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KinoshitaI\Desktop\"/>
    </mc:Choice>
  </mc:AlternateContent>
  <xr:revisionPtr revIDLastSave="0" documentId="8_{9DB55ABA-0526-4FD2-B006-9D6B89548EF1}" xr6:coauthVersionLast="45" xr6:coauthVersionMax="45" xr10:uidLastSave="{00000000-0000-0000-0000-000000000000}"/>
  <bookViews>
    <workbookView xWindow="-120" yWindow="-120" windowWidth="20730" windowHeight="11160" tabRatio="774" activeTab="1" xr2:uid="{00000000-000D-0000-FFFF-FFFF00000000}"/>
  </bookViews>
  <sheets>
    <sheet name="入力の手引き（必ずご確認ください）" sheetId="6" r:id="rId1"/>
    <sheet name="【第３期】賃借テナント店舗一覧（こちらに入力してください）" sheetId="1" r:id="rId2"/>
    <sheet name="【入力例】【第３期】賃借テナント店舗一覧" sheetId="16" r:id="rId3"/>
    <sheet name="【第３期】特定百貨店店舗一覧（こちらに入力してください）" sheetId="4" r:id="rId4"/>
    <sheet name="【入力例】【第３期】特定百貨店店舗一覧" sheetId="12" r:id="rId5"/>
    <sheet name="管理用（事務局利用）" sheetId="3" r:id="rId6"/>
    <sheet name="プルダウン" sheetId="10" r:id="rId7"/>
  </sheets>
  <definedNames>
    <definedName name="_xlnm._FilterDatabase" localSheetId="1" hidden="1">'【第３期】賃借テナント店舗一覧（こちらに入力してください）'!$B$22:$AJ$1016</definedName>
    <definedName name="_xlnm._FilterDatabase" localSheetId="3" hidden="1">'【第３期】特定百貨店店舗一覧（こちらに入力してください）'!$B$13:$E$35</definedName>
    <definedName name="_xlnm._FilterDatabase" localSheetId="2" hidden="1">【入力例】【第３期】賃借テナント店舗一覧!$B$22:$AJ$1016</definedName>
    <definedName name="_xlnm._FilterDatabase" localSheetId="4" hidden="1">【入力例】【第３期】特定百貨店店舗一覧!$B$13:$E$35</definedName>
    <definedName name="_xlnm.Print_Area" localSheetId="1">'【第３期】賃借テナント店舗一覧（こちらに入力してください）'!$B$2:$AJ$67</definedName>
    <definedName name="_xlnm.Print_Area" localSheetId="3">'【第３期】特定百貨店店舗一覧（こちらに入力してください）'!$B$2:$Q$58</definedName>
    <definedName name="_xlnm.Print_Area" localSheetId="2">【入力例】【第３期】賃借テナント店舗一覧!$B$2:$AJ$67</definedName>
    <definedName name="_xlnm.Print_Area" localSheetId="4">【入力例】【第３期】特定百貨店店舗一覧!$B$2:$Q$58</definedName>
    <definedName name="_xlnm.Print_Area" localSheetId="0">'入力の手引き（必ずご確認ください）'!$B$1:$D$28</definedName>
    <definedName name="_xlnm.Print_Titles" localSheetId="1">'【第３期】賃借テナント店舗一覧（こちらに入力してください）'!$2:$22</definedName>
    <definedName name="_xlnm.Print_Titles" localSheetId="3">'【第３期】特定百貨店店舗一覧（こちらに入力してください）'!$2:$13</definedName>
    <definedName name="_xlnm.Print_Titles" localSheetId="2">【入力例】【第３期】賃借テナント店舗一覧!$2:$22</definedName>
    <definedName name="_xlnm.Print_Titles" localSheetId="4">【入力例】【第３期】特定百貨店店舗一覧!$2:$13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015" i="16" l="1"/>
  <c r="N1014" i="16"/>
  <c r="N1013" i="16"/>
  <c r="N1012" i="16"/>
  <c r="N1011" i="16"/>
  <c r="N1010" i="16"/>
  <c r="N1009" i="16"/>
  <c r="N1008" i="16"/>
  <c r="N1007" i="16"/>
  <c r="N1006" i="16"/>
  <c r="N1005" i="16"/>
  <c r="N1004" i="16"/>
  <c r="N1003" i="16"/>
  <c r="N1002" i="16"/>
  <c r="N1001" i="16"/>
  <c r="N1000" i="16"/>
  <c r="N999" i="16"/>
  <c r="N998" i="16"/>
  <c r="N997" i="16"/>
  <c r="N996" i="16"/>
  <c r="N995" i="16"/>
  <c r="N994" i="16"/>
  <c r="N993" i="16"/>
  <c r="N992" i="16"/>
  <c r="N991" i="16"/>
  <c r="N990" i="16"/>
  <c r="N989" i="16"/>
  <c r="N988" i="16"/>
  <c r="N987" i="16"/>
  <c r="N986" i="16"/>
  <c r="N985" i="16"/>
  <c r="N984" i="16"/>
  <c r="N983" i="16"/>
  <c r="N982" i="16"/>
  <c r="N981" i="16"/>
  <c r="N980" i="16"/>
  <c r="N979" i="16"/>
  <c r="N978" i="16"/>
  <c r="N977" i="16"/>
  <c r="N976" i="16"/>
  <c r="N975" i="16"/>
  <c r="N974" i="16"/>
  <c r="N973" i="16"/>
  <c r="N972" i="16"/>
  <c r="N971" i="16"/>
  <c r="N970" i="16"/>
  <c r="N969" i="16"/>
  <c r="N968" i="16"/>
  <c r="N967" i="16"/>
  <c r="N966" i="16"/>
  <c r="N965" i="16"/>
  <c r="N964" i="16"/>
  <c r="N963" i="16"/>
  <c r="N962" i="16"/>
  <c r="N961" i="16"/>
  <c r="N960" i="16"/>
  <c r="N959" i="16"/>
  <c r="N958" i="16"/>
  <c r="N957" i="16"/>
  <c r="N956" i="16"/>
  <c r="N955" i="16"/>
  <c r="N954" i="16"/>
  <c r="N953" i="16"/>
  <c r="N952" i="16"/>
  <c r="N951" i="16"/>
  <c r="N950" i="16"/>
  <c r="N949" i="16"/>
  <c r="N948" i="16"/>
  <c r="N947" i="16"/>
  <c r="N946" i="16"/>
  <c r="N945" i="16"/>
  <c r="N944" i="16"/>
  <c r="N943" i="16"/>
  <c r="N942" i="16"/>
  <c r="N941" i="16"/>
  <c r="N940" i="16"/>
  <c r="N939" i="16"/>
  <c r="N938" i="16"/>
  <c r="N937" i="16"/>
  <c r="N936" i="16"/>
  <c r="N935" i="16"/>
  <c r="N934" i="16"/>
  <c r="N933" i="16"/>
  <c r="N932" i="16"/>
  <c r="N931" i="16"/>
  <c r="N930" i="16"/>
  <c r="N929" i="16"/>
  <c r="N928" i="16"/>
  <c r="N927" i="16"/>
  <c r="N926" i="16"/>
  <c r="N925" i="16"/>
  <c r="N924" i="16"/>
  <c r="N923" i="16"/>
  <c r="N922" i="16"/>
  <c r="N921" i="16"/>
  <c r="N920" i="16"/>
  <c r="N919" i="16"/>
  <c r="N918" i="16"/>
  <c r="N917" i="16"/>
  <c r="N916" i="16"/>
  <c r="N915" i="16"/>
  <c r="N914" i="16"/>
  <c r="N913" i="16"/>
  <c r="N912" i="16"/>
  <c r="N911" i="16"/>
  <c r="N910" i="16"/>
  <c r="N909" i="16"/>
  <c r="N908" i="16"/>
  <c r="N907" i="16"/>
  <c r="N906" i="16"/>
  <c r="N905" i="16"/>
  <c r="N904" i="16"/>
  <c r="N903" i="16"/>
  <c r="N902" i="16"/>
  <c r="N901" i="16"/>
  <c r="N900" i="16"/>
  <c r="N899" i="16"/>
  <c r="N898" i="16"/>
  <c r="N897" i="16"/>
  <c r="N896" i="16"/>
  <c r="N895" i="16"/>
  <c r="N894" i="16"/>
  <c r="N893" i="16"/>
  <c r="N892" i="16"/>
  <c r="N891" i="16"/>
  <c r="N890" i="16"/>
  <c r="N889" i="16"/>
  <c r="N888" i="16"/>
  <c r="N887" i="16"/>
  <c r="N886" i="16"/>
  <c r="N885" i="16"/>
  <c r="N884" i="16"/>
  <c r="N883" i="16"/>
  <c r="N882" i="16"/>
  <c r="N881" i="16"/>
  <c r="N880" i="16"/>
  <c r="N879" i="16"/>
  <c r="N878" i="16"/>
  <c r="N877" i="16"/>
  <c r="N876" i="16"/>
  <c r="N875" i="16"/>
  <c r="N874" i="16"/>
  <c r="N873" i="16"/>
  <c r="N872" i="16"/>
  <c r="N871" i="16"/>
  <c r="N870" i="16"/>
  <c r="N869" i="16"/>
  <c r="N868" i="16"/>
  <c r="N867" i="16"/>
  <c r="N866" i="16"/>
  <c r="N865" i="16"/>
  <c r="N864" i="16"/>
  <c r="N863" i="16"/>
  <c r="N862" i="16"/>
  <c r="N861" i="16"/>
  <c r="N860" i="16"/>
  <c r="N859" i="16"/>
  <c r="N858" i="16"/>
  <c r="N857" i="16"/>
  <c r="N856" i="16"/>
  <c r="N855" i="16"/>
  <c r="N854" i="16"/>
  <c r="N853" i="16"/>
  <c r="N852" i="16"/>
  <c r="N851" i="16"/>
  <c r="N850" i="16"/>
  <c r="N849" i="16"/>
  <c r="N848" i="16"/>
  <c r="N847" i="16"/>
  <c r="N846" i="16"/>
  <c r="N845" i="16"/>
  <c r="N844" i="16"/>
  <c r="N843" i="16"/>
  <c r="N842" i="16"/>
  <c r="N841" i="16"/>
  <c r="N840" i="16"/>
  <c r="N839" i="16"/>
  <c r="N838" i="16"/>
  <c r="N837" i="16"/>
  <c r="N836" i="16"/>
  <c r="N835" i="16"/>
  <c r="N834" i="16"/>
  <c r="N833" i="16"/>
  <c r="N832" i="16"/>
  <c r="N831" i="16"/>
  <c r="N830" i="16"/>
  <c r="N829" i="16"/>
  <c r="N828" i="16"/>
  <c r="N827" i="16"/>
  <c r="N826" i="16"/>
  <c r="N825" i="16"/>
  <c r="N824" i="16"/>
  <c r="N823" i="16"/>
  <c r="N822" i="16"/>
  <c r="N821" i="16"/>
  <c r="N820" i="16"/>
  <c r="N819" i="16"/>
  <c r="N818" i="16"/>
  <c r="N817" i="16"/>
  <c r="N816" i="16"/>
  <c r="N815" i="16"/>
  <c r="N814" i="16"/>
  <c r="N813" i="16"/>
  <c r="N812" i="16"/>
  <c r="N811" i="16"/>
  <c r="N810" i="16"/>
  <c r="N809" i="16"/>
  <c r="N808" i="16"/>
  <c r="N807" i="16"/>
  <c r="N806" i="16"/>
  <c r="N805" i="16"/>
  <c r="N804" i="16"/>
  <c r="N803" i="16"/>
  <c r="N802" i="16"/>
  <c r="N801" i="16"/>
  <c r="N800" i="16"/>
  <c r="N799" i="16"/>
  <c r="N798" i="16"/>
  <c r="N797" i="16"/>
  <c r="N796" i="16"/>
  <c r="N795" i="16"/>
  <c r="N794" i="16"/>
  <c r="N793" i="16"/>
  <c r="N792" i="16"/>
  <c r="N791" i="16"/>
  <c r="N790" i="16"/>
  <c r="N789" i="16"/>
  <c r="N788" i="16"/>
  <c r="N787" i="16"/>
  <c r="N786" i="16"/>
  <c r="N785" i="16"/>
  <c r="N784" i="16"/>
  <c r="N783" i="16"/>
  <c r="N782" i="16"/>
  <c r="N781" i="16"/>
  <c r="N780" i="16"/>
  <c r="N779" i="16"/>
  <c r="N778" i="16"/>
  <c r="N777" i="16"/>
  <c r="N776" i="16"/>
  <c r="N775" i="16"/>
  <c r="N774" i="16"/>
  <c r="N773" i="16"/>
  <c r="N772" i="16"/>
  <c r="N771" i="16"/>
  <c r="N770" i="16"/>
  <c r="N769" i="16"/>
  <c r="N768" i="16"/>
  <c r="N767" i="16"/>
  <c r="N766" i="16"/>
  <c r="N765" i="16"/>
  <c r="N764" i="16"/>
  <c r="N763" i="16"/>
  <c r="N762" i="16"/>
  <c r="N761" i="16"/>
  <c r="N760" i="16"/>
  <c r="N759" i="16"/>
  <c r="N758" i="16"/>
  <c r="N757" i="16"/>
  <c r="N756" i="16"/>
  <c r="N755" i="16"/>
  <c r="N754" i="16"/>
  <c r="N753" i="16"/>
  <c r="N752" i="16"/>
  <c r="N751" i="16"/>
  <c r="N750" i="16"/>
  <c r="N749" i="16"/>
  <c r="N748" i="16"/>
  <c r="N747" i="16"/>
  <c r="N746" i="16"/>
  <c r="N745" i="16"/>
  <c r="N744" i="16"/>
  <c r="N743" i="16"/>
  <c r="N742" i="16"/>
  <c r="N741" i="16"/>
  <c r="N740" i="16"/>
  <c r="N739" i="16"/>
  <c r="N738" i="16"/>
  <c r="N737" i="16"/>
  <c r="N736" i="16"/>
  <c r="N735" i="16"/>
  <c r="N734" i="16"/>
  <c r="N733" i="16"/>
  <c r="N732" i="16"/>
  <c r="N731" i="16"/>
  <c r="N730" i="16"/>
  <c r="N729" i="16"/>
  <c r="N728" i="16"/>
  <c r="N727" i="16"/>
  <c r="N726" i="16"/>
  <c r="N725" i="16"/>
  <c r="N724" i="16"/>
  <c r="N723" i="16"/>
  <c r="N722" i="16"/>
  <c r="N721" i="16"/>
  <c r="N720" i="16"/>
  <c r="N719" i="16"/>
  <c r="N718" i="16"/>
  <c r="N717" i="16"/>
  <c r="N716" i="16"/>
  <c r="N715" i="16"/>
  <c r="N714" i="16"/>
  <c r="N713" i="16"/>
  <c r="N712" i="16"/>
  <c r="N711" i="16"/>
  <c r="N710" i="16"/>
  <c r="N709" i="16"/>
  <c r="N708" i="16"/>
  <c r="N707" i="16"/>
  <c r="N706" i="16"/>
  <c r="N705" i="16"/>
  <c r="N704" i="16"/>
  <c r="N703" i="16"/>
  <c r="N702" i="16"/>
  <c r="N701" i="16"/>
  <c r="N700" i="16"/>
  <c r="N699" i="16"/>
  <c r="N698" i="16"/>
  <c r="N697" i="16"/>
  <c r="N696" i="16"/>
  <c r="N695" i="16"/>
  <c r="N694" i="16"/>
  <c r="N693" i="16"/>
  <c r="N692" i="16"/>
  <c r="N691" i="16"/>
  <c r="N690" i="16"/>
  <c r="N689" i="16"/>
  <c r="N688" i="16"/>
  <c r="N687" i="16"/>
  <c r="N686" i="16"/>
  <c r="N685" i="16"/>
  <c r="N684" i="16"/>
  <c r="N683" i="16"/>
  <c r="N682" i="16"/>
  <c r="N681" i="16"/>
  <c r="N680" i="16"/>
  <c r="N679" i="16"/>
  <c r="N678" i="16"/>
  <c r="N677" i="16"/>
  <c r="N676" i="16"/>
  <c r="N675" i="16"/>
  <c r="N674" i="16"/>
  <c r="N673" i="16"/>
  <c r="N672" i="16"/>
  <c r="N671" i="16"/>
  <c r="N670" i="16"/>
  <c r="N669" i="16"/>
  <c r="N668" i="16"/>
  <c r="N667" i="16"/>
  <c r="N666" i="16"/>
  <c r="N665" i="16"/>
  <c r="N664" i="16"/>
  <c r="N663" i="16"/>
  <c r="N662" i="16"/>
  <c r="N661" i="16"/>
  <c r="N660" i="16"/>
  <c r="N659" i="16"/>
  <c r="N658" i="16"/>
  <c r="N657" i="16"/>
  <c r="N656" i="16"/>
  <c r="N655" i="16"/>
  <c r="N654" i="16"/>
  <c r="N653" i="16"/>
  <c r="N652" i="16"/>
  <c r="N651" i="16"/>
  <c r="N650" i="16"/>
  <c r="N649" i="16"/>
  <c r="N648" i="16"/>
  <c r="N647" i="16"/>
  <c r="N646" i="16"/>
  <c r="N645" i="16"/>
  <c r="N644" i="16"/>
  <c r="N643" i="16"/>
  <c r="N642" i="16"/>
  <c r="N641" i="16"/>
  <c r="N640" i="16"/>
  <c r="N639" i="16"/>
  <c r="N638" i="16"/>
  <c r="N637" i="16"/>
  <c r="N636" i="16"/>
  <c r="N635" i="16"/>
  <c r="N634" i="16"/>
  <c r="N633" i="16"/>
  <c r="N632" i="16"/>
  <c r="N631" i="16"/>
  <c r="N630" i="16"/>
  <c r="N629" i="16"/>
  <c r="N628" i="16"/>
  <c r="N627" i="16"/>
  <c r="N626" i="16"/>
  <c r="N625" i="16"/>
  <c r="N624" i="16"/>
  <c r="N623" i="16"/>
  <c r="N622" i="16"/>
  <c r="N621" i="16"/>
  <c r="N620" i="16"/>
  <c r="N619" i="16"/>
  <c r="N618" i="16"/>
  <c r="N617" i="16"/>
  <c r="N616" i="16"/>
  <c r="N615" i="16"/>
  <c r="N614" i="16"/>
  <c r="N613" i="16"/>
  <c r="N612" i="16"/>
  <c r="N611" i="16"/>
  <c r="N610" i="16"/>
  <c r="N609" i="16"/>
  <c r="N608" i="16"/>
  <c r="N607" i="16"/>
  <c r="N606" i="16"/>
  <c r="N605" i="16"/>
  <c r="N604" i="16"/>
  <c r="N603" i="16"/>
  <c r="N602" i="16"/>
  <c r="N601" i="16"/>
  <c r="N600" i="16"/>
  <c r="N599" i="16"/>
  <c r="N598" i="16"/>
  <c r="N597" i="16"/>
  <c r="N596" i="16"/>
  <c r="N595" i="16"/>
  <c r="N594" i="16"/>
  <c r="N593" i="16"/>
  <c r="N592" i="16"/>
  <c r="N591" i="16"/>
  <c r="N590" i="16"/>
  <c r="N589" i="16"/>
  <c r="N588" i="16"/>
  <c r="N587" i="16"/>
  <c r="N586" i="16"/>
  <c r="N585" i="16"/>
  <c r="N584" i="16"/>
  <c r="N583" i="16"/>
  <c r="N582" i="16"/>
  <c r="N581" i="16"/>
  <c r="N580" i="16"/>
  <c r="N579" i="16"/>
  <c r="N578" i="16"/>
  <c r="N577" i="16"/>
  <c r="N576" i="16"/>
  <c r="N575" i="16"/>
  <c r="N574" i="16"/>
  <c r="N573" i="16"/>
  <c r="N572" i="16"/>
  <c r="N571" i="16"/>
  <c r="N570" i="16"/>
  <c r="N569" i="16"/>
  <c r="N568" i="16"/>
  <c r="N567" i="16"/>
  <c r="N566" i="16"/>
  <c r="N565" i="16"/>
  <c r="N564" i="16"/>
  <c r="N563" i="16"/>
  <c r="N562" i="16"/>
  <c r="N561" i="16"/>
  <c r="N560" i="16"/>
  <c r="N559" i="16"/>
  <c r="N558" i="16"/>
  <c r="N557" i="16"/>
  <c r="N556" i="16"/>
  <c r="N555" i="16"/>
  <c r="N554" i="16"/>
  <c r="N553" i="16"/>
  <c r="N552" i="16"/>
  <c r="N551" i="16"/>
  <c r="N550" i="16"/>
  <c r="N549" i="16"/>
  <c r="N548" i="16"/>
  <c r="N547" i="16"/>
  <c r="N546" i="16"/>
  <c r="N545" i="16"/>
  <c r="N544" i="16"/>
  <c r="N543" i="16"/>
  <c r="N542" i="16"/>
  <c r="N541" i="16"/>
  <c r="N540" i="16"/>
  <c r="N539" i="16"/>
  <c r="N538" i="16"/>
  <c r="N537" i="16"/>
  <c r="N536" i="16"/>
  <c r="N535" i="16"/>
  <c r="N534" i="16"/>
  <c r="N533" i="16"/>
  <c r="N532" i="16"/>
  <c r="N531" i="16"/>
  <c r="N530" i="16"/>
  <c r="N529" i="16"/>
  <c r="N528" i="16"/>
  <c r="N527" i="16"/>
  <c r="N526" i="16"/>
  <c r="N525" i="16"/>
  <c r="N524" i="16"/>
  <c r="N523" i="16"/>
  <c r="N522" i="16"/>
  <c r="N521" i="16"/>
  <c r="N520" i="16"/>
  <c r="N519" i="16"/>
  <c r="N518" i="16"/>
  <c r="N517" i="16"/>
  <c r="N516" i="16"/>
  <c r="N515" i="16"/>
  <c r="N514" i="16"/>
  <c r="N513" i="16"/>
  <c r="N512" i="16"/>
  <c r="N511" i="16"/>
  <c r="N510" i="16"/>
  <c r="N509" i="16"/>
  <c r="N508" i="16"/>
  <c r="N507" i="16"/>
  <c r="N506" i="16"/>
  <c r="N505" i="16"/>
  <c r="N504" i="16"/>
  <c r="N503" i="16"/>
  <c r="N502" i="16"/>
  <c r="N501" i="16"/>
  <c r="N500" i="16"/>
  <c r="N499" i="16"/>
  <c r="N498" i="16"/>
  <c r="N497" i="16"/>
  <c r="N496" i="16"/>
  <c r="N495" i="16"/>
  <c r="N494" i="16"/>
  <c r="N493" i="16"/>
  <c r="N492" i="16"/>
  <c r="N491" i="16"/>
  <c r="N490" i="16"/>
  <c r="N489" i="16"/>
  <c r="N488" i="16"/>
  <c r="N487" i="16"/>
  <c r="N486" i="16"/>
  <c r="N485" i="16"/>
  <c r="N484" i="16"/>
  <c r="N483" i="16"/>
  <c r="N482" i="16"/>
  <c r="N481" i="16"/>
  <c r="N480" i="16"/>
  <c r="N479" i="16"/>
  <c r="N478" i="16"/>
  <c r="N477" i="16"/>
  <c r="N476" i="16"/>
  <c r="N475" i="16"/>
  <c r="N474" i="16"/>
  <c r="N473" i="16"/>
  <c r="N472" i="16"/>
  <c r="N471" i="16"/>
  <c r="N470" i="16"/>
  <c r="N469" i="16"/>
  <c r="N468" i="16"/>
  <c r="N467" i="16"/>
  <c r="N466" i="16"/>
  <c r="N465" i="16"/>
  <c r="N464" i="16"/>
  <c r="N463" i="16"/>
  <c r="N462" i="16"/>
  <c r="N461" i="16"/>
  <c r="N460" i="16"/>
  <c r="N459" i="16"/>
  <c r="N458" i="16"/>
  <c r="N457" i="16"/>
  <c r="N456" i="16"/>
  <c r="N455" i="16"/>
  <c r="N454" i="16"/>
  <c r="N453" i="16"/>
  <c r="N452" i="16"/>
  <c r="N451" i="16"/>
  <c r="N450" i="16"/>
  <c r="N449" i="16"/>
  <c r="N448" i="16"/>
  <c r="N447" i="16"/>
  <c r="N446" i="16"/>
  <c r="N445" i="16"/>
  <c r="N444" i="16"/>
  <c r="N443" i="16"/>
  <c r="N442" i="16"/>
  <c r="N441" i="16"/>
  <c r="N440" i="16"/>
  <c r="N439" i="16"/>
  <c r="N438" i="16"/>
  <c r="N437" i="16"/>
  <c r="N436" i="16"/>
  <c r="N435" i="16"/>
  <c r="N434" i="16"/>
  <c r="N433" i="16"/>
  <c r="N432" i="16"/>
  <c r="N431" i="16"/>
  <c r="N430" i="16"/>
  <c r="N429" i="16"/>
  <c r="N428" i="16"/>
  <c r="N427" i="16"/>
  <c r="N426" i="16"/>
  <c r="N425" i="16"/>
  <c r="N424" i="16"/>
  <c r="N423" i="16"/>
  <c r="N422" i="16"/>
  <c r="N421" i="16"/>
  <c r="N420" i="16"/>
  <c r="N419" i="16"/>
  <c r="N418" i="16"/>
  <c r="N417" i="16"/>
  <c r="N416" i="16"/>
  <c r="N415" i="16"/>
  <c r="N414" i="16"/>
  <c r="N413" i="16"/>
  <c r="N412" i="16"/>
  <c r="N411" i="16"/>
  <c r="N410" i="16"/>
  <c r="N409" i="16"/>
  <c r="N408" i="16"/>
  <c r="N407" i="16"/>
  <c r="N406" i="16"/>
  <c r="N405" i="16"/>
  <c r="N404" i="16"/>
  <c r="N403" i="16"/>
  <c r="N402" i="16"/>
  <c r="N401" i="16"/>
  <c r="N400" i="16"/>
  <c r="N399" i="16"/>
  <c r="N398" i="16"/>
  <c r="N397" i="16"/>
  <c r="N396" i="16"/>
  <c r="N395" i="16"/>
  <c r="N394" i="16"/>
  <c r="N393" i="16"/>
  <c r="N392" i="16"/>
  <c r="N391" i="16"/>
  <c r="N390" i="16"/>
  <c r="N389" i="16"/>
  <c r="N388" i="16"/>
  <c r="N387" i="16"/>
  <c r="N386" i="16"/>
  <c r="N385" i="16"/>
  <c r="N384" i="16"/>
  <c r="N383" i="16"/>
  <c r="N382" i="16"/>
  <c r="N381" i="16"/>
  <c r="N380" i="16"/>
  <c r="N379" i="16"/>
  <c r="N378" i="16"/>
  <c r="N377" i="16"/>
  <c r="N376" i="16"/>
  <c r="N375" i="16"/>
  <c r="N374" i="16"/>
  <c r="N373" i="16"/>
  <c r="N372" i="16"/>
  <c r="N371" i="16"/>
  <c r="N370" i="16"/>
  <c r="N369" i="16"/>
  <c r="N368" i="16"/>
  <c r="N367" i="16"/>
  <c r="N366" i="16"/>
  <c r="N365" i="16"/>
  <c r="N364" i="16"/>
  <c r="N363" i="16"/>
  <c r="N362" i="16"/>
  <c r="N361" i="16"/>
  <c r="N360" i="16"/>
  <c r="N359" i="16"/>
  <c r="N358" i="16"/>
  <c r="N357" i="16"/>
  <c r="N356" i="16"/>
  <c r="N355" i="16"/>
  <c r="N354" i="16"/>
  <c r="N353" i="16"/>
  <c r="N352" i="16"/>
  <c r="N351" i="16"/>
  <c r="N350" i="16"/>
  <c r="N349" i="16"/>
  <c r="N348" i="16"/>
  <c r="N347" i="16"/>
  <c r="N346" i="16"/>
  <c r="N345" i="16"/>
  <c r="N344" i="16"/>
  <c r="N343" i="16"/>
  <c r="N342" i="16"/>
  <c r="N341" i="16"/>
  <c r="N340" i="16"/>
  <c r="N339" i="16"/>
  <c r="N338" i="16"/>
  <c r="N337" i="16"/>
  <c r="N336" i="16"/>
  <c r="N335" i="16"/>
  <c r="N334" i="16"/>
  <c r="N333" i="16"/>
  <c r="N332" i="16"/>
  <c r="N331" i="16"/>
  <c r="N330" i="16"/>
  <c r="N329" i="16"/>
  <c r="N328" i="16"/>
  <c r="N327" i="16"/>
  <c r="N326" i="16"/>
  <c r="N325" i="16"/>
  <c r="N324" i="16"/>
  <c r="N323" i="16"/>
  <c r="N322" i="16"/>
  <c r="N321" i="16"/>
  <c r="N320" i="16"/>
  <c r="N319" i="16"/>
  <c r="N318" i="16"/>
  <c r="N317" i="16"/>
  <c r="N316" i="16"/>
  <c r="N315" i="16"/>
  <c r="N314" i="16"/>
  <c r="N313" i="16"/>
  <c r="N312" i="16"/>
  <c r="N311" i="16"/>
  <c r="N310" i="16"/>
  <c r="N309" i="16"/>
  <c r="N308" i="16"/>
  <c r="N307" i="16"/>
  <c r="N306" i="16"/>
  <c r="N305" i="16"/>
  <c r="N304" i="16"/>
  <c r="N303" i="16"/>
  <c r="N302" i="16"/>
  <c r="N301" i="16"/>
  <c r="N300" i="16"/>
  <c r="N299" i="16"/>
  <c r="N298" i="16"/>
  <c r="N297" i="16"/>
  <c r="N296" i="16"/>
  <c r="N295" i="16"/>
  <c r="N294" i="16"/>
  <c r="N293" i="16"/>
  <c r="N292" i="16"/>
  <c r="N291" i="16"/>
  <c r="N290" i="16"/>
  <c r="N289" i="16"/>
  <c r="N288" i="16"/>
  <c r="N287" i="16"/>
  <c r="N286" i="16"/>
  <c r="N285" i="16"/>
  <c r="N284" i="16"/>
  <c r="N283" i="16"/>
  <c r="N282" i="16"/>
  <c r="N281" i="16"/>
  <c r="N280" i="16"/>
  <c r="N279" i="16"/>
  <c r="N278" i="16"/>
  <c r="N277" i="16"/>
  <c r="N276" i="16"/>
  <c r="N275" i="16"/>
  <c r="N274" i="16"/>
  <c r="N273" i="16"/>
  <c r="N272" i="16"/>
  <c r="N271" i="16"/>
  <c r="N270" i="16"/>
  <c r="N269" i="16"/>
  <c r="N268" i="16"/>
  <c r="N267" i="16"/>
  <c r="N266" i="16"/>
  <c r="N265" i="16"/>
  <c r="N264" i="16"/>
  <c r="N263" i="16"/>
  <c r="N262" i="16"/>
  <c r="N261" i="16"/>
  <c r="N260" i="16"/>
  <c r="N259" i="16"/>
  <c r="N258" i="16"/>
  <c r="N257" i="16"/>
  <c r="N256" i="16"/>
  <c r="N255" i="16"/>
  <c r="N254" i="16"/>
  <c r="N253" i="16"/>
  <c r="N252" i="16"/>
  <c r="N251" i="16"/>
  <c r="N250" i="16"/>
  <c r="N249" i="16"/>
  <c r="N248" i="16"/>
  <c r="N247" i="16"/>
  <c r="N246" i="16"/>
  <c r="N245" i="16"/>
  <c r="N244" i="16"/>
  <c r="N243" i="16"/>
  <c r="N242" i="16"/>
  <c r="N241" i="16"/>
  <c r="N240" i="16"/>
  <c r="N239" i="16"/>
  <c r="N238" i="16"/>
  <c r="N237" i="16"/>
  <c r="N236" i="16"/>
  <c r="N235" i="16"/>
  <c r="N234" i="16"/>
  <c r="N233" i="16"/>
  <c r="N232" i="16"/>
  <c r="N231" i="16"/>
  <c r="N230" i="16"/>
  <c r="N229" i="16"/>
  <c r="N228" i="16"/>
  <c r="N227" i="16"/>
  <c r="N226" i="16"/>
  <c r="N225" i="16"/>
  <c r="N224" i="16"/>
  <c r="N223" i="16"/>
  <c r="N222" i="16"/>
  <c r="N221" i="16"/>
  <c r="N220" i="16"/>
  <c r="N219" i="16"/>
  <c r="N218" i="16"/>
  <c r="N217" i="16"/>
  <c r="N216" i="16"/>
  <c r="N215" i="16"/>
  <c r="N214" i="16"/>
  <c r="N213" i="16"/>
  <c r="N212" i="16"/>
  <c r="N211" i="16"/>
  <c r="N210" i="16"/>
  <c r="N209" i="16"/>
  <c r="N208" i="16"/>
  <c r="N207" i="16"/>
  <c r="N206" i="16"/>
  <c r="N205" i="16"/>
  <c r="N204" i="16"/>
  <c r="N203" i="16"/>
  <c r="N202" i="16"/>
  <c r="N201" i="16"/>
  <c r="N200" i="16"/>
  <c r="N199" i="16"/>
  <c r="N198" i="16"/>
  <c r="N197" i="16"/>
  <c r="N196" i="16"/>
  <c r="N195" i="16"/>
  <c r="N194" i="16"/>
  <c r="N193" i="16"/>
  <c r="N192" i="16"/>
  <c r="N191" i="16"/>
  <c r="N190" i="16"/>
  <c r="N189" i="16"/>
  <c r="N188" i="16"/>
  <c r="N187" i="16"/>
  <c r="N186" i="16"/>
  <c r="N185" i="16"/>
  <c r="N184" i="16"/>
  <c r="N183" i="16"/>
  <c r="N182" i="16"/>
  <c r="N181" i="16"/>
  <c r="N180" i="16"/>
  <c r="N179" i="16"/>
  <c r="N178" i="16"/>
  <c r="N177" i="16"/>
  <c r="N176" i="16"/>
  <c r="N175" i="16"/>
  <c r="N174" i="16"/>
  <c r="N173" i="16"/>
  <c r="N172" i="16"/>
  <c r="N171" i="16"/>
  <c r="N170" i="16"/>
  <c r="N169" i="16"/>
  <c r="N168" i="16"/>
  <c r="N167" i="16"/>
  <c r="N166" i="16"/>
  <c r="N165" i="16"/>
  <c r="N164" i="16"/>
  <c r="N163" i="16"/>
  <c r="N162" i="16"/>
  <c r="N161" i="16"/>
  <c r="N160" i="16"/>
  <c r="N159" i="16"/>
  <c r="N158" i="16"/>
  <c r="N157" i="16"/>
  <c r="N156" i="16"/>
  <c r="N155" i="16"/>
  <c r="N154" i="16"/>
  <c r="N153" i="16"/>
  <c r="N152" i="16"/>
  <c r="N151" i="16"/>
  <c r="N150" i="16"/>
  <c r="N149" i="16"/>
  <c r="N148" i="16"/>
  <c r="N147" i="16"/>
  <c r="N146" i="16"/>
  <c r="N145" i="16"/>
  <c r="N144" i="16"/>
  <c r="N143" i="16"/>
  <c r="N142" i="16"/>
  <c r="N141" i="16"/>
  <c r="N140" i="16"/>
  <c r="N139" i="16"/>
  <c r="N138" i="16"/>
  <c r="N137" i="16"/>
  <c r="N136" i="16"/>
  <c r="N135" i="16"/>
  <c r="N134" i="16"/>
  <c r="N133" i="16"/>
  <c r="N132" i="16"/>
  <c r="N131" i="16"/>
  <c r="N130" i="16"/>
  <c r="N129" i="16"/>
  <c r="N128" i="16"/>
  <c r="N127" i="16"/>
  <c r="N126" i="16"/>
  <c r="N125" i="16"/>
  <c r="N124" i="16"/>
  <c r="N123" i="16"/>
  <c r="N122" i="16"/>
  <c r="N121" i="16"/>
  <c r="N120" i="16"/>
  <c r="N119" i="16"/>
  <c r="N118" i="16"/>
  <c r="N117" i="16"/>
  <c r="N116" i="16"/>
  <c r="N115" i="16"/>
  <c r="N114" i="16"/>
  <c r="N113" i="16"/>
  <c r="N112" i="16"/>
  <c r="N111" i="16"/>
  <c r="N110" i="16"/>
  <c r="N109" i="16"/>
  <c r="N108" i="16"/>
  <c r="N107" i="16"/>
  <c r="N106" i="16"/>
  <c r="N105" i="16"/>
  <c r="N104" i="16"/>
  <c r="N103" i="16"/>
  <c r="N102" i="16"/>
  <c r="N101" i="16"/>
  <c r="N100" i="16"/>
  <c r="N99" i="16"/>
  <c r="N98" i="16"/>
  <c r="N97" i="16"/>
  <c r="N96" i="16"/>
  <c r="N95" i="16"/>
  <c r="N94" i="16"/>
  <c r="N93" i="16"/>
  <c r="N92" i="16"/>
  <c r="N91" i="16"/>
  <c r="N90" i="16"/>
  <c r="N89" i="16"/>
  <c r="N88" i="16"/>
  <c r="N87" i="16"/>
  <c r="N86" i="16"/>
  <c r="N85" i="16"/>
  <c r="N84" i="16"/>
  <c r="N83" i="16"/>
  <c r="N82" i="16"/>
  <c r="N81" i="16"/>
  <c r="N80" i="16"/>
  <c r="N79" i="16"/>
  <c r="N78" i="16"/>
  <c r="N77" i="16"/>
  <c r="N76" i="16"/>
  <c r="N75" i="16"/>
  <c r="N74" i="16"/>
  <c r="N73" i="16"/>
  <c r="N72" i="16"/>
  <c r="N71" i="16"/>
  <c r="N70" i="16"/>
  <c r="N69" i="16"/>
  <c r="N68" i="16"/>
  <c r="N67" i="16"/>
  <c r="N66" i="16"/>
  <c r="N65" i="16"/>
  <c r="N64" i="16"/>
  <c r="N63" i="16"/>
  <c r="N62" i="16"/>
  <c r="N61" i="16"/>
  <c r="N60" i="16"/>
  <c r="N59" i="16"/>
  <c r="N58" i="16"/>
  <c r="N57" i="16"/>
  <c r="N56" i="16"/>
  <c r="N55" i="16"/>
  <c r="N54" i="16"/>
  <c r="N53" i="16"/>
  <c r="N52" i="16"/>
  <c r="N51" i="16"/>
  <c r="N50" i="16"/>
  <c r="N49" i="16"/>
  <c r="N48" i="16"/>
  <c r="N47" i="16"/>
  <c r="N46" i="16"/>
  <c r="N45" i="16"/>
  <c r="N44" i="16"/>
  <c r="N43" i="16"/>
  <c r="N42" i="16"/>
  <c r="N41" i="16"/>
  <c r="N40" i="16"/>
  <c r="N39" i="16"/>
  <c r="N38" i="16"/>
  <c r="N37" i="16"/>
  <c r="N36" i="16"/>
  <c r="N35" i="16"/>
  <c r="N34" i="16"/>
  <c r="N33" i="16"/>
  <c r="N32" i="16"/>
  <c r="N30" i="16"/>
  <c r="N26" i="16"/>
  <c r="N25" i="16"/>
  <c r="N24" i="16"/>
  <c r="N23" i="16"/>
  <c r="U1015" i="16" l="1"/>
  <c r="U1014" i="16"/>
  <c r="U1013" i="16"/>
  <c r="U1012" i="16"/>
  <c r="U1011" i="16"/>
  <c r="U1010" i="16"/>
  <c r="U1009" i="16"/>
  <c r="U1008" i="16"/>
  <c r="U1007" i="16"/>
  <c r="U1006" i="16"/>
  <c r="U1005" i="16"/>
  <c r="U1004" i="16"/>
  <c r="U1003" i="16"/>
  <c r="U1002" i="16"/>
  <c r="U1001" i="16"/>
  <c r="U1000" i="16"/>
  <c r="U999" i="16"/>
  <c r="U998" i="16"/>
  <c r="U997" i="16"/>
  <c r="U996" i="16"/>
  <c r="U995" i="16"/>
  <c r="U994" i="16"/>
  <c r="U993" i="16"/>
  <c r="U992" i="16"/>
  <c r="U991" i="16"/>
  <c r="U990" i="16"/>
  <c r="U989" i="16"/>
  <c r="U988" i="16"/>
  <c r="U987" i="16"/>
  <c r="U986" i="16"/>
  <c r="U985" i="16"/>
  <c r="U984" i="16"/>
  <c r="U983" i="16"/>
  <c r="U982" i="16"/>
  <c r="U981" i="16"/>
  <c r="U980" i="16"/>
  <c r="U979" i="16"/>
  <c r="U978" i="16"/>
  <c r="U977" i="16"/>
  <c r="U976" i="16"/>
  <c r="U975" i="16"/>
  <c r="U974" i="16"/>
  <c r="U973" i="16"/>
  <c r="U972" i="16"/>
  <c r="U971" i="16"/>
  <c r="U970" i="16"/>
  <c r="U969" i="16"/>
  <c r="U968" i="16"/>
  <c r="U967" i="16"/>
  <c r="U966" i="16"/>
  <c r="U965" i="16"/>
  <c r="U964" i="16"/>
  <c r="U963" i="16"/>
  <c r="U962" i="16"/>
  <c r="U961" i="16"/>
  <c r="U960" i="16"/>
  <c r="U959" i="16"/>
  <c r="U958" i="16"/>
  <c r="U957" i="16"/>
  <c r="U956" i="16"/>
  <c r="U955" i="16"/>
  <c r="U954" i="16"/>
  <c r="U953" i="16"/>
  <c r="U952" i="16"/>
  <c r="U951" i="16"/>
  <c r="U950" i="16"/>
  <c r="U949" i="16"/>
  <c r="U948" i="16"/>
  <c r="U947" i="16"/>
  <c r="U946" i="16"/>
  <c r="U945" i="16"/>
  <c r="U944" i="16"/>
  <c r="U943" i="16"/>
  <c r="U942" i="16"/>
  <c r="U941" i="16"/>
  <c r="U940" i="16"/>
  <c r="U939" i="16"/>
  <c r="U938" i="16"/>
  <c r="U937" i="16"/>
  <c r="U936" i="16"/>
  <c r="U935" i="16"/>
  <c r="U934" i="16"/>
  <c r="U933" i="16"/>
  <c r="U932" i="16"/>
  <c r="U931" i="16"/>
  <c r="U930" i="16"/>
  <c r="U929" i="16"/>
  <c r="U928" i="16"/>
  <c r="U927" i="16"/>
  <c r="U926" i="16"/>
  <c r="U925" i="16"/>
  <c r="U924" i="16"/>
  <c r="U923" i="16"/>
  <c r="U922" i="16"/>
  <c r="U921" i="16"/>
  <c r="U920" i="16"/>
  <c r="U919" i="16"/>
  <c r="U918" i="16"/>
  <c r="U917" i="16"/>
  <c r="U916" i="16"/>
  <c r="U915" i="16"/>
  <c r="U914" i="16"/>
  <c r="U913" i="16"/>
  <c r="U912" i="16"/>
  <c r="U911" i="16"/>
  <c r="U910" i="16"/>
  <c r="U909" i="16"/>
  <c r="U908" i="16"/>
  <c r="U907" i="16"/>
  <c r="U906" i="16"/>
  <c r="U905" i="16"/>
  <c r="U904" i="16"/>
  <c r="U903" i="16"/>
  <c r="U902" i="16"/>
  <c r="U901" i="16"/>
  <c r="U900" i="16"/>
  <c r="U899" i="16"/>
  <c r="U898" i="16"/>
  <c r="U897" i="16"/>
  <c r="U896" i="16"/>
  <c r="U895" i="16"/>
  <c r="U894" i="16"/>
  <c r="U893" i="16"/>
  <c r="U892" i="16"/>
  <c r="U891" i="16"/>
  <c r="U890" i="16"/>
  <c r="U889" i="16"/>
  <c r="U888" i="16"/>
  <c r="U887" i="16"/>
  <c r="U886" i="16"/>
  <c r="U885" i="16"/>
  <c r="U884" i="16"/>
  <c r="U883" i="16"/>
  <c r="U882" i="16"/>
  <c r="U881" i="16"/>
  <c r="U880" i="16"/>
  <c r="U879" i="16"/>
  <c r="U878" i="16"/>
  <c r="U877" i="16"/>
  <c r="U876" i="16"/>
  <c r="U875" i="16"/>
  <c r="U874" i="16"/>
  <c r="U873" i="16"/>
  <c r="U872" i="16"/>
  <c r="U871" i="16"/>
  <c r="U870" i="16"/>
  <c r="U869" i="16"/>
  <c r="U868" i="16"/>
  <c r="U867" i="16"/>
  <c r="U866" i="16"/>
  <c r="U865" i="16"/>
  <c r="U864" i="16"/>
  <c r="U863" i="16"/>
  <c r="U862" i="16"/>
  <c r="U861" i="16"/>
  <c r="U860" i="16"/>
  <c r="U859" i="16"/>
  <c r="U858" i="16"/>
  <c r="U857" i="16"/>
  <c r="U856" i="16"/>
  <c r="U855" i="16"/>
  <c r="U854" i="16"/>
  <c r="U853" i="16"/>
  <c r="U852" i="16"/>
  <c r="U851" i="16"/>
  <c r="U850" i="16"/>
  <c r="U849" i="16"/>
  <c r="U848" i="16"/>
  <c r="U847" i="16"/>
  <c r="U846" i="16"/>
  <c r="U845" i="16"/>
  <c r="U844" i="16"/>
  <c r="U843" i="16"/>
  <c r="U842" i="16"/>
  <c r="U841" i="16"/>
  <c r="U840" i="16"/>
  <c r="U839" i="16"/>
  <c r="U838" i="16"/>
  <c r="U837" i="16"/>
  <c r="U836" i="16"/>
  <c r="U835" i="16"/>
  <c r="U834" i="16"/>
  <c r="U833" i="16"/>
  <c r="U832" i="16"/>
  <c r="U831" i="16"/>
  <c r="U830" i="16"/>
  <c r="U829" i="16"/>
  <c r="U828" i="16"/>
  <c r="U827" i="16"/>
  <c r="U826" i="16"/>
  <c r="U825" i="16"/>
  <c r="U824" i="16"/>
  <c r="U823" i="16"/>
  <c r="U822" i="16"/>
  <c r="U821" i="16"/>
  <c r="U820" i="16"/>
  <c r="U819" i="16"/>
  <c r="U818" i="16"/>
  <c r="U817" i="16"/>
  <c r="U816" i="16"/>
  <c r="U815" i="16"/>
  <c r="U814" i="16"/>
  <c r="U813" i="16"/>
  <c r="U812" i="16"/>
  <c r="U811" i="16"/>
  <c r="U810" i="16"/>
  <c r="U809" i="16"/>
  <c r="U808" i="16"/>
  <c r="U807" i="16"/>
  <c r="U806" i="16"/>
  <c r="U805" i="16"/>
  <c r="U804" i="16"/>
  <c r="U803" i="16"/>
  <c r="U802" i="16"/>
  <c r="U801" i="16"/>
  <c r="U800" i="16"/>
  <c r="U799" i="16"/>
  <c r="U798" i="16"/>
  <c r="U797" i="16"/>
  <c r="U796" i="16"/>
  <c r="U795" i="16"/>
  <c r="U794" i="16"/>
  <c r="U793" i="16"/>
  <c r="U792" i="16"/>
  <c r="U791" i="16"/>
  <c r="U790" i="16"/>
  <c r="U789" i="16"/>
  <c r="U788" i="16"/>
  <c r="U787" i="16"/>
  <c r="U786" i="16"/>
  <c r="U785" i="16"/>
  <c r="U784" i="16"/>
  <c r="U783" i="16"/>
  <c r="U782" i="16"/>
  <c r="U781" i="16"/>
  <c r="U780" i="16"/>
  <c r="U779" i="16"/>
  <c r="U778" i="16"/>
  <c r="U777" i="16"/>
  <c r="U776" i="16"/>
  <c r="U775" i="16"/>
  <c r="U774" i="16"/>
  <c r="U773" i="16"/>
  <c r="U772" i="16"/>
  <c r="U771" i="16"/>
  <c r="U770" i="16"/>
  <c r="U769" i="16"/>
  <c r="U768" i="16"/>
  <c r="U767" i="16"/>
  <c r="U766" i="16"/>
  <c r="U765" i="16"/>
  <c r="U764" i="16"/>
  <c r="U763" i="16"/>
  <c r="U762" i="16"/>
  <c r="U761" i="16"/>
  <c r="U760" i="16"/>
  <c r="U759" i="16"/>
  <c r="U758" i="16"/>
  <c r="U757" i="16"/>
  <c r="U756" i="16"/>
  <c r="U755" i="16"/>
  <c r="U754" i="16"/>
  <c r="U753" i="16"/>
  <c r="U752" i="16"/>
  <c r="U751" i="16"/>
  <c r="U750" i="16"/>
  <c r="U749" i="16"/>
  <c r="U748" i="16"/>
  <c r="U747" i="16"/>
  <c r="U746" i="16"/>
  <c r="U745" i="16"/>
  <c r="U744" i="16"/>
  <c r="U743" i="16"/>
  <c r="U742" i="16"/>
  <c r="U741" i="16"/>
  <c r="U740" i="16"/>
  <c r="U739" i="16"/>
  <c r="U738" i="16"/>
  <c r="U737" i="16"/>
  <c r="U736" i="16"/>
  <c r="U735" i="16"/>
  <c r="U734" i="16"/>
  <c r="U733" i="16"/>
  <c r="U732" i="16"/>
  <c r="U731" i="16"/>
  <c r="U730" i="16"/>
  <c r="U729" i="16"/>
  <c r="U728" i="16"/>
  <c r="U727" i="16"/>
  <c r="U726" i="16"/>
  <c r="U725" i="16"/>
  <c r="U724" i="16"/>
  <c r="U723" i="16"/>
  <c r="U722" i="16"/>
  <c r="U721" i="16"/>
  <c r="U720" i="16"/>
  <c r="U719" i="16"/>
  <c r="U718" i="16"/>
  <c r="U717" i="16"/>
  <c r="U716" i="16"/>
  <c r="U715" i="16"/>
  <c r="U714" i="16"/>
  <c r="U713" i="16"/>
  <c r="U712" i="16"/>
  <c r="U711" i="16"/>
  <c r="U710" i="16"/>
  <c r="U709" i="16"/>
  <c r="U708" i="16"/>
  <c r="U707" i="16"/>
  <c r="U706" i="16"/>
  <c r="U705" i="16"/>
  <c r="U704" i="16"/>
  <c r="U703" i="16"/>
  <c r="U702" i="16"/>
  <c r="U701" i="16"/>
  <c r="U700" i="16"/>
  <c r="U699" i="16"/>
  <c r="U698" i="16"/>
  <c r="U697" i="16"/>
  <c r="U696" i="16"/>
  <c r="U695" i="16"/>
  <c r="U694" i="16"/>
  <c r="U693" i="16"/>
  <c r="U692" i="16"/>
  <c r="U691" i="16"/>
  <c r="U690" i="16"/>
  <c r="U689" i="16"/>
  <c r="U688" i="16"/>
  <c r="U687" i="16"/>
  <c r="U686" i="16"/>
  <c r="U685" i="16"/>
  <c r="U684" i="16"/>
  <c r="U683" i="16"/>
  <c r="U682" i="16"/>
  <c r="U681" i="16"/>
  <c r="U680" i="16"/>
  <c r="U679" i="16"/>
  <c r="U678" i="16"/>
  <c r="U677" i="16"/>
  <c r="U676" i="16"/>
  <c r="U675" i="16"/>
  <c r="U674" i="16"/>
  <c r="U673" i="16"/>
  <c r="U672" i="16"/>
  <c r="U671" i="16"/>
  <c r="U670" i="16"/>
  <c r="U669" i="16"/>
  <c r="U668" i="16"/>
  <c r="U667" i="16"/>
  <c r="U666" i="16"/>
  <c r="U665" i="16"/>
  <c r="U664" i="16"/>
  <c r="U663" i="16"/>
  <c r="U662" i="16"/>
  <c r="U661" i="16"/>
  <c r="U660" i="16"/>
  <c r="U659" i="16"/>
  <c r="U658" i="16"/>
  <c r="U657" i="16"/>
  <c r="U656" i="16"/>
  <c r="U655" i="16"/>
  <c r="U654" i="16"/>
  <c r="U653" i="16"/>
  <c r="U652" i="16"/>
  <c r="U651" i="16"/>
  <c r="U650" i="16"/>
  <c r="U649" i="16"/>
  <c r="U648" i="16"/>
  <c r="U647" i="16"/>
  <c r="U646" i="16"/>
  <c r="U645" i="16"/>
  <c r="U644" i="16"/>
  <c r="U643" i="16"/>
  <c r="U642" i="16"/>
  <c r="U641" i="16"/>
  <c r="U640" i="16"/>
  <c r="U639" i="16"/>
  <c r="U638" i="16"/>
  <c r="U637" i="16"/>
  <c r="U636" i="16"/>
  <c r="U635" i="16"/>
  <c r="U634" i="16"/>
  <c r="U633" i="16"/>
  <c r="U632" i="16"/>
  <c r="U631" i="16"/>
  <c r="U630" i="16"/>
  <c r="U629" i="16"/>
  <c r="U628" i="16"/>
  <c r="U627" i="16"/>
  <c r="U626" i="16"/>
  <c r="U625" i="16"/>
  <c r="U624" i="16"/>
  <c r="U623" i="16"/>
  <c r="U622" i="16"/>
  <c r="U621" i="16"/>
  <c r="U620" i="16"/>
  <c r="U619" i="16"/>
  <c r="U618" i="16"/>
  <c r="U617" i="16"/>
  <c r="U616" i="16"/>
  <c r="U615" i="16"/>
  <c r="U614" i="16"/>
  <c r="U613" i="16"/>
  <c r="U612" i="16"/>
  <c r="U611" i="16"/>
  <c r="U610" i="16"/>
  <c r="U609" i="16"/>
  <c r="U608" i="16"/>
  <c r="U607" i="16"/>
  <c r="U606" i="16"/>
  <c r="U605" i="16"/>
  <c r="U604" i="16"/>
  <c r="U603" i="16"/>
  <c r="U602" i="16"/>
  <c r="U601" i="16"/>
  <c r="U600" i="16"/>
  <c r="U599" i="16"/>
  <c r="U598" i="16"/>
  <c r="U597" i="16"/>
  <c r="U596" i="16"/>
  <c r="U595" i="16"/>
  <c r="U594" i="16"/>
  <c r="U593" i="16"/>
  <c r="U592" i="16"/>
  <c r="U591" i="16"/>
  <c r="U590" i="16"/>
  <c r="U589" i="16"/>
  <c r="U588" i="16"/>
  <c r="U587" i="16"/>
  <c r="U586" i="16"/>
  <c r="U585" i="16"/>
  <c r="U584" i="16"/>
  <c r="U583" i="16"/>
  <c r="U582" i="16"/>
  <c r="U581" i="16"/>
  <c r="U580" i="16"/>
  <c r="U579" i="16"/>
  <c r="U578" i="16"/>
  <c r="U577" i="16"/>
  <c r="U576" i="16"/>
  <c r="U575" i="16"/>
  <c r="U574" i="16"/>
  <c r="U573" i="16"/>
  <c r="U572" i="16"/>
  <c r="U571" i="16"/>
  <c r="U570" i="16"/>
  <c r="U569" i="16"/>
  <c r="U568" i="16"/>
  <c r="U567" i="16"/>
  <c r="U566" i="16"/>
  <c r="U565" i="16"/>
  <c r="U564" i="16"/>
  <c r="U563" i="16"/>
  <c r="U562" i="16"/>
  <c r="U561" i="16"/>
  <c r="U560" i="16"/>
  <c r="U559" i="16"/>
  <c r="U558" i="16"/>
  <c r="U557" i="16"/>
  <c r="U556" i="16"/>
  <c r="U555" i="16"/>
  <c r="U554" i="16"/>
  <c r="U553" i="16"/>
  <c r="U552" i="16"/>
  <c r="U551" i="16"/>
  <c r="U550" i="16"/>
  <c r="U549" i="16"/>
  <c r="U548" i="16"/>
  <c r="U547" i="16"/>
  <c r="U546" i="16"/>
  <c r="U545" i="16"/>
  <c r="U544" i="16"/>
  <c r="U543" i="16"/>
  <c r="U542" i="16"/>
  <c r="U541" i="16"/>
  <c r="U540" i="16"/>
  <c r="U539" i="16"/>
  <c r="U538" i="16"/>
  <c r="U537" i="16"/>
  <c r="U536" i="16"/>
  <c r="U535" i="16"/>
  <c r="U534" i="16"/>
  <c r="U533" i="16"/>
  <c r="U532" i="16"/>
  <c r="U531" i="16"/>
  <c r="U530" i="16"/>
  <c r="U529" i="16"/>
  <c r="U528" i="16"/>
  <c r="U527" i="16"/>
  <c r="U526" i="16"/>
  <c r="U525" i="16"/>
  <c r="U524" i="16"/>
  <c r="U523" i="16"/>
  <c r="U522" i="16"/>
  <c r="U521" i="16"/>
  <c r="U520" i="16"/>
  <c r="U519" i="16"/>
  <c r="U518" i="16"/>
  <c r="U517" i="16"/>
  <c r="U516" i="16"/>
  <c r="U515" i="16"/>
  <c r="U514" i="16"/>
  <c r="U513" i="16"/>
  <c r="U512" i="16"/>
  <c r="U511" i="16"/>
  <c r="U510" i="16"/>
  <c r="U509" i="16"/>
  <c r="U508" i="16"/>
  <c r="U507" i="16"/>
  <c r="U506" i="16"/>
  <c r="U505" i="16"/>
  <c r="U504" i="16"/>
  <c r="U503" i="16"/>
  <c r="U502" i="16"/>
  <c r="U501" i="16"/>
  <c r="U500" i="16"/>
  <c r="U499" i="16"/>
  <c r="U498" i="16"/>
  <c r="U497" i="16"/>
  <c r="U496" i="16"/>
  <c r="U495" i="16"/>
  <c r="U494" i="16"/>
  <c r="U493" i="16"/>
  <c r="U492" i="16"/>
  <c r="U491" i="16"/>
  <c r="U490" i="16"/>
  <c r="U489" i="16"/>
  <c r="U488" i="16"/>
  <c r="U487" i="16"/>
  <c r="U486" i="16"/>
  <c r="U485" i="16"/>
  <c r="U484" i="16"/>
  <c r="U483" i="16"/>
  <c r="U482" i="16"/>
  <c r="U481" i="16"/>
  <c r="U480" i="16"/>
  <c r="U479" i="16"/>
  <c r="U478" i="16"/>
  <c r="U477" i="16"/>
  <c r="U476" i="16"/>
  <c r="U475" i="16"/>
  <c r="U474" i="16"/>
  <c r="U473" i="16"/>
  <c r="U472" i="16"/>
  <c r="U471" i="16"/>
  <c r="U470" i="16"/>
  <c r="U469" i="16"/>
  <c r="U468" i="16"/>
  <c r="U467" i="16"/>
  <c r="U466" i="16"/>
  <c r="U465" i="16"/>
  <c r="U464" i="16"/>
  <c r="U463" i="16"/>
  <c r="U462" i="16"/>
  <c r="U461" i="16"/>
  <c r="U460" i="16"/>
  <c r="U459" i="16"/>
  <c r="U458" i="16"/>
  <c r="U457" i="16"/>
  <c r="U456" i="16"/>
  <c r="U455" i="16"/>
  <c r="U454" i="16"/>
  <c r="U453" i="16"/>
  <c r="U452" i="16"/>
  <c r="U451" i="16"/>
  <c r="U450" i="16"/>
  <c r="U449" i="16"/>
  <c r="U448" i="16"/>
  <c r="U447" i="16"/>
  <c r="U446" i="16"/>
  <c r="U445" i="16"/>
  <c r="U444" i="16"/>
  <c r="U443" i="16"/>
  <c r="U442" i="16"/>
  <c r="U441" i="16"/>
  <c r="U440" i="16"/>
  <c r="U439" i="16"/>
  <c r="U438" i="16"/>
  <c r="U437" i="16"/>
  <c r="U436" i="16"/>
  <c r="U435" i="16"/>
  <c r="U434" i="16"/>
  <c r="U433" i="16"/>
  <c r="U432" i="16"/>
  <c r="U431" i="16"/>
  <c r="U430" i="16"/>
  <c r="U429" i="16"/>
  <c r="U428" i="16"/>
  <c r="U427" i="16"/>
  <c r="U426" i="16"/>
  <c r="U425" i="16"/>
  <c r="U424" i="16"/>
  <c r="U423" i="16"/>
  <c r="U422" i="16"/>
  <c r="U421" i="16"/>
  <c r="U420" i="16"/>
  <c r="U419" i="16"/>
  <c r="U418" i="16"/>
  <c r="U417" i="16"/>
  <c r="U416" i="16"/>
  <c r="U415" i="16"/>
  <c r="U414" i="16"/>
  <c r="U413" i="16"/>
  <c r="U412" i="16"/>
  <c r="U411" i="16"/>
  <c r="U410" i="16"/>
  <c r="U409" i="16"/>
  <c r="U408" i="16"/>
  <c r="U407" i="16"/>
  <c r="U406" i="16"/>
  <c r="U405" i="16"/>
  <c r="U404" i="16"/>
  <c r="U403" i="16"/>
  <c r="U402" i="16"/>
  <c r="U401" i="16"/>
  <c r="U400" i="16"/>
  <c r="U399" i="16"/>
  <c r="U398" i="16"/>
  <c r="U397" i="16"/>
  <c r="U396" i="16"/>
  <c r="U395" i="16"/>
  <c r="U394" i="16"/>
  <c r="U393" i="16"/>
  <c r="U392" i="16"/>
  <c r="U391" i="16"/>
  <c r="U390" i="16"/>
  <c r="U389" i="16"/>
  <c r="U388" i="16"/>
  <c r="U387" i="16"/>
  <c r="U386" i="16"/>
  <c r="U385" i="16"/>
  <c r="U384" i="16"/>
  <c r="U383" i="16"/>
  <c r="U382" i="16"/>
  <c r="U381" i="16"/>
  <c r="U380" i="16"/>
  <c r="U379" i="16"/>
  <c r="U378" i="16"/>
  <c r="U377" i="16"/>
  <c r="U376" i="16"/>
  <c r="U375" i="16"/>
  <c r="U374" i="16"/>
  <c r="U373" i="16"/>
  <c r="U372" i="16"/>
  <c r="U371" i="16"/>
  <c r="U370" i="16"/>
  <c r="U369" i="16"/>
  <c r="U368" i="16"/>
  <c r="U367" i="16"/>
  <c r="U366" i="16"/>
  <c r="U365" i="16"/>
  <c r="U364" i="16"/>
  <c r="U363" i="16"/>
  <c r="U362" i="16"/>
  <c r="U361" i="16"/>
  <c r="U360" i="16"/>
  <c r="U359" i="16"/>
  <c r="U358" i="16"/>
  <c r="U357" i="16"/>
  <c r="U356" i="16"/>
  <c r="U355" i="16"/>
  <c r="U354" i="16"/>
  <c r="U353" i="16"/>
  <c r="U352" i="16"/>
  <c r="U351" i="16"/>
  <c r="U350" i="16"/>
  <c r="U349" i="16"/>
  <c r="U348" i="16"/>
  <c r="U347" i="16"/>
  <c r="U346" i="16"/>
  <c r="U345" i="16"/>
  <c r="U344" i="16"/>
  <c r="U343" i="16"/>
  <c r="U342" i="16"/>
  <c r="U341" i="16"/>
  <c r="U340" i="16"/>
  <c r="U339" i="16"/>
  <c r="U338" i="16"/>
  <c r="U337" i="16"/>
  <c r="U336" i="16"/>
  <c r="U335" i="16"/>
  <c r="U334" i="16"/>
  <c r="U333" i="16"/>
  <c r="U332" i="16"/>
  <c r="U331" i="16"/>
  <c r="U330" i="16"/>
  <c r="U329" i="16"/>
  <c r="U328" i="16"/>
  <c r="U327" i="16"/>
  <c r="U326" i="16"/>
  <c r="U325" i="16"/>
  <c r="U324" i="16"/>
  <c r="U323" i="16"/>
  <c r="U322" i="16"/>
  <c r="U321" i="16"/>
  <c r="U320" i="16"/>
  <c r="U319" i="16"/>
  <c r="U318" i="16"/>
  <c r="U317" i="16"/>
  <c r="U316" i="16"/>
  <c r="U315" i="16"/>
  <c r="U314" i="16"/>
  <c r="U313" i="16"/>
  <c r="U312" i="16"/>
  <c r="U311" i="16"/>
  <c r="U310" i="16"/>
  <c r="U309" i="16"/>
  <c r="U308" i="16"/>
  <c r="U307" i="16"/>
  <c r="U306" i="16"/>
  <c r="U305" i="16"/>
  <c r="U304" i="16"/>
  <c r="U303" i="16"/>
  <c r="U302" i="16"/>
  <c r="U301" i="16"/>
  <c r="U300" i="16"/>
  <c r="U299" i="16"/>
  <c r="U298" i="16"/>
  <c r="U297" i="16"/>
  <c r="U296" i="16"/>
  <c r="U295" i="16"/>
  <c r="U294" i="16"/>
  <c r="U293" i="16"/>
  <c r="U292" i="16"/>
  <c r="U291" i="16"/>
  <c r="U290" i="16"/>
  <c r="U289" i="16"/>
  <c r="U288" i="16"/>
  <c r="U287" i="16"/>
  <c r="U286" i="16"/>
  <c r="U285" i="16"/>
  <c r="U284" i="16"/>
  <c r="U283" i="16"/>
  <c r="U282" i="16"/>
  <c r="U281" i="16"/>
  <c r="U280" i="16"/>
  <c r="U279" i="16"/>
  <c r="U278" i="16"/>
  <c r="U277" i="16"/>
  <c r="U276" i="16"/>
  <c r="U275" i="16"/>
  <c r="U274" i="16"/>
  <c r="U273" i="16"/>
  <c r="U272" i="16"/>
  <c r="U271" i="16"/>
  <c r="U270" i="16"/>
  <c r="U269" i="16"/>
  <c r="U268" i="16"/>
  <c r="U267" i="16"/>
  <c r="U266" i="16"/>
  <c r="U265" i="16"/>
  <c r="U264" i="16"/>
  <c r="U263" i="16"/>
  <c r="U262" i="16"/>
  <c r="U261" i="16"/>
  <c r="U260" i="16"/>
  <c r="U259" i="16"/>
  <c r="U258" i="16"/>
  <c r="U257" i="16"/>
  <c r="U256" i="16"/>
  <c r="U255" i="16"/>
  <c r="U254" i="16"/>
  <c r="U253" i="16"/>
  <c r="U252" i="16"/>
  <c r="U251" i="16"/>
  <c r="U250" i="16"/>
  <c r="U249" i="16"/>
  <c r="U248" i="16"/>
  <c r="U247" i="16"/>
  <c r="U246" i="16"/>
  <c r="U245" i="16"/>
  <c r="U244" i="16"/>
  <c r="U243" i="16"/>
  <c r="U242" i="16"/>
  <c r="U241" i="16"/>
  <c r="U240" i="16"/>
  <c r="U239" i="16"/>
  <c r="U238" i="16"/>
  <c r="U237" i="16"/>
  <c r="U236" i="16"/>
  <c r="U235" i="16"/>
  <c r="U234" i="16"/>
  <c r="U233" i="16"/>
  <c r="U232" i="16"/>
  <c r="U231" i="16"/>
  <c r="U230" i="16"/>
  <c r="U229" i="16"/>
  <c r="U228" i="16"/>
  <c r="U227" i="16"/>
  <c r="U226" i="16"/>
  <c r="U225" i="16"/>
  <c r="U224" i="16"/>
  <c r="U223" i="16"/>
  <c r="U222" i="16"/>
  <c r="U221" i="16"/>
  <c r="U220" i="16"/>
  <c r="U219" i="16"/>
  <c r="U218" i="16"/>
  <c r="U217" i="16"/>
  <c r="U216" i="16"/>
  <c r="U215" i="16"/>
  <c r="U214" i="16"/>
  <c r="U213" i="16"/>
  <c r="U212" i="16"/>
  <c r="U211" i="16"/>
  <c r="U210" i="16"/>
  <c r="U209" i="16"/>
  <c r="U208" i="16"/>
  <c r="U207" i="16"/>
  <c r="U206" i="16"/>
  <c r="U205" i="16"/>
  <c r="U204" i="16"/>
  <c r="U203" i="16"/>
  <c r="U202" i="16"/>
  <c r="U201" i="16"/>
  <c r="U200" i="16"/>
  <c r="U199" i="16"/>
  <c r="U198" i="16"/>
  <c r="U197" i="16"/>
  <c r="U196" i="16"/>
  <c r="U195" i="16"/>
  <c r="U194" i="16"/>
  <c r="U193" i="16"/>
  <c r="U192" i="16"/>
  <c r="U191" i="16"/>
  <c r="U190" i="16"/>
  <c r="U189" i="16"/>
  <c r="U188" i="16"/>
  <c r="U187" i="16"/>
  <c r="U186" i="16"/>
  <c r="U185" i="16"/>
  <c r="U184" i="16"/>
  <c r="U183" i="16"/>
  <c r="U182" i="16"/>
  <c r="U181" i="16"/>
  <c r="U180" i="16"/>
  <c r="U179" i="16"/>
  <c r="U178" i="16"/>
  <c r="U177" i="16"/>
  <c r="U176" i="16"/>
  <c r="U175" i="16"/>
  <c r="U174" i="16"/>
  <c r="U173" i="16"/>
  <c r="U172" i="16"/>
  <c r="U171" i="16"/>
  <c r="U170" i="16"/>
  <c r="U169" i="16"/>
  <c r="U168" i="16"/>
  <c r="U167" i="16"/>
  <c r="U166" i="16"/>
  <c r="U165" i="16"/>
  <c r="U164" i="16"/>
  <c r="U163" i="16"/>
  <c r="U162" i="16"/>
  <c r="U161" i="16"/>
  <c r="U160" i="16"/>
  <c r="U159" i="16"/>
  <c r="U158" i="16"/>
  <c r="U157" i="16"/>
  <c r="U156" i="16"/>
  <c r="U155" i="16"/>
  <c r="U154" i="16"/>
  <c r="U153" i="16"/>
  <c r="U152" i="16"/>
  <c r="U151" i="16"/>
  <c r="U150" i="16"/>
  <c r="U149" i="16"/>
  <c r="U148" i="16"/>
  <c r="U147" i="16"/>
  <c r="U146" i="16"/>
  <c r="U145" i="16"/>
  <c r="U144" i="16"/>
  <c r="U143" i="16"/>
  <c r="U142" i="16"/>
  <c r="U141" i="16"/>
  <c r="U140" i="16"/>
  <c r="U139" i="16"/>
  <c r="U138" i="16"/>
  <c r="U137" i="16"/>
  <c r="U136" i="16"/>
  <c r="U135" i="16"/>
  <c r="U134" i="16"/>
  <c r="U133" i="16"/>
  <c r="U132" i="16"/>
  <c r="U131" i="16"/>
  <c r="U130" i="16"/>
  <c r="U129" i="16"/>
  <c r="U128" i="16"/>
  <c r="U127" i="16"/>
  <c r="U126" i="16"/>
  <c r="U125" i="16"/>
  <c r="U124" i="16"/>
  <c r="U123" i="16"/>
  <c r="U122" i="16"/>
  <c r="U121" i="16"/>
  <c r="U120" i="16"/>
  <c r="U119" i="16"/>
  <c r="U118" i="16"/>
  <c r="U117" i="16"/>
  <c r="U116" i="16"/>
  <c r="U115" i="16"/>
  <c r="U114" i="16"/>
  <c r="U113" i="16"/>
  <c r="U112" i="16"/>
  <c r="U111" i="16"/>
  <c r="U110" i="16"/>
  <c r="U109" i="16"/>
  <c r="U108" i="16"/>
  <c r="U107" i="16"/>
  <c r="U106" i="16"/>
  <c r="U105" i="16"/>
  <c r="U104" i="16"/>
  <c r="U103" i="16"/>
  <c r="U102" i="16"/>
  <c r="U101" i="16"/>
  <c r="U100" i="16"/>
  <c r="U99" i="16"/>
  <c r="U98" i="16"/>
  <c r="U97" i="16"/>
  <c r="U96" i="16"/>
  <c r="U95" i="16"/>
  <c r="U94" i="16"/>
  <c r="U93" i="16"/>
  <c r="U92" i="16"/>
  <c r="U91" i="16"/>
  <c r="U90" i="16"/>
  <c r="U89" i="16"/>
  <c r="U88" i="16"/>
  <c r="U87" i="16"/>
  <c r="U86" i="16"/>
  <c r="U85" i="16"/>
  <c r="U84" i="16"/>
  <c r="U83" i="16"/>
  <c r="U82" i="16"/>
  <c r="U81" i="16"/>
  <c r="U80" i="16"/>
  <c r="U79" i="16"/>
  <c r="U78" i="16"/>
  <c r="U77" i="16"/>
  <c r="U76" i="16"/>
  <c r="U75" i="16"/>
  <c r="U74" i="16"/>
  <c r="U73" i="16"/>
  <c r="U72" i="16"/>
  <c r="U71" i="16"/>
  <c r="U70" i="16"/>
  <c r="U69" i="16"/>
  <c r="U68" i="16"/>
  <c r="U67" i="16"/>
  <c r="U66" i="16"/>
  <c r="U65" i="16"/>
  <c r="U64" i="16"/>
  <c r="U63" i="16"/>
  <c r="U62" i="16"/>
  <c r="U61" i="16"/>
  <c r="U60" i="16"/>
  <c r="U59" i="16"/>
  <c r="U58" i="16"/>
  <c r="U57" i="16"/>
  <c r="U56" i="16"/>
  <c r="U55" i="16"/>
  <c r="U54" i="16"/>
  <c r="U53" i="16"/>
  <c r="U52" i="16"/>
  <c r="U51" i="16"/>
  <c r="U50" i="16"/>
  <c r="U49" i="16"/>
  <c r="U48" i="16"/>
  <c r="U47" i="16"/>
  <c r="U46" i="16"/>
  <c r="U45" i="16"/>
  <c r="U44" i="16"/>
  <c r="U43" i="16"/>
  <c r="U42" i="16"/>
  <c r="U41" i="16"/>
  <c r="U40" i="16"/>
  <c r="U39" i="16"/>
  <c r="U38" i="16"/>
  <c r="U37" i="16"/>
  <c r="U36" i="16"/>
  <c r="U35" i="16"/>
  <c r="U34" i="16"/>
  <c r="U33" i="16"/>
  <c r="U30" i="16"/>
  <c r="U26" i="16"/>
  <c r="U25" i="16"/>
  <c r="U24" i="16"/>
  <c r="U23" i="16"/>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U820" i="1"/>
  <c r="U821" i="1"/>
  <c r="U822" i="1"/>
  <c r="U823" i="1"/>
  <c r="U824" i="1"/>
  <c r="U825" i="1"/>
  <c r="U826" i="1"/>
  <c r="U827" i="1"/>
  <c r="U828" i="1"/>
  <c r="U829" i="1"/>
  <c r="U830" i="1"/>
  <c r="U831" i="1"/>
  <c r="U832" i="1"/>
  <c r="U833" i="1"/>
  <c r="U834" i="1"/>
  <c r="U835" i="1"/>
  <c r="U836" i="1"/>
  <c r="U837" i="1"/>
  <c r="U838" i="1"/>
  <c r="U839" i="1"/>
  <c r="U840" i="1"/>
  <c r="U841" i="1"/>
  <c r="U842" i="1"/>
  <c r="U843" i="1"/>
  <c r="U844" i="1"/>
  <c r="U845" i="1"/>
  <c r="U846" i="1"/>
  <c r="U847" i="1"/>
  <c r="U848" i="1"/>
  <c r="U849" i="1"/>
  <c r="U850" i="1"/>
  <c r="U851" i="1"/>
  <c r="U852" i="1"/>
  <c r="U853" i="1"/>
  <c r="U854" i="1"/>
  <c r="U855" i="1"/>
  <c r="U856" i="1"/>
  <c r="U857" i="1"/>
  <c r="U858" i="1"/>
  <c r="U859" i="1"/>
  <c r="U860" i="1"/>
  <c r="U861" i="1"/>
  <c r="U862" i="1"/>
  <c r="U863" i="1"/>
  <c r="U864" i="1"/>
  <c r="U865" i="1"/>
  <c r="U866" i="1"/>
  <c r="U867" i="1"/>
  <c r="U868" i="1"/>
  <c r="U869" i="1"/>
  <c r="U870" i="1"/>
  <c r="U871" i="1"/>
  <c r="U872" i="1"/>
  <c r="U873" i="1"/>
  <c r="U874" i="1"/>
  <c r="U875" i="1"/>
  <c r="U876" i="1"/>
  <c r="U877" i="1"/>
  <c r="U878" i="1"/>
  <c r="U879" i="1"/>
  <c r="U880" i="1"/>
  <c r="U881" i="1"/>
  <c r="U882" i="1"/>
  <c r="U883" i="1"/>
  <c r="U884" i="1"/>
  <c r="U885" i="1"/>
  <c r="U886" i="1"/>
  <c r="U887" i="1"/>
  <c r="U888" i="1"/>
  <c r="U889" i="1"/>
  <c r="U890" i="1"/>
  <c r="U891" i="1"/>
  <c r="U892" i="1"/>
  <c r="U893" i="1"/>
  <c r="U894" i="1"/>
  <c r="U895" i="1"/>
  <c r="U896" i="1"/>
  <c r="U897" i="1"/>
  <c r="U898" i="1"/>
  <c r="U899" i="1"/>
  <c r="U900" i="1"/>
  <c r="U901" i="1"/>
  <c r="U902" i="1"/>
  <c r="U903" i="1"/>
  <c r="U904" i="1"/>
  <c r="U905" i="1"/>
  <c r="U906" i="1"/>
  <c r="U907" i="1"/>
  <c r="U908" i="1"/>
  <c r="U909" i="1"/>
  <c r="U910" i="1"/>
  <c r="U911" i="1"/>
  <c r="U912" i="1"/>
  <c r="U913" i="1"/>
  <c r="U914" i="1"/>
  <c r="U915" i="1"/>
  <c r="U916" i="1"/>
  <c r="U917" i="1"/>
  <c r="U918" i="1"/>
  <c r="U919" i="1"/>
  <c r="U920" i="1"/>
  <c r="U921" i="1"/>
  <c r="U922" i="1"/>
  <c r="U923" i="1"/>
  <c r="U924" i="1"/>
  <c r="U925" i="1"/>
  <c r="U926" i="1"/>
  <c r="U927" i="1"/>
  <c r="U928" i="1"/>
  <c r="U929" i="1"/>
  <c r="U930" i="1"/>
  <c r="U931" i="1"/>
  <c r="U932" i="1"/>
  <c r="U933" i="1"/>
  <c r="U934" i="1"/>
  <c r="U935" i="1"/>
  <c r="U936" i="1"/>
  <c r="U937" i="1"/>
  <c r="U938" i="1"/>
  <c r="U939" i="1"/>
  <c r="U940" i="1"/>
  <c r="U941" i="1"/>
  <c r="U942" i="1"/>
  <c r="U943" i="1"/>
  <c r="U944" i="1"/>
  <c r="U945" i="1"/>
  <c r="U946" i="1"/>
  <c r="U947" i="1"/>
  <c r="U948" i="1"/>
  <c r="U949" i="1"/>
  <c r="U950" i="1"/>
  <c r="U951" i="1"/>
  <c r="U952" i="1"/>
  <c r="U953" i="1"/>
  <c r="U954" i="1"/>
  <c r="U955" i="1"/>
  <c r="U956" i="1"/>
  <c r="U957" i="1"/>
  <c r="U958" i="1"/>
  <c r="U959" i="1"/>
  <c r="U960" i="1"/>
  <c r="U961" i="1"/>
  <c r="U962" i="1"/>
  <c r="U963" i="1"/>
  <c r="U964" i="1"/>
  <c r="U965" i="1"/>
  <c r="U966" i="1"/>
  <c r="U967" i="1"/>
  <c r="U968" i="1"/>
  <c r="U969" i="1"/>
  <c r="U970" i="1"/>
  <c r="U971" i="1"/>
  <c r="U972" i="1"/>
  <c r="U973" i="1"/>
  <c r="U974" i="1"/>
  <c r="U975" i="1"/>
  <c r="U976" i="1"/>
  <c r="U977" i="1"/>
  <c r="U978" i="1"/>
  <c r="U979" i="1"/>
  <c r="U980" i="1"/>
  <c r="U981" i="1"/>
  <c r="U982" i="1"/>
  <c r="U983" i="1"/>
  <c r="U984" i="1"/>
  <c r="U985" i="1"/>
  <c r="U986" i="1"/>
  <c r="U987" i="1"/>
  <c r="U988" i="1"/>
  <c r="U989" i="1"/>
  <c r="U990" i="1"/>
  <c r="U991" i="1"/>
  <c r="U992" i="1"/>
  <c r="U993" i="1"/>
  <c r="U994" i="1"/>
  <c r="U995" i="1"/>
  <c r="U996" i="1"/>
  <c r="U997" i="1"/>
  <c r="U998" i="1"/>
  <c r="U999" i="1"/>
  <c r="U1000" i="1"/>
  <c r="U1001" i="1"/>
  <c r="U1002" i="1"/>
  <c r="U1003" i="1"/>
  <c r="U1004" i="1"/>
  <c r="U1005" i="1"/>
  <c r="U1006" i="1"/>
  <c r="U1007" i="1"/>
  <c r="U1008" i="1"/>
  <c r="U1009" i="1"/>
  <c r="U1010" i="1"/>
  <c r="U1011" i="1"/>
  <c r="U1012" i="1"/>
  <c r="U1013" i="1"/>
  <c r="U1014" i="1"/>
  <c r="U1015" i="1"/>
  <c r="M1015" i="16"/>
  <c r="L1015" i="16"/>
  <c r="M1014" i="16"/>
  <c r="L1014" i="16"/>
  <c r="M1013" i="16"/>
  <c r="L1013" i="16"/>
  <c r="M1012" i="16"/>
  <c r="L1012" i="16"/>
  <c r="M1011" i="16"/>
  <c r="L1011" i="16"/>
  <c r="M1010" i="16"/>
  <c r="L1010" i="16"/>
  <c r="M1009" i="16"/>
  <c r="L1009" i="16"/>
  <c r="M1008" i="16"/>
  <c r="L1008" i="16"/>
  <c r="M1007" i="16"/>
  <c r="L1007" i="16"/>
  <c r="M1006" i="16"/>
  <c r="L1006" i="16"/>
  <c r="M1005" i="16"/>
  <c r="L1005" i="16"/>
  <c r="M1004" i="16"/>
  <c r="L1004" i="16"/>
  <c r="M1003" i="16"/>
  <c r="L1003" i="16"/>
  <c r="M1002" i="16"/>
  <c r="L1002" i="16"/>
  <c r="M1001" i="16"/>
  <c r="L1001" i="16"/>
  <c r="M1000" i="16"/>
  <c r="L1000" i="16"/>
  <c r="M999" i="16"/>
  <c r="L999" i="16"/>
  <c r="M998" i="16"/>
  <c r="L998" i="16"/>
  <c r="M997" i="16"/>
  <c r="L997" i="16"/>
  <c r="M996" i="16"/>
  <c r="L996" i="16"/>
  <c r="M995" i="16"/>
  <c r="L995" i="16"/>
  <c r="M994" i="16"/>
  <c r="L994" i="16"/>
  <c r="M993" i="16"/>
  <c r="L993" i="16"/>
  <c r="M992" i="16"/>
  <c r="L992" i="16"/>
  <c r="M991" i="16"/>
  <c r="L991" i="16"/>
  <c r="M990" i="16"/>
  <c r="L990" i="16"/>
  <c r="M989" i="16"/>
  <c r="L989" i="16"/>
  <c r="M988" i="16"/>
  <c r="L988" i="16"/>
  <c r="M987" i="16"/>
  <c r="L987" i="16"/>
  <c r="M986" i="16"/>
  <c r="L986" i="16"/>
  <c r="M985" i="16"/>
  <c r="L985" i="16"/>
  <c r="M984" i="16"/>
  <c r="L984" i="16"/>
  <c r="M983" i="16"/>
  <c r="L983" i="16"/>
  <c r="M982" i="16"/>
  <c r="L982" i="16"/>
  <c r="M981" i="16"/>
  <c r="L981" i="16"/>
  <c r="M980" i="16"/>
  <c r="L980" i="16"/>
  <c r="M979" i="16"/>
  <c r="L979" i="16"/>
  <c r="M978" i="16"/>
  <c r="L978" i="16"/>
  <c r="M977" i="16"/>
  <c r="L977" i="16"/>
  <c r="M976" i="16"/>
  <c r="L976" i="16"/>
  <c r="M975" i="16"/>
  <c r="L975" i="16"/>
  <c r="M974" i="16"/>
  <c r="L974" i="16"/>
  <c r="M973" i="16"/>
  <c r="L973" i="16"/>
  <c r="M972" i="16"/>
  <c r="L972" i="16"/>
  <c r="M971" i="16"/>
  <c r="L971" i="16"/>
  <c r="M970" i="16"/>
  <c r="L970" i="16"/>
  <c r="M969" i="16"/>
  <c r="L969" i="16"/>
  <c r="M968" i="16"/>
  <c r="L968" i="16"/>
  <c r="M967" i="16"/>
  <c r="L967" i="16"/>
  <c r="M966" i="16"/>
  <c r="L966" i="16"/>
  <c r="M965" i="16"/>
  <c r="L965" i="16"/>
  <c r="M964" i="16"/>
  <c r="L964" i="16"/>
  <c r="M963" i="16"/>
  <c r="L963" i="16"/>
  <c r="M962" i="16"/>
  <c r="L962" i="16"/>
  <c r="M961" i="16"/>
  <c r="L961" i="16"/>
  <c r="M960" i="16"/>
  <c r="L960" i="16"/>
  <c r="M959" i="16"/>
  <c r="L959" i="16"/>
  <c r="M958" i="16"/>
  <c r="L958" i="16"/>
  <c r="M957" i="16"/>
  <c r="L957" i="16"/>
  <c r="M956" i="16"/>
  <c r="L956" i="16"/>
  <c r="M955" i="16"/>
  <c r="L955" i="16"/>
  <c r="M954" i="16"/>
  <c r="L954" i="16"/>
  <c r="M953" i="16"/>
  <c r="L953" i="16"/>
  <c r="M952" i="16"/>
  <c r="L952" i="16"/>
  <c r="M951" i="16"/>
  <c r="L951" i="16"/>
  <c r="M950" i="16"/>
  <c r="L950" i="16"/>
  <c r="M949" i="16"/>
  <c r="L949" i="16"/>
  <c r="M948" i="16"/>
  <c r="L948" i="16"/>
  <c r="M947" i="16"/>
  <c r="L947" i="16"/>
  <c r="M946" i="16"/>
  <c r="L946" i="16"/>
  <c r="M945" i="16"/>
  <c r="L945" i="16"/>
  <c r="M944" i="16"/>
  <c r="L944" i="16"/>
  <c r="M943" i="16"/>
  <c r="L943" i="16"/>
  <c r="M942" i="16"/>
  <c r="L942" i="16"/>
  <c r="M941" i="16"/>
  <c r="L941" i="16"/>
  <c r="M940" i="16"/>
  <c r="L940" i="16"/>
  <c r="M939" i="16"/>
  <c r="L939" i="16"/>
  <c r="M938" i="16"/>
  <c r="L938" i="16"/>
  <c r="M937" i="16"/>
  <c r="L937" i="16"/>
  <c r="M936" i="16"/>
  <c r="L936" i="16"/>
  <c r="M935" i="16"/>
  <c r="L935" i="16"/>
  <c r="M934" i="16"/>
  <c r="L934" i="16"/>
  <c r="M933" i="16"/>
  <c r="L933" i="16"/>
  <c r="M932" i="16"/>
  <c r="L932" i="16"/>
  <c r="M931" i="16"/>
  <c r="L931" i="16"/>
  <c r="M930" i="16"/>
  <c r="L930" i="16"/>
  <c r="M929" i="16"/>
  <c r="L929" i="16"/>
  <c r="M928" i="16"/>
  <c r="L928" i="16"/>
  <c r="M927" i="16"/>
  <c r="L927" i="16"/>
  <c r="M926" i="16"/>
  <c r="L926" i="16"/>
  <c r="M925" i="16"/>
  <c r="L925" i="16"/>
  <c r="M924" i="16"/>
  <c r="L924" i="16"/>
  <c r="M923" i="16"/>
  <c r="L923" i="16"/>
  <c r="M922" i="16"/>
  <c r="L922" i="16"/>
  <c r="M921" i="16"/>
  <c r="L921" i="16"/>
  <c r="M920" i="16"/>
  <c r="L920" i="16"/>
  <c r="M919" i="16"/>
  <c r="L919" i="16"/>
  <c r="M918" i="16"/>
  <c r="L918" i="16"/>
  <c r="M917" i="16"/>
  <c r="L917" i="16"/>
  <c r="M916" i="16"/>
  <c r="L916" i="16"/>
  <c r="M915" i="16"/>
  <c r="L915" i="16"/>
  <c r="M914" i="16"/>
  <c r="L914" i="16"/>
  <c r="M913" i="16"/>
  <c r="L913" i="16"/>
  <c r="M912" i="16"/>
  <c r="L912" i="16"/>
  <c r="M911" i="16"/>
  <c r="L911" i="16"/>
  <c r="M910" i="16"/>
  <c r="L910" i="16"/>
  <c r="M909" i="16"/>
  <c r="L909" i="16"/>
  <c r="M908" i="16"/>
  <c r="L908" i="16"/>
  <c r="M907" i="16"/>
  <c r="L907" i="16"/>
  <c r="M906" i="16"/>
  <c r="L906" i="16"/>
  <c r="M905" i="16"/>
  <c r="L905" i="16"/>
  <c r="M904" i="16"/>
  <c r="L904" i="16"/>
  <c r="M903" i="16"/>
  <c r="L903" i="16"/>
  <c r="M902" i="16"/>
  <c r="L902" i="16"/>
  <c r="M901" i="16"/>
  <c r="L901" i="16"/>
  <c r="M900" i="16"/>
  <c r="L900" i="16"/>
  <c r="M899" i="16"/>
  <c r="L899" i="16"/>
  <c r="M898" i="16"/>
  <c r="L898" i="16"/>
  <c r="M897" i="16"/>
  <c r="L897" i="16"/>
  <c r="M896" i="16"/>
  <c r="L896" i="16"/>
  <c r="M895" i="16"/>
  <c r="L895" i="16"/>
  <c r="M894" i="16"/>
  <c r="L894" i="16"/>
  <c r="M893" i="16"/>
  <c r="L893" i="16"/>
  <c r="M892" i="16"/>
  <c r="L892" i="16"/>
  <c r="M891" i="16"/>
  <c r="L891" i="16"/>
  <c r="M890" i="16"/>
  <c r="L890" i="16"/>
  <c r="M889" i="16"/>
  <c r="L889" i="16"/>
  <c r="M888" i="16"/>
  <c r="L888" i="16"/>
  <c r="M887" i="16"/>
  <c r="L887" i="16"/>
  <c r="M886" i="16"/>
  <c r="L886" i="16"/>
  <c r="M885" i="16"/>
  <c r="L885" i="16"/>
  <c r="M884" i="16"/>
  <c r="L884" i="16"/>
  <c r="M883" i="16"/>
  <c r="L883" i="16"/>
  <c r="M882" i="16"/>
  <c r="L882" i="16"/>
  <c r="M881" i="16"/>
  <c r="L881" i="16"/>
  <c r="M880" i="16"/>
  <c r="L880" i="16"/>
  <c r="M879" i="16"/>
  <c r="L879" i="16"/>
  <c r="M878" i="16"/>
  <c r="L878" i="16"/>
  <c r="M877" i="16"/>
  <c r="L877" i="16"/>
  <c r="M876" i="16"/>
  <c r="L876" i="16"/>
  <c r="M875" i="16"/>
  <c r="L875" i="16"/>
  <c r="M874" i="16"/>
  <c r="L874" i="16"/>
  <c r="M873" i="16"/>
  <c r="L873" i="16"/>
  <c r="M872" i="16"/>
  <c r="L872" i="16"/>
  <c r="M871" i="16"/>
  <c r="L871" i="16"/>
  <c r="M870" i="16"/>
  <c r="L870" i="16"/>
  <c r="M869" i="16"/>
  <c r="L869" i="16"/>
  <c r="M868" i="16"/>
  <c r="L868" i="16"/>
  <c r="M867" i="16"/>
  <c r="L867" i="16"/>
  <c r="M866" i="16"/>
  <c r="L866" i="16"/>
  <c r="M865" i="16"/>
  <c r="L865" i="16"/>
  <c r="M864" i="16"/>
  <c r="L864" i="16"/>
  <c r="M863" i="16"/>
  <c r="L863" i="16"/>
  <c r="M862" i="16"/>
  <c r="L862" i="16"/>
  <c r="M861" i="16"/>
  <c r="L861" i="16"/>
  <c r="M860" i="16"/>
  <c r="L860" i="16"/>
  <c r="M859" i="16"/>
  <c r="L859" i="16"/>
  <c r="M858" i="16"/>
  <c r="L858" i="16"/>
  <c r="M857" i="16"/>
  <c r="L857" i="16"/>
  <c r="M856" i="16"/>
  <c r="L856" i="16"/>
  <c r="M855" i="16"/>
  <c r="L855" i="16"/>
  <c r="M854" i="16"/>
  <c r="L854" i="16"/>
  <c r="M853" i="16"/>
  <c r="L853" i="16"/>
  <c r="M852" i="16"/>
  <c r="L852" i="16"/>
  <c r="M851" i="16"/>
  <c r="L851" i="16"/>
  <c r="M850" i="16"/>
  <c r="L850" i="16"/>
  <c r="M849" i="16"/>
  <c r="L849" i="16"/>
  <c r="M848" i="16"/>
  <c r="L848" i="16"/>
  <c r="M847" i="16"/>
  <c r="L847" i="16"/>
  <c r="M846" i="16"/>
  <c r="L846" i="16"/>
  <c r="M845" i="16"/>
  <c r="L845" i="16"/>
  <c r="M844" i="16"/>
  <c r="L844" i="16"/>
  <c r="M843" i="16"/>
  <c r="L843" i="16"/>
  <c r="M842" i="16"/>
  <c r="L842" i="16"/>
  <c r="M841" i="16"/>
  <c r="L841" i="16"/>
  <c r="M840" i="16"/>
  <c r="L840" i="16"/>
  <c r="M839" i="16"/>
  <c r="L839" i="16"/>
  <c r="M838" i="16"/>
  <c r="L838" i="16"/>
  <c r="M837" i="16"/>
  <c r="L837" i="16"/>
  <c r="M836" i="16"/>
  <c r="L836" i="16"/>
  <c r="M835" i="16"/>
  <c r="L835" i="16"/>
  <c r="M834" i="16"/>
  <c r="L834" i="16"/>
  <c r="M833" i="16"/>
  <c r="L833" i="16"/>
  <c r="M832" i="16"/>
  <c r="L832" i="16"/>
  <c r="M831" i="16"/>
  <c r="L831" i="16"/>
  <c r="M830" i="16"/>
  <c r="L830" i="16"/>
  <c r="M829" i="16"/>
  <c r="L829" i="16"/>
  <c r="M828" i="16"/>
  <c r="L828" i="16"/>
  <c r="M827" i="16"/>
  <c r="L827" i="16"/>
  <c r="M826" i="16"/>
  <c r="L826" i="16"/>
  <c r="M825" i="16"/>
  <c r="L825" i="16"/>
  <c r="M824" i="16"/>
  <c r="L824" i="16"/>
  <c r="M823" i="16"/>
  <c r="L823" i="16"/>
  <c r="M822" i="16"/>
  <c r="L822" i="16"/>
  <c r="M821" i="16"/>
  <c r="L821" i="16"/>
  <c r="M820" i="16"/>
  <c r="L820" i="16"/>
  <c r="M819" i="16"/>
  <c r="L819" i="16"/>
  <c r="M818" i="16"/>
  <c r="L818" i="16"/>
  <c r="M817" i="16"/>
  <c r="L817" i="16"/>
  <c r="M816" i="16"/>
  <c r="L816" i="16"/>
  <c r="M815" i="16"/>
  <c r="L815" i="16"/>
  <c r="M814" i="16"/>
  <c r="L814" i="16"/>
  <c r="M813" i="16"/>
  <c r="L813" i="16"/>
  <c r="M812" i="16"/>
  <c r="L812" i="16"/>
  <c r="M811" i="16"/>
  <c r="L811" i="16"/>
  <c r="M810" i="16"/>
  <c r="L810" i="16"/>
  <c r="M809" i="16"/>
  <c r="L809" i="16"/>
  <c r="M808" i="16"/>
  <c r="L808" i="16"/>
  <c r="M807" i="16"/>
  <c r="L807" i="16"/>
  <c r="M806" i="16"/>
  <c r="L806" i="16"/>
  <c r="M805" i="16"/>
  <c r="L805" i="16"/>
  <c r="M804" i="16"/>
  <c r="L804" i="16"/>
  <c r="M803" i="16"/>
  <c r="L803" i="16"/>
  <c r="M802" i="16"/>
  <c r="L802" i="16"/>
  <c r="M801" i="16"/>
  <c r="L801" i="16"/>
  <c r="M800" i="16"/>
  <c r="L800" i="16"/>
  <c r="M799" i="16"/>
  <c r="L799" i="16"/>
  <c r="M798" i="16"/>
  <c r="L798" i="16"/>
  <c r="M797" i="16"/>
  <c r="L797" i="16"/>
  <c r="M796" i="16"/>
  <c r="L796" i="16"/>
  <c r="M795" i="16"/>
  <c r="L795" i="16"/>
  <c r="M794" i="16"/>
  <c r="L794" i="16"/>
  <c r="M793" i="16"/>
  <c r="L793" i="16"/>
  <c r="M792" i="16"/>
  <c r="L792" i="16"/>
  <c r="M791" i="16"/>
  <c r="L791" i="16"/>
  <c r="M790" i="16"/>
  <c r="L790" i="16"/>
  <c r="M789" i="16"/>
  <c r="L789" i="16"/>
  <c r="M788" i="16"/>
  <c r="L788" i="16"/>
  <c r="M787" i="16"/>
  <c r="L787" i="16"/>
  <c r="M786" i="16"/>
  <c r="L786" i="16"/>
  <c r="M785" i="16"/>
  <c r="L785" i="16"/>
  <c r="M784" i="16"/>
  <c r="L784" i="16"/>
  <c r="M783" i="16"/>
  <c r="L783" i="16"/>
  <c r="M782" i="16"/>
  <c r="L782" i="16"/>
  <c r="M781" i="16"/>
  <c r="L781" i="16"/>
  <c r="M780" i="16"/>
  <c r="L780" i="16"/>
  <c r="M779" i="16"/>
  <c r="L779" i="16"/>
  <c r="M778" i="16"/>
  <c r="L778" i="16"/>
  <c r="M777" i="16"/>
  <c r="L777" i="16"/>
  <c r="M776" i="16"/>
  <c r="L776" i="16"/>
  <c r="M775" i="16"/>
  <c r="L775" i="16"/>
  <c r="M774" i="16"/>
  <c r="L774" i="16"/>
  <c r="M773" i="16"/>
  <c r="L773" i="16"/>
  <c r="M772" i="16"/>
  <c r="L772" i="16"/>
  <c r="M771" i="16"/>
  <c r="L771" i="16"/>
  <c r="M770" i="16"/>
  <c r="L770" i="16"/>
  <c r="M769" i="16"/>
  <c r="L769" i="16"/>
  <c r="M768" i="16"/>
  <c r="L768" i="16"/>
  <c r="M767" i="16"/>
  <c r="L767" i="16"/>
  <c r="M766" i="16"/>
  <c r="L766" i="16"/>
  <c r="M765" i="16"/>
  <c r="L765" i="16"/>
  <c r="M764" i="16"/>
  <c r="L764" i="16"/>
  <c r="M763" i="16"/>
  <c r="L763" i="16"/>
  <c r="M762" i="16"/>
  <c r="L762" i="16"/>
  <c r="M761" i="16"/>
  <c r="L761" i="16"/>
  <c r="M760" i="16"/>
  <c r="L760" i="16"/>
  <c r="M759" i="16"/>
  <c r="L759" i="16"/>
  <c r="M758" i="16"/>
  <c r="L758" i="16"/>
  <c r="M757" i="16"/>
  <c r="L757" i="16"/>
  <c r="M756" i="16"/>
  <c r="L756" i="16"/>
  <c r="M755" i="16"/>
  <c r="L755" i="16"/>
  <c r="M754" i="16"/>
  <c r="L754" i="16"/>
  <c r="M753" i="16"/>
  <c r="L753" i="16"/>
  <c r="M752" i="16"/>
  <c r="L752" i="16"/>
  <c r="M751" i="16"/>
  <c r="L751" i="16"/>
  <c r="M750" i="16"/>
  <c r="L750" i="16"/>
  <c r="M749" i="16"/>
  <c r="L749" i="16"/>
  <c r="M748" i="16"/>
  <c r="L748" i="16"/>
  <c r="M747" i="16"/>
  <c r="L747" i="16"/>
  <c r="M746" i="16"/>
  <c r="L746" i="16"/>
  <c r="M745" i="16"/>
  <c r="L745" i="16"/>
  <c r="M744" i="16"/>
  <c r="L744" i="16"/>
  <c r="M743" i="16"/>
  <c r="L743" i="16"/>
  <c r="M742" i="16"/>
  <c r="L742" i="16"/>
  <c r="M741" i="16"/>
  <c r="L741" i="16"/>
  <c r="M740" i="16"/>
  <c r="L740" i="16"/>
  <c r="M739" i="16"/>
  <c r="L739" i="16"/>
  <c r="M738" i="16"/>
  <c r="L738" i="16"/>
  <c r="M737" i="16"/>
  <c r="L737" i="16"/>
  <c r="M736" i="16"/>
  <c r="L736" i="16"/>
  <c r="M735" i="16"/>
  <c r="L735" i="16"/>
  <c r="M734" i="16"/>
  <c r="L734" i="16"/>
  <c r="M733" i="16"/>
  <c r="L733" i="16"/>
  <c r="M732" i="16"/>
  <c r="L732" i="16"/>
  <c r="M731" i="16"/>
  <c r="L731" i="16"/>
  <c r="M730" i="16"/>
  <c r="L730" i="16"/>
  <c r="M729" i="16"/>
  <c r="L729" i="16"/>
  <c r="M728" i="16"/>
  <c r="L728" i="16"/>
  <c r="M727" i="16"/>
  <c r="L727" i="16"/>
  <c r="M726" i="16"/>
  <c r="L726" i="16"/>
  <c r="M725" i="16"/>
  <c r="L725" i="16"/>
  <c r="M724" i="16"/>
  <c r="L724" i="16"/>
  <c r="M723" i="16"/>
  <c r="L723" i="16"/>
  <c r="M722" i="16"/>
  <c r="L722" i="16"/>
  <c r="M721" i="16"/>
  <c r="L721" i="16"/>
  <c r="M720" i="16"/>
  <c r="L720" i="16"/>
  <c r="M719" i="16"/>
  <c r="L719" i="16"/>
  <c r="M718" i="16"/>
  <c r="L718" i="16"/>
  <c r="M717" i="16"/>
  <c r="L717" i="16"/>
  <c r="M716" i="16"/>
  <c r="L716" i="16"/>
  <c r="M715" i="16"/>
  <c r="L715" i="16"/>
  <c r="M714" i="16"/>
  <c r="L714" i="16"/>
  <c r="M713" i="16"/>
  <c r="L713" i="16"/>
  <c r="M712" i="16"/>
  <c r="L712" i="16"/>
  <c r="M711" i="16"/>
  <c r="L711" i="16"/>
  <c r="M710" i="16"/>
  <c r="L710" i="16"/>
  <c r="M709" i="16"/>
  <c r="L709" i="16"/>
  <c r="M708" i="16"/>
  <c r="L708" i="16"/>
  <c r="M707" i="16"/>
  <c r="L707" i="16"/>
  <c r="M706" i="16"/>
  <c r="L706" i="16"/>
  <c r="M705" i="16"/>
  <c r="L705" i="16"/>
  <c r="M704" i="16"/>
  <c r="L704" i="16"/>
  <c r="M703" i="16"/>
  <c r="L703" i="16"/>
  <c r="M702" i="16"/>
  <c r="L702" i="16"/>
  <c r="M701" i="16"/>
  <c r="L701" i="16"/>
  <c r="M700" i="16"/>
  <c r="L700" i="16"/>
  <c r="M699" i="16"/>
  <c r="L699" i="16"/>
  <c r="M698" i="16"/>
  <c r="L698" i="16"/>
  <c r="M697" i="16"/>
  <c r="L697" i="16"/>
  <c r="M696" i="16"/>
  <c r="L696" i="16"/>
  <c r="M695" i="16"/>
  <c r="L695" i="16"/>
  <c r="M694" i="16"/>
  <c r="L694" i="16"/>
  <c r="M693" i="16"/>
  <c r="L693" i="16"/>
  <c r="M692" i="16"/>
  <c r="L692" i="16"/>
  <c r="M691" i="16"/>
  <c r="L691" i="16"/>
  <c r="M690" i="16"/>
  <c r="L690" i="16"/>
  <c r="M689" i="16"/>
  <c r="L689" i="16"/>
  <c r="M688" i="16"/>
  <c r="L688" i="16"/>
  <c r="M687" i="16"/>
  <c r="L687" i="16"/>
  <c r="M686" i="16"/>
  <c r="L686" i="16"/>
  <c r="M685" i="16"/>
  <c r="L685" i="16"/>
  <c r="M684" i="16"/>
  <c r="L684" i="16"/>
  <c r="M683" i="16"/>
  <c r="L683" i="16"/>
  <c r="M682" i="16"/>
  <c r="L682" i="16"/>
  <c r="M681" i="16"/>
  <c r="L681" i="16"/>
  <c r="M680" i="16"/>
  <c r="L680" i="16"/>
  <c r="M679" i="16"/>
  <c r="L679" i="16"/>
  <c r="M678" i="16"/>
  <c r="L678" i="16"/>
  <c r="M677" i="16"/>
  <c r="L677" i="16"/>
  <c r="M676" i="16"/>
  <c r="L676" i="16"/>
  <c r="M675" i="16"/>
  <c r="L675" i="16"/>
  <c r="M674" i="16"/>
  <c r="L674" i="16"/>
  <c r="M673" i="16"/>
  <c r="L673" i="16"/>
  <c r="M672" i="16"/>
  <c r="L672" i="16"/>
  <c r="M671" i="16"/>
  <c r="L671" i="16"/>
  <c r="M670" i="16"/>
  <c r="L670" i="16"/>
  <c r="M669" i="16"/>
  <c r="L669" i="16"/>
  <c r="M668" i="16"/>
  <c r="L668" i="16"/>
  <c r="M667" i="16"/>
  <c r="L667" i="16"/>
  <c r="M666" i="16"/>
  <c r="L666" i="16"/>
  <c r="M665" i="16"/>
  <c r="L665" i="16"/>
  <c r="M664" i="16"/>
  <c r="L664" i="16"/>
  <c r="M663" i="16"/>
  <c r="L663" i="16"/>
  <c r="M662" i="16"/>
  <c r="L662" i="16"/>
  <c r="M661" i="16"/>
  <c r="L661" i="16"/>
  <c r="M660" i="16"/>
  <c r="L660" i="16"/>
  <c r="M659" i="16"/>
  <c r="L659" i="16"/>
  <c r="M658" i="16"/>
  <c r="L658" i="16"/>
  <c r="M657" i="16"/>
  <c r="L657" i="16"/>
  <c r="M656" i="16"/>
  <c r="L656" i="16"/>
  <c r="M655" i="16"/>
  <c r="L655" i="16"/>
  <c r="M654" i="16"/>
  <c r="L654" i="16"/>
  <c r="M653" i="16"/>
  <c r="L653" i="16"/>
  <c r="M652" i="16"/>
  <c r="L652" i="16"/>
  <c r="M651" i="16"/>
  <c r="L651" i="16"/>
  <c r="M650" i="16"/>
  <c r="L650" i="16"/>
  <c r="M649" i="16"/>
  <c r="L649" i="16"/>
  <c r="M648" i="16"/>
  <c r="L648" i="16"/>
  <c r="M647" i="16"/>
  <c r="L647" i="16"/>
  <c r="M646" i="16"/>
  <c r="L646" i="16"/>
  <c r="M645" i="16"/>
  <c r="L645" i="16"/>
  <c r="M644" i="16"/>
  <c r="L644" i="16"/>
  <c r="M643" i="16"/>
  <c r="L643" i="16"/>
  <c r="M642" i="16"/>
  <c r="L642" i="16"/>
  <c r="M641" i="16"/>
  <c r="L641" i="16"/>
  <c r="M640" i="16"/>
  <c r="L640" i="16"/>
  <c r="M639" i="16"/>
  <c r="L639" i="16"/>
  <c r="M638" i="16"/>
  <c r="L638" i="16"/>
  <c r="M637" i="16"/>
  <c r="L637" i="16"/>
  <c r="M636" i="16"/>
  <c r="L636" i="16"/>
  <c r="M635" i="16"/>
  <c r="L635" i="16"/>
  <c r="M634" i="16"/>
  <c r="L634" i="16"/>
  <c r="M633" i="16"/>
  <c r="L633" i="16"/>
  <c r="M632" i="16"/>
  <c r="L632" i="16"/>
  <c r="M631" i="16"/>
  <c r="L631" i="16"/>
  <c r="M630" i="16"/>
  <c r="L630" i="16"/>
  <c r="M629" i="16"/>
  <c r="L629" i="16"/>
  <c r="M628" i="16"/>
  <c r="L628" i="16"/>
  <c r="M627" i="16"/>
  <c r="L627" i="16"/>
  <c r="M626" i="16"/>
  <c r="L626" i="16"/>
  <c r="M625" i="16"/>
  <c r="L625" i="16"/>
  <c r="M624" i="16"/>
  <c r="L624" i="16"/>
  <c r="M623" i="16"/>
  <c r="L623" i="16"/>
  <c r="M622" i="16"/>
  <c r="L622" i="16"/>
  <c r="M621" i="16"/>
  <c r="L621" i="16"/>
  <c r="M620" i="16"/>
  <c r="L620" i="16"/>
  <c r="M619" i="16"/>
  <c r="L619" i="16"/>
  <c r="M618" i="16"/>
  <c r="L618" i="16"/>
  <c r="M617" i="16"/>
  <c r="L617" i="16"/>
  <c r="M616" i="16"/>
  <c r="L616" i="16"/>
  <c r="M615" i="16"/>
  <c r="L615" i="16"/>
  <c r="M614" i="16"/>
  <c r="L614" i="16"/>
  <c r="M613" i="16"/>
  <c r="L613" i="16"/>
  <c r="M612" i="16"/>
  <c r="L612" i="16"/>
  <c r="M611" i="16"/>
  <c r="L611" i="16"/>
  <c r="M610" i="16"/>
  <c r="L610" i="16"/>
  <c r="M609" i="16"/>
  <c r="L609" i="16"/>
  <c r="M608" i="16"/>
  <c r="L608" i="16"/>
  <c r="M607" i="16"/>
  <c r="L607" i="16"/>
  <c r="M606" i="16"/>
  <c r="L606" i="16"/>
  <c r="M605" i="16"/>
  <c r="L605" i="16"/>
  <c r="M604" i="16"/>
  <c r="L604" i="16"/>
  <c r="M603" i="16"/>
  <c r="L603" i="16"/>
  <c r="M602" i="16"/>
  <c r="L602" i="16"/>
  <c r="M601" i="16"/>
  <c r="L601" i="16"/>
  <c r="M600" i="16"/>
  <c r="L600" i="16"/>
  <c r="M599" i="16"/>
  <c r="L599" i="16"/>
  <c r="M598" i="16"/>
  <c r="L598" i="16"/>
  <c r="M597" i="16"/>
  <c r="L597" i="16"/>
  <c r="M596" i="16"/>
  <c r="L596" i="16"/>
  <c r="M595" i="16"/>
  <c r="L595" i="16"/>
  <c r="M594" i="16"/>
  <c r="L594" i="16"/>
  <c r="M593" i="16"/>
  <c r="L593" i="16"/>
  <c r="M592" i="16"/>
  <c r="L592" i="16"/>
  <c r="M591" i="16"/>
  <c r="L591" i="16"/>
  <c r="M590" i="16"/>
  <c r="L590" i="16"/>
  <c r="M589" i="16"/>
  <c r="L589" i="16"/>
  <c r="M588" i="16"/>
  <c r="L588" i="16"/>
  <c r="M587" i="16"/>
  <c r="L587" i="16"/>
  <c r="M586" i="16"/>
  <c r="L586" i="16"/>
  <c r="M585" i="16"/>
  <c r="L585" i="16"/>
  <c r="M584" i="16"/>
  <c r="L584" i="16"/>
  <c r="M583" i="16"/>
  <c r="L583" i="16"/>
  <c r="M582" i="16"/>
  <c r="L582" i="16"/>
  <c r="M581" i="16"/>
  <c r="L581" i="16"/>
  <c r="M580" i="16"/>
  <c r="L580" i="16"/>
  <c r="M579" i="16"/>
  <c r="L579" i="16"/>
  <c r="M578" i="16"/>
  <c r="L578" i="16"/>
  <c r="M577" i="16"/>
  <c r="L577" i="16"/>
  <c r="M576" i="16"/>
  <c r="L576" i="16"/>
  <c r="M575" i="16"/>
  <c r="L575" i="16"/>
  <c r="M574" i="16"/>
  <c r="L574" i="16"/>
  <c r="M573" i="16"/>
  <c r="L573" i="16"/>
  <c r="M572" i="16"/>
  <c r="L572" i="16"/>
  <c r="M571" i="16"/>
  <c r="L571" i="16"/>
  <c r="M570" i="16"/>
  <c r="L570" i="16"/>
  <c r="M569" i="16"/>
  <c r="L569" i="16"/>
  <c r="M568" i="16"/>
  <c r="L568" i="16"/>
  <c r="M567" i="16"/>
  <c r="L567" i="16"/>
  <c r="M566" i="16"/>
  <c r="L566" i="16"/>
  <c r="M565" i="16"/>
  <c r="L565" i="16"/>
  <c r="M564" i="16"/>
  <c r="L564" i="16"/>
  <c r="M563" i="16"/>
  <c r="L563" i="16"/>
  <c r="M562" i="16"/>
  <c r="L562" i="16"/>
  <c r="M561" i="16"/>
  <c r="L561" i="16"/>
  <c r="M560" i="16"/>
  <c r="L560" i="16"/>
  <c r="M559" i="16"/>
  <c r="L559" i="16"/>
  <c r="M558" i="16"/>
  <c r="L558" i="16"/>
  <c r="M557" i="16"/>
  <c r="L557" i="16"/>
  <c r="M556" i="16"/>
  <c r="L556" i="16"/>
  <c r="M555" i="16"/>
  <c r="L555" i="16"/>
  <c r="M554" i="16"/>
  <c r="L554" i="16"/>
  <c r="M553" i="16"/>
  <c r="L553" i="16"/>
  <c r="M552" i="16"/>
  <c r="L552" i="16"/>
  <c r="M551" i="16"/>
  <c r="L551" i="16"/>
  <c r="M550" i="16"/>
  <c r="L550" i="16"/>
  <c r="M549" i="16"/>
  <c r="L549" i="16"/>
  <c r="M548" i="16"/>
  <c r="L548" i="16"/>
  <c r="M547" i="16"/>
  <c r="L547" i="16"/>
  <c r="M546" i="16"/>
  <c r="L546" i="16"/>
  <c r="M545" i="16"/>
  <c r="L545" i="16"/>
  <c r="M544" i="16"/>
  <c r="L544" i="16"/>
  <c r="M543" i="16"/>
  <c r="L543" i="16"/>
  <c r="M542" i="16"/>
  <c r="L542" i="16"/>
  <c r="M541" i="16"/>
  <c r="L541" i="16"/>
  <c r="M540" i="16"/>
  <c r="L540" i="16"/>
  <c r="M539" i="16"/>
  <c r="L539" i="16"/>
  <c r="M538" i="16"/>
  <c r="L538" i="16"/>
  <c r="M537" i="16"/>
  <c r="L537" i="16"/>
  <c r="M536" i="16"/>
  <c r="L536" i="16"/>
  <c r="M535" i="16"/>
  <c r="L535" i="16"/>
  <c r="M534" i="16"/>
  <c r="L534" i="16"/>
  <c r="M533" i="16"/>
  <c r="L533" i="16"/>
  <c r="M532" i="16"/>
  <c r="L532" i="16"/>
  <c r="M531" i="16"/>
  <c r="L531" i="16"/>
  <c r="M530" i="16"/>
  <c r="L530" i="16"/>
  <c r="M529" i="16"/>
  <c r="L529" i="16"/>
  <c r="M528" i="16"/>
  <c r="L528" i="16"/>
  <c r="M527" i="16"/>
  <c r="L527" i="16"/>
  <c r="M526" i="16"/>
  <c r="L526" i="16"/>
  <c r="M525" i="16"/>
  <c r="L525" i="16"/>
  <c r="M524" i="16"/>
  <c r="L524" i="16"/>
  <c r="M523" i="16"/>
  <c r="L523" i="16"/>
  <c r="M522" i="16"/>
  <c r="L522" i="16"/>
  <c r="M521" i="16"/>
  <c r="L521" i="16"/>
  <c r="M520" i="16"/>
  <c r="L520" i="16"/>
  <c r="M519" i="16"/>
  <c r="L519" i="16"/>
  <c r="M518" i="16"/>
  <c r="L518" i="16"/>
  <c r="M517" i="16"/>
  <c r="L517" i="16"/>
  <c r="M516" i="16"/>
  <c r="L516" i="16"/>
  <c r="M515" i="16"/>
  <c r="L515" i="16"/>
  <c r="M514" i="16"/>
  <c r="L514" i="16"/>
  <c r="M513" i="16"/>
  <c r="L513" i="16"/>
  <c r="M512" i="16"/>
  <c r="L512" i="16"/>
  <c r="M511" i="16"/>
  <c r="L511" i="16"/>
  <c r="M510" i="16"/>
  <c r="L510" i="16"/>
  <c r="M509" i="16"/>
  <c r="L509" i="16"/>
  <c r="M508" i="16"/>
  <c r="L508" i="16"/>
  <c r="M507" i="16"/>
  <c r="L507" i="16"/>
  <c r="M506" i="16"/>
  <c r="L506" i="16"/>
  <c r="M505" i="16"/>
  <c r="L505" i="16"/>
  <c r="M504" i="16"/>
  <c r="L504" i="16"/>
  <c r="M503" i="16"/>
  <c r="L503" i="16"/>
  <c r="M502" i="16"/>
  <c r="L502" i="16"/>
  <c r="M501" i="16"/>
  <c r="L501" i="16"/>
  <c r="M500" i="16"/>
  <c r="L500" i="16"/>
  <c r="M499" i="16"/>
  <c r="L499" i="16"/>
  <c r="M498" i="16"/>
  <c r="L498" i="16"/>
  <c r="M497" i="16"/>
  <c r="L497" i="16"/>
  <c r="M496" i="16"/>
  <c r="L496" i="16"/>
  <c r="M495" i="16"/>
  <c r="L495" i="16"/>
  <c r="M494" i="16"/>
  <c r="L494" i="16"/>
  <c r="M493" i="16"/>
  <c r="L493" i="16"/>
  <c r="M492" i="16"/>
  <c r="L492" i="16"/>
  <c r="M491" i="16"/>
  <c r="L491" i="16"/>
  <c r="M490" i="16"/>
  <c r="L490" i="16"/>
  <c r="M489" i="16"/>
  <c r="L489" i="16"/>
  <c r="M488" i="16"/>
  <c r="L488" i="16"/>
  <c r="M487" i="16"/>
  <c r="L487" i="16"/>
  <c r="M486" i="16"/>
  <c r="L486" i="16"/>
  <c r="M485" i="16"/>
  <c r="L485" i="16"/>
  <c r="M484" i="16"/>
  <c r="L484" i="16"/>
  <c r="M483" i="16"/>
  <c r="L483" i="16"/>
  <c r="M482" i="16"/>
  <c r="L482" i="16"/>
  <c r="M481" i="16"/>
  <c r="L481" i="16"/>
  <c r="M480" i="16"/>
  <c r="L480" i="16"/>
  <c r="M479" i="16"/>
  <c r="L479" i="16"/>
  <c r="M478" i="16"/>
  <c r="L478" i="16"/>
  <c r="M477" i="16"/>
  <c r="L477" i="16"/>
  <c r="M476" i="16"/>
  <c r="L476" i="16"/>
  <c r="M475" i="16"/>
  <c r="L475" i="16"/>
  <c r="M474" i="16"/>
  <c r="L474" i="16"/>
  <c r="M473" i="16"/>
  <c r="L473" i="16"/>
  <c r="M472" i="16"/>
  <c r="L472" i="16"/>
  <c r="M471" i="16"/>
  <c r="L471" i="16"/>
  <c r="M470" i="16"/>
  <c r="L470" i="16"/>
  <c r="M469" i="16"/>
  <c r="L469" i="16"/>
  <c r="M468" i="16"/>
  <c r="L468" i="16"/>
  <c r="M467" i="16"/>
  <c r="L467" i="16"/>
  <c r="M466" i="16"/>
  <c r="L466" i="16"/>
  <c r="M465" i="16"/>
  <c r="L465" i="16"/>
  <c r="M464" i="16"/>
  <c r="L464" i="16"/>
  <c r="M463" i="16"/>
  <c r="L463" i="16"/>
  <c r="M462" i="16"/>
  <c r="L462" i="16"/>
  <c r="M461" i="16"/>
  <c r="L461" i="16"/>
  <c r="M460" i="16"/>
  <c r="L460" i="16"/>
  <c r="M459" i="16"/>
  <c r="L459" i="16"/>
  <c r="M458" i="16"/>
  <c r="L458" i="16"/>
  <c r="M457" i="16"/>
  <c r="L457" i="16"/>
  <c r="M456" i="16"/>
  <c r="L456" i="16"/>
  <c r="M455" i="16"/>
  <c r="L455" i="16"/>
  <c r="M454" i="16"/>
  <c r="L454" i="16"/>
  <c r="M453" i="16"/>
  <c r="L453" i="16"/>
  <c r="M452" i="16"/>
  <c r="L452" i="16"/>
  <c r="M451" i="16"/>
  <c r="L451" i="16"/>
  <c r="M450" i="16"/>
  <c r="L450" i="16"/>
  <c r="M449" i="16"/>
  <c r="L449" i="16"/>
  <c r="M448" i="16"/>
  <c r="L448" i="16"/>
  <c r="M447" i="16"/>
  <c r="L447" i="16"/>
  <c r="M446" i="16"/>
  <c r="L446" i="16"/>
  <c r="M445" i="16"/>
  <c r="L445" i="16"/>
  <c r="M444" i="16"/>
  <c r="L444" i="16"/>
  <c r="M443" i="16"/>
  <c r="L443" i="16"/>
  <c r="M442" i="16"/>
  <c r="L442" i="16"/>
  <c r="M441" i="16"/>
  <c r="L441" i="16"/>
  <c r="M440" i="16"/>
  <c r="L440" i="16"/>
  <c r="M439" i="16"/>
  <c r="L439" i="16"/>
  <c r="M438" i="16"/>
  <c r="L438" i="16"/>
  <c r="M437" i="16"/>
  <c r="L437" i="16"/>
  <c r="M436" i="16"/>
  <c r="L436" i="16"/>
  <c r="M435" i="16"/>
  <c r="L435" i="16"/>
  <c r="M434" i="16"/>
  <c r="L434" i="16"/>
  <c r="M433" i="16"/>
  <c r="L433" i="16"/>
  <c r="M432" i="16"/>
  <c r="L432" i="16"/>
  <c r="M431" i="16"/>
  <c r="L431" i="16"/>
  <c r="M430" i="16"/>
  <c r="L430" i="16"/>
  <c r="M429" i="16"/>
  <c r="L429" i="16"/>
  <c r="M428" i="16"/>
  <c r="L428" i="16"/>
  <c r="M427" i="16"/>
  <c r="L427" i="16"/>
  <c r="M426" i="16"/>
  <c r="L426" i="16"/>
  <c r="M425" i="16"/>
  <c r="L425" i="16"/>
  <c r="M424" i="16"/>
  <c r="L424" i="16"/>
  <c r="M423" i="16"/>
  <c r="L423" i="16"/>
  <c r="M422" i="16"/>
  <c r="L422" i="16"/>
  <c r="M421" i="16"/>
  <c r="L421" i="16"/>
  <c r="M420" i="16"/>
  <c r="L420" i="16"/>
  <c r="M419" i="16"/>
  <c r="L419" i="16"/>
  <c r="M418" i="16"/>
  <c r="L418" i="16"/>
  <c r="M417" i="16"/>
  <c r="L417" i="16"/>
  <c r="M416" i="16"/>
  <c r="L416" i="16"/>
  <c r="M415" i="16"/>
  <c r="L415" i="16"/>
  <c r="M414" i="16"/>
  <c r="L414" i="16"/>
  <c r="M413" i="16"/>
  <c r="L413" i="16"/>
  <c r="M412" i="16"/>
  <c r="L412" i="16"/>
  <c r="M411" i="16"/>
  <c r="L411" i="16"/>
  <c r="M410" i="16"/>
  <c r="L410" i="16"/>
  <c r="M409" i="16"/>
  <c r="L409" i="16"/>
  <c r="M408" i="16"/>
  <c r="L408" i="16"/>
  <c r="M407" i="16"/>
  <c r="L407" i="16"/>
  <c r="M406" i="16"/>
  <c r="L406" i="16"/>
  <c r="M405" i="16"/>
  <c r="L405" i="16"/>
  <c r="M404" i="16"/>
  <c r="L404" i="16"/>
  <c r="M403" i="16"/>
  <c r="L403" i="16"/>
  <c r="M402" i="16"/>
  <c r="L402" i="16"/>
  <c r="M401" i="16"/>
  <c r="L401" i="16"/>
  <c r="M400" i="16"/>
  <c r="L400" i="16"/>
  <c r="M399" i="16"/>
  <c r="L399" i="16"/>
  <c r="M398" i="16"/>
  <c r="L398" i="16"/>
  <c r="M397" i="16"/>
  <c r="L397" i="16"/>
  <c r="M396" i="16"/>
  <c r="L396" i="16"/>
  <c r="M395" i="16"/>
  <c r="L395" i="16"/>
  <c r="M394" i="16"/>
  <c r="L394" i="16"/>
  <c r="M393" i="16"/>
  <c r="L393" i="16"/>
  <c r="M392" i="16"/>
  <c r="L392" i="16"/>
  <c r="M391" i="16"/>
  <c r="L391" i="16"/>
  <c r="M390" i="16"/>
  <c r="L390" i="16"/>
  <c r="M389" i="16"/>
  <c r="L389" i="16"/>
  <c r="M388" i="16"/>
  <c r="L388" i="16"/>
  <c r="M387" i="16"/>
  <c r="L387" i="16"/>
  <c r="M386" i="16"/>
  <c r="L386" i="16"/>
  <c r="M385" i="16"/>
  <c r="L385" i="16"/>
  <c r="M384" i="16"/>
  <c r="L384" i="16"/>
  <c r="M383" i="16"/>
  <c r="L383" i="16"/>
  <c r="M382" i="16"/>
  <c r="L382" i="16"/>
  <c r="M381" i="16"/>
  <c r="L381" i="16"/>
  <c r="M380" i="16"/>
  <c r="L380" i="16"/>
  <c r="M379" i="16"/>
  <c r="L379" i="16"/>
  <c r="M378" i="16"/>
  <c r="L378" i="16"/>
  <c r="M377" i="16"/>
  <c r="L377" i="16"/>
  <c r="M376" i="16"/>
  <c r="L376" i="16"/>
  <c r="M375" i="16"/>
  <c r="L375" i="16"/>
  <c r="M374" i="16"/>
  <c r="L374" i="16"/>
  <c r="M373" i="16"/>
  <c r="L373" i="16"/>
  <c r="M372" i="16"/>
  <c r="L372" i="16"/>
  <c r="M371" i="16"/>
  <c r="L371" i="16"/>
  <c r="M370" i="16"/>
  <c r="L370" i="16"/>
  <c r="M369" i="16"/>
  <c r="L369" i="16"/>
  <c r="M368" i="16"/>
  <c r="L368" i="16"/>
  <c r="M367" i="16"/>
  <c r="L367" i="16"/>
  <c r="M366" i="16"/>
  <c r="L366" i="16"/>
  <c r="M365" i="16"/>
  <c r="L365" i="16"/>
  <c r="M364" i="16"/>
  <c r="L364" i="16"/>
  <c r="M363" i="16"/>
  <c r="L363" i="16"/>
  <c r="M362" i="16"/>
  <c r="L362" i="16"/>
  <c r="M361" i="16"/>
  <c r="L361" i="16"/>
  <c r="M360" i="16"/>
  <c r="L360" i="16"/>
  <c r="M359" i="16"/>
  <c r="L359" i="16"/>
  <c r="M358" i="16"/>
  <c r="L358" i="16"/>
  <c r="M357" i="16"/>
  <c r="L357" i="16"/>
  <c r="M356" i="16"/>
  <c r="L356" i="16"/>
  <c r="M355" i="16"/>
  <c r="L355" i="16"/>
  <c r="M354" i="16"/>
  <c r="L354" i="16"/>
  <c r="M353" i="16"/>
  <c r="L353" i="16"/>
  <c r="M352" i="16"/>
  <c r="L352" i="16"/>
  <c r="M351" i="16"/>
  <c r="L351" i="16"/>
  <c r="M350" i="16"/>
  <c r="L350" i="16"/>
  <c r="M349" i="16"/>
  <c r="L349" i="16"/>
  <c r="M348" i="16"/>
  <c r="L348" i="16"/>
  <c r="M347" i="16"/>
  <c r="L347" i="16"/>
  <c r="M346" i="16"/>
  <c r="L346" i="16"/>
  <c r="M345" i="16"/>
  <c r="L345" i="16"/>
  <c r="M344" i="16"/>
  <c r="L344" i="16"/>
  <c r="M343" i="16"/>
  <c r="L343" i="16"/>
  <c r="M342" i="16"/>
  <c r="L342" i="16"/>
  <c r="M341" i="16"/>
  <c r="L341" i="16"/>
  <c r="M340" i="16"/>
  <c r="L340" i="16"/>
  <c r="M339" i="16"/>
  <c r="L339" i="16"/>
  <c r="M338" i="16"/>
  <c r="L338" i="16"/>
  <c r="M337" i="16"/>
  <c r="L337" i="16"/>
  <c r="M336" i="16"/>
  <c r="L336" i="16"/>
  <c r="M335" i="16"/>
  <c r="L335" i="16"/>
  <c r="M334" i="16"/>
  <c r="L334" i="16"/>
  <c r="M333" i="16"/>
  <c r="L333" i="16"/>
  <c r="M332" i="16"/>
  <c r="L332" i="16"/>
  <c r="M331" i="16"/>
  <c r="L331" i="16"/>
  <c r="M330" i="16"/>
  <c r="L330" i="16"/>
  <c r="M329" i="16"/>
  <c r="L329" i="16"/>
  <c r="M328" i="16"/>
  <c r="L328" i="16"/>
  <c r="M327" i="16"/>
  <c r="L327" i="16"/>
  <c r="M326" i="16"/>
  <c r="L326" i="16"/>
  <c r="M325" i="16"/>
  <c r="L325" i="16"/>
  <c r="M324" i="16"/>
  <c r="L324" i="16"/>
  <c r="M323" i="16"/>
  <c r="L323" i="16"/>
  <c r="M322" i="16"/>
  <c r="L322" i="16"/>
  <c r="M321" i="16"/>
  <c r="L321" i="16"/>
  <c r="M320" i="16"/>
  <c r="L320" i="16"/>
  <c r="M319" i="16"/>
  <c r="L319" i="16"/>
  <c r="M318" i="16"/>
  <c r="L318" i="16"/>
  <c r="M317" i="16"/>
  <c r="L317" i="16"/>
  <c r="M316" i="16"/>
  <c r="L316" i="16"/>
  <c r="M315" i="16"/>
  <c r="L315" i="16"/>
  <c r="M314" i="16"/>
  <c r="L314" i="16"/>
  <c r="M313" i="16"/>
  <c r="L313" i="16"/>
  <c r="M312" i="16"/>
  <c r="L312" i="16"/>
  <c r="M311" i="16"/>
  <c r="L311" i="16"/>
  <c r="M310" i="16"/>
  <c r="L310" i="16"/>
  <c r="M309" i="16"/>
  <c r="L309" i="16"/>
  <c r="M308" i="16"/>
  <c r="L308" i="16"/>
  <c r="M307" i="16"/>
  <c r="L307" i="16"/>
  <c r="M306" i="16"/>
  <c r="L306" i="16"/>
  <c r="M305" i="16"/>
  <c r="L305" i="16"/>
  <c r="M304" i="16"/>
  <c r="L304" i="16"/>
  <c r="M303" i="16"/>
  <c r="L303" i="16"/>
  <c r="M302" i="16"/>
  <c r="L302" i="16"/>
  <c r="M301" i="16"/>
  <c r="L301" i="16"/>
  <c r="M300" i="16"/>
  <c r="L300" i="16"/>
  <c r="M299" i="16"/>
  <c r="L299" i="16"/>
  <c r="M298" i="16"/>
  <c r="L298" i="16"/>
  <c r="M297" i="16"/>
  <c r="L297" i="16"/>
  <c r="M296" i="16"/>
  <c r="L296" i="16"/>
  <c r="M295" i="16"/>
  <c r="L295" i="16"/>
  <c r="M294" i="16"/>
  <c r="L294" i="16"/>
  <c r="M293" i="16"/>
  <c r="L293" i="16"/>
  <c r="M292" i="16"/>
  <c r="L292" i="16"/>
  <c r="M291" i="16"/>
  <c r="L291" i="16"/>
  <c r="M290" i="16"/>
  <c r="L290" i="16"/>
  <c r="M289" i="16"/>
  <c r="L289" i="16"/>
  <c r="M288" i="16"/>
  <c r="L288" i="16"/>
  <c r="M287" i="16"/>
  <c r="L287" i="16"/>
  <c r="M286" i="16"/>
  <c r="L286" i="16"/>
  <c r="M285" i="16"/>
  <c r="L285" i="16"/>
  <c r="M284" i="16"/>
  <c r="L284" i="16"/>
  <c r="M283" i="16"/>
  <c r="L283" i="16"/>
  <c r="M282" i="16"/>
  <c r="L282" i="16"/>
  <c r="M281" i="16"/>
  <c r="L281" i="16"/>
  <c r="M280" i="16"/>
  <c r="L280" i="16"/>
  <c r="M279" i="16"/>
  <c r="L279" i="16"/>
  <c r="M278" i="16"/>
  <c r="L278" i="16"/>
  <c r="M277" i="16"/>
  <c r="L277" i="16"/>
  <c r="M276" i="16"/>
  <c r="L276" i="16"/>
  <c r="M275" i="16"/>
  <c r="L275" i="16"/>
  <c r="M274" i="16"/>
  <c r="L274" i="16"/>
  <c r="M273" i="16"/>
  <c r="L273" i="16"/>
  <c r="M272" i="16"/>
  <c r="L272" i="16"/>
  <c r="M271" i="16"/>
  <c r="L271" i="16"/>
  <c r="M270" i="16"/>
  <c r="L270" i="16"/>
  <c r="M269" i="16"/>
  <c r="L269" i="16"/>
  <c r="M268" i="16"/>
  <c r="L268" i="16"/>
  <c r="M267" i="16"/>
  <c r="L267" i="16"/>
  <c r="M266" i="16"/>
  <c r="L266" i="16"/>
  <c r="M265" i="16"/>
  <c r="L265" i="16"/>
  <c r="M264" i="16"/>
  <c r="L264" i="16"/>
  <c r="M263" i="16"/>
  <c r="L263" i="16"/>
  <c r="M262" i="16"/>
  <c r="L262" i="16"/>
  <c r="M261" i="16"/>
  <c r="L261" i="16"/>
  <c r="M260" i="16"/>
  <c r="L260" i="16"/>
  <c r="M259" i="16"/>
  <c r="L259" i="16"/>
  <c r="M258" i="16"/>
  <c r="L258" i="16"/>
  <c r="M257" i="16"/>
  <c r="L257" i="16"/>
  <c r="M256" i="16"/>
  <c r="L256" i="16"/>
  <c r="M255" i="16"/>
  <c r="L255" i="16"/>
  <c r="M254" i="16"/>
  <c r="L254" i="16"/>
  <c r="M253" i="16"/>
  <c r="L253" i="16"/>
  <c r="M252" i="16"/>
  <c r="L252" i="16"/>
  <c r="M251" i="16"/>
  <c r="L251" i="16"/>
  <c r="M250" i="16"/>
  <c r="L250" i="16"/>
  <c r="M249" i="16"/>
  <c r="L249" i="16"/>
  <c r="M248" i="16"/>
  <c r="L248" i="16"/>
  <c r="M247" i="16"/>
  <c r="L247" i="16"/>
  <c r="M246" i="16"/>
  <c r="L246" i="16"/>
  <c r="M245" i="16"/>
  <c r="L245" i="16"/>
  <c r="M244" i="16"/>
  <c r="L244" i="16"/>
  <c r="M243" i="16"/>
  <c r="L243" i="16"/>
  <c r="M242" i="16"/>
  <c r="L242" i="16"/>
  <c r="M241" i="16"/>
  <c r="L241" i="16"/>
  <c r="M240" i="16"/>
  <c r="L240" i="16"/>
  <c r="M239" i="16"/>
  <c r="L239" i="16"/>
  <c r="M238" i="16"/>
  <c r="L238" i="16"/>
  <c r="M237" i="16"/>
  <c r="L237" i="16"/>
  <c r="M236" i="16"/>
  <c r="L236" i="16"/>
  <c r="M235" i="16"/>
  <c r="L235" i="16"/>
  <c r="M234" i="16"/>
  <c r="L234" i="16"/>
  <c r="M233" i="16"/>
  <c r="L233" i="16"/>
  <c r="M232" i="16"/>
  <c r="L232" i="16"/>
  <c r="M231" i="16"/>
  <c r="L231" i="16"/>
  <c r="M230" i="16"/>
  <c r="L230" i="16"/>
  <c r="M229" i="16"/>
  <c r="L229" i="16"/>
  <c r="M228" i="16"/>
  <c r="L228" i="16"/>
  <c r="M227" i="16"/>
  <c r="L227" i="16"/>
  <c r="M226" i="16"/>
  <c r="L226" i="16"/>
  <c r="M225" i="16"/>
  <c r="L225" i="16"/>
  <c r="M224" i="16"/>
  <c r="L224" i="16"/>
  <c r="M223" i="16"/>
  <c r="L223" i="16"/>
  <c r="M222" i="16"/>
  <c r="L222" i="16"/>
  <c r="M221" i="16"/>
  <c r="L221" i="16"/>
  <c r="M220" i="16"/>
  <c r="L220" i="16"/>
  <c r="M219" i="16"/>
  <c r="L219" i="16"/>
  <c r="M218" i="16"/>
  <c r="L218" i="16"/>
  <c r="M217" i="16"/>
  <c r="L217" i="16"/>
  <c r="M216" i="16"/>
  <c r="L216" i="16"/>
  <c r="M215" i="16"/>
  <c r="L215" i="16"/>
  <c r="M214" i="16"/>
  <c r="L214" i="16"/>
  <c r="M213" i="16"/>
  <c r="L213" i="16"/>
  <c r="M212" i="16"/>
  <c r="L212" i="16"/>
  <c r="M211" i="16"/>
  <c r="L211" i="16"/>
  <c r="M210" i="16"/>
  <c r="L210" i="16"/>
  <c r="M209" i="16"/>
  <c r="L209" i="16"/>
  <c r="M208" i="16"/>
  <c r="L208" i="16"/>
  <c r="M207" i="16"/>
  <c r="L207" i="16"/>
  <c r="M206" i="16"/>
  <c r="L206" i="16"/>
  <c r="M205" i="16"/>
  <c r="L205" i="16"/>
  <c r="M204" i="16"/>
  <c r="L204" i="16"/>
  <c r="M203" i="16"/>
  <c r="L203" i="16"/>
  <c r="M202" i="16"/>
  <c r="L202" i="16"/>
  <c r="M201" i="16"/>
  <c r="L201" i="16"/>
  <c r="M200" i="16"/>
  <c r="L200" i="16"/>
  <c r="M199" i="16"/>
  <c r="L199" i="16"/>
  <c r="M198" i="16"/>
  <c r="L198" i="16"/>
  <c r="M197" i="16"/>
  <c r="L197" i="16"/>
  <c r="M196" i="16"/>
  <c r="L196" i="16"/>
  <c r="M195" i="16"/>
  <c r="L195" i="16"/>
  <c r="M194" i="16"/>
  <c r="L194" i="16"/>
  <c r="M193" i="16"/>
  <c r="L193" i="16"/>
  <c r="M192" i="16"/>
  <c r="L192" i="16"/>
  <c r="M191" i="16"/>
  <c r="L191" i="16"/>
  <c r="M190" i="16"/>
  <c r="L190" i="16"/>
  <c r="M189" i="16"/>
  <c r="L189" i="16"/>
  <c r="M188" i="16"/>
  <c r="L188" i="16"/>
  <c r="M187" i="16"/>
  <c r="L187" i="16"/>
  <c r="M186" i="16"/>
  <c r="L186" i="16"/>
  <c r="M185" i="16"/>
  <c r="L185" i="16"/>
  <c r="M184" i="16"/>
  <c r="L184" i="16"/>
  <c r="M183" i="16"/>
  <c r="L183" i="16"/>
  <c r="M182" i="16"/>
  <c r="L182" i="16"/>
  <c r="M181" i="16"/>
  <c r="L181" i="16"/>
  <c r="M180" i="16"/>
  <c r="L180" i="16"/>
  <c r="M179" i="16"/>
  <c r="L179" i="16"/>
  <c r="M178" i="16"/>
  <c r="L178" i="16"/>
  <c r="M177" i="16"/>
  <c r="L177" i="16"/>
  <c r="M176" i="16"/>
  <c r="L176" i="16"/>
  <c r="M175" i="16"/>
  <c r="L175" i="16"/>
  <c r="M174" i="16"/>
  <c r="L174" i="16"/>
  <c r="M173" i="16"/>
  <c r="L173" i="16"/>
  <c r="M172" i="16"/>
  <c r="L172" i="16"/>
  <c r="M171" i="16"/>
  <c r="L171" i="16"/>
  <c r="M170" i="16"/>
  <c r="L170" i="16"/>
  <c r="M169" i="16"/>
  <c r="L169" i="16"/>
  <c r="M168" i="16"/>
  <c r="L168" i="16"/>
  <c r="M167" i="16"/>
  <c r="L167" i="16"/>
  <c r="M166" i="16"/>
  <c r="L166" i="16"/>
  <c r="M165" i="16"/>
  <c r="L165" i="16"/>
  <c r="M164" i="16"/>
  <c r="L164" i="16"/>
  <c r="M163" i="16"/>
  <c r="L163" i="16"/>
  <c r="M162" i="16"/>
  <c r="L162" i="16"/>
  <c r="M161" i="16"/>
  <c r="L161" i="16"/>
  <c r="M160" i="16"/>
  <c r="L160" i="16"/>
  <c r="M159" i="16"/>
  <c r="L159" i="16"/>
  <c r="M158" i="16"/>
  <c r="L158" i="16"/>
  <c r="M157" i="16"/>
  <c r="L157" i="16"/>
  <c r="M156" i="16"/>
  <c r="L156" i="16"/>
  <c r="M155" i="16"/>
  <c r="L155" i="16"/>
  <c r="M154" i="16"/>
  <c r="L154" i="16"/>
  <c r="M153" i="16"/>
  <c r="L153" i="16"/>
  <c r="M152" i="16"/>
  <c r="L152" i="16"/>
  <c r="M151" i="16"/>
  <c r="L151" i="16"/>
  <c r="M150" i="16"/>
  <c r="L150" i="16"/>
  <c r="M149" i="16"/>
  <c r="L149" i="16"/>
  <c r="M148" i="16"/>
  <c r="L148" i="16"/>
  <c r="M147" i="16"/>
  <c r="L147" i="16"/>
  <c r="M146" i="16"/>
  <c r="L146" i="16"/>
  <c r="M145" i="16"/>
  <c r="L145" i="16"/>
  <c r="M144" i="16"/>
  <c r="L144" i="16"/>
  <c r="M143" i="16"/>
  <c r="L143" i="16"/>
  <c r="M142" i="16"/>
  <c r="L142" i="16"/>
  <c r="M141" i="16"/>
  <c r="L141" i="16"/>
  <c r="M140" i="16"/>
  <c r="L140" i="16"/>
  <c r="M139" i="16"/>
  <c r="L139" i="16"/>
  <c r="M138" i="16"/>
  <c r="L138" i="16"/>
  <c r="M137" i="16"/>
  <c r="L137" i="16"/>
  <c r="M136" i="16"/>
  <c r="L136" i="16"/>
  <c r="M135" i="16"/>
  <c r="L135" i="16"/>
  <c r="M134" i="16"/>
  <c r="L134" i="16"/>
  <c r="M133" i="16"/>
  <c r="L133" i="16"/>
  <c r="M132" i="16"/>
  <c r="L132" i="16"/>
  <c r="M131" i="16"/>
  <c r="L131" i="16"/>
  <c r="M130" i="16"/>
  <c r="L130" i="16"/>
  <c r="M129" i="16"/>
  <c r="L129" i="16"/>
  <c r="M128" i="16"/>
  <c r="L128" i="16"/>
  <c r="M127" i="16"/>
  <c r="L127" i="16"/>
  <c r="M126" i="16"/>
  <c r="L126" i="16"/>
  <c r="M125" i="16"/>
  <c r="L125" i="16"/>
  <c r="M124" i="16"/>
  <c r="L124" i="16"/>
  <c r="M123" i="16"/>
  <c r="L123" i="16"/>
  <c r="M122" i="16"/>
  <c r="L122" i="16"/>
  <c r="M121" i="16"/>
  <c r="L121" i="16"/>
  <c r="M120" i="16"/>
  <c r="L120" i="16"/>
  <c r="M119" i="16"/>
  <c r="L119" i="16"/>
  <c r="M118" i="16"/>
  <c r="L118" i="16"/>
  <c r="M117" i="16"/>
  <c r="L117" i="16"/>
  <c r="M116" i="16"/>
  <c r="L116" i="16"/>
  <c r="M115" i="16"/>
  <c r="L115" i="16"/>
  <c r="M114" i="16"/>
  <c r="L114" i="16"/>
  <c r="M113" i="16"/>
  <c r="L113" i="16"/>
  <c r="M112" i="16"/>
  <c r="L112" i="16"/>
  <c r="M111" i="16"/>
  <c r="L111" i="16"/>
  <c r="M110" i="16"/>
  <c r="L110" i="16"/>
  <c r="M109" i="16"/>
  <c r="L109" i="16"/>
  <c r="M108" i="16"/>
  <c r="L108" i="16"/>
  <c r="M107" i="16"/>
  <c r="L107" i="16"/>
  <c r="M106" i="16"/>
  <c r="L106" i="16"/>
  <c r="M105" i="16"/>
  <c r="L105" i="16"/>
  <c r="M104" i="16"/>
  <c r="L104" i="16"/>
  <c r="M103" i="16"/>
  <c r="L103" i="16"/>
  <c r="M102" i="16"/>
  <c r="L102" i="16"/>
  <c r="M101" i="16"/>
  <c r="L101" i="16"/>
  <c r="M100" i="16"/>
  <c r="L100" i="16"/>
  <c r="M99" i="16"/>
  <c r="L99" i="16"/>
  <c r="M98" i="16"/>
  <c r="L98" i="16"/>
  <c r="M97" i="16"/>
  <c r="L97" i="16"/>
  <c r="M96" i="16"/>
  <c r="L96" i="16"/>
  <c r="M95" i="16"/>
  <c r="L95" i="16"/>
  <c r="M94" i="16"/>
  <c r="L94" i="16"/>
  <c r="M93" i="16"/>
  <c r="L93" i="16"/>
  <c r="M92" i="16"/>
  <c r="L92" i="16"/>
  <c r="M91" i="16"/>
  <c r="L91" i="16"/>
  <c r="M90" i="16"/>
  <c r="L90" i="16"/>
  <c r="M89" i="16"/>
  <c r="L89" i="16"/>
  <c r="M88" i="16"/>
  <c r="L88" i="16"/>
  <c r="M87" i="16"/>
  <c r="L87" i="16"/>
  <c r="M86" i="16"/>
  <c r="L86" i="16"/>
  <c r="M85" i="16"/>
  <c r="L85" i="16"/>
  <c r="M84" i="16"/>
  <c r="L84" i="16"/>
  <c r="M83" i="16"/>
  <c r="L83" i="16"/>
  <c r="M82" i="16"/>
  <c r="L82" i="16"/>
  <c r="M81" i="16"/>
  <c r="L81" i="16"/>
  <c r="M80" i="16"/>
  <c r="L80" i="16"/>
  <c r="M79" i="16"/>
  <c r="L79" i="16"/>
  <c r="M78" i="16"/>
  <c r="L78" i="16"/>
  <c r="M77" i="16"/>
  <c r="L77" i="16"/>
  <c r="M76" i="16"/>
  <c r="L76" i="16"/>
  <c r="M75" i="16"/>
  <c r="L75" i="16"/>
  <c r="M74" i="16"/>
  <c r="L74" i="16"/>
  <c r="M73" i="16"/>
  <c r="L73" i="16"/>
  <c r="M72" i="16"/>
  <c r="L72" i="16"/>
  <c r="M71" i="16"/>
  <c r="L71" i="16"/>
  <c r="M70" i="16"/>
  <c r="L70" i="16"/>
  <c r="M69" i="16"/>
  <c r="L69" i="16"/>
  <c r="M68" i="16"/>
  <c r="L68" i="16"/>
  <c r="M67" i="16"/>
  <c r="L67" i="16"/>
  <c r="M66" i="16"/>
  <c r="L66" i="16"/>
  <c r="M65" i="16"/>
  <c r="L65" i="16"/>
  <c r="M64" i="16"/>
  <c r="L64" i="16"/>
  <c r="M63" i="16"/>
  <c r="L63" i="16"/>
  <c r="M62" i="16"/>
  <c r="L62" i="16"/>
  <c r="M61" i="16"/>
  <c r="L61" i="16"/>
  <c r="M60" i="16"/>
  <c r="L60" i="16"/>
  <c r="M59" i="16"/>
  <c r="L59" i="16"/>
  <c r="M58" i="16"/>
  <c r="L58" i="16"/>
  <c r="M57" i="16"/>
  <c r="L57" i="16"/>
  <c r="M56" i="16"/>
  <c r="L56" i="16"/>
  <c r="M55" i="16"/>
  <c r="L55" i="16"/>
  <c r="M54" i="16"/>
  <c r="L54" i="16"/>
  <c r="M53" i="16"/>
  <c r="L53" i="16"/>
  <c r="M52" i="16"/>
  <c r="L52" i="16"/>
  <c r="M51" i="16"/>
  <c r="L51" i="16"/>
  <c r="M50" i="16"/>
  <c r="L50" i="16"/>
  <c r="M49" i="16"/>
  <c r="L49" i="16"/>
  <c r="M48" i="16"/>
  <c r="L48" i="16"/>
  <c r="M47" i="16"/>
  <c r="L47" i="16"/>
  <c r="M46" i="16"/>
  <c r="L46" i="16"/>
  <c r="M45" i="16"/>
  <c r="L45" i="16"/>
  <c r="M44" i="16"/>
  <c r="L44" i="16"/>
  <c r="M43" i="16"/>
  <c r="L43" i="16"/>
  <c r="M42" i="16"/>
  <c r="L42" i="16"/>
  <c r="M41" i="16"/>
  <c r="L41" i="16"/>
  <c r="M40" i="16"/>
  <c r="L40" i="16"/>
  <c r="M39" i="16"/>
  <c r="L39" i="16"/>
  <c r="M38" i="16"/>
  <c r="L38" i="16"/>
  <c r="M37" i="16"/>
  <c r="L37" i="16"/>
  <c r="M36" i="16"/>
  <c r="L36" i="16"/>
  <c r="M35" i="16"/>
  <c r="L35" i="16"/>
  <c r="M34" i="16"/>
  <c r="L34" i="16"/>
  <c r="M33" i="16"/>
  <c r="L33" i="16"/>
  <c r="M31" i="16"/>
  <c r="L31" i="16"/>
  <c r="M30" i="16"/>
  <c r="L30" i="16"/>
  <c r="M29" i="16"/>
  <c r="L29" i="16"/>
  <c r="M28" i="16"/>
  <c r="L28" i="16"/>
  <c r="M27" i="16"/>
  <c r="L27" i="16"/>
  <c r="M26" i="16"/>
  <c r="L26" i="16"/>
  <c r="M25" i="16"/>
  <c r="L25" i="16"/>
  <c r="M24" i="16"/>
  <c r="L24" i="16"/>
  <c r="M23" i="16"/>
  <c r="L23" i="16"/>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O23"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Y1015" i="16"/>
  <c r="Y1014" i="16"/>
  <c r="Y1013" i="16"/>
  <c r="Y1012" i="16"/>
  <c r="Y1011" i="16"/>
  <c r="Y1010" i="16"/>
  <c r="Y1009" i="16"/>
  <c r="Y1008" i="16"/>
  <c r="Y1007" i="16"/>
  <c r="Y1006" i="16"/>
  <c r="Y1005" i="16"/>
  <c r="Y1004" i="16"/>
  <c r="Y1003" i="16"/>
  <c r="Y1002" i="16"/>
  <c r="Y1001" i="16"/>
  <c r="Y1000" i="16"/>
  <c r="Y999" i="16"/>
  <c r="Y998" i="16"/>
  <c r="Y997" i="16"/>
  <c r="Y996" i="16"/>
  <c r="Y995" i="16"/>
  <c r="Y994" i="16"/>
  <c r="Y993" i="16"/>
  <c r="Y992" i="16"/>
  <c r="Y991" i="16"/>
  <c r="Y990" i="16"/>
  <c r="Y989" i="16"/>
  <c r="Y988" i="16"/>
  <c r="Y987" i="16"/>
  <c r="Y986" i="16"/>
  <c r="Y985" i="16"/>
  <c r="Y984" i="16"/>
  <c r="Y983" i="16"/>
  <c r="Y982" i="16"/>
  <c r="Y981" i="16"/>
  <c r="Y980" i="16"/>
  <c r="Y979" i="16"/>
  <c r="Y978" i="16"/>
  <c r="Y977" i="16"/>
  <c r="Y976" i="16"/>
  <c r="Y975" i="16"/>
  <c r="Y974" i="16"/>
  <c r="Y973" i="16"/>
  <c r="Y972" i="16"/>
  <c r="Y971" i="16"/>
  <c r="Y970" i="16"/>
  <c r="Y969" i="16"/>
  <c r="Y968" i="16"/>
  <c r="Y967" i="16"/>
  <c r="Y966" i="16"/>
  <c r="Y965" i="16"/>
  <c r="Y964" i="16"/>
  <c r="Y963" i="16"/>
  <c r="Y962" i="16"/>
  <c r="Y961" i="16"/>
  <c r="Y960" i="16"/>
  <c r="Y959" i="16"/>
  <c r="Y958" i="16"/>
  <c r="Y957" i="16"/>
  <c r="Y956" i="16"/>
  <c r="Y955" i="16"/>
  <c r="Y954" i="16"/>
  <c r="Y953" i="16"/>
  <c r="Y952" i="16"/>
  <c r="Y951" i="16"/>
  <c r="Y950" i="16"/>
  <c r="Y949" i="16"/>
  <c r="Y948" i="16"/>
  <c r="Y947" i="16"/>
  <c r="Y946" i="16"/>
  <c r="Y945" i="16"/>
  <c r="Y944" i="16"/>
  <c r="Y943" i="16"/>
  <c r="Y942" i="16"/>
  <c r="Y941" i="16"/>
  <c r="Y940" i="16"/>
  <c r="Y939" i="16"/>
  <c r="Y938" i="16"/>
  <c r="Y937" i="16"/>
  <c r="Y936" i="16"/>
  <c r="Y935" i="16"/>
  <c r="Y934" i="16"/>
  <c r="Y933" i="16"/>
  <c r="Y932" i="16"/>
  <c r="Y931" i="16"/>
  <c r="Y930" i="16"/>
  <c r="Y929" i="16"/>
  <c r="Y928" i="16"/>
  <c r="Y927" i="16"/>
  <c r="Y926" i="16"/>
  <c r="Y925" i="16"/>
  <c r="Y924" i="16"/>
  <c r="Y923" i="16"/>
  <c r="Y922" i="16"/>
  <c r="Y921" i="16"/>
  <c r="Y920" i="16"/>
  <c r="Y919" i="16"/>
  <c r="Y918" i="16"/>
  <c r="Y917" i="16"/>
  <c r="Y916" i="16"/>
  <c r="Y915" i="16"/>
  <c r="Y914" i="16"/>
  <c r="Y913" i="16"/>
  <c r="Y912" i="16"/>
  <c r="Y911" i="16"/>
  <c r="Y910" i="16"/>
  <c r="Y909" i="16"/>
  <c r="Y908" i="16"/>
  <c r="Y907" i="16"/>
  <c r="Y906" i="16"/>
  <c r="Y905" i="16"/>
  <c r="Y904" i="16"/>
  <c r="Y903" i="16"/>
  <c r="Y902" i="16"/>
  <c r="Y901" i="16"/>
  <c r="Y900" i="16"/>
  <c r="Y899" i="16"/>
  <c r="Y898" i="16"/>
  <c r="Y897" i="16"/>
  <c r="Y896" i="16"/>
  <c r="Y895" i="16"/>
  <c r="Y894" i="16"/>
  <c r="Y893" i="16"/>
  <c r="Y892" i="16"/>
  <c r="Y891" i="16"/>
  <c r="Y890" i="16"/>
  <c r="Y889" i="16"/>
  <c r="Y888" i="16"/>
  <c r="Y887" i="16"/>
  <c r="Y886" i="16"/>
  <c r="Y885" i="16"/>
  <c r="Y884" i="16"/>
  <c r="Y883" i="16"/>
  <c r="Y882" i="16"/>
  <c r="Y881" i="16"/>
  <c r="Y880" i="16"/>
  <c r="Y879" i="16"/>
  <c r="Y878" i="16"/>
  <c r="Y877" i="16"/>
  <c r="Y876" i="16"/>
  <c r="Y875" i="16"/>
  <c r="Y874" i="16"/>
  <c r="Y873" i="16"/>
  <c r="Y872" i="16"/>
  <c r="Y871" i="16"/>
  <c r="Y870" i="16"/>
  <c r="Y869" i="16"/>
  <c r="Y868" i="16"/>
  <c r="Y867" i="16"/>
  <c r="Y866" i="16"/>
  <c r="Y865" i="16"/>
  <c r="Y864" i="16"/>
  <c r="Y863" i="16"/>
  <c r="Y862" i="16"/>
  <c r="Y861" i="16"/>
  <c r="Y860" i="16"/>
  <c r="Y859" i="16"/>
  <c r="Y858" i="16"/>
  <c r="Y857" i="16"/>
  <c r="Y856" i="16"/>
  <c r="Y855" i="16"/>
  <c r="Y854" i="16"/>
  <c r="Y853" i="16"/>
  <c r="Y852" i="16"/>
  <c r="Y851" i="16"/>
  <c r="Y850" i="16"/>
  <c r="Y849" i="16"/>
  <c r="Y848" i="16"/>
  <c r="Y847" i="16"/>
  <c r="Y846" i="16"/>
  <c r="Y845" i="16"/>
  <c r="Y844" i="16"/>
  <c r="Y843" i="16"/>
  <c r="Y842" i="16"/>
  <c r="Y841" i="16"/>
  <c r="Y840" i="16"/>
  <c r="Y839" i="16"/>
  <c r="Y838" i="16"/>
  <c r="Y837" i="16"/>
  <c r="Y836" i="16"/>
  <c r="Y835" i="16"/>
  <c r="Y834" i="16"/>
  <c r="Y833" i="16"/>
  <c r="Y832" i="16"/>
  <c r="Y831" i="16"/>
  <c r="Y830" i="16"/>
  <c r="Y829" i="16"/>
  <c r="Y828" i="16"/>
  <c r="Y827" i="16"/>
  <c r="Y826" i="16"/>
  <c r="Y825" i="16"/>
  <c r="Y824" i="16"/>
  <c r="Y823" i="16"/>
  <c r="Y822" i="16"/>
  <c r="Y821" i="16"/>
  <c r="Y820" i="16"/>
  <c r="Y819" i="16"/>
  <c r="Y818" i="16"/>
  <c r="Y817" i="16"/>
  <c r="Y816" i="16"/>
  <c r="Y815" i="16"/>
  <c r="Y814" i="16"/>
  <c r="Y813" i="16"/>
  <c r="Y812" i="16"/>
  <c r="Y811" i="16"/>
  <c r="Y810" i="16"/>
  <c r="Y809" i="16"/>
  <c r="Y808" i="16"/>
  <c r="Y807" i="16"/>
  <c r="Y806" i="16"/>
  <c r="Y805" i="16"/>
  <c r="Y804" i="16"/>
  <c r="Y803" i="16"/>
  <c r="Y802" i="16"/>
  <c r="Y801" i="16"/>
  <c r="Y800" i="16"/>
  <c r="Y799" i="16"/>
  <c r="Y798" i="16"/>
  <c r="Y797" i="16"/>
  <c r="Y796" i="16"/>
  <c r="Y795" i="16"/>
  <c r="Y794" i="16"/>
  <c r="Y793" i="16"/>
  <c r="Y792" i="16"/>
  <c r="Y791" i="16"/>
  <c r="Y790" i="16"/>
  <c r="Y789" i="16"/>
  <c r="Y788" i="16"/>
  <c r="Y787" i="16"/>
  <c r="Y786" i="16"/>
  <c r="Y785" i="16"/>
  <c r="Y784" i="16"/>
  <c r="Y783" i="16"/>
  <c r="Y782" i="16"/>
  <c r="Y781" i="16"/>
  <c r="Y780" i="16"/>
  <c r="Y779" i="16"/>
  <c r="Y778" i="16"/>
  <c r="Y777" i="16"/>
  <c r="Y776" i="16"/>
  <c r="Y775" i="16"/>
  <c r="Y774" i="16"/>
  <c r="Y773" i="16"/>
  <c r="Y772" i="16"/>
  <c r="Y771" i="16"/>
  <c r="Y770" i="16"/>
  <c r="Y769" i="16"/>
  <c r="Y768" i="16"/>
  <c r="Y767" i="16"/>
  <c r="Y766" i="16"/>
  <c r="Y765" i="16"/>
  <c r="Y764" i="16"/>
  <c r="Y763" i="16"/>
  <c r="Y762" i="16"/>
  <c r="Y761" i="16"/>
  <c r="Y760" i="16"/>
  <c r="Y759" i="16"/>
  <c r="Y758" i="16"/>
  <c r="Y757" i="16"/>
  <c r="Y756" i="16"/>
  <c r="Y755" i="16"/>
  <c r="Y754" i="16"/>
  <c r="Y753" i="16"/>
  <c r="Y752" i="16"/>
  <c r="Y751" i="16"/>
  <c r="Y750" i="16"/>
  <c r="Y749" i="16"/>
  <c r="Y748" i="16"/>
  <c r="Y747" i="16"/>
  <c r="Y746" i="16"/>
  <c r="Y745" i="16"/>
  <c r="Y744" i="16"/>
  <c r="Y743" i="16"/>
  <c r="Y742" i="16"/>
  <c r="Y741" i="16"/>
  <c r="Y740" i="16"/>
  <c r="Y739" i="16"/>
  <c r="Y738" i="16"/>
  <c r="Y737" i="16"/>
  <c r="Y736" i="16"/>
  <c r="Y735" i="16"/>
  <c r="Y734" i="16"/>
  <c r="Y733" i="16"/>
  <c r="Y732" i="16"/>
  <c r="Y731" i="16"/>
  <c r="Y730" i="16"/>
  <c r="Y729" i="16"/>
  <c r="Y728" i="16"/>
  <c r="Y727" i="16"/>
  <c r="Y726" i="16"/>
  <c r="Y725" i="16"/>
  <c r="Y724" i="16"/>
  <c r="Y723" i="16"/>
  <c r="Y722" i="16"/>
  <c r="Y721" i="16"/>
  <c r="Y720" i="16"/>
  <c r="Y719" i="16"/>
  <c r="Y718" i="16"/>
  <c r="Y717" i="16"/>
  <c r="Y716" i="16"/>
  <c r="Y715" i="16"/>
  <c r="Y714" i="16"/>
  <c r="Y713" i="16"/>
  <c r="Y712" i="16"/>
  <c r="Y711" i="16"/>
  <c r="Y710" i="16"/>
  <c r="Y709" i="16"/>
  <c r="Y708" i="16"/>
  <c r="Y707" i="16"/>
  <c r="Y706" i="16"/>
  <c r="Y705" i="16"/>
  <c r="Y704" i="16"/>
  <c r="Y703" i="16"/>
  <c r="Y702" i="16"/>
  <c r="Y701" i="16"/>
  <c r="Y700" i="16"/>
  <c r="Y699" i="16"/>
  <c r="Y698" i="16"/>
  <c r="Y697" i="16"/>
  <c r="Y696" i="16"/>
  <c r="Y695" i="16"/>
  <c r="Y694" i="16"/>
  <c r="Y693" i="16"/>
  <c r="Y692" i="16"/>
  <c r="Y691" i="16"/>
  <c r="Y690" i="16"/>
  <c r="Y689" i="16"/>
  <c r="Y688" i="16"/>
  <c r="Y687" i="16"/>
  <c r="Y686" i="16"/>
  <c r="Y685" i="16"/>
  <c r="Y684" i="16"/>
  <c r="Y683" i="16"/>
  <c r="Y682" i="16"/>
  <c r="Y681" i="16"/>
  <c r="Y680" i="16"/>
  <c r="Y679" i="16"/>
  <c r="Y678" i="16"/>
  <c r="Y677" i="16"/>
  <c r="Y676" i="16"/>
  <c r="Y675" i="16"/>
  <c r="Y674" i="16"/>
  <c r="Y673" i="16"/>
  <c r="Y672" i="16"/>
  <c r="Y671" i="16"/>
  <c r="Y670" i="16"/>
  <c r="Y669" i="16"/>
  <c r="Y668" i="16"/>
  <c r="Y667" i="16"/>
  <c r="Y666" i="16"/>
  <c r="Y665" i="16"/>
  <c r="Y664" i="16"/>
  <c r="Y663" i="16"/>
  <c r="Y662" i="16"/>
  <c r="Y661" i="16"/>
  <c r="Y660" i="16"/>
  <c r="Y659" i="16"/>
  <c r="Y658" i="16"/>
  <c r="Y657" i="16"/>
  <c r="Y656" i="16"/>
  <c r="Y655" i="16"/>
  <c r="Y654" i="16"/>
  <c r="Y653" i="16"/>
  <c r="Y652" i="16"/>
  <c r="Y651" i="16"/>
  <c r="Y650" i="16"/>
  <c r="Y649" i="16"/>
  <c r="Y648" i="16"/>
  <c r="Y647" i="16"/>
  <c r="Y646" i="16"/>
  <c r="Y645" i="16"/>
  <c r="Y644" i="16"/>
  <c r="Y643" i="16"/>
  <c r="Y642" i="16"/>
  <c r="Y641" i="16"/>
  <c r="Y640" i="16"/>
  <c r="Y639" i="16"/>
  <c r="Y638" i="16"/>
  <c r="Y637" i="16"/>
  <c r="Y636" i="16"/>
  <c r="Y635" i="16"/>
  <c r="Y634" i="16"/>
  <c r="Y633" i="16"/>
  <c r="Y632" i="16"/>
  <c r="Y631" i="16"/>
  <c r="Y630" i="16"/>
  <c r="Y629" i="16"/>
  <c r="Y628" i="16"/>
  <c r="Y627" i="16"/>
  <c r="Y626" i="16"/>
  <c r="Y625" i="16"/>
  <c r="Y624" i="16"/>
  <c r="Y623" i="16"/>
  <c r="Y622" i="16"/>
  <c r="Y621" i="16"/>
  <c r="Y620" i="16"/>
  <c r="Y619" i="16"/>
  <c r="Y618" i="16"/>
  <c r="Y617" i="16"/>
  <c r="Y616" i="16"/>
  <c r="Y615" i="16"/>
  <c r="Y614" i="16"/>
  <c r="Y613" i="16"/>
  <c r="Y612" i="16"/>
  <c r="Y611" i="16"/>
  <c r="Y610" i="16"/>
  <c r="Y609" i="16"/>
  <c r="Y608" i="16"/>
  <c r="Y607" i="16"/>
  <c r="Y606" i="16"/>
  <c r="Y605" i="16"/>
  <c r="Y604" i="16"/>
  <c r="Y603" i="16"/>
  <c r="Y602" i="16"/>
  <c r="Y601" i="16"/>
  <c r="Y600" i="16"/>
  <c r="Y599" i="16"/>
  <c r="Y598" i="16"/>
  <c r="Y597" i="16"/>
  <c r="Y596" i="16"/>
  <c r="Y595" i="16"/>
  <c r="Y594" i="16"/>
  <c r="Y593" i="16"/>
  <c r="Y592" i="16"/>
  <c r="Y591" i="16"/>
  <c r="Y590" i="16"/>
  <c r="Y589" i="16"/>
  <c r="Y588" i="16"/>
  <c r="Y587" i="16"/>
  <c r="Y586" i="16"/>
  <c r="Y585" i="16"/>
  <c r="Y584" i="16"/>
  <c r="Y583" i="16"/>
  <c r="Y582" i="16"/>
  <c r="Y581" i="16"/>
  <c r="Y580" i="16"/>
  <c r="Y579" i="16"/>
  <c r="Y578" i="16"/>
  <c r="Y577" i="16"/>
  <c r="Y576" i="16"/>
  <c r="Y575" i="16"/>
  <c r="Y574" i="16"/>
  <c r="Y573" i="16"/>
  <c r="Y572" i="16"/>
  <c r="Y571" i="16"/>
  <c r="Y570" i="16"/>
  <c r="Y569" i="16"/>
  <c r="Y568" i="16"/>
  <c r="Y567" i="16"/>
  <c r="Y566" i="16"/>
  <c r="Y565" i="16"/>
  <c r="Y564" i="16"/>
  <c r="Y563" i="16"/>
  <c r="Y562" i="16"/>
  <c r="Y561" i="16"/>
  <c r="Y560" i="16"/>
  <c r="Y559" i="16"/>
  <c r="Y558" i="16"/>
  <c r="Y557" i="16"/>
  <c r="Y556" i="16"/>
  <c r="Y555" i="16"/>
  <c r="Y554" i="16"/>
  <c r="Y553" i="16"/>
  <c r="Y552" i="16"/>
  <c r="Y551" i="16"/>
  <c r="Y550" i="16"/>
  <c r="Y549" i="16"/>
  <c r="Y548" i="16"/>
  <c r="Y547" i="16"/>
  <c r="Y546" i="16"/>
  <c r="Y545" i="16"/>
  <c r="Y544" i="16"/>
  <c r="Y543" i="16"/>
  <c r="Y542" i="16"/>
  <c r="Y541" i="16"/>
  <c r="Y540" i="16"/>
  <c r="Y539" i="16"/>
  <c r="Y538" i="16"/>
  <c r="Y537" i="16"/>
  <c r="Y536" i="16"/>
  <c r="Y535" i="16"/>
  <c r="Y534" i="16"/>
  <c r="Y533" i="16"/>
  <c r="Y532" i="16"/>
  <c r="Y531" i="16"/>
  <c r="Y530" i="16"/>
  <c r="Y529" i="16"/>
  <c r="Y528" i="16"/>
  <c r="Y527" i="16"/>
  <c r="Y526" i="16"/>
  <c r="Y525" i="16"/>
  <c r="Y524" i="16"/>
  <c r="Y523" i="16"/>
  <c r="Y522" i="16"/>
  <c r="Y521" i="16"/>
  <c r="Y520" i="16"/>
  <c r="Y519" i="16"/>
  <c r="Y518" i="16"/>
  <c r="Y517" i="16"/>
  <c r="Y516" i="16"/>
  <c r="Y515" i="16"/>
  <c r="Y514" i="16"/>
  <c r="Y513" i="16"/>
  <c r="Y512" i="16"/>
  <c r="Y511" i="16"/>
  <c r="Y510" i="16"/>
  <c r="Y509" i="16"/>
  <c r="Y508" i="16"/>
  <c r="Y507" i="16"/>
  <c r="Y506" i="16"/>
  <c r="Y505" i="16"/>
  <c r="Y504" i="16"/>
  <c r="Y503" i="16"/>
  <c r="Y502" i="16"/>
  <c r="Y501" i="16"/>
  <c r="Y500" i="16"/>
  <c r="Y499" i="16"/>
  <c r="Y498" i="16"/>
  <c r="Y497" i="16"/>
  <c r="Y496" i="16"/>
  <c r="Y495" i="16"/>
  <c r="Y494" i="16"/>
  <c r="Y493" i="16"/>
  <c r="Y492" i="16"/>
  <c r="Y491" i="16"/>
  <c r="Y490" i="16"/>
  <c r="Y489" i="16"/>
  <c r="Y488" i="16"/>
  <c r="Y487" i="16"/>
  <c r="Y486" i="16"/>
  <c r="Y485" i="16"/>
  <c r="Y484" i="16"/>
  <c r="Y483" i="16"/>
  <c r="Y482" i="16"/>
  <c r="Y481" i="16"/>
  <c r="Y480" i="16"/>
  <c r="Y479" i="16"/>
  <c r="Y478" i="16"/>
  <c r="Y477" i="16"/>
  <c r="Y476" i="16"/>
  <c r="Y475" i="16"/>
  <c r="Y474" i="16"/>
  <c r="Y473" i="16"/>
  <c r="Y472" i="16"/>
  <c r="Y471" i="16"/>
  <c r="Y470" i="16"/>
  <c r="Y469" i="16"/>
  <c r="Y468" i="16"/>
  <c r="Y467" i="16"/>
  <c r="Y466" i="16"/>
  <c r="Y465" i="16"/>
  <c r="Y464" i="16"/>
  <c r="Y463" i="16"/>
  <c r="Y462" i="16"/>
  <c r="Y461" i="16"/>
  <c r="Y460" i="16"/>
  <c r="Y459" i="16"/>
  <c r="Y458" i="16"/>
  <c r="Y457" i="16"/>
  <c r="Y456" i="16"/>
  <c r="Y455" i="16"/>
  <c r="Y454" i="16"/>
  <c r="Y453" i="16"/>
  <c r="Y452" i="16"/>
  <c r="Y451" i="16"/>
  <c r="Y450" i="16"/>
  <c r="Y449" i="16"/>
  <c r="Y448" i="16"/>
  <c r="Y447" i="16"/>
  <c r="Y446" i="16"/>
  <c r="Y445" i="16"/>
  <c r="Y444" i="16"/>
  <c r="Y443" i="16"/>
  <c r="Y442" i="16"/>
  <c r="Y441" i="16"/>
  <c r="Y440" i="16"/>
  <c r="Y439" i="16"/>
  <c r="Y438" i="16"/>
  <c r="Y437" i="16"/>
  <c r="Y436" i="16"/>
  <c r="Y435" i="16"/>
  <c r="Y434" i="16"/>
  <c r="Y433" i="16"/>
  <c r="Y432" i="16"/>
  <c r="Y431" i="16"/>
  <c r="Y430" i="16"/>
  <c r="Y429" i="16"/>
  <c r="Y428" i="16"/>
  <c r="Y427" i="16"/>
  <c r="Y426" i="16"/>
  <c r="Y425" i="16"/>
  <c r="Y424" i="16"/>
  <c r="Y423" i="16"/>
  <c r="Y422" i="16"/>
  <c r="Y421" i="16"/>
  <c r="Y420" i="16"/>
  <c r="Y419" i="16"/>
  <c r="Y418" i="16"/>
  <c r="Y417" i="16"/>
  <c r="Y416" i="16"/>
  <c r="Y415" i="16"/>
  <c r="Y414" i="16"/>
  <c r="Y413" i="16"/>
  <c r="Y412" i="16"/>
  <c r="Y411" i="16"/>
  <c r="Y410" i="16"/>
  <c r="Y409" i="16"/>
  <c r="Y408" i="16"/>
  <c r="Y407" i="16"/>
  <c r="Y406" i="16"/>
  <c r="Y405" i="16"/>
  <c r="Y404" i="16"/>
  <c r="Y403" i="16"/>
  <c r="Y402" i="16"/>
  <c r="Y401" i="16"/>
  <c r="Y400" i="16"/>
  <c r="Y399" i="16"/>
  <c r="Y398" i="16"/>
  <c r="Y397" i="16"/>
  <c r="Y396" i="16"/>
  <c r="Y395" i="16"/>
  <c r="Y394" i="16"/>
  <c r="Y393" i="16"/>
  <c r="Y392" i="16"/>
  <c r="Y391" i="16"/>
  <c r="Y390" i="16"/>
  <c r="Y389" i="16"/>
  <c r="Y388" i="16"/>
  <c r="Y387" i="16"/>
  <c r="Y386" i="16"/>
  <c r="Y385" i="16"/>
  <c r="Y384" i="16"/>
  <c r="Y383" i="16"/>
  <c r="Y382" i="16"/>
  <c r="Y381" i="16"/>
  <c r="Y380" i="16"/>
  <c r="Y379" i="16"/>
  <c r="Y378" i="16"/>
  <c r="Y377" i="16"/>
  <c r="Y376" i="16"/>
  <c r="Y375" i="16"/>
  <c r="Y374" i="16"/>
  <c r="Y373" i="16"/>
  <c r="Y372" i="16"/>
  <c r="Y371" i="16"/>
  <c r="Y370" i="16"/>
  <c r="Y369" i="16"/>
  <c r="Y368" i="16"/>
  <c r="Y367" i="16"/>
  <c r="Y366" i="16"/>
  <c r="Y365" i="16"/>
  <c r="Y364" i="16"/>
  <c r="Y363" i="16"/>
  <c r="Y362" i="16"/>
  <c r="Y361" i="16"/>
  <c r="Y360" i="16"/>
  <c r="Y359" i="16"/>
  <c r="Y358" i="16"/>
  <c r="Y357" i="16"/>
  <c r="Y356" i="16"/>
  <c r="Y355" i="16"/>
  <c r="Y354" i="16"/>
  <c r="Y353" i="16"/>
  <c r="Y352" i="16"/>
  <c r="Y351" i="16"/>
  <c r="Y350" i="16"/>
  <c r="Y349" i="16"/>
  <c r="Y348" i="16"/>
  <c r="Y347" i="16"/>
  <c r="Y346" i="16"/>
  <c r="Y345" i="16"/>
  <c r="Y344" i="16"/>
  <c r="Y343" i="16"/>
  <c r="Y342" i="16"/>
  <c r="Y341" i="16"/>
  <c r="Y340" i="16"/>
  <c r="Y339" i="16"/>
  <c r="Y338" i="16"/>
  <c r="Y337" i="16"/>
  <c r="Y336" i="16"/>
  <c r="Y335" i="16"/>
  <c r="Y334" i="16"/>
  <c r="Y333" i="16"/>
  <c r="Y332" i="16"/>
  <c r="Y331" i="16"/>
  <c r="Y330" i="16"/>
  <c r="Y329" i="16"/>
  <c r="Y328" i="16"/>
  <c r="Y327" i="16"/>
  <c r="Y326" i="16"/>
  <c r="Y325" i="16"/>
  <c r="Y324" i="16"/>
  <c r="Y323" i="16"/>
  <c r="Y322" i="16"/>
  <c r="Y321" i="16"/>
  <c r="Y320" i="16"/>
  <c r="Y319" i="16"/>
  <c r="Y318" i="16"/>
  <c r="Y317" i="16"/>
  <c r="Y316" i="16"/>
  <c r="Y315" i="16"/>
  <c r="Y314" i="16"/>
  <c r="Y313" i="16"/>
  <c r="Y312" i="16"/>
  <c r="Y311" i="16"/>
  <c r="Y310" i="16"/>
  <c r="Y309" i="16"/>
  <c r="Y308" i="16"/>
  <c r="Y307" i="16"/>
  <c r="Y306" i="16"/>
  <c r="Y305" i="16"/>
  <c r="Y304" i="16"/>
  <c r="Y303" i="16"/>
  <c r="Y302" i="16"/>
  <c r="Y301" i="16"/>
  <c r="Y300" i="16"/>
  <c r="Y299" i="16"/>
  <c r="Y298" i="16"/>
  <c r="Y297" i="16"/>
  <c r="Y296" i="16"/>
  <c r="Y295" i="16"/>
  <c r="Y294" i="16"/>
  <c r="Y293" i="16"/>
  <c r="Y292" i="16"/>
  <c r="Y291" i="16"/>
  <c r="Y290" i="16"/>
  <c r="Y289" i="16"/>
  <c r="Y288" i="16"/>
  <c r="Y287" i="16"/>
  <c r="Y286" i="16"/>
  <c r="Y285" i="16"/>
  <c r="Y284" i="16"/>
  <c r="Y283" i="16"/>
  <c r="Y282" i="16"/>
  <c r="Y281" i="16"/>
  <c r="Y280" i="16"/>
  <c r="Y279" i="16"/>
  <c r="Y278" i="16"/>
  <c r="Y277" i="16"/>
  <c r="Y276" i="16"/>
  <c r="Y275" i="16"/>
  <c r="Y274" i="16"/>
  <c r="Y273" i="16"/>
  <c r="Y272" i="16"/>
  <c r="Y271" i="16"/>
  <c r="Y270" i="16"/>
  <c r="Y269" i="16"/>
  <c r="Y268" i="16"/>
  <c r="Y267" i="16"/>
  <c r="Y266" i="16"/>
  <c r="Y265" i="16"/>
  <c r="Y264" i="16"/>
  <c r="Y263" i="16"/>
  <c r="Y262" i="16"/>
  <c r="Y261" i="16"/>
  <c r="Y260" i="16"/>
  <c r="Y259" i="16"/>
  <c r="Y258" i="16"/>
  <c r="Y257" i="16"/>
  <c r="Y256" i="16"/>
  <c r="Y255" i="16"/>
  <c r="Y254" i="16"/>
  <c r="Y253" i="16"/>
  <c r="Y252" i="16"/>
  <c r="Y251" i="16"/>
  <c r="Y250" i="16"/>
  <c r="Y249" i="16"/>
  <c r="Y248" i="16"/>
  <c r="Y247" i="16"/>
  <c r="Y246" i="16"/>
  <c r="Y245" i="16"/>
  <c r="Y244" i="16"/>
  <c r="Y243" i="16"/>
  <c r="Y242" i="16"/>
  <c r="Y241" i="16"/>
  <c r="Y240" i="16"/>
  <c r="Y239" i="16"/>
  <c r="Y238" i="16"/>
  <c r="Y237" i="16"/>
  <c r="Y236" i="16"/>
  <c r="Y235" i="16"/>
  <c r="Y234" i="16"/>
  <c r="Y233" i="16"/>
  <c r="Y232" i="16"/>
  <c r="Y231" i="16"/>
  <c r="Y230" i="16"/>
  <c r="Y229" i="16"/>
  <c r="Y228" i="16"/>
  <c r="Y227" i="16"/>
  <c r="Y226" i="16"/>
  <c r="Y225" i="16"/>
  <c r="Y224" i="16"/>
  <c r="Y223" i="16"/>
  <c r="Y222" i="16"/>
  <c r="Y221" i="16"/>
  <c r="Y220" i="16"/>
  <c r="Y219" i="16"/>
  <c r="Y218" i="16"/>
  <c r="Y217" i="16"/>
  <c r="Y216" i="16"/>
  <c r="Y215" i="16"/>
  <c r="Y214" i="16"/>
  <c r="Y213" i="16"/>
  <c r="Y212" i="16"/>
  <c r="Y211" i="16"/>
  <c r="Y210" i="16"/>
  <c r="Y209" i="16"/>
  <c r="Y208" i="16"/>
  <c r="Y207" i="16"/>
  <c r="Y206" i="16"/>
  <c r="Y205" i="16"/>
  <c r="Y204" i="16"/>
  <c r="Y203" i="16"/>
  <c r="Y202" i="16"/>
  <c r="Y201" i="16"/>
  <c r="Y200" i="16"/>
  <c r="Y199" i="16"/>
  <c r="Y198" i="16"/>
  <c r="Y197" i="16"/>
  <c r="Y196" i="16"/>
  <c r="Y195" i="16"/>
  <c r="Y194" i="16"/>
  <c r="Y193" i="16"/>
  <c r="Y192" i="16"/>
  <c r="Y191" i="16"/>
  <c r="Y190" i="16"/>
  <c r="Y189" i="16"/>
  <c r="Y188" i="16"/>
  <c r="Y187" i="16"/>
  <c r="Y186" i="16"/>
  <c r="Y185" i="16"/>
  <c r="Y184" i="16"/>
  <c r="Y183" i="16"/>
  <c r="Y182" i="16"/>
  <c r="Y181" i="16"/>
  <c r="Y180" i="16"/>
  <c r="Y179" i="16"/>
  <c r="Y178" i="16"/>
  <c r="Y177" i="16"/>
  <c r="Y176" i="16"/>
  <c r="Y175" i="16"/>
  <c r="Y174" i="16"/>
  <c r="Y173" i="16"/>
  <c r="Y172" i="16"/>
  <c r="Y171" i="16"/>
  <c r="Y170" i="16"/>
  <c r="Y169" i="16"/>
  <c r="Y168" i="16"/>
  <c r="Y167" i="16"/>
  <c r="Y166" i="16"/>
  <c r="Y165" i="16"/>
  <c r="Y164" i="16"/>
  <c r="Y163" i="16"/>
  <c r="Y162" i="16"/>
  <c r="Y161" i="16"/>
  <c r="Y160" i="16"/>
  <c r="Y159" i="16"/>
  <c r="Y158" i="16"/>
  <c r="Y157" i="16"/>
  <c r="Y156" i="16"/>
  <c r="Y155" i="16"/>
  <c r="Y154" i="16"/>
  <c r="Y153" i="16"/>
  <c r="Y152" i="16"/>
  <c r="Y151" i="16"/>
  <c r="Y150" i="16"/>
  <c r="Y149" i="16"/>
  <c r="Y148" i="16"/>
  <c r="Y147" i="16"/>
  <c r="Y146" i="16"/>
  <c r="Y145" i="16"/>
  <c r="Y144" i="16"/>
  <c r="Y143" i="16"/>
  <c r="Y142" i="16"/>
  <c r="Y141" i="16"/>
  <c r="Y140" i="16"/>
  <c r="Y139" i="16"/>
  <c r="Y138" i="16"/>
  <c r="Y137" i="16"/>
  <c r="Y136" i="16"/>
  <c r="Y135" i="16"/>
  <c r="Y134" i="16"/>
  <c r="Y133" i="16"/>
  <c r="Y132" i="16"/>
  <c r="Y131" i="16"/>
  <c r="Y130" i="16"/>
  <c r="Y129" i="16"/>
  <c r="Y128" i="16"/>
  <c r="Y127" i="16"/>
  <c r="Y126" i="16"/>
  <c r="Y125" i="16"/>
  <c r="Y124" i="16"/>
  <c r="Y123" i="16"/>
  <c r="Y122" i="16"/>
  <c r="Y121" i="16"/>
  <c r="Y120" i="16"/>
  <c r="Y119" i="16"/>
  <c r="Y118" i="16"/>
  <c r="Y117" i="16"/>
  <c r="Y116" i="16"/>
  <c r="Y115" i="16"/>
  <c r="Y114" i="16"/>
  <c r="Y113" i="16"/>
  <c r="Y112" i="16"/>
  <c r="Y111" i="16"/>
  <c r="Y110" i="16"/>
  <c r="Y109" i="16"/>
  <c r="Y108" i="16"/>
  <c r="Y107" i="16"/>
  <c r="Y106" i="16"/>
  <c r="Y105" i="16"/>
  <c r="Y104" i="16"/>
  <c r="Y103" i="16"/>
  <c r="Y102" i="16"/>
  <c r="Y101" i="16"/>
  <c r="Y100" i="16"/>
  <c r="Y99" i="16"/>
  <c r="Y98" i="16"/>
  <c r="Y97" i="16"/>
  <c r="Y96" i="16"/>
  <c r="Y95" i="16"/>
  <c r="Y94" i="16"/>
  <c r="Y93" i="16"/>
  <c r="Y92" i="16"/>
  <c r="Y91" i="16"/>
  <c r="Y90" i="16"/>
  <c r="Y89" i="16"/>
  <c r="Y88" i="16"/>
  <c r="Y87" i="16"/>
  <c r="Y86" i="16"/>
  <c r="Y85" i="16"/>
  <c r="Y84" i="16"/>
  <c r="Y83" i="16"/>
  <c r="Y82" i="16"/>
  <c r="Y81" i="16"/>
  <c r="Y80" i="16"/>
  <c r="Y79" i="16"/>
  <c r="Y78" i="16"/>
  <c r="Y77" i="16"/>
  <c r="Y76" i="16"/>
  <c r="Y75" i="16"/>
  <c r="Y74" i="16"/>
  <c r="Y73" i="16"/>
  <c r="Y72" i="16"/>
  <c r="Y71" i="16"/>
  <c r="Y70" i="16"/>
  <c r="Y69" i="16"/>
  <c r="Y68" i="16"/>
  <c r="Y67" i="16"/>
  <c r="Y66" i="16"/>
  <c r="Y65" i="16"/>
  <c r="Y64" i="16"/>
  <c r="Y63" i="16"/>
  <c r="Y62" i="16"/>
  <c r="Y61" i="16"/>
  <c r="Y60" i="16"/>
  <c r="Y59" i="16"/>
  <c r="Y58" i="16"/>
  <c r="Y57" i="16"/>
  <c r="Y56" i="16"/>
  <c r="Y55" i="16"/>
  <c r="Y54" i="16"/>
  <c r="Y53" i="16"/>
  <c r="Y52" i="16"/>
  <c r="Y51" i="16"/>
  <c r="Y50" i="16"/>
  <c r="Y49" i="16"/>
  <c r="Y48" i="16"/>
  <c r="Y47" i="16"/>
  <c r="Y46" i="16"/>
  <c r="Y45" i="16"/>
  <c r="Y44" i="16"/>
  <c r="Y43" i="16"/>
  <c r="Y42" i="16"/>
  <c r="Y41" i="16"/>
  <c r="Y40" i="16"/>
  <c r="Y39" i="16"/>
  <c r="Y38" i="16"/>
  <c r="Y37" i="16"/>
  <c r="Y36" i="16"/>
  <c r="Y35" i="16"/>
  <c r="Y34" i="16"/>
  <c r="Y33" i="16"/>
  <c r="Y30" i="16"/>
  <c r="Y28" i="16"/>
  <c r="Y26" i="16"/>
  <c r="Y25" i="16"/>
  <c r="Y24" i="16"/>
  <c r="Y23" i="16"/>
  <c r="Q1015" i="16"/>
  <c r="P1015" i="16"/>
  <c r="O1015" i="16"/>
  <c r="Q1014" i="16"/>
  <c r="P1014" i="16"/>
  <c r="O1014" i="16"/>
  <c r="Q1013" i="16"/>
  <c r="P1013" i="16"/>
  <c r="O1013" i="16"/>
  <c r="Q1012" i="16"/>
  <c r="P1012" i="16"/>
  <c r="O1012" i="16"/>
  <c r="Q1011" i="16"/>
  <c r="P1011" i="16"/>
  <c r="O1011" i="16"/>
  <c r="Q1010" i="16"/>
  <c r="P1010" i="16"/>
  <c r="O1010" i="16"/>
  <c r="Q1009" i="16"/>
  <c r="P1009" i="16"/>
  <c r="O1009" i="16"/>
  <c r="Q1008" i="16"/>
  <c r="P1008" i="16"/>
  <c r="O1008" i="16"/>
  <c r="Q1007" i="16"/>
  <c r="P1007" i="16"/>
  <c r="O1007" i="16"/>
  <c r="Q1006" i="16"/>
  <c r="P1006" i="16"/>
  <c r="O1006" i="16"/>
  <c r="Q1005" i="16"/>
  <c r="P1005" i="16"/>
  <c r="O1005" i="16"/>
  <c r="Q1004" i="16"/>
  <c r="P1004" i="16"/>
  <c r="O1004" i="16"/>
  <c r="Q1003" i="16"/>
  <c r="P1003" i="16"/>
  <c r="O1003" i="16"/>
  <c r="Q1002" i="16"/>
  <c r="P1002" i="16"/>
  <c r="O1002" i="16"/>
  <c r="Q1001" i="16"/>
  <c r="P1001" i="16"/>
  <c r="O1001" i="16"/>
  <c r="Q1000" i="16"/>
  <c r="P1000" i="16"/>
  <c r="O1000" i="16"/>
  <c r="Q999" i="16"/>
  <c r="P999" i="16"/>
  <c r="O999" i="16"/>
  <c r="Q998" i="16"/>
  <c r="P998" i="16"/>
  <c r="O998" i="16"/>
  <c r="Q997" i="16"/>
  <c r="P997" i="16"/>
  <c r="O997" i="16"/>
  <c r="Q996" i="16"/>
  <c r="P996" i="16"/>
  <c r="O996" i="16"/>
  <c r="Q995" i="16"/>
  <c r="P995" i="16"/>
  <c r="O995" i="16"/>
  <c r="Q994" i="16"/>
  <c r="P994" i="16"/>
  <c r="O994" i="16"/>
  <c r="Q993" i="16"/>
  <c r="P993" i="16"/>
  <c r="O993" i="16"/>
  <c r="Q992" i="16"/>
  <c r="P992" i="16"/>
  <c r="O992" i="16"/>
  <c r="Q991" i="16"/>
  <c r="P991" i="16"/>
  <c r="O991" i="16"/>
  <c r="Q990" i="16"/>
  <c r="P990" i="16"/>
  <c r="O990" i="16"/>
  <c r="Q989" i="16"/>
  <c r="P989" i="16"/>
  <c r="O989" i="16"/>
  <c r="Q988" i="16"/>
  <c r="P988" i="16"/>
  <c r="O988" i="16"/>
  <c r="Q987" i="16"/>
  <c r="P987" i="16"/>
  <c r="O987" i="16"/>
  <c r="Q986" i="16"/>
  <c r="P986" i="16"/>
  <c r="O986" i="16"/>
  <c r="Q985" i="16"/>
  <c r="P985" i="16"/>
  <c r="O985" i="16"/>
  <c r="Q984" i="16"/>
  <c r="P984" i="16"/>
  <c r="O984" i="16"/>
  <c r="Q983" i="16"/>
  <c r="P983" i="16"/>
  <c r="O983" i="16"/>
  <c r="Q982" i="16"/>
  <c r="P982" i="16"/>
  <c r="O982" i="16"/>
  <c r="Q981" i="16"/>
  <c r="P981" i="16"/>
  <c r="O981" i="16"/>
  <c r="Q980" i="16"/>
  <c r="P980" i="16"/>
  <c r="O980" i="16"/>
  <c r="Q979" i="16"/>
  <c r="P979" i="16"/>
  <c r="O979" i="16"/>
  <c r="Q978" i="16"/>
  <c r="P978" i="16"/>
  <c r="O978" i="16"/>
  <c r="Q977" i="16"/>
  <c r="P977" i="16"/>
  <c r="O977" i="16"/>
  <c r="Q976" i="16"/>
  <c r="P976" i="16"/>
  <c r="O976" i="16"/>
  <c r="Q975" i="16"/>
  <c r="P975" i="16"/>
  <c r="O975" i="16"/>
  <c r="Q974" i="16"/>
  <c r="P974" i="16"/>
  <c r="O974" i="16"/>
  <c r="Q973" i="16"/>
  <c r="P973" i="16"/>
  <c r="O973" i="16"/>
  <c r="Q972" i="16"/>
  <c r="P972" i="16"/>
  <c r="O972" i="16"/>
  <c r="Q971" i="16"/>
  <c r="P971" i="16"/>
  <c r="O971" i="16"/>
  <c r="Q970" i="16"/>
  <c r="P970" i="16"/>
  <c r="O970" i="16"/>
  <c r="Q969" i="16"/>
  <c r="P969" i="16"/>
  <c r="O969" i="16"/>
  <c r="Q968" i="16"/>
  <c r="P968" i="16"/>
  <c r="O968" i="16"/>
  <c r="Q967" i="16"/>
  <c r="P967" i="16"/>
  <c r="O967" i="16"/>
  <c r="Q966" i="16"/>
  <c r="P966" i="16"/>
  <c r="O966" i="16"/>
  <c r="Q965" i="16"/>
  <c r="P965" i="16"/>
  <c r="O965" i="16"/>
  <c r="Q964" i="16"/>
  <c r="P964" i="16"/>
  <c r="O964" i="16"/>
  <c r="Q963" i="16"/>
  <c r="P963" i="16"/>
  <c r="O963" i="16"/>
  <c r="Q962" i="16"/>
  <c r="P962" i="16"/>
  <c r="O962" i="16"/>
  <c r="Q961" i="16"/>
  <c r="P961" i="16"/>
  <c r="O961" i="16"/>
  <c r="Q960" i="16"/>
  <c r="P960" i="16"/>
  <c r="O960" i="16"/>
  <c r="Q959" i="16"/>
  <c r="P959" i="16"/>
  <c r="O959" i="16"/>
  <c r="Q958" i="16"/>
  <c r="P958" i="16"/>
  <c r="O958" i="16"/>
  <c r="Q957" i="16"/>
  <c r="P957" i="16"/>
  <c r="O957" i="16"/>
  <c r="Q956" i="16"/>
  <c r="P956" i="16"/>
  <c r="O956" i="16"/>
  <c r="Q955" i="16"/>
  <c r="P955" i="16"/>
  <c r="O955" i="16"/>
  <c r="Q954" i="16"/>
  <c r="P954" i="16"/>
  <c r="O954" i="16"/>
  <c r="Q953" i="16"/>
  <c r="P953" i="16"/>
  <c r="O953" i="16"/>
  <c r="Q952" i="16"/>
  <c r="P952" i="16"/>
  <c r="O952" i="16"/>
  <c r="Q951" i="16"/>
  <c r="P951" i="16"/>
  <c r="O951" i="16"/>
  <c r="Q950" i="16"/>
  <c r="P950" i="16"/>
  <c r="O950" i="16"/>
  <c r="Q949" i="16"/>
  <c r="P949" i="16"/>
  <c r="O949" i="16"/>
  <c r="Q948" i="16"/>
  <c r="P948" i="16"/>
  <c r="O948" i="16"/>
  <c r="Q947" i="16"/>
  <c r="P947" i="16"/>
  <c r="O947" i="16"/>
  <c r="Q946" i="16"/>
  <c r="P946" i="16"/>
  <c r="O946" i="16"/>
  <c r="Q945" i="16"/>
  <c r="P945" i="16"/>
  <c r="O945" i="16"/>
  <c r="Q944" i="16"/>
  <c r="P944" i="16"/>
  <c r="O944" i="16"/>
  <c r="Q943" i="16"/>
  <c r="P943" i="16"/>
  <c r="O943" i="16"/>
  <c r="Q942" i="16"/>
  <c r="P942" i="16"/>
  <c r="O942" i="16"/>
  <c r="Q941" i="16"/>
  <c r="P941" i="16"/>
  <c r="O941" i="16"/>
  <c r="Q940" i="16"/>
  <c r="P940" i="16"/>
  <c r="O940" i="16"/>
  <c r="Q939" i="16"/>
  <c r="P939" i="16"/>
  <c r="O939" i="16"/>
  <c r="Q938" i="16"/>
  <c r="P938" i="16"/>
  <c r="O938" i="16"/>
  <c r="Q937" i="16"/>
  <c r="P937" i="16"/>
  <c r="O937" i="16"/>
  <c r="Q936" i="16"/>
  <c r="P936" i="16"/>
  <c r="O936" i="16"/>
  <c r="Q935" i="16"/>
  <c r="P935" i="16"/>
  <c r="O935" i="16"/>
  <c r="Q934" i="16"/>
  <c r="P934" i="16"/>
  <c r="O934" i="16"/>
  <c r="Q933" i="16"/>
  <c r="P933" i="16"/>
  <c r="O933" i="16"/>
  <c r="Q932" i="16"/>
  <c r="P932" i="16"/>
  <c r="O932" i="16"/>
  <c r="Q931" i="16"/>
  <c r="P931" i="16"/>
  <c r="O931" i="16"/>
  <c r="Q930" i="16"/>
  <c r="P930" i="16"/>
  <c r="O930" i="16"/>
  <c r="Q929" i="16"/>
  <c r="P929" i="16"/>
  <c r="O929" i="16"/>
  <c r="Q928" i="16"/>
  <c r="P928" i="16"/>
  <c r="O928" i="16"/>
  <c r="Q927" i="16"/>
  <c r="P927" i="16"/>
  <c r="O927" i="16"/>
  <c r="Q926" i="16"/>
  <c r="P926" i="16"/>
  <c r="O926" i="16"/>
  <c r="Q925" i="16"/>
  <c r="P925" i="16"/>
  <c r="O925" i="16"/>
  <c r="Q924" i="16"/>
  <c r="P924" i="16"/>
  <c r="O924" i="16"/>
  <c r="Q923" i="16"/>
  <c r="P923" i="16"/>
  <c r="O923" i="16"/>
  <c r="Q922" i="16"/>
  <c r="P922" i="16"/>
  <c r="O922" i="16"/>
  <c r="Q921" i="16"/>
  <c r="P921" i="16"/>
  <c r="O921" i="16"/>
  <c r="Q920" i="16"/>
  <c r="P920" i="16"/>
  <c r="O920" i="16"/>
  <c r="Q919" i="16"/>
  <c r="P919" i="16"/>
  <c r="O919" i="16"/>
  <c r="Q918" i="16"/>
  <c r="P918" i="16"/>
  <c r="O918" i="16"/>
  <c r="Q917" i="16"/>
  <c r="P917" i="16"/>
  <c r="O917" i="16"/>
  <c r="Q916" i="16"/>
  <c r="P916" i="16"/>
  <c r="O916" i="16"/>
  <c r="Q915" i="16"/>
  <c r="P915" i="16"/>
  <c r="O915" i="16"/>
  <c r="Q914" i="16"/>
  <c r="P914" i="16"/>
  <c r="O914" i="16"/>
  <c r="Q913" i="16"/>
  <c r="P913" i="16"/>
  <c r="O913" i="16"/>
  <c r="Q912" i="16"/>
  <c r="P912" i="16"/>
  <c r="O912" i="16"/>
  <c r="Q911" i="16"/>
  <c r="P911" i="16"/>
  <c r="O911" i="16"/>
  <c r="Q910" i="16"/>
  <c r="P910" i="16"/>
  <c r="O910" i="16"/>
  <c r="Q909" i="16"/>
  <c r="P909" i="16"/>
  <c r="O909" i="16"/>
  <c r="Q908" i="16"/>
  <c r="P908" i="16"/>
  <c r="O908" i="16"/>
  <c r="Q907" i="16"/>
  <c r="P907" i="16"/>
  <c r="O907" i="16"/>
  <c r="Q906" i="16"/>
  <c r="P906" i="16"/>
  <c r="O906" i="16"/>
  <c r="Q905" i="16"/>
  <c r="P905" i="16"/>
  <c r="O905" i="16"/>
  <c r="Q904" i="16"/>
  <c r="P904" i="16"/>
  <c r="O904" i="16"/>
  <c r="Q903" i="16"/>
  <c r="P903" i="16"/>
  <c r="O903" i="16"/>
  <c r="Q902" i="16"/>
  <c r="P902" i="16"/>
  <c r="O902" i="16"/>
  <c r="Q901" i="16"/>
  <c r="P901" i="16"/>
  <c r="O901" i="16"/>
  <c r="Q900" i="16"/>
  <c r="P900" i="16"/>
  <c r="O900" i="16"/>
  <c r="Q899" i="16"/>
  <c r="P899" i="16"/>
  <c r="O899" i="16"/>
  <c r="Q898" i="16"/>
  <c r="P898" i="16"/>
  <c r="O898" i="16"/>
  <c r="Q897" i="16"/>
  <c r="P897" i="16"/>
  <c r="O897" i="16"/>
  <c r="Q896" i="16"/>
  <c r="P896" i="16"/>
  <c r="O896" i="16"/>
  <c r="Q895" i="16"/>
  <c r="P895" i="16"/>
  <c r="O895" i="16"/>
  <c r="Q894" i="16"/>
  <c r="P894" i="16"/>
  <c r="O894" i="16"/>
  <c r="Q893" i="16"/>
  <c r="P893" i="16"/>
  <c r="O893" i="16"/>
  <c r="Q892" i="16"/>
  <c r="P892" i="16"/>
  <c r="O892" i="16"/>
  <c r="Q891" i="16"/>
  <c r="P891" i="16"/>
  <c r="O891" i="16"/>
  <c r="Q890" i="16"/>
  <c r="P890" i="16"/>
  <c r="O890" i="16"/>
  <c r="Q889" i="16"/>
  <c r="P889" i="16"/>
  <c r="O889" i="16"/>
  <c r="Q888" i="16"/>
  <c r="P888" i="16"/>
  <c r="O888" i="16"/>
  <c r="Q887" i="16"/>
  <c r="P887" i="16"/>
  <c r="O887" i="16"/>
  <c r="Q886" i="16"/>
  <c r="P886" i="16"/>
  <c r="O886" i="16"/>
  <c r="Q885" i="16"/>
  <c r="P885" i="16"/>
  <c r="O885" i="16"/>
  <c r="Q884" i="16"/>
  <c r="P884" i="16"/>
  <c r="O884" i="16"/>
  <c r="Q883" i="16"/>
  <c r="P883" i="16"/>
  <c r="O883" i="16"/>
  <c r="Q882" i="16"/>
  <c r="P882" i="16"/>
  <c r="O882" i="16"/>
  <c r="Q881" i="16"/>
  <c r="P881" i="16"/>
  <c r="O881" i="16"/>
  <c r="Q880" i="16"/>
  <c r="P880" i="16"/>
  <c r="O880" i="16"/>
  <c r="Q879" i="16"/>
  <c r="P879" i="16"/>
  <c r="O879" i="16"/>
  <c r="Q878" i="16"/>
  <c r="P878" i="16"/>
  <c r="O878" i="16"/>
  <c r="Q877" i="16"/>
  <c r="P877" i="16"/>
  <c r="O877" i="16"/>
  <c r="Q876" i="16"/>
  <c r="P876" i="16"/>
  <c r="O876" i="16"/>
  <c r="Q875" i="16"/>
  <c r="P875" i="16"/>
  <c r="O875" i="16"/>
  <c r="Q874" i="16"/>
  <c r="P874" i="16"/>
  <c r="O874" i="16"/>
  <c r="Q873" i="16"/>
  <c r="P873" i="16"/>
  <c r="O873" i="16"/>
  <c r="Q872" i="16"/>
  <c r="P872" i="16"/>
  <c r="O872" i="16"/>
  <c r="Q871" i="16"/>
  <c r="P871" i="16"/>
  <c r="O871" i="16"/>
  <c r="Q870" i="16"/>
  <c r="P870" i="16"/>
  <c r="O870" i="16"/>
  <c r="Q869" i="16"/>
  <c r="P869" i="16"/>
  <c r="O869" i="16"/>
  <c r="Q868" i="16"/>
  <c r="P868" i="16"/>
  <c r="O868" i="16"/>
  <c r="Q867" i="16"/>
  <c r="P867" i="16"/>
  <c r="O867" i="16"/>
  <c r="Q866" i="16"/>
  <c r="P866" i="16"/>
  <c r="O866" i="16"/>
  <c r="Q865" i="16"/>
  <c r="P865" i="16"/>
  <c r="O865" i="16"/>
  <c r="Q864" i="16"/>
  <c r="P864" i="16"/>
  <c r="O864" i="16"/>
  <c r="Q863" i="16"/>
  <c r="P863" i="16"/>
  <c r="O863" i="16"/>
  <c r="Q862" i="16"/>
  <c r="P862" i="16"/>
  <c r="O862" i="16"/>
  <c r="Q861" i="16"/>
  <c r="P861" i="16"/>
  <c r="O861" i="16"/>
  <c r="Q860" i="16"/>
  <c r="P860" i="16"/>
  <c r="O860" i="16"/>
  <c r="Q859" i="16"/>
  <c r="P859" i="16"/>
  <c r="O859" i="16"/>
  <c r="Q858" i="16"/>
  <c r="P858" i="16"/>
  <c r="O858" i="16"/>
  <c r="Q857" i="16"/>
  <c r="P857" i="16"/>
  <c r="O857" i="16"/>
  <c r="Q856" i="16"/>
  <c r="P856" i="16"/>
  <c r="O856" i="16"/>
  <c r="Q855" i="16"/>
  <c r="P855" i="16"/>
  <c r="O855" i="16"/>
  <c r="Q854" i="16"/>
  <c r="P854" i="16"/>
  <c r="O854" i="16"/>
  <c r="Q853" i="16"/>
  <c r="P853" i="16"/>
  <c r="O853" i="16"/>
  <c r="Q852" i="16"/>
  <c r="P852" i="16"/>
  <c r="O852" i="16"/>
  <c r="Q851" i="16"/>
  <c r="P851" i="16"/>
  <c r="O851" i="16"/>
  <c r="Q850" i="16"/>
  <c r="P850" i="16"/>
  <c r="O850" i="16"/>
  <c r="Q849" i="16"/>
  <c r="P849" i="16"/>
  <c r="O849" i="16"/>
  <c r="Q848" i="16"/>
  <c r="P848" i="16"/>
  <c r="O848" i="16"/>
  <c r="Q847" i="16"/>
  <c r="P847" i="16"/>
  <c r="O847" i="16"/>
  <c r="Q846" i="16"/>
  <c r="P846" i="16"/>
  <c r="O846" i="16"/>
  <c r="Q845" i="16"/>
  <c r="P845" i="16"/>
  <c r="O845" i="16"/>
  <c r="Q844" i="16"/>
  <c r="P844" i="16"/>
  <c r="O844" i="16"/>
  <c r="Q843" i="16"/>
  <c r="P843" i="16"/>
  <c r="O843" i="16"/>
  <c r="Q842" i="16"/>
  <c r="P842" i="16"/>
  <c r="O842" i="16"/>
  <c r="Q841" i="16"/>
  <c r="P841" i="16"/>
  <c r="O841" i="16"/>
  <c r="Q840" i="16"/>
  <c r="P840" i="16"/>
  <c r="O840" i="16"/>
  <c r="Q839" i="16"/>
  <c r="P839" i="16"/>
  <c r="O839" i="16"/>
  <c r="Q838" i="16"/>
  <c r="P838" i="16"/>
  <c r="O838" i="16"/>
  <c r="Q837" i="16"/>
  <c r="P837" i="16"/>
  <c r="O837" i="16"/>
  <c r="Q836" i="16"/>
  <c r="P836" i="16"/>
  <c r="O836" i="16"/>
  <c r="Q835" i="16"/>
  <c r="P835" i="16"/>
  <c r="O835" i="16"/>
  <c r="Q834" i="16"/>
  <c r="P834" i="16"/>
  <c r="O834" i="16"/>
  <c r="Q833" i="16"/>
  <c r="P833" i="16"/>
  <c r="O833" i="16"/>
  <c r="Q832" i="16"/>
  <c r="P832" i="16"/>
  <c r="O832" i="16"/>
  <c r="Q831" i="16"/>
  <c r="P831" i="16"/>
  <c r="O831" i="16"/>
  <c r="Q830" i="16"/>
  <c r="P830" i="16"/>
  <c r="O830" i="16"/>
  <c r="Q829" i="16"/>
  <c r="P829" i="16"/>
  <c r="O829" i="16"/>
  <c r="Q828" i="16"/>
  <c r="P828" i="16"/>
  <c r="O828" i="16"/>
  <c r="Q827" i="16"/>
  <c r="P827" i="16"/>
  <c r="O827" i="16"/>
  <c r="Q826" i="16"/>
  <c r="P826" i="16"/>
  <c r="O826" i="16"/>
  <c r="Q825" i="16"/>
  <c r="P825" i="16"/>
  <c r="O825" i="16"/>
  <c r="Q824" i="16"/>
  <c r="P824" i="16"/>
  <c r="O824" i="16"/>
  <c r="Q823" i="16"/>
  <c r="P823" i="16"/>
  <c r="O823" i="16"/>
  <c r="Q822" i="16"/>
  <c r="P822" i="16"/>
  <c r="O822" i="16"/>
  <c r="Q821" i="16"/>
  <c r="P821" i="16"/>
  <c r="O821" i="16"/>
  <c r="Q820" i="16"/>
  <c r="P820" i="16"/>
  <c r="O820" i="16"/>
  <c r="Q819" i="16"/>
  <c r="P819" i="16"/>
  <c r="O819" i="16"/>
  <c r="Q818" i="16"/>
  <c r="P818" i="16"/>
  <c r="O818" i="16"/>
  <c r="Q817" i="16"/>
  <c r="P817" i="16"/>
  <c r="O817" i="16"/>
  <c r="Q816" i="16"/>
  <c r="P816" i="16"/>
  <c r="O816" i="16"/>
  <c r="Q815" i="16"/>
  <c r="P815" i="16"/>
  <c r="O815" i="16"/>
  <c r="Q814" i="16"/>
  <c r="P814" i="16"/>
  <c r="O814" i="16"/>
  <c r="Q813" i="16"/>
  <c r="P813" i="16"/>
  <c r="O813" i="16"/>
  <c r="Q812" i="16"/>
  <c r="P812" i="16"/>
  <c r="O812" i="16"/>
  <c r="Q811" i="16"/>
  <c r="P811" i="16"/>
  <c r="O811" i="16"/>
  <c r="Q810" i="16"/>
  <c r="P810" i="16"/>
  <c r="O810" i="16"/>
  <c r="Q809" i="16"/>
  <c r="P809" i="16"/>
  <c r="O809" i="16"/>
  <c r="Q808" i="16"/>
  <c r="P808" i="16"/>
  <c r="O808" i="16"/>
  <c r="Q807" i="16"/>
  <c r="P807" i="16"/>
  <c r="O807" i="16"/>
  <c r="Q806" i="16"/>
  <c r="P806" i="16"/>
  <c r="O806" i="16"/>
  <c r="Q805" i="16"/>
  <c r="P805" i="16"/>
  <c r="O805" i="16"/>
  <c r="Q804" i="16"/>
  <c r="P804" i="16"/>
  <c r="O804" i="16"/>
  <c r="Q803" i="16"/>
  <c r="P803" i="16"/>
  <c r="O803" i="16"/>
  <c r="Q802" i="16"/>
  <c r="P802" i="16"/>
  <c r="O802" i="16"/>
  <c r="Q801" i="16"/>
  <c r="P801" i="16"/>
  <c r="O801" i="16"/>
  <c r="Q800" i="16"/>
  <c r="P800" i="16"/>
  <c r="O800" i="16"/>
  <c r="Q799" i="16"/>
  <c r="P799" i="16"/>
  <c r="O799" i="16"/>
  <c r="Q798" i="16"/>
  <c r="P798" i="16"/>
  <c r="O798" i="16"/>
  <c r="Q797" i="16"/>
  <c r="P797" i="16"/>
  <c r="O797" i="16"/>
  <c r="Q796" i="16"/>
  <c r="P796" i="16"/>
  <c r="O796" i="16"/>
  <c r="Q795" i="16"/>
  <c r="P795" i="16"/>
  <c r="O795" i="16"/>
  <c r="Q794" i="16"/>
  <c r="P794" i="16"/>
  <c r="O794" i="16"/>
  <c r="Q793" i="16"/>
  <c r="P793" i="16"/>
  <c r="O793" i="16"/>
  <c r="Q792" i="16"/>
  <c r="P792" i="16"/>
  <c r="O792" i="16"/>
  <c r="Q791" i="16"/>
  <c r="P791" i="16"/>
  <c r="O791" i="16"/>
  <c r="Q790" i="16"/>
  <c r="P790" i="16"/>
  <c r="O790" i="16"/>
  <c r="Q789" i="16"/>
  <c r="P789" i="16"/>
  <c r="O789" i="16"/>
  <c r="Q788" i="16"/>
  <c r="P788" i="16"/>
  <c r="O788" i="16"/>
  <c r="Q787" i="16"/>
  <c r="P787" i="16"/>
  <c r="O787" i="16"/>
  <c r="Q786" i="16"/>
  <c r="P786" i="16"/>
  <c r="O786" i="16"/>
  <c r="Q785" i="16"/>
  <c r="P785" i="16"/>
  <c r="O785" i="16"/>
  <c r="Q784" i="16"/>
  <c r="P784" i="16"/>
  <c r="O784" i="16"/>
  <c r="Q783" i="16"/>
  <c r="P783" i="16"/>
  <c r="O783" i="16"/>
  <c r="Q782" i="16"/>
  <c r="P782" i="16"/>
  <c r="O782" i="16"/>
  <c r="Q781" i="16"/>
  <c r="P781" i="16"/>
  <c r="O781" i="16"/>
  <c r="Q780" i="16"/>
  <c r="P780" i="16"/>
  <c r="O780" i="16"/>
  <c r="Q779" i="16"/>
  <c r="P779" i="16"/>
  <c r="O779" i="16"/>
  <c r="Q778" i="16"/>
  <c r="P778" i="16"/>
  <c r="O778" i="16"/>
  <c r="Q777" i="16"/>
  <c r="P777" i="16"/>
  <c r="O777" i="16"/>
  <c r="Q776" i="16"/>
  <c r="P776" i="16"/>
  <c r="O776" i="16"/>
  <c r="Q775" i="16"/>
  <c r="P775" i="16"/>
  <c r="O775" i="16"/>
  <c r="Q774" i="16"/>
  <c r="P774" i="16"/>
  <c r="O774" i="16"/>
  <c r="Q773" i="16"/>
  <c r="P773" i="16"/>
  <c r="O773" i="16"/>
  <c r="Q772" i="16"/>
  <c r="P772" i="16"/>
  <c r="O772" i="16"/>
  <c r="Q771" i="16"/>
  <c r="P771" i="16"/>
  <c r="O771" i="16"/>
  <c r="Q770" i="16"/>
  <c r="P770" i="16"/>
  <c r="O770" i="16"/>
  <c r="Q769" i="16"/>
  <c r="P769" i="16"/>
  <c r="O769" i="16"/>
  <c r="Q768" i="16"/>
  <c r="P768" i="16"/>
  <c r="O768" i="16"/>
  <c r="Q767" i="16"/>
  <c r="P767" i="16"/>
  <c r="O767" i="16"/>
  <c r="Q766" i="16"/>
  <c r="P766" i="16"/>
  <c r="O766" i="16"/>
  <c r="Q765" i="16"/>
  <c r="P765" i="16"/>
  <c r="O765" i="16"/>
  <c r="Q764" i="16"/>
  <c r="P764" i="16"/>
  <c r="O764" i="16"/>
  <c r="Q763" i="16"/>
  <c r="P763" i="16"/>
  <c r="O763" i="16"/>
  <c r="Q762" i="16"/>
  <c r="P762" i="16"/>
  <c r="O762" i="16"/>
  <c r="Q761" i="16"/>
  <c r="P761" i="16"/>
  <c r="O761" i="16"/>
  <c r="Q760" i="16"/>
  <c r="P760" i="16"/>
  <c r="O760" i="16"/>
  <c r="Q759" i="16"/>
  <c r="P759" i="16"/>
  <c r="O759" i="16"/>
  <c r="Q758" i="16"/>
  <c r="P758" i="16"/>
  <c r="O758" i="16"/>
  <c r="Q757" i="16"/>
  <c r="P757" i="16"/>
  <c r="O757" i="16"/>
  <c r="Q756" i="16"/>
  <c r="P756" i="16"/>
  <c r="O756" i="16"/>
  <c r="Q755" i="16"/>
  <c r="P755" i="16"/>
  <c r="O755" i="16"/>
  <c r="Q754" i="16"/>
  <c r="P754" i="16"/>
  <c r="O754" i="16"/>
  <c r="Q753" i="16"/>
  <c r="P753" i="16"/>
  <c r="O753" i="16"/>
  <c r="Q752" i="16"/>
  <c r="P752" i="16"/>
  <c r="O752" i="16"/>
  <c r="Q751" i="16"/>
  <c r="P751" i="16"/>
  <c r="O751" i="16"/>
  <c r="Q750" i="16"/>
  <c r="P750" i="16"/>
  <c r="O750" i="16"/>
  <c r="Q749" i="16"/>
  <c r="P749" i="16"/>
  <c r="O749" i="16"/>
  <c r="Q748" i="16"/>
  <c r="P748" i="16"/>
  <c r="O748" i="16"/>
  <c r="Q747" i="16"/>
  <c r="P747" i="16"/>
  <c r="O747" i="16"/>
  <c r="Q746" i="16"/>
  <c r="P746" i="16"/>
  <c r="O746" i="16"/>
  <c r="Q745" i="16"/>
  <c r="P745" i="16"/>
  <c r="O745" i="16"/>
  <c r="Q744" i="16"/>
  <c r="P744" i="16"/>
  <c r="O744" i="16"/>
  <c r="Q743" i="16"/>
  <c r="P743" i="16"/>
  <c r="O743" i="16"/>
  <c r="Q742" i="16"/>
  <c r="P742" i="16"/>
  <c r="O742" i="16"/>
  <c r="Q741" i="16"/>
  <c r="P741" i="16"/>
  <c r="O741" i="16"/>
  <c r="Q740" i="16"/>
  <c r="P740" i="16"/>
  <c r="O740" i="16"/>
  <c r="Q739" i="16"/>
  <c r="P739" i="16"/>
  <c r="O739" i="16"/>
  <c r="Q738" i="16"/>
  <c r="P738" i="16"/>
  <c r="O738" i="16"/>
  <c r="Q737" i="16"/>
  <c r="P737" i="16"/>
  <c r="O737" i="16"/>
  <c r="Q736" i="16"/>
  <c r="P736" i="16"/>
  <c r="O736" i="16"/>
  <c r="Q735" i="16"/>
  <c r="P735" i="16"/>
  <c r="O735" i="16"/>
  <c r="Q734" i="16"/>
  <c r="P734" i="16"/>
  <c r="O734" i="16"/>
  <c r="Q733" i="16"/>
  <c r="P733" i="16"/>
  <c r="O733" i="16"/>
  <c r="Q732" i="16"/>
  <c r="P732" i="16"/>
  <c r="O732" i="16"/>
  <c r="Q731" i="16"/>
  <c r="P731" i="16"/>
  <c r="O731" i="16"/>
  <c r="Q730" i="16"/>
  <c r="P730" i="16"/>
  <c r="O730" i="16"/>
  <c r="Q729" i="16"/>
  <c r="P729" i="16"/>
  <c r="O729" i="16"/>
  <c r="Q728" i="16"/>
  <c r="P728" i="16"/>
  <c r="O728" i="16"/>
  <c r="Q727" i="16"/>
  <c r="P727" i="16"/>
  <c r="O727" i="16"/>
  <c r="Q726" i="16"/>
  <c r="P726" i="16"/>
  <c r="O726" i="16"/>
  <c r="Q725" i="16"/>
  <c r="P725" i="16"/>
  <c r="O725" i="16"/>
  <c r="Q724" i="16"/>
  <c r="P724" i="16"/>
  <c r="O724" i="16"/>
  <c r="Q723" i="16"/>
  <c r="P723" i="16"/>
  <c r="O723" i="16"/>
  <c r="Q722" i="16"/>
  <c r="P722" i="16"/>
  <c r="O722" i="16"/>
  <c r="Q721" i="16"/>
  <c r="P721" i="16"/>
  <c r="O721" i="16"/>
  <c r="Q720" i="16"/>
  <c r="P720" i="16"/>
  <c r="O720" i="16"/>
  <c r="Q719" i="16"/>
  <c r="P719" i="16"/>
  <c r="O719" i="16"/>
  <c r="Q718" i="16"/>
  <c r="P718" i="16"/>
  <c r="O718" i="16"/>
  <c r="Q717" i="16"/>
  <c r="P717" i="16"/>
  <c r="O717" i="16"/>
  <c r="Q716" i="16"/>
  <c r="P716" i="16"/>
  <c r="O716" i="16"/>
  <c r="Q715" i="16"/>
  <c r="P715" i="16"/>
  <c r="O715" i="16"/>
  <c r="Q714" i="16"/>
  <c r="P714" i="16"/>
  <c r="O714" i="16"/>
  <c r="Q713" i="16"/>
  <c r="P713" i="16"/>
  <c r="O713" i="16"/>
  <c r="Q712" i="16"/>
  <c r="P712" i="16"/>
  <c r="O712" i="16"/>
  <c r="Q711" i="16"/>
  <c r="P711" i="16"/>
  <c r="O711" i="16"/>
  <c r="Q710" i="16"/>
  <c r="P710" i="16"/>
  <c r="O710" i="16"/>
  <c r="Q709" i="16"/>
  <c r="P709" i="16"/>
  <c r="O709" i="16"/>
  <c r="Q708" i="16"/>
  <c r="P708" i="16"/>
  <c r="O708" i="16"/>
  <c r="Q707" i="16"/>
  <c r="P707" i="16"/>
  <c r="O707" i="16"/>
  <c r="Q706" i="16"/>
  <c r="P706" i="16"/>
  <c r="O706" i="16"/>
  <c r="Q705" i="16"/>
  <c r="P705" i="16"/>
  <c r="O705" i="16"/>
  <c r="Q704" i="16"/>
  <c r="P704" i="16"/>
  <c r="O704" i="16"/>
  <c r="Q703" i="16"/>
  <c r="P703" i="16"/>
  <c r="O703" i="16"/>
  <c r="Q702" i="16"/>
  <c r="P702" i="16"/>
  <c r="O702" i="16"/>
  <c r="Q701" i="16"/>
  <c r="P701" i="16"/>
  <c r="O701" i="16"/>
  <c r="Q700" i="16"/>
  <c r="P700" i="16"/>
  <c r="O700" i="16"/>
  <c r="Q699" i="16"/>
  <c r="P699" i="16"/>
  <c r="O699" i="16"/>
  <c r="Q698" i="16"/>
  <c r="P698" i="16"/>
  <c r="O698" i="16"/>
  <c r="Q697" i="16"/>
  <c r="P697" i="16"/>
  <c r="O697" i="16"/>
  <c r="Q696" i="16"/>
  <c r="P696" i="16"/>
  <c r="O696" i="16"/>
  <c r="Q695" i="16"/>
  <c r="P695" i="16"/>
  <c r="O695" i="16"/>
  <c r="Q694" i="16"/>
  <c r="P694" i="16"/>
  <c r="O694" i="16"/>
  <c r="Q693" i="16"/>
  <c r="P693" i="16"/>
  <c r="O693" i="16"/>
  <c r="Q692" i="16"/>
  <c r="P692" i="16"/>
  <c r="O692" i="16"/>
  <c r="Q691" i="16"/>
  <c r="P691" i="16"/>
  <c r="O691" i="16"/>
  <c r="Q690" i="16"/>
  <c r="P690" i="16"/>
  <c r="O690" i="16"/>
  <c r="Q689" i="16"/>
  <c r="P689" i="16"/>
  <c r="O689" i="16"/>
  <c r="Q688" i="16"/>
  <c r="P688" i="16"/>
  <c r="O688" i="16"/>
  <c r="Q687" i="16"/>
  <c r="P687" i="16"/>
  <c r="O687" i="16"/>
  <c r="Q686" i="16"/>
  <c r="P686" i="16"/>
  <c r="O686" i="16"/>
  <c r="Q685" i="16"/>
  <c r="P685" i="16"/>
  <c r="O685" i="16"/>
  <c r="Q684" i="16"/>
  <c r="P684" i="16"/>
  <c r="O684" i="16"/>
  <c r="Q683" i="16"/>
  <c r="P683" i="16"/>
  <c r="O683" i="16"/>
  <c r="Q682" i="16"/>
  <c r="P682" i="16"/>
  <c r="O682" i="16"/>
  <c r="Q681" i="16"/>
  <c r="P681" i="16"/>
  <c r="O681" i="16"/>
  <c r="Q680" i="16"/>
  <c r="P680" i="16"/>
  <c r="O680" i="16"/>
  <c r="Q679" i="16"/>
  <c r="P679" i="16"/>
  <c r="O679" i="16"/>
  <c r="Q678" i="16"/>
  <c r="P678" i="16"/>
  <c r="O678" i="16"/>
  <c r="Q677" i="16"/>
  <c r="P677" i="16"/>
  <c r="O677" i="16"/>
  <c r="Q676" i="16"/>
  <c r="P676" i="16"/>
  <c r="O676" i="16"/>
  <c r="Q675" i="16"/>
  <c r="P675" i="16"/>
  <c r="O675" i="16"/>
  <c r="Q674" i="16"/>
  <c r="P674" i="16"/>
  <c r="O674" i="16"/>
  <c r="Q673" i="16"/>
  <c r="P673" i="16"/>
  <c r="O673" i="16"/>
  <c r="Q672" i="16"/>
  <c r="P672" i="16"/>
  <c r="O672" i="16"/>
  <c r="Q671" i="16"/>
  <c r="P671" i="16"/>
  <c r="O671" i="16"/>
  <c r="Q670" i="16"/>
  <c r="P670" i="16"/>
  <c r="O670" i="16"/>
  <c r="Q669" i="16"/>
  <c r="P669" i="16"/>
  <c r="O669" i="16"/>
  <c r="Q668" i="16"/>
  <c r="P668" i="16"/>
  <c r="O668" i="16"/>
  <c r="Q667" i="16"/>
  <c r="P667" i="16"/>
  <c r="O667" i="16"/>
  <c r="Q666" i="16"/>
  <c r="P666" i="16"/>
  <c r="O666" i="16"/>
  <c r="Q665" i="16"/>
  <c r="P665" i="16"/>
  <c r="O665" i="16"/>
  <c r="Q664" i="16"/>
  <c r="P664" i="16"/>
  <c r="O664" i="16"/>
  <c r="Q663" i="16"/>
  <c r="P663" i="16"/>
  <c r="O663" i="16"/>
  <c r="Q662" i="16"/>
  <c r="P662" i="16"/>
  <c r="O662" i="16"/>
  <c r="Q661" i="16"/>
  <c r="P661" i="16"/>
  <c r="O661" i="16"/>
  <c r="Q660" i="16"/>
  <c r="P660" i="16"/>
  <c r="O660" i="16"/>
  <c r="Q659" i="16"/>
  <c r="P659" i="16"/>
  <c r="O659" i="16"/>
  <c r="Q658" i="16"/>
  <c r="P658" i="16"/>
  <c r="O658" i="16"/>
  <c r="Q657" i="16"/>
  <c r="P657" i="16"/>
  <c r="O657" i="16"/>
  <c r="Q656" i="16"/>
  <c r="P656" i="16"/>
  <c r="O656" i="16"/>
  <c r="Q655" i="16"/>
  <c r="P655" i="16"/>
  <c r="O655" i="16"/>
  <c r="Q654" i="16"/>
  <c r="P654" i="16"/>
  <c r="O654" i="16"/>
  <c r="Q653" i="16"/>
  <c r="P653" i="16"/>
  <c r="O653" i="16"/>
  <c r="Q652" i="16"/>
  <c r="P652" i="16"/>
  <c r="O652" i="16"/>
  <c r="Q651" i="16"/>
  <c r="P651" i="16"/>
  <c r="O651" i="16"/>
  <c r="Q650" i="16"/>
  <c r="P650" i="16"/>
  <c r="O650" i="16"/>
  <c r="Q649" i="16"/>
  <c r="P649" i="16"/>
  <c r="O649" i="16"/>
  <c r="Q648" i="16"/>
  <c r="P648" i="16"/>
  <c r="O648" i="16"/>
  <c r="Q647" i="16"/>
  <c r="P647" i="16"/>
  <c r="O647" i="16"/>
  <c r="Q646" i="16"/>
  <c r="P646" i="16"/>
  <c r="O646" i="16"/>
  <c r="Q645" i="16"/>
  <c r="P645" i="16"/>
  <c r="O645" i="16"/>
  <c r="Q644" i="16"/>
  <c r="P644" i="16"/>
  <c r="O644" i="16"/>
  <c r="Q643" i="16"/>
  <c r="P643" i="16"/>
  <c r="O643" i="16"/>
  <c r="Q642" i="16"/>
  <c r="P642" i="16"/>
  <c r="O642" i="16"/>
  <c r="Q641" i="16"/>
  <c r="P641" i="16"/>
  <c r="O641" i="16"/>
  <c r="Q640" i="16"/>
  <c r="P640" i="16"/>
  <c r="O640" i="16"/>
  <c r="Q639" i="16"/>
  <c r="P639" i="16"/>
  <c r="O639" i="16"/>
  <c r="Q638" i="16"/>
  <c r="P638" i="16"/>
  <c r="O638" i="16"/>
  <c r="Q637" i="16"/>
  <c r="P637" i="16"/>
  <c r="O637" i="16"/>
  <c r="Q636" i="16"/>
  <c r="P636" i="16"/>
  <c r="O636" i="16"/>
  <c r="Q635" i="16"/>
  <c r="P635" i="16"/>
  <c r="O635" i="16"/>
  <c r="Q634" i="16"/>
  <c r="P634" i="16"/>
  <c r="O634" i="16"/>
  <c r="Q633" i="16"/>
  <c r="P633" i="16"/>
  <c r="O633" i="16"/>
  <c r="Q632" i="16"/>
  <c r="P632" i="16"/>
  <c r="O632" i="16"/>
  <c r="Q631" i="16"/>
  <c r="P631" i="16"/>
  <c r="O631" i="16"/>
  <c r="Q630" i="16"/>
  <c r="P630" i="16"/>
  <c r="O630" i="16"/>
  <c r="Q629" i="16"/>
  <c r="P629" i="16"/>
  <c r="O629" i="16"/>
  <c r="Q628" i="16"/>
  <c r="P628" i="16"/>
  <c r="O628" i="16"/>
  <c r="Q627" i="16"/>
  <c r="P627" i="16"/>
  <c r="O627" i="16"/>
  <c r="Q626" i="16"/>
  <c r="P626" i="16"/>
  <c r="O626" i="16"/>
  <c r="Q625" i="16"/>
  <c r="P625" i="16"/>
  <c r="O625" i="16"/>
  <c r="Q624" i="16"/>
  <c r="P624" i="16"/>
  <c r="O624" i="16"/>
  <c r="Q623" i="16"/>
  <c r="P623" i="16"/>
  <c r="O623" i="16"/>
  <c r="Q622" i="16"/>
  <c r="P622" i="16"/>
  <c r="O622" i="16"/>
  <c r="Q621" i="16"/>
  <c r="P621" i="16"/>
  <c r="O621" i="16"/>
  <c r="Q620" i="16"/>
  <c r="P620" i="16"/>
  <c r="O620" i="16"/>
  <c r="Q619" i="16"/>
  <c r="P619" i="16"/>
  <c r="O619" i="16"/>
  <c r="Q618" i="16"/>
  <c r="P618" i="16"/>
  <c r="O618" i="16"/>
  <c r="Q617" i="16"/>
  <c r="P617" i="16"/>
  <c r="O617" i="16"/>
  <c r="Q616" i="16"/>
  <c r="P616" i="16"/>
  <c r="O616" i="16"/>
  <c r="Q615" i="16"/>
  <c r="P615" i="16"/>
  <c r="O615" i="16"/>
  <c r="Q614" i="16"/>
  <c r="P614" i="16"/>
  <c r="O614" i="16"/>
  <c r="Q613" i="16"/>
  <c r="P613" i="16"/>
  <c r="O613" i="16"/>
  <c r="Q612" i="16"/>
  <c r="P612" i="16"/>
  <c r="O612" i="16"/>
  <c r="Q611" i="16"/>
  <c r="P611" i="16"/>
  <c r="O611" i="16"/>
  <c r="Q610" i="16"/>
  <c r="P610" i="16"/>
  <c r="O610" i="16"/>
  <c r="Q609" i="16"/>
  <c r="P609" i="16"/>
  <c r="O609" i="16"/>
  <c r="Q608" i="16"/>
  <c r="P608" i="16"/>
  <c r="O608" i="16"/>
  <c r="Q607" i="16"/>
  <c r="P607" i="16"/>
  <c r="O607" i="16"/>
  <c r="Q606" i="16"/>
  <c r="P606" i="16"/>
  <c r="O606" i="16"/>
  <c r="Q605" i="16"/>
  <c r="P605" i="16"/>
  <c r="O605" i="16"/>
  <c r="Q604" i="16"/>
  <c r="P604" i="16"/>
  <c r="O604" i="16"/>
  <c r="Q603" i="16"/>
  <c r="P603" i="16"/>
  <c r="O603" i="16"/>
  <c r="Q602" i="16"/>
  <c r="P602" i="16"/>
  <c r="O602" i="16"/>
  <c r="Q601" i="16"/>
  <c r="P601" i="16"/>
  <c r="O601" i="16"/>
  <c r="Q600" i="16"/>
  <c r="P600" i="16"/>
  <c r="O600" i="16"/>
  <c r="Q599" i="16"/>
  <c r="P599" i="16"/>
  <c r="O599" i="16"/>
  <c r="Q598" i="16"/>
  <c r="P598" i="16"/>
  <c r="O598" i="16"/>
  <c r="Q597" i="16"/>
  <c r="P597" i="16"/>
  <c r="O597" i="16"/>
  <c r="Q596" i="16"/>
  <c r="P596" i="16"/>
  <c r="O596" i="16"/>
  <c r="Q595" i="16"/>
  <c r="P595" i="16"/>
  <c r="O595" i="16"/>
  <c r="Q594" i="16"/>
  <c r="P594" i="16"/>
  <c r="O594" i="16"/>
  <c r="Q593" i="16"/>
  <c r="P593" i="16"/>
  <c r="O593" i="16"/>
  <c r="Q592" i="16"/>
  <c r="P592" i="16"/>
  <c r="O592" i="16"/>
  <c r="Q591" i="16"/>
  <c r="P591" i="16"/>
  <c r="O591" i="16"/>
  <c r="Q590" i="16"/>
  <c r="P590" i="16"/>
  <c r="O590" i="16"/>
  <c r="Q589" i="16"/>
  <c r="P589" i="16"/>
  <c r="O589" i="16"/>
  <c r="Q588" i="16"/>
  <c r="P588" i="16"/>
  <c r="O588" i="16"/>
  <c r="Q587" i="16"/>
  <c r="P587" i="16"/>
  <c r="O587" i="16"/>
  <c r="Q586" i="16"/>
  <c r="P586" i="16"/>
  <c r="O586" i="16"/>
  <c r="Q585" i="16"/>
  <c r="P585" i="16"/>
  <c r="O585" i="16"/>
  <c r="Q584" i="16"/>
  <c r="P584" i="16"/>
  <c r="O584" i="16"/>
  <c r="Q583" i="16"/>
  <c r="P583" i="16"/>
  <c r="O583" i="16"/>
  <c r="Q582" i="16"/>
  <c r="P582" i="16"/>
  <c r="O582" i="16"/>
  <c r="Q581" i="16"/>
  <c r="P581" i="16"/>
  <c r="O581" i="16"/>
  <c r="Q580" i="16"/>
  <c r="P580" i="16"/>
  <c r="O580" i="16"/>
  <c r="Q579" i="16"/>
  <c r="P579" i="16"/>
  <c r="O579" i="16"/>
  <c r="Q578" i="16"/>
  <c r="P578" i="16"/>
  <c r="O578" i="16"/>
  <c r="Q577" i="16"/>
  <c r="P577" i="16"/>
  <c r="O577" i="16"/>
  <c r="Q576" i="16"/>
  <c r="P576" i="16"/>
  <c r="O576" i="16"/>
  <c r="Q575" i="16"/>
  <c r="P575" i="16"/>
  <c r="O575" i="16"/>
  <c r="Q574" i="16"/>
  <c r="P574" i="16"/>
  <c r="O574" i="16"/>
  <c r="Q573" i="16"/>
  <c r="P573" i="16"/>
  <c r="O573" i="16"/>
  <c r="Q572" i="16"/>
  <c r="P572" i="16"/>
  <c r="O572" i="16"/>
  <c r="Q571" i="16"/>
  <c r="P571" i="16"/>
  <c r="O571" i="16"/>
  <c r="Q570" i="16"/>
  <c r="P570" i="16"/>
  <c r="O570" i="16"/>
  <c r="Q569" i="16"/>
  <c r="P569" i="16"/>
  <c r="O569" i="16"/>
  <c r="Q568" i="16"/>
  <c r="P568" i="16"/>
  <c r="O568" i="16"/>
  <c r="Q567" i="16"/>
  <c r="P567" i="16"/>
  <c r="O567" i="16"/>
  <c r="Q566" i="16"/>
  <c r="P566" i="16"/>
  <c r="O566" i="16"/>
  <c r="Q565" i="16"/>
  <c r="P565" i="16"/>
  <c r="O565" i="16"/>
  <c r="Q564" i="16"/>
  <c r="P564" i="16"/>
  <c r="O564" i="16"/>
  <c r="Q563" i="16"/>
  <c r="P563" i="16"/>
  <c r="O563" i="16"/>
  <c r="Q562" i="16"/>
  <c r="P562" i="16"/>
  <c r="O562" i="16"/>
  <c r="Q561" i="16"/>
  <c r="P561" i="16"/>
  <c r="O561" i="16"/>
  <c r="Q560" i="16"/>
  <c r="P560" i="16"/>
  <c r="O560" i="16"/>
  <c r="Q559" i="16"/>
  <c r="P559" i="16"/>
  <c r="O559" i="16"/>
  <c r="Q558" i="16"/>
  <c r="P558" i="16"/>
  <c r="O558" i="16"/>
  <c r="Q557" i="16"/>
  <c r="P557" i="16"/>
  <c r="O557" i="16"/>
  <c r="Q556" i="16"/>
  <c r="P556" i="16"/>
  <c r="O556" i="16"/>
  <c r="Q555" i="16"/>
  <c r="P555" i="16"/>
  <c r="O555" i="16"/>
  <c r="Q554" i="16"/>
  <c r="P554" i="16"/>
  <c r="O554" i="16"/>
  <c r="Q553" i="16"/>
  <c r="P553" i="16"/>
  <c r="O553" i="16"/>
  <c r="Q552" i="16"/>
  <c r="P552" i="16"/>
  <c r="O552" i="16"/>
  <c r="Q551" i="16"/>
  <c r="P551" i="16"/>
  <c r="O551" i="16"/>
  <c r="Q550" i="16"/>
  <c r="P550" i="16"/>
  <c r="O550" i="16"/>
  <c r="Q549" i="16"/>
  <c r="P549" i="16"/>
  <c r="O549" i="16"/>
  <c r="Q548" i="16"/>
  <c r="P548" i="16"/>
  <c r="O548" i="16"/>
  <c r="Q547" i="16"/>
  <c r="P547" i="16"/>
  <c r="O547" i="16"/>
  <c r="Q546" i="16"/>
  <c r="P546" i="16"/>
  <c r="O546" i="16"/>
  <c r="Q545" i="16"/>
  <c r="P545" i="16"/>
  <c r="O545" i="16"/>
  <c r="Q544" i="16"/>
  <c r="P544" i="16"/>
  <c r="O544" i="16"/>
  <c r="Q543" i="16"/>
  <c r="P543" i="16"/>
  <c r="O543" i="16"/>
  <c r="Q542" i="16"/>
  <c r="P542" i="16"/>
  <c r="O542" i="16"/>
  <c r="Q541" i="16"/>
  <c r="P541" i="16"/>
  <c r="O541" i="16"/>
  <c r="Q540" i="16"/>
  <c r="P540" i="16"/>
  <c r="O540" i="16"/>
  <c r="Q539" i="16"/>
  <c r="P539" i="16"/>
  <c r="O539" i="16"/>
  <c r="Q538" i="16"/>
  <c r="P538" i="16"/>
  <c r="O538" i="16"/>
  <c r="Q537" i="16"/>
  <c r="P537" i="16"/>
  <c r="O537" i="16"/>
  <c r="Q536" i="16"/>
  <c r="P536" i="16"/>
  <c r="O536" i="16"/>
  <c r="Q535" i="16"/>
  <c r="P535" i="16"/>
  <c r="O535" i="16"/>
  <c r="Q534" i="16"/>
  <c r="P534" i="16"/>
  <c r="O534" i="16"/>
  <c r="Q533" i="16"/>
  <c r="P533" i="16"/>
  <c r="O533" i="16"/>
  <c r="Q532" i="16"/>
  <c r="P532" i="16"/>
  <c r="O532" i="16"/>
  <c r="Q531" i="16"/>
  <c r="P531" i="16"/>
  <c r="O531" i="16"/>
  <c r="Q530" i="16"/>
  <c r="P530" i="16"/>
  <c r="O530" i="16"/>
  <c r="Q529" i="16"/>
  <c r="P529" i="16"/>
  <c r="O529" i="16"/>
  <c r="Q528" i="16"/>
  <c r="P528" i="16"/>
  <c r="O528" i="16"/>
  <c r="Q527" i="16"/>
  <c r="P527" i="16"/>
  <c r="O527" i="16"/>
  <c r="Q526" i="16"/>
  <c r="P526" i="16"/>
  <c r="O526" i="16"/>
  <c r="Q525" i="16"/>
  <c r="P525" i="16"/>
  <c r="O525" i="16"/>
  <c r="Q524" i="16"/>
  <c r="P524" i="16"/>
  <c r="O524" i="16"/>
  <c r="Q523" i="16"/>
  <c r="P523" i="16"/>
  <c r="O523" i="16"/>
  <c r="Q522" i="16"/>
  <c r="P522" i="16"/>
  <c r="O522" i="16"/>
  <c r="Q521" i="16"/>
  <c r="P521" i="16"/>
  <c r="O521" i="16"/>
  <c r="Q520" i="16"/>
  <c r="P520" i="16"/>
  <c r="O520" i="16"/>
  <c r="Q519" i="16"/>
  <c r="P519" i="16"/>
  <c r="O519" i="16"/>
  <c r="Q518" i="16"/>
  <c r="P518" i="16"/>
  <c r="O518" i="16"/>
  <c r="Q517" i="16"/>
  <c r="P517" i="16"/>
  <c r="O517" i="16"/>
  <c r="Q516" i="16"/>
  <c r="P516" i="16"/>
  <c r="O516" i="16"/>
  <c r="Q515" i="16"/>
  <c r="P515" i="16"/>
  <c r="O515" i="16"/>
  <c r="Q514" i="16"/>
  <c r="P514" i="16"/>
  <c r="O514" i="16"/>
  <c r="Q513" i="16"/>
  <c r="P513" i="16"/>
  <c r="O513" i="16"/>
  <c r="Q512" i="16"/>
  <c r="P512" i="16"/>
  <c r="O512" i="16"/>
  <c r="Q511" i="16"/>
  <c r="P511" i="16"/>
  <c r="O511" i="16"/>
  <c r="Q510" i="16"/>
  <c r="P510" i="16"/>
  <c r="O510" i="16"/>
  <c r="Q509" i="16"/>
  <c r="P509" i="16"/>
  <c r="O509" i="16"/>
  <c r="Q508" i="16"/>
  <c r="P508" i="16"/>
  <c r="O508" i="16"/>
  <c r="Q507" i="16"/>
  <c r="P507" i="16"/>
  <c r="O507" i="16"/>
  <c r="Q506" i="16"/>
  <c r="P506" i="16"/>
  <c r="O506" i="16"/>
  <c r="Q505" i="16"/>
  <c r="P505" i="16"/>
  <c r="O505" i="16"/>
  <c r="Q504" i="16"/>
  <c r="P504" i="16"/>
  <c r="O504" i="16"/>
  <c r="Q503" i="16"/>
  <c r="P503" i="16"/>
  <c r="O503" i="16"/>
  <c r="Q502" i="16"/>
  <c r="P502" i="16"/>
  <c r="O502" i="16"/>
  <c r="Q501" i="16"/>
  <c r="P501" i="16"/>
  <c r="O501" i="16"/>
  <c r="Q500" i="16"/>
  <c r="P500" i="16"/>
  <c r="O500" i="16"/>
  <c r="Q499" i="16"/>
  <c r="P499" i="16"/>
  <c r="O499" i="16"/>
  <c r="Q498" i="16"/>
  <c r="P498" i="16"/>
  <c r="O498" i="16"/>
  <c r="Q497" i="16"/>
  <c r="P497" i="16"/>
  <c r="O497" i="16"/>
  <c r="Q496" i="16"/>
  <c r="P496" i="16"/>
  <c r="O496" i="16"/>
  <c r="Q495" i="16"/>
  <c r="P495" i="16"/>
  <c r="O495" i="16"/>
  <c r="Q494" i="16"/>
  <c r="P494" i="16"/>
  <c r="O494" i="16"/>
  <c r="Q493" i="16"/>
  <c r="P493" i="16"/>
  <c r="O493" i="16"/>
  <c r="Q492" i="16"/>
  <c r="P492" i="16"/>
  <c r="O492" i="16"/>
  <c r="Q491" i="16"/>
  <c r="P491" i="16"/>
  <c r="O491" i="16"/>
  <c r="Q490" i="16"/>
  <c r="P490" i="16"/>
  <c r="O490" i="16"/>
  <c r="Q489" i="16"/>
  <c r="P489" i="16"/>
  <c r="O489" i="16"/>
  <c r="Q488" i="16"/>
  <c r="P488" i="16"/>
  <c r="O488" i="16"/>
  <c r="Q487" i="16"/>
  <c r="P487" i="16"/>
  <c r="O487" i="16"/>
  <c r="Q486" i="16"/>
  <c r="P486" i="16"/>
  <c r="O486" i="16"/>
  <c r="Q485" i="16"/>
  <c r="P485" i="16"/>
  <c r="O485" i="16"/>
  <c r="Q484" i="16"/>
  <c r="P484" i="16"/>
  <c r="O484" i="16"/>
  <c r="Q483" i="16"/>
  <c r="P483" i="16"/>
  <c r="O483" i="16"/>
  <c r="Q482" i="16"/>
  <c r="P482" i="16"/>
  <c r="O482" i="16"/>
  <c r="Q481" i="16"/>
  <c r="P481" i="16"/>
  <c r="O481" i="16"/>
  <c r="Q480" i="16"/>
  <c r="P480" i="16"/>
  <c r="O480" i="16"/>
  <c r="Q479" i="16"/>
  <c r="P479" i="16"/>
  <c r="O479" i="16"/>
  <c r="Q478" i="16"/>
  <c r="P478" i="16"/>
  <c r="O478" i="16"/>
  <c r="Q477" i="16"/>
  <c r="P477" i="16"/>
  <c r="O477" i="16"/>
  <c r="Q476" i="16"/>
  <c r="P476" i="16"/>
  <c r="O476" i="16"/>
  <c r="Q475" i="16"/>
  <c r="P475" i="16"/>
  <c r="O475" i="16"/>
  <c r="Q474" i="16"/>
  <c r="P474" i="16"/>
  <c r="O474" i="16"/>
  <c r="Q473" i="16"/>
  <c r="P473" i="16"/>
  <c r="O473" i="16"/>
  <c r="Q472" i="16"/>
  <c r="P472" i="16"/>
  <c r="O472" i="16"/>
  <c r="Q471" i="16"/>
  <c r="P471" i="16"/>
  <c r="O471" i="16"/>
  <c r="Q470" i="16"/>
  <c r="P470" i="16"/>
  <c r="O470" i="16"/>
  <c r="Q469" i="16"/>
  <c r="P469" i="16"/>
  <c r="O469" i="16"/>
  <c r="Q468" i="16"/>
  <c r="P468" i="16"/>
  <c r="O468" i="16"/>
  <c r="Q467" i="16"/>
  <c r="P467" i="16"/>
  <c r="O467" i="16"/>
  <c r="Q466" i="16"/>
  <c r="P466" i="16"/>
  <c r="O466" i="16"/>
  <c r="Q465" i="16"/>
  <c r="P465" i="16"/>
  <c r="O465" i="16"/>
  <c r="Q464" i="16"/>
  <c r="P464" i="16"/>
  <c r="O464" i="16"/>
  <c r="Q463" i="16"/>
  <c r="P463" i="16"/>
  <c r="O463" i="16"/>
  <c r="Q462" i="16"/>
  <c r="P462" i="16"/>
  <c r="O462" i="16"/>
  <c r="Q461" i="16"/>
  <c r="P461" i="16"/>
  <c r="O461" i="16"/>
  <c r="Q460" i="16"/>
  <c r="P460" i="16"/>
  <c r="O460" i="16"/>
  <c r="Q459" i="16"/>
  <c r="P459" i="16"/>
  <c r="O459" i="16"/>
  <c r="Q458" i="16"/>
  <c r="P458" i="16"/>
  <c r="O458" i="16"/>
  <c r="Q457" i="16"/>
  <c r="P457" i="16"/>
  <c r="O457" i="16"/>
  <c r="Q456" i="16"/>
  <c r="P456" i="16"/>
  <c r="O456" i="16"/>
  <c r="Q455" i="16"/>
  <c r="P455" i="16"/>
  <c r="O455" i="16"/>
  <c r="Q454" i="16"/>
  <c r="P454" i="16"/>
  <c r="O454" i="16"/>
  <c r="Q453" i="16"/>
  <c r="P453" i="16"/>
  <c r="O453" i="16"/>
  <c r="Q452" i="16"/>
  <c r="P452" i="16"/>
  <c r="O452" i="16"/>
  <c r="Q451" i="16"/>
  <c r="P451" i="16"/>
  <c r="O451" i="16"/>
  <c r="Q450" i="16"/>
  <c r="P450" i="16"/>
  <c r="O450" i="16"/>
  <c r="Q449" i="16"/>
  <c r="P449" i="16"/>
  <c r="O449" i="16"/>
  <c r="Q448" i="16"/>
  <c r="P448" i="16"/>
  <c r="O448" i="16"/>
  <c r="Q447" i="16"/>
  <c r="P447" i="16"/>
  <c r="O447" i="16"/>
  <c r="Q446" i="16"/>
  <c r="P446" i="16"/>
  <c r="O446" i="16"/>
  <c r="Q445" i="16"/>
  <c r="P445" i="16"/>
  <c r="O445" i="16"/>
  <c r="Q444" i="16"/>
  <c r="P444" i="16"/>
  <c r="O444" i="16"/>
  <c r="Q443" i="16"/>
  <c r="P443" i="16"/>
  <c r="O443" i="16"/>
  <c r="Q442" i="16"/>
  <c r="P442" i="16"/>
  <c r="O442" i="16"/>
  <c r="Q441" i="16"/>
  <c r="P441" i="16"/>
  <c r="O441" i="16"/>
  <c r="Q440" i="16"/>
  <c r="P440" i="16"/>
  <c r="O440" i="16"/>
  <c r="Q439" i="16"/>
  <c r="P439" i="16"/>
  <c r="O439" i="16"/>
  <c r="Q438" i="16"/>
  <c r="P438" i="16"/>
  <c r="O438" i="16"/>
  <c r="Q437" i="16"/>
  <c r="P437" i="16"/>
  <c r="O437" i="16"/>
  <c r="Q436" i="16"/>
  <c r="P436" i="16"/>
  <c r="O436" i="16"/>
  <c r="Q435" i="16"/>
  <c r="P435" i="16"/>
  <c r="O435" i="16"/>
  <c r="Q434" i="16"/>
  <c r="P434" i="16"/>
  <c r="O434" i="16"/>
  <c r="Q433" i="16"/>
  <c r="P433" i="16"/>
  <c r="O433" i="16"/>
  <c r="Q432" i="16"/>
  <c r="P432" i="16"/>
  <c r="O432" i="16"/>
  <c r="Q431" i="16"/>
  <c r="P431" i="16"/>
  <c r="O431" i="16"/>
  <c r="Q430" i="16"/>
  <c r="P430" i="16"/>
  <c r="O430" i="16"/>
  <c r="Q429" i="16"/>
  <c r="P429" i="16"/>
  <c r="O429" i="16"/>
  <c r="Q428" i="16"/>
  <c r="P428" i="16"/>
  <c r="O428" i="16"/>
  <c r="Q427" i="16"/>
  <c r="P427" i="16"/>
  <c r="O427" i="16"/>
  <c r="Q426" i="16"/>
  <c r="P426" i="16"/>
  <c r="O426" i="16"/>
  <c r="Q425" i="16"/>
  <c r="P425" i="16"/>
  <c r="O425" i="16"/>
  <c r="Q424" i="16"/>
  <c r="P424" i="16"/>
  <c r="O424" i="16"/>
  <c r="Q423" i="16"/>
  <c r="P423" i="16"/>
  <c r="O423" i="16"/>
  <c r="Q422" i="16"/>
  <c r="P422" i="16"/>
  <c r="O422" i="16"/>
  <c r="Q421" i="16"/>
  <c r="P421" i="16"/>
  <c r="O421" i="16"/>
  <c r="Q420" i="16"/>
  <c r="P420" i="16"/>
  <c r="O420" i="16"/>
  <c r="Q419" i="16"/>
  <c r="P419" i="16"/>
  <c r="O419" i="16"/>
  <c r="Q418" i="16"/>
  <c r="P418" i="16"/>
  <c r="O418" i="16"/>
  <c r="Q417" i="16"/>
  <c r="P417" i="16"/>
  <c r="O417" i="16"/>
  <c r="Q416" i="16"/>
  <c r="P416" i="16"/>
  <c r="O416" i="16"/>
  <c r="Q415" i="16"/>
  <c r="P415" i="16"/>
  <c r="O415" i="16"/>
  <c r="Q414" i="16"/>
  <c r="P414" i="16"/>
  <c r="O414" i="16"/>
  <c r="Q413" i="16"/>
  <c r="P413" i="16"/>
  <c r="O413" i="16"/>
  <c r="Q412" i="16"/>
  <c r="P412" i="16"/>
  <c r="O412" i="16"/>
  <c r="Q411" i="16"/>
  <c r="P411" i="16"/>
  <c r="O411" i="16"/>
  <c r="Q410" i="16"/>
  <c r="P410" i="16"/>
  <c r="O410" i="16"/>
  <c r="Q409" i="16"/>
  <c r="P409" i="16"/>
  <c r="O409" i="16"/>
  <c r="Q408" i="16"/>
  <c r="P408" i="16"/>
  <c r="O408" i="16"/>
  <c r="Q407" i="16"/>
  <c r="P407" i="16"/>
  <c r="O407" i="16"/>
  <c r="Q406" i="16"/>
  <c r="P406" i="16"/>
  <c r="O406" i="16"/>
  <c r="Q405" i="16"/>
  <c r="P405" i="16"/>
  <c r="O405" i="16"/>
  <c r="Q404" i="16"/>
  <c r="P404" i="16"/>
  <c r="O404" i="16"/>
  <c r="Q403" i="16"/>
  <c r="P403" i="16"/>
  <c r="O403" i="16"/>
  <c r="Q402" i="16"/>
  <c r="P402" i="16"/>
  <c r="O402" i="16"/>
  <c r="Q401" i="16"/>
  <c r="P401" i="16"/>
  <c r="O401" i="16"/>
  <c r="Q400" i="16"/>
  <c r="P400" i="16"/>
  <c r="O400" i="16"/>
  <c r="Q399" i="16"/>
  <c r="P399" i="16"/>
  <c r="O399" i="16"/>
  <c r="Q398" i="16"/>
  <c r="P398" i="16"/>
  <c r="O398" i="16"/>
  <c r="Q397" i="16"/>
  <c r="P397" i="16"/>
  <c r="O397" i="16"/>
  <c r="Q396" i="16"/>
  <c r="P396" i="16"/>
  <c r="O396" i="16"/>
  <c r="Q395" i="16"/>
  <c r="P395" i="16"/>
  <c r="O395" i="16"/>
  <c r="Q394" i="16"/>
  <c r="P394" i="16"/>
  <c r="O394" i="16"/>
  <c r="Q393" i="16"/>
  <c r="P393" i="16"/>
  <c r="O393" i="16"/>
  <c r="Q392" i="16"/>
  <c r="P392" i="16"/>
  <c r="O392" i="16"/>
  <c r="Q391" i="16"/>
  <c r="P391" i="16"/>
  <c r="O391" i="16"/>
  <c r="Q390" i="16"/>
  <c r="P390" i="16"/>
  <c r="O390" i="16"/>
  <c r="Q389" i="16"/>
  <c r="P389" i="16"/>
  <c r="O389" i="16"/>
  <c r="Q388" i="16"/>
  <c r="P388" i="16"/>
  <c r="O388" i="16"/>
  <c r="Q387" i="16"/>
  <c r="P387" i="16"/>
  <c r="O387" i="16"/>
  <c r="Q386" i="16"/>
  <c r="P386" i="16"/>
  <c r="O386" i="16"/>
  <c r="Q385" i="16"/>
  <c r="P385" i="16"/>
  <c r="O385" i="16"/>
  <c r="Q384" i="16"/>
  <c r="P384" i="16"/>
  <c r="O384" i="16"/>
  <c r="Q383" i="16"/>
  <c r="P383" i="16"/>
  <c r="O383" i="16"/>
  <c r="Q382" i="16"/>
  <c r="P382" i="16"/>
  <c r="O382" i="16"/>
  <c r="Q381" i="16"/>
  <c r="P381" i="16"/>
  <c r="O381" i="16"/>
  <c r="Q380" i="16"/>
  <c r="P380" i="16"/>
  <c r="O380" i="16"/>
  <c r="Q379" i="16"/>
  <c r="P379" i="16"/>
  <c r="O379" i="16"/>
  <c r="Q378" i="16"/>
  <c r="P378" i="16"/>
  <c r="O378" i="16"/>
  <c r="Q377" i="16"/>
  <c r="P377" i="16"/>
  <c r="O377" i="16"/>
  <c r="Q376" i="16"/>
  <c r="P376" i="16"/>
  <c r="O376" i="16"/>
  <c r="Q375" i="16"/>
  <c r="P375" i="16"/>
  <c r="O375" i="16"/>
  <c r="Q374" i="16"/>
  <c r="P374" i="16"/>
  <c r="O374" i="16"/>
  <c r="Q373" i="16"/>
  <c r="P373" i="16"/>
  <c r="O373" i="16"/>
  <c r="Q372" i="16"/>
  <c r="P372" i="16"/>
  <c r="O372" i="16"/>
  <c r="Q371" i="16"/>
  <c r="P371" i="16"/>
  <c r="O371" i="16"/>
  <c r="Q370" i="16"/>
  <c r="P370" i="16"/>
  <c r="O370" i="16"/>
  <c r="Q369" i="16"/>
  <c r="P369" i="16"/>
  <c r="O369" i="16"/>
  <c r="Q368" i="16"/>
  <c r="P368" i="16"/>
  <c r="O368" i="16"/>
  <c r="Q367" i="16"/>
  <c r="P367" i="16"/>
  <c r="O367" i="16"/>
  <c r="Q366" i="16"/>
  <c r="P366" i="16"/>
  <c r="O366" i="16"/>
  <c r="Q365" i="16"/>
  <c r="P365" i="16"/>
  <c r="O365" i="16"/>
  <c r="Q364" i="16"/>
  <c r="P364" i="16"/>
  <c r="O364" i="16"/>
  <c r="Q363" i="16"/>
  <c r="P363" i="16"/>
  <c r="O363" i="16"/>
  <c r="Q362" i="16"/>
  <c r="P362" i="16"/>
  <c r="O362" i="16"/>
  <c r="Q361" i="16"/>
  <c r="P361" i="16"/>
  <c r="O361" i="16"/>
  <c r="Q360" i="16"/>
  <c r="P360" i="16"/>
  <c r="O360" i="16"/>
  <c r="Q359" i="16"/>
  <c r="P359" i="16"/>
  <c r="O359" i="16"/>
  <c r="Q358" i="16"/>
  <c r="P358" i="16"/>
  <c r="O358" i="16"/>
  <c r="Q357" i="16"/>
  <c r="P357" i="16"/>
  <c r="O357" i="16"/>
  <c r="Q356" i="16"/>
  <c r="P356" i="16"/>
  <c r="O356" i="16"/>
  <c r="Q355" i="16"/>
  <c r="P355" i="16"/>
  <c r="O355" i="16"/>
  <c r="Q354" i="16"/>
  <c r="P354" i="16"/>
  <c r="O354" i="16"/>
  <c r="Q353" i="16"/>
  <c r="P353" i="16"/>
  <c r="O353" i="16"/>
  <c r="Q352" i="16"/>
  <c r="P352" i="16"/>
  <c r="O352" i="16"/>
  <c r="Q351" i="16"/>
  <c r="P351" i="16"/>
  <c r="O351" i="16"/>
  <c r="Q350" i="16"/>
  <c r="P350" i="16"/>
  <c r="O350" i="16"/>
  <c r="Q349" i="16"/>
  <c r="P349" i="16"/>
  <c r="O349" i="16"/>
  <c r="Q348" i="16"/>
  <c r="P348" i="16"/>
  <c r="O348" i="16"/>
  <c r="Q347" i="16"/>
  <c r="P347" i="16"/>
  <c r="O347" i="16"/>
  <c r="Q346" i="16"/>
  <c r="P346" i="16"/>
  <c r="O346" i="16"/>
  <c r="Q345" i="16"/>
  <c r="P345" i="16"/>
  <c r="O345" i="16"/>
  <c r="Q344" i="16"/>
  <c r="P344" i="16"/>
  <c r="O344" i="16"/>
  <c r="Q343" i="16"/>
  <c r="P343" i="16"/>
  <c r="O343" i="16"/>
  <c r="Q342" i="16"/>
  <c r="P342" i="16"/>
  <c r="O342" i="16"/>
  <c r="Q341" i="16"/>
  <c r="P341" i="16"/>
  <c r="O341" i="16"/>
  <c r="Q340" i="16"/>
  <c r="P340" i="16"/>
  <c r="O340" i="16"/>
  <c r="Q339" i="16"/>
  <c r="P339" i="16"/>
  <c r="O339" i="16"/>
  <c r="Q338" i="16"/>
  <c r="P338" i="16"/>
  <c r="O338" i="16"/>
  <c r="Q337" i="16"/>
  <c r="P337" i="16"/>
  <c r="O337" i="16"/>
  <c r="Q336" i="16"/>
  <c r="P336" i="16"/>
  <c r="O336" i="16"/>
  <c r="Q335" i="16"/>
  <c r="P335" i="16"/>
  <c r="O335" i="16"/>
  <c r="Q334" i="16"/>
  <c r="P334" i="16"/>
  <c r="O334" i="16"/>
  <c r="Q333" i="16"/>
  <c r="P333" i="16"/>
  <c r="O333" i="16"/>
  <c r="Q332" i="16"/>
  <c r="P332" i="16"/>
  <c r="O332" i="16"/>
  <c r="Q331" i="16"/>
  <c r="P331" i="16"/>
  <c r="O331" i="16"/>
  <c r="Q330" i="16"/>
  <c r="P330" i="16"/>
  <c r="O330" i="16"/>
  <c r="Q329" i="16"/>
  <c r="P329" i="16"/>
  <c r="O329" i="16"/>
  <c r="Q328" i="16"/>
  <c r="P328" i="16"/>
  <c r="O328" i="16"/>
  <c r="Q327" i="16"/>
  <c r="P327" i="16"/>
  <c r="O327" i="16"/>
  <c r="Q326" i="16"/>
  <c r="P326" i="16"/>
  <c r="O326" i="16"/>
  <c r="Q325" i="16"/>
  <c r="P325" i="16"/>
  <c r="O325" i="16"/>
  <c r="Q324" i="16"/>
  <c r="P324" i="16"/>
  <c r="O324" i="16"/>
  <c r="Q323" i="16"/>
  <c r="P323" i="16"/>
  <c r="O323" i="16"/>
  <c r="Q322" i="16"/>
  <c r="P322" i="16"/>
  <c r="O322" i="16"/>
  <c r="Q321" i="16"/>
  <c r="P321" i="16"/>
  <c r="O321" i="16"/>
  <c r="Q320" i="16"/>
  <c r="P320" i="16"/>
  <c r="O320" i="16"/>
  <c r="Q319" i="16"/>
  <c r="P319" i="16"/>
  <c r="O319" i="16"/>
  <c r="Q318" i="16"/>
  <c r="P318" i="16"/>
  <c r="O318" i="16"/>
  <c r="Q317" i="16"/>
  <c r="P317" i="16"/>
  <c r="O317" i="16"/>
  <c r="Q316" i="16"/>
  <c r="P316" i="16"/>
  <c r="O316" i="16"/>
  <c r="Q315" i="16"/>
  <c r="P315" i="16"/>
  <c r="O315" i="16"/>
  <c r="Q314" i="16"/>
  <c r="P314" i="16"/>
  <c r="O314" i="16"/>
  <c r="Q313" i="16"/>
  <c r="P313" i="16"/>
  <c r="O313" i="16"/>
  <c r="Q312" i="16"/>
  <c r="P312" i="16"/>
  <c r="O312" i="16"/>
  <c r="Q311" i="16"/>
  <c r="P311" i="16"/>
  <c r="O311" i="16"/>
  <c r="Q310" i="16"/>
  <c r="P310" i="16"/>
  <c r="O310" i="16"/>
  <c r="Q309" i="16"/>
  <c r="P309" i="16"/>
  <c r="O309" i="16"/>
  <c r="Q308" i="16"/>
  <c r="P308" i="16"/>
  <c r="O308" i="16"/>
  <c r="Q307" i="16"/>
  <c r="P307" i="16"/>
  <c r="O307" i="16"/>
  <c r="Q306" i="16"/>
  <c r="P306" i="16"/>
  <c r="O306" i="16"/>
  <c r="Q305" i="16"/>
  <c r="P305" i="16"/>
  <c r="O305" i="16"/>
  <c r="Q304" i="16"/>
  <c r="P304" i="16"/>
  <c r="O304" i="16"/>
  <c r="Q303" i="16"/>
  <c r="P303" i="16"/>
  <c r="O303" i="16"/>
  <c r="Q302" i="16"/>
  <c r="P302" i="16"/>
  <c r="O302" i="16"/>
  <c r="Q301" i="16"/>
  <c r="P301" i="16"/>
  <c r="O301" i="16"/>
  <c r="Q300" i="16"/>
  <c r="P300" i="16"/>
  <c r="O300" i="16"/>
  <c r="Q299" i="16"/>
  <c r="P299" i="16"/>
  <c r="O299" i="16"/>
  <c r="Q298" i="16"/>
  <c r="P298" i="16"/>
  <c r="O298" i="16"/>
  <c r="Q297" i="16"/>
  <c r="P297" i="16"/>
  <c r="O297" i="16"/>
  <c r="Q296" i="16"/>
  <c r="P296" i="16"/>
  <c r="O296" i="16"/>
  <c r="Q295" i="16"/>
  <c r="P295" i="16"/>
  <c r="O295" i="16"/>
  <c r="Q294" i="16"/>
  <c r="P294" i="16"/>
  <c r="O294" i="16"/>
  <c r="Q293" i="16"/>
  <c r="P293" i="16"/>
  <c r="O293" i="16"/>
  <c r="Q292" i="16"/>
  <c r="P292" i="16"/>
  <c r="O292" i="16"/>
  <c r="Q291" i="16"/>
  <c r="P291" i="16"/>
  <c r="O291" i="16"/>
  <c r="Q290" i="16"/>
  <c r="P290" i="16"/>
  <c r="O290" i="16"/>
  <c r="Q289" i="16"/>
  <c r="P289" i="16"/>
  <c r="O289" i="16"/>
  <c r="Q288" i="16"/>
  <c r="P288" i="16"/>
  <c r="O288" i="16"/>
  <c r="Q287" i="16"/>
  <c r="P287" i="16"/>
  <c r="O287" i="16"/>
  <c r="Q286" i="16"/>
  <c r="P286" i="16"/>
  <c r="O286" i="16"/>
  <c r="Q285" i="16"/>
  <c r="P285" i="16"/>
  <c r="O285" i="16"/>
  <c r="Q284" i="16"/>
  <c r="P284" i="16"/>
  <c r="O284" i="16"/>
  <c r="Q283" i="16"/>
  <c r="P283" i="16"/>
  <c r="O283" i="16"/>
  <c r="Q282" i="16"/>
  <c r="P282" i="16"/>
  <c r="O282" i="16"/>
  <c r="Q281" i="16"/>
  <c r="P281" i="16"/>
  <c r="O281" i="16"/>
  <c r="Q280" i="16"/>
  <c r="P280" i="16"/>
  <c r="O280" i="16"/>
  <c r="Q279" i="16"/>
  <c r="P279" i="16"/>
  <c r="O279" i="16"/>
  <c r="Q278" i="16"/>
  <c r="P278" i="16"/>
  <c r="O278" i="16"/>
  <c r="Q277" i="16"/>
  <c r="P277" i="16"/>
  <c r="O277" i="16"/>
  <c r="Q276" i="16"/>
  <c r="P276" i="16"/>
  <c r="O276" i="16"/>
  <c r="Q275" i="16"/>
  <c r="P275" i="16"/>
  <c r="O275" i="16"/>
  <c r="Q274" i="16"/>
  <c r="P274" i="16"/>
  <c r="O274" i="16"/>
  <c r="Q273" i="16"/>
  <c r="P273" i="16"/>
  <c r="O273" i="16"/>
  <c r="Q272" i="16"/>
  <c r="P272" i="16"/>
  <c r="O272" i="16"/>
  <c r="Q271" i="16"/>
  <c r="P271" i="16"/>
  <c r="O271" i="16"/>
  <c r="Q270" i="16"/>
  <c r="P270" i="16"/>
  <c r="O270" i="16"/>
  <c r="Q269" i="16"/>
  <c r="P269" i="16"/>
  <c r="O269" i="16"/>
  <c r="Q268" i="16"/>
  <c r="P268" i="16"/>
  <c r="O268" i="16"/>
  <c r="Q267" i="16"/>
  <c r="P267" i="16"/>
  <c r="O267" i="16"/>
  <c r="Q266" i="16"/>
  <c r="P266" i="16"/>
  <c r="O266" i="16"/>
  <c r="Q265" i="16"/>
  <c r="P265" i="16"/>
  <c r="O265" i="16"/>
  <c r="Q264" i="16"/>
  <c r="P264" i="16"/>
  <c r="O264" i="16"/>
  <c r="Q263" i="16"/>
  <c r="P263" i="16"/>
  <c r="O263" i="16"/>
  <c r="Q262" i="16"/>
  <c r="P262" i="16"/>
  <c r="O262" i="16"/>
  <c r="Q261" i="16"/>
  <c r="P261" i="16"/>
  <c r="O261" i="16"/>
  <c r="Q260" i="16"/>
  <c r="P260" i="16"/>
  <c r="O260" i="16"/>
  <c r="Q259" i="16"/>
  <c r="P259" i="16"/>
  <c r="O259" i="16"/>
  <c r="Q258" i="16"/>
  <c r="P258" i="16"/>
  <c r="O258" i="16"/>
  <c r="Q257" i="16"/>
  <c r="P257" i="16"/>
  <c r="O257" i="16"/>
  <c r="Q256" i="16"/>
  <c r="P256" i="16"/>
  <c r="O256" i="16"/>
  <c r="Q255" i="16"/>
  <c r="P255" i="16"/>
  <c r="O255" i="16"/>
  <c r="Q254" i="16"/>
  <c r="P254" i="16"/>
  <c r="O254" i="16"/>
  <c r="Q253" i="16"/>
  <c r="P253" i="16"/>
  <c r="O253" i="16"/>
  <c r="Q252" i="16"/>
  <c r="P252" i="16"/>
  <c r="O252" i="16"/>
  <c r="Q251" i="16"/>
  <c r="P251" i="16"/>
  <c r="O251" i="16"/>
  <c r="Q250" i="16"/>
  <c r="P250" i="16"/>
  <c r="O250" i="16"/>
  <c r="Q249" i="16"/>
  <c r="P249" i="16"/>
  <c r="O249" i="16"/>
  <c r="Q248" i="16"/>
  <c r="P248" i="16"/>
  <c r="O248" i="16"/>
  <c r="Q247" i="16"/>
  <c r="P247" i="16"/>
  <c r="O247" i="16"/>
  <c r="Q246" i="16"/>
  <c r="P246" i="16"/>
  <c r="O246" i="16"/>
  <c r="Q245" i="16"/>
  <c r="P245" i="16"/>
  <c r="O245" i="16"/>
  <c r="Q244" i="16"/>
  <c r="P244" i="16"/>
  <c r="O244" i="16"/>
  <c r="Q243" i="16"/>
  <c r="P243" i="16"/>
  <c r="O243" i="16"/>
  <c r="Q242" i="16"/>
  <c r="P242" i="16"/>
  <c r="O242" i="16"/>
  <c r="Q241" i="16"/>
  <c r="P241" i="16"/>
  <c r="O241" i="16"/>
  <c r="Q240" i="16"/>
  <c r="P240" i="16"/>
  <c r="O240" i="16"/>
  <c r="Q239" i="16"/>
  <c r="P239" i="16"/>
  <c r="O239" i="16"/>
  <c r="Q238" i="16"/>
  <c r="P238" i="16"/>
  <c r="O238" i="16"/>
  <c r="Q237" i="16"/>
  <c r="P237" i="16"/>
  <c r="O237" i="16"/>
  <c r="Q236" i="16"/>
  <c r="P236" i="16"/>
  <c r="O236" i="16"/>
  <c r="Q235" i="16"/>
  <c r="P235" i="16"/>
  <c r="O235" i="16"/>
  <c r="Q234" i="16"/>
  <c r="P234" i="16"/>
  <c r="O234" i="16"/>
  <c r="Q233" i="16"/>
  <c r="P233" i="16"/>
  <c r="O233" i="16"/>
  <c r="Q232" i="16"/>
  <c r="P232" i="16"/>
  <c r="O232" i="16"/>
  <c r="Q231" i="16"/>
  <c r="P231" i="16"/>
  <c r="O231" i="16"/>
  <c r="Q230" i="16"/>
  <c r="P230" i="16"/>
  <c r="O230" i="16"/>
  <c r="Q229" i="16"/>
  <c r="P229" i="16"/>
  <c r="O229" i="16"/>
  <c r="Q228" i="16"/>
  <c r="P228" i="16"/>
  <c r="O228" i="16"/>
  <c r="Q227" i="16"/>
  <c r="P227" i="16"/>
  <c r="O227" i="16"/>
  <c r="Q226" i="16"/>
  <c r="P226" i="16"/>
  <c r="O226" i="16"/>
  <c r="Q225" i="16"/>
  <c r="P225" i="16"/>
  <c r="O225" i="16"/>
  <c r="Q224" i="16"/>
  <c r="P224" i="16"/>
  <c r="O224" i="16"/>
  <c r="Q223" i="16"/>
  <c r="P223" i="16"/>
  <c r="O223" i="16"/>
  <c r="Q222" i="16"/>
  <c r="P222" i="16"/>
  <c r="O222" i="16"/>
  <c r="Q221" i="16"/>
  <c r="P221" i="16"/>
  <c r="O221" i="16"/>
  <c r="Q220" i="16"/>
  <c r="P220" i="16"/>
  <c r="O220" i="16"/>
  <c r="Q219" i="16"/>
  <c r="P219" i="16"/>
  <c r="O219" i="16"/>
  <c r="Q218" i="16"/>
  <c r="P218" i="16"/>
  <c r="O218" i="16"/>
  <c r="Q217" i="16"/>
  <c r="P217" i="16"/>
  <c r="O217" i="16"/>
  <c r="Q216" i="16"/>
  <c r="P216" i="16"/>
  <c r="O216" i="16"/>
  <c r="Q215" i="16"/>
  <c r="P215" i="16"/>
  <c r="O215" i="16"/>
  <c r="Q214" i="16"/>
  <c r="P214" i="16"/>
  <c r="O214" i="16"/>
  <c r="Q213" i="16"/>
  <c r="P213" i="16"/>
  <c r="O213" i="16"/>
  <c r="Q212" i="16"/>
  <c r="P212" i="16"/>
  <c r="O212" i="16"/>
  <c r="Q211" i="16"/>
  <c r="P211" i="16"/>
  <c r="O211" i="16"/>
  <c r="Q210" i="16"/>
  <c r="P210" i="16"/>
  <c r="O210" i="16"/>
  <c r="Q209" i="16"/>
  <c r="P209" i="16"/>
  <c r="O209" i="16"/>
  <c r="Q208" i="16"/>
  <c r="P208" i="16"/>
  <c r="O208" i="16"/>
  <c r="Q207" i="16"/>
  <c r="P207" i="16"/>
  <c r="O207" i="16"/>
  <c r="Q206" i="16"/>
  <c r="P206" i="16"/>
  <c r="O206" i="16"/>
  <c r="Q205" i="16"/>
  <c r="P205" i="16"/>
  <c r="O205" i="16"/>
  <c r="Q204" i="16"/>
  <c r="P204" i="16"/>
  <c r="O204" i="16"/>
  <c r="Q203" i="16"/>
  <c r="P203" i="16"/>
  <c r="O203" i="16"/>
  <c r="Q202" i="16"/>
  <c r="P202" i="16"/>
  <c r="O202" i="16"/>
  <c r="Q201" i="16"/>
  <c r="P201" i="16"/>
  <c r="O201" i="16"/>
  <c r="Q200" i="16"/>
  <c r="P200" i="16"/>
  <c r="O200" i="16"/>
  <c r="Q199" i="16"/>
  <c r="P199" i="16"/>
  <c r="O199" i="16"/>
  <c r="Q198" i="16"/>
  <c r="P198" i="16"/>
  <c r="O198" i="16"/>
  <c r="Q197" i="16"/>
  <c r="P197" i="16"/>
  <c r="O197" i="16"/>
  <c r="Q196" i="16"/>
  <c r="P196" i="16"/>
  <c r="O196" i="16"/>
  <c r="Q195" i="16"/>
  <c r="P195" i="16"/>
  <c r="O195" i="16"/>
  <c r="Q194" i="16"/>
  <c r="P194" i="16"/>
  <c r="O194" i="16"/>
  <c r="Q193" i="16"/>
  <c r="P193" i="16"/>
  <c r="O193" i="16"/>
  <c r="Q192" i="16"/>
  <c r="P192" i="16"/>
  <c r="O192" i="16"/>
  <c r="Q191" i="16"/>
  <c r="P191" i="16"/>
  <c r="O191" i="16"/>
  <c r="Q190" i="16"/>
  <c r="P190" i="16"/>
  <c r="O190" i="16"/>
  <c r="Q189" i="16"/>
  <c r="P189" i="16"/>
  <c r="O189" i="16"/>
  <c r="Q188" i="16"/>
  <c r="P188" i="16"/>
  <c r="O188" i="16"/>
  <c r="Q187" i="16"/>
  <c r="P187" i="16"/>
  <c r="O187" i="16"/>
  <c r="Q186" i="16"/>
  <c r="P186" i="16"/>
  <c r="O186" i="16"/>
  <c r="Q185" i="16"/>
  <c r="P185" i="16"/>
  <c r="O185" i="16"/>
  <c r="Q184" i="16"/>
  <c r="P184" i="16"/>
  <c r="O184" i="16"/>
  <c r="Q183" i="16"/>
  <c r="P183" i="16"/>
  <c r="O183" i="16"/>
  <c r="Q182" i="16"/>
  <c r="P182" i="16"/>
  <c r="O182" i="16"/>
  <c r="Q181" i="16"/>
  <c r="P181" i="16"/>
  <c r="O181" i="16"/>
  <c r="Q180" i="16"/>
  <c r="P180" i="16"/>
  <c r="O180" i="16"/>
  <c r="Q179" i="16"/>
  <c r="P179" i="16"/>
  <c r="O179" i="16"/>
  <c r="Q178" i="16"/>
  <c r="P178" i="16"/>
  <c r="O178" i="16"/>
  <c r="Q177" i="16"/>
  <c r="P177" i="16"/>
  <c r="O177" i="16"/>
  <c r="Q176" i="16"/>
  <c r="P176" i="16"/>
  <c r="O176" i="16"/>
  <c r="Q175" i="16"/>
  <c r="P175" i="16"/>
  <c r="O175" i="16"/>
  <c r="Q174" i="16"/>
  <c r="P174" i="16"/>
  <c r="O174" i="16"/>
  <c r="Q173" i="16"/>
  <c r="P173" i="16"/>
  <c r="O173" i="16"/>
  <c r="Q172" i="16"/>
  <c r="P172" i="16"/>
  <c r="O172" i="16"/>
  <c r="Q171" i="16"/>
  <c r="P171" i="16"/>
  <c r="O171" i="16"/>
  <c r="Q170" i="16"/>
  <c r="P170" i="16"/>
  <c r="O170" i="16"/>
  <c r="Q169" i="16"/>
  <c r="P169" i="16"/>
  <c r="O169" i="16"/>
  <c r="Q168" i="16"/>
  <c r="P168" i="16"/>
  <c r="O168" i="16"/>
  <c r="Q167" i="16"/>
  <c r="P167" i="16"/>
  <c r="O167" i="16"/>
  <c r="Q166" i="16"/>
  <c r="P166" i="16"/>
  <c r="O166" i="16"/>
  <c r="Q165" i="16"/>
  <c r="P165" i="16"/>
  <c r="O165" i="16"/>
  <c r="Q164" i="16"/>
  <c r="P164" i="16"/>
  <c r="O164" i="16"/>
  <c r="Q163" i="16"/>
  <c r="P163" i="16"/>
  <c r="O163" i="16"/>
  <c r="Q162" i="16"/>
  <c r="P162" i="16"/>
  <c r="O162" i="16"/>
  <c r="Q161" i="16"/>
  <c r="P161" i="16"/>
  <c r="O161" i="16"/>
  <c r="Q160" i="16"/>
  <c r="P160" i="16"/>
  <c r="O160" i="16"/>
  <c r="Q159" i="16"/>
  <c r="P159" i="16"/>
  <c r="O159" i="16"/>
  <c r="Q158" i="16"/>
  <c r="P158" i="16"/>
  <c r="O158" i="16"/>
  <c r="Q157" i="16"/>
  <c r="P157" i="16"/>
  <c r="O157" i="16"/>
  <c r="Q156" i="16"/>
  <c r="P156" i="16"/>
  <c r="O156" i="16"/>
  <c r="Q155" i="16"/>
  <c r="P155" i="16"/>
  <c r="O155" i="16"/>
  <c r="Q154" i="16"/>
  <c r="P154" i="16"/>
  <c r="O154" i="16"/>
  <c r="Q153" i="16"/>
  <c r="P153" i="16"/>
  <c r="O153" i="16"/>
  <c r="Q152" i="16"/>
  <c r="P152" i="16"/>
  <c r="O152" i="16"/>
  <c r="Q151" i="16"/>
  <c r="P151" i="16"/>
  <c r="O151" i="16"/>
  <c r="Q150" i="16"/>
  <c r="P150" i="16"/>
  <c r="O150" i="16"/>
  <c r="Q149" i="16"/>
  <c r="P149" i="16"/>
  <c r="O149" i="16"/>
  <c r="Q148" i="16"/>
  <c r="P148" i="16"/>
  <c r="O148" i="16"/>
  <c r="Q147" i="16"/>
  <c r="P147" i="16"/>
  <c r="O147" i="16"/>
  <c r="Q146" i="16"/>
  <c r="P146" i="16"/>
  <c r="O146" i="16"/>
  <c r="Q145" i="16"/>
  <c r="P145" i="16"/>
  <c r="O145" i="16"/>
  <c r="Q144" i="16"/>
  <c r="P144" i="16"/>
  <c r="O144" i="16"/>
  <c r="Q143" i="16"/>
  <c r="P143" i="16"/>
  <c r="O143" i="16"/>
  <c r="Q142" i="16"/>
  <c r="P142" i="16"/>
  <c r="O142" i="16"/>
  <c r="Q141" i="16"/>
  <c r="P141" i="16"/>
  <c r="O141" i="16"/>
  <c r="Q140" i="16"/>
  <c r="P140" i="16"/>
  <c r="O140" i="16"/>
  <c r="Q139" i="16"/>
  <c r="P139" i="16"/>
  <c r="O139" i="16"/>
  <c r="Q138" i="16"/>
  <c r="P138" i="16"/>
  <c r="O138" i="16"/>
  <c r="Q137" i="16"/>
  <c r="P137" i="16"/>
  <c r="O137" i="16"/>
  <c r="Q136" i="16"/>
  <c r="P136" i="16"/>
  <c r="O136" i="16"/>
  <c r="Q135" i="16"/>
  <c r="P135" i="16"/>
  <c r="O135" i="16"/>
  <c r="Q134" i="16"/>
  <c r="P134" i="16"/>
  <c r="O134" i="16"/>
  <c r="Q133" i="16"/>
  <c r="P133" i="16"/>
  <c r="O133" i="16"/>
  <c r="Q132" i="16"/>
  <c r="P132" i="16"/>
  <c r="O132" i="16"/>
  <c r="Q131" i="16"/>
  <c r="P131" i="16"/>
  <c r="O131" i="16"/>
  <c r="Q130" i="16"/>
  <c r="P130" i="16"/>
  <c r="O130" i="16"/>
  <c r="Q129" i="16"/>
  <c r="P129" i="16"/>
  <c r="O129" i="16"/>
  <c r="Q128" i="16"/>
  <c r="P128" i="16"/>
  <c r="O128" i="16"/>
  <c r="Q127" i="16"/>
  <c r="P127" i="16"/>
  <c r="O127" i="16"/>
  <c r="Q126" i="16"/>
  <c r="P126" i="16"/>
  <c r="O126" i="16"/>
  <c r="Q125" i="16"/>
  <c r="P125" i="16"/>
  <c r="O125" i="16"/>
  <c r="Q124" i="16"/>
  <c r="P124" i="16"/>
  <c r="O124" i="16"/>
  <c r="Q123" i="16"/>
  <c r="P123" i="16"/>
  <c r="O123" i="16"/>
  <c r="Q122" i="16"/>
  <c r="P122" i="16"/>
  <c r="O122" i="16"/>
  <c r="Q121" i="16"/>
  <c r="P121" i="16"/>
  <c r="O121" i="16"/>
  <c r="Q120" i="16"/>
  <c r="P120" i="16"/>
  <c r="O120" i="16"/>
  <c r="Q119" i="16"/>
  <c r="P119" i="16"/>
  <c r="O119" i="16"/>
  <c r="Q118" i="16"/>
  <c r="P118" i="16"/>
  <c r="O118" i="16"/>
  <c r="Q117" i="16"/>
  <c r="P117" i="16"/>
  <c r="O117" i="16"/>
  <c r="Q116" i="16"/>
  <c r="P116" i="16"/>
  <c r="O116" i="16"/>
  <c r="Q115" i="16"/>
  <c r="P115" i="16"/>
  <c r="O115" i="16"/>
  <c r="Q114" i="16"/>
  <c r="P114" i="16"/>
  <c r="O114" i="16"/>
  <c r="Q113" i="16"/>
  <c r="P113" i="16"/>
  <c r="O113" i="16"/>
  <c r="Q112" i="16"/>
  <c r="P112" i="16"/>
  <c r="O112" i="16"/>
  <c r="Q111" i="16"/>
  <c r="P111" i="16"/>
  <c r="O111" i="16"/>
  <c r="Q110" i="16"/>
  <c r="P110" i="16"/>
  <c r="O110" i="16"/>
  <c r="Q109" i="16"/>
  <c r="P109" i="16"/>
  <c r="O109" i="16"/>
  <c r="Q108" i="16"/>
  <c r="P108" i="16"/>
  <c r="O108" i="16"/>
  <c r="Q107" i="16"/>
  <c r="P107" i="16"/>
  <c r="O107" i="16"/>
  <c r="Q106" i="16"/>
  <c r="P106" i="16"/>
  <c r="O106" i="16"/>
  <c r="Q105" i="16"/>
  <c r="P105" i="16"/>
  <c r="O105" i="16"/>
  <c r="Q104" i="16"/>
  <c r="P104" i="16"/>
  <c r="O104" i="16"/>
  <c r="Q103" i="16"/>
  <c r="P103" i="16"/>
  <c r="O103" i="16"/>
  <c r="Q102" i="16"/>
  <c r="P102" i="16"/>
  <c r="O102" i="16"/>
  <c r="Q101" i="16"/>
  <c r="P101" i="16"/>
  <c r="O101" i="16"/>
  <c r="Q100" i="16"/>
  <c r="P100" i="16"/>
  <c r="O100" i="16"/>
  <c r="Q99" i="16"/>
  <c r="P99" i="16"/>
  <c r="O99" i="16"/>
  <c r="Q98" i="16"/>
  <c r="P98" i="16"/>
  <c r="O98" i="16"/>
  <c r="Q97" i="16"/>
  <c r="P97" i="16"/>
  <c r="O97" i="16"/>
  <c r="Q96" i="16"/>
  <c r="P96" i="16"/>
  <c r="O96" i="16"/>
  <c r="Q95" i="16"/>
  <c r="P95" i="16"/>
  <c r="O95" i="16"/>
  <c r="Q94" i="16"/>
  <c r="P94" i="16"/>
  <c r="O94" i="16"/>
  <c r="Q93" i="16"/>
  <c r="P93" i="16"/>
  <c r="O93" i="16"/>
  <c r="Q92" i="16"/>
  <c r="P92" i="16"/>
  <c r="O92" i="16"/>
  <c r="Q91" i="16"/>
  <c r="P91" i="16"/>
  <c r="O91" i="16"/>
  <c r="Q90" i="16"/>
  <c r="P90" i="16"/>
  <c r="O90" i="16"/>
  <c r="Q89" i="16"/>
  <c r="P89" i="16"/>
  <c r="O89" i="16"/>
  <c r="Q88" i="16"/>
  <c r="P88" i="16"/>
  <c r="O88" i="16"/>
  <c r="Q87" i="16"/>
  <c r="P87" i="16"/>
  <c r="O87" i="16"/>
  <c r="Q86" i="16"/>
  <c r="P86" i="16"/>
  <c r="O86" i="16"/>
  <c r="Q85" i="16"/>
  <c r="P85" i="16"/>
  <c r="O85" i="16"/>
  <c r="Q84" i="16"/>
  <c r="P84" i="16"/>
  <c r="O84" i="16"/>
  <c r="Q83" i="16"/>
  <c r="P83" i="16"/>
  <c r="O83" i="16"/>
  <c r="Q82" i="16"/>
  <c r="P82" i="16"/>
  <c r="O82" i="16"/>
  <c r="Q81" i="16"/>
  <c r="P81" i="16"/>
  <c r="O81" i="16"/>
  <c r="Q80" i="16"/>
  <c r="P80" i="16"/>
  <c r="O80" i="16"/>
  <c r="Q79" i="16"/>
  <c r="P79" i="16"/>
  <c r="O79" i="16"/>
  <c r="Q78" i="16"/>
  <c r="P78" i="16"/>
  <c r="O78" i="16"/>
  <c r="Q77" i="16"/>
  <c r="P77" i="16"/>
  <c r="O77" i="16"/>
  <c r="Q76" i="16"/>
  <c r="P76" i="16"/>
  <c r="O76" i="16"/>
  <c r="Q75" i="16"/>
  <c r="P75" i="16"/>
  <c r="O75" i="16"/>
  <c r="Q74" i="16"/>
  <c r="P74" i="16"/>
  <c r="O74" i="16"/>
  <c r="Q73" i="16"/>
  <c r="P73" i="16"/>
  <c r="O73" i="16"/>
  <c r="Q72" i="16"/>
  <c r="P72" i="16"/>
  <c r="O72" i="16"/>
  <c r="Q71" i="16"/>
  <c r="P71" i="16"/>
  <c r="O71" i="16"/>
  <c r="Q70" i="16"/>
  <c r="P70" i="16"/>
  <c r="O70" i="16"/>
  <c r="Q69" i="16"/>
  <c r="P69" i="16"/>
  <c r="O69" i="16"/>
  <c r="Q68" i="16"/>
  <c r="P68" i="16"/>
  <c r="O68" i="16"/>
  <c r="Q67" i="16"/>
  <c r="P67" i="16"/>
  <c r="O67" i="16"/>
  <c r="Q66" i="16"/>
  <c r="P66" i="16"/>
  <c r="O66" i="16"/>
  <c r="Q65" i="16"/>
  <c r="P65" i="16"/>
  <c r="O65" i="16"/>
  <c r="Q64" i="16"/>
  <c r="P64" i="16"/>
  <c r="O64" i="16"/>
  <c r="Q63" i="16"/>
  <c r="P63" i="16"/>
  <c r="O63" i="16"/>
  <c r="Q62" i="16"/>
  <c r="P62" i="16"/>
  <c r="O62" i="16"/>
  <c r="Q61" i="16"/>
  <c r="P61" i="16"/>
  <c r="O61" i="16"/>
  <c r="Q60" i="16"/>
  <c r="P60" i="16"/>
  <c r="O60" i="16"/>
  <c r="Q59" i="16"/>
  <c r="P59" i="16"/>
  <c r="O59" i="16"/>
  <c r="Q58" i="16"/>
  <c r="P58" i="16"/>
  <c r="O58" i="16"/>
  <c r="Q57" i="16"/>
  <c r="P57" i="16"/>
  <c r="O57" i="16"/>
  <c r="Q56" i="16"/>
  <c r="P56" i="16"/>
  <c r="O56" i="16"/>
  <c r="Q55" i="16"/>
  <c r="P55" i="16"/>
  <c r="O55" i="16"/>
  <c r="Q54" i="16"/>
  <c r="P54" i="16"/>
  <c r="O54" i="16"/>
  <c r="Q53" i="16"/>
  <c r="P53" i="16"/>
  <c r="O53" i="16"/>
  <c r="Q52" i="16"/>
  <c r="P52" i="16"/>
  <c r="O52" i="16"/>
  <c r="Q51" i="16"/>
  <c r="P51" i="16"/>
  <c r="O51" i="16"/>
  <c r="Q50" i="16"/>
  <c r="P50" i="16"/>
  <c r="O50" i="16"/>
  <c r="Q49" i="16"/>
  <c r="P49" i="16"/>
  <c r="O49" i="16"/>
  <c r="Q48" i="16"/>
  <c r="P48" i="16"/>
  <c r="O48" i="16"/>
  <c r="Q47" i="16"/>
  <c r="P47" i="16"/>
  <c r="O47" i="16"/>
  <c r="Q46" i="16"/>
  <c r="P46" i="16"/>
  <c r="O46" i="16"/>
  <c r="Q45" i="16"/>
  <c r="P45" i="16"/>
  <c r="O45" i="16"/>
  <c r="Q44" i="16"/>
  <c r="P44" i="16"/>
  <c r="O44" i="16"/>
  <c r="Q43" i="16"/>
  <c r="P43" i="16"/>
  <c r="O43" i="16"/>
  <c r="Q42" i="16"/>
  <c r="P42" i="16"/>
  <c r="O42" i="16"/>
  <c r="Q41" i="16"/>
  <c r="P41" i="16"/>
  <c r="O41" i="16"/>
  <c r="Q40" i="16"/>
  <c r="P40" i="16"/>
  <c r="O40" i="16"/>
  <c r="Q39" i="16"/>
  <c r="P39" i="16"/>
  <c r="O39" i="16"/>
  <c r="Q38" i="16"/>
  <c r="P38" i="16"/>
  <c r="O38" i="16"/>
  <c r="Q37" i="16"/>
  <c r="P37" i="16"/>
  <c r="O37" i="16"/>
  <c r="Q36" i="16"/>
  <c r="P36" i="16"/>
  <c r="O36" i="16"/>
  <c r="Q35" i="16"/>
  <c r="P35" i="16"/>
  <c r="O35" i="16"/>
  <c r="Q34" i="16"/>
  <c r="P34" i="16"/>
  <c r="O34" i="16"/>
  <c r="Q33" i="16"/>
  <c r="P33" i="16"/>
  <c r="O33" i="16"/>
  <c r="U32" i="16"/>
  <c r="Q31" i="16"/>
  <c r="Q30" i="16"/>
  <c r="P30" i="16"/>
  <c r="O30" i="16"/>
  <c r="P29" i="16"/>
  <c r="Q29" i="16" s="1"/>
  <c r="O29" i="16"/>
  <c r="P28" i="16"/>
  <c r="O28" i="16"/>
  <c r="Q28" i="16" s="1"/>
  <c r="P27" i="16"/>
  <c r="O27" i="16"/>
  <c r="Q26" i="16"/>
  <c r="P26" i="16"/>
  <c r="O26" i="16"/>
  <c r="Q25" i="16"/>
  <c r="P25" i="16"/>
  <c r="O25" i="16"/>
  <c r="P24" i="16"/>
  <c r="Q24" i="16" s="1"/>
  <c r="O24" i="16"/>
  <c r="P23" i="16"/>
  <c r="Q23" i="16" s="1"/>
  <c r="O23" i="16"/>
  <c r="Q27" i="16" l="1"/>
  <c r="N27" i="16"/>
  <c r="U27" i="16" s="1"/>
  <c r="N28" i="16"/>
  <c r="U28" i="16" s="1"/>
  <c r="N29" i="16"/>
  <c r="U29" i="16" s="1"/>
  <c r="N31" i="16"/>
  <c r="Y32" i="16"/>
  <c r="Q32" i="16"/>
  <c r="U31" i="16"/>
  <c r="Y23" i="1" l="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Y856" i="1"/>
  <c r="Y857" i="1"/>
  <c r="Y858" i="1"/>
  <c r="Y859" i="1"/>
  <c r="Y860" i="1"/>
  <c r="Y861" i="1"/>
  <c r="Y862" i="1"/>
  <c r="Y863" i="1"/>
  <c r="Y864" i="1"/>
  <c r="Y865" i="1"/>
  <c r="Y866" i="1"/>
  <c r="Y867" i="1"/>
  <c r="Y868" i="1"/>
  <c r="Y869" i="1"/>
  <c r="Y870" i="1"/>
  <c r="Y871" i="1"/>
  <c r="Y872" i="1"/>
  <c r="Y873" i="1"/>
  <c r="Y874" i="1"/>
  <c r="Y875" i="1"/>
  <c r="Y876" i="1"/>
  <c r="Y877" i="1"/>
  <c r="Y878" i="1"/>
  <c r="Y879" i="1"/>
  <c r="Y880" i="1"/>
  <c r="Y881" i="1"/>
  <c r="Y882" i="1"/>
  <c r="Y883" i="1"/>
  <c r="Y884" i="1"/>
  <c r="Y885" i="1"/>
  <c r="Y886" i="1"/>
  <c r="Y887" i="1"/>
  <c r="Y888" i="1"/>
  <c r="Y889" i="1"/>
  <c r="Y890" i="1"/>
  <c r="Y891" i="1"/>
  <c r="Y892" i="1"/>
  <c r="Y893" i="1"/>
  <c r="Y894" i="1"/>
  <c r="Y895" i="1"/>
  <c r="Y896" i="1"/>
  <c r="Y897" i="1"/>
  <c r="Y898" i="1"/>
  <c r="Y899" i="1"/>
  <c r="Y900" i="1"/>
  <c r="Y901" i="1"/>
  <c r="Y902" i="1"/>
  <c r="Y903" i="1"/>
  <c r="Y904" i="1"/>
  <c r="Y905" i="1"/>
  <c r="Y906" i="1"/>
  <c r="Y907" i="1"/>
  <c r="Y908" i="1"/>
  <c r="Y909" i="1"/>
  <c r="Y910" i="1"/>
  <c r="Y911" i="1"/>
  <c r="Y912" i="1"/>
  <c r="Y913" i="1"/>
  <c r="Y914" i="1"/>
  <c r="Y915" i="1"/>
  <c r="Y916" i="1"/>
  <c r="Y917" i="1"/>
  <c r="Y918" i="1"/>
  <c r="Y919" i="1"/>
  <c r="Y920" i="1"/>
  <c r="Y921" i="1"/>
  <c r="Y922" i="1"/>
  <c r="Y923" i="1"/>
  <c r="Y924" i="1"/>
  <c r="Y925" i="1"/>
  <c r="Y926" i="1"/>
  <c r="Y927" i="1"/>
  <c r="Y928" i="1"/>
  <c r="Y929" i="1"/>
  <c r="Y930" i="1"/>
  <c r="Y931" i="1"/>
  <c r="Y932" i="1"/>
  <c r="Y933" i="1"/>
  <c r="Y934" i="1"/>
  <c r="Y935" i="1"/>
  <c r="Y936" i="1"/>
  <c r="Y937" i="1"/>
  <c r="Y938" i="1"/>
  <c r="Y939" i="1"/>
  <c r="Y940" i="1"/>
  <c r="Y941" i="1"/>
  <c r="Y942" i="1"/>
  <c r="Y943" i="1"/>
  <c r="Y944" i="1"/>
  <c r="Y945" i="1"/>
  <c r="Y946" i="1"/>
  <c r="Y947" i="1"/>
  <c r="Y948" i="1"/>
  <c r="Y949" i="1"/>
  <c r="Y950" i="1"/>
  <c r="Y951" i="1"/>
  <c r="Y952" i="1"/>
  <c r="Y953" i="1"/>
  <c r="Y954" i="1"/>
  <c r="Y955" i="1"/>
  <c r="Y956" i="1"/>
  <c r="Y957" i="1"/>
  <c r="Y958" i="1"/>
  <c r="Y959" i="1"/>
  <c r="Y960" i="1"/>
  <c r="Y961" i="1"/>
  <c r="Y962" i="1"/>
  <c r="Y963" i="1"/>
  <c r="Y964" i="1"/>
  <c r="Y965" i="1"/>
  <c r="Y966" i="1"/>
  <c r="Y967" i="1"/>
  <c r="Y968" i="1"/>
  <c r="Y969" i="1"/>
  <c r="Y970" i="1"/>
  <c r="Y971" i="1"/>
  <c r="Y972" i="1"/>
  <c r="Y973" i="1"/>
  <c r="Y974" i="1"/>
  <c r="Y975" i="1"/>
  <c r="Y976" i="1"/>
  <c r="Y977" i="1"/>
  <c r="Y978" i="1"/>
  <c r="Y979" i="1"/>
  <c r="Y980" i="1"/>
  <c r="Y981" i="1"/>
  <c r="Y982" i="1"/>
  <c r="Y983" i="1"/>
  <c r="Y984" i="1"/>
  <c r="Y985" i="1"/>
  <c r="Y986" i="1"/>
  <c r="Y987" i="1"/>
  <c r="Y988" i="1"/>
  <c r="Y989" i="1"/>
  <c r="Y990" i="1"/>
  <c r="Y991" i="1"/>
  <c r="Y992" i="1"/>
  <c r="Y993" i="1"/>
  <c r="Y994" i="1"/>
  <c r="Y995" i="1"/>
  <c r="Y996" i="1"/>
  <c r="Y997" i="1"/>
  <c r="Y998" i="1"/>
  <c r="Y999" i="1"/>
  <c r="Y1000" i="1"/>
  <c r="Y1001" i="1"/>
  <c r="Y1002" i="1"/>
  <c r="Y1003" i="1"/>
  <c r="Y1004" i="1"/>
  <c r="Y1005" i="1"/>
  <c r="Y1006" i="1"/>
  <c r="Y1007" i="1"/>
  <c r="Y1008" i="1"/>
  <c r="Y1009" i="1"/>
  <c r="Y1010" i="1"/>
  <c r="Y1011" i="1"/>
  <c r="Y1012" i="1"/>
  <c r="Y1013" i="1"/>
  <c r="Y1014" i="1"/>
  <c r="Y1015" i="1"/>
  <c r="E6" i="1" l="1"/>
  <c r="Z1015" i="16"/>
  <c r="X1015" i="16"/>
  <c r="G1015" i="16"/>
  <c r="Z1014" i="16"/>
  <c r="X1014" i="16"/>
  <c r="G1014" i="16"/>
  <c r="Z1013" i="16"/>
  <c r="X1013" i="16"/>
  <c r="G1013" i="16"/>
  <c r="Z1012" i="16"/>
  <c r="X1012" i="16"/>
  <c r="G1012" i="16"/>
  <c r="Z1011" i="16"/>
  <c r="X1011" i="16"/>
  <c r="G1011" i="16"/>
  <c r="Z1010" i="16"/>
  <c r="X1010" i="16"/>
  <c r="G1010" i="16"/>
  <c r="Z1009" i="16"/>
  <c r="X1009" i="16"/>
  <c r="G1009" i="16"/>
  <c r="Z1008" i="16"/>
  <c r="X1008" i="16"/>
  <c r="G1008" i="16"/>
  <c r="Z1007" i="16"/>
  <c r="X1007" i="16"/>
  <c r="G1007" i="16"/>
  <c r="Z1006" i="16"/>
  <c r="X1006" i="16"/>
  <c r="G1006" i="16"/>
  <c r="Z1005" i="16"/>
  <c r="X1005" i="16"/>
  <c r="G1005" i="16"/>
  <c r="Z1004" i="16"/>
  <c r="X1004" i="16"/>
  <c r="G1004" i="16"/>
  <c r="Z1003" i="16"/>
  <c r="X1003" i="16"/>
  <c r="G1003" i="16"/>
  <c r="Z1002" i="16"/>
  <c r="X1002" i="16"/>
  <c r="G1002" i="16"/>
  <c r="Z1001" i="16"/>
  <c r="X1001" i="16"/>
  <c r="G1001" i="16"/>
  <c r="Z1000" i="16"/>
  <c r="X1000" i="16"/>
  <c r="G1000" i="16"/>
  <c r="Z999" i="16"/>
  <c r="X999" i="16"/>
  <c r="G999" i="16"/>
  <c r="Z998" i="16"/>
  <c r="X998" i="16"/>
  <c r="G998" i="16"/>
  <c r="Z997" i="16"/>
  <c r="X997" i="16"/>
  <c r="G997" i="16"/>
  <c r="Z996" i="16"/>
  <c r="X996" i="16"/>
  <c r="G996" i="16"/>
  <c r="Z995" i="16"/>
  <c r="X995" i="16"/>
  <c r="G995" i="16"/>
  <c r="Z994" i="16"/>
  <c r="X994" i="16"/>
  <c r="G994" i="16"/>
  <c r="Z993" i="16"/>
  <c r="X993" i="16"/>
  <c r="G993" i="16"/>
  <c r="Z992" i="16"/>
  <c r="X992" i="16"/>
  <c r="G992" i="16"/>
  <c r="Z991" i="16"/>
  <c r="X991" i="16"/>
  <c r="G991" i="16"/>
  <c r="Z990" i="16"/>
  <c r="X990" i="16"/>
  <c r="G990" i="16"/>
  <c r="Z989" i="16"/>
  <c r="X989" i="16"/>
  <c r="G989" i="16"/>
  <c r="Z988" i="16"/>
  <c r="X988" i="16"/>
  <c r="G988" i="16"/>
  <c r="Z987" i="16"/>
  <c r="X987" i="16"/>
  <c r="G987" i="16"/>
  <c r="Z986" i="16"/>
  <c r="X986" i="16"/>
  <c r="G986" i="16"/>
  <c r="Z985" i="16"/>
  <c r="X985" i="16"/>
  <c r="G985" i="16"/>
  <c r="Z984" i="16"/>
  <c r="X984" i="16"/>
  <c r="G984" i="16"/>
  <c r="Z983" i="16"/>
  <c r="X983" i="16"/>
  <c r="G983" i="16"/>
  <c r="Z982" i="16"/>
  <c r="X982" i="16"/>
  <c r="G982" i="16"/>
  <c r="Z981" i="16"/>
  <c r="X981" i="16"/>
  <c r="G981" i="16"/>
  <c r="Z980" i="16"/>
  <c r="X980" i="16"/>
  <c r="G980" i="16"/>
  <c r="Z979" i="16"/>
  <c r="X979" i="16"/>
  <c r="G979" i="16"/>
  <c r="Z978" i="16"/>
  <c r="X978" i="16"/>
  <c r="G978" i="16"/>
  <c r="Z977" i="16"/>
  <c r="X977" i="16"/>
  <c r="G977" i="16"/>
  <c r="Z976" i="16"/>
  <c r="X976" i="16"/>
  <c r="G976" i="16"/>
  <c r="Z975" i="16"/>
  <c r="X975" i="16"/>
  <c r="G975" i="16"/>
  <c r="Z974" i="16"/>
  <c r="X974" i="16"/>
  <c r="G974" i="16"/>
  <c r="Z973" i="16"/>
  <c r="X973" i="16"/>
  <c r="G973" i="16"/>
  <c r="Z972" i="16"/>
  <c r="X972" i="16"/>
  <c r="G972" i="16"/>
  <c r="Z971" i="16"/>
  <c r="X971" i="16"/>
  <c r="G971" i="16"/>
  <c r="Z970" i="16"/>
  <c r="X970" i="16"/>
  <c r="G970" i="16"/>
  <c r="Z969" i="16"/>
  <c r="X969" i="16"/>
  <c r="G969" i="16"/>
  <c r="Z968" i="16"/>
  <c r="X968" i="16"/>
  <c r="G968" i="16"/>
  <c r="Z967" i="16"/>
  <c r="X967" i="16"/>
  <c r="G967" i="16"/>
  <c r="Z966" i="16"/>
  <c r="X966" i="16"/>
  <c r="G966" i="16"/>
  <c r="Z965" i="16"/>
  <c r="X965" i="16"/>
  <c r="G965" i="16"/>
  <c r="Z964" i="16"/>
  <c r="X964" i="16"/>
  <c r="G964" i="16"/>
  <c r="Z963" i="16"/>
  <c r="X963" i="16"/>
  <c r="G963" i="16"/>
  <c r="Z962" i="16"/>
  <c r="X962" i="16"/>
  <c r="G962" i="16"/>
  <c r="Z961" i="16"/>
  <c r="X961" i="16"/>
  <c r="G961" i="16"/>
  <c r="Z960" i="16"/>
  <c r="X960" i="16"/>
  <c r="G960" i="16"/>
  <c r="Z959" i="16"/>
  <c r="X959" i="16"/>
  <c r="G959" i="16"/>
  <c r="Z958" i="16"/>
  <c r="X958" i="16"/>
  <c r="G958" i="16"/>
  <c r="Z957" i="16"/>
  <c r="X957" i="16"/>
  <c r="G957" i="16"/>
  <c r="Z956" i="16"/>
  <c r="X956" i="16"/>
  <c r="G956" i="16"/>
  <c r="Z955" i="16"/>
  <c r="X955" i="16"/>
  <c r="G955" i="16"/>
  <c r="Z954" i="16"/>
  <c r="X954" i="16"/>
  <c r="G954" i="16"/>
  <c r="Z953" i="16"/>
  <c r="X953" i="16"/>
  <c r="G953" i="16"/>
  <c r="Z952" i="16"/>
  <c r="X952" i="16"/>
  <c r="G952" i="16"/>
  <c r="Z951" i="16"/>
  <c r="X951" i="16"/>
  <c r="G951" i="16"/>
  <c r="Z950" i="16"/>
  <c r="X950" i="16"/>
  <c r="G950" i="16"/>
  <c r="Z949" i="16"/>
  <c r="X949" i="16"/>
  <c r="G949" i="16"/>
  <c r="Z948" i="16"/>
  <c r="X948" i="16"/>
  <c r="G948" i="16"/>
  <c r="Z947" i="16"/>
  <c r="X947" i="16"/>
  <c r="G947" i="16"/>
  <c r="Z946" i="16"/>
  <c r="X946" i="16"/>
  <c r="G946" i="16"/>
  <c r="Z945" i="16"/>
  <c r="X945" i="16"/>
  <c r="G945" i="16"/>
  <c r="Z944" i="16"/>
  <c r="X944" i="16"/>
  <c r="G944" i="16"/>
  <c r="Z943" i="16"/>
  <c r="X943" i="16"/>
  <c r="G943" i="16"/>
  <c r="Z942" i="16"/>
  <c r="X942" i="16"/>
  <c r="G942" i="16"/>
  <c r="Z941" i="16"/>
  <c r="X941" i="16"/>
  <c r="G941" i="16"/>
  <c r="Z940" i="16"/>
  <c r="X940" i="16"/>
  <c r="G940" i="16"/>
  <c r="Z939" i="16"/>
  <c r="X939" i="16"/>
  <c r="G939" i="16"/>
  <c r="Z938" i="16"/>
  <c r="X938" i="16"/>
  <c r="G938" i="16"/>
  <c r="Z937" i="16"/>
  <c r="X937" i="16"/>
  <c r="G937" i="16"/>
  <c r="Z936" i="16"/>
  <c r="X936" i="16"/>
  <c r="G936" i="16"/>
  <c r="Z935" i="16"/>
  <c r="X935" i="16"/>
  <c r="G935" i="16"/>
  <c r="Z934" i="16"/>
  <c r="X934" i="16"/>
  <c r="G934" i="16"/>
  <c r="Z933" i="16"/>
  <c r="X933" i="16"/>
  <c r="G933" i="16"/>
  <c r="Z932" i="16"/>
  <c r="X932" i="16"/>
  <c r="G932" i="16"/>
  <c r="Z931" i="16"/>
  <c r="X931" i="16"/>
  <c r="G931" i="16"/>
  <c r="Z930" i="16"/>
  <c r="X930" i="16"/>
  <c r="G930" i="16"/>
  <c r="Z929" i="16"/>
  <c r="X929" i="16"/>
  <c r="G929" i="16"/>
  <c r="Z928" i="16"/>
  <c r="X928" i="16"/>
  <c r="G928" i="16"/>
  <c r="Z927" i="16"/>
  <c r="X927" i="16"/>
  <c r="G927" i="16"/>
  <c r="Z926" i="16"/>
  <c r="X926" i="16"/>
  <c r="G926" i="16"/>
  <c r="Z925" i="16"/>
  <c r="X925" i="16"/>
  <c r="G925" i="16"/>
  <c r="Z924" i="16"/>
  <c r="X924" i="16"/>
  <c r="G924" i="16"/>
  <c r="Z923" i="16"/>
  <c r="X923" i="16"/>
  <c r="G923" i="16"/>
  <c r="Z922" i="16"/>
  <c r="X922" i="16"/>
  <c r="G922" i="16"/>
  <c r="Z921" i="16"/>
  <c r="X921" i="16"/>
  <c r="G921" i="16"/>
  <c r="Z920" i="16"/>
  <c r="X920" i="16"/>
  <c r="G920" i="16"/>
  <c r="Z919" i="16"/>
  <c r="X919" i="16"/>
  <c r="G919" i="16"/>
  <c r="Z918" i="16"/>
  <c r="X918" i="16"/>
  <c r="G918" i="16"/>
  <c r="Z917" i="16"/>
  <c r="X917" i="16"/>
  <c r="G917" i="16"/>
  <c r="Z916" i="16"/>
  <c r="X916" i="16"/>
  <c r="G916" i="16"/>
  <c r="Z915" i="16"/>
  <c r="X915" i="16"/>
  <c r="G915" i="16"/>
  <c r="Z914" i="16"/>
  <c r="X914" i="16"/>
  <c r="G914" i="16"/>
  <c r="Z913" i="16"/>
  <c r="X913" i="16"/>
  <c r="G913" i="16"/>
  <c r="Z912" i="16"/>
  <c r="X912" i="16"/>
  <c r="G912" i="16"/>
  <c r="Z911" i="16"/>
  <c r="X911" i="16"/>
  <c r="G911" i="16"/>
  <c r="Z910" i="16"/>
  <c r="X910" i="16"/>
  <c r="G910" i="16"/>
  <c r="Z909" i="16"/>
  <c r="X909" i="16"/>
  <c r="G909" i="16"/>
  <c r="Z908" i="16"/>
  <c r="X908" i="16"/>
  <c r="G908" i="16"/>
  <c r="Z907" i="16"/>
  <c r="X907" i="16"/>
  <c r="G907" i="16"/>
  <c r="Z906" i="16"/>
  <c r="X906" i="16"/>
  <c r="G906" i="16"/>
  <c r="Z905" i="16"/>
  <c r="X905" i="16"/>
  <c r="G905" i="16"/>
  <c r="Z904" i="16"/>
  <c r="X904" i="16"/>
  <c r="G904" i="16"/>
  <c r="Z903" i="16"/>
  <c r="X903" i="16"/>
  <c r="G903" i="16"/>
  <c r="Z902" i="16"/>
  <c r="X902" i="16"/>
  <c r="G902" i="16"/>
  <c r="Z901" i="16"/>
  <c r="X901" i="16"/>
  <c r="G901" i="16"/>
  <c r="Z900" i="16"/>
  <c r="X900" i="16"/>
  <c r="G900" i="16"/>
  <c r="Z899" i="16"/>
  <c r="X899" i="16"/>
  <c r="G899" i="16"/>
  <c r="Z898" i="16"/>
  <c r="X898" i="16"/>
  <c r="G898" i="16"/>
  <c r="Z897" i="16"/>
  <c r="X897" i="16"/>
  <c r="G897" i="16"/>
  <c r="Z896" i="16"/>
  <c r="X896" i="16"/>
  <c r="G896" i="16"/>
  <c r="Z895" i="16"/>
  <c r="X895" i="16"/>
  <c r="G895" i="16"/>
  <c r="Z894" i="16"/>
  <c r="X894" i="16"/>
  <c r="G894" i="16"/>
  <c r="Z893" i="16"/>
  <c r="X893" i="16"/>
  <c r="G893" i="16"/>
  <c r="Z892" i="16"/>
  <c r="X892" i="16"/>
  <c r="G892" i="16"/>
  <c r="Z891" i="16"/>
  <c r="X891" i="16"/>
  <c r="G891" i="16"/>
  <c r="Z890" i="16"/>
  <c r="X890" i="16"/>
  <c r="G890" i="16"/>
  <c r="Z889" i="16"/>
  <c r="X889" i="16"/>
  <c r="G889" i="16"/>
  <c r="Z888" i="16"/>
  <c r="X888" i="16"/>
  <c r="G888" i="16"/>
  <c r="Z887" i="16"/>
  <c r="X887" i="16"/>
  <c r="G887" i="16"/>
  <c r="Z886" i="16"/>
  <c r="X886" i="16"/>
  <c r="G886" i="16"/>
  <c r="Z885" i="16"/>
  <c r="X885" i="16"/>
  <c r="G885" i="16"/>
  <c r="Z884" i="16"/>
  <c r="X884" i="16"/>
  <c r="G884" i="16"/>
  <c r="Z883" i="16"/>
  <c r="X883" i="16"/>
  <c r="G883" i="16"/>
  <c r="Z882" i="16"/>
  <c r="X882" i="16"/>
  <c r="G882" i="16"/>
  <c r="Z881" i="16"/>
  <c r="X881" i="16"/>
  <c r="G881" i="16"/>
  <c r="Z880" i="16"/>
  <c r="X880" i="16"/>
  <c r="G880" i="16"/>
  <c r="Z879" i="16"/>
  <c r="X879" i="16"/>
  <c r="G879" i="16"/>
  <c r="Z878" i="16"/>
  <c r="X878" i="16"/>
  <c r="G878" i="16"/>
  <c r="Z877" i="16"/>
  <c r="X877" i="16"/>
  <c r="G877" i="16"/>
  <c r="Z876" i="16"/>
  <c r="X876" i="16"/>
  <c r="G876" i="16"/>
  <c r="Z875" i="16"/>
  <c r="X875" i="16"/>
  <c r="G875" i="16"/>
  <c r="Z874" i="16"/>
  <c r="X874" i="16"/>
  <c r="G874" i="16"/>
  <c r="Z873" i="16"/>
  <c r="X873" i="16"/>
  <c r="G873" i="16"/>
  <c r="Z872" i="16"/>
  <c r="X872" i="16"/>
  <c r="G872" i="16"/>
  <c r="Z871" i="16"/>
  <c r="X871" i="16"/>
  <c r="G871" i="16"/>
  <c r="Z870" i="16"/>
  <c r="X870" i="16"/>
  <c r="G870" i="16"/>
  <c r="Z869" i="16"/>
  <c r="X869" i="16"/>
  <c r="G869" i="16"/>
  <c r="Z868" i="16"/>
  <c r="X868" i="16"/>
  <c r="G868" i="16"/>
  <c r="Z867" i="16"/>
  <c r="X867" i="16"/>
  <c r="G867" i="16"/>
  <c r="Z866" i="16"/>
  <c r="X866" i="16"/>
  <c r="G866" i="16"/>
  <c r="Z865" i="16"/>
  <c r="X865" i="16"/>
  <c r="G865" i="16"/>
  <c r="Z864" i="16"/>
  <c r="X864" i="16"/>
  <c r="G864" i="16"/>
  <c r="Z863" i="16"/>
  <c r="X863" i="16"/>
  <c r="G863" i="16"/>
  <c r="Z862" i="16"/>
  <c r="X862" i="16"/>
  <c r="G862" i="16"/>
  <c r="Z861" i="16"/>
  <c r="X861" i="16"/>
  <c r="G861" i="16"/>
  <c r="Z860" i="16"/>
  <c r="X860" i="16"/>
  <c r="G860" i="16"/>
  <c r="Z859" i="16"/>
  <c r="X859" i="16"/>
  <c r="G859" i="16"/>
  <c r="Z858" i="16"/>
  <c r="X858" i="16"/>
  <c r="G858" i="16"/>
  <c r="Z857" i="16"/>
  <c r="X857" i="16"/>
  <c r="G857" i="16"/>
  <c r="Z856" i="16"/>
  <c r="X856" i="16"/>
  <c r="G856" i="16"/>
  <c r="Z855" i="16"/>
  <c r="X855" i="16"/>
  <c r="G855" i="16"/>
  <c r="Z854" i="16"/>
  <c r="X854" i="16"/>
  <c r="G854" i="16"/>
  <c r="Z853" i="16"/>
  <c r="X853" i="16"/>
  <c r="G853" i="16"/>
  <c r="Z852" i="16"/>
  <c r="X852" i="16"/>
  <c r="G852" i="16"/>
  <c r="Z851" i="16"/>
  <c r="X851" i="16"/>
  <c r="G851" i="16"/>
  <c r="Z850" i="16"/>
  <c r="X850" i="16"/>
  <c r="G850" i="16"/>
  <c r="Z849" i="16"/>
  <c r="X849" i="16"/>
  <c r="G849" i="16"/>
  <c r="Z848" i="16"/>
  <c r="X848" i="16"/>
  <c r="G848" i="16"/>
  <c r="Z847" i="16"/>
  <c r="X847" i="16"/>
  <c r="G847" i="16"/>
  <c r="Z846" i="16"/>
  <c r="X846" i="16"/>
  <c r="G846" i="16"/>
  <c r="Z845" i="16"/>
  <c r="X845" i="16"/>
  <c r="G845" i="16"/>
  <c r="Z844" i="16"/>
  <c r="X844" i="16"/>
  <c r="G844" i="16"/>
  <c r="Z843" i="16"/>
  <c r="X843" i="16"/>
  <c r="G843" i="16"/>
  <c r="Z842" i="16"/>
  <c r="X842" i="16"/>
  <c r="G842" i="16"/>
  <c r="Z841" i="16"/>
  <c r="X841" i="16"/>
  <c r="G841" i="16"/>
  <c r="Z840" i="16"/>
  <c r="X840" i="16"/>
  <c r="G840" i="16"/>
  <c r="Z839" i="16"/>
  <c r="X839" i="16"/>
  <c r="G839" i="16"/>
  <c r="Z838" i="16"/>
  <c r="X838" i="16"/>
  <c r="G838" i="16"/>
  <c r="Z837" i="16"/>
  <c r="X837" i="16"/>
  <c r="G837" i="16"/>
  <c r="Z836" i="16"/>
  <c r="X836" i="16"/>
  <c r="G836" i="16"/>
  <c r="Z835" i="16"/>
  <c r="X835" i="16"/>
  <c r="G835" i="16"/>
  <c r="Z834" i="16"/>
  <c r="X834" i="16"/>
  <c r="G834" i="16"/>
  <c r="Z833" i="16"/>
  <c r="X833" i="16"/>
  <c r="G833" i="16"/>
  <c r="Z832" i="16"/>
  <c r="X832" i="16"/>
  <c r="G832" i="16"/>
  <c r="Z831" i="16"/>
  <c r="X831" i="16"/>
  <c r="G831" i="16"/>
  <c r="Z830" i="16"/>
  <c r="X830" i="16"/>
  <c r="G830" i="16"/>
  <c r="Z829" i="16"/>
  <c r="X829" i="16"/>
  <c r="G829" i="16"/>
  <c r="Z828" i="16"/>
  <c r="X828" i="16"/>
  <c r="G828" i="16"/>
  <c r="Z827" i="16"/>
  <c r="X827" i="16"/>
  <c r="G827" i="16"/>
  <c r="Z826" i="16"/>
  <c r="X826" i="16"/>
  <c r="G826" i="16"/>
  <c r="Z825" i="16"/>
  <c r="X825" i="16"/>
  <c r="G825" i="16"/>
  <c r="Z824" i="16"/>
  <c r="X824" i="16"/>
  <c r="G824" i="16"/>
  <c r="Z823" i="16"/>
  <c r="X823" i="16"/>
  <c r="G823" i="16"/>
  <c r="Z822" i="16"/>
  <c r="X822" i="16"/>
  <c r="G822" i="16"/>
  <c r="Z821" i="16"/>
  <c r="X821" i="16"/>
  <c r="G821" i="16"/>
  <c r="Z820" i="16"/>
  <c r="X820" i="16"/>
  <c r="G820" i="16"/>
  <c r="Z819" i="16"/>
  <c r="X819" i="16"/>
  <c r="G819" i="16"/>
  <c r="Z818" i="16"/>
  <c r="X818" i="16"/>
  <c r="G818" i="16"/>
  <c r="Z817" i="16"/>
  <c r="X817" i="16"/>
  <c r="G817" i="16"/>
  <c r="Z816" i="16"/>
  <c r="X816" i="16"/>
  <c r="G816" i="16"/>
  <c r="Z815" i="16"/>
  <c r="X815" i="16"/>
  <c r="G815" i="16"/>
  <c r="Z814" i="16"/>
  <c r="X814" i="16"/>
  <c r="G814" i="16"/>
  <c r="Z813" i="16"/>
  <c r="X813" i="16"/>
  <c r="G813" i="16"/>
  <c r="Z812" i="16"/>
  <c r="X812" i="16"/>
  <c r="G812" i="16"/>
  <c r="Z811" i="16"/>
  <c r="X811" i="16"/>
  <c r="G811" i="16"/>
  <c r="Z810" i="16"/>
  <c r="X810" i="16"/>
  <c r="G810" i="16"/>
  <c r="Z809" i="16"/>
  <c r="X809" i="16"/>
  <c r="G809" i="16"/>
  <c r="Z808" i="16"/>
  <c r="X808" i="16"/>
  <c r="G808" i="16"/>
  <c r="Z807" i="16"/>
  <c r="X807" i="16"/>
  <c r="G807" i="16"/>
  <c r="Z806" i="16"/>
  <c r="X806" i="16"/>
  <c r="G806" i="16"/>
  <c r="Z805" i="16"/>
  <c r="X805" i="16"/>
  <c r="G805" i="16"/>
  <c r="Z804" i="16"/>
  <c r="X804" i="16"/>
  <c r="G804" i="16"/>
  <c r="Z803" i="16"/>
  <c r="X803" i="16"/>
  <c r="G803" i="16"/>
  <c r="Z802" i="16"/>
  <c r="X802" i="16"/>
  <c r="G802" i="16"/>
  <c r="Z801" i="16"/>
  <c r="X801" i="16"/>
  <c r="G801" i="16"/>
  <c r="Z800" i="16"/>
  <c r="X800" i="16"/>
  <c r="G800" i="16"/>
  <c r="Z799" i="16"/>
  <c r="X799" i="16"/>
  <c r="G799" i="16"/>
  <c r="Z798" i="16"/>
  <c r="X798" i="16"/>
  <c r="G798" i="16"/>
  <c r="Z797" i="16"/>
  <c r="X797" i="16"/>
  <c r="G797" i="16"/>
  <c r="Z796" i="16"/>
  <c r="X796" i="16"/>
  <c r="G796" i="16"/>
  <c r="Z795" i="16"/>
  <c r="X795" i="16"/>
  <c r="G795" i="16"/>
  <c r="Z794" i="16"/>
  <c r="X794" i="16"/>
  <c r="G794" i="16"/>
  <c r="Z793" i="16"/>
  <c r="X793" i="16"/>
  <c r="G793" i="16"/>
  <c r="Z792" i="16"/>
  <c r="X792" i="16"/>
  <c r="G792" i="16"/>
  <c r="Z791" i="16"/>
  <c r="X791" i="16"/>
  <c r="G791" i="16"/>
  <c r="Z790" i="16"/>
  <c r="X790" i="16"/>
  <c r="G790" i="16"/>
  <c r="Z789" i="16"/>
  <c r="X789" i="16"/>
  <c r="G789" i="16"/>
  <c r="Z788" i="16"/>
  <c r="X788" i="16"/>
  <c r="G788" i="16"/>
  <c r="Z787" i="16"/>
  <c r="X787" i="16"/>
  <c r="G787" i="16"/>
  <c r="Z786" i="16"/>
  <c r="X786" i="16"/>
  <c r="G786" i="16"/>
  <c r="Z785" i="16"/>
  <c r="X785" i="16"/>
  <c r="G785" i="16"/>
  <c r="Z784" i="16"/>
  <c r="X784" i="16"/>
  <c r="G784" i="16"/>
  <c r="Z783" i="16"/>
  <c r="X783" i="16"/>
  <c r="G783" i="16"/>
  <c r="Z782" i="16"/>
  <c r="X782" i="16"/>
  <c r="G782" i="16"/>
  <c r="Z781" i="16"/>
  <c r="X781" i="16"/>
  <c r="G781" i="16"/>
  <c r="Z780" i="16"/>
  <c r="X780" i="16"/>
  <c r="G780" i="16"/>
  <c r="Z779" i="16"/>
  <c r="X779" i="16"/>
  <c r="G779" i="16"/>
  <c r="Z778" i="16"/>
  <c r="X778" i="16"/>
  <c r="G778" i="16"/>
  <c r="Z777" i="16"/>
  <c r="X777" i="16"/>
  <c r="G777" i="16"/>
  <c r="Z776" i="16"/>
  <c r="X776" i="16"/>
  <c r="G776" i="16"/>
  <c r="Z775" i="16"/>
  <c r="X775" i="16"/>
  <c r="G775" i="16"/>
  <c r="Z774" i="16"/>
  <c r="X774" i="16"/>
  <c r="G774" i="16"/>
  <c r="Z773" i="16"/>
  <c r="X773" i="16"/>
  <c r="G773" i="16"/>
  <c r="Z772" i="16"/>
  <c r="X772" i="16"/>
  <c r="G772" i="16"/>
  <c r="Z771" i="16"/>
  <c r="X771" i="16"/>
  <c r="G771" i="16"/>
  <c r="Z770" i="16"/>
  <c r="X770" i="16"/>
  <c r="G770" i="16"/>
  <c r="Z769" i="16"/>
  <c r="X769" i="16"/>
  <c r="G769" i="16"/>
  <c r="Z768" i="16"/>
  <c r="X768" i="16"/>
  <c r="G768" i="16"/>
  <c r="Z767" i="16"/>
  <c r="X767" i="16"/>
  <c r="G767" i="16"/>
  <c r="Z766" i="16"/>
  <c r="X766" i="16"/>
  <c r="G766" i="16"/>
  <c r="Z765" i="16"/>
  <c r="X765" i="16"/>
  <c r="G765" i="16"/>
  <c r="Z764" i="16"/>
  <c r="X764" i="16"/>
  <c r="G764" i="16"/>
  <c r="Z763" i="16"/>
  <c r="X763" i="16"/>
  <c r="G763" i="16"/>
  <c r="Z762" i="16"/>
  <c r="X762" i="16"/>
  <c r="G762" i="16"/>
  <c r="Z761" i="16"/>
  <c r="X761" i="16"/>
  <c r="G761" i="16"/>
  <c r="Z760" i="16"/>
  <c r="X760" i="16"/>
  <c r="G760" i="16"/>
  <c r="Z759" i="16"/>
  <c r="X759" i="16"/>
  <c r="G759" i="16"/>
  <c r="Z758" i="16"/>
  <c r="X758" i="16"/>
  <c r="G758" i="16"/>
  <c r="Z757" i="16"/>
  <c r="X757" i="16"/>
  <c r="G757" i="16"/>
  <c r="Z756" i="16"/>
  <c r="X756" i="16"/>
  <c r="G756" i="16"/>
  <c r="Z755" i="16"/>
  <c r="X755" i="16"/>
  <c r="G755" i="16"/>
  <c r="Z754" i="16"/>
  <c r="X754" i="16"/>
  <c r="G754" i="16"/>
  <c r="Z753" i="16"/>
  <c r="X753" i="16"/>
  <c r="G753" i="16"/>
  <c r="Z752" i="16"/>
  <c r="X752" i="16"/>
  <c r="G752" i="16"/>
  <c r="Z751" i="16"/>
  <c r="X751" i="16"/>
  <c r="G751" i="16"/>
  <c r="Z750" i="16"/>
  <c r="X750" i="16"/>
  <c r="G750" i="16"/>
  <c r="Z749" i="16"/>
  <c r="X749" i="16"/>
  <c r="G749" i="16"/>
  <c r="Z748" i="16"/>
  <c r="X748" i="16"/>
  <c r="G748" i="16"/>
  <c r="Z747" i="16"/>
  <c r="X747" i="16"/>
  <c r="G747" i="16"/>
  <c r="Z746" i="16"/>
  <c r="X746" i="16"/>
  <c r="G746" i="16"/>
  <c r="Z745" i="16"/>
  <c r="X745" i="16"/>
  <c r="G745" i="16"/>
  <c r="Z744" i="16"/>
  <c r="X744" i="16"/>
  <c r="G744" i="16"/>
  <c r="Z743" i="16"/>
  <c r="X743" i="16"/>
  <c r="G743" i="16"/>
  <c r="Z742" i="16"/>
  <c r="X742" i="16"/>
  <c r="G742" i="16"/>
  <c r="Z741" i="16"/>
  <c r="X741" i="16"/>
  <c r="G741" i="16"/>
  <c r="Z740" i="16"/>
  <c r="X740" i="16"/>
  <c r="G740" i="16"/>
  <c r="Z739" i="16"/>
  <c r="X739" i="16"/>
  <c r="G739" i="16"/>
  <c r="Z738" i="16"/>
  <c r="X738" i="16"/>
  <c r="G738" i="16"/>
  <c r="Z737" i="16"/>
  <c r="X737" i="16"/>
  <c r="G737" i="16"/>
  <c r="Z736" i="16"/>
  <c r="X736" i="16"/>
  <c r="G736" i="16"/>
  <c r="Z735" i="16"/>
  <c r="X735" i="16"/>
  <c r="G735" i="16"/>
  <c r="Z734" i="16"/>
  <c r="X734" i="16"/>
  <c r="G734" i="16"/>
  <c r="Z733" i="16"/>
  <c r="X733" i="16"/>
  <c r="G733" i="16"/>
  <c r="Z732" i="16"/>
  <c r="X732" i="16"/>
  <c r="G732" i="16"/>
  <c r="Z731" i="16"/>
  <c r="X731" i="16"/>
  <c r="G731" i="16"/>
  <c r="Z730" i="16"/>
  <c r="X730" i="16"/>
  <c r="G730" i="16"/>
  <c r="Z729" i="16"/>
  <c r="X729" i="16"/>
  <c r="G729" i="16"/>
  <c r="Z728" i="16"/>
  <c r="X728" i="16"/>
  <c r="G728" i="16"/>
  <c r="Z727" i="16"/>
  <c r="X727" i="16"/>
  <c r="G727" i="16"/>
  <c r="Z726" i="16"/>
  <c r="X726" i="16"/>
  <c r="G726" i="16"/>
  <c r="Z725" i="16"/>
  <c r="X725" i="16"/>
  <c r="G725" i="16"/>
  <c r="Z724" i="16"/>
  <c r="X724" i="16"/>
  <c r="G724" i="16"/>
  <c r="Z723" i="16"/>
  <c r="X723" i="16"/>
  <c r="G723" i="16"/>
  <c r="Z722" i="16"/>
  <c r="X722" i="16"/>
  <c r="G722" i="16"/>
  <c r="Z721" i="16"/>
  <c r="X721" i="16"/>
  <c r="G721" i="16"/>
  <c r="Z720" i="16"/>
  <c r="X720" i="16"/>
  <c r="G720" i="16"/>
  <c r="Z719" i="16"/>
  <c r="X719" i="16"/>
  <c r="G719" i="16"/>
  <c r="Z718" i="16"/>
  <c r="X718" i="16"/>
  <c r="G718" i="16"/>
  <c r="Z717" i="16"/>
  <c r="X717" i="16"/>
  <c r="G717" i="16"/>
  <c r="Z716" i="16"/>
  <c r="X716" i="16"/>
  <c r="G716" i="16"/>
  <c r="Z715" i="16"/>
  <c r="X715" i="16"/>
  <c r="G715" i="16"/>
  <c r="Z714" i="16"/>
  <c r="X714" i="16"/>
  <c r="G714" i="16"/>
  <c r="Z713" i="16"/>
  <c r="X713" i="16"/>
  <c r="G713" i="16"/>
  <c r="Z712" i="16"/>
  <c r="X712" i="16"/>
  <c r="G712" i="16"/>
  <c r="Z711" i="16"/>
  <c r="X711" i="16"/>
  <c r="G711" i="16"/>
  <c r="Z710" i="16"/>
  <c r="X710" i="16"/>
  <c r="G710" i="16"/>
  <c r="Z709" i="16"/>
  <c r="X709" i="16"/>
  <c r="G709" i="16"/>
  <c r="Z708" i="16"/>
  <c r="X708" i="16"/>
  <c r="G708" i="16"/>
  <c r="Z707" i="16"/>
  <c r="X707" i="16"/>
  <c r="G707" i="16"/>
  <c r="Z706" i="16"/>
  <c r="X706" i="16"/>
  <c r="G706" i="16"/>
  <c r="Z705" i="16"/>
  <c r="X705" i="16"/>
  <c r="G705" i="16"/>
  <c r="Z704" i="16"/>
  <c r="X704" i="16"/>
  <c r="G704" i="16"/>
  <c r="Z703" i="16"/>
  <c r="X703" i="16"/>
  <c r="G703" i="16"/>
  <c r="Z702" i="16"/>
  <c r="X702" i="16"/>
  <c r="G702" i="16"/>
  <c r="Z701" i="16"/>
  <c r="X701" i="16"/>
  <c r="G701" i="16"/>
  <c r="Z700" i="16"/>
  <c r="X700" i="16"/>
  <c r="G700" i="16"/>
  <c r="Z699" i="16"/>
  <c r="X699" i="16"/>
  <c r="G699" i="16"/>
  <c r="Z698" i="16"/>
  <c r="X698" i="16"/>
  <c r="G698" i="16"/>
  <c r="Z697" i="16"/>
  <c r="X697" i="16"/>
  <c r="G697" i="16"/>
  <c r="Z696" i="16"/>
  <c r="X696" i="16"/>
  <c r="G696" i="16"/>
  <c r="Z695" i="16"/>
  <c r="X695" i="16"/>
  <c r="G695" i="16"/>
  <c r="Z694" i="16"/>
  <c r="X694" i="16"/>
  <c r="G694" i="16"/>
  <c r="Z693" i="16"/>
  <c r="X693" i="16"/>
  <c r="G693" i="16"/>
  <c r="Z692" i="16"/>
  <c r="X692" i="16"/>
  <c r="G692" i="16"/>
  <c r="Z691" i="16"/>
  <c r="X691" i="16"/>
  <c r="G691" i="16"/>
  <c r="Z690" i="16"/>
  <c r="X690" i="16"/>
  <c r="G690" i="16"/>
  <c r="Z689" i="16"/>
  <c r="X689" i="16"/>
  <c r="G689" i="16"/>
  <c r="Z688" i="16"/>
  <c r="X688" i="16"/>
  <c r="G688" i="16"/>
  <c r="Z687" i="16"/>
  <c r="X687" i="16"/>
  <c r="G687" i="16"/>
  <c r="Z686" i="16"/>
  <c r="X686" i="16"/>
  <c r="G686" i="16"/>
  <c r="Z685" i="16"/>
  <c r="X685" i="16"/>
  <c r="G685" i="16"/>
  <c r="Z684" i="16"/>
  <c r="X684" i="16"/>
  <c r="G684" i="16"/>
  <c r="Z683" i="16"/>
  <c r="X683" i="16"/>
  <c r="G683" i="16"/>
  <c r="Z682" i="16"/>
  <c r="X682" i="16"/>
  <c r="G682" i="16"/>
  <c r="Z681" i="16"/>
  <c r="X681" i="16"/>
  <c r="G681" i="16"/>
  <c r="Z680" i="16"/>
  <c r="X680" i="16"/>
  <c r="G680" i="16"/>
  <c r="Z679" i="16"/>
  <c r="X679" i="16"/>
  <c r="G679" i="16"/>
  <c r="Z678" i="16"/>
  <c r="X678" i="16"/>
  <c r="G678" i="16"/>
  <c r="Z677" i="16"/>
  <c r="X677" i="16"/>
  <c r="G677" i="16"/>
  <c r="Z676" i="16"/>
  <c r="X676" i="16"/>
  <c r="G676" i="16"/>
  <c r="Z675" i="16"/>
  <c r="X675" i="16"/>
  <c r="G675" i="16"/>
  <c r="Z674" i="16"/>
  <c r="X674" i="16"/>
  <c r="G674" i="16"/>
  <c r="Z673" i="16"/>
  <c r="X673" i="16"/>
  <c r="G673" i="16"/>
  <c r="Z672" i="16"/>
  <c r="X672" i="16"/>
  <c r="G672" i="16"/>
  <c r="Z671" i="16"/>
  <c r="X671" i="16"/>
  <c r="G671" i="16"/>
  <c r="Z670" i="16"/>
  <c r="X670" i="16"/>
  <c r="G670" i="16"/>
  <c r="Z669" i="16"/>
  <c r="X669" i="16"/>
  <c r="G669" i="16"/>
  <c r="Z668" i="16"/>
  <c r="X668" i="16"/>
  <c r="G668" i="16"/>
  <c r="Z667" i="16"/>
  <c r="X667" i="16"/>
  <c r="G667" i="16"/>
  <c r="Z666" i="16"/>
  <c r="X666" i="16"/>
  <c r="G666" i="16"/>
  <c r="Z665" i="16"/>
  <c r="X665" i="16"/>
  <c r="G665" i="16"/>
  <c r="Z664" i="16"/>
  <c r="X664" i="16"/>
  <c r="G664" i="16"/>
  <c r="Z663" i="16"/>
  <c r="X663" i="16"/>
  <c r="G663" i="16"/>
  <c r="Z662" i="16"/>
  <c r="X662" i="16"/>
  <c r="G662" i="16"/>
  <c r="Z661" i="16"/>
  <c r="X661" i="16"/>
  <c r="G661" i="16"/>
  <c r="Z660" i="16"/>
  <c r="X660" i="16"/>
  <c r="G660" i="16"/>
  <c r="Z659" i="16"/>
  <c r="X659" i="16"/>
  <c r="G659" i="16"/>
  <c r="Z658" i="16"/>
  <c r="X658" i="16"/>
  <c r="G658" i="16"/>
  <c r="Z657" i="16"/>
  <c r="X657" i="16"/>
  <c r="G657" i="16"/>
  <c r="Z656" i="16"/>
  <c r="X656" i="16"/>
  <c r="G656" i="16"/>
  <c r="Z655" i="16"/>
  <c r="X655" i="16"/>
  <c r="G655" i="16"/>
  <c r="Z654" i="16"/>
  <c r="X654" i="16"/>
  <c r="G654" i="16"/>
  <c r="Z653" i="16"/>
  <c r="X653" i="16"/>
  <c r="G653" i="16"/>
  <c r="Z652" i="16"/>
  <c r="X652" i="16"/>
  <c r="G652" i="16"/>
  <c r="Z651" i="16"/>
  <c r="X651" i="16"/>
  <c r="G651" i="16"/>
  <c r="Z650" i="16"/>
  <c r="X650" i="16"/>
  <c r="G650" i="16"/>
  <c r="Z649" i="16"/>
  <c r="X649" i="16"/>
  <c r="G649" i="16"/>
  <c r="Z648" i="16"/>
  <c r="X648" i="16"/>
  <c r="G648" i="16"/>
  <c r="Z647" i="16"/>
  <c r="X647" i="16"/>
  <c r="G647" i="16"/>
  <c r="Z646" i="16"/>
  <c r="X646" i="16"/>
  <c r="G646" i="16"/>
  <c r="Z645" i="16"/>
  <c r="X645" i="16"/>
  <c r="G645" i="16"/>
  <c r="Z644" i="16"/>
  <c r="X644" i="16"/>
  <c r="G644" i="16"/>
  <c r="Z643" i="16"/>
  <c r="X643" i="16"/>
  <c r="G643" i="16"/>
  <c r="Z642" i="16"/>
  <c r="X642" i="16"/>
  <c r="G642" i="16"/>
  <c r="Z641" i="16"/>
  <c r="X641" i="16"/>
  <c r="G641" i="16"/>
  <c r="Z640" i="16"/>
  <c r="X640" i="16"/>
  <c r="G640" i="16"/>
  <c r="Z639" i="16"/>
  <c r="X639" i="16"/>
  <c r="G639" i="16"/>
  <c r="Z638" i="16"/>
  <c r="X638" i="16"/>
  <c r="G638" i="16"/>
  <c r="Z637" i="16"/>
  <c r="X637" i="16"/>
  <c r="G637" i="16"/>
  <c r="Z636" i="16"/>
  <c r="X636" i="16"/>
  <c r="G636" i="16"/>
  <c r="Z635" i="16"/>
  <c r="X635" i="16"/>
  <c r="G635" i="16"/>
  <c r="Z634" i="16"/>
  <c r="X634" i="16"/>
  <c r="G634" i="16"/>
  <c r="Z633" i="16"/>
  <c r="X633" i="16"/>
  <c r="G633" i="16"/>
  <c r="Z632" i="16"/>
  <c r="X632" i="16"/>
  <c r="G632" i="16"/>
  <c r="Z631" i="16"/>
  <c r="X631" i="16"/>
  <c r="G631" i="16"/>
  <c r="Z630" i="16"/>
  <c r="X630" i="16"/>
  <c r="G630" i="16"/>
  <c r="Z629" i="16"/>
  <c r="X629" i="16"/>
  <c r="G629" i="16"/>
  <c r="Z628" i="16"/>
  <c r="X628" i="16"/>
  <c r="G628" i="16"/>
  <c r="Z627" i="16"/>
  <c r="X627" i="16"/>
  <c r="G627" i="16"/>
  <c r="Z626" i="16"/>
  <c r="X626" i="16"/>
  <c r="G626" i="16"/>
  <c r="Z625" i="16"/>
  <c r="X625" i="16"/>
  <c r="G625" i="16"/>
  <c r="Z624" i="16"/>
  <c r="X624" i="16"/>
  <c r="G624" i="16"/>
  <c r="Z623" i="16"/>
  <c r="X623" i="16"/>
  <c r="G623" i="16"/>
  <c r="Z622" i="16"/>
  <c r="X622" i="16"/>
  <c r="G622" i="16"/>
  <c r="Z621" i="16"/>
  <c r="X621" i="16"/>
  <c r="G621" i="16"/>
  <c r="Z620" i="16"/>
  <c r="X620" i="16"/>
  <c r="G620" i="16"/>
  <c r="Z619" i="16"/>
  <c r="X619" i="16"/>
  <c r="G619" i="16"/>
  <c r="Z618" i="16"/>
  <c r="X618" i="16"/>
  <c r="G618" i="16"/>
  <c r="Z617" i="16"/>
  <c r="X617" i="16"/>
  <c r="G617" i="16"/>
  <c r="Z616" i="16"/>
  <c r="X616" i="16"/>
  <c r="G616" i="16"/>
  <c r="Z615" i="16"/>
  <c r="X615" i="16"/>
  <c r="G615" i="16"/>
  <c r="Z614" i="16"/>
  <c r="X614" i="16"/>
  <c r="G614" i="16"/>
  <c r="Z613" i="16"/>
  <c r="X613" i="16"/>
  <c r="G613" i="16"/>
  <c r="Z612" i="16"/>
  <c r="X612" i="16"/>
  <c r="G612" i="16"/>
  <c r="Z611" i="16"/>
  <c r="X611" i="16"/>
  <c r="G611" i="16"/>
  <c r="Z610" i="16"/>
  <c r="X610" i="16"/>
  <c r="G610" i="16"/>
  <c r="Z609" i="16"/>
  <c r="X609" i="16"/>
  <c r="G609" i="16"/>
  <c r="Z608" i="16"/>
  <c r="X608" i="16"/>
  <c r="G608" i="16"/>
  <c r="Z607" i="16"/>
  <c r="X607" i="16"/>
  <c r="G607" i="16"/>
  <c r="Z606" i="16"/>
  <c r="X606" i="16"/>
  <c r="G606" i="16"/>
  <c r="Z605" i="16"/>
  <c r="X605" i="16"/>
  <c r="G605" i="16"/>
  <c r="Z604" i="16"/>
  <c r="X604" i="16"/>
  <c r="G604" i="16"/>
  <c r="Z603" i="16"/>
  <c r="X603" i="16"/>
  <c r="G603" i="16"/>
  <c r="Z602" i="16"/>
  <c r="X602" i="16"/>
  <c r="G602" i="16"/>
  <c r="Z601" i="16"/>
  <c r="X601" i="16"/>
  <c r="G601" i="16"/>
  <c r="Z600" i="16"/>
  <c r="X600" i="16"/>
  <c r="G600" i="16"/>
  <c r="Z599" i="16"/>
  <c r="X599" i="16"/>
  <c r="G599" i="16"/>
  <c r="Z598" i="16"/>
  <c r="X598" i="16"/>
  <c r="G598" i="16"/>
  <c r="Z597" i="16"/>
  <c r="X597" i="16"/>
  <c r="G597" i="16"/>
  <c r="Z596" i="16"/>
  <c r="X596" i="16"/>
  <c r="G596" i="16"/>
  <c r="Z595" i="16"/>
  <c r="X595" i="16"/>
  <c r="G595" i="16"/>
  <c r="Z594" i="16"/>
  <c r="X594" i="16"/>
  <c r="G594" i="16"/>
  <c r="Z593" i="16"/>
  <c r="X593" i="16"/>
  <c r="G593" i="16"/>
  <c r="Z592" i="16"/>
  <c r="X592" i="16"/>
  <c r="G592" i="16"/>
  <c r="Z591" i="16"/>
  <c r="X591" i="16"/>
  <c r="G591" i="16"/>
  <c r="Z590" i="16"/>
  <c r="X590" i="16"/>
  <c r="G590" i="16"/>
  <c r="Z589" i="16"/>
  <c r="X589" i="16"/>
  <c r="G589" i="16"/>
  <c r="Z588" i="16"/>
  <c r="X588" i="16"/>
  <c r="G588" i="16"/>
  <c r="Z587" i="16"/>
  <c r="X587" i="16"/>
  <c r="G587" i="16"/>
  <c r="Z586" i="16"/>
  <c r="X586" i="16"/>
  <c r="G586" i="16"/>
  <c r="Z585" i="16"/>
  <c r="X585" i="16"/>
  <c r="G585" i="16"/>
  <c r="Z584" i="16"/>
  <c r="X584" i="16"/>
  <c r="G584" i="16"/>
  <c r="Z583" i="16"/>
  <c r="X583" i="16"/>
  <c r="G583" i="16"/>
  <c r="Z582" i="16"/>
  <c r="X582" i="16"/>
  <c r="G582" i="16"/>
  <c r="Z581" i="16"/>
  <c r="X581" i="16"/>
  <c r="G581" i="16"/>
  <c r="Z580" i="16"/>
  <c r="X580" i="16"/>
  <c r="G580" i="16"/>
  <c r="Z579" i="16"/>
  <c r="X579" i="16"/>
  <c r="G579" i="16"/>
  <c r="Z578" i="16"/>
  <c r="X578" i="16"/>
  <c r="G578" i="16"/>
  <c r="Z577" i="16"/>
  <c r="X577" i="16"/>
  <c r="G577" i="16"/>
  <c r="Z576" i="16"/>
  <c r="X576" i="16"/>
  <c r="G576" i="16"/>
  <c r="Z575" i="16"/>
  <c r="X575" i="16"/>
  <c r="G575" i="16"/>
  <c r="Z574" i="16"/>
  <c r="X574" i="16"/>
  <c r="G574" i="16"/>
  <c r="Z573" i="16"/>
  <c r="X573" i="16"/>
  <c r="G573" i="16"/>
  <c r="Z572" i="16"/>
  <c r="X572" i="16"/>
  <c r="G572" i="16"/>
  <c r="Z571" i="16"/>
  <c r="X571" i="16"/>
  <c r="G571" i="16"/>
  <c r="Z570" i="16"/>
  <c r="X570" i="16"/>
  <c r="G570" i="16"/>
  <c r="Z569" i="16"/>
  <c r="X569" i="16"/>
  <c r="G569" i="16"/>
  <c r="Z568" i="16"/>
  <c r="X568" i="16"/>
  <c r="G568" i="16"/>
  <c r="Z567" i="16"/>
  <c r="X567" i="16"/>
  <c r="G567" i="16"/>
  <c r="Z566" i="16"/>
  <c r="X566" i="16"/>
  <c r="G566" i="16"/>
  <c r="Z565" i="16"/>
  <c r="X565" i="16"/>
  <c r="G565" i="16"/>
  <c r="Z564" i="16"/>
  <c r="X564" i="16"/>
  <c r="G564" i="16"/>
  <c r="Z563" i="16"/>
  <c r="X563" i="16"/>
  <c r="G563" i="16"/>
  <c r="Z562" i="16"/>
  <c r="X562" i="16"/>
  <c r="G562" i="16"/>
  <c r="Z561" i="16"/>
  <c r="X561" i="16"/>
  <c r="G561" i="16"/>
  <c r="Z560" i="16"/>
  <c r="X560" i="16"/>
  <c r="G560" i="16"/>
  <c r="Z559" i="16"/>
  <c r="X559" i="16"/>
  <c r="G559" i="16"/>
  <c r="Z558" i="16"/>
  <c r="X558" i="16"/>
  <c r="G558" i="16"/>
  <c r="Z557" i="16"/>
  <c r="X557" i="16"/>
  <c r="G557" i="16"/>
  <c r="Z556" i="16"/>
  <c r="X556" i="16"/>
  <c r="G556" i="16"/>
  <c r="Z555" i="16"/>
  <c r="X555" i="16"/>
  <c r="G555" i="16"/>
  <c r="Z554" i="16"/>
  <c r="X554" i="16"/>
  <c r="G554" i="16"/>
  <c r="Z553" i="16"/>
  <c r="X553" i="16"/>
  <c r="G553" i="16"/>
  <c r="Z552" i="16"/>
  <c r="X552" i="16"/>
  <c r="G552" i="16"/>
  <c r="Z551" i="16"/>
  <c r="X551" i="16"/>
  <c r="G551" i="16"/>
  <c r="Z550" i="16"/>
  <c r="X550" i="16"/>
  <c r="G550" i="16"/>
  <c r="Z549" i="16"/>
  <c r="X549" i="16"/>
  <c r="G549" i="16"/>
  <c r="Z548" i="16"/>
  <c r="X548" i="16"/>
  <c r="G548" i="16"/>
  <c r="Z547" i="16"/>
  <c r="X547" i="16"/>
  <c r="G547" i="16"/>
  <c r="Z546" i="16"/>
  <c r="X546" i="16"/>
  <c r="G546" i="16"/>
  <c r="Z545" i="16"/>
  <c r="X545" i="16"/>
  <c r="G545" i="16"/>
  <c r="Z544" i="16"/>
  <c r="X544" i="16"/>
  <c r="G544" i="16"/>
  <c r="Z543" i="16"/>
  <c r="X543" i="16"/>
  <c r="G543" i="16"/>
  <c r="Z542" i="16"/>
  <c r="X542" i="16"/>
  <c r="G542" i="16"/>
  <c r="Z541" i="16"/>
  <c r="X541" i="16"/>
  <c r="G541" i="16"/>
  <c r="Z540" i="16"/>
  <c r="X540" i="16"/>
  <c r="G540" i="16"/>
  <c r="Z539" i="16"/>
  <c r="X539" i="16"/>
  <c r="G539" i="16"/>
  <c r="Z538" i="16"/>
  <c r="X538" i="16"/>
  <c r="G538" i="16"/>
  <c r="Z537" i="16"/>
  <c r="X537" i="16"/>
  <c r="G537" i="16"/>
  <c r="Z536" i="16"/>
  <c r="X536" i="16"/>
  <c r="G536" i="16"/>
  <c r="Z535" i="16"/>
  <c r="X535" i="16"/>
  <c r="G535" i="16"/>
  <c r="Z534" i="16"/>
  <c r="X534" i="16"/>
  <c r="G534" i="16"/>
  <c r="Z533" i="16"/>
  <c r="X533" i="16"/>
  <c r="G533" i="16"/>
  <c r="Z532" i="16"/>
  <c r="X532" i="16"/>
  <c r="G532" i="16"/>
  <c r="Z531" i="16"/>
  <c r="X531" i="16"/>
  <c r="G531" i="16"/>
  <c r="Z530" i="16"/>
  <c r="X530" i="16"/>
  <c r="G530" i="16"/>
  <c r="Z529" i="16"/>
  <c r="X529" i="16"/>
  <c r="G529" i="16"/>
  <c r="Z528" i="16"/>
  <c r="X528" i="16"/>
  <c r="G528" i="16"/>
  <c r="Z527" i="16"/>
  <c r="X527" i="16"/>
  <c r="G527" i="16"/>
  <c r="Z526" i="16"/>
  <c r="X526" i="16"/>
  <c r="G526" i="16"/>
  <c r="Z525" i="16"/>
  <c r="X525" i="16"/>
  <c r="G525" i="16"/>
  <c r="Z524" i="16"/>
  <c r="X524" i="16"/>
  <c r="G524" i="16"/>
  <c r="Z523" i="16"/>
  <c r="X523" i="16"/>
  <c r="G523" i="16"/>
  <c r="Z522" i="16"/>
  <c r="X522" i="16"/>
  <c r="G522" i="16"/>
  <c r="Z521" i="16"/>
  <c r="X521" i="16"/>
  <c r="G521" i="16"/>
  <c r="Z520" i="16"/>
  <c r="X520" i="16"/>
  <c r="G520" i="16"/>
  <c r="Z519" i="16"/>
  <c r="X519" i="16"/>
  <c r="G519" i="16"/>
  <c r="Z518" i="16"/>
  <c r="X518" i="16"/>
  <c r="G518" i="16"/>
  <c r="Z517" i="16"/>
  <c r="X517" i="16"/>
  <c r="G517" i="16"/>
  <c r="Z516" i="16"/>
  <c r="X516" i="16"/>
  <c r="G516" i="16"/>
  <c r="Z515" i="16"/>
  <c r="X515" i="16"/>
  <c r="G515" i="16"/>
  <c r="Z514" i="16"/>
  <c r="X514" i="16"/>
  <c r="G514" i="16"/>
  <c r="Z513" i="16"/>
  <c r="X513" i="16"/>
  <c r="G513" i="16"/>
  <c r="Z512" i="16"/>
  <c r="X512" i="16"/>
  <c r="G512" i="16"/>
  <c r="Z511" i="16"/>
  <c r="X511" i="16"/>
  <c r="G511" i="16"/>
  <c r="Z510" i="16"/>
  <c r="X510" i="16"/>
  <c r="G510" i="16"/>
  <c r="Z509" i="16"/>
  <c r="X509" i="16"/>
  <c r="G509" i="16"/>
  <c r="Z508" i="16"/>
  <c r="X508" i="16"/>
  <c r="G508" i="16"/>
  <c r="Z507" i="16"/>
  <c r="X507" i="16"/>
  <c r="G507" i="16"/>
  <c r="Z506" i="16"/>
  <c r="X506" i="16"/>
  <c r="G506" i="16"/>
  <c r="Z505" i="16"/>
  <c r="X505" i="16"/>
  <c r="G505" i="16"/>
  <c r="Z504" i="16"/>
  <c r="X504" i="16"/>
  <c r="G504" i="16"/>
  <c r="Z503" i="16"/>
  <c r="X503" i="16"/>
  <c r="G503" i="16"/>
  <c r="Z502" i="16"/>
  <c r="X502" i="16"/>
  <c r="G502" i="16"/>
  <c r="Z501" i="16"/>
  <c r="X501" i="16"/>
  <c r="G501" i="16"/>
  <c r="Z500" i="16"/>
  <c r="X500" i="16"/>
  <c r="G500" i="16"/>
  <c r="Z499" i="16"/>
  <c r="X499" i="16"/>
  <c r="G499" i="16"/>
  <c r="Z498" i="16"/>
  <c r="X498" i="16"/>
  <c r="G498" i="16"/>
  <c r="Z497" i="16"/>
  <c r="X497" i="16"/>
  <c r="G497" i="16"/>
  <c r="Z496" i="16"/>
  <c r="X496" i="16"/>
  <c r="G496" i="16"/>
  <c r="Z495" i="16"/>
  <c r="X495" i="16"/>
  <c r="G495" i="16"/>
  <c r="Z494" i="16"/>
  <c r="X494" i="16"/>
  <c r="G494" i="16"/>
  <c r="Z493" i="16"/>
  <c r="X493" i="16"/>
  <c r="G493" i="16"/>
  <c r="Z492" i="16"/>
  <c r="X492" i="16"/>
  <c r="G492" i="16"/>
  <c r="Z491" i="16"/>
  <c r="X491" i="16"/>
  <c r="G491" i="16"/>
  <c r="Z490" i="16"/>
  <c r="X490" i="16"/>
  <c r="G490" i="16"/>
  <c r="Z489" i="16"/>
  <c r="X489" i="16"/>
  <c r="G489" i="16"/>
  <c r="Z488" i="16"/>
  <c r="X488" i="16"/>
  <c r="G488" i="16"/>
  <c r="Z487" i="16"/>
  <c r="X487" i="16"/>
  <c r="G487" i="16"/>
  <c r="Z486" i="16"/>
  <c r="X486" i="16"/>
  <c r="G486" i="16"/>
  <c r="Z485" i="16"/>
  <c r="X485" i="16"/>
  <c r="G485" i="16"/>
  <c r="Z484" i="16"/>
  <c r="X484" i="16"/>
  <c r="G484" i="16"/>
  <c r="Z483" i="16"/>
  <c r="X483" i="16"/>
  <c r="G483" i="16"/>
  <c r="Z482" i="16"/>
  <c r="X482" i="16"/>
  <c r="G482" i="16"/>
  <c r="Z481" i="16"/>
  <c r="X481" i="16"/>
  <c r="G481" i="16"/>
  <c r="Z480" i="16"/>
  <c r="X480" i="16"/>
  <c r="G480" i="16"/>
  <c r="Z479" i="16"/>
  <c r="X479" i="16"/>
  <c r="G479" i="16"/>
  <c r="Z478" i="16"/>
  <c r="X478" i="16"/>
  <c r="G478" i="16"/>
  <c r="Z477" i="16"/>
  <c r="X477" i="16"/>
  <c r="G477" i="16"/>
  <c r="Z476" i="16"/>
  <c r="X476" i="16"/>
  <c r="G476" i="16"/>
  <c r="Z475" i="16"/>
  <c r="X475" i="16"/>
  <c r="G475" i="16"/>
  <c r="Z474" i="16"/>
  <c r="X474" i="16"/>
  <c r="G474" i="16"/>
  <c r="Z473" i="16"/>
  <c r="X473" i="16"/>
  <c r="G473" i="16"/>
  <c r="Z472" i="16"/>
  <c r="X472" i="16"/>
  <c r="G472" i="16"/>
  <c r="Z471" i="16"/>
  <c r="X471" i="16"/>
  <c r="G471" i="16"/>
  <c r="Z470" i="16"/>
  <c r="X470" i="16"/>
  <c r="G470" i="16"/>
  <c r="Z469" i="16"/>
  <c r="X469" i="16"/>
  <c r="G469" i="16"/>
  <c r="Z468" i="16"/>
  <c r="X468" i="16"/>
  <c r="G468" i="16"/>
  <c r="Z467" i="16"/>
  <c r="X467" i="16"/>
  <c r="G467" i="16"/>
  <c r="Z466" i="16"/>
  <c r="X466" i="16"/>
  <c r="G466" i="16"/>
  <c r="Z465" i="16"/>
  <c r="X465" i="16"/>
  <c r="G465" i="16"/>
  <c r="Z464" i="16"/>
  <c r="X464" i="16"/>
  <c r="G464" i="16"/>
  <c r="Z463" i="16"/>
  <c r="X463" i="16"/>
  <c r="G463" i="16"/>
  <c r="Z462" i="16"/>
  <c r="X462" i="16"/>
  <c r="G462" i="16"/>
  <c r="Z461" i="16"/>
  <c r="X461" i="16"/>
  <c r="G461" i="16"/>
  <c r="Z460" i="16"/>
  <c r="X460" i="16"/>
  <c r="G460" i="16"/>
  <c r="Z459" i="16"/>
  <c r="X459" i="16"/>
  <c r="G459" i="16"/>
  <c r="Z458" i="16"/>
  <c r="X458" i="16"/>
  <c r="G458" i="16"/>
  <c r="Z457" i="16"/>
  <c r="X457" i="16"/>
  <c r="G457" i="16"/>
  <c r="Z456" i="16"/>
  <c r="X456" i="16"/>
  <c r="G456" i="16"/>
  <c r="Z455" i="16"/>
  <c r="X455" i="16"/>
  <c r="G455" i="16"/>
  <c r="Z454" i="16"/>
  <c r="X454" i="16"/>
  <c r="G454" i="16"/>
  <c r="Z453" i="16"/>
  <c r="X453" i="16"/>
  <c r="G453" i="16"/>
  <c r="Z452" i="16"/>
  <c r="X452" i="16"/>
  <c r="G452" i="16"/>
  <c r="Z451" i="16"/>
  <c r="X451" i="16"/>
  <c r="G451" i="16"/>
  <c r="Z450" i="16"/>
  <c r="X450" i="16"/>
  <c r="G450" i="16"/>
  <c r="Z449" i="16"/>
  <c r="X449" i="16"/>
  <c r="G449" i="16"/>
  <c r="Z448" i="16"/>
  <c r="X448" i="16"/>
  <c r="G448" i="16"/>
  <c r="Z447" i="16"/>
  <c r="X447" i="16"/>
  <c r="G447" i="16"/>
  <c r="Z446" i="16"/>
  <c r="X446" i="16"/>
  <c r="G446" i="16"/>
  <c r="Z445" i="16"/>
  <c r="X445" i="16"/>
  <c r="G445" i="16"/>
  <c r="Z444" i="16"/>
  <c r="X444" i="16"/>
  <c r="G444" i="16"/>
  <c r="Z443" i="16"/>
  <c r="X443" i="16"/>
  <c r="G443" i="16"/>
  <c r="Z442" i="16"/>
  <c r="X442" i="16"/>
  <c r="G442" i="16"/>
  <c r="Z441" i="16"/>
  <c r="X441" i="16"/>
  <c r="G441" i="16"/>
  <c r="Z440" i="16"/>
  <c r="X440" i="16"/>
  <c r="G440" i="16"/>
  <c r="Z439" i="16"/>
  <c r="X439" i="16"/>
  <c r="G439" i="16"/>
  <c r="Z438" i="16"/>
  <c r="X438" i="16"/>
  <c r="G438" i="16"/>
  <c r="Z437" i="16"/>
  <c r="X437" i="16"/>
  <c r="G437" i="16"/>
  <c r="Z436" i="16"/>
  <c r="X436" i="16"/>
  <c r="G436" i="16"/>
  <c r="Z435" i="16"/>
  <c r="X435" i="16"/>
  <c r="G435" i="16"/>
  <c r="Z434" i="16"/>
  <c r="X434" i="16"/>
  <c r="G434" i="16"/>
  <c r="Z433" i="16"/>
  <c r="X433" i="16"/>
  <c r="G433" i="16"/>
  <c r="Z432" i="16"/>
  <c r="X432" i="16"/>
  <c r="G432" i="16"/>
  <c r="Z431" i="16"/>
  <c r="X431" i="16"/>
  <c r="G431" i="16"/>
  <c r="Z430" i="16"/>
  <c r="X430" i="16"/>
  <c r="G430" i="16"/>
  <c r="Z429" i="16"/>
  <c r="X429" i="16"/>
  <c r="G429" i="16"/>
  <c r="Z428" i="16"/>
  <c r="X428" i="16"/>
  <c r="G428" i="16"/>
  <c r="Z427" i="16"/>
  <c r="X427" i="16"/>
  <c r="G427" i="16"/>
  <c r="Z426" i="16"/>
  <c r="X426" i="16"/>
  <c r="G426" i="16"/>
  <c r="Z425" i="16"/>
  <c r="X425" i="16"/>
  <c r="G425" i="16"/>
  <c r="Z424" i="16"/>
  <c r="X424" i="16"/>
  <c r="G424" i="16"/>
  <c r="Z423" i="16"/>
  <c r="X423" i="16"/>
  <c r="G423" i="16"/>
  <c r="Z422" i="16"/>
  <c r="X422" i="16"/>
  <c r="G422" i="16"/>
  <c r="Z421" i="16"/>
  <c r="X421" i="16"/>
  <c r="G421" i="16"/>
  <c r="Z420" i="16"/>
  <c r="X420" i="16"/>
  <c r="G420" i="16"/>
  <c r="Z419" i="16"/>
  <c r="X419" i="16"/>
  <c r="G419" i="16"/>
  <c r="Z418" i="16"/>
  <c r="X418" i="16"/>
  <c r="G418" i="16"/>
  <c r="Z417" i="16"/>
  <c r="X417" i="16"/>
  <c r="G417" i="16"/>
  <c r="Z416" i="16"/>
  <c r="X416" i="16"/>
  <c r="G416" i="16"/>
  <c r="Z415" i="16"/>
  <c r="X415" i="16"/>
  <c r="G415" i="16"/>
  <c r="Z414" i="16"/>
  <c r="X414" i="16"/>
  <c r="G414" i="16"/>
  <c r="Z413" i="16"/>
  <c r="X413" i="16"/>
  <c r="G413" i="16"/>
  <c r="Z412" i="16"/>
  <c r="X412" i="16"/>
  <c r="G412" i="16"/>
  <c r="Z411" i="16"/>
  <c r="X411" i="16"/>
  <c r="G411" i="16"/>
  <c r="Z410" i="16"/>
  <c r="X410" i="16"/>
  <c r="G410" i="16"/>
  <c r="Z409" i="16"/>
  <c r="X409" i="16"/>
  <c r="G409" i="16"/>
  <c r="Z408" i="16"/>
  <c r="X408" i="16"/>
  <c r="G408" i="16"/>
  <c r="Z407" i="16"/>
  <c r="X407" i="16"/>
  <c r="G407" i="16"/>
  <c r="Z406" i="16"/>
  <c r="X406" i="16"/>
  <c r="G406" i="16"/>
  <c r="Z405" i="16"/>
  <c r="X405" i="16"/>
  <c r="G405" i="16"/>
  <c r="Z404" i="16"/>
  <c r="X404" i="16"/>
  <c r="G404" i="16"/>
  <c r="Z403" i="16"/>
  <c r="X403" i="16"/>
  <c r="G403" i="16"/>
  <c r="Z402" i="16"/>
  <c r="X402" i="16"/>
  <c r="G402" i="16"/>
  <c r="Z401" i="16"/>
  <c r="X401" i="16"/>
  <c r="G401" i="16"/>
  <c r="Z400" i="16"/>
  <c r="X400" i="16"/>
  <c r="G400" i="16"/>
  <c r="Z399" i="16"/>
  <c r="X399" i="16"/>
  <c r="G399" i="16"/>
  <c r="Z398" i="16"/>
  <c r="X398" i="16"/>
  <c r="G398" i="16"/>
  <c r="Z397" i="16"/>
  <c r="X397" i="16"/>
  <c r="G397" i="16"/>
  <c r="Z396" i="16"/>
  <c r="X396" i="16"/>
  <c r="G396" i="16"/>
  <c r="Z395" i="16"/>
  <c r="X395" i="16"/>
  <c r="G395" i="16"/>
  <c r="Z394" i="16"/>
  <c r="X394" i="16"/>
  <c r="G394" i="16"/>
  <c r="Z393" i="16"/>
  <c r="X393" i="16"/>
  <c r="G393" i="16"/>
  <c r="Z392" i="16"/>
  <c r="X392" i="16"/>
  <c r="G392" i="16"/>
  <c r="Z391" i="16"/>
  <c r="X391" i="16"/>
  <c r="G391" i="16"/>
  <c r="Z390" i="16"/>
  <c r="X390" i="16"/>
  <c r="G390" i="16"/>
  <c r="Z389" i="16"/>
  <c r="X389" i="16"/>
  <c r="G389" i="16"/>
  <c r="Z388" i="16"/>
  <c r="X388" i="16"/>
  <c r="G388" i="16"/>
  <c r="Z387" i="16"/>
  <c r="X387" i="16"/>
  <c r="G387" i="16"/>
  <c r="Z386" i="16"/>
  <c r="X386" i="16"/>
  <c r="G386" i="16"/>
  <c r="Z385" i="16"/>
  <c r="X385" i="16"/>
  <c r="G385" i="16"/>
  <c r="Z384" i="16"/>
  <c r="X384" i="16"/>
  <c r="G384" i="16"/>
  <c r="Z383" i="16"/>
  <c r="X383" i="16"/>
  <c r="G383" i="16"/>
  <c r="Z382" i="16"/>
  <c r="X382" i="16"/>
  <c r="G382" i="16"/>
  <c r="Z381" i="16"/>
  <c r="X381" i="16"/>
  <c r="G381" i="16"/>
  <c r="Z380" i="16"/>
  <c r="X380" i="16"/>
  <c r="G380" i="16"/>
  <c r="Z379" i="16"/>
  <c r="X379" i="16"/>
  <c r="G379" i="16"/>
  <c r="Z378" i="16"/>
  <c r="X378" i="16"/>
  <c r="G378" i="16"/>
  <c r="Z377" i="16"/>
  <c r="X377" i="16"/>
  <c r="G377" i="16"/>
  <c r="Z376" i="16"/>
  <c r="X376" i="16"/>
  <c r="G376" i="16"/>
  <c r="Z375" i="16"/>
  <c r="X375" i="16"/>
  <c r="G375" i="16"/>
  <c r="Z374" i="16"/>
  <c r="X374" i="16"/>
  <c r="G374" i="16"/>
  <c r="Z373" i="16"/>
  <c r="X373" i="16"/>
  <c r="G373" i="16"/>
  <c r="Z372" i="16"/>
  <c r="X372" i="16"/>
  <c r="G372" i="16"/>
  <c r="Z371" i="16"/>
  <c r="X371" i="16"/>
  <c r="G371" i="16"/>
  <c r="Z370" i="16"/>
  <c r="X370" i="16"/>
  <c r="G370" i="16"/>
  <c r="Z369" i="16"/>
  <c r="X369" i="16"/>
  <c r="G369" i="16"/>
  <c r="Z368" i="16"/>
  <c r="X368" i="16"/>
  <c r="G368" i="16"/>
  <c r="Z367" i="16"/>
  <c r="X367" i="16"/>
  <c r="G367" i="16"/>
  <c r="Z366" i="16"/>
  <c r="X366" i="16"/>
  <c r="G366" i="16"/>
  <c r="Z365" i="16"/>
  <c r="X365" i="16"/>
  <c r="G365" i="16"/>
  <c r="Z364" i="16"/>
  <c r="X364" i="16"/>
  <c r="G364" i="16"/>
  <c r="Z363" i="16"/>
  <c r="X363" i="16"/>
  <c r="G363" i="16"/>
  <c r="Z362" i="16"/>
  <c r="X362" i="16"/>
  <c r="G362" i="16"/>
  <c r="Z361" i="16"/>
  <c r="X361" i="16"/>
  <c r="G361" i="16"/>
  <c r="Z360" i="16"/>
  <c r="X360" i="16"/>
  <c r="G360" i="16"/>
  <c r="Z359" i="16"/>
  <c r="X359" i="16"/>
  <c r="G359" i="16"/>
  <c r="Z358" i="16"/>
  <c r="X358" i="16"/>
  <c r="G358" i="16"/>
  <c r="Z357" i="16"/>
  <c r="X357" i="16"/>
  <c r="G357" i="16"/>
  <c r="Z356" i="16"/>
  <c r="X356" i="16"/>
  <c r="G356" i="16"/>
  <c r="Z355" i="16"/>
  <c r="X355" i="16"/>
  <c r="G355" i="16"/>
  <c r="Z354" i="16"/>
  <c r="X354" i="16"/>
  <c r="G354" i="16"/>
  <c r="Z353" i="16"/>
  <c r="X353" i="16"/>
  <c r="G353" i="16"/>
  <c r="Z352" i="16"/>
  <c r="X352" i="16"/>
  <c r="G352" i="16"/>
  <c r="Z351" i="16"/>
  <c r="X351" i="16"/>
  <c r="G351" i="16"/>
  <c r="Z350" i="16"/>
  <c r="X350" i="16"/>
  <c r="G350" i="16"/>
  <c r="Z349" i="16"/>
  <c r="X349" i="16"/>
  <c r="G349" i="16"/>
  <c r="Z348" i="16"/>
  <c r="X348" i="16"/>
  <c r="G348" i="16"/>
  <c r="Z347" i="16"/>
  <c r="X347" i="16"/>
  <c r="G347" i="16"/>
  <c r="Z346" i="16"/>
  <c r="X346" i="16"/>
  <c r="G346" i="16"/>
  <c r="Z345" i="16"/>
  <c r="X345" i="16"/>
  <c r="G345" i="16"/>
  <c r="Z344" i="16"/>
  <c r="X344" i="16"/>
  <c r="G344" i="16"/>
  <c r="Z343" i="16"/>
  <c r="X343" i="16"/>
  <c r="G343" i="16"/>
  <c r="Z342" i="16"/>
  <c r="X342" i="16"/>
  <c r="G342" i="16"/>
  <c r="Z341" i="16"/>
  <c r="X341" i="16"/>
  <c r="G341" i="16"/>
  <c r="Z340" i="16"/>
  <c r="X340" i="16"/>
  <c r="G340" i="16"/>
  <c r="Z339" i="16"/>
  <c r="X339" i="16"/>
  <c r="G339" i="16"/>
  <c r="Z338" i="16"/>
  <c r="X338" i="16"/>
  <c r="G338" i="16"/>
  <c r="Z337" i="16"/>
  <c r="X337" i="16"/>
  <c r="G337" i="16"/>
  <c r="Z336" i="16"/>
  <c r="X336" i="16"/>
  <c r="G336" i="16"/>
  <c r="Z335" i="16"/>
  <c r="X335" i="16"/>
  <c r="G335" i="16"/>
  <c r="Z334" i="16"/>
  <c r="X334" i="16"/>
  <c r="G334" i="16"/>
  <c r="Z333" i="16"/>
  <c r="X333" i="16"/>
  <c r="G333" i="16"/>
  <c r="Z332" i="16"/>
  <c r="X332" i="16"/>
  <c r="G332" i="16"/>
  <c r="Z331" i="16"/>
  <c r="X331" i="16"/>
  <c r="G331" i="16"/>
  <c r="Z330" i="16"/>
  <c r="X330" i="16"/>
  <c r="G330" i="16"/>
  <c r="Z329" i="16"/>
  <c r="X329" i="16"/>
  <c r="G329" i="16"/>
  <c r="Z328" i="16"/>
  <c r="X328" i="16"/>
  <c r="G328" i="16"/>
  <c r="Z327" i="16"/>
  <c r="X327" i="16"/>
  <c r="G327" i="16"/>
  <c r="Z326" i="16"/>
  <c r="X326" i="16"/>
  <c r="G326" i="16"/>
  <c r="Z325" i="16"/>
  <c r="X325" i="16"/>
  <c r="G325" i="16"/>
  <c r="Z324" i="16"/>
  <c r="X324" i="16"/>
  <c r="G324" i="16"/>
  <c r="Z323" i="16"/>
  <c r="X323" i="16"/>
  <c r="G323" i="16"/>
  <c r="Z322" i="16"/>
  <c r="X322" i="16"/>
  <c r="G322" i="16"/>
  <c r="Z321" i="16"/>
  <c r="X321" i="16"/>
  <c r="G321" i="16"/>
  <c r="Z320" i="16"/>
  <c r="X320" i="16"/>
  <c r="G320" i="16"/>
  <c r="Z319" i="16"/>
  <c r="X319" i="16"/>
  <c r="G319" i="16"/>
  <c r="Z318" i="16"/>
  <c r="X318" i="16"/>
  <c r="G318" i="16"/>
  <c r="Z317" i="16"/>
  <c r="X317" i="16"/>
  <c r="G317" i="16"/>
  <c r="Z316" i="16"/>
  <c r="X316" i="16"/>
  <c r="G316" i="16"/>
  <c r="Z315" i="16"/>
  <c r="X315" i="16"/>
  <c r="G315" i="16"/>
  <c r="Z314" i="16"/>
  <c r="X314" i="16"/>
  <c r="G314" i="16"/>
  <c r="Z313" i="16"/>
  <c r="X313" i="16"/>
  <c r="G313" i="16"/>
  <c r="Z312" i="16"/>
  <c r="X312" i="16"/>
  <c r="G312" i="16"/>
  <c r="Z311" i="16"/>
  <c r="X311" i="16"/>
  <c r="G311" i="16"/>
  <c r="Z310" i="16"/>
  <c r="X310" i="16"/>
  <c r="G310" i="16"/>
  <c r="Z309" i="16"/>
  <c r="X309" i="16"/>
  <c r="G309" i="16"/>
  <c r="Z308" i="16"/>
  <c r="X308" i="16"/>
  <c r="G308" i="16"/>
  <c r="Z307" i="16"/>
  <c r="X307" i="16"/>
  <c r="G307" i="16"/>
  <c r="Z306" i="16"/>
  <c r="X306" i="16"/>
  <c r="G306" i="16"/>
  <c r="Z305" i="16"/>
  <c r="X305" i="16"/>
  <c r="G305" i="16"/>
  <c r="Z304" i="16"/>
  <c r="X304" i="16"/>
  <c r="G304" i="16"/>
  <c r="Z303" i="16"/>
  <c r="X303" i="16"/>
  <c r="G303" i="16"/>
  <c r="Z302" i="16"/>
  <c r="X302" i="16"/>
  <c r="G302" i="16"/>
  <c r="Z301" i="16"/>
  <c r="X301" i="16"/>
  <c r="G301" i="16"/>
  <c r="Z300" i="16"/>
  <c r="X300" i="16"/>
  <c r="G300" i="16"/>
  <c r="Z299" i="16"/>
  <c r="X299" i="16"/>
  <c r="G299" i="16"/>
  <c r="Z298" i="16"/>
  <c r="X298" i="16"/>
  <c r="G298" i="16"/>
  <c r="Z297" i="16"/>
  <c r="X297" i="16"/>
  <c r="G297" i="16"/>
  <c r="Z296" i="16"/>
  <c r="X296" i="16"/>
  <c r="G296" i="16"/>
  <c r="Z295" i="16"/>
  <c r="X295" i="16"/>
  <c r="G295" i="16"/>
  <c r="Z294" i="16"/>
  <c r="X294" i="16"/>
  <c r="G294" i="16"/>
  <c r="Z293" i="16"/>
  <c r="X293" i="16"/>
  <c r="G293" i="16"/>
  <c r="Z292" i="16"/>
  <c r="X292" i="16"/>
  <c r="G292" i="16"/>
  <c r="Z291" i="16"/>
  <c r="X291" i="16"/>
  <c r="G291" i="16"/>
  <c r="Z290" i="16"/>
  <c r="X290" i="16"/>
  <c r="G290" i="16"/>
  <c r="Z289" i="16"/>
  <c r="X289" i="16"/>
  <c r="G289" i="16"/>
  <c r="Z288" i="16"/>
  <c r="X288" i="16"/>
  <c r="G288" i="16"/>
  <c r="Z287" i="16"/>
  <c r="X287" i="16"/>
  <c r="G287" i="16"/>
  <c r="Z286" i="16"/>
  <c r="X286" i="16"/>
  <c r="G286" i="16"/>
  <c r="Z285" i="16"/>
  <c r="X285" i="16"/>
  <c r="G285" i="16"/>
  <c r="Z284" i="16"/>
  <c r="X284" i="16"/>
  <c r="G284" i="16"/>
  <c r="Z283" i="16"/>
  <c r="X283" i="16"/>
  <c r="G283" i="16"/>
  <c r="Z282" i="16"/>
  <c r="X282" i="16"/>
  <c r="G282" i="16"/>
  <c r="Z281" i="16"/>
  <c r="X281" i="16"/>
  <c r="G281" i="16"/>
  <c r="Z280" i="16"/>
  <c r="X280" i="16"/>
  <c r="G280" i="16"/>
  <c r="Z279" i="16"/>
  <c r="X279" i="16"/>
  <c r="G279" i="16"/>
  <c r="Z278" i="16"/>
  <c r="X278" i="16"/>
  <c r="G278" i="16"/>
  <c r="Z277" i="16"/>
  <c r="X277" i="16"/>
  <c r="G277" i="16"/>
  <c r="Z276" i="16"/>
  <c r="X276" i="16"/>
  <c r="G276" i="16"/>
  <c r="Z275" i="16"/>
  <c r="X275" i="16"/>
  <c r="G275" i="16"/>
  <c r="Z274" i="16"/>
  <c r="X274" i="16"/>
  <c r="G274" i="16"/>
  <c r="Z273" i="16"/>
  <c r="X273" i="16"/>
  <c r="G273" i="16"/>
  <c r="Z272" i="16"/>
  <c r="X272" i="16"/>
  <c r="G272" i="16"/>
  <c r="Z271" i="16"/>
  <c r="X271" i="16"/>
  <c r="G271" i="16"/>
  <c r="Z270" i="16"/>
  <c r="X270" i="16"/>
  <c r="G270" i="16"/>
  <c r="Z269" i="16"/>
  <c r="X269" i="16"/>
  <c r="G269" i="16"/>
  <c r="Z268" i="16"/>
  <c r="X268" i="16"/>
  <c r="G268" i="16"/>
  <c r="Z267" i="16"/>
  <c r="X267" i="16"/>
  <c r="G267" i="16"/>
  <c r="Z266" i="16"/>
  <c r="X266" i="16"/>
  <c r="G266" i="16"/>
  <c r="Z265" i="16"/>
  <c r="X265" i="16"/>
  <c r="G265" i="16"/>
  <c r="Z264" i="16"/>
  <c r="X264" i="16"/>
  <c r="G264" i="16"/>
  <c r="Z263" i="16"/>
  <c r="X263" i="16"/>
  <c r="G263" i="16"/>
  <c r="Z262" i="16"/>
  <c r="X262" i="16"/>
  <c r="G262" i="16"/>
  <c r="Z261" i="16"/>
  <c r="X261" i="16"/>
  <c r="G261" i="16"/>
  <c r="Z260" i="16"/>
  <c r="X260" i="16"/>
  <c r="G260" i="16"/>
  <c r="Z259" i="16"/>
  <c r="X259" i="16"/>
  <c r="G259" i="16"/>
  <c r="Z258" i="16"/>
  <c r="X258" i="16"/>
  <c r="G258" i="16"/>
  <c r="Z257" i="16"/>
  <c r="X257" i="16"/>
  <c r="G257" i="16"/>
  <c r="Z256" i="16"/>
  <c r="X256" i="16"/>
  <c r="G256" i="16"/>
  <c r="Z255" i="16"/>
  <c r="X255" i="16"/>
  <c r="G255" i="16"/>
  <c r="Z254" i="16"/>
  <c r="X254" i="16"/>
  <c r="G254" i="16"/>
  <c r="Z253" i="16"/>
  <c r="X253" i="16"/>
  <c r="G253" i="16"/>
  <c r="Z252" i="16"/>
  <c r="X252" i="16"/>
  <c r="G252" i="16"/>
  <c r="Z251" i="16"/>
  <c r="X251" i="16"/>
  <c r="G251" i="16"/>
  <c r="Z250" i="16"/>
  <c r="X250" i="16"/>
  <c r="G250" i="16"/>
  <c r="Z249" i="16"/>
  <c r="X249" i="16"/>
  <c r="G249" i="16"/>
  <c r="Z248" i="16"/>
  <c r="X248" i="16"/>
  <c r="G248" i="16"/>
  <c r="Z247" i="16"/>
  <c r="X247" i="16"/>
  <c r="G247" i="16"/>
  <c r="Z246" i="16"/>
  <c r="X246" i="16"/>
  <c r="G246" i="16"/>
  <c r="Z245" i="16"/>
  <c r="X245" i="16"/>
  <c r="G245" i="16"/>
  <c r="Z244" i="16"/>
  <c r="X244" i="16"/>
  <c r="G244" i="16"/>
  <c r="Z243" i="16"/>
  <c r="X243" i="16"/>
  <c r="G243" i="16"/>
  <c r="Z242" i="16"/>
  <c r="X242" i="16"/>
  <c r="G242" i="16"/>
  <c r="Z241" i="16"/>
  <c r="X241" i="16"/>
  <c r="G241" i="16"/>
  <c r="Z240" i="16"/>
  <c r="X240" i="16"/>
  <c r="G240" i="16"/>
  <c r="Z239" i="16"/>
  <c r="X239" i="16"/>
  <c r="G239" i="16"/>
  <c r="Z238" i="16"/>
  <c r="X238" i="16"/>
  <c r="G238" i="16"/>
  <c r="Z237" i="16"/>
  <c r="X237" i="16"/>
  <c r="G237" i="16"/>
  <c r="Z236" i="16"/>
  <c r="X236" i="16"/>
  <c r="G236" i="16"/>
  <c r="Z235" i="16"/>
  <c r="X235" i="16"/>
  <c r="G235" i="16"/>
  <c r="Z234" i="16"/>
  <c r="X234" i="16"/>
  <c r="G234" i="16"/>
  <c r="Z233" i="16"/>
  <c r="X233" i="16"/>
  <c r="G233" i="16"/>
  <c r="Z232" i="16"/>
  <c r="X232" i="16"/>
  <c r="G232" i="16"/>
  <c r="Z231" i="16"/>
  <c r="X231" i="16"/>
  <c r="G231" i="16"/>
  <c r="Z230" i="16"/>
  <c r="X230" i="16"/>
  <c r="G230" i="16"/>
  <c r="Z229" i="16"/>
  <c r="X229" i="16"/>
  <c r="G229" i="16"/>
  <c r="Z228" i="16"/>
  <c r="X228" i="16"/>
  <c r="G228" i="16"/>
  <c r="Z227" i="16"/>
  <c r="X227" i="16"/>
  <c r="G227" i="16"/>
  <c r="Z226" i="16"/>
  <c r="X226" i="16"/>
  <c r="G226" i="16"/>
  <c r="Z225" i="16"/>
  <c r="X225" i="16"/>
  <c r="G225" i="16"/>
  <c r="Z224" i="16"/>
  <c r="X224" i="16"/>
  <c r="G224" i="16"/>
  <c r="Z223" i="16"/>
  <c r="X223" i="16"/>
  <c r="G223" i="16"/>
  <c r="Z222" i="16"/>
  <c r="X222" i="16"/>
  <c r="G222" i="16"/>
  <c r="Z221" i="16"/>
  <c r="X221" i="16"/>
  <c r="G221" i="16"/>
  <c r="Z220" i="16"/>
  <c r="X220" i="16"/>
  <c r="G220" i="16"/>
  <c r="Z219" i="16"/>
  <c r="X219" i="16"/>
  <c r="G219" i="16"/>
  <c r="Z218" i="16"/>
  <c r="X218" i="16"/>
  <c r="G218" i="16"/>
  <c r="Z217" i="16"/>
  <c r="X217" i="16"/>
  <c r="G217" i="16"/>
  <c r="Z216" i="16"/>
  <c r="X216" i="16"/>
  <c r="G216" i="16"/>
  <c r="Z215" i="16"/>
  <c r="X215" i="16"/>
  <c r="G215" i="16"/>
  <c r="Z214" i="16"/>
  <c r="X214" i="16"/>
  <c r="G214" i="16"/>
  <c r="Z213" i="16"/>
  <c r="X213" i="16"/>
  <c r="G213" i="16"/>
  <c r="Z212" i="16"/>
  <c r="X212" i="16"/>
  <c r="G212" i="16"/>
  <c r="Z211" i="16"/>
  <c r="X211" i="16"/>
  <c r="G211" i="16"/>
  <c r="Z210" i="16"/>
  <c r="X210" i="16"/>
  <c r="G210" i="16"/>
  <c r="Z209" i="16"/>
  <c r="X209" i="16"/>
  <c r="G209" i="16"/>
  <c r="Z208" i="16"/>
  <c r="X208" i="16"/>
  <c r="G208" i="16"/>
  <c r="Z207" i="16"/>
  <c r="X207" i="16"/>
  <c r="G207" i="16"/>
  <c r="Z206" i="16"/>
  <c r="X206" i="16"/>
  <c r="G206" i="16"/>
  <c r="Z205" i="16"/>
  <c r="X205" i="16"/>
  <c r="G205" i="16"/>
  <c r="Z204" i="16"/>
  <c r="X204" i="16"/>
  <c r="G204" i="16"/>
  <c r="Z203" i="16"/>
  <c r="X203" i="16"/>
  <c r="G203" i="16"/>
  <c r="Z202" i="16"/>
  <c r="X202" i="16"/>
  <c r="G202" i="16"/>
  <c r="Z201" i="16"/>
  <c r="X201" i="16"/>
  <c r="G201" i="16"/>
  <c r="Z200" i="16"/>
  <c r="X200" i="16"/>
  <c r="G200" i="16"/>
  <c r="Z199" i="16"/>
  <c r="X199" i="16"/>
  <c r="G199" i="16"/>
  <c r="Z198" i="16"/>
  <c r="X198" i="16"/>
  <c r="G198" i="16"/>
  <c r="Z197" i="16"/>
  <c r="X197" i="16"/>
  <c r="G197" i="16"/>
  <c r="Z196" i="16"/>
  <c r="X196" i="16"/>
  <c r="G196" i="16"/>
  <c r="Z195" i="16"/>
  <c r="X195" i="16"/>
  <c r="G195" i="16"/>
  <c r="Z194" i="16"/>
  <c r="X194" i="16"/>
  <c r="G194" i="16"/>
  <c r="Z193" i="16"/>
  <c r="X193" i="16"/>
  <c r="G193" i="16"/>
  <c r="Z192" i="16"/>
  <c r="X192" i="16"/>
  <c r="G192" i="16"/>
  <c r="Z191" i="16"/>
  <c r="X191" i="16"/>
  <c r="G191" i="16"/>
  <c r="Z190" i="16"/>
  <c r="X190" i="16"/>
  <c r="G190" i="16"/>
  <c r="Z189" i="16"/>
  <c r="X189" i="16"/>
  <c r="G189" i="16"/>
  <c r="Z188" i="16"/>
  <c r="X188" i="16"/>
  <c r="G188" i="16"/>
  <c r="Z187" i="16"/>
  <c r="X187" i="16"/>
  <c r="G187" i="16"/>
  <c r="Z186" i="16"/>
  <c r="X186" i="16"/>
  <c r="G186" i="16"/>
  <c r="Z185" i="16"/>
  <c r="X185" i="16"/>
  <c r="G185" i="16"/>
  <c r="Z184" i="16"/>
  <c r="X184" i="16"/>
  <c r="G184" i="16"/>
  <c r="Z183" i="16"/>
  <c r="X183" i="16"/>
  <c r="G183" i="16"/>
  <c r="Z182" i="16"/>
  <c r="X182" i="16"/>
  <c r="G182" i="16"/>
  <c r="Z181" i="16"/>
  <c r="X181" i="16"/>
  <c r="G181" i="16"/>
  <c r="Z180" i="16"/>
  <c r="X180" i="16"/>
  <c r="G180" i="16"/>
  <c r="Z179" i="16"/>
  <c r="X179" i="16"/>
  <c r="G179" i="16"/>
  <c r="Z178" i="16"/>
  <c r="X178" i="16"/>
  <c r="G178" i="16"/>
  <c r="Z177" i="16"/>
  <c r="X177" i="16"/>
  <c r="G177" i="16"/>
  <c r="Z176" i="16"/>
  <c r="X176" i="16"/>
  <c r="G176" i="16"/>
  <c r="Z175" i="16"/>
  <c r="X175" i="16"/>
  <c r="G175" i="16"/>
  <c r="Z174" i="16"/>
  <c r="X174" i="16"/>
  <c r="G174" i="16"/>
  <c r="Z173" i="16"/>
  <c r="X173" i="16"/>
  <c r="G173" i="16"/>
  <c r="Z172" i="16"/>
  <c r="X172" i="16"/>
  <c r="G172" i="16"/>
  <c r="Z171" i="16"/>
  <c r="X171" i="16"/>
  <c r="G171" i="16"/>
  <c r="Z170" i="16"/>
  <c r="X170" i="16"/>
  <c r="G170" i="16"/>
  <c r="Z169" i="16"/>
  <c r="X169" i="16"/>
  <c r="G169" i="16"/>
  <c r="Z168" i="16"/>
  <c r="X168" i="16"/>
  <c r="G168" i="16"/>
  <c r="Z167" i="16"/>
  <c r="X167" i="16"/>
  <c r="G167" i="16"/>
  <c r="Z166" i="16"/>
  <c r="X166" i="16"/>
  <c r="G166" i="16"/>
  <c r="Z165" i="16"/>
  <c r="X165" i="16"/>
  <c r="G165" i="16"/>
  <c r="Z164" i="16"/>
  <c r="X164" i="16"/>
  <c r="G164" i="16"/>
  <c r="Z163" i="16"/>
  <c r="X163" i="16"/>
  <c r="G163" i="16"/>
  <c r="Z162" i="16"/>
  <c r="X162" i="16"/>
  <c r="G162" i="16"/>
  <c r="Z161" i="16"/>
  <c r="X161" i="16"/>
  <c r="G161" i="16"/>
  <c r="Z160" i="16"/>
  <c r="X160" i="16"/>
  <c r="G160" i="16"/>
  <c r="Z159" i="16"/>
  <c r="X159" i="16"/>
  <c r="G159" i="16"/>
  <c r="Z158" i="16"/>
  <c r="X158" i="16"/>
  <c r="G158" i="16"/>
  <c r="Z157" i="16"/>
  <c r="X157" i="16"/>
  <c r="G157" i="16"/>
  <c r="Z156" i="16"/>
  <c r="X156" i="16"/>
  <c r="G156" i="16"/>
  <c r="Z155" i="16"/>
  <c r="X155" i="16"/>
  <c r="G155" i="16"/>
  <c r="Z154" i="16"/>
  <c r="X154" i="16"/>
  <c r="G154" i="16"/>
  <c r="Z153" i="16"/>
  <c r="X153" i="16"/>
  <c r="G153" i="16"/>
  <c r="Z152" i="16"/>
  <c r="X152" i="16"/>
  <c r="G152" i="16"/>
  <c r="Z151" i="16"/>
  <c r="X151" i="16"/>
  <c r="G151" i="16"/>
  <c r="Z150" i="16"/>
  <c r="X150" i="16"/>
  <c r="G150" i="16"/>
  <c r="Z149" i="16"/>
  <c r="X149" i="16"/>
  <c r="G149" i="16"/>
  <c r="Z148" i="16"/>
  <c r="X148" i="16"/>
  <c r="G148" i="16"/>
  <c r="Z147" i="16"/>
  <c r="X147" i="16"/>
  <c r="G147" i="16"/>
  <c r="Z146" i="16"/>
  <c r="X146" i="16"/>
  <c r="G146" i="16"/>
  <c r="Z145" i="16"/>
  <c r="X145" i="16"/>
  <c r="G145" i="16"/>
  <c r="Z144" i="16"/>
  <c r="X144" i="16"/>
  <c r="G144" i="16"/>
  <c r="Z143" i="16"/>
  <c r="X143" i="16"/>
  <c r="G143" i="16"/>
  <c r="Z142" i="16"/>
  <c r="X142" i="16"/>
  <c r="G142" i="16"/>
  <c r="Z141" i="16"/>
  <c r="X141" i="16"/>
  <c r="G141" i="16"/>
  <c r="Z140" i="16"/>
  <c r="X140" i="16"/>
  <c r="G140" i="16"/>
  <c r="Z139" i="16"/>
  <c r="X139" i="16"/>
  <c r="G139" i="16"/>
  <c r="Z138" i="16"/>
  <c r="X138" i="16"/>
  <c r="G138" i="16"/>
  <c r="Z137" i="16"/>
  <c r="X137" i="16"/>
  <c r="G137" i="16"/>
  <c r="Z136" i="16"/>
  <c r="X136" i="16"/>
  <c r="G136" i="16"/>
  <c r="Z135" i="16"/>
  <c r="X135" i="16"/>
  <c r="G135" i="16"/>
  <c r="Z134" i="16"/>
  <c r="X134" i="16"/>
  <c r="G134" i="16"/>
  <c r="Z133" i="16"/>
  <c r="X133" i="16"/>
  <c r="G133" i="16"/>
  <c r="Z132" i="16"/>
  <c r="X132" i="16"/>
  <c r="G132" i="16"/>
  <c r="Z131" i="16"/>
  <c r="X131" i="16"/>
  <c r="G131" i="16"/>
  <c r="Z130" i="16"/>
  <c r="X130" i="16"/>
  <c r="G130" i="16"/>
  <c r="Z129" i="16"/>
  <c r="X129" i="16"/>
  <c r="G129" i="16"/>
  <c r="Z128" i="16"/>
  <c r="X128" i="16"/>
  <c r="G128" i="16"/>
  <c r="Z127" i="16"/>
  <c r="X127" i="16"/>
  <c r="G127" i="16"/>
  <c r="Z126" i="16"/>
  <c r="X126" i="16"/>
  <c r="G126" i="16"/>
  <c r="Z125" i="16"/>
  <c r="X125" i="16"/>
  <c r="G125" i="16"/>
  <c r="Z124" i="16"/>
  <c r="X124" i="16"/>
  <c r="G124" i="16"/>
  <c r="Z123" i="16"/>
  <c r="X123" i="16"/>
  <c r="G123" i="16"/>
  <c r="Z122" i="16"/>
  <c r="X122" i="16"/>
  <c r="G122" i="16"/>
  <c r="Z121" i="16"/>
  <c r="X121" i="16"/>
  <c r="G121" i="16"/>
  <c r="Z120" i="16"/>
  <c r="X120" i="16"/>
  <c r="G120" i="16"/>
  <c r="Z119" i="16"/>
  <c r="X119" i="16"/>
  <c r="G119" i="16"/>
  <c r="Z118" i="16"/>
  <c r="X118" i="16"/>
  <c r="G118" i="16"/>
  <c r="Z117" i="16"/>
  <c r="X117" i="16"/>
  <c r="G117" i="16"/>
  <c r="Z116" i="16"/>
  <c r="X116" i="16"/>
  <c r="G116" i="16"/>
  <c r="Z115" i="16"/>
  <c r="X115" i="16"/>
  <c r="G115" i="16"/>
  <c r="Z114" i="16"/>
  <c r="X114" i="16"/>
  <c r="G114" i="16"/>
  <c r="Z113" i="16"/>
  <c r="X113" i="16"/>
  <c r="G113" i="16"/>
  <c r="Z112" i="16"/>
  <c r="X112" i="16"/>
  <c r="G112" i="16"/>
  <c r="Z111" i="16"/>
  <c r="X111" i="16"/>
  <c r="G111" i="16"/>
  <c r="Z110" i="16"/>
  <c r="X110" i="16"/>
  <c r="G110" i="16"/>
  <c r="Z109" i="16"/>
  <c r="X109" i="16"/>
  <c r="G109" i="16"/>
  <c r="Z108" i="16"/>
  <c r="X108" i="16"/>
  <c r="G108" i="16"/>
  <c r="Z107" i="16"/>
  <c r="X107" i="16"/>
  <c r="G107" i="16"/>
  <c r="Z106" i="16"/>
  <c r="X106" i="16"/>
  <c r="G106" i="16"/>
  <c r="Z105" i="16"/>
  <c r="X105" i="16"/>
  <c r="G105" i="16"/>
  <c r="Z104" i="16"/>
  <c r="X104" i="16"/>
  <c r="G104" i="16"/>
  <c r="Z103" i="16"/>
  <c r="X103" i="16"/>
  <c r="G103" i="16"/>
  <c r="Z102" i="16"/>
  <c r="X102" i="16"/>
  <c r="G102" i="16"/>
  <c r="Z101" i="16"/>
  <c r="X101" i="16"/>
  <c r="G101" i="16"/>
  <c r="Z100" i="16"/>
  <c r="X100" i="16"/>
  <c r="G100" i="16"/>
  <c r="Z99" i="16"/>
  <c r="X99" i="16"/>
  <c r="G99" i="16"/>
  <c r="Z98" i="16"/>
  <c r="X98" i="16"/>
  <c r="G98" i="16"/>
  <c r="Z97" i="16"/>
  <c r="X97" i="16"/>
  <c r="G97" i="16"/>
  <c r="Z96" i="16"/>
  <c r="X96" i="16"/>
  <c r="G96" i="16"/>
  <c r="Z95" i="16"/>
  <c r="X95" i="16"/>
  <c r="G95" i="16"/>
  <c r="Z94" i="16"/>
  <c r="X94" i="16"/>
  <c r="G94" i="16"/>
  <c r="Z93" i="16"/>
  <c r="X93" i="16"/>
  <c r="G93" i="16"/>
  <c r="Z92" i="16"/>
  <c r="X92" i="16"/>
  <c r="G92" i="16"/>
  <c r="Z91" i="16"/>
  <c r="X91" i="16"/>
  <c r="G91" i="16"/>
  <c r="Z90" i="16"/>
  <c r="X90" i="16"/>
  <c r="G90" i="16"/>
  <c r="Z89" i="16"/>
  <c r="X89" i="16"/>
  <c r="G89" i="16"/>
  <c r="Z88" i="16"/>
  <c r="X88" i="16"/>
  <c r="G88" i="16"/>
  <c r="Z87" i="16"/>
  <c r="X87" i="16"/>
  <c r="G87" i="16"/>
  <c r="Z86" i="16"/>
  <c r="X86" i="16"/>
  <c r="G86" i="16"/>
  <c r="Z85" i="16"/>
  <c r="X85" i="16"/>
  <c r="G85" i="16"/>
  <c r="Z84" i="16"/>
  <c r="X84" i="16"/>
  <c r="G84" i="16"/>
  <c r="Z83" i="16"/>
  <c r="X83" i="16"/>
  <c r="G83" i="16"/>
  <c r="Z82" i="16"/>
  <c r="X82" i="16"/>
  <c r="G82" i="16"/>
  <c r="Z81" i="16"/>
  <c r="X81" i="16"/>
  <c r="G81" i="16"/>
  <c r="Z80" i="16"/>
  <c r="X80" i="16"/>
  <c r="G80" i="16"/>
  <c r="Z79" i="16"/>
  <c r="X79" i="16"/>
  <c r="G79" i="16"/>
  <c r="Z78" i="16"/>
  <c r="X78" i="16"/>
  <c r="G78" i="16"/>
  <c r="Z77" i="16"/>
  <c r="X77" i="16"/>
  <c r="G77" i="16"/>
  <c r="Z76" i="16"/>
  <c r="X76" i="16"/>
  <c r="G76" i="16"/>
  <c r="Z75" i="16"/>
  <c r="X75" i="16"/>
  <c r="G75" i="16"/>
  <c r="Z74" i="16"/>
  <c r="X74" i="16"/>
  <c r="G74" i="16"/>
  <c r="Z73" i="16"/>
  <c r="X73" i="16"/>
  <c r="G73" i="16"/>
  <c r="Z72" i="16"/>
  <c r="X72" i="16"/>
  <c r="G72" i="16"/>
  <c r="Z71" i="16"/>
  <c r="X71" i="16"/>
  <c r="G71" i="16"/>
  <c r="Z70" i="16"/>
  <c r="X70" i="16"/>
  <c r="G70" i="16"/>
  <c r="Z69" i="16"/>
  <c r="X69" i="16"/>
  <c r="G69" i="16"/>
  <c r="Z68" i="16"/>
  <c r="X68" i="16"/>
  <c r="G68" i="16"/>
  <c r="Z67" i="16"/>
  <c r="X67" i="16"/>
  <c r="G67" i="16"/>
  <c r="Z66" i="16"/>
  <c r="X66" i="16"/>
  <c r="G66" i="16"/>
  <c r="Z65" i="16"/>
  <c r="X65" i="16"/>
  <c r="G65" i="16"/>
  <c r="Z64" i="16"/>
  <c r="X64" i="16"/>
  <c r="G64" i="16"/>
  <c r="Z63" i="16"/>
  <c r="X63" i="16"/>
  <c r="G63" i="16"/>
  <c r="Z62" i="16"/>
  <c r="X62" i="16"/>
  <c r="G62" i="16"/>
  <c r="Z61" i="16"/>
  <c r="X61" i="16"/>
  <c r="G61" i="16"/>
  <c r="Z60" i="16"/>
  <c r="X60" i="16"/>
  <c r="G60" i="16"/>
  <c r="Z59" i="16"/>
  <c r="X59" i="16"/>
  <c r="G59" i="16"/>
  <c r="Z58" i="16"/>
  <c r="X58" i="16"/>
  <c r="G58" i="16"/>
  <c r="Z57" i="16"/>
  <c r="X57" i="16"/>
  <c r="G57" i="16"/>
  <c r="Z56" i="16"/>
  <c r="X56" i="16"/>
  <c r="G56" i="16"/>
  <c r="Z55" i="16"/>
  <c r="X55" i="16"/>
  <c r="G55" i="16"/>
  <c r="Z54" i="16"/>
  <c r="X54" i="16"/>
  <c r="G54" i="16"/>
  <c r="Z53" i="16"/>
  <c r="X53" i="16"/>
  <c r="G53" i="16"/>
  <c r="Z52" i="16"/>
  <c r="X52" i="16"/>
  <c r="G52" i="16"/>
  <c r="Z51" i="16"/>
  <c r="X51" i="16"/>
  <c r="G51" i="16"/>
  <c r="Z50" i="16"/>
  <c r="X50" i="16"/>
  <c r="G50" i="16"/>
  <c r="Z49" i="16"/>
  <c r="X49" i="16"/>
  <c r="G49" i="16"/>
  <c r="Z48" i="16"/>
  <c r="X48" i="16"/>
  <c r="G48" i="16"/>
  <c r="Z47" i="16"/>
  <c r="X47" i="16"/>
  <c r="G47" i="16"/>
  <c r="Z46" i="16"/>
  <c r="X46" i="16"/>
  <c r="G46" i="16"/>
  <c r="Z45" i="16"/>
  <c r="X45" i="16"/>
  <c r="G45" i="16"/>
  <c r="Z44" i="16"/>
  <c r="X44" i="16"/>
  <c r="G44" i="16"/>
  <c r="Z43" i="16"/>
  <c r="X43" i="16"/>
  <c r="G43" i="16"/>
  <c r="Z42" i="16"/>
  <c r="X42" i="16"/>
  <c r="G42" i="16"/>
  <c r="Z41" i="16"/>
  <c r="X41" i="16"/>
  <c r="G41" i="16"/>
  <c r="Z40" i="16"/>
  <c r="X40" i="16"/>
  <c r="G40" i="16"/>
  <c r="Z39" i="16"/>
  <c r="X39" i="16"/>
  <c r="G39" i="16"/>
  <c r="Z38" i="16"/>
  <c r="X38" i="16"/>
  <c r="G38" i="16"/>
  <c r="Z37" i="16"/>
  <c r="X37" i="16"/>
  <c r="G37" i="16"/>
  <c r="Z36" i="16"/>
  <c r="X36" i="16"/>
  <c r="G36" i="16"/>
  <c r="Z35" i="16"/>
  <c r="X35" i="16"/>
  <c r="G35" i="16"/>
  <c r="Z34" i="16"/>
  <c r="X34" i="16"/>
  <c r="G34" i="16"/>
  <c r="Z33" i="16"/>
  <c r="X33" i="16"/>
  <c r="G33" i="16"/>
  <c r="G32" i="16"/>
  <c r="X31" i="16"/>
  <c r="G31" i="16"/>
  <c r="Y31" i="16" s="1"/>
  <c r="Z30" i="16"/>
  <c r="X30" i="16"/>
  <c r="G30" i="16"/>
  <c r="G29" i="16"/>
  <c r="Z28" i="16"/>
  <c r="G28" i="16"/>
  <c r="G27" i="16"/>
  <c r="Z26" i="16"/>
  <c r="X26" i="16"/>
  <c r="G26" i="16"/>
  <c r="Z25" i="16"/>
  <c r="X25" i="16"/>
  <c r="G25" i="16"/>
  <c r="G24" i="16"/>
  <c r="G23" i="16"/>
  <c r="E4" i="16"/>
  <c r="Z23" i="1"/>
  <c r="AA23" i="1" s="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Z354" i="1"/>
  <c r="Z355" i="1"/>
  <c r="Z356" i="1"/>
  <c r="Z357" i="1"/>
  <c r="Z358" i="1"/>
  <c r="Z359" i="1"/>
  <c r="Z360" i="1"/>
  <c r="Z361" i="1"/>
  <c r="Z362" i="1"/>
  <c r="Z363" i="1"/>
  <c r="Z364" i="1"/>
  <c r="Z365" i="1"/>
  <c r="Z366" i="1"/>
  <c r="Z367" i="1"/>
  <c r="Z368" i="1"/>
  <c r="Z369" i="1"/>
  <c r="Z370" i="1"/>
  <c r="Z371" i="1"/>
  <c r="Z372" i="1"/>
  <c r="Z373" i="1"/>
  <c r="Z374" i="1"/>
  <c r="Z375" i="1"/>
  <c r="Z376" i="1"/>
  <c r="Z377" i="1"/>
  <c r="Z378" i="1"/>
  <c r="Z379" i="1"/>
  <c r="Z380" i="1"/>
  <c r="Z381" i="1"/>
  <c r="Z382" i="1"/>
  <c r="Z383" i="1"/>
  <c r="Z384" i="1"/>
  <c r="Z385" i="1"/>
  <c r="Z386" i="1"/>
  <c r="Z387" i="1"/>
  <c r="Z388" i="1"/>
  <c r="Z389" i="1"/>
  <c r="Z390" i="1"/>
  <c r="Z391" i="1"/>
  <c r="Z392" i="1"/>
  <c r="Z393" i="1"/>
  <c r="Z394" i="1"/>
  <c r="Z395" i="1"/>
  <c r="Z396" i="1"/>
  <c r="Z397" i="1"/>
  <c r="Z398" i="1"/>
  <c r="Z399" i="1"/>
  <c r="Z400" i="1"/>
  <c r="Z401" i="1"/>
  <c r="Z402" i="1"/>
  <c r="Z403" i="1"/>
  <c r="Z404" i="1"/>
  <c r="Z405" i="1"/>
  <c r="Z406" i="1"/>
  <c r="Z407" i="1"/>
  <c r="Z408" i="1"/>
  <c r="Z409" i="1"/>
  <c r="Z410" i="1"/>
  <c r="Z411" i="1"/>
  <c r="Z412" i="1"/>
  <c r="Z413" i="1"/>
  <c r="Z414" i="1"/>
  <c r="Z415" i="1"/>
  <c r="Z416" i="1"/>
  <c r="Z417" i="1"/>
  <c r="Z418" i="1"/>
  <c r="Z419" i="1"/>
  <c r="Z420" i="1"/>
  <c r="Z421" i="1"/>
  <c r="Z422" i="1"/>
  <c r="Z423" i="1"/>
  <c r="Z424" i="1"/>
  <c r="Z425" i="1"/>
  <c r="Z426" i="1"/>
  <c r="Z427" i="1"/>
  <c r="Z428" i="1"/>
  <c r="Z429" i="1"/>
  <c r="Z430" i="1"/>
  <c r="Z431" i="1"/>
  <c r="Z432" i="1"/>
  <c r="Z433" i="1"/>
  <c r="Z434" i="1"/>
  <c r="Z435" i="1"/>
  <c r="Z436" i="1"/>
  <c r="Z437" i="1"/>
  <c r="Z438" i="1"/>
  <c r="Z439" i="1"/>
  <c r="Z440" i="1"/>
  <c r="Z441" i="1"/>
  <c r="Z442" i="1"/>
  <c r="Z443" i="1"/>
  <c r="Z444" i="1"/>
  <c r="Z445" i="1"/>
  <c r="Z446" i="1"/>
  <c r="Z447" i="1"/>
  <c r="Z448" i="1"/>
  <c r="Z449" i="1"/>
  <c r="Z450" i="1"/>
  <c r="Z451" i="1"/>
  <c r="Z452" i="1"/>
  <c r="Z453" i="1"/>
  <c r="Z454" i="1"/>
  <c r="Z455" i="1"/>
  <c r="Z456" i="1"/>
  <c r="Z457" i="1"/>
  <c r="Z458" i="1"/>
  <c r="Z459" i="1"/>
  <c r="Z460" i="1"/>
  <c r="Z461" i="1"/>
  <c r="Z462" i="1"/>
  <c r="Z463" i="1"/>
  <c r="Z464" i="1"/>
  <c r="Z465" i="1"/>
  <c r="Z466" i="1"/>
  <c r="Z467" i="1"/>
  <c r="Z468" i="1"/>
  <c r="Z469" i="1"/>
  <c r="Z470" i="1"/>
  <c r="Z471" i="1"/>
  <c r="Z472" i="1"/>
  <c r="Z473" i="1"/>
  <c r="Z474" i="1"/>
  <c r="Z475" i="1"/>
  <c r="Z476" i="1"/>
  <c r="Z477" i="1"/>
  <c r="Z478" i="1"/>
  <c r="Z479" i="1"/>
  <c r="Z480" i="1"/>
  <c r="Z481" i="1"/>
  <c r="Z482" i="1"/>
  <c r="Z483" i="1"/>
  <c r="Z484" i="1"/>
  <c r="Z485" i="1"/>
  <c r="Z486" i="1"/>
  <c r="Z487" i="1"/>
  <c r="Z488" i="1"/>
  <c r="Z489" i="1"/>
  <c r="Z490" i="1"/>
  <c r="Z491" i="1"/>
  <c r="Z492" i="1"/>
  <c r="Z493" i="1"/>
  <c r="Z494" i="1"/>
  <c r="Z495" i="1"/>
  <c r="Z496" i="1"/>
  <c r="Z497" i="1"/>
  <c r="Z498" i="1"/>
  <c r="Z499" i="1"/>
  <c r="Z500" i="1"/>
  <c r="Z501" i="1"/>
  <c r="Z502" i="1"/>
  <c r="Z503" i="1"/>
  <c r="Z504" i="1"/>
  <c r="Z505" i="1"/>
  <c r="Z506" i="1"/>
  <c r="Z507" i="1"/>
  <c r="Z508" i="1"/>
  <c r="Z509" i="1"/>
  <c r="Z510" i="1"/>
  <c r="Z511" i="1"/>
  <c r="Z512" i="1"/>
  <c r="Z513" i="1"/>
  <c r="Z514" i="1"/>
  <c r="Z515" i="1"/>
  <c r="Z516" i="1"/>
  <c r="Z517" i="1"/>
  <c r="Z518" i="1"/>
  <c r="Z519" i="1"/>
  <c r="Z520" i="1"/>
  <c r="Z521" i="1"/>
  <c r="Z522" i="1"/>
  <c r="Z523" i="1"/>
  <c r="Z524" i="1"/>
  <c r="Z525" i="1"/>
  <c r="Z526" i="1"/>
  <c r="Z527" i="1"/>
  <c r="Z528" i="1"/>
  <c r="Z529" i="1"/>
  <c r="Z530" i="1"/>
  <c r="Z531" i="1"/>
  <c r="Z532" i="1"/>
  <c r="Z533" i="1"/>
  <c r="Z534" i="1"/>
  <c r="Z535" i="1"/>
  <c r="Z536" i="1"/>
  <c r="Z537" i="1"/>
  <c r="Z538" i="1"/>
  <c r="Z539" i="1"/>
  <c r="Z540" i="1"/>
  <c r="Z541" i="1"/>
  <c r="Z542" i="1"/>
  <c r="Z543" i="1"/>
  <c r="Z544" i="1"/>
  <c r="Z545" i="1"/>
  <c r="Z546" i="1"/>
  <c r="Z547" i="1"/>
  <c r="Z548" i="1"/>
  <c r="Z549" i="1"/>
  <c r="Z550" i="1"/>
  <c r="Z551" i="1"/>
  <c r="Z552" i="1"/>
  <c r="Z553" i="1"/>
  <c r="Z554" i="1"/>
  <c r="Z555" i="1"/>
  <c r="Z556" i="1"/>
  <c r="Z557" i="1"/>
  <c r="Z558" i="1"/>
  <c r="Z559" i="1"/>
  <c r="Z560" i="1"/>
  <c r="Z561" i="1"/>
  <c r="Z562" i="1"/>
  <c r="Z563" i="1"/>
  <c r="Z564" i="1"/>
  <c r="Z565" i="1"/>
  <c r="Z566" i="1"/>
  <c r="Z567" i="1"/>
  <c r="Z568" i="1"/>
  <c r="Z569" i="1"/>
  <c r="Z570" i="1"/>
  <c r="Z571" i="1"/>
  <c r="Z572" i="1"/>
  <c r="Z573" i="1"/>
  <c r="Z574" i="1"/>
  <c r="Z575" i="1"/>
  <c r="Z576" i="1"/>
  <c r="Z577" i="1"/>
  <c r="Z578" i="1"/>
  <c r="Z579" i="1"/>
  <c r="Z580" i="1"/>
  <c r="Z581" i="1"/>
  <c r="Z582" i="1"/>
  <c r="Z583" i="1"/>
  <c r="Z584" i="1"/>
  <c r="Z585" i="1"/>
  <c r="Z586" i="1"/>
  <c r="Z587" i="1"/>
  <c r="Z588" i="1"/>
  <c r="Z589" i="1"/>
  <c r="Z590" i="1"/>
  <c r="Z591" i="1"/>
  <c r="Z592" i="1"/>
  <c r="Z593" i="1"/>
  <c r="Z594" i="1"/>
  <c r="Z595" i="1"/>
  <c r="Z596" i="1"/>
  <c r="Z597" i="1"/>
  <c r="Z598" i="1"/>
  <c r="Z599" i="1"/>
  <c r="Z600" i="1"/>
  <c r="Z601" i="1"/>
  <c r="Z602" i="1"/>
  <c r="Z603" i="1"/>
  <c r="Z604" i="1"/>
  <c r="Z605" i="1"/>
  <c r="Z606" i="1"/>
  <c r="Z607" i="1"/>
  <c r="Z608" i="1"/>
  <c r="Z609" i="1"/>
  <c r="Z610" i="1"/>
  <c r="Z611" i="1"/>
  <c r="Z612" i="1"/>
  <c r="Z613" i="1"/>
  <c r="Z614" i="1"/>
  <c r="Z615" i="1"/>
  <c r="Z616" i="1"/>
  <c r="Z617" i="1"/>
  <c r="Z618" i="1"/>
  <c r="Z619" i="1"/>
  <c r="Z620" i="1"/>
  <c r="Z621" i="1"/>
  <c r="Z622" i="1"/>
  <c r="Z623" i="1"/>
  <c r="Z624" i="1"/>
  <c r="Z625" i="1"/>
  <c r="Z626" i="1"/>
  <c r="Z627" i="1"/>
  <c r="Z628" i="1"/>
  <c r="Z629" i="1"/>
  <c r="Z630" i="1"/>
  <c r="Z631" i="1"/>
  <c r="Z632" i="1"/>
  <c r="Z633" i="1"/>
  <c r="Z634" i="1"/>
  <c r="Z635" i="1"/>
  <c r="Z636" i="1"/>
  <c r="Z637" i="1"/>
  <c r="Z638" i="1"/>
  <c r="Z639" i="1"/>
  <c r="Z640" i="1"/>
  <c r="Z641" i="1"/>
  <c r="Z642" i="1"/>
  <c r="Z643" i="1"/>
  <c r="Z644" i="1"/>
  <c r="Z645" i="1"/>
  <c r="Z646" i="1"/>
  <c r="Z647" i="1"/>
  <c r="Z648" i="1"/>
  <c r="Z649" i="1"/>
  <c r="Z650" i="1"/>
  <c r="Z651" i="1"/>
  <c r="Z652" i="1"/>
  <c r="Z653" i="1"/>
  <c r="Z654" i="1"/>
  <c r="Z655" i="1"/>
  <c r="Z656" i="1"/>
  <c r="Z657" i="1"/>
  <c r="Z658"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99" i="1"/>
  <c r="Z700" i="1"/>
  <c r="Z701" i="1"/>
  <c r="Z702" i="1"/>
  <c r="Z703" i="1"/>
  <c r="Z704" i="1"/>
  <c r="Z705" i="1"/>
  <c r="Z706" i="1"/>
  <c r="Z707" i="1"/>
  <c r="Z708" i="1"/>
  <c r="Z709" i="1"/>
  <c r="Z710" i="1"/>
  <c r="Z711" i="1"/>
  <c r="Z712" i="1"/>
  <c r="Z713" i="1"/>
  <c r="Z714" i="1"/>
  <c r="Z715" i="1"/>
  <c r="Z716" i="1"/>
  <c r="Z717" i="1"/>
  <c r="Z718" i="1"/>
  <c r="Z719" i="1"/>
  <c r="Z720" i="1"/>
  <c r="Z721" i="1"/>
  <c r="Z722" i="1"/>
  <c r="Z723" i="1"/>
  <c r="Z724" i="1"/>
  <c r="Z725" i="1"/>
  <c r="Z726" i="1"/>
  <c r="Z727" i="1"/>
  <c r="Z728" i="1"/>
  <c r="Z729" i="1"/>
  <c r="Z730" i="1"/>
  <c r="Z731" i="1"/>
  <c r="Z732" i="1"/>
  <c r="Z733" i="1"/>
  <c r="Z734" i="1"/>
  <c r="Z735" i="1"/>
  <c r="Z736" i="1"/>
  <c r="Z737" i="1"/>
  <c r="Z738" i="1"/>
  <c r="Z739" i="1"/>
  <c r="Z740" i="1"/>
  <c r="Z741" i="1"/>
  <c r="Z742" i="1"/>
  <c r="Z743" i="1"/>
  <c r="Z744" i="1"/>
  <c r="Z745" i="1"/>
  <c r="Z746" i="1"/>
  <c r="Z747" i="1"/>
  <c r="Z748" i="1"/>
  <c r="Z749" i="1"/>
  <c r="Z750" i="1"/>
  <c r="Z751" i="1"/>
  <c r="Z752" i="1"/>
  <c r="Z753" i="1"/>
  <c r="Z754" i="1"/>
  <c r="Z755" i="1"/>
  <c r="Z756" i="1"/>
  <c r="Z757" i="1"/>
  <c r="Z758" i="1"/>
  <c r="Z759" i="1"/>
  <c r="Z760" i="1"/>
  <c r="Z761" i="1"/>
  <c r="Z762" i="1"/>
  <c r="Z763" i="1"/>
  <c r="Z764" i="1"/>
  <c r="Z765" i="1"/>
  <c r="Z766" i="1"/>
  <c r="Z767" i="1"/>
  <c r="Z768" i="1"/>
  <c r="Z769" i="1"/>
  <c r="Z770" i="1"/>
  <c r="Z771" i="1"/>
  <c r="Z772" i="1"/>
  <c r="Z773" i="1"/>
  <c r="Z774" i="1"/>
  <c r="Z775" i="1"/>
  <c r="Z776" i="1"/>
  <c r="Z777" i="1"/>
  <c r="Z778" i="1"/>
  <c r="Z779" i="1"/>
  <c r="Z780" i="1"/>
  <c r="Z781" i="1"/>
  <c r="Z782" i="1"/>
  <c r="Z783" i="1"/>
  <c r="Z784" i="1"/>
  <c r="Z785" i="1"/>
  <c r="Z786" i="1"/>
  <c r="Z787" i="1"/>
  <c r="Z788" i="1"/>
  <c r="Z789" i="1"/>
  <c r="Z790" i="1"/>
  <c r="Z791" i="1"/>
  <c r="Z792" i="1"/>
  <c r="Z793" i="1"/>
  <c r="Z794" i="1"/>
  <c r="Z795" i="1"/>
  <c r="Z796" i="1"/>
  <c r="Z797" i="1"/>
  <c r="Z798" i="1"/>
  <c r="Z799" i="1"/>
  <c r="Z800" i="1"/>
  <c r="Z801" i="1"/>
  <c r="Z802" i="1"/>
  <c r="Z803" i="1"/>
  <c r="Z804" i="1"/>
  <c r="Z805" i="1"/>
  <c r="Z806" i="1"/>
  <c r="Z807" i="1"/>
  <c r="Z808" i="1"/>
  <c r="Z809" i="1"/>
  <c r="Z810" i="1"/>
  <c r="Z811" i="1"/>
  <c r="Z812" i="1"/>
  <c r="Z813" i="1"/>
  <c r="Z814" i="1"/>
  <c r="Z815" i="1"/>
  <c r="Z816" i="1"/>
  <c r="Z817" i="1"/>
  <c r="Z818" i="1"/>
  <c r="Z819" i="1"/>
  <c r="Z820" i="1"/>
  <c r="Z821" i="1"/>
  <c r="Z822" i="1"/>
  <c r="Z823" i="1"/>
  <c r="Z824" i="1"/>
  <c r="Z825" i="1"/>
  <c r="Z826" i="1"/>
  <c r="Z827" i="1"/>
  <c r="Z828" i="1"/>
  <c r="Z829" i="1"/>
  <c r="Z830" i="1"/>
  <c r="Z831" i="1"/>
  <c r="Z832" i="1"/>
  <c r="Z833" i="1"/>
  <c r="Z834" i="1"/>
  <c r="Z835" i="1"/>
  <c r="Z836" i="1"/>
  <c r="Z837" i="1"/>
  <c r="Z838" i="1"/>
  <c r="Z839" i="1"/>
  <c r="Z840" i="1"/>
  <c r="Z841" i="1"/>
  <c r="Z842" i="1"/>
  <c r="Z843" i="1"/>
  <c r="Z844" i="1"/>
  <c r="Z845" i="1"/>
  <c r="Z846" i="1"/>
  <c r="Z847" i="1"/>
  <c r="Z848" i="1"/>
  <c r="Z849" i="1"/>
  <c r="Z850" i="1"/>
  <c r="Z851" i="1"/>
  <c r="Z852" i="1"/>
  <c r="Z853" i="1"/>
  <c r="Z854" i="1"/>
  <c r="Z855" i="1"/>
  <c r="Z856" i="1"/>
  <c r="Z857" i="1"/>
  <c r="Z858" i="1"/>
  <c r="Z859" i="1"/>
  <c r="Z860" i="1"/>
  <c r="Z861" i="1"/>
  <c r="Z862" i="1"/>
  <c r="Z863" i="1"/>
  <c r="Z864" i="1"/>
  <c r="Z865" i="1"/>
  <c r="Z866" i="1"/>
  <c r="Z867" i="1"/>
  <c r="Z868" i="1"/>
  <c r="Z869" i="1"/>
  <c r="Z870" i="1"/>
  <c r="Z871" i="1"/>
  <c r="Z872" i="1"/>
  <c r="Z873" i="1"/>
  <c r="Z874" i="1"/>
  <c r="Z875" i="1"/>
  <c r="Z876" i="1"/>
  <c r="Z877" i="1"/>
  <c r="Z878" i="1"/>
  <c r="Z879" i="1"/>
  <c r="Z880" i="1"/>
  <c r="Z881" i="1"/>
  <c r="Z882" i="1"/>
  <c r="Z883" i="1"/>
  <c r="Z884" i="1"/>
  <c r="Z885" i="1"/>
  <c r="Z886" i="1"/>
  <c r="Z887" i="1"/>
  <c r="Z888" i="1"/>
  <c r="Z889" i="1"/>
  <c r="Z890" i="1"/>
  <c r="Z891" i="1"/>
  <c r="Z892" i="1"/>
  <c r="Z893" i="1"/>
  <c r="Z894" i="1"/>
  <c r="Z895" i="1"/>
  <c r="Z896" i="1"/>
  <c r="Z897" i="1"/>
  <c r="Z898" i="1"/>
  <c r="Z899" i="1"/>
  <c r="Z900" i="1"/>
  <c r="Z901" i="1"/>
  <c r="Z902" i="1"/>
  <c r="Z903" i="1"/>
  <c r="Z904" i="1"/>
  <c r="Z905" i="1"/>
  <c r="Z906" i="1"/>
  <c r="Z907" i="1"/>
  <c r="Z908" i="1"/>
  <c r="Z909" i="1"/>
  <c r="Z910" i="1"/>
  <c r="Z911" i="1"/>
  <c r="Z912" i="1"/>
  <c r="Z913" i="1"/>
  <c r="Z914" i="1"/>
  <c r="Z915" i="1"/>
  <c r="Z916" i="1"/>
  <c r="Z917" i="1"/>
  <c r="Z918" i="1"/>
  <c r="Z919" i="1"/>
  <c r="Z920" i="1"/>
  <c r="Z921" i="1"/>
  <c r="Z922" i="1"/>
  <c r="Z923" i="1"/>
  <c r="Z924" i="1"/>
  <c r="Z925" i="1"/>
  <c r="Z926" i="1"/>
  <c r="Z927" i="1"/>
  <c r="Z928" i="1"/>
  <c r="Z929" i="1"/>
  <c r="Z930" i="1"/>
  <c r="Z931" i="1"/>
  <c r="Z932" i="1"/>
  <c r="Z933" i="1"/>
  <c r="Z934" i="1"/>
  <c r="Z935" i="1"/>
  <c r="Z936" i="1"/>
  <c r="Z937" i="1"/>
  <c r="Z938" i="1"/>
  <c r="Z939" i="1"/>
  <c r="Z940" i="1"/>
  <c r="Z941" i="1"/>
  <c r="Z942" i="1"/>
  <c r="Z943" i="1"/>
  <c r="Z944" i="1"/>
  <c r="Z945" i="1"/>
  <c r="Z946" i="1"/>
  <c r="Z947" i="1"/>
  <c r="Z948" i="1"/>
  <c r="Z949" i="1"/>
  <c r="Z950" i="1"/>
  <c r="Z951" i="1"/>
  <c r="Z952" i="1"/>
  <c r="Z953" i="1"/>
  <c r="Z954" i="1"/>
  <c r="Z955" i="1"/>
  <c r="Z956" i="1"/>
  <c r="Z957" i="1"/>
  <c r="Z958" i="1"/>
  <c r="Z959" i="1"/>
  <c r="Z960" i="1"/>
  <c r="Z961" i="1"/>
  <c r="Z962" i="1"/>
  <c r="Z963" i="1"/>
  <c r="Z964" i="1"/>
  <c r="Z965" i="1"/>
  <c r="Z966" i="1"/>
  <c r="Z967" i="1"/>
  <c r="Z968" i="1"/>
  <c r="Z969" i="1"/>
  <c r="Z970" i="1"/>
  <c r="Z971" i="1"/>
  <c r="Z972" i="1"/>
  <c r="Z973" i="1"/>
  <c r="Z974" i="1"/>
  <c r="Z975" i="1"/>
  <c r="Z976" i="1"/>
  <c r="Z977" i="1"/>
  <c r="Z978" i="1"/>
  <c r="Z979" i="1"/>
  <c r="Z980" i="1"/>
  <c r="Z981" i="1"/>
  <c r="Z982" i="1"/>
  <c r="Z983" i="1"/>
  <c r="Z984" i="1"/>
  <c r="Z985" i="1"/>
  <c r="Z986" i="1"/>
  <c r="Z987" i="1"/>
  <c r="Z988" i="1"/>
  <c r="Z989" i="1"/>
  <c r="Z990" i="1"/>
  <c r="Z991" i="1"/>
  <c r="Z992" i="1"/>
  <c r="Z993" i="1"/>
  <c r="Z994" i="1"/>
  <c r="Z995" i="1"/>
  <c r="Z996" i="1"/>
  <c r="Z997" i="1"/>
  <c r="Z998" i="1"/>
  <c r="Z999" i="1"/>
  <c r="Z1000" i="1"/>
  <c r="Z1001" i="1"/>
  <c r="Z1002" i="1"/>
  <c r="Z1003" i="1"/>
  <c r="Z1004" i="1"/>
  <c r="Z1005" i="1"/>
  <c r="Z1006" i="1"/>
  <c r="Z1007" i="1"/>
  <c r="Z1008" i="1"/>
  <c r="Z1009" i="1"/>
  <c r="Z1010" i="1"/>
  <c r="Z1011" i="1"/>
  <c r="Z1012" i="1"/>
  <c r="Z1013" i="1"/>
  <c r="Z1014" i="1"/>
  <c r="Z1015"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X24" i="16" l="1"/>
  <c r="X28" i="16"/>
  <c r="AA198" i="16"/>
  <c r="AA202" i="16"/>
  <c r="AA206" i="16"/>
  <c r="AA210" i="16"/>
  <c r="AA214" i="16"/>
  <c r="AA218" i="16"/>
  <c r="AA222" i="16"/>
  <c r="AA226" i="16"/>
  <c r="AA230" i="16"/>
  <c r="AA234" i="16"/>
  <c r="AA238" i="16"/>
  <c r="AA262" i="16"/>
  <c r="AA270" i="16"/>
  <c r="AA286" i="16"/>
  <c r="AA494" i="16"/>
  <c r="AA498" i="16"/>
  <c r="AA502" i="16"/>
  <c r="AA506" i="16"/>
  <c r="AA510" i="16"/>
  <c r="AA514" i="16"/>
  <c r="AA522" i="16"/>
  <c r="AA526" i="16"/>
  <c r="AA546" i="16"/>
  <c r="AA591" i="16"/>
  <c r="AA595" i="16"/>
  <c r="AA599" i="16"/>
  <c r="AA603" i="16"/>
  <c r="AA607" i="16"/>
  <c r="AA611" i="16"/>
  <c r="AA615" i="16"/>
  <c r="AA619" i="16"/>
  <c r="AA623" i="16"/>
  <c r="AA627" i="16"/>
  <c r="AA631" i="16"/>
  <c r="AA635" i="16"/>
  <c r="AA639" i="16"/>
  <c r="AA643" i="16"/>
  <c r="AA647" i="16"/>
  <c r="AA651" i="16"/>
  <c r="AA655" i="16"/>
  <c r="AA659" i="16"/>
  <c r="AA663" i="16"/>
  <c r="AA667" i="16"/>
  <c r="AA671" i="16"/>
  <c r="AA675" i="16"/>
  <c r="AA34" i="16"/>
  <c r="AA38" i="16"/>
  <c r="AA42" i="16"/>
  <c r="AA46" i="16"/>
  <c r="AA50" i="16"/>
  <c r="AA54" i="16"/>
  <c r="AA58" i="16"/>
  <c r="AA62" i="16"/>
  <c r="AA66" i="16"/>
  <c r="AA70" i="16"/>
  <c r="AA74" i="16"/>
  <c r="AA78" i="16"/>
  <c r="AA90" i="16"/>
  <c r="AA94" i="16"/>
  <c r="AA98" i="16"/>
  <c r="AA1015" i="16"/>
  <c r="AA572" i="16"/>
  <c r="AA576" i="16"/>
  <c r="AA580" i="16"/>
  <c r="AA584" i="16"/>
  <c r="AA588" i="16"/>
  <c r="AA592" i="16"/>
  <c r="AA596" i="16"/>
  <c r="AA756" i="16"/>
  <c r="AA760" i="16"/>
  <c r="AA768" i="16"/>
  <c r="AA776" i="16"/>
  <c r="AA784" i="16"/>
  <c r="AA792" i="16"/>
  <c r="AA800" i="16"/>
  <c r="AA808" i="16"/>
  <c r="AA812" i="16"/>
  <c r="AA75" i="16"/>
  <c r="AA79" i="16"/>
  <c r="AA247" i="16"/>
  <c r="AA251" i="16"/>
  <c r="AA255" i="16"/>
  <c r="AA92" i="16"/>
  <c r="AA96" i="16"/>
  <c r="AA105" i="16"/>
  <c r="AA109" i="16"/>
  <c r="AA113" i="16"/>
  <c r="AA117" i="16"/>
  <c r="AA121" i="16"/>
  <c r="AA125" i="16"/>
  <c r="AA129" i="16"/>
  <c r="AA133" i="16"/>
  <c r="AA137" i="16"/>
  <c r="AA141" i="16"/>
  <c r="AA145" i="16"/>
  <c r="AA149" i="16"/>
  <c r="AA153" i="16"/>
  <c r="AA157" i="16"/>
  <c r="AA161" i="16"/>
  <c r="AA165" i="16"/>
  <c r="AA169" i="16"/>
  <c r="AA173" i="16"/>
  <c r="AA177" i="16"/>
  <c r="AA181" i="16"/>
  <c r="AA185" i="16"/>
  <c r="AA189" i="16"/>
  <c r="AA193" i="16"/>
  <c r="AA248" i="16"/>
  <c r="AA249" i="16"/>
  <c r="AA252" i="16"/>
  <c r="AA253" i="16"/>
  <c r="AA256" i="16"/>
  <c r="AA257" i="16"/>
  <c r="AA284" i="16"/>
  <c r="AA293" i="16"/>
  <c r="AA297" i="16"/>
  <c r="AA301" i="16"/>
  <c r="AA305" i="16"/>
  <c r="AA309" i="16"/>
  <c r="AA313" i="16"/>
  <c r="AA317" i="16"/>
  <c r="AA321" i="16"/>
  <c r="AA325" i="16"/>
  <c r="AA329" i="16"/>
  <c r="AA333" i="16"/>
  <c r="AA337" i="16"/>
  <c r="AA341" i="16"/>
  <c r="AA345" i="16"/>
  <c r="AA349" i="16"/>
  <c r="AA353" i="16"/>
  <c r="AA357" i="16"/>
  <c r="AA361" i="16"/>
  <c r="AA365" i="16"/>
  <c r="AA369" i="16"/>
  <c r="AA373" i="16"/>
  <c r="AA377" i="16"/>
  <c r="AA381" i="16"/>
  <c r="AA385" i="16"/>
  <c r="AA389" i="16"/>
  <c r="AA393" i="16"/>
  <c r="AA397" i="16"/>
  <c r="AA401" i="16"/>
  <c r="AA405" i="16"/>
  <c r="AA409" i="16"/>
  <c r="AA413" i="16"/>
  <c r="AA417" i="16"/>
  <c r="AA421" i="16"/>
  <c r="AA425" i="16"/>
  <c r="AA429" i="16"/>
  <c r="AA433" i="16"/>
  <c r="AA437" i="16"/>
  <c r="AA441" i="16"/>
  <c r="AA445" i="16"/>
  <c r="AA449" i="16"/>
  <c r="AA453" i="16"/>
  <c r="AA457" i="16"/>
  <c r="AA461" i="16"/>
  <c r="AA465" i="16"/>
  <c r="AA469" i="16"/>
  <c r="AA473" i="16"/>
  <c r="AA477" i="16"/>
  <c r="AA481" i="16"/>
  <c r="AA485" i="16"/>
  <c r="AA489" i="16"/>
  <c r="AA493" i="16"/>
  <c r="AA497" i="16"/>
  <c r="AA505" i="16"/>
  <c r="AA517" i="16"/>
  <c r="AA521" i="16"/>
  <c r="AA525" i="16"/>
  <c r="AA767" i="16"/>
  <c r="AA775" i="16"/>
  <c r="AA783" i="16"/>
  <c r="AA791" i="16"/>
  <c r="AA799" i="16"/>
  <c r="AA807" i="16"/>
  <c r="AA529" i="16"/>
  <c r="AA533" i="16"/>
  <c r="AA537" i="16"/>
  <c r="AA541" i="16"/>
  <c r="AA545" i="16"/>
  <c r="AA549" i="16"/>
  <c r="AA557" i="16"/>
  <c r="AA561" i="16"/>
  <c r="AA565" i="16"/>
  <c r="AA569" i="16"/>
  <c r="AA573" i="16"/>
  <c r="AA577" i="16"/>
  <c r="AA581" i="16"/>
  <c r="AA585" i="16"/>
  <c r="AA589" i="16"/>
  <c r="AA593" i="16"/>
  <c r="AA597" i="16"/>
  <c r="AA621" i="16"/>
  <c r="AA625" i="16"/>
  <c r="AA629" i="16"/>
  <c r="AA633" i="16"/>
  <c r="AA637" i="16"/>
  <c r="AA641" i="16"/>
  <c r="AA645" i="16"/>
  <c r="AA649" i="16"/>
  <c r="AA653" i="16"/>
  <c r="AA657" i="16"/>
  <c r="AA661" i="16"/>
  <c r="AA665" i="16"/>
  <c r="AA669" i="16"/>
  <c r="AA673" i="16"/>
  <c r="AA677" i="16"/>
  <c r="AA681" i="16"/>
  <c r="AA685" i="16"/>
  <c r="AA689" i="16"/>
  <c r="AA693" i="16"/>
  <c r="AA697" i="16"/>
  <c r="AA701" i="16"/>
  <c r="AA705" i="16"/>
  <c r="AA709" i="16"/>
  <c r="AA713" i="16"/>
  <c r="AA717" i="16"/>
  <c r="AA721" i="16"/>
  <c r="AA725" i="16"/>
  <c r="AA729" i="16"/>
  <c r="AA733" i="16"/>
  <c r="AA737" i="16"/>
  <c r="AA741" i="16"/>
  <c r="AA745" i="16"/>
  <c r="AA749" i="16"/>
  <c r="AA753" i="16"/>
  <c r="AA757" i="16"/>
  <c r="AA761" i="16"/>
  <c r="AA769" i="16"/>
  <c r="AA777" i="16"/>
  <c r="AA785" i="16"/>
  <c r="AA793" i="16"/>
  <c r="AA801" i="16"/>
  <c r="AA809" i="16"/>
  <c r="AA813" i="16"/>
  <c r="AA917" i="16"/>
  <c r="AA921" i="16"/>
  <c r="AA925" i="16"/>
  <c r="AA929" i="16"/>
  <c r="AA933" i="16"/>
  <c r="AA937" i="16"/>
  <c r="AA941" i="16"/>
  <c r="AA945" i="16"/>
  <c r="AA949" i="16"/>
  <c r="AA953" i="16"/>
  <c r="AA957" i="16"/>
  <c r="AA961" i="16"/>
  <c r="AA965" i="16"/>
  <c r="AA969" i="16"/>
  <c r="AA973" i="16"/>
  <c r="AA977" i="16"/>
  <c r="AA981" i="16"/>
  <c r="AA985" i="16"/>
  <c r="AA989" i="16"/>
  <c r="AA993" i="16"/>
  <c r="AA997" i="16"/>
  <c r="AA1001" i="16"/>
  <c r="AA1005" i="16"/>
  <c r="AA1009" i="16"/>
  <c r="AA1013" i="16"/>
  <c r="AA73" i="16"/>
  <c r="AA77" i="16"/>
  <c r="AA30" i="16"/>
  <c r="AA36" i="16"/>
  <c r="AA40" i="16"/>
  <c r="AA44" i="16"/>
  <c r="AA48" i="16"/>
  <c r="AA52" i="16"/>
  <c r="AA56" i="16"/>
  <c r="AA60" i="16"/>
  <c r="AA64" i="16"/>
  <c r="AA89" i="16"/>
  <c r="AA93" i="16"/>
  <c r="AA601" i="16"/>
  <c r="AA605" i="16"/>
  <c r="AA609" i="16"/>
  <c r="AA613" i="16"/>
  <c r="AA617" i="16"/>
  <c r="AA86" i="16"/>
  <c r="AA87" i="16"/>
  <c r="AA103" i="16"/>
  <c r="AA107" i="16"/>
  <c r="AA111" i="16"/>
  <c r="AA115" i="16"/>
  <c r="AA119" i="16"/>
  <c r="AA123" i="16"/>
  <c r="AA127" i="16"/>
  <c r="AA131" i="16"/>
  <c r="AA135" i="16"/>
  <c r="AA139" i="16"/>
  <c r="AA143" i="16"/>
  <c r="AA147" i="16"/>
  <c r="AA151" i="16"/>
  <c r="AA155" i="16"/>
  <c r="AA159" i="16"/>
  <c r="AA163" i="16"/>
  <c r="AA167" i="16"/>
  <c r="AA171" i="16"/>
  <c r="AA175" i="16"/>
  <c r="AA179" i="16"/>
  <c r="AA183" i="16"/>
  <c r="AA187" i="16"/>
  <c r="AA191" i="16"/>
  <c r="AA283" i="16"/>
  <c r="AA294" i="16"/>
  <c r="AA298" i="16"/>
  <c r="AA302" i="16"/>
  <c r="AA306" i="16"/>
  <c r="AA310" i="16"/>
  <c r="AA314" i="16"/>
  <c r="AA318" i="16"/>
  <c r="AA322" i="16"/>
  <c r="AA326" i="16"/>
  <c r="AA330" i="16"/>
  <c r="AA334" i="16"/>
  <c r="AA338" i="16"/>
  <c r="AA342" i="16"/>
  <c r="AA346" i="16"/>
  <c r="AA350" i="16"/>
  <c r="AA354" i="16"/>
  <c r="AA358" i="16"/>
  <c r="AA362" i="16"/>
  <c r="AA366" i="16"/>
  <c r="AA370" i="16"/>
  <c r="AA374" i="16"/>
  <c r="AA378" i="16"/>
  <c r="AA382" i="16"/>
  <c r="AA386" i="16"/>
  <c r="AA390" i="16"/>
  <c r="AA394" i="16"/>
  <c r="AA398" i="16"/>
  <c r="AA402" i="16"/>
  <c r="AA406" i="16"/>
  <c r="AA410" i="16"/>
  <c r="AA414" i="16"/>
  <c r="AA418" i="16"/>
  <c r="AA422" i="16"/>
  <c r="AA426" i="16"/>
  <c r="AA430" i="16"/>
  <c r="AA434" i="16"/>
  <c r="AA438" i="16"/>
  <c r="AA442" i="16"/>
  <c r="AA446" i="16"/>
  <c r="AA450" i="16"/>
  <c r="AA454" i="16"/>
  <c r="AA458" i="16"/>
  <c r="AA462" i="16"/>
  <c r="AA466" i="16"/>
  <c r="AA470" i="16"/>
  <c r="AA474" i="16"/>
  <c r="AA478" i="16"/>
  <c r="AA482" i="16"/>
  <c r="AA486" i="16"/>
  <c r="AA490" i="16"/>
  <c r="AA515" i="16"/>
  <c r="AA518" i="16"/>
  <c r="AA530" i="16"/>
  <c r="AA534" i="16"/>
  <c r="AA538" i="16"/>
  <c r="AA542" i="16"/>
  <c r="AA550" i="16"/>
  <c r="AA559" i="16"/>
  <c r="AA563" i="16"/>
  <c r="AA567" i="16"/>
  <c r="AA571" i="16"/>
  <c r="AA574" i="16"/>
  <c r="AA575" i="16"/>
  <c r="AA578" i="16"/>
  <c r="AA579" i="16"/>
  <c r="AA582" i="16"/>
  <c r="AA583" i="16"/>
  <c r="AA586" i="16"/>
  <c r="AA587" i="16"/>
  <c r="AA590" i="16"/>
  <c r="AA594" i="16"/>
  <c r="AA598" i="16"/>
  <c r="AA602" i="16"/>
  <c r="AA606" i="16"/>
  <c r="AA610" i="16"/>
  <c r="AA614" i="16"/>
  <c r="AA68" i="16"/>
  <c r="AA72" i="16"/>
  <c r="AA76" i="16"/>
  <c r="AA100" i="16"/>
  <c r="AA196" i="16"/>
  <c r="AA200" i="16"/>
  <c r="AA204" i="16"/>
  <c r="AA208" i="16"/>
  <c r="AA212" i="16"/>
  <c r="AA216" i="16"/>
  <c r="AA220" i="16"/>
  <c r="AA224" i="16"/>
  <c r="AA228" i="16"/>
  <c r="AA232" i="16"/>
  <c r="AA236" i="16"/>
  <c r="AA240" i="16"/>
  <c r="AA264" i="16"/>
  <c r="AA272" i="16"/>
  <c r="AA276" i="16"/>
  <c r="AA288" i="16"/>
  <c r="AA292" i="16"/>
  <c r="AA296" i="16"/>
  <c r="AA300" i="16"/>
  <c r="AA304" i="16"/>
  <c r="AA308" i="16"/>
  <c r="AA312" i="16"/>
  <c r="AA316" i="16"/>
  <c r="AA320" i="16"/>
  <c r="AA324" i="16"/>
  <c r="AA328" i="16"/>
  <c r="AA332" i="16"/>
  <c r="AA336" i="16"/>
  <c r="AA340" i="16"/>
  <c r="AA344" i="16"/>
  <c r="AA348" i="16"/>
  <c r="AA352" i="16"/>
  <c r="AA356" i="16"/>
  <c r="AA360" i="16"/>
  <c r="AA364" i="16"/>
  <c r="AA368" i="16"/>
  <c r="AA372" i="16"/>
  <c r="AA376" i="16"/>
  <c r="AA380" i="16"/>
  <c r="AA384" i="16"/>
  <c r="AA388" i="16"/>
  <c r="AA392" i="16"/>
  <c r="AA396" i="16"/>
  <c r="AA400" i="16"/>
  <c r="AA404" i="16"/>
  <c r="AA408" i="16"/>
  <c r="AA412" i="16"/>
  <c r="AA416" i="16"/>
  <c r="AA420" i="16"/>
  <c r="AA424" i="16"/>
  <c r="AA428" i="16"/>
  <c r="AA432" i="16"/>
  <c r="AA436" i="16"/>
  <c r="AA440" i="16"/>
  <c r="AA444" i="16"/>
  <c r="AA448" i="16"/>
  <c r="AA452" i="16"/>
  <c r="AA456" i="16"/>
  <c r="AA460" i="16"/>
  <c r="AA464" i="16"/>
  <c r="AA468" i="16"/>
  <c r="AA472" i="16"/>
  <c r="AA476" i="16"/>
  <c r="AA480" i="16"/>
  <c r="AA484" i="16"/>
  <c r="AA488" i="16"/>
  <c r="AA492" i="16"/>
  <c r="AA496" i="16"/>
  <c r="AA500" i="16"/>
  <c r="AA504" i="16"/>
  <c r="AA508" i="16"/>
  <c r="AA512" i="16"/>
  <c r="AA516" i="16"/>
  <c r="AA520" i="16"/>
  <c r="AA524" i="16"/>
  <c r="AA528" i="16"/>
  <c r="AA532" i="16"/>
  <c r="AA536" i="16"/>
  <c r="AA540" i="16"/>
  <c r="AA544" i="16"/>
  <c r="AA548" i="16"/>
  <c r="AA821" i="16"/>
  <c r="AA825" i="16"/>
  <c r="AA829" i="16"/>
  <c r="AA833" i="16"/>
  <c r="AA837" i="16"/>
  <c r="AA841" i="16"/>
  <c r="AA845" i="16"/>
  <c r="AA679" i="16"/>
  <c r="AA683" i="16"/>
  <c r="AA687" i="16"/>
  <c r="AA691" i="16"/>
  <c r="AA695" i="16"/>
  <c r="AA699" i="16"/>
  <c r="AA703" i="16"/>
  <c r="AA707" i="16"/>
  <c r="AA711" i="16"/>
  <c r="AA715" i="16"/>
  <c r="AA719" i="16"/>
  <c r="AA723" i="16"/>
  <c r="AA727" i="16"/>
  <c r="AA731" i="16"/>
  <c r="AA735" i="16"/>
  <c r="AA739" i="16"/>
  <c r="AA743" i="16"/>
  <c r="AA747" i="16"/>
  <c r="AA751" i="16"/>
  <c r="AA755" i="16"/>
  <c r="AA758" i="16"/>
  <c r="AA759" i="16"/>
  <c r="AA763" i="16"/>
  <c r="AA771" i="16"/>
  <c r="AA779" i="16"/>
  <c r="AA787" i="16"/>
  <c r="AA795" i="16"/>
  <c r="AA803" i="16"/>
  <c r="AA811" i="16"/>
  <c r="AA815" i="16"/>
  <c r="AA822" i="16"/>
  <c r="AA823" i="16"/>
  <c r="AA826" i="16"/>
  <c r="AA827" i="16"/>
  <c r="AA830" i="16"/>
  <c r="AA831" i="16"/>
  <c r="AA834" i="16"/>
  <c r="AA835" i="16"/>
  <c r="AA838" i="16"/>
  <c r="AA839" i="16"/>
  <c r="AA842" i="16"/>
  <c r="AA843" i="16"/>
  <c r="AA846" i="16"/>
  <c r="AA847" i="16"/>
  <c r="AA851" i="16"/>
  <c r="AA855" i="16"/>
  <c r="AA859" i="16"/>
  <c r="AA863" i="16"/>
  <c r="AA867" i="16"/>
  <c r="AA871" i="16"/>
  <c r="AA875" i="16"/>
  <c r="AA879" i="16"/>
  <c r="AA883" i="16"/>
  <c r="AA887" i="16"/>
  <c r="AA891" i="16"/>
  <c r="AA895" i="16"/>
  <c r="AA899" i="16"/>
  <c r="AA903" i="16"/>
  <c r="AA907" i="16"/>
  <c r="AA911" i="16"/>
  <c r="AA915" i="16"/>
  <c r="AA919" i="16"/>
  <c r="AA923" i="16"/>
  <c r="AA927" i="16"/>
  <c r="AA931" i="16"/>
  <c r="AA935" i="16"/>
  <c r="AA939" i="16"/>
  <c r="AA943" i="16"/>
  <c r="AA947" i="16"/>
  <c r="AA951" i="16"/>
  <c r="AA955" i="16"/>
  <c r="AA959" i="16"/>
  <c r="AA963" i="16"/>
  <c r="AA967" i="16"/>
  <c r="AA971" i="16"/>
  <c r="AA975" i="16"/>
  <c r="AA979" i="16"/>
  <c r="AA983" i="16"/>
  <c r="AA987" i="16"/>
  <c r="AA991" i="16"/>
  <c r="AA995" i="16"/>
  <c r="AA999" i="16"/>
  <c r="AA1003" i="16"/>
  <c r="AA1007" i="16"/>
  <c r="AA1011" i="16"/>
  <c r="Y29" i="16"/>
  <c r="X29" i="16"/>
  <c r="Z29" i="16" s="1"/>
  <c r="AA80" i="16"/>
  <c r="AA81" i="16"/>
  <c r="AA82" i="16"/>
  <c r="AA83" i="16"/>
  <c r="AA84" i="16"/>
  <c r="AA85" i="16"/>
  <c r="AA88" i="16"/>
  <c r="AA91" i="16"/>
  <c r="AA95" i="16"/>
  <c r="AA99" i="16"/>
  <c r="AA102" i="16"/>
  <c r="AA104" i="16"/>
  <c r="AA106" i="16"/>
  <c r="AA108" i="16"/>
  <c r="AA110" i="16"/>
  <c r="AA112" i="16"/>
  <c r="AA114" i="16"/>
  <c r="AA116" i="16"/>
  <c r="AA118" i="16"/>
  <c r="AA120" i="16"/>
  <c r="AA122" i="16"/>
  <c r="AA124" i="16"/>
  <c r="AA126" i="16"/>
  <c r="AA128" i="16"/>
  <c r="AA130" i="16"/>
  <c r="AA132" i="16"/>
  <c r="AA134" i="16"/>
  <c r="AA136" i="16"/>
  <c r="AA138" i="16"/>
  <c r="AA140" i="16"/>
  <c r="AA142" i="16"/>
  <c r="AA144" i="16"/>
  <c r="AA146" i="16"/>
  <c r="AA148" i="16"/>
  <c r="AA150" i="16"/>
  <c r="AA152" i="16"/>
  <c r="AA154" i="16"/>
  <c r="AA156" i="16"/>
  <c r="AA158" i="16"/>
  <c r="AA160" i="16"/>
  <c r="AA162" i="16"/>
  <c r="AA164" i="16"/>
  <c r="AA166" i="16"/>
  <c r="AA168" i="16"/>
  <c r="AA170" i="16"/>
  <c r="AA172" i="16"/>
  <c r="AA174" i="16"/>
  <c r="AA176" i="16"/>
  <c r="AA178" i="16"/>
  <c r="AA180" i="16"/>
  <c r="AA182" i="16"/>
  <c r="AA184" i="16"/>
  <c r="AA186" i="16"/>
  <c r="AA188" i="16"/>
  <c r="AA190" i="16"/>
  <c r="AA192" i="16"/>
  <c r="AA194" i="16"/>
  <c r="AA26" i="16"/>
  <c r="AA33" i="16"/>
  <c r="AA35" i="16"/>
  <c r="AA37" i="16"/>
  <c r="AA39" i="16"/>
  <c r="AA41" i="16"/>
  <c r="AA43" i="16"/>
  <c r="AA45" i="16"/>
  <c r="AA47" i="16"/>
  <c r="AA49" i="16"/>
  <c r="AA51" i="16"/>
  <c r="AA53" i="16"/>
  <c r="AA55" i="16"/>
  <c r="AA57" i="16"/>
  <c r="AA59" i="16"/>
  <c r="AA61" i="16"/>
  <c r="AA63" i="16"/>
  <c r="AA65" i="16"/>
  <c r="AA67" i="16"/>
  <c r="AA69" i="16"/>
  <c r="AA71" i="16"/>
  <c r="AA195" i="16"/>
  <c r="AA197" i="16"/>
  <c r="AA199" i="16"/>
  <c r="AA201" i="16"/>
  <c r="AA203" i="16"/>
  <c r="AA205" i="16"/>
  <c r="AA207" i="16"/>
  <c r="AA209" i="16"/>
  <c r="AA211" i="16"/>
  <c r="AA213" i="16"/>
  <c r="AA215" i="16"/>
  <c r="AA217" i="16"/>
  <c r="AA219" i="16"/>
  <c r="AA221" i="16"/>
  <c r="AA223" i="16"/>
  <c r="AA225" i="16"/>
  <c r="AA227" i="16"/>
  <c r="AA229" i="16"/>
  <c r="AA231" i="16"/>
  <c r="AA233" i="16"/>
  <c r="AA235" i="16"/>
  <c r="AA237" i="16"/>
  <c r="AA239" i="16"/>
  <c r="AA241" i="16"/>
  <c r="AA242" i="16"/>
  <c r="AA243" i="16"/>
  <c r="AA244" i="16"/>
  <c r="AA245" i="16"/>
  <c r="AA246" i="16"/>
  <c r="AA250" i="16"/>
  <c r="AA254" i="16"/>
  <c r="AA258" i="16"/>
  <c r="AA259" i="16"/>
  <c r="AA261" i="16"/>
  <c r="AA267" i="16"/>
  <c r="AA269" i="16"/>
  <c r="AA275" i="16"/>
  <c r="AA278" i="16"/>
  <c r="AA280" i="16"/>
  <c r="AA282" i="16"/>
  <c r="AA289" i="16"/>
  <c r="AA291" i="16"/>
  <c r="AA299" i="16"/>
  <c r="AA307" i="16"/>
  <c r="AA315" i="16"/>
  <c r="AA323" i="16"/>
  <c r="AA327" i="16"/>
  <c r="AA331" i="16"/>
  <c r="AA335" i="16"/>
  <c r="AA339" i="16"/>
  <c r="AA343" i="16"/>
  <c r="AA347" i="16"/>
  <c r="AA351" i="16"/>
  <c r="AA355" i="16"/>
  <c r="AA359" i="16"/>
  <c r="AA363" i="16"/>
  <c r="AA367" i="16"/>
  <c r="AA371" i="16"/>
  <c r="AA375" i="16"/>
  <c r="AA379" i="16"/>
  <c r="AA383" i="16"/>
  <c r="AA387" i="16"/>
  <c r="AA391" i="16"/>
  <c r="AA395" i="16"/>
  <c r="AA399" i="16"/>
  <c r="AA403" i="16"/>
  <c r="AA407" i="16"/>
  <c r="AA411" i="16"/>
  <c r="AA415" i="16"/>
  <c r="AA419" i="16"/>
  <c r="AA423" i="16"/>
  <c r="AA427" i="16"/>
  <c r="AA431" i="16"/>
  <c r="AA435" i="16"/>
  <c r="AA439" i="16"/>
  <c r="AA443" i="16"/>
  <c r="AA447" i="16"/>
  <c r="AA451" i="16"/>
  <c r="AA455" i="16"/>
  <c r="AA459" i="16"/>
  <c r="AA463" i="16"/>
  <c r="AA467" i="16"/>
  <c r="AA471" i="16"/>
  <c r="AA475" i="16"/>
  <c r="AA479" i="16"/>
  <c r="AA483" i="16"/>
  <c r="AA487" i="16"/>
  <c r="AA491" i="16"/>
  <c r="AA495" i="16"/>
  <c r="AA499" i="16"/>
  <c r="AA503" i="16"/>
  <c r="AA507" i="16"/>
  <c r="AA511" i="16"/>
  <c r="AA519" i="16"/>
  <c r="AA523" i="16"/>
  <c r="AA527" i="16"/>
  <c r="AA531" i="16"/>
  <c r="AA535" i="16"/>
  <c r="AA539" i="16"/>
  <c r="AA543" i="16"/>
  <c r="AA547" i="16"/>
  <c r="AA260" i="16"/>
  <c r="AA266" i="16"/>
  <c r="AA268" i="16"/>
  <c r="AA274" i="16"/>
  <c r="AA290" i="16"/>
  <c r="AA501" i="16"/>
  <c r="AA509" i="16"/>
  <c r="AA513" i="16"/>
  <c r="AA551" i="16"/>
  <c r="AA553" i="16"/>
  <c r="AA555" i="16"/>
  <c r="AA552" i="16"/>
  <c r="AA554" i="16"/>
  <c r="AA556" i="16"/>
  <c r="AA558" i="16"/>
  <c r="AA560" i="16"/>
  <c r="AA562" i="16"/>
  <c r="AA564" i="16"/>
  <c r="AA566" i="16"/>
  <c r="AA568" i="16"/>
  <c r="AA570" i="16"/>
  <c r="AA600" i="16"/>
  <c r="AA604" i="16"/>
  <c r="AA608" i="16"/>
  <c r="AA612" i="16"/>
  <c r="AA616" i="16"/>
  <c r="AA618" i="16"/>
  <c r="AA620" i="16"/>
  <c r="AA622" i="16"/>
  <c r="AA624" i="16"/>
  <c r="AA626" i="16"/>
  <c r="AA628" i="16"/>
  <c r="AA630" i="16"/>
  <c r="AA632" i="16"/>
  <c r="AA634" i="16"/>
  <c r="AA636" i="16"/>
  <c r="AA638" i="16"/>
  <c r="AA640" i="16"/>
  <c r="AA642" i="16"/>
  <c r="AA644" i="16"/>
  <c r="AA646" i="16"/>
  <c r="AA648" i="16"/>
  <c r="AA650" i="16"/>
  <c r="AA652" i="16"/>
  <c r="AA654" i="16"/>
  <c r="AA656" i="16"/>
  <c r="AA658" i="16"/>
  <c r="AA660" i="16"/>
  <c r="AA662" i="16"/>
  <c r="AA664" i="16"/>
  <c r="AA666" i="16"/>
  <c r="AA668" i="16"/>
  <c r="AA670" i="16"/>
  <c r="AA672" i="16"/>
  <c r="AA674" i="16"/>
  <c r="AA676" i="16"/>
  <c r="AA678" i="16"/>
  <c r="AA680" i="16"/>
  <c r="AA682" i="16"/>
  <c r="AA684" i="16"/>
  <c r="AA686" i="16"/>
  <c r="AA688" i="16"/>
  <c r="AA690" i="16"/>
  <c r="AA692" i="16"/>
  <c r="AA694" i="16"/>
  <c r="AA696" i="16"/>
  <c r="AA698" i="16"/>
  <c r="AA700" i="16"/>
  <c r="AA702" i="16"/>
  <c r="AA704" i="16"/>
  <c r="AA706" i="16"/>
  <c r="AA708" i="16"/>
  <c r="AA710" i="16"/>
  <c r="AA712" i="16"/>
  <c r="AA714" i="16"/>
  <c r="AA716" i="16"/>
  <c r="AA718" i="16"/>
  <c r="AA720" i="16"/>
  <c r="AA722" i="16"/>
  <c r="AA724" i="16"/>
  <c r="AA726" i="16"/>
  <c r="AA728" i="16"/>
  <c r="AA730" i="16"/>
  <c r="AA732" i="16"/>
  <c r="AA734" i="16"/>
  <c r="AA736" i="16"/>
  <c r="AA738" i="16"/>
  <c r="AA740" i="16"/>
  <c r="AA742" i="16"/>
  <c r="AA744" i="16"/>
  <c r="AA746" i="16"/>
  <c r="AA748" i="16"/>
  <c r="AA750" i="16"/>
  <c r="AA752" i="16"/>
  <c r="AA754" i="16"/>
  <c r="AA764" i="16"/>
  <c r="AA765" i="16"/>
  <c r="AA772" i="16"/>
  <c r="AA773" i="16"/>
  <c r="AA780" i="16"/>
  <c r="AA781" i="16"/>
  <c r="AA788" i="16"/>
  <c r="AA789" i="16"/>
  <c r="AA796" i="16"/>
  <c r="AA797" i="16"/>
  <c r="AA804" i="16"/>
  <c r="AA805" i="16"/>
  <c r="AA816" i="16"/>
  <c r="AA817" i="16"/>
  <c r="AA819" i="16"/>
  <c r="AA820" i="16"/>
  <c r="AA824" i="16"/>
  <c r="AA828" i="16"/>
  <c r="AA832" i="16"/>
  <c r="AA836" i="16"/>
  <c r="AA840" i="16"/>
  <c r="AA844" i="16"/>
  <c r="AA850" i="16"/>
  <c r="AA854" i="16"/>
  <c r="AA858" i="16"/>
  <c r="AA862" i="16"/>
  <c r="AA866" i="16"/>
  <c r="AA870" i="16"/>
  <c r="AA874" i="16"/>
  <c r="AA878" i="16"/>
  <c r="AA882" i="16"/>
  <c r="AA886" i="16"/>
  <c r="AA890" i="16"/>
  <c r="AA894" i="16"/>
  <c r="AA898" i="16"/>
  <c r="AA902" i="16"/>
  <c r="AA906" i="16"/>
  <c r="AA910" i="16"/>
  <c r="AA914" i="16"/>
  <c r="AA918" i="16"/>
  <c r="AA922" i="16"/>
  <c r="AA926" i="16"/>
  <c r="AA930" i="16"/>
  <c r="AA934" i="16"/>
  <c r="AA938" i="16"/>
  <c r="AA942" i="16"/>
  <c r="AA946" i="16"/>
  <c r="AA950" i="16"/>
  <c r="AA954" i="16"/>
  <c r="AA958" i="16"/>
  <c r="AA962" i="16"/>
  <c r="AA966" i="16"/>
  <c r="AA970" i="16"/>
  <c r="AA974" i="16"/>
  <c r="AA978" i="16"/>
  <c r="AA982" i="16"/>
  <c r="AA986" i="16"/>
  <c r="AA990" i="16"/>
  <c r="AA994" i="16"/>
  <c r="AA998" i="16"/>
  <c r="AA1002" i="16"/>
  <c r="AA1006" i="16"/>
  <c r="AA1010" i="16"/>
  <c r="AA1014" i="16"/>
  <c r="Z31" i="16"/>
  <c r="X32" i="16"/>
  <c r="Z32" i="16" s="1"/>
  <c r="AA32" i="16" s="1"/>
  <c r="Z24" i="16"/>
  <c r="X23" i="16"/>
  <c r="AA25" i="16"/>
  <c r="X27" i="16"/>
  <c r="Z27" i="16" s="1"/>
  <c r="AA28" i="16"/>
  <c r="AA101" i="16"/>
  <c r="AA97" i="16"/>
  <c r="AA265" i="16"/>
  <c r="AA273" i="16"/>
  <c r="AA281" i="16"/>
  <c r="AA263" i="16"/>
  <c r="AA271" i="16"/>
  <c r="AA279" i="16"/>
  <c r="AA287" i="16"/>
  <c r="AA295" i="16"/>
  <c r="AA303" i="16"/>
  <c r="AA311" i="16"/>
  <c r="AA319" i="16"/>
  <c r="AA277" i="16"/>
  <c r="AA285" i="16"/>
  <c r="AA766" i="16"/>
  <c r="AA774" i="16"/>
  <c r="AA782" i="16"/>
  <c r="AA790" i="16"/>
  <c r="AA798" i="16"/>
  <c r="AA806" i="16"/>
  <c r="AA814" i="16"/>
  <c r="AA762" i="16"/>
  <c r="AA770" i="16"/>
  <c r="AA778" i="16"/>
  <c r="AA786" i="16"/>
  <c r="AA794" i="16"/>
  <c r="AA802" i="16"/>
  <c r="AA810" i="16"/>
  <c r="AA818" i="16"/>
  <c r="AA848" i="16"/>
  <c r="AA852" i="16"/>
  <c r="AA856" i="16"/>
  <c r="AA860" i="16"/>
  <c r="AA864" i="16"/>
  <c r="AA868" i="16"/>
  <c r="AA872" i="16"/>
  <c r="AA876" i="16"/>
  <c r="AA880" i="16"/>
  <c r="AA884" i="16"/>
  <c r="AA888" i="16"/>
  <c r="AA892" i="16"/>
  <c r="AA896" i="16"/>
  <c r="AA900" i="16"/>
  <c r="AA904" i="16"/>
  <c r="AA908" i="16"/>
  <c r="AA912" i="16"/>
  <c r="AA916" i="16"/>
  <c r="AA920" i="16"/>
  <c r="AA924" i="16"/>
  <c r="AA928" i="16"/>
  <c r="AA932" i="16"/>
  <c r="AA936" i="16"/>
  <c r="AA940" i="16"/>
  <c r="AA944" i="16"/>
  <c r="AA948" i="16"/>
  <c r="AA952" i="16"/>
  <c r="AA956" i="16"/>
  <c r="AA960" i="16"/>
  <c r="AA964" i="16"/>
  <c r="AA968" i="16"/>
  <c r="AA972" i="16"/>
  <c r="AA976" i="16"/>
  <c r="AA980" i="16"/>
  <c r="AA984" i="16"/>
  <c r="AA988" i="16"/>
  <c r="AA992" i="16"/>
  <c r="AA996" i="16"/>
  <c r="AA1000" i="16"/>
  <c r="AA1004" i="16"/>
  <c r="AA1008" i="16"/>
  <c r="AA1012" i="16"/>
  <c r="AA849" i="16"/>
  <c r="AA853" i="16"/>
  <c r="AA857" i="16"/>
  <c r="AA861" i="16"/>
  <c r="AA865" i="16"/>
  <c r="AA869" i="16"/>
  <c r="AA873" i="16"/>
  <c r="AA877" i="16"/>
  <c r="AA881" i="16"/>
  <c r="AA885" i="16"/>
  <c r="AA889" i="16"/>
  <c r="AA893" i="16"/>
  <c r="AA897" i="16"/>
  <c r="AA901" i="16"/>
  <c r="AA905" i="16"/>
  <c r="AA909" i="16"/>
  <c r="AA913" i="16"/>
  <c r="D8" i="12"/>
  <c r="D7" i="12"/>
  <c r="D8" i="4"/>
  <c r="D7" i="4"/>
  <c r="Z23" i="16" l="1"/>
  <c r="E7" i="16" s="1"/>
  <c r="AA29" i="16"/>
  <c r="AA24" i="16"/>
  <c r="AA31" i="16"/>
  <c r="Y27" i="16"/>
  <c r="E6" i="16" s="1"/>
  <c r="Q1015" i="1"/>
  <c r="P1015" i="1"/>
  <c r="O1015" i="1"/>
  <c r="Q1014" i="1"/>
  <c r="P1014" i="1"/>
  <c r="O1014" i="1"/>
  <c r="Q1013" i="1"/>
  <c r="P1013" i="1"/>
  <c r="O1013" i="1"/>
  <c r="Q1012" i="1"/>
  <c r="P1012" i="1"/>
  <c r="O1012" i="1"/>
  <c r="Q1011" i="1"/>
  <c r="P1011" i="1"/>
  <c r="O1011" i="1"/>
  <c r="Q1010" i="1"/>
  <c r="P1010" i="1"/>
  <c r="O1010" i="1"/>
  <c r="Q1009" i="1"/>
  <c r="P1009" i="1"/>
  <c r="O1009" i="1"/>
  <c r="Q1008" i="1"/>
  <c r="P1008" i="1"/>
  <c r="O1008" i="1"/>
  <c r="Q1007" i="1"/>
  <c r="P1007" i="1"/>
  <c r="O1007" i="1"/>
  <c r="Q1006" i="1"/>
  <c r="P1006" i="1"/>
  <c r="O1006" i="1"/>
  <c r="Q1005" i="1"/>
  <c r="P1005" i="1"/>
  <c r="O1005" i="1"/>
  <c r="Q1004" i="1"/>
  <c r="P1004" i="1"/>
  <c r="O1004" i="1"/>
  <c r="Q1003" i="1"/>
  <c r="P1003" i="1"/>
  <c r="O1003" i="1"/>
  <c r="Q1002" i="1"/>
  <c r="P1002" i="1"/>
  <c r="O1002" i="1"/>
  <c r="Q1001" i="1"/>
  <c r="P1001" i="1"/>
  <c r="O1001" i="1"/>
  <c r="Q1000" i="1"/>
  <c r="P1000" i="1"/>
  <c r="O1000" i="1"/>
  <c r="Q999" i="1"/>
  <c r="P999" i="1"/>
  <c r="O999" i="1"/>
  <c r="Q998" i="1"/>
  <c r="P998" i="1"/>
  <c r="O998" i="1"/>
  <c r="Q997" i="1"/>
  <c r="P997" i="1"/>
  <c r="O997" i="1"/>
  <c r="Q996" i="1"/>
  <c r="P996" i="1"/>
  <c r="O996" i="1"/>
  <c r="Q995" i="1"/>
  <c r="P995" i="1"/>
  <c r="O995" i="1"/>
  <c r="Q994" i="1"/>
  <c r="P994" i="1"/>
  <c r="O994" i="1"/>
  <c r="Q993" i="1"/>
  <c r="P993" i="1"/>
  <c r="O993" i="1"/>
  <c r="Q992" i="1"/>
  <c r="P992" i="1"/>
  <c r="O992" i="1"/>
  <c r="Q991" i="1"/>
  <c r="P991" i="1"/>
  <c r="O991" i="1"/>
  <c r="Q990" i="1"/>
  <c r="P990" i="1"/>
  <c r="O990" i="1"/>
  <c r="Q989" i="1"/>
  <c r="P989" i="1"/>
  <c r="O989" i="1"/>
  <c r="Q988" i="1"/>
  <c r="P988" i="1"/>
  <c r="O988" i="1"/>
  <c r="Q987" i="1"/>
  <c r="P987" i="1"/>
  <c r="O987" i="1"/>
  <c r="Q986" i="1"/>
  <c r="P986" i="1"/>
  <c r="O986" i="1"/>
  <c r="Q985" i="1"/>
  <c r="P985" i="1"/>
  <c r="O985" i="1"/>
  <c r="Q984" i="1"/>
  <c r="P984" i="1"/>
  <c r="O984" i="1"/>
  <c r="Q983" i="1"/>
  <c r="P983" i="1"/>
  <c r="O983" i="1"/>
  <c r="Q982" i="1"/>
  <c r="P982" i="1"/>
  <c r="O982" i="1"/>
  <c r="Q981" i="1"/>
  <c r="P981" i="1"/>
  <c r="O981" i="1"/>
  <c r="Q980" i="1"/>
  <c r="P980" i="1"/>
  <c r="O980" i="1"/>
  <c r="Q979" i="1"/>
  <c r="P979" i="1"/>
  <c r="O979" i="1"/>
  <c r="Q978" i="1"/>
  <c r="P978" i="1"/>
  <c r="O978" i="1"/>
  <c r="Q977" i="1"/>
  <c r="P977" i="1"/>
  <c r="O977" i="1"/>
  <c r="Q976" i="1"/>
  <c r="P976" i="1"/>
  <c r="O976" i="1"/>
  <c r="Q975" i="1"/>
  <c r="P975" i="1"/>
  <c r="O975" i="1"/>
  <c r="Q974" i="1"/>
  <c r="P974" i="1"/>
  <c r="O974" i="1"/>
  <c r="Q973" i="1"/>
  <c r="P973" i="1"/>
  <c r="O973" i="1"/>
  <c r="Q972" i="1"/>
  <c r="P972" i="1"/>
  <c r="O972" i="1"/>
  <c r="Q971" i="1"/>
  <c r="P971" i="1"/>
  <c r="O971" i="1"/>
  <c r="Q970" i="1"/>
  <c r="P970" i="1"/>
  <c r="O970" i="1"/>
  <c r="Q969" i="1"/>
  <c r="P969" i="1"/>
  <c r="O969" i="1"/>
  <c r="Q968" i="1"/>
  <c r="P968" i="1"/>
  <c r="O968" i="1"/>
  <c r="Q967" i="1"/>
  <c r="P967" i="1"/>
  <c r="O967" i="1"/>
  <c r="Q966" i="1"/>
  <c r="P966" i="1"/>
  <c r="O966" i="1"/>
  <c r="Q965" i="1"/>
  <c r="P965" i="1"/>
  <c r="O965" i="1"/>
  <c r="Q964" i="1"/>
  <c r="P964" i="1"/>
  <c r="O964" i="1"/>
  <c r="Q963" i="1"/>
  <c r="P963" i="1"/>
  <c r="O963" i="1"/>
  <c r="Q962" i="1"/>
  <c r="P962" i="1"/>
  <c r="O962" i="1"/>
  <c r="Q961" i="1"/>
  <c r="P961" i="1"/>
  <c r="O961" i="1"/>
  <c r="Q960" i="1"/>
  <c r="P960" i="1"/>
  <c r="O960" i="1"/>
  <c r="Q959" i="1"/>
  <c r="P959" i="1"/>
  <c r="O959" i="1"/>
  <c r="Q958" i="1"/>
  <c r="P958" i="1"/>
  <c r="O958" i="1"/>
  <c r="Q957" i="1"/>
  <c r="P957" i="1"/>
  <c r="O957" i="1"/>
  <c r="Q956" i="1"/>
  <c r="P956" i="1"/>
  <c r="O956" i="1"/>
  <c r="Q955" i="1"/>
  <c r="P955" i="1"/>
  <c r="O955" i="1"/>
  <c r="Q954" i="1"/>
  <c r="P954" i="1"/>
  <c r="O954" i="1"/>
  <c r="Q953" i="1"/>
  <c r="P953" i="1"/>
  <c r="O953" i="1"/>
  <c r="Q952" i="1"/>
  <c r="P952" i="1"/>
  <c r="O952" i="1"/>
  <c r="Q951" i="1"/>
  <c r="P951" i="1"/>
  <c r="O951" i="1"/>
  <c r="Q950" i="1"/>
  <c r="P950" i="1"/>
  <c r="O950" i="1"/>
  <c r="Q949" i="1"/>
  <c r="P949" i="1"/>
  <c r="O949" i="1"/>
  <c r="Q948" i="1"/>
  <c r="P948" i="1"/>
  <c r="O948" i="1"/>
  <c r="Q947" i="1"/>
  <c r="P947" i="1"/>
  <c r="O947" i="1"/>
  <c r="Q946" i="1"/>
  <c r="P946" i="1"/>
  <c r="O946" i="1"/>
  <c r="Q945" i="1"/>
  <c r="P945" i="1"/>
  <c r="O945" i="1"/>
  <c r="Q944" i="1"/>
  <c r="P944" i="1"/>
  <c r="O944" i="1"/>
  <c r="Q943" i="1"/>
  <c r="P943" i="1"/>
  <c r="O943" i="1"/>
  <c r="Q942" i="1"/>
  <c r="P942" i="1"/>
  <c r="O942" i="1"/>
  <c r="Q941" i="1"/>
  <c r="P941" i="1"/>
  <c r="O941" i="1"/>
  <c r="Q940" i="1"/>
  <c r="P940" i="1"/>
  <c r="O940" i="1"/>
  <c r="Q939" i="1"/>
  <c r="P939" i="1"/>
  <c r="O939" i="1"/>
  <c r="Q938" i="1"/>
  <c r="P938" i="1"/>
  <c r="O938" i="1"/>
  <c r="Q937" i="1"/>
  <c r="P937" i="1"/>
  <c r="O937" i="1"/>
  <c r="Q936" i="1"/>
  <c r="P936" i="1"/>
  <c r="O936" i="1"/>
  <c r="Q935" i="1"/>
  <c r="P935" i="1"/>
  <c r="O935" i="1"/>
  <c r="Q934" i="1"/>
  <c r="P934" i="1"/>
  <c r="O934" i="1"/>
  <c r="Q933" i="1"/>
  <c r="P933" i="1"/>
  <c r="O933" i="1"/>
  <c r="Q932" i="1"/>
  <c r="P932" i="1"/>
  <c r="O932" i="1"/>
  <c r="Q931" i="1"/>
  <c r="P931" i="1"/>
  <c r="O931" i="1"/>
  <c r="Q930" i="1"/>
  <c r="P930" i="1"/>
  <c r="O930" i="1"/>
  <c r="Q929" i="1"/>
  <c r="P929" i="1"/>
  <c r="O929" i="1"/>
  <c r="Q928" i="1"/>
  <c r="P928" i="1"/>
  <c r="O928" i="1"/>
  <c r="Q927" i="1"/>
  <c r="P927" i="1"/>
  <c r="O927" i="1"/>
  <c r="Q926" i="1"/>
  <c r="P926" i="1"/>
  <c r="O926" i="1"/>
  <c r="Q925" i="1"/>
  <c r="P925" i="1"/>
  <c r="O925" i="1"/>
  <c r="Q924" i="1"/>
  <c r="P924" i="1"/>
  <c r="O924" i="1"/>
  <c r="Q923" i="1"/>
  <c r="P923" i="1"/>
  <c r="O923" i="1"/>
  <c r="Q922" i="1"/>
  <c r="P922" i="1"/>
  <c r="O922" i="1"/>
  <c r="Q921" i="1"/>
  <c r="P921" i="1"/>
  <c r="O921" i="1"/>
  <c r="Q920" i="1"/>
  <c r="P920" i="1"/>
  <c r="O920" i="1"/>
  <c r="Q919" i="1"/>
  <c r="P919" i="1"/>
  <c r="O919" i="1"/>
  <c r="Q918" i="1"/>
  <c r="P918" i="1"/>
  <c r="O918" i="1"/>
  <c r="Q917" i="1"/>
  <c r="P917" i="1"/>
  <c r="O917" i="1"/>
  <c r="Q916" i="1"/>
  <c r="P916" i="1"/>
  <c r="O916" i="1"/>
  <c r="Q915" i="1"/>
  <c r="P915" i="1"/>
  <c r="O915" i="1"/>
  <c r="Q914" i="1"/>
  <c r="P914" i="1"/>
  <c r="O914" i="1"/>
  <c r="Q913" i="1"/>
  <c r="P913" i="1"/>
  <c r="O913" i="1"/>
  <c r="Q912" i="1"/>
  <c r="P912" i="1"/>
  <c r="O912" i="1"/>
  <c r="Q911" i="1"/>
  <c r="P911" i="1"/>
  <c r="O911" i="1"/>
  <c r="Q910" i="1"/>
  <c r="P910" i="1"/>
  <c r="O910" i="1"/>
  <c r="Q909" i="1"/>
  <c r="P909" i="1"/>
  <c r="O909" i="1"/>
  <c r="Q908" i="1"/>
  <c r="P908" i="1"/>
  <c r="O908" i="1"/>
  <c r="Q907" i="1"/>
  <c r="P907" i="1"/>
  <c r="O907" i="1"/>
  <c r="Q906" i="1"/>
  <c r="P906" i="1"/>
  <c r="O906" i="1"/>
  <c r="Q905" i="1"/>
  <c r="P905" i="1"/>
  <c r="O905" i="1"/>
  <c r="Q904" i="1"/>
  <c r="P904" i="1"/>
  <c r="O904" i="1"/>
  <c r="Q903" i="1"/>
  <c r="P903" i="1"/>
  <c r="O903" i="1"/>
  <c r="Q902" i="1"/>
  <c r="P902" i="1"/>
  <c r="O902" i="1"/>
  <c r="Q901" i="1"/>
  <c r="P901" i="1"/>
  <c r="O901" i="1"/>
  <c r="Q900" i="1"/>
  <c r="P900" i="1"/>
  <c r="O900" i="1"/>
  <c r="Q899" i="1"/>
  <c r="P899" i="1"/>
  <c r="O899" i="1"/>
  <c r="Q898" i="1"/>
  <c r="P898" i="1"/>
  <c r="O898" i="1"/>
  <c r="Q897" i="1"/>
  <c r="P897" i="1"/>
  <c r="O897" i="1"/>
  <c r="Q896" i="1"/>
  <c r="P896" i="1"/>
  <c r="O896" i="1"/>
  <c r="Q895" i="1"/>
  <c r="P895" i="1"/>
  <c r="O895" i="1"/>
  <c r="Q894" i="1"/>
  <c r="P894" i="1"/>
  <c r="O894" i="1"/>
  <c r="Q893" i="1"/>
  <c r="P893" i="1"/>
  <c r="O893" i="1"/>
  <c r="Q892" i="1"/>
  <c r="P892" i="1"/>
  <c r="O892" i="1"/>
  <c r="Q891" i="1"/>
  <c r="P891" i="1"/>
  <c r="O891" i="1"/>
  <c r="Q890" i="1"/>
  <c r="P890" i="1"/>
  <c r="O890" i="1"/>
  <c r="Q889" i="1"/>
  <c r="P889" i="1"/>
  <c r="O889" i="1"/>
  <c r="Q888" i="1"/>
  <c r="P888" i="1"/>
  <c r="O888" i="1"/>
  <c r="Q887" i="1"/>
  <c r="P887" i="1"/>
  <c r="O887" i="1"/>
  <c r="Q886" i="1"/>
  <c r="P886" i="1"/>
  <c r="O886" i="1"/>
  <c r="Q885" i="1"/>
  <c r="P885" i="1"/>
  <c r="O885" i="1"/>
  <c r="Q884" i="1"/>
  <c r="P884" i="1"/>
  <c r="O884" i="1"/>
  <c r="Q883" i="1"/>
  <c r="P883" i="1"/>
  <c r="O883" i="1"/>
  <c r="Q882" i="1"/>
  <c r="P882" i="1"/>
  <c r="O882" i="1"/>
  <c r="Q881" i="1"/>
  <c r="P881" i="1"/>
  <c r="O881" i="1"/>
  <c r="Q880" i="1"/>
  <c r="P880" i="1"/>
  <c r="O880" i="1"/>
  <c r="Q879" i="1"/>
  <c r="P879" i="1"/>
  <c r="O879" i="1"/>
  <c r="Q878" i="1"/>
  <c r="P878" i="1"/>
  <c r="O878" i="1"/>
  <c r="Q877" i="1"/>
  <c r="P877" i="1"/>
  <c r="O877" i="1"/>
  <c r="Q876" i="1"/>
  <c r="P876" i="1"/>
  <c r="O876" i="1"/>
  <c r="Q875" i="1"/>
  <c r="P875" i="1"/>
  <c r="O875" i="1"/>
  <c r="Q874" i="1"/>
  <c r="P874" i="1"/>
  <c r="O874" i="1"/>
  <c r="Q873" i="1"/>
  <c r="P873" i="1"/>
  <c r="O873" i="1"/>
  <c r="Q872" i="1"/>
  <c r="P872" i="1"/>
  <c r="O872" i="1"/>
  <c r="Q871" i="1"/>
  <c r="P871" i="1"/>
  <c r="O871" i="1"/>
  <c r="Q870" i="1"/>
  <c r="P870" i="1"/>
  <c r="O870" i="1"/>
  <c r="Q869" i="1"/>
  <c r="P869" i="1"/>
  <c r="O869" i="1"/>
  <c r="Q868" i="1"/>
  <c r="P868" i="1"/>
  <c r="O868" i="1"/>
  <c r="Q867" i="1"/>
  <c r="P867" i="1"/>
  <c r="O867" i="1"/>
  <c r="Q866" i="1"/>
  <c r="P866" i="1"/>
  <c r="O866" i="1"/>
  <c r="Q865" i="1"/>
  <c r="P865" i="1"/>
  <c r="O865" i="1"/>
  <c r="Q864" i="1"/>
  <c r="P864" i="1"/>
  <c r="O864" i="1"/>
  <c r="Q863" i="1"/>
  <c r="P863" i="1"/>
  <c r="O863" i="1"/>
  <c r="Q862" i="1"/>
  <c r="P862" i="1"/>
  <c r="O862" i="1"/>
  <c r="Q861" i="1"/>
  <c r="P861" i="1"/>
  <c r="O861" i="1"/>
  <c r="Q860" i="1"/>
  <c r="P860" i="1"/>
  <c r="O860" i="1"/>
  <c r="Q859" i="1"/>
  <c r="P859" i="1"/>
  <c r="O859" i="1"/>
  <c r="Q858" i="1"/>
  <c r="P858" i="1"/>
  <c r="O858" i="1"/>
  <c r="Q857" i="1"/>
  <c r="P857" i="1"/>
  <c r="O857" i="1"/>
  <c r="Q856" i="1"/>
  <c r="P856" i="1"/>
  <c r="O856" i="1"/>
  <c r="Q855" i="1"/>
  <c r="P855" i="1"/>
  <c r="O855" i="1"/>
  <c r="Q854" i="1"/>
  <c r="P854" i="1"/>
  <c r="O854" i="1"/>
  <c r="Q853" i="1"/>
  <c r="P853" i="1"/>
  <c r="O853" i="1"/>
  <c r="Q852" i="1"/>
  <c r="P852" i="1"/>
  <c r="O852" i="1"/>
  <c r="Q851" i="1"/>
  <c r="P851" i="1"/>
  <c r="O851" i="1"/>
  <c r="Q850" i="1"/>
  <c r="P850" i="1"/>
  <c r="O850" i="1"/>
  <c r="Q849" i="1"/>
  <c r="P849" i="1"/>
  <c r="O849" i="1"/>
  <c r="Q848" i="1"/>
  <c r="P848" i="1"/>
  <c r="O848" i="1"/>
  <c r="Q847" i="1"/>
  <c r="P847" i="1"/>
  <c r="O847" i="1"/>
  <c r="Q846" i="1"/>
  <c r="P846" i="1"/>
  <c r="O846" i="1"/>
  <c r="Q845" i="1"/>
  <c r="P845" i="1"/>
  <c r="O845" i="1"/>
  <c r="Q844" i="1"/>
  <c r="P844" i="1"/>
  <c r="O844" i="1"/>
  <c r="Q843" i="1"/>
  <c r="P843" i="1"/>
  <c r="O843" i="1"/>
  <c r="Q842" i="1"/>
  <c r="P842" i="1"/>
  <c r="O842" i="1"/>
  <c r="Q841" i="1"/>
  <c r="P841" i="1"/>
  <c r="O841" i="1"/>
  <c r="Q840" i="1"/>
  <c r="P840" i="1"/>
  <c r="O840" i="1"/>
  <c r="Q839" i="1"/>
  <c r="P839" i="1"/>
  <c r="O839" i="1"/>
  <c r="Q838" i="1"/>
  <c r="P838" i="1"/>
  <c r="O838" i="1"/>
  <c r="Q837" i="1"/>
  <c r="P837" i="1"/>
  <c r="O837" i="1"/>
  <c r="Q836" i="1"/>
  <c r="P836" i="1"/>
  <c r="O836" i="1"/>
  <c r="Q835" i="1"/>
  <c r="P835" i="1"/>
  <c r="O835" i="1"/>
  <c r="Q834" i="1"/>
  <c r="P834" i="1"/>
  <c r="O834" i="1"/>
  <c r="Q833" i="1"/>
  <c r="P833" i="1"/>
  <c r="O833" i="1"/>
  <c r="Q832" i="1"/>
  <c r="P832" i="1"/>
  <c r="O832" i="1"/>
  <c r="Q831" i="1"/>
  <c r="P831" i="1"/>
  <c r="O831" i="1"/>
  <c r="Q830" i="1"/>
  <c r="P830" i="1"/>
  <c r="O830" i="1"/>
  <c r="Q829" i="1"/>
  <c r="P829" i="1"/>
  <c r="O829" i="1"/>
  <c r="Q828" i="1"/>
  <c r="P828" i="1"/>
  <c r="O828" i="1"/>
  <c r="Q827" i="1"/>
  <c r="P827" i="1"/>
  <c r="O827" i="1"/>
  <c r="Q826" i="1"/>
  <c r="P826" i="1"/>
  <c r="O826" i="1"/>
  <c r="Q825" i="1"/>
  <c r="P825" i="1"/>
  <c r="O825" i="1"/>
  <c r="Q824" i="1"/>
  <c r="P824" i="1"/>
  <c r="O824" i="1"/>
  <c r="Q823" i="1"/>
  <c r="P823" i="1"/>
  <c r="O823" i="1"/>
  <c r="Q822" i="1"/>
  <c r="P822" i="1"/>
  <c r="O822" i="1"/>
  <c r="Q821" i="1"/>
  <c r="P821" i="1"/>
  <c r="O821" i="1"/>
  <c r="Q820" i="1"/>
  <c r="P820" i="1"/>
  <c r="O820" i="1"/>
  <c r="Q819" i="1"/>
  <c r="P819" i="1"/>
  <c r="O819" i="1"/>
  <c r="Q818" i="1"/>
  <c r="P818" i="1"/>
  <c r="O818" i="1"/>
  <c r="Q817" i="1"/>
  <c r="P817" i="1"/>
  <c r="O817" i="1"/>
  <c r="Q816" i="1"/>
  <c r="P816" i="1"/>
  <c r="O816" i="1"/>
  <c r="Q815" i="1"/>
  <c r="P815" i="1"/>
  <c r="O815" i="1"/>
  <c r="Q814" i="1"/>
  <c r="P814" i="1"/>
  <c r="O814" i="1"/>
  <c r="Q813" i="1"/>
  <c r="P813" i="1"/>
  <c r="O813" i="1"/>
  <c r="Q812" i="1"/>
  <c r="P812" i="1"/>
  <c r="O812" i="1"/>
  <c r="Q811" i="1"/>
  <c r="P811" i="1"/>
  <c r="O811" i="1"/>
  <c r="Q810" i="1"/>
  <c r="P810" i="1"/>
  <c r="O810" i="1"/>
  <c r="Q809" i="1"/>
  <c r="P809" i="1"/>
  <c r="O809" i="1"/>
  <c r="Q808" i="1"/>
  <c r="P808" i="1"/>
  <c r="O808" i="1"/>
  <c r="Q807" i="1"/>
  <c r="P807" i="1"/>
  <c r="O807" i="1"/>
  <c r="Q806" i="1"/>
  <c r="P806" i="1"/>
  <c r="O806" i="1"/>
  <c r="Q805" i="1"/>
  <c r="P805" i="1"/>
  <c r="O805" i="1"/>
  <c r="Q804" i="1"/>
  <c r="P804" i="1"/>
  <c r="O804" i="1"/>
  <c r="Q803" i="1"/>
  <c r="P803" i="1"/>
  <c r="O803" i="1"/>
  <c r="Q802" i="1"/>
  <c r="P802" i="1"/>
  <c r="O802" i="1"/>
  <c r="Q801" i="1"/>
  <c r="P801" i="1"/>
  <c r="O801" i="1"/>
  <c r="Q800" i="1"/>
  <c r="P800" i="1"/>
  <c r="O800" i="1"/>
  <c r="Q799" i="1"/>
  <c r="P799" i="1"/>
  <c r="O799" i="1"/>
  <c r="Q798" i="1"/>
  <c r="P798" i="1"/>
  <c r="O798" i="1"/>
  <c r="Q797" i="1"/>
  <c r="P797" i="1"/>
  <c r="O797" i="1"/>
  <c r="Q796" i="1"/>
  <c r="P796" i="1"/>
  <c r="O796" i="1"/>
  <c r="Q795" i="1"/>
  <c r="P795" i="1"/>
  <c r="O795" i="1"/>
  <c r="Q794" i="1"/>
  <c r="P794" i="1"/>
  <c r="O794" i="1"/>
  <c r="Q793" i="1"/>
  <c r="P793" i="1"/>
  <c r="O793" i="1"/>
  <c r="Q792" i="1"/>
  <c r="P792" i="1"/>
  <c r="O792" i="1"/>
  <c r="Q791" i="1"/>
  <c r="P791" i="1"/>
  <c r="O791" i="1"/>
  <c r="Q790" i="1"/>
  <c r="P790" i="1"/>
  <c r="O790" i="1"/>
  <c r="Q789" i="1"/>
  <c r="P789" i="1"/>
  <c r="O789" i="1"/>
  <c r="Q788" i="1"/>
  <c r="P788" i="1"/>
  <c r="O788" i="1"/>
  <c r="Q787" i="1"/>
  <c r="P787" i="1"/>
  <c r="O787" i="1"/>
  <c r="Q786" i="1"/>
  <c r="P786" i="1"/>
  <c r="O786" i="1"/>
  <c r="Q785" i="1"/>
  <c r="P785" i="1"/>
  <c r="O785" i="1"/>
  <c r="Q784" i="1"/>
  <c r="P784" i="1"/>
  <c r="O784" i="1"/>
  <c r="Q783" i="1"/>
  <c r="P783" i="1"/>
  <c r="O783" i="1"/>
  <c r="Q782" i="1"/>
  <c r="P782" i="1"/>
  <c r="O782" i="1"/>
  <c r="Q781" i="1"/>
  <c r="P781" i="1"/>
  <c r="O781" i="1"/>
  <c r="Q780" i="1"/>
  <c r="P780" i="1"/>
  <c r="O780" i="1"/>
  <c r="Q779" i="1"/>
  <c r="P779" i="1"/>
  <c r="O779" i="1"/>
  <c r="Q778" i="1"/>
  <c r="P778" i="1"/>
  <c r="O778" i="1"/>
  <c r="Q777" i="1"/>
  <c r="P777" i="1"/>
  <c r="O777" i="1"/>
  <c r="Q776" i="1"/>
  <c r="P776" i="1"/>
  <c r="O776" i="1"/>
  <c r="Q775" i="1"/>
  <c r="P775" i="1"/>
  <c r="O775" i="1"/>
  <c r="Q774" i="1"/>
  <c r="P774" i="1"/>
  <c r="O774" i="1"/>
  <c r="Q773" i="1"/>
  <c r="P773" i="1"/>
  <c r="O773" i="1"/>
  <c r="Q772" i="1"/>
  <c r="P772" i="1"/>
  <c r="O772" i="1"/>
  <c r="Q771" i="1"/>
  <c r="P771" i="1"/>
  <c r="O771" i="1"/>
  <c r="Q770" i="1"/>
  <c r="P770" i="1"/>
  <c r="O770" i="1"/>
  <c r="Q769" i="1"/>
  <c r="P769" i="1"/>
  <c r="O769" i="1"/>
  <c r="Q768" i="1"/>
  <c r="P768" i="1"/>
  <c r="O768" i="1"/>
  <c r="Q767" i="1"/>
  <c r="P767" i="1"/>
  <c r="O767" i="1"/>
  <c r="Q766" i="1"/>
  <c r="P766" i="1"/>
  <c r="O766" i="1"/>
  <c r="Q765" i="1"/>
  <c r="P765" i="1"/>
  <c r="O765" i="1"/>
  <c r="Q764" i="1"/>
  <c r="P764" i="1"/>
  <c r="O764" i="1"/>
  <c r="Q763" i="1"/>
  <c r="P763" i="1"/>
  <c r="O763" i="1"/>
  <c r="Q762" i="1"/>
  <c r="P762" i="1"/>
  <c r="O762" i="1"/>
  <c r="Q761" i="1"/>
  <c r="P761" i="1"/>
  <c r="O761" i="1"/>
  <c r="Q760" i="1"/>
  <c r="P760" i="1"/>
  <c r="O760" i="1"/>
  <c r="Q759" i="1"/>
  <c r="P759" i="1"/>
  <c r="O759" i="1"/>
  <c r="Q758" i="1"/>
  <c r="P758" i="1"/>
  <c r="O758" i="1"/>
  <c r="Q757" i="1"/>
  <c r="P757" i="1"/>
  <c r="O757" i="1"/>
  <c r="Q756" i="1"/>
  <c r="P756" i="1"/>
  <c r="O756" i="1"/>
  <c r="Q755" i="1"/>
  <c r="P755" i="1"/>
  <c r="O755" i="1"/>
  <c r="Q754" i="1"/>
  <c r="P754" i="1"/>
  <c r="O754" i="1"/>
  <c r="Q753" i="1"/>
  <c r="P753" i="1"/>
  <c r="O753" i="1"/>
  <c r="Q752" i="1"/>
  <c r="P752" i="1"/>
  <c r="O752" i="1"/>
  <c r="Q751" i="1"/>
  <c r="P751" i="1"/>
  <c r="O751" i="1"/>
  <c r="Q750" i="1"/>
  <c r="P750" i="1"/>
  <c r="O750" i="1"/>
  <c r="Q749" i="1"/>
  <c r="P749" i="1"/>
  <c r="O749" i="1"/>
  <c r="Q748" i="1"/>
  <c r="P748" i="1"/>
  <c r="O748" i="1"/>
  <c r="Q747" i="1"/>
  <c r="P747" i="1"/>
  <c r="O747" i="1"/>
  <c r="Q746" i="1"/>
  <c r="P746" i="1"/>
  <c r="O746" i="1"/>
  <c r="Q745" i="1"/>
  <c r="P745" i="1"/>
  <c r="O745" i="1"/>
  <c r="Q744" i="1"/>
  <c r="P744" i="1"/>
  <c r="O744" i="1"/>
  <c r="Q743" i="1"/>
  <c r="P743" i="1"/>
  <c r="O743" i="1"/>
  <c r="Q742" i="1"/>
  <c r="P742" i="1"/>
  <c r="O742" i="1"/>
  <c r="Q741" i="1"/>
  <c r="P741" i="1"/>
  <c r="O741" i="1"/>
  <c r="Q740" i="1"/>
  <c r="P740" i="1"/>
  <c r="O740" i="1"/>
  <c r="Q739" i="1"/>
  <c r="P739" i="1"/>
  <c r="O739" i="1"/>
  <c r="Q738" i="1"/>
  <c r="P738" i="1"/>
  <c r="O738" i="1"/>
  <c r="Q737" i="1"/>
  <c r="P737" i="1"/>
  <c r="O737" i="1"/>
  <c r="Q736" i="1"/>
  <c r="P736" i="1"/>
  <c r="O736" i="1"/>
  <c r="Q735" i="1"/>
  <c r="P735" i="1"/>
  <c r="O735" i="1"/>
  <c r="Q734" i="1"/>
  <c r="P734" i="1"/>
  <c r="O734" i="1"/>
  <c r="Q733" i="1"/>
  <c r="P733" i="1"/>
  <c r="O733" i="1"/>
  <c r="Q732" i="1"/>
  <c r="P732" i="1"/>
  <c r="O732" i="1"/>
  <c r="Q731" i="1"/>
  <c r="P731" i="1"/>
  <c r="O731" i="1"/>
  <c r="Q730" i="1"/>
  <c r="P730" i="1"/>
  <c r="O730" i="1"/>
  <c r="Q729" i="1"/>
  <c r="P729" i="1"/>
  <c r="O729" i="1"/>
  <c r="Q728" i="1"/>
  <c r="P728" i="1"/>
  <c r="O728" i="1"/>
  <c r="Q727" i="1"/>
  <c r="P727" i="1"/>
  <c r="O727" i="1"/>
  <c r="Q726" i="1"/>
  <c r="P726" i="1"/>
  <c r="O726" i="1"/>
  <c r="Q725" i="1"/>
  <c r="P725" i="1"/>
  <c r="O725" i="1"/>
  <c r="Q724" i="1"/>
  <c r="P724" i="1"/>
  <c r="O724" i="1"/>
  <c r="Q723" i="1"/>
  <c r="P723" i="1"/>
  <c r="O723" i="1"/>
  <c r="Q722" i="1"/>
  <c r="P722" i="1"/>
  <c r="O722" i="1"/>
  <c r="Q721" i="1"/>
  <c r="P721" i="1"/>
  <c r="O721" i="1"/>
  <c r="Q720" i="1"/>
  <c r="P720" i="1"/>
  <c r="O720" i="1"/>
  <c r="Q719" i="1"/>
  <c r="P719" i="1"/>
  <c r="O719" i="1"/>
  <c r="Q718" i="1"/>
  <c r="P718" i="1"/>
  <c r="O718" i="1"/>
  <c r="Q717" i="1"/>
  <c r="P717" i="1"/>
  <c r="O717" i="1"/>
  <c r="Q716" i="1"/>
  <c r="P716" i="1"/>
  <c r="O716" i="1"/>
  <c r="Q715" i="1"/>
  <c r="P715" i="1"/>
  <c r="O715" i="1"/>
  <c r="Q714" i="1"/>
  <c r="P714" i="1"/>
  <c r="O714" i="1"/>
  <c r="Q713" i="1"/>
  <c r="P713" i="1"/>
  <c r="O713" i="1"/>
  <c r="Q712" i="1"/>
  <c r="P712" i="1"/>
  <c r="O712" i="1"/>
  <c r="Q711" i="1"/>
  <c r="P711" i="1"/>
  <c r="O711" i="1"/>
  <c r="Q710" i="1"/>
  <c r="P710" i="1"/>
  <c r="O710" i="1"/>
  <c r="Q709" i="1"/>
  <c r="P709" i="1"/>
  <c r="O709" i="1"/>
  <c r="Q708" i="1"/>
  <c r="P708" i="1"/>
  <c r="O708" i="1"/>
  <c r="Q707" i="1"/>
  <c r="P707" i="1"/>
  <c r="O707" i="1"/>
  <c r="Q706" i="1"/>
  <c r="P706" i="1"/>
  <c r="O706" i="1"/>
  <c r="Q705" i="1"/>
  <c r="P705" i="1"/>
  <c r="O705" i="1"/>
  <c r="Q704" i="1"/>
  <c r="P704" i="1"/>
  <c r="O704" i="1"/>
  <c r="Q703" i="1"/>
  <c r="P703" i="1"/>
  <c r="O703" i="1"/>
  <c r="Q702" i="1"/>
  <c r="P702" i="1"/>
  <c r="O702" i="1"/>
  <c r="Q701" i="1"/>
  <c r="P701" i="1"/>
  <c r="O701" i="1"/>
  <c r="Q700" i="1"/>
  <c r="P700" i="1"/>
  <c r="O700" i="1"/>
  <c r="Q699" i="1"/>
  <c r="P699" i="1"/>
  <c r="O699" i="1"/>
  <c r="Q698" i="1"/>
  <c r="P698" i="1"/>
  <c r="O698" i="1"/>
  <c r="Q697" i="1"/>
  <c r="P697" i="1"/>
  <c r="O697" i="1"/>
  <c r="Q696" i="1"/>
  <c r="P696" i="1"/>
  <c r="O696" i="1"/>
  <c r="Q695" i="1"/>
  <c r="P695" i="1"/>
  <c r="O695" i="1"/>
  <c r="Q694" i="1"/>
  <c r="P694" i="1"/>
  <c r="O694" i="1"/>
  <c r="Q693" i="1"/>
  <c r="P693" i="1"/>
  <c r="O693" i="1"/>
  <c r="Q692" i="1"/>
  <c r="P692" i="1"/>
  <c r="O692" i="1"/>
  <c r="Q691" i="1"/>
  <c r="P691" i="1"/>
  <c r="O691" i="1"/>
  <c r="Q690" i="1"/>
  <c r="P690" i="1"/>
  <c r="O690" i="1"/>
  <c r="Q689" i="1"/>
  <c r="P689" i="1"/>
  <c r="O689" i="1"/>
  <c r="Q688" i="1"/>
  <c r="P688" i="1"/>
  <c r="O688" i="1"/>
  <c r="Q687" i="1"/>
  <c r="P687" i="1"/>
  <c r="O687" i="1"/>
  <c r="Q686" i="1"/>
  <c r="P686" i="1"/>
  <c r="O686" i="1"/>
  <c r="Q685" i="1"/>
  <c r="P685" i="1"/>
  <c r="O685" i="1"/>
  <c r="Q684" i="1"/>
  <c r="P684" i="1"/>
  <c r="O684" i="1"/>
  <c r="Q683" i="1"/>
  <c r="P683" i="1"/>
  <c r="O683" i="1"/>
  <c r="Q682" i="1"/>
  <c r="P682" i="1"/>
  <c r="O682" i="1"/>
  <c r="Q681" i="1"/>
  <c r="P681" i="1"/>
  <c r="O681" i="1"/>
  <c r="Q680" i="1"/>
  <c r="P680" i="1"/>
  <c r="O680" i="1"/>
  <c r="Q679" i="1"/>
  <c r="P679" i="1"/>
  <c r="O679" i="1"/>
  <c r="Q678" i="1"/>
  <c r="P678" i="1"/>
  <c r="O678" i="1"/>
  <c r="Q677" i="1"/>
  <c r="P677" i="1"/>
  <c r="O677" i="1"/>
  <c r="Q676" i="1"/>
  <c r="P676" i="1"/>
  <c r="O676" i="1"/>
  <c r="Q675" i="1"/>
  <c r="P675" i="1"/>
  <c r="O675" i="1"/>
  <c r="Q674" i="1"/>
  <c r="P674" i="1"/>
  <c r="O674" i="1"/>
  <c r="Q673" i="1"/>
  <c r="P673" i="1"/>
  <c r="O673" i="1"/>
  <c r="Q672" i="1"/>
  <c r="P672" i="1"/>
  <c r="O672" i="1"/>
  <c r="Q671" i="1"/>
  <c r="P671" i="1"/>
  <c r="O671" i="1"/>
  <c r="Q670" i="1"/>
  <c r="P670" i="1"/>
  <c r="O670" i="1"/>
  <c r="Q669" i="1"/>
  <c r="P669" i="1"/>
  <c r="O669" i="1"/>
  <c r="Q668" i="1"/>
  <c r="P668" i="1"/>
  <c r="O668" i="1"/>
  <c r="Q667" i="1"/>
  <c r="P667" i="1"/>
  <c r="O667" i="1"/>
  <c r="Q666" i="1"/>
  <c r="P666" i="1"/>
  <c r="O666" i="1"/>
  <c r="Q665" i="1"/>
  <c r="P665" i="1"/>
  <c r="O665" i="1"/>
  <c r="Q664" i="1"/>
  <c r="P664" i="1"/>
  <c r="O664" i="1"/>
  <c r="Q663" i="1"/>
  <c r="P663" i="1"/>
  <c r="O663" i="1"/>
  <c r="Q662" i="1"/>
  <c r="P662" i="1"/>
  <c r="O662" i="1"/>
  <c r="Q661" i="1"/>
  <c r="P661" i="1"/>
  <c r="O661" i="1"/>
  <c r="Q660" i="1"/>
  <c r="P660" i="1"/>
  <c r="O660" i="1"/>
  <c r="Q659" i="1"/>
  <c r="P659" i="1"/>
  <c r="O659" i="1"/>
  <c r="Q658" i="1"/>
  <c r="P658" i="1"/>
  <c r="O658" i="1"/>
  <c r="Q657" i="1"/>
  <c r="P657" i="1"/>
  <c r="O657" i="1"/>
  <c r="Q656" i="1"/>
  <c r="P656" i="1"/>
  <c r="O656" i="1"/>
  <c r="Q655" i="1"/>
  <c r="P655" i="1"/>
  <c r="O655" i="1"/>
  <c r="Q654" i="1"/>
  <c r="P654" i="1"/>
  <c r="O654" i="1"/>
  <c r="Q653" i="1"/>
  <c r="P653" i="1"/>
  <c r="O653" i="1"/>
  <c r="Q652" i="1"/>
  <c r="P652" i="1"/>
  <c r="O652" i="1"/>
  <c r="Q651" i="1"/>
  <c r="P651" i="1"/>
  <c r="O651" i="1"/>
  <c r="Q650" i="1"/>
  <c r="P650" i="1"/>
  <c r="O650" i="1"/>
  <c r="Q649" i="1"/>
  <c r="P649" i="1"/>
  <c r="O649" i="1"/>
  <c r="Q648" i="1"/>
  <c r="P648" i="1"/>
  <c r="O648" i="1"/>
  <c r="Q647" i="1"/>
  <c r="P647" i="1"/>
  <c r="O647" i="1"/>
  <c r="Q646" i="1"/>
  <c r="P646" i="1"/>
  <c r="O646" i="1"/>
  <c r="Q645" i="1"/>
  <c r="P645" i="1"/>
  <c r="O645" i="1"/>
  <c r="Q644" i="1"/>
  <c r="P644" i="1"/>
  <c r="O644" i="1"/>
  <c r="Q643" i="1"/>
  <c r="P643" i="1"/>
  <c r="O643" i="1"/>
  <c r="Q642" i="1"/>
  <c r="P642" i="1"/>
  <c r="O642" i="1"/>
  <c r="Q641" i="1"/>
  <c r="P641" i="1"/>
  <c r="O641" i="1"/>
  <c r="Q640" i="1"/>
  <c r="P640" i="1"/>
  <c r="O640" i="1"/>
  <c r="Q639" i="1"/>
  <c r="P639" i="1"/>
  <c r="O639" i="1"/>
  <c r="Q638" i="1"/>
  <c r="P638" i="1"/>
  <c r="O638" i="1"/>
  <c r="Q637" i="1"/>
  <c r="P637" i="1"/>
  <c r="O637" i="1"/>
  <c r="Q636" i="1"/>
  <c r="P636" i="1"/>
  <c r="O636" i="1"/>
  <c r="Q635" i="1"/>
  <c r="P635" i="1"/>
  <c r="O635" i="1"/>
  <c r="Q634" i="1"/>
  <c r="P634" i="1"/>
  <c r="O634" i="1"/>
  <c r="Q633" i="1"/>
  <c r="P633" i="1"/>
  <c r="O633" i="1"/>
  <c r="Q632" i="1"/>
  <c r="P632" i="1"/>
  <c r="O632" i="1"/>
  <c r="Q631" i="1"/>
  <c r="P631" i="1"/>
  <c r="O631" i="1"/>
  <c r="Q630" i="1"/>
  <c r="P630" i="1"/>
  <c r="O630" i="1"/>
  <c r="Q629" i="1"/>
  <c r="P629" i="1"/>
  <c r="O629" i="1"/>
  <c r="Q628" i="1"/>
  <c r="P628" i="1"/>
  <c r="O628" i="1"/>
  <c r="Q627" i="1"/>
  <c r="P627" i="1"/>
  <c r="O627" i="1"/>
  <c r="Q626" i="1"/>
  <c r="P626" i="1"/>
  <c r="O626" i="1"/>
  <c r="Q625" i="1"/>
  <c r="P625" i="1"/>
  <c r="O625" i="1"/>
  <c r="Q624" i="1"/>
  <c r="P624" i="1"/>
  <c r="O624" i="1"/>
  <c r="Q623" i="1"/>
  <c r="P623" i="1"/>
  <c r="O623" i="1"/>
  <c r="Q622" i="1"/>
  <c r="P622" i="1"/>
  <c r="O622" i="1"/>
  <c r="Q621" i="1"/>
  <c r="P621" i="1"/>
  <c r="O621" i="1"/>
  <c r="Q620" i="1"/>
  <c r="P620" i="1"/>
  <c r="O620" i="1"/>
  <c r="Q619" i="1"/>
  <c r="P619" i="1"/>
  <c r="O619" i="1"/>
  <c r="Q618" i="1"/>
  <c r="P618" i="1"/>
  <c r="O618" i="1"/>
  <c r="Q617" i="1"/>
  <c r="P617" i="1"/>
  <c r="O617" i="1"/>
  <c r="Q616" i="1"/>
  <c r="P616" i="1"/>
  <c r="O616" i="1"/>
  <c r="Q615" i="1"/>
  <c r="P615" i="1"/>
  <c r="O615" i="1"/>
  <c r="Q614" i="1"/>
  <c r="P614" i="1"/>
  <c r="O614" i="1"/>
  <c r="Q613" i="1"/>
  <c r="P613" i="1"/>
  <c r="O613" i="1"/>
  <c r="Q612" i="1"/>
  <c r="P612" i="1"/>
  <c r="O612" i="1"/>
  <c r="Q611" i="1"/>
  <c r="P611" i="1"/>
  <c r="O611" i="1"/>
  <c r="Q610" i="1"/>
  <c r="P610" i="1"/>
  <c r="O610" i="1"/>
  <c r="Q609" i="1"/>
  <c r="P609" i="1"/>
  <c r="O609" i="1"/>
  <c r="Q608" i="1"/>
  <c r="P608" i="1"/>
  <c r="O608" i="1"/>
  <c r="Q607" i="1"/>
  <c r="P607" i="1"/>
  <c r="O607" i="1"/>
  <c r="Q606" i="1"/>
  <c r="P606" i="1"/>
  <c r="O606" i="1"/>
  <c r="Q605" i="1"/>
  <c r="P605" i="1"/>
  <c r="O605" i="1"/>
  <c r="Q604" i="1"/>
  <c r="P604" i="1"/>
  <c r="O604" i="1"/>
  <c r="Q603" i="1"/>
  <c r="P603" i="1"/>
  <c r="O603" i="1"/>
  <c r="Q602" i="1"/>
  <c r="P602" i="1"/>
  <c r="O602" i="1"/>
  <c r="Q601" i="1"/>
  <c r="P601" i="1"/>
  <c r="O601" i="1"/>
  <c r="Q600" i="1"/>
  <c r="P600" i="1"/>
  <c r="O600" i="1"/>
  <c r="Q599" i="1"/>
  <c r="P599" i="1"/>
  <c r="O599" i="1"/>
  <c r="Q598" i="1"/>
  <c r="P598" i="1"/>
  <c r="O598" i="1"/>
  <c r="Q597" i="1"/>
  <c r="P597" i="1"/>
  <c r="O597" i="1"/>
  <c r="Q596" i="1"/>
  <c r="P596" i="1"/>
  <c r="O596" i="1"/>
  <c r="Q595" i="1"/>
  <c r="P595" i="1"/>
  <c r="O595" i="1"/>
  <c r="Q594" i="1"/>
  <c r="P594" i="1"/>
  <c r="O594" i="1"/>
  <c r="Q593" i="1"/>
  <c r="P593" i="1"/>
  <c r="O593" i="1"/>
  <c r="Q592" i="1"/>
  <c r="P592" i="1"/>
  <c r="O592" i="1"/>
  <c r="Q591" i="1"/>
  <c r="P591" i="1"/>
  <c r="O591" i="1"/>
  <c r="Q590" i="1"/>
  <c r="P590" i="1"/>
  <c r="O590" i="1"/>
  <c r="Q589" i="1"/>
  <c r="P589" i="1"/>
  <c r="O589" i="1"/>
  <c r="Q588" i="1"/>
  <c r="P588" i="1"/>
  <c r="O588" i="1"/>
  <c r="Q587" i="1"/>
  <c r="P587" i="1"/>
  <c r="O587" i="1"/>
  <c r="Q586" i="1"/>
  <c r="P586" i="1"/>
  <c r="O586" i="1"/>
  <c r="Q585" i="1"/>
  <c r="P585" i="1"/>
  <c r="O585" i="1"/>
  <c r="Q584" i="1"/>
  <c r="P584" i="1"/>
  <c r="O584" i="1"/>
  <c r="Q583" i="1"/>
  <c r="P583" i="1"/>
  <c r="O583" i="1"/>
  <c r="Q582" i="1"/>
  <c r="P582" i="1"/>
  <c r="O582" i="1"/>
  <c r="Q581" i="1"/>
  <c r="P581" i="1"/>
  <c r="O581" i="1"/>
  <c r="Q580" i="1"/>
  <c r="P580" i="1"/>
  <c r="O580" i="1"/>
  <c r="Q579" i="1"/>
  <c r="P579" i="1"/>
  <c r="O579" i="1"/>
  <c r="Q578" i="1"/>
  <c r="P578" i="1"/>
  <c r="O578" i="1"/>
  <c r="Q577" i="1"/>
  <c r="P577" i="1"/>
  <c r="O577" i="1"/>
  <c r="Q576" i="1"/>
  <c r="P576" i="1"/>
  <c r="O576" i="1"/>
  <c r="Q575" i="1"/>
  <c r="P575" i="1"/>
  <c r="O575" i="1"/>
  <c r="Q574" i="1"/>
  <c r="P574" i="1"/>
  <c r="O574" i="1"/>
  <c r="Q573" i="1"/>
  <c r="P573" i="1"/>
  <c r="O573" i="1"/>
  <c r="Q572" i="1"/>
  <c r="P572" i="1"/>
  <c r="O572" i="1"/>
  <c r="Q571" i="1"/>
  <c r="P571" i="1"/>
  <c r="O571" i="1"/>
  <c r="Q570" i="1"/>
  <c r="P570" i="1"/>
  <c r="O570" i="1"/>
  <c r="Q569" i="1"/>
  <c r="P569" i="1"/>
  <c r="O569" i="1"/>
  <c r="Q568" i="1"/>
  <c r="P568" i="1"/>
  <c r="O568" i="1"/>
  <c r="Q567" i="1"/>
  <c r="P567" i="1"/>
  <c r="O567" i="1"/>
  <c r="Q566" i="1"/>
  <c r="P566" i="1"/>
  <c r="O566" i="1"/>
  <c r="Q565" i="1"/>
  <c r="P565" i="1"/>
  <c r="O565" i="1"/>
  <c r="Q564" i="1"/>
  <c r="P564" i="1"/>
  <c r="O564" i="1"/>
  <c r="Q563" i="1"/>
  <c r="P563" i="1"/>
  <c r="O563" i="1"/>
  <c r="Q562" i="1"/>
  <c r="P562" i="1"/>
  <c r="O562" i="1"/>
  <c r="Q561" i="1"/>
  <c r="P561" i="1"/>
  <c r="O561" i="1"/>
  <c r="Q560" i="1"/>
  <c r="P560" i="1"/>
  <c r="O560" i="1"/>
  <c r="Q559" i="1"/>
  <c r="P559" i="1"/>
  <c r="O559" i="1"/>
  <c r="Q558" i="1"/>
  <c r="P558" i="1"/>
  <c r="O558" i="1"/>
  <c r="Q557" i="1"/>
  <c r="P557" i="1"/>
  <c r="O557" i="1"/>
  <c r="Q556" i="1"/>
  <c r="P556" i="1"/>
  <c r="O556" i="1"/>
  <c r="Q555" i="1"/>
  <c r="P555" i="1"/>
  <c r="O555" i="1"/>
  <c r="Q554" i="1"/>
  <c r="P554" i="1"/>
  <c r="O554" i="1"/>
  <c r="Q553" i="1"/>
  <c r="P553" i="1"/>
  <c r="O553" i="1"/>
  <c r="Q552" i="1"/>
  <c r="P552" i="1"/>
  <c r="O552" i="1"/>
  <c r="Q551" i="1"/>
  <c r="P551" i="1"/>
  <c r="O551" i="1"/>
  <c r="Q550" i="1"/>
  <c r="P550" i="1"/>
  <c r="O550" i="1"/>
  <c r="Q549" i="1"/>
  <c r="P549" i="1"/>
  <c r="O549" i="1"/>
  <c r="Q548" i="1"/>
  <c r="P548" i="1"/>
  <c r="O548" i="1"/>
  <c r="Q547" i="1"/>
  <c r="P547" i="1"/>
  <c r="O547" i="1"/>
  <c r="Q546" i="1"/>
  <c r="P546" i="1"/>
  <c r="O546" i="1"/>
  <c r="Q545" i="1"/>
  <c r="P545" i="1"/>
  <c r="O545" i="1"/>
  <c r="Q544" i="1"/>
  <c r="P544" i="1"/>
  <c r="O544" i="1"/>
  <c r="Q543" i="1"/>
  <c r="P543" i="1"/>
  <c r="O543" i="1"/>
  <c r="Q542" i="1"/>
  <c r="P542" i="1"/>
  <c r="O542" i="1"/>
  <c r="Q541" i="1"/>
  <c r="P541" i="1"/>
  <c r="O541" i="1"/>
  <c r="Q540" i="1"/>
  <c r="P540" i="1"/>
  <c r="O540" i="1"/>
  <c r="Q539" i="1"/>
  <c r="P539" i="1"/>
  <c r="O539" i="1"/>
  <c r="Q538" i="1"/>
  <c r="P538" i="1"/>
  <c r="O538" i="1"/>
  <c r="Q537" i="1"/>
  <c r="P537" i="1"/>
  <c r="O537" i="1"/>
  <c r="Q536" i="1"/>
  <c r="P536" i="1"/>
  <c r="O536" i="1"/>
  <c r="Q535" i="1"/>
  <c r="P535" i="1"/>
  <c r="O535" i="1"/>
  <c r="Q534" i="1"/>
  <c r="P534" i="1"/>
  <c r="O534" i="1"/>
  <c r="Q533" i="1"/>
  <c r="P533" i="1"/>
  <c r="O533" i="1"/>
  <c r="Q532" i="1"/>
  <c r="P532" i="1"/>
  <c r="O532" i="1"/>
  <c r="Q531" i="1"/>
  <c r="P531" i="1"/>
  <c r="O531" i="1"/>
  <c r="Q530" i="1"/>
  <c r="P530" i="1"/>
  <c r="O530" i="1"/>
  <c r="Q529" i="1"/>
  <c r="P529" i="1"/>
  <c r="O529" i="1"/>
  <c r="Q528" i="1"/>
  <c r="P528" i="1"/>
  <c r="O528" i="1"/>
  <c r="Q527" i="1"/>
  <c r="P527" i="1"/>
  <c r="O527" i="1"/>
  <c r="Q526" i="1"/>
  <c r="P526" i="1"/>
  <c r="O526" i="1"/>
  <c r="Q525" i="1"/>
  <c r="P525" i="1"/>
  <c r="O525" i="1"/>
  <c r="Q524" i="1"/>
  <c r="P524" i="1"/>
  <c r="O524" i="1"/>
  <c r="Q523" i="1"/>
  <c r="P523" i="1"/>
  <c r="O523" i="1"/>
  <c r="Q522" i="1"/>
  <c r="P522" i="1"/>
  <c r="O522" i="1"/>
  <c r="Q521" i="1"/>
  <c r="P521" i="1"/>
  <c r="O521" i="1"/>
  <c r="Q520" i="1"/>
  <c r="P520" i="1"/>
  <c r="O520" i="1"/>
  <c r="Q519" i="1"/>
  <c r="P519" i="1"/>
  <c r="O519" i="1"/>
  <c r="Q518" i="1"/>
  <c r="P518" i="1"/>
  <c r="O518" i="1"/>
  <c r="Q517" i="1"/>
  <c r="P517" i="1"/>
  <c r="O517" i="1"/>
  <c r="Q516" i="1"/>
  <c r="P516" i="1"/>
  <c r="O516" i="1"/>
  <c r="Q515" i="1"/>
  <c r="P515" i="1"/>
  <c r="O515" i="1"/>
  <c r="Q514" i="1"/>
  <c r="P514" i="1"/>
  <c r="O514" i="1"/>
  <c r="Q513" i="1"/>
  <c r="P513" i="1"/>
  <c r="O513" i="1"/>
  <c r="Q512" i="1"/>
  <c r="P512" i="1"/>
  <c r="O512" i="1"/>
  <c r="Q511" i="1"/>
  <c r="P511" i="1"/>
  <c r="O511" i="1"/>
  <c r="Q510" i="1"/>
  <c r="P510" i="1"/>
  <c r="O510" i="1"/>
  <c r="Q509" i="1"/>
  <c r="P509" i="1"/>
  <c r="O509" i="1"/>
  <c r="Q508" i="1"/>
  <c r="P508" i="1"/>
  <c r="O508" i="1"/>
  <c r="Q507" i="1"/>
  <c r="P507" i="1"/>
  <c r="O507" i="1"/>
  <c r="Q506" i="1"/>
  <c r="P506" i="1"/>
  <c r="O506" i="1"/>
  <c r="Q505" i="1"/>
  <c r="P505" i="1"/>
  <c r="O505" i="1"/>
  <c r="Q504" i="1"/>
  <c r="P504" i="1"/>
  <c r="O504" i="1"/>
  <c r="Q503" i="1"/>
  <c r="P503" i="1"/>
  <c r="O503" i="1"/>
  <c r="Q502" i="1"/>
  <c r="P502" i="1"/>
  <c r="O502" i="1"/>
  <c r="Q501" i="1"/>
  <c r="P501" i="1"/>
  <c r="O501" i="1"/>
  <c r="Q500" i="1"/>
  <c r="P500" i="1"/>
  <c r="O500" i="1"/>
  <c r="Q499" i="1"/>
  <c r="P499" i="1"/>
  <c r="O499" i="1"/>
  <c r="Q498" i="1"/>
  <c r="P498" i="1"/>
  <c r="O498" i="1"/>
  <c r="Q497" i="1"/>
  <c r="P497" i="1"/>
  <c r="O497" i="1"/>
  <c r="Q496" i="1"/>
  <c r="P496" i="1"/>
  <c r="O496" i="1"/>
  <c r="Q495" i="1"/>
  <c r="P495" i="1"/>
  <c r="O495" i="1"/>
  <c r="Q494" i="1"/>
  <c r="P494" i="1"/>
  <c r="O494" i="1"/>
  <c r="Q493" i="1"/>
  <c r="P493" i="1"/>
  <c r="O493" i="1"/>
  <c r="Q492" i="1"/>
  <c r="P492" i="1"/>
  <c r="O492" i="1"/>
  <c r="Q491" i="1"/>
  <c r="P491" i="1"/>
  <c r="O491" i="1"/>
  <c r="Q490" i="1"/>
  <c r="P490" i="1"/>
  <c r="O490" i="1"/>
  <c r="Q489" i="1"/>
  <c r="P489" i="1"/>
  <c r="O489" i="1"/>
  <c r="Q488" i="1"/>
  <c r="P488" i="1"/>
  <c r="O488" i="1"/>
  <c r="Q487" i="1"/>
  <c r="P487" i="1"/>
  <c r="O487" i="1"/>
  <c r="Q486" i="1"/>
  <c r="P486" i="1"/>
  <c r="O486" i="1"/>
  <c r="Q485" i="1"/>
  <c r="P485" i="1"/>
  <c r="O485" i="1"/>
  <c r="Q484" i="1"/>
  <c r="P484" i="1"/>
  <c r="O484" i="1"/>
  <c r="Q483" i="1"/>
  <c r="P483" i="1"/>
  <c r="O483" i="1"/>
  <c r="Q482" i="1"/>
  <c r="P482" i="1"/>
  <c r="O482" i="1"/>
  <c r="Q481" i="1"/>
  <c r="P481" i="1"/>
  <c r="O481" i="1"/>
  <c r="Q480" i="1"/>
  <c r="P480" i="1"/>
  <c r="O480" i="1"/>
  <c r="Q479" i="1"/>
  <c r="P479" i="1"/>
  <c r="O479" i="1"/>
  <c r="Q478" i="1"/>
  <c r="P478" i="1"/>
  <c r="O478" i="1"/>
  <c r="Q477" i="1"/>
  <c r="P477" i="1"/>
  <c r="O477" i="1"/>
  <c r="Q476" i="1"/>
  <c r="P476" i="1"/>
  <c r="O476" i="1"/>
  <c r="Q475" i="1"/>
  <c r="P475" i="1"/>
  <c r="O475" i="1"/>
  <c r="Q474" i="1"/>
  <c r="P474" i="1"/>
  <c r="O474" i="1"/>
  <c r="Q473" i="1"/>
  <c r="P473" i="1"/>
  <c r="O473" i="1"/>
  <c r="Q472" i="1"/>
  <c r="P472" i="1"/>
  <c r="O472" i="1"/>
  <c r="Q471" i="1"/>
  <c r="P471" i="1"/>
  <c r="O471" i="1"/>
  <c r="Q470" i="1"/>
  <c r="P470" i="1"/>
  <c r="O470" i="1"/>
  <c r="Q469" i="1"/>
  <c r="P469" i="1"/>
  <c r="O469" i="1"/>
  <c r="Q468" i="1"/>
  <c r="P468" i="1"/>
  <c r="O468" i="1"/>
  <c r="Q467" i="1"/>
  <c r="P467" i="1"/>
  <c r="O467" i="1"/>
  <c r="Q466" i="1"/>
  <c r="P466" i="1"/>
  <c r="O466" i="1"/>
  <c r="Q465" i="1"/>
  <c r="P465" i="1"/>
  <c r="O465" i="1"/>
  <c r="Q464" i="1"/>
  <c r="P464" i="1"/>
  <c r="O464" i="1"/>
  <c r="Q463" i="1"/>
  <c r="P463" i="1"/>
  <c r="O463" i="1"/>
  <c r="Q462" i="1"/>
  <c r="P462" i="1"/>
  <c r="O462" i="1"/>
  <c r="Q461" i="1"/>
  <c r="P461" i="1"/>
  <c r="O461" i="1"/>
  <c r="Q460" i="1"/>
  <c r="P460" i="1"/>
  <c r="O460" i="1"/>
  <c r="Q459" i="1"/>
  <c r="P459" i="1"/>
  <c r="O459" i="1"/>
  <c r="Q458" i="1"/>
  <c r="P458" i="1"/>
  <c r="O458" i="1"/>
  <c r="Q457" i="1"/>
  <c r="P457" i="1"/>
  <c r="O457" i="1"/>
  <c r="Q456" i="1"/>
  <c r="P456" i="1"/>
  <c r="O456" i="1"/>
  <c r="Q455" i="1"/>
  <c r="P455" i="1"/>
  <c r="O455" i="1"/>
  <c r="Q454" i="1"/>
  <c r="P454" i="1"/>
  <c r="O454" i="1"/>
  <c r="Q453" i="1"/>
  <c r="P453" i="1"/>
  <c r="O453" i="1"/>
  <c r="Q452" i="1"/>
  <c r="P452" i="1"/>
  <c r="O452" i="1"/>
  <c r="Q451" i="1"/>
  <c r="P451" i="1"/>
  <c r="O451" i="1"/>
  <c r="Q450" i="1"/>
  <c r="P450" i="1"/>
  <c r="O450" i="1"/>
  <c r="Q449" i="1"/>
  <c r="P449" i="1"/>
  <c r="O449" i="1"/>
  <c r="Q448" i="1"/>
  <c r="P448" i="1"/>
  <c r="O448" i="1"/>
  <c r="Q447" i="1"/>
  <c r="P447" i="1"/>
  <c r="O447" i="1"/>
  <c r="Q446" i="1"/>
  <c r="P446" i="1"/>
  <c r="O446" i="1"/>
  <c r="Q445" i="1"/>
  <c r="P445" i="1"/>
  <c r="O445" i="1"/>
  <c r="Q444" i="1"/>
  <c r="P444" i="1"/>
  <c r="O444" i="1"/>
  <c r="Q443" i="1"/>
  <c r="P443" i="1"/>
  <c r="O443" i="1"/>
  <c r="Q442" i="1"/>
  <c r="P442" i="1"/>
  <c r="O442" i="1"/>
  <c r="Q441" i="1"/>
  <c r="P441" i="1"/>
  <c r="O441" i="1"/>
  <c r="Q440" i="1"/>
  <c r="P440" i="1"/>
  <c r="O440" i="1"/>
  <c r="Q439" i="1"/>
  <c r="P439" i="1"/>
  <c r="O439" i="1"/>
  <c r="Q438" i="1"/>
  <c r="P438" i="1"/>
  <c r="O438" i="1"/>
  <c r="Q437" i="1"/>
  <c r="P437" i="1"/>
  <c r="O437" i="1"/>
  <c r="Q436" i="1"/>
  <c r="P436" i="1"/>
  <c r="O436" i="1"/>
  <c r="Q435" i="1"/>
  <c r="P435" i="1"/>
  <c r="O435" i="1"/>
  <c r="Q434" i="1"/>
  <c r="P434" i="1"/>
  <c r="O434" i="1"/>
  <c r="Q433" i="1"/>
  <c r="P433" i="1"/>
  <c r="O433" i="1"/>
  <c r="Q432" i="1"/>
  <c r="P432" i="1"/>
  <c r="O432" i="1"/>
  <c r="Q431" i="1"/>
  <c r="P431" i="1"/>
  <c r="O431" i="1"/>
  <c r="Q430" i="1"/>
  <c r="P430" i="1"/>
  <c r="O430" i="1"/>
  <c r="Q429" i="1"/>
  <c r="P429" i="1"/>
  <c r="O429" i="1"/>
  <c r="Q428" i="1"/>
  <c r="P428" i="1"/>
  <c r="O428" i="1"/>
  <c r="Q427" i="1"/>
  <c r="P427" i="1"/>
  <c r="O427" i="1"/>
  <c r="Q426" i="1"/>
  <c r="P426" i="1"/>
  <c r="O426" i="1"/>
  <c r="Q425" i="1"/>
  <c r="P425" i="1"/>
  <c r="O425" i="1"/>
  <c r="Q424" i="1"/>
  <c r="P424" i="1"/>
  <c r="O424" i="1"/>
  <c r="Q423" i="1"/>
  <c r="P423" i="1"/>
  <c r="O423" i="1"/>
  <c r="Q422" i="1"/>
  <c r="P422" i="1"/>
  <c r="O422" i="1"/>
  <c r="Q421" i="1"/>
  <c r="P421" i="1"/>
  <c r="O421" i="1"/>
  <c r="Q420" i="1"/>
  <c r="P420" i="1"/>
  <c r="O420" i="1"/>
  <c r="Q419" i="1"/>
  <c r="P419" i="1"/>
  <c r="O419" i="1"/>
  <c r="Q418" i="1"/>
  <c r="P418" i="1"/>
  <c r="O418" i="1"/>
  <c r="Q417" i="1"/>
  <c r="P417" i="1"/>
  <c r="O417" i="1"/>
  <c r="Q416" i="1"/>
  <c r="P416" i="1"/>
  <c r="O416" i="1"/>
  <c r="Q415" i="1"/>
  <c r="P415" i="1"/>
  <c r="O415" i="1"/>
  <c r="Q414" i="1"/>
  <c r="P414" i="1"/>
  <c r="O414" i="1"/>
  <c r="Q413" i="1"/>
  <c r="P413" i="1"/>
  <c r="O413" i="1"/>
  <c r="Q412" i="1"/>
  <c r="P412" i="1"/>
  <c r="O412" i="1"/>
  <c r="Q411" i="1"/>
  <c r="P411" i="1"/>
  <c r="O411" i="1"/>
  <c r="Q410" i="1"/>
  <c r="P410" i="1"/>
  <c r="O410" i="1"/>
  <c r="Q409" i="1"/>
  <c r="P409" i="1"/>
  <c r="O409" i="1"/>
  <c r="Q408" i="1"/>
  <c r="P408" i="1"/>
  <c r="O408" i="1"/>
  <c r="Q407" i="1"/>
  <c r="P407" i="1"/>
  <c r="O407" i="1"/>
  <c r="Q406" i="1"/>
  <c r="P406" i="1"/>
  <c r="O406" i="1"/>
  <c r="Q405" i="1"/>
  <c r="P405" i="1"/>
  <c r="O405" i="1"/>
  <c r="Q404" i="1"/>
  <c r="P404" i="1"/>
  <c r="O404" i="1"/>
  <c r="Q403" i="1"/>
  <c r="P403" i="1"/>
  <c r="O403" i="1"/>
  <c r="Q402" i="1"/>
  <c r="P402" i="1"/>
  <c r="O402" i="1"/>
  <c r="Q401" i="1"/>
  <c r="P401" i="1"/>
  <c r="O401" i="1"/>
  <c r="Q400" i="1"/>
  <c r="P400" i="1"/>
  <c r="O400" i="1"/>
  <c r="Q399" i="1"/>
  <c r="P399" i="1"/>
  <c r="O399" i="1"/>
  <c r="Q398" i="1"/>
  <c r="P398" i="1"/>
  <c r="O398" i="1"/>
  <c r="Q397" i="1"/>
  <c r="P397" i="1"/>
  <c r="O397" i="1"/>
  <c r="Q396" i="1"/>
  <c r="P396" i="1"/>
  <c r="O396" i="1"/>
  <c r="Q395" i="1"/>
  <c r="P395" i="1"/>
  <c r="O395" i="1"/>
  <c r="Q394" i="1"/>
  <c r="P394" i="1"/>
  <c r="O394" i="1"/>
  <c r="Q393" i="1"/>
  <c r="P393" i="1"/>
  <c r="O393" i="1"/>
  <c r="Q392" i="1"/>
  <c r="P392" i="1"/>
  <c r="O392" i="1"/>
  <c r="Q391" i="1"/>
  <c r="P391" i="1"/>
  <c r="O391" i="1"/>
  <c r="Q390" i="1"/>
  <c r="P390" i="1"/>
  <c r="O390" i="1"/>
  <c r="Q389" i="1"/>
  <c r="P389" i="1"/>
  <c r="O389" i="1"/>
  <c r="Q388" i="1"/>
  <c r="P388" i="1"/>
  <c r="O388" i="1"/>
  <c r="Q387" i="1"/>
  <c r="P387" i="1"/>
  <c r="O387" i="1"/>
  <c r="Q386" i="1"/>
  <c r="P386" i="1"/>
  <c r="O386" i="1"/>
  <c r="Q385" i="1"/>
  <c r="P385" i="1"/>
  <c r="O385" i="1"/>
  <c r="Q384" i="1"/>
  <c r="P384" i="1"/>
  <c r="O384" i="1"/>
  <c r="Q383" i="1"/>
  <c r="P383" i="1"/>
  <c r="O383" i="1"/>
  <c r="Q382" i="1"/>
  <c r="P382" i="1"/>
  <c r="O382" i="1"/>
  <c r="Q381" i="1"/>
  <c r="P381" i="1"/>
  <c r="O381" i="1"/>
  <c r="Q380" i="1"/>
  <c r="P380" i="1"/>
  <c r="O380" i="1"/>
  <c r="Q379" i="1"/>
  <c r="P379" i="1"/>
  <c r="O379" i="1"/>
  <c r="Q378" i="1"/>
  <c r="P378" i="1"/>
  <c r="O378" i="1"/>
  <c r="Q377" i="1"/>
  <c r="P377" i="1"/>
  <c r="O377" i="1"/>
  <c r="Q376" i="1"/>
  <c r="P376" i="1"/>
  <c r="O376" i="1"/>
  <c r="Q375" i="1"/>
  <c r="P375" i="1"/>
  <c r="O375" i="1"/>
  <c r="Q374" i="1"/>
  <c r="P374" i="1"/>
  <c r="O374" i="1"/>
  <c r="Q373" i="1"/>
  <c r="P373" i="1"/>
  <c r="O373" i="1"/>
  <c r="Q372" i="1"/>
  <c r="P372" i="1"/>
  <c r="O372" i="1"/>
  <c r="Q371" i="1"/>
  <c r="P371" i="1"/>
  <c r="O371" i="1"/>
  <c r="Q370" i="1"/>
  <c r="P370" i="1"/>
  <c r="O370" i="1"/>
  <c r="Q369" i="1"/>
  <c r="P369" i="1"/>
  <c r="O369" i="1"/>
  <c r="Q368" i="1"/>
  <c r="P368" i="1"/>
  <c r="O368" i="1"/>
  <c r="Q367" i="1"/>
  <c r="P367" i="1"/>
  <c r="O367" i="1"/>
  <c r="Q366" i="1"/>
  <c r="P366" i="1"/>
  <c r="O366" i="1"/>
  <c r="Q365" i="1"/>
  <c r="P365" i="1"/>
  <c r="O365" i="1"/>
  <c r="Q364" i="1"/>
  <c r="P364" i="1"/>
  <c r="O364" i="1"/>
  <c r="Q363" i="1"/>
  <c r="P363" i="1"/>
  <c r="O363" i="1"/>
  <c r="Q362" i="1"/>
  <c r="P362" i="1"/>
  <c r="O362" i="1"/>
  <c r="Q361" i="1"/>
  <c r="P361" i="1"/>
  <c r="O361" i="1"/>
  <c r="Q360" i="1"/>
  <c r="P360" i="1"/>
  <c r="O360" i="1"/>
  <c r="Q359" i="1"/>
  <c r="P359" i="1"/>
  <c r="O359" i="1"/>
  <c r="Q358" i="1"/>
  <c r="P358" i="1"/>
  <c r="O358" i="1"/>
  <c r="Q357" i="1"/>
  <c r="P357" i="1"/>
  <c r="O357" i="1"/>
  <c r="Q356" i="1"/>
  <c r="P356" i="1"/>
  <c r="O356" i="1"/>
  <c r="Q355" i="1"/>
  <c r="P355" i="1"/>
  <c r="O355" i="1"/>
  <c r="Q354" i="1"/>
  <c r="P354" i="1"/>
  <c r="O354" i="1"/>
  <c r="Q353" i="1"/>
  <c r="P353" i="1"/>
  <c r="O353" i="1"/>
  <c r="Q352" i="1"/>
  <c r="P352" i="1"/>
  <c r="O352" i="1"/>
  <c r="Q351" i="1"/>
  <c r="P351" i="1"/>
  <c r="O351" i="1"/>
  <c r="Q350" i="1"/>
  <c r="P350" i="1"/>
  <c r="O350" i="1"/>
  <c r="Q349" i="1"/>
  <c r="P349" i="1"/>
  <c r="O349" i="1"/>
  <c r="Q348" i="1"/>
  <c r="P348" i="1"/>
  <c r="O348" i="1"/>
  <c r="Q347" i="1"/>
  <c r="P347" i="1"/>
  <c r="O347" i="1"/>
  <c r="Q346" i="1"/>
  <c r="P346" i="1"/>
  <c r="O346" i="1"/>
  <c r="Q345" i="1"/>
  <c r="P345" i="1"/>
  <c r="O345" i="1"/>
  <c r="Q344" i="1"/>
  <c r="P344" i="1"/>
  <c r="O344" i="1"/>
  <c r="Q343" i="1"/>
  <c r="P343" i="1"/>
  <c r="O343" i="1"/>
  <c r="Q342" i="1"/>
  <c r="P342" i="1"/>
  <c r="O342" i="1"/>
  <c r="Q341" i="1"/>
  <c r="P341" i="1"/>
  <c r="O341" i="1"/>
  <c r="Q340" i="1"/>
  <c r="P340" i="1"/>
  <c r="O340" i="1"/>
  <c r="Q339" i="1"/>
  <c r="P339" i="1"/>
  <c r="O339" i="1"/>
  <c r="Q338" i="1"/>
  <c r="P338" i="1"/>
  <c r="O338" i="1"/>
  <c r="Q337" i="1"/>
  <c r="P337" i="1"/>
  <c r="O337" i="1"/>
  <c r="Q336" i="1"/>
  <c r="P336" i="1"/>
  <c r="O336" i="1"/>
  <c r="Q335" i="1"/>
  <c r="P335" i="1"/>
  <c r="O335" i="1"/>
  <c r="Q334" i="1"/>
  <c r="P334" i="1"/>
  <c r="O334" i="1"/>
  <c r="Q333" i="1"/>
  <c r="P333" i="1"/>
  <c r="O333" i="1"/>
  <c r="Q332" i="1"/>
  <c r="P332" i="1"/>
  <c r="O332" i="1"/>
  <c r="Q331" i="1"/>
  <c r="P331" i="1"/>
  <c r="O331" i="1"/>
  <c r="Q330" i="1"/>
  <c r="P330" i="1"/>
  <c r="O330" i="1"/>
  <c r="Q329" i="1"/>
  <c r="P329" i="1"/>
  <c r="O329" i="1"/>
  <c r="Q328" i="1"/>
  <c r="P328" i="1"/>
  <c r="O328" i="1"/>
  <c r="Q327" i="1"/>
  <c r="P327" i="1"/>
  <c r="O327" i="1"/>
  <c r="Q326" i="1"/>
  <c r="P326" i="1"/>
  <c r="O326" i="1"/>
  <c r="Q325" i="1"/>
  <c r="P325" i="1"/>
  <c r="O325" i="1"/>
  <c r="Q324" i="1"/>
  <c r="P324" i="1"/>
  <c r="O324" i="1"/>
  <c r="Q323" i="1"/>
  <c r="P323" i="1"/>
  <c r="O323" i="1"/>
  <c r="Q322" i="1"/>
  <c r="P322" i="1"/>
  <c r="O322" i="1"/>
  <c r="Q321" i="1"/>
  <c r="P321" i="1"/>
  <c r="O321" i="1"/>
  <c r="Q320" i="1"/>
  <c r="P320" i="1"/>
  <c r="O320" i="1"/>
  <c r="Q319" i="1"/>
  <c r="P319" i="1"/>
  <c r="O319" i="1"/>
  <c r="Q318" i="1"/>
  <c r="P318" i="1"/>
  <c r="O318" i="1"/>
  <c r="Q317" i="1"/>
  <c r="P317" i="1"/>
  <c r="O317" i="1"/>
  <c r="Q316" i="1"/>
  <c r="P316" i="1"/>
  <c r="O316" i="1"/>
  <c r="Q315" i="1"/>
  <c r="P315" i="1"/>
  <c r="O315" i="1"/>
  <c r="Q314" i="1"/>
  <c r="P314" i="1"/>
  <c r="O314" i="1"/>
  <c r="Q313" i="1"/>
  <c r="P313" i="1"/>
  <c r="O313" i="1"/>
  <c r="Q312" i="1"/>
  <c r="P312" i="1"/>
  <c r="O312" i="1"/>
  <c r="Q311" i="1"/>
  <c r="P311" i="1"/>
  <c r="O311" i="1"/>
  <c r="Q310" i="1"/>
  <c r="P310" i="1"/>
  <c r="O310" i="1"/>
  <c r="Q309" i="1"/>
  <c r="P309" i="1"/>
  <c r="O309" i="1"/>
  <c r="Q308" i="1"/>
  <c r="P308" i="1"/>
  <c r="O308" i="1"/>
  <c r="Q307" i="1"/>
  <c r="P307" i="1"/>
  <c r="O307" i="1"/>
  <c r="Q306" i="1"/>
  <c r="P306" i="1"/>
  <c r="O306" i="1"/>
  <c r="Q305" i="1"/>
  <c r="P305" i="1"/>
  <c r="O305" i="1"/>
  <c r="Q304" i="1"/>
  <c r="P304" i="1"/>
  <c r="O304" i="1"/>
  <c r="Q303" i="1"/>
  <c r="P303" i="1"/>
  <c r="O303" i="1"/>
  <c r="Q302" i="1"/>
  <c r="P302" i="1"/>
  <c r="O302" i="1"/>
  <c r="Q301" i="1"/>
  <c r="P301" i="1"/>
  <c r="O301" i="1"/>
  <c r="Q300" i="1"/>
  <c r="P300" i="1"/>
  <c r="O300" i="1"/>
  <c r="Q299" i="1"/>
  <c r="P299" i="1"/>
  <c r="O299" i="1"/>
  <c r="Q298" i="1"/>
  <c r="P298" i="1"/>
  <c r="O298" i="1"/>
  <c r="Q297" i="1"/>
  <c r="P297" i="1"/>
  <c r="O297" i="1"/>
  <c r="Q296" i="1"/>
  <c r="P296" i="1"/>
  <c r="O296" i="1"/>
  <c r="Q295" i="1"/>
  <c r="P295" i="1"/>
  <c r="O295" i="1"/>
  <c r="Q294" i="1"/>
  <c r="P294" i="1"/>
  <c r="O294" i="1"/>
  <c r="Q293" i="1"/>
  <c r="P293" i="1"/>
  <c r="O293" i="1"/>
  <c r="Q292" i="1"/>
  <c r="P292" i="1"/>
  <c r="O292" i="1"/>
  <c r="Q291" i="1"/>
  <c r="P291" i="1"/>
  <c r="O291" i="1"/>
  <c r="Q290" i="1"/>
  <c r="P290" i="1"/>
  <c r="O290" i="1"/>
  <c r="Q289" i="1"/>
  <c r="P289" i="1"/>
  <c r="O289" i="1"/>
  <c r="Q288" i="1"/>
  <c r="P288" i="1"/>
  <c r="O288" i="1"/>
  <c r="Q287" i="1"/>
  <c r="P287" i="1"/>
  <c r="O287" i="1"/>
  <c r="Q286" i="1"/>
  <c r="P286" i="1"/>
  <c r="O286" i="1"/>
  <c r="Q285" i="1"/>
  <c r="P285" i="1"/>
  <c r="O285" i="1"/>
  <c r="Q284" i="1"/>
  <c r="P284" i="1"/>
  <c r="O284" i="1"/>
  <c r="Q283" i="1"/>
  <c r="P283" i="1"/>
  <c r="O283" i="1"/>
  <c r="Q282" i="1"/>
  <c r="P282" i="1"/>
  <c r="O282" i="1"/>
  <c r="Q281" i="1"/>
  <c r="P281" i="1"/>
  <c r="O281" i="1"/>
  <c r="Q280" i="1"/>
  <c r="P280" i="1"/>
  <c r="O280" i="1"/>
  <c r="Q279" i="1"/>
  <c r="P279" i="1"/>
  <c r="O279" i="1"/>
  <c r="Q278" i="1"/>
  <c r="P278" i="1"/>
  <c r="O278" i="1"/>
  <c r="Q277" i="1"/>
  <c r="P277" i="1"/>
  <c r="O277" i="1"/>
  <c r="Q276" i="1"/>
  <c r="P276" i="1"/>
  <c r="O276" i="1"/>
  <c r="Q275" i="1"/>
  <c r="P275" i="1"/>
  <c r="O275" i="1"/>
  <c r="Q274" i="1"/>
  <c r="P274" i="1"/>
  <c r="O274" i="1"/>
  <c r="Q273" i="1"/>
  <c r="P273" i="1"/>
  <c r="O273" i="1"/>
  <c r="Q272" i="1"/>
  <c r="P272" i="1"/>
  <c r="O272" i="1"/>
  <c r="Q271" i="1"/>
  <c r="P271" i="1"/>
  <c r="O271" i="1"/>
  <c r="Q270" i="1"/>
  <c r="P270" i="1"/>
  <c r="O270" i="1"/>
  <c r="Q269" i="1"/>
  <c r="P269" i="1"/>
  <c r="O269" i="1"/>
  <c r="Q268" i="1"/>
  <c r="P268" i="1"/>
  <c r="O268" i="1"/>
  <c r="Q267" i="1"/>
  <c r="P267" i="1"/>
  <c r="O267" i="1"/>
  <c r="Q266" i="1"/>
  <c r="P266" i="1"/>
  <c r="O266" i="1"/>
  <c r="Q265" i="1"/>
  <c r="P265" i="1"/>
  <c r="O265" i="1"/>
  <c r="Q264" i="1"/>
  <c r="P264" i="1"/>
  <c r="O264" i="1"/>
  <c r="Q263" i="1"/>
  <c r="P263" i="1"/>
  <c r="O263" i="1"/>
  <c r="Q262" i="1"/>
  <c r="P262" i="1"/>
  <c r="O262" i="1"/>
  <c r="Q261" i="1"/>
  <c r="P261" i="1"/>
  <c r="O261" i="1"/>
  <c r="Q260" i="1"/>
  <c r="P260" i="1"/>
  <c r="O260" i="1"/>
  <c r="Q259" i="1"/>
  <c r="P259" i="1"/>
  <c r="O259" i="1"/>
  <c r="Q258" i="1"/>
  <c r="P258" i="1"/>
  <c r="O258" i="1"/>
  <c r="Q257" i="1"/>
  <c r="P257" i="1"/>
  <c r="O257" i="1"/>
  <c r="Q256" i="1"/>
  <c r="P256" i="1"/>
  <c r="O256" i="1"/>
  <c r="Q255" i="1"/>
  <c r="P255" i="1"/>
  <c r="O255" i="1"/>
  <c r="Q254" i="1"/>
  <c r="P254" i="1"/>
  <c r="O254" i="1"/>
  <c r="Q253" i="1"/>
  <c r="P253" i="1"/>
  <c r="O253" i="1"/>
  <c r="Q252" i="1"/>
  <c r="P252" i="1"/>
  <c r="O252" i="1"/>
  <c r="Q251" i="1"/>
  <c r="P251" i="1"/>
  <c r="O251" i="1"/>
  <c r="Q250" i="1"/>
  <c r="P250" i="1"/>
  <c r="O250" i="1"/>
  <c r="Q249" i="1"/>
  <c r="P249" i="1"/>
  <c r="O249" i="1"/>
  <c r="Q248" i="1"/>
  <c r="P248" i="1"/>
  <c r="O248" i="1"/>
  <c r="Q247" i="1"/>
  <c r="P247" i="1"/>
  <c r="O247" i="1"/>
  <c r="Q246" i="1"/>
  <c r="P246" i="1"/>
  <c r="O246" i="1"/>
  <c r="Q245" i="1"/>
  <c r="P245" i="1"/>
  <c r="O245" i="1"/>
  <c r="Q244" i="1"/>
  <c r="P244" i="1"/>
  <c r="O244" i="1"/>
  <c r="Q243" i="1"/>
  <c r="P243" i="1"/>
  <c r="O243" i="1"/>
  <c r="Q242" i="1"/>
  <c r="P242" i="1"/>
  <c r="O242" i="1"/>
  <c r="Q241" i="1"/>
  <c r="P241" i="1"/>
  <c r="O241" i="1"/>
  <c r="Q240" i="1"/>
  <c r="P240" i="1"/>
  <c r="O240" i="1"/>
  <c r="Q239" i="1"/>
  <c r="P239" i="1"/>
  <c r="O239" i="1"/>
  <c r="Q238" i="1"/>
  <c r="P238" i="1"/>
  <c r="O238" i="1"/>
  <c r="Q237" i="1"/>
  <c r="P237" i="1"/>
  <c r="O237" i="1"/>
  <c r="Q236" i="1"/>
  <c r="P236" i="1"/>
  <c r="O236" i="1"/>
  <c r="Q235" i="1"/>
  <c r="P235" i="1"/>
  <c r="O235" i="1"/>
  <c r="Q234" i="1"/>
  <c r="P234" i="1"/>
  <c r="O234" i="1"/>
  <c r="Q233" i="1"/>
  <c r="P233" i="1"/>
  <c r="O233" i="1"/>
  <c r="Q232" i="1"/>
  <c r="P232" i="1"/>
  <c r="O232" i="1"/>
  <c r="Q231" i="1"/>
  <c r="P231" i="1"/>
  <c r="O231" i="1"/>
  <c r="Q230" i="1"/>
  <c r="P230" i="1"/>
  <c r="O230" i="1"/>
  <c r="Q229" i="1"/>
  <c r="P229" i="1"/>
  <c r="O229" i="1"/>
  <c r="Q228" i="1"/>
  <c r="P228" i="1"/>
  <c r="O228" i="1"/>
  <c r="Q227" i="1"/>
  <c r="P227" i="1"/>
  <c r="O227" i="1"/>
  <c r="Q226" i="1"/>
  <c r="P226" i="1"/>
  <c r="O226" i="1"/>
  <c r="Q225" i="1"/>
  <c r="P225" i="1"/>
  <c r="O225" i="1"/>
  <c r="Q224" i="1"/>
  <c r="P224" i="1"/>
  <c r="O224" i="1"/>
  <c r="Q223" i="1"/>
  <c r="P223" i="1"/>
  <c r="O223" i="1"/>
  <c r="Q222" i="1"/>
  <c r="P222" i="1"/>
  <c r="O222" i="1"/>
  <c r="Q221" i="1"/>
  <c r="P221" i="1"/>
  <c r="O221" i="1"/>
  <c r="Q220" i="1"/>
  <c r="P220" i="1"/>
  <c r="O220" i="1"/>
  <c r="Q219" i="1"/>
  <c r="P219" i="1"/>
  <c r="O219" i="1"/>
  <c r="Q218" i="1"/>
  <c r="P218" i="1"/>
  <c r="O218" i="1"/>
  <c r="Q217" i="1"/>
  <c r="P217" i="1"/>
  <c r="O217" i="1"/>
  <c r="Q216" i="1"/>
  <c r="P216" i="1"/>
  <c r="O216" i="1"/>
  <c r="Q215" i="1"/>
  <c r="P215" i="1"/>
  <c r="O215" i="1"/>
  <c r="Q214" i="1"/>
  <c r="P214" i="1"/>
  <c r="O214" i="1"/>
  <c r="Q213" i="1"/>
  <c r="P213" i="1"/>
  <c r="O213" i="1"/>
  <c r="Q212" i="1"/>
  <c r="P212" i="1"/>
  <c r="O212" i="1"/>
  <c r="Q211" i="1"/>
  <c r="P211" i="1"/>
  <c r="O211" i="1"/>
  <c r="Q210" i="1"/>
  <c r="P210" i="1"/>
  <c r="O210" i="1"/>
  <c r="Q209" i="1"/>
  <c r="P209" i="1"/>
  <c r="O209" i="1"/>
  <c r="Q208" i="1"/>
  <c r="P208" i="1"/>
  <c r="O208" i="1"/>
  <c r="Q207" i="1"/>
  <c r="P207" i="1"/>
  <c r="O207" i="1"/>
  <c r="Q206" i="1"/>
  <c r="P206" i="1"/>
  <c r="O206" i="1"/>
  <c r="Q205" i="1"/>
  <c r="P205" i="1"/>
  <c r="O205" i="1"/>
  <c r="Q204" i="1"/>
  <c r="P204" i="1"/>
  <c r="O204" i="1"/>
  <c r="Q203" i="1"/>
  <c r="P203" i="1"/>
  <c r="O203" i="1"/>
  <c r="Q202" i="1"/>
  <c r="P202" i="1"/>
  <c r="O202" i="1"/>
  <c r="Q201" i="1"/>
  <c r="P201" i="1"/>
  <c r="O201" i="1"/>
  <c r="Q200" i="1"/>
  <c r="P200" i="1"/>
  <c r="O200" i="1"/>
  <c r="Q199" i="1"/>
  <c r="P199" i="1"/>
  <c r="O199" i="1"/>
  <c r="Q198" i="1"/>
  <c r="P198" i="1"/>
  <c r="O198" i="1"/>
  <c r="Q197" i="1"/>
  <c r="P197" i="1"/>
  <c r="O197" i="1"/>
  <c r="Q196" i="1"/>
  <c r="P196" i="1"/>
  <c r="O196" i="1"/>
  <c r="Q195" i="1"/>
  <c r="P195" i="1"/>
  <c r="O195" i="1"/>
  <c r="Q194" i="1"/>
  <c r="P194" i="1"/>
  <c r="O194" i="1"/>
  <c r="Q193" i="1"/>
  <c r="P193" i="1"/>
  <c r="O193" i="1"/>
  <c r="Q192" i="1"/>
  <c r="P192" i="1"/>
  <c r="O192" i="1"/>
  <c r="Q191" i="1"/>
  <c r="P191" i="1"/>
  <c r="O191" i="1"/>
  <c r="Q190" i="1"/>
  <c r="P190" i="1"/>
  <c r="O190" i="1"/>
  <c r="Q189" i="1"/>
  <c r="P189" i="1"/>
  <c r="O189" i="1"/>
  <c r="Q188" i="1"/>
  <c r="P188" i="1"/>
  <c r="O188" i="1"/>
  <c r="Q187" i="1"/>
  <c r="P187" i="1"/>
  <c r="O187" i="1"/>
  <c r="Q186" i="1"/>
  <c r="P186" i="1"/>
  <c r="O186" i="1"/>
  <c r="Q185" i="1"/>
  <c r="P185" i="1"/>
  <c r="O185" i="1"/>
  <c r="Q184" i="1"/>
  <c r="P184" i="1"/>
  <c r="O184" i="1"/>
  <c r="Q183" i="1"/>
  <c r="P183" i="1"/>
  <c r="O183" i="1"/>
  <c r="Q182" i="1"/>
  <c r="P182" i="1"/>
  <c r="O182" i="1"/>
  <c r="Q181" i="1"/>
  <c r="P181" i="1"/>
  <c r="O181" i="1"/>
  <c r="Q180" i="1"/>
  <c r="P180" i="1"/>
  <c r="O180" i="1"/>
  <c r="Q179" i="1"/>
  <c r="P179" i="1"/>
  <c r="O179" i="1"/>
  <c r="Q178" i="1"/>
  <c r="P178" i="1"/>
  <c r="O178" i="1"/>
  <c r="Q177" i="1"/>
  <c r="P177" i="1"/>
  <c r="O177" i="1"/>
  <c r="Q176" i="1"/>
  <c r="P176" i="1"/>
  <c r="O176" i="1"/>
  <c r="Q175" i="1"/>
  <c r="P175" i="1"/>
  <c r="O175" i="1"/>
  <c r="Q174" i="1"/>
  <c r="P174" i="1"/>
  <c r="O174" i="1"/>
  <c r="Q173" i="1"/>
  <c r="P173" i="1"/>
  <c r="O173" i="1"/>
  <c r="Q172" i="1"/>
  <c r="P172" i="1"/>
  <c r="O172" i="1"/>
  <c r="Q171" i="1"/>
  <c r="P171" i="1"/>
  <c r="O171" i="1"/>
  <c r="Q170" i="1"/>
  <c r="P170" i="1"/>
  <c r="O170" i="1"/>
  <c r="Q169" i="1"/>
  <c r="P169" i="1"/>
  <c r="O169" i="1"/>
  <c r="Q168" i="1"/>
  <c r="P168" i="1"/>
  <c r="O168" i="1"/>
  <c r="Q167" i="1"/>
  <c r="P167" i="1"/>
  <c r="O167" i="1"/>
  <c r="Q166" i="1"/>
  <c r="P166" i="1"/>
  <c r="O166" i="1"/>
  <c r="Q165" i="1"/>
  <c r="P165" i="1"/>
  <c r="O165" i="1"/>
  <c r="Q164" i="1"/>
  <c r="P164" i="1"/>
  <c r="O164" i="1"/>
  <c r="Q163" i="1"/>
  <c r="P163" i="1"/>
  <c r="O163" i="1"/>
  <c r="Q162" i="1"/>
  <c r="P162" i="1"/>
  <c r="O162" i="1"/>
  <c r="Q161" i="1"/>
  <c r="P161" i="1"/>
  <c r="O161" i="1"/>
  <c r="Q160" i="1"/>
  <c r="P160" i="1"/>
  <c r="O160" i="1"/>
  <c r="Q159" i="1"/>
  <c r="P159" i="1"/>
  <c r="O159" i="1"/>
  <c r="Q158" i="1"/>
  <c r="P158" i="1"/>
  <c r="O158" i="1"/>
  <c r="Q157" i="1"/>
  <c r="P157" i="1"/>
  <c r="O157" i="1"/>
  <c r="Q156" i="1"/>
  <c r="P156" i="1"/>
  <c r="O156" i="1"/>
  <c r="Q155" i="1"/>
  <c r="P155" i="1"/>
  <c r="O155" i="1"/>
  <c r="Q154" i="1"/>
  <c r="P154" i="1"/>
  <c r="O154" i="1"/>
  <c r="Q153" i="1"/>
  <c r="P153" i="1"/>
  <c r="O153" i="1"/>
  <c r="Q152" i="1"/>
  <c r="P152" i="1"/>
  <c r="O152" i="1"/>
  <c r="Q151" i="1"/>
  <c r="P151" i="1"/>
  <c r="O151" i="1"/>
  <c r="Q150" i="1"/>
  <c r="P150" i="1"/>
  <c r="O150" i="1"/>
  <c r="Q149" i="1"/>
  <c r="P149" i="1"/>
  <c r="O149" i="1"/>
  <c r="Q148" i="1"/>
  <c r="P148" i="1"/>
  <c r="O148" i="1"/>
  <c r="Q147" i="1"/>
  <c r="P147" i="1"/>
  <c r="O147" i="1"/>
  <c r="Q146" i="1"/>
  <c r="P146" i="1"/>
  <c r="O146" i="1"/>
  <c r="Q145" i="1"/>
  <c r="P145" i="1"/>
  <c r="O145" i="1"/>
  <c r="Q144" i="1"/>
  <c r="P144" i="1"/>
  <c r="O144" i="1"/>
  <c r="Q143" i="1"/>
  <c r="P143" i="1"/>
  <c r="O143" i="1"/>
  <c r="Q142" i="1"/>
  <c r="P142" i="1"/>
  <c r="O142" i="1"/>
  <c r="Q141" i="1"/>
  <c r="P141" i="1"/>
  <c r="O141" i="1"/>
  <c r="Q140" i="1"/>
  <c r="P140" i="1"/>
  <c r="O140" i="1"/>
  <c r="Q139" i="1"/>
  <c r="P139" i="1"/>
  <c r="O139" i="1"/>
  <c r="Q138" i="1"/>
  <c r="P138" i="1"/>
  <c r="O138" i="1"/>
  <c r="Q137" i="1"/>
  <c r="P137" i="1"/>
  <c r="O137" i="1"/>
  <c r="Q136" i="1"/>
  <c r="P136" i="1"/>
  <c r="O136" i="1"/>
  <c r="Q135" i="1"/>
  <c r="P135" i="1"/>
  <c r="O135" i="1"/>
  <c r="Q134" i="1"/>
  <c r="P134" i="1"/>
  <c r="O134" i="1"/>
  <c r="Q133" i="1"/>
  <c r="P133" i="1"/>
  <c r="O133" i="1"/>
  <c r="Q132" i="1"/>
  <c r="P132" i="1"/>
  <c r="O132" i="1"/>
  <c r="Q131" i="1"/>
  <c r="P131" i="1"/>
  <c r="O131" i="1"/>
  <c r="Q130" i="1"/>
  <c r="P130" i="1"/>
  <c r="O130" i="1"/>
  <c r="Q129" i="1"/>
  <c r="P129" i="1"/>
  <c r="O129" i="1"/>
  <c r="Q128" i="1"/>
  <c r="P128" i="1"/>
  <c r="O128" i="1"/>
  <c r="Q127" i="1"/>
  <c r="P127" i="1"/>
  <c r="O127" i="1"/>
  <c r="Q126" i="1"/>
  <c r="P126" i="1"/>
  <c r="O126" i="1"/>
  <c r="Q125" i="1"/>
  <c r="P125" i="1"/>
  <c r="O125" i="1"/>
  <c r="Q124" i="1"/>
  <c r="P124" i="1"/>
  <c r="O124" i="1"/>
  <c r="Q123" i="1"/>
  <c r="P123" i="1"/>
  <c r="O123" i="1"/>
  <c r="Q122" i="1"/>
  <c r="P122" i="1"/>
  <c r="O122" i="1"/>
  <c r="Q121" i="1"/>
  <c r="P121" i="1"/>
  <c r="O121" i="1"/>
  <c r="Q120" i="1"/>
  <c r="P120" i="1"/>
  <c r="O120" i="1"/>
  <c r="Q119" i="1"/>
  <c r="P119" i="1"/>
  <c r="O119" i="1"/>
  <c r="Q118" i="1"/>
  <c r="P118" i="1"/>
  <c r="O118" i="1"/>
  <c r="Q117" i="1"/>
  <c r="P117" i="1"/>
  <c r="O117" i="1"/>
  <c r="Q116" i="1"/>
  <c r="P116" i="1"/>
  <c r="O116" i="1"/>
  <c r="Q115" i="1"/>
  <c r="P115" i="1"/>
  <c r="O115" i="1"/>
  <c r="Q114" i="1"/>
  <c r="P114" i="1"/>
  <c r="O114" i="1"/>
  <c r="Q113" i="1"/>
  <c r="P113" i="1"/>
  <c r="O113" i="1"/>
  <c r="Q112" i="1"/>
  <c r="P112" i="1"/>
  <c r="O112" i="1"/>
  <c r="Q111" i="1"/>
  <c r="P111" i="1"/>
  <c r="O111" i="1"/>
  <c r="Q110" i="1"/>
  <c r="P110" i="1"/>
  <c r="O110" i="1"/>
  <c r="Q109" i="1"/>
  <c r="P109" i="1"/>
  <c r="O109" i="1"/>
  <c r="Q108" i="1"/>
  <c r="P108" i="1"/>
  <c r="O108" i="1"/>
  <c r="Q107" i="1"/>
  <c r="P107" i="1"/>
  <c r="O107" i="1"/>
  <c r="Q106" i="1"/>
  <c r="P106" i="1"/>
  <c r="O106" i="1"/>
  <c r="Q105" i="1"/>
  <c r="P105" i="1"/>
  <c r="O105" i="1"/>
  <c r="Q104" i="1"/>
  <c r="P104" i="1"/>
  <c r="O104" i="1"/>
  <c r="Q103" i="1"/>
  <c r="P103" i="1"/>
  <c r="O103" i="1"/>
  <c r="Q102" i="1"/>
  <c r="P102" i="1"/>
  <c r="O102" i="1"/>
  <c r="Q101" i="1"/>
  <c r="P101" i="1"/>
  <c r="O101" i="1"/>
  <c r="Q100" i="1"/>
  <c r="P100" i="1"/>
  <c r="O100" i="1"/>
  <c r="Q99" i="1"/>
  <c r="P99" i="1"/>
  <c r="O99" i="1"/>
  <c r="Q98" i="1"/>
  <c r="P98" i="1"/>
  <c r="O98" i="1"/>
  <c r="Q97" i="1"/>
  <c r="P97" i="1"/>
  <c r="O97" i="1"/>
  <c r="Q96" i="1"/>
  <c r="P96" i="1"/>
  <c r="O96" i="1"/>
  <c r="Q95" i="1"/>
  <c r="P95" i="1"/>
  <c r="O95" i="1"/>
  <c r="Q94" i="1"/>
  <c r="P94" i="1"/>
  <c r="O94" i="1"/>
  <c r="Q93" i="1"/>
  <c r="P93" i="1"/>
  <c r="O93" i="1"/>
  <c r="Q92" i="1"/>
  <c r="P92" i="1"/>
  <c r="O92" i="1"/>
  <c r="Q91" i="1"/>
  <c r="P91" i="1"/>
  <c r="O91" i="1"/>
  <c r="Q90" i="1"/>
  <c r="P90" i="1"/>
  <c r="O90" i="1"/>
  <c r="Q89" i="1"/>
  <c r="P89" i="1"/>
  <c r="O89" i="1"/>
  <c r="Q88" i="1"/>
  <c r="P88" i="1"/>
  <c r="O88" i="1"/>
  <c r="Q87" i="1"/>
  <c r="P87" i="1"/>
  <c r="O87" i="1"/>
  <c r="Q86" i="1"/>
  <c r="P86" i="1"/>
  <c r="O86" i="1"/>
  <c r="Q85" i="1"/>
  <c r="P85" i="1"/>
  <c r="O85" i="1"/>
  <c r="Q84" i="1"/>
  <c r="P84" i="1"/>
  <c r="O84" i="1"/>
  <c r="Q83" i="1"/>
  <c r="P83" i="1"/>
  <c r="O83" i="1"/>
  <c r="Q82" i="1"/>
  <c r="P82" i="1"/>
  <c r="O82" i="1"/>
  <c r="Q81" i="1"/>
  <c r="P81" i="1"/>
  <c r="O81" i="1"/>
  <c r="Q80" i="1"/>
  <c r="P80" i="1"/>
  <c r="O80" i="1"/>
  <c r="Q79" i="1"/>
  <c r="P79" i="1"/>
  <c r="O79" i="1"/>
  <c r="Q78" i="1"/>
  <c r="P78" i="1"/>
  <c r="O78" i="1"/>
  <c r="Q77" i="1"/>
  <c r="P77" i="1"/>
  <c r="O77" i="1"/>
  <c r="Q76" i="1"/>
  <c r="P76" i="1"/>
  <c r="O76" i="1"/>
  <c r="Q75" i="1"/>
  <c r="P75" i="1"/>
  <c r="O75" i="1"/>
  <c r="Q74" i="1"/>
  <c r="P74" i="1"/>
  <c r="O74" i="1"/>
  <c r="Q73" i="1"/>
  <c r="P73" i="1"/>
  <c r="O73" i="1"/>
  <c r="Q72" i="1"/>
  <c r="P72" i="1"/>
  <c r="O72" i="1"/>
  <c r="Q71" i="1"/>
  <c r="P71" i="1"/>
  <c r="O71" i="1"/>
  <c r="Q70" i="1"/>
  <c r="P70" i="1"/>
  <c r="O70" i="1"/>
  <c r="Q69" i="1"/>
  <c r="P69" i="1"/>
  <c r="O69" i="1"/>
  <c r="Q68" i="1"/>
  <c r="P68" i="1"/>
  <c r="O68" i="1"/>
  <c r="Q67" i="1"/>
  <c r="P67" i="1"/>
  <c r="O67" i="1"/>
  <c r="Q66" i="1"/>
  <c r="P66" i="1"/>
  <c r="O66" i="1"/>
  <c r="Q65" i="1"/>
  <c r="P65" i="1"/>
  <c r="O65" i="1"/>
  <c r="Q64" i="1"/>
  <c r="P64" i="1"/>
  <c r="O64" i="1"/>
  <c r="Q63" i="1"/>
  <c r="P63" i="1"/>
  <c r="O63" i="1"/>
  <c r="Q62" i="1"/>
  <c r="P62" i="1"/>
  <c r="O62" i="1"/>
  <c r="Q61" i="1"/>
  <c r="P61" i="1"/>
  <c r="O61" i="1"/>
  <c r="Q60" i="1"/>
  <c r="P60" i="1"/>
  <c r="O60" i="1"/>
  <c r="Q59" i="1"/>
  <c r="P59" i="1"/>
  <c r="O59" i="1"/>
  <c r="Q58" i="1"/>
  <c r="P58" i="1"/>
  <c r="O58" i="1"/>
  <c r="Q57" i="1"/>
  <c r="P57" i="1"/>
  <c r="O57" i="1"/>
  <c r="Q56" i="1"/>
  <c r="P56" i="1"/>
  <c r="O56" i="1"/>
  <c r="Q55" i="1"/>
  <c r="P55" i="1"/>
  <c r="O55" i="1"/>
  <c r="Q54" i="1"/>
  <c r="P54" i="1"/>
  <c r="O54" i="1"/>
  <c r="Q53" i="1"/>
  <c r="P53" i="1"/>
  <c r="O53" i="1"/>
  <c r="Q52" i="1"/>
  <c r="P52" i="1"/>
  <c r="O52" i="1"/>
  <c r="Q51" i="1"/>
  <c r="P51" i="1"/>
  <c r="O51" i="1"/>
  <c r="Q50" i="1"/>
  <c r="P50" i="1"/>
  <c r="O50" i="1"/>
  <c r="Q49" i="1"/>
  <c r="P49" i="1"/>
  <c r="O49" i="1"/>
  <c r="Q48" i="1"/>
  <c r="P48" i="1"/>
  <c r="O48" i="1"/>
  <c r="Q47" i="1"/>
  <c r="P47" i="1"/>
  <c r="O47" i="1"/>
  <c r="Q46" i="1"/>
  <c r="P46" i="1"/>
  <c r="O46" i="1"/>
  <c r="Q45" i="1"/>
  <c r="P45" i="1"/>
  <c r="O45" i="1"/>
  <c r="Q44" i="1"/>
  <c r="P44" i="1"/>
  <c r="O44" i="1"/>
  <c r="Q43" i="1"/>
  <c r="P43" i="1"/>
  <c r="O43" i="1"/>
  <c r="Q42" i="1"/>
  <c r="P42" i="1"/>
  <c r="O42" i="1"/>
  <c r="Q41" i="1"/>
  <c r="P41" i="1"/>
  <c r="O41" i="1"/>
  <c r="Q40" i="1"/>
  <c r="P40" i="1"/>
  <c r="O40" i="1"/>
  <c r="Q39" i="1"/>
  <c r="P39" i="1"/>
  <c r="O39" i="1"/>
  <c r="Q38" i="1"/>
  <c r="P38" i="1"/>
  <c r="O38" i="1"/>
  <c r="Q37" i="1"/>
  <c r="P37" i="1"/>
  <c r="O37" i="1"/>
  <c r="Q36" i="1"/>
  <c r="P36" i="1"/>
  <c r="O36" i="1"/>
  <c r="Q35" i="1"/>
  <c r="P35" i="1"/>
  <c r="O35" i="1"/>
  <c r="Q34" i="1"/>
  <c r="P34" i="1"/>
  <c r="O34" i="1"/>
  <c r="Q33" i="1"/>
  <c r="P33" i="1"/>
  <c r="O33" i="1"/>
  <c r="Q32" i="1"/>
  <c r="P32" i="1"/>
  <c r="O32" i="1"/>
  <c r="Q31" i="1"/>
  <c r="P31" i="1"/>
  <c r="O31" i="1"/>
  <c r="Q30" i="1"/>
  <c r="P30" i="1"/>
  <c r="O30" i="1"/>
  <c r="Q29" i="1"/>
  <c r="P29" i="1"/>
  <c r="O29" i="1"/>
  <c r="Q28" i="1"/>
  <c r="P28" i="1"/>
  <c r="O28" i="1"/>
  <c r="Q27" i="1"/>
  <c r="P27" i="1"/>
  <c r="O27" i="1"/>
  <c r="Q26" i="1"/>
  <c r="P26" i="1"/>
  <c r="O26" i="1"/>
  <c r="Q25" i="1"/>
  <c r="P25" i="1"/>
  <c r="O25" i="1"/>
  <c r="P24" i="1"/>
  <c r="Q24" i="1" s="1"/>
  <c r="O24" i="1"/>
  <c r="AA27" i="16" l="1"/>
  <c r="AA23" i="16"/>
  <c r="L994" i="3" l="1"/>
  <c r="L993" i="3"/>
  <c r="L992" i="3"/>
  <c r="L991" i="3"/>
  <c r="L990" i="3"/>
  <c r="L989" i="3"/>
  <c r="L988" i="3"/>
  <c r="L987" i="3"/>
  <c r="L986" i="3"/>
  <c r="L985" i="3"/>
  <c r="L984" i="3"/>
  <c r="L983" i="3"/>
  <c r="L982" i="3"/>
  <c r="L981" i="3"/>
  <c r="L980" i="3"/>
  <c r="L979" i="3"/>
  <c r="L978" i="3"/>
  <c r="L977" i="3"/>
  <c r="L976" i="3"/>
  <c r="L975" i="3"/>
  <c r="L974" i="3"/>
  <c r="L973" i="3"/>
  <c r="L972" i="3"/>
  <c r="L971" i="3"/>
  <c r="L970" i="3"/>
  <c r="L969" i="3"/>
  <c r="L968" i="3"/>
  <c r="L967" i="3"/>
  <c r="L966" i="3"/>
  <c r="L965" i="3"/>
  <c r="L964" i="3"/>
  <c r="L963" i="3"/>
  <c r="L962" i="3"/>
  <c r="L961" i="3"/>
  <c r="L960" i="3"/>
  <c r="L959" i="3"/>
  <c r="L958" i="3"/>
  <c r="L957" i="3"/>
  <c r="L956" i="3"/>
  <c r="L955" i="3"/>
  <c r="L954" i="3"/>
  <c r="L953" i="3"/>
  <c r="L952" i="3"/>
  <c r="L951" i="3"/>
  <c r="L950" i="3"/>
  <c r="L949" i="3"/>
  <c r="L948" i="3"/>
  <c r="L947" i="3"/>
  <c r="L946" i="3"/>
  <c r="L945" i="3"/>
  <c r="L944" i="3"/>
  <c r="L943" i="3"/>
  <c r="L942" i="3"/>
  <c r="L941" i="3"/>
  <c r="L940" i="3"/>
  <c r="L939" i="3"/>
  <c r="L938" i="3"/>
  <c r="L937" i="3"/>
  <c r="L936" i="3"/>
  <c r="L935" i="3"/>
  <c r="L934" i="3"/>
  <c r="L933" i="3"/>
  <c r="L932" i="3"/>
  <c r="L931" i="3"/>
  <c r="L930" i="3"/>
  <c r="L929" i="3"/>
  <c r="L928" i="3"/>
  <c r="L927" i="3"/>
  <c r="L926" i="3"/>
  <c r="L925" i="3"/>
  <c r="L924" i="3"/>
  <c r="L923" i="3"/>
  <c r="L922" i="3"/>
  <c r="L921" i="3"/>
  <c r="L920" i="3"/>
  <c r="L919" i="3"/>
  <c r="L918" i="3"/>
  <c r="L917" i="3"/>
  <c r="L916" i="3"/>
  <c r="L915" i="3"/>
  <c r="L914" i="3"/>
  <c r="L913" i="3"/>
  <c r="L912" i="3"/>
  <c r="L911" i="3"/>
  <c r="L910" i="3"/>
  <c r="L909" i="3"/>
  <c r="L908" i="3"/>
  <c r="L907" i="3"/>
  <c r="L906" i="3"/>
  <c r="L905" i="3"/>
  <c r="L904" i="3"/>
  <c r="L903" i="3"/>
  <c r="L902" i="3"/>
  <c r="L901" i="3"/>
  <c r="L900" i="3"/>
  <c r="L899" i="3"/>
  <c r="L898" i="3"/>
  <c r="L897" i="3"/>
  <c r="L896" i="3"/>
  <c r="L895" i="3"/>
  <c r="L894" i="3"/>
  <c r="L893" i="3"/>
  <c r="L892" i="3"/>
  <c r="L891" i="3"/>
  <c r="L890" i="3"/>
  <c r="L889" i="3"/>
  <c r="L888" i="3"/>
  <c r="L887" i="3"/>
  <c r="L886" i="3"/>
  <c r="L885" i="3"/>
  <c r="L884" i="3"/>
  <c r="L883" i="3"/>
  <c r="L882" i="3"/>
  <c r="L881" i="3"/>
  <c r="L880" i="3"/>
  <c r="L879" i="3"/>
  <c r="L878" i="3"/>
  <c r="L877" i="3"/>
  <c r="L876" i="3"/>
  <c r="L875" i="3"/>
  <c r="L874" i="3"/>
  <c r="L873" i="3"/>
  <c r="L872" i="3"/>
  <c r="L871" i="3"/>
  <c r="L870" i="3"/>
  <c r="L869" i="3"/>
  <c r="L868" i="3"/>
  <c r="L867" i="3"/>
  <c r="L866" i="3"/>
  <c r="L865" i="3"/>
  <c r="L864" i="3"/>
  <c r="L863" i="3"/>
  <c r="L862" i="3"/>
  <c r="L861" i="3"/>
  <c r="L860" i="3"/>
  <c r="L859" i="3"/>
  <c r="L858" i="3"/>
  <c r="L857" i="3"/>
  <c r="L856" i="3"/>
  <c r="L855" i="3"/>
  <c r="L854" i="3"/>
  <c r="L853" i="3"/>
  <c r="L852" i="3"/>
  <c r="L851" i="3"/>
  <c r="L850" i="3"/>
  <c r="L849" i="3"/>
  <c r="L848" i="3"/>
  <c r="L847" i="3"/>
  <c r="L846" i="3"/>
  <c r="L845" i="3"/>
  <c r="L844" i="3"/>
  <c r="L843" i="3"/>
  <c r="L842" i="3"/>
  <c r="L841" i="3"/>
  <c r="L840" i="3"/>
  <c r="L839" i="3"/>
  <c r="L838" i="3"/>
  <c r="L837" i="3"/>
  <c r="L836" i="3"/>
  <c r="L835" i="3"/>
  <c r="L834" i="3"/>
  <c r="L833" i="3"/>
  <c r="L832" i="3"/>
  <c r="L831" i="3"/>
  <c r="L830" i="3"/>
  <c r="L829" i="3"/>
  <c r="L828" i="3"/>
  <c r="L827" i="3"/>
  <c r="L826" i="3"/>
  <c r="L825" i="3"/>
  <c r="L824" i="3"/>
  <c r="L823" i="3"/>
  <c r="L822" i="3"/>
  <c r="L821" i="3"/>
  <c r="L820" i="3"/>
  <c r="L819" i="3"/>
  <c r="L818" i="3"/>
  <c r="L817" i="3"/>
  <c r="L816" i="3"/>
  <c r="L815" i="3"/>
  <c r="L814" i="3"/>
  <c r="L813" i="3"/>
  <c r="L812" i="3"/>
  <c r="L811" i="3"/>
  <c r="L810" i="3"/>
  <c r="L809" i="3"/>
  <c r="L808" i="3"/>
  <c r="L807" i="3"/>
  <c r="L806" i="3"/>
  <c r="L805" i="3"/>
  <c r="L804" i="3"/>
  <c r="L803" i="3"/>
  <c r="L802" i="3"/>
  <c r="L801" i="3"/>
  <c r="L800" i="3"/>
  <c r="L799" i="3"/>
  <c r="L798" i="3"/>
  <c r="L797" i="3"/>
  <c r="L796" i="3"/>
  <c r="L795" i="3"/>
  <c r="L794" i="3"/>
  <c r="L793" i="3"/>
  <c r="L792" i="3"/>
  <c r="L791" i="3"/>
  <c r="L790" i="3"/>
  <c r="L789" i="3"/>
  <c r="L788" i="3"/>
  <c r="L787" i="3"/>
  <c r="L786" i="3"/>
  <c r="L785" i="3"/>
  <c r="L784" i="3"/>
  <c r="L783" i="3"/>
  <c r="L782" i="3"/>
  <c r="L781" i="3"/>
  <c r="L780" i="3"/>
  <c r="L779" i="3"/>
  <c r="L778" i="3"/>
  <c r="L777" i="3"/>
  <c r="L776" i="3"/>
  <c r="L775" i="3"/>
  <c r="L774" i="3"/>
  <c r="L773" i="3"/>
  <c r="L772" i="3"/>
  <c r="L771" i="3"/>
  <c r="L770" i="3"/>
  <c r="L769" i="3"/>
  <c r="L768" i="3"/>
  <c r="L767" i="3"/>
  <c r="L766" i="3"/>
  <c r="L765" i="3"/>
  <c r="L764" i="3"/>
  <c r="L763" i="3"/>
  <c r="L762" i="3"/>
  <c r="L761" i="3"/>
  <c r="L760" i="3"/>
  <c r="L759" i="3"/>
  <c r="L758" i="3"/>
  <c r="L757" i="3"/>
  <c r="L756" i="3"/>
  <c r="L755" i="3"/>
  <c r="L754" i="3"/>
  <c r="L753" i="3"/>
  <c r="L752" i="3"/>
  <c r="L751" i="3"/>
  <c r="L750" i="3"/>
  <c r="L749" i="3"/>
  <c r="L748" i="3"/>
  <c r="L747" i="3"/>
  <c r="L746" i="3"/>
  <c r="L745" i="3"/>
  <c r="L744" i="3"/>
  <c r="L743" i="3"/>
  <c r="L742" i="3"/>
  <c r="L741" i="3"/>
  <c r="L740" i="3"/>
  <c r="L739" i="3"/>
  <c r="L738" i="3"/>
  <c r="L737" i="3"/>
  <c r="L736" i="3"/>
  <c r="L735" i="3"/>
  <c r="L734" i="3"/>
  <c r="L733" i="3"/>
  <c r="L732" i="3"/>
  <c r="L731" i="3"/>
  <c r="L730" i="3"/>
  <c r="L729" i="3"/>
  <c r="L728" i="3"/>
  <c r="L727" i="3"/>
  <c r="L726" i="3"/>
  <c r="L725" i="3"/>
  <c r="L724" i="3"/>
  <c r="L723" i="3"/>
  <c r="L722" i="3"/>
  <c r="L721" i="3"/>
  <c r="L720" i="3"/>
  <c r="L719" i="3"/>
  <c r="L718" i="3"/>
  <c r="L717" i="3"/>
  <c r="L716" i="3"/>
  <c r="L715" i="3"/>
  <c r="L714" i="3"/>
  <c r="L713" i="3"/>
  <c r="L712" i="3"/>
  <c r="L711" i="3"/>
  <c r="L710" i="3"/>
  <c r="L709" i="3"/>
  <c r="L708" i="3"/>
  <c r="L707" i="3"/>
  <c r="L706" i="3"/>
  <c r="L705" i="3"/>
  <c r="L704" i="3"/>
  <c r="L703" i="3"/>
  <c r="L702" i="3"/>
  <c r="L701" i="3"/>
  <c r="L700" i="3"/>
  <c r="L699" i="3"/>
  <c r="L698" i="3"/>
  <c r="L697" i="3"/>
  <c r="L696" i="3"/>
  <c r="L695" i="3"/>
  <c r="L694" i="3"/>
  <c r="L693" i="3"/>
  <c r="L692" i="3"/>
  <c r="L691" i="3"/>
  <c r="L690" i="3"/>
  <c r="L689" i="3"/>
  <c r="L688" i="3"/>
  <c r="L687" i="3"/>
  <c r="L686" i="3"/>
  <c r="L685" i="3"/>
  <c r="L684" i="3"/>
  <c r="L683" i="3"/>
  <c r="L682" i="3"/>
  <c r="L681" i="3"/>
  <c r="L680" i="3"/>
  <c r="L679" i="3"/>
  <c r="L678" i="3"/>
  <c r="L677" i="3"/>
  <c r="L676" i="3"/>
  <c r="L675" i="3"/>
  <c r="L674" i="3"/>
  <c r="L673" i="3"/>
  <c r="L672" i="3"/>
  <c r="L671" i="3"/>
  <c r="L670" i="3"/>
  <c r="L669" i="3"/>
  <c r="L668" i="3"/>
  <c r="L667" i="3"/>
  <c r="L666" i="3"/>
  <c r="L665" i="3"/>
  <c r="L664" i="3"/>
  <c r="L663" i="3"/>
  <c r="L662" i="3"/>
  <c r="L661" i="3"/>
  <c r="L660" i="3"/>
  <c r="L659" i="3"/>
  <c r="L658" i="3"/>
  <c r="L657" i="3"/>
  <c r="L656" i="3"/>
  <c r="L655" i="3"/>
  <c r="L654" i="3"/>
  <c r="L653" i="3"/>
  <c r="L652" i="3"/>
  <c r="L651" i="3"/>
  <c r="L650" i="3"/>
  <c r="L649" i="3"/>
  <c r="L648" i="3"/>
  <c r="L647" i="3"/>
  <c r="L646" i="3"/>
  <c r="L645" i="3"/>
  <c r="L644" i="3"/>
  <c r="L643" i="3"/>
  <c r="L642" i="3"/>
  <c r="L641" i="3"/>
  <c r="L640" i="3"/>
  <c r="L639" i="3"/>
  <c r="L638" i="3"/>
  <c r="L637" i="3"/>
  <c r="L636" i="3"/>
  <c r="L635" i="3"/>
  <c r="L634" i="3"/>
  <c r="L633" i="3"/>
  <c r="L632" i="3"/>
  <c r="L631" i="3"/>
  <c r="L630" i="3"/>
  <c r="L629" i="3"/>
  <c r="L628" i="3"/>
  <c r="L627" i="3"/>
  <c r="L626" i="3"/>
  <c r="L625" i="3"/>
  <c r="L624" i="3"/>
  <c r="L623" i="3"/>
  <c r="L622" i="3"/>
  <c r="L621" i="3"/>
  <c r="L620" i="3"/>
  <c r="L619" i="3"/>
  <c r="L618" i="3"/>
  <c r="L617" i="3"/>
  <c r="L616" i="3"/>
  <c r="L615" i="3"/>
  <c r="L614" i="3"/>
  <c r="L613" i="3"/>
  <c r="L612" i="3"/>
  <c r="L611" i="3"/>
  <c r="L610" i="3"/>
  <c r="L609" i="3"/>
  <c r="L608" i="3"/>
  <c r="L607" i="3"/>
  <c r="L606" i="3"/>
  <c r="L605" i="3"/>
  <c r="L604" i="3"/>
  <c r="L603" i="3"/>
  <c r="L602" i="3"/>
  <c r="L601" i="3"/>
  <c r="L600" i="3"/>
  <c r="L599" i="3"/>
  <c r="L598" i="3"/>
  <c r="L597" i="3"/>
  <c r="L596" i="3"/>
  <c r="L595" i="3"/>
  <c r="L594" i="3"/>
  <c r="L593" i="3"/>
  <c r="L592" i="3"/>
  <c r="L591" i="3"/>
  <c r="L590" i="3"/>
  <c r="L589" i="3"/>
  <c r="L588" i="3"/>
  <c r="L587" i="3"/>
  <c r="L586" i="3"/>
  <c r="L585" i="3"/>
  <c r="L584" i="3"/>
  <c r="L583" i="3"/>
  <c r="L582" i="3"/>
  <c r="L581" i="3"/>
  <c r="L580" i="3"/>
  <c r="L579" i="3"/>
  <c r="L578" i="3"/>
  <c r="L577" i="3"/>
  <c r="L576" i="3"/>
  <c r="L575" i="3"/>
  <c r="L574" i="3"/>
  <c r="L573" i="3"/>
  <c r="L572" i="3"/>
  <c r="L571" i="3"/>
  <c r="L570" i="3"/>
  <c r="L569" i="3"/>
  <c r="L568" i="3"/>
  <c r="L567" i="3"/>
  <c r="L566" i="3"/>
  <c r="L565" i="3"/>
  <c r="L564" i="3"/>
  <c r="L563" i="3"/>
  <c r="L562" i="3"/>
  <c r="L561" i="3"/>
  <c r="L560" i="3"/>
  <c r="L559" i="3"/>
  <c r="L558" i="3"/>
  <c r="L557" i="3"/>
  <c r="L556" i="3"/>
  <c r="L555" i="3"/>
  <c r="L554" i="3"/>
  <c r="L553" i="3"/>
  <c r="L552" i="3"/>
  <c r="L551" i="3"/>
  <c r="L550" i="3"/>
  <c r="L549" i="3"/>
  <c r="L548" i="3"/>
  <c r="L547" i="3"/>
  <c r="L546" i="3"/>
  <c r="L545" i="3"/>
  <c r="L544" i="3"/>
  <c r="L543" i="3"/>
  <c r="L542" i="3"/>
  <c r="L541" i="3"/>
  <c r="L540" i="3"/>
  <c r="L539" i="3"/>
  <c r="L538" i="3"/>
  <c r="L537" i="3"/>
  <c r="L536" i="3"/>
  <c r="L535" i="3"/>
  <c r="L534" i="3"/>
  <c r="L533" i="3"/>
  <c r="L532" i="3"/>
  <c r="L531" i="3"/>
  <c r="L530" i="3"/>
  <c r="L529" i="3"/>
  <c r="L528" i="3"/>
  <c r="L527" i="3"/>
  <c r="L526" i="3"/>
  <c r="L525" i="3"/>
  <c r="L524" i="3"/>
  <c r="L523" i="3"/>
  <c r="L522" i="3"/>
  <c r="L521" i="3"/>
  <c r="L520" i="3"/>
  <c r="L519" i="3"/>
  <c r="L518" i="3"/>
  <c r="L517" i="3"/>
  <c r="L516" i="3"/>
  <c r="L515" i="3"/>
  <c r="L514" i="3"/>
  <c r="L513" i="3"/>
  <c r="L512" i="3"/>
  <c r="L511" i="3"/>
  <c r="L510" i="3"/>
  <c r="L509" i="3"/>
  <c r="L508" i="3"/>
  <c r="L507" i="3"/>
  <c r="L506" i="3"/>
  <c r="L505" i="3"/>
  <c r="L504" i="3"/>
  <c r="L503" i="3"/>
  <c r="L502" i="3"/>
  <c r="L501" i="3"/>
  <c r="L500" i="3"/>
  <c r="L499" i="3"/>
  <c r="L498" i="3"/>
  <c r="L497" i="3"/>
  <c r="L496" i="3"/>
  <c r="L495" i="3"/>
  <c r="L494" i="3"/>
  <c r="L493" i="3"/>
  <c r="L492" i="3"/>
  <c r="L491" i="3"/>
  <c r="L490" i="3"/>
  <c r="L489" i="3"/>
  <c r="L488" i="3"/>
  <c r="L487" i="3"/>
  <c r="L486" i="3"/>
  <c r="L485" i="3"/>
  <c r="L484" i="3"/>
  <c r="L483" i="3"/>
  <c r="L482" i="3"/>
  <c r="L481" i="3"/>
  <c r="L480" i="3"/>
  <c r="L479" i="3"/>
  <c r="L478" i="3"/>
  <c r="L477" i="3"/>
  <c r="L476" i="3"/>
  <c r="L475" i="3"/>
  <c r="L474" i="3"/>
  <c r="L473" i="3"/>
  <c r="L472" i="3"/>
  <c r="L471" i="3"/>
  <c r="L470" i="3"/>
  <c r="L469" i="3"/>
  <c r="L468" i="3"/>
  <c r="L467" i="3"/>
  <c r="L466" i="3"/>
  <c r="L465" i="3"/>
  <c r="L464" i="3"/>
  <c r="L463" i="3"/>
  <c r="L462" i="3"/>
  <c r="L461" i="3"/>
  <c r="L460" i="3"/>
  <c r="L459" i="3"/>
  <c r="L458" i="3"/>
  <c r="L457" i="3"/>
  <c r="L456" i="3"/>
  <c r="L455" i="3"/>
  <c r="L454" i="3"/>
  <c r="L453" i="3"/>
  <c r="L452" i="3"/>
  <c r="L451" i="3"/>
  <c r="L450" i="3"/>
  <c r="L449" i="3"/>
  <c r="L448" i="3"/>
  <c r="L447" i="3"/>
  <c r="L446" i="3"/>
  <c r="L445" i="3"/>
  <c r="L444" i="3"/>
  <c r="L443" i="3"/>
  <c r="L442" i="3"/>
  <c r="L441" i="3"/>
  <c r="L440" i="3"/>
  <c r="L439" i="3"/>
  <c r="L438" i="3"/>
  <c r="L437" i="3"/>
  <c r="L436" i="3"/>
  <c r="L435" i="3"/>
  <c r="L434" i="3"/>
  <c r="L433" i="3"/>
  <c r="L432" i="3"/>
  <c r="L431" i="3"/>
  <c r="L430" i="3"/>
  <c r="L429" i="3"/>
  <c r="L428" i="3"/>
  <c r="L427" i="3"/>
  <c r="L426" i="3"/>
  <c r="L425" i="3"/>
  <c r="L424" i="3"/>
  <c r="L423" i="3"/>
  <c r="L422" i="3"/>
  <c r="L421" i="3"/>
  <c r="L420" i="3"/>
  <c r="L419" i="3"/>
  <c r="L418" i="3"/>
  <c r="L417" i="3"/>
  <c r="L416" i="3"/>
  <c r="L415" i="3"/>
  <c r="L414" i="3"/>
  <c r="L413" i="3"/>
  <c r="L412" i="3"/>
  <c r="L411" i="3"/>
  <c r="L410" i="3"/>
  <c r="L409" i="3"/>
  <c r="L408" i="3"/>
  <c r="L407" i="3"/>
  <c r="L406" i="3"/>
  <c r="L405" i="3"/>
  <c r="L404" i="3"/>
  <c r="L403" i="3"/>
  <c r="L402" i="3"/>
  <c r="L401" i="3"/>
  <c r="L400" i="3"/>
  <c r="L399" i="3"/>
  <c r="L398" i="3"/>
  <c r="L397" i="3"/>
  <c r="L396" i="3"/>
  <c r="L395" i="3"/>
  <c r="L394" i="3"/>
  <c r="L393" i="3"/>
  <c r="L392" i="3"/>
  <c r="L391" i="3"/>
  <c r="L390" i="3"/>
  <c r="L389" i="3"/>
  <c r="L388" i="3"/>
  <c r="L387" i="3"/>
  <c r="L386" i="3"/>
  <c r="L385" i="3"/>
  <c r="L384" i="3"/>
  <c r="L383" i="3"/>
  <c r="L382" i="3"/>
  <c r="L381" i="3"/>
  <c r="L380" i="3"/>
  <c r="L379" i="3"/>
  <c r="L378" i="3"/>
  <c r="L377" i="3"/>
  <c r="L376" i="3"/>
  <c r="L375" i="3"/>
  <c r="L374" i="3"/>
  <c r="L373" i="3"/>
  <c r="L372" i="3"/>
  <c r="L371" i="3"/>
  <c r="L370" i="3"/>
  <c r="L369" i="3"/>
  <c r="L368" i="3"/>
  <c r="L367" i="3"/>
  <c r="L366" i="3"/>
  <c r="L365" i="3"/>
  <c r="L364" i="3"/>
  <c r="L363" i="3"/>
  <c r="L362" i="3"/>
  <c r="L361" i="3"/>
  <c r="L360" i="3"/>
  <c r="L359" i="3"/>
  <c r="L358" i="3"/>
  <c r="L357" i="3"/>
  <c r="L356" i="3"/>
  <c r="L355" i="3"/>
  <c r="L354" i="3"/>
  <c r="L353" i="3"/>
  <c r="L352" i="3"/>
  <c r="L351" i="3"/>
  <c r="L350" i="3"/>
  <c r="L349" i="3"/>
  <c r="L348" i="3"/>
  <c r="L347" i="3"/>
  <c r="L346" i="3"/>
  <c r="L345" i="3"/>
  <c r="L344" i="3"/>
  <c r="L343" i="3"/>
  <c r="L342" i="3"/>
  <c r="L341" i="3"/>
  <c r="L340" i="3"/>
  <c r="L339" i="3"/>
  <c r="L338" i="3"/>
  <c r="L337" i="3"/>
  <c r="L336" i="3"/>
  <c r="L335" i="3"/>
  <c r="L334" i="3"/>
  <c r="L333" i="3"/>
  <c r="L332" i="3"/>
  <c r="L331" i="3"/>
  <c r="L330" i="3"/>
  <c r="L329" i="3"/>
  <c r="L328" i="3"/>
  <c r="L327" i="3"/>
  <c r="L326" i="3"/>
  <c r="L325" i="3"/>
  <c r="L324" i="3"/>
  <c r="L323" i="3"/>
  <c r="L322" i="3"/>
  <c r="L321"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L2" i="3"/>
  <c r="P23" i="1" l="1"/>
  <c r="Q23" i="1" l="1"/>
  <c r="A2" i="3" l="1"/>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E4" i="1"/>
  <c r="AA1006" i="1" l="1"/>
  <c r="AA990" i="1"/>
  <c r="AA974" i="1"/>
  <c r="AA954" i="1"/>
  <c r="AA938" i="1"/>
  <c r="AA922" i="1"/>
  <c r="AA906" i="1"/>
  <c r="AA890" i="1"/>
  <c r="AA874" i="1"/>
  <c r="AA862" i="1"/>
  <c r="AA834" i="1"/>
  <c r="AA822" i="1"/>
  <c r="AA782" i="1"/>
  <c r="AA770" i="1"/>
  <c r="AA758" i="1"/>
  <c r="AA742" i="1"/>
  <c r="AA1009" i="1"/>
  <c r="AA997" i="1"/>
  <c r="AA985" i="1"/>
  <c r="AA973" i="1"/>
  <c r="AA965" i="1"/>
  <c r="AA949" i="1"/>
  <c r="AA941" i="1"/>
  <c r="AA929" i="1"/>
  <c r="AA921" i="1"/>
  <c r="AA913" i="1"/>
  <c r="AA901" i="1"/>
  <c r="AA889" i="1"/>
  <c r="AA881" i="1"/>
  <c r="AA869" i="1"/>
  <c r="AA857" i="1"/>
  <c r="AA1012" i="1"/>
  <c r="AA1004" i="1"/>
  <c r="AA996" i="1"/>
  <c r="AA988" i="1"/>
  <c r="AA980" i="1"/>
  <c r="AA972" i="1"/>
  <c r="AA968" i="1"/>
  <c r="AA960" i="1"/>
  <c r="AA952" i="1"/>
  <c r="AA948" i="1"/>
  <c r="AA944" i="1"/>
  <c r="AA940" i="1"/>
  <c r="AA936" i="1"/>
  <c r="AA932" i="1"/>
  <c r="AA928" i="1"/>
  <c r="AA924" i="1"/>
  <c r="AA920" i="1"/>
  <c r="AA916" i="1"/>
  <c r="AA912" i="1"/>
  <c r="AA908" i="1"/>
  <c r="AA904" i="1"/>
  <c r="AA900" i="1"/>
  <c r="AA896" i="1"/>
  <c r="AA892" i="1"/>
  <c r="AA888" i="1"/>
  <c r="AA884" i="1"/>
  <c r="AA880" i="1"/>
  <c r="AA876" i="1"/>
  <c r="AA872" i="1"/>
  <c r="AA868" i="1"/>
  <c r="AA864" i="1"/>
  <c r="AA860" i="1"/>
  <c r="AA856" i="1"/>
  <c r="AA852" i="1"/>
  <c r="AA848" i="1"/>
  <c r="AA844" i="1"/>
  <c r="AA840" i="1"/>
  <c r="AA836" i="1"/>
  <c r="AA832" i="1"/>
  <c r="AA828" i="1"/>
  <c r="AA824" i="1"/>
  <c r="AA820" i="1"/>
  <c r="AA816" i="1"/>
  <c r="AA812" i="1"/>
  <c r="AA808" i="1"/>
  <c r="AA804" i="1"/>
  <c r="AA800" i="1"/>
  <c r="AA796" i="1"/>
  <c r="AA792" i="1"/>
  <c r="AA788" i="1"/>
  <c r="AA784" i="1"/>
  <c r="AA780" i="1"/>
  <c r="AA776" i="1"/>
  <c r="AA772" i="1"/>
  <c r="AA768" i="1"/>
  <c r="AA764" i="1"/>
  <c r="AA760" i="1"/>
  <c r="AA756" i="1"/>
  <c r="AA752" i="1"/>
  <c r="AA748" i="1"/>
  <c r="AA744" i="1"/>
  <c r="AA740" i="1"/>
  <c r="AA736" i="1"/>
  <c r="AA732" i="1"/>
  <c r="AA728" i="1"/>
  <c r="AA724" i="1"/>
  <c r="AA720" i="1"/>
  <c r="AA716" i="1"/>
  <c r="AA712" i="1"/>
  <c r="AA708" i="1"/>
  <c r="AA704" i="1"/>
  <c r="AA700" i="1"/>
  <c r="AA696" i="1"/>
  <c r="AA692" i="1"/>
  <c r="AA688" i="1"/>
  <c r="AA684" i="1"/>
  <c r="AA680" i="1"/>
  <c r="AA676" i="1"/>
  <c r="AA672" i="1"/>
  <c r="AA668" i="1"/>
  <c r="AA664" i="1"/>
  <c r="AA660" i="1"/>
  <c r="AA656" i="1"/>
  <c r="AA652" i="1"/>
  <c r="AA648" i="1"/>
  <c r="AA644" i="1"/>
  <c r="AA640" i="1"/>
  <c r="AA636" i="1"/>
  <c r="AA632" i="1"/>
  <c r="AA628" i="1"/>
  <c r="AA624" i="1"/>
  <c r="AA620" i="1"/>
  <c r="AA616" i="1"/>
  <c r="AA612" i="1"/>
  <c r="AA608" i="1"/>
  <c r="AA604" i="1"/>
  <c r="AA600" i="1"/>
  <c r="AA596" i="1"/>
  <c r="AA592" i="1"/>
  <c r="AA588" i="1"/>
  <c r="AA584" i="1"/>
  <c r="AA580" i="1"/>
  <c r="AA576" i="1"/>
  <c r="AA572" i="1"/>
  <c r="AA568" i="1"/>
  <c r="AA564" i="1"/>
  <c r="AA560" i="1"/>
  <c r="AA556" i="1"/>
  <c r="AA552" i="1"/>
  <c r="AA548" i="1"/>
  <c r="AA544" i="1"/>
  <c r="AA540" i="1"/>
  <c r="AA536" i="1"/>
  <c r="AA532" i="1"/>
  <c r="AA528" i="1"/>
  <c r="AA524" i="1"/>
  <c r="AA520" i="1"/>
  <c r="AA516" i="1"/>
  <c r="AA512" i="1"/>
  <c r="AA508" i="1"/>
  <c r="AA504" i="1"/>
  <c r="AA500" i="1"/>
  <c r="AA496" i="1"/>
  <c r="AA492" i="1"/>
  <c r="AA488" i="1"/>
  <c r="AA484" i="1"/>
  <c r="AA480" i="1"/>
  <c r="AA476" i="1"/>
  <c r="AA472" i="1"/>
  <c r="AA468" i="1"/>
  <c r="AA464" i="1"/>
  <c r="AA460" i="1"/>
  <c r="AA456" i="1"/>
  <c r="AA452" i="1"/>
  <c r="AA448" i="1"/>
  <c r="AA444" i="1"/>
  <c r="AA440" i="1"/>
  <c r="AA436" i="1"/>
  <c r="AA432" i="1"/>
  <c r="AA428" i="1"/>
  <c r="AA424" i="1"/>
  <c r="AA420" i="1"/>
  <c r="AA416" i="1"/>
  <c r="AA412" i="1"/>
  <c r="AA408" i="1"/>
  <c r="AA404" i="1"/>
  <c r="AA400" i="1"/>
  <c r="AA396" i="1"/>
  <c r="AA392" i="1"/>
  <c r="AA388" i="1"/>
  <c r="AA384" i="1"/>
  <c r="AA380" i="1"/>
  <c r="AA376" i="1"/>
  <c r="AA372" i="1"/>
  <c r="AA368" i="1"/>
  <c r="AA364" i="1"/>
  <c r="AA360" i="1"/>
  <c r="AA356" i="1"/>
  <c r="AA352" i="1"/>
  <c r="AA348" i="1"/>
  <c r="AA344" i="1"/>
  <c r="AA340" i="1"/>
  <c r="AA336" i="1"/>
  <c r="AA332" i="1"/>
  <c r="AA328" i="1"/>
  <c r="AA324" i="1"/>
  <c r="AA320" i="1"/>
  <c r="AA316" i="1"/>
  <c r="AA312" i="1"/>
  <c r="AA308" i="1"/>
  <c r="AA304" i="1"/>
  <c r="AA300" i="1"/>
  <c r="AA296" i="1"/>
  <c r="AA292" i="1"/>
  <c r="AA288" i="1"/>
  <c r="AA284" i="1"/>
  <c r="AA280" i="1"/>
  <c r="AA276" i="1"/>
  <c r="AA272" i="1"/>
  <c r="AA268" i="1"/>
  <c r="AA264" i="1"/>
  <c r="AA260" i="1"/>
  <c r="AA256" i="1"/>
  <c r="AA252" i="1"/>
  <c r="AA248" i="1"/>
  <c r="AA244" i="1"/>
  <c r="AA1002" i="1"/>
  <c r="AA986" i="1"/>
  <c r="AA970" i="1"/>
  <c r="AA958" i="1"/>
  <c r="AA942" i="1"/>
  <c r="AA926" i="1"/>
  <c r="AA910" i="1"/>
  <c r="AA894" i="1"/>
  <c r="AA878" i="1"/>
  <c r="AA846" i="1"/>
  <c r="AA830" i="1"/>
  <c r="AA818" i="1"/>
  <c r="AA806" i="1"/>
  <c r="AA786" i="1"/>
  <c r="AA750" i="1"/>
  <c r="AA738" i="1"/>
  <c r="AA726" i="1"/>
  <c r="AA1005" i="1"/>
  <c r="AA993" i="1"/>
  <c r="AA981" i="1"/>
  <c r="AA969" i="1"/>
  <c r="AA961" i="1"/>
  <c r="AA953" i="1"/>
  <c r="AA937" i="1"/>
  <c r="AA925" i="1"/>
  <c r="AA909" i="1"/>
  <c r="AA897" i="1"/>
  <c r="AA885" i="1"/>
  <c r="AA877" i="1"/>
  <c r="AA865" i="1"/>
  <c r="AA853" i="1"/>
  <c r="AA1008" i="1"/>
  <c r="AA1000" i="1"/>
  <c r="AA992" i="1"/>
  <c r="AA984" i="1"/>
  <c r="AA976" i="1"/>
  <c r="AA964" i="1"/>
  <c r="AA956" i="1"/>
  <c r="AA1015" i="1"/>
  <c r="AA1011" i="1"/>
  <c r="AA1007" i="1"/>
  <c r="AA1003" i="1"/>
  <c r="AA999" i="1"/>
  <c r="AA995" i="1"/>
  <c r="AA991" i="1"/>
  <c r="AA987" i="1"/>
  <c r="AA983" i="1"/>
  <c r="AA979" i="1"/>
  <c r="AA975" i="1"/>
  <c r="AA971" i="1"/>
  <c r="AA967" i="1"/>
  <c r="AA963" i="1"/>
  <c r="AA959" i="1"/>
  <c r="AA955" i="1"/>
  <c r="AA951" i="1"/>
  <c r="AA947" i="1"/>
  <c r="AA943" i="1"/>
  <c r="AA939" i="1"/>
  <c r="AA935" i="1"/>
  <c r="AA931" i="1"/>
  <c r="AA927" i="1"/>
  <c r="AA923" i="1"/>
  <c r="AA919" i="1"/>
  <c r="AA915" i="1"/>
  <c r="AA911" i="1"/>
  <c r="AA907" i="1"/>
  <c r="AA903" i="1"/>
  <c r="AA899" i="1"/>
  <c r="AA895" i="1"/>
  <c r="AA891" i="1"/>
  <c r="AA887" i="1"/>
  <c r="AA883" i="1"/>
  <c r="AA879" i="1"/>
  <c r="AA875" i="1"/>
  <c r="AA871" i="1"/>
  <c r="AA867" i="1"/>
  <c r="AA863" i="1"/>
  <c r="AA859" i="1"/>
  <c r="AA855" i="1"/>
  <c r="AA851" i="1"/>
  <c r="AA847" i="1"/>
  <c r="AA843" i="1"/>
  <c r="AA839" i="1"/>
  <c r="AA835" i="1"/>
  <c r="AA831" i="1"/>
  <c r="AA827" i="1"/>
  <c r="AA823" i="1"/>
  <c r="AA819" i="1"/>
  <c r="AA815" i="1"/>
  <c r="AA811" i="1"/>
  <c r="AA807" i="1"/>
  <c r="AA803" i="1"/>
  <c r="AA799" i="1"/>
  <c r="AA795" i="1"/>
  <c r="AA791" i="1"/>
  <c r="AA787" i="1"/>
  <c r="AA783" i="1"/>
  <c r="AA779" i="1"/>
  <c r="AA775" i="1"/>
  <c r="AA771" i="1"/>
  <c r="AA767" i="1"/>
  <c r="AA763" i="1"/>
  <c r="AA759" i="1"/>
  <c r="AA755" i="1"/>
  <c r="AA751" i="1"/>
  <c r="AA747" i="1"/>
  <c r="AA743" i="1"/>
  <c r="AA739" i="1"/>
  <c r="AA735" i="1"/>
  <c r="AA731" i="1"/>
  <c r="AA727" i="1"/>
  <c r="AA723" i="1"/>
  <c r="AA719" i="1"/>
  <c r="AA715" i="1"/>
  <c r="AA711" i="1"/>
  <c r="AA707" i="1"/>
  <c r="AA703" i="1"/>
  <c r="AA699" i="1"/>
  <c r="AA695" i="1"/>
  <c r="AA691" i="1"/>
  <c r="AA687" i="1"/>
  <c r="AA683" i="1"/>
  <c r="AA679" i="1"/>
  <c r="AA675" i="1"/>
  <c r="AA671" i="1"/>
  <c r="AA667" i="1"/>
  <c r="AA663" i="1"/>
  <c r="AA659" i="1"/>
  <c r="AA655" i="1"/>
  <c r="AA651" i="1"/>
  <c r="AA647" i="1"/>
  <c r="AA643" i="1"/>
  <c r="AA639" i="1"/>
  <c r="AA635" i="1"/>
  <c r="AA631" i="1"/>
  <c r="AA627" i="1"/>
  <c r="AA623" i="1"/>
  <c r="AA619" i="1"/>
  <c r="AA615" i="1"/>
  <c r="AA611" i="1"/>
  <c r="AA607" i="1"/>
  <c r="AA603" i="1"/>
  <c r="AA599" i="1"/>
  <c r="AA595" i="1"/>
  <c r="AA591" i="1"/>
  <c r="AA587" i="1"/>
  <c r="AA583" i="1"/>
  <c r="AA579" i="1"/>
  <c r="AA575" i="1"/>
  <c r="AA571" i="1"/>
  <c r="AA567" i="1"/>
  <c r="AA563" i="1"/>
  <c r="AA559" i="1"/>
  <c r="AA555" i="1"/>
  <c r="AA551" i="1"/>
  <c r="AA547" i="1"/>
  <c r="AA543" i="1"/>
  <c r="AA539" i="1"/>
  <c r="AA535" i="1"/>
  <c r="AA531" i="1"/>
  <c r="AA527" i="1"/>
  <c r="AA523" i="1"/>
  <c r="AA519" i="1"/>
  <c r="AA515" i="1"/>
  <c r="AA511" i="1"/>
  <c r="AA507" i="1"/>
  <c r="AA503" i="1"/>
  <c r="AA499" i="1"/>
  <c r="AA495" i="1"/>
  <c r="AA491" i="1"/>
  <c r="AA487" i="1"/>
  <c r="AA483" i="1"/>
  <c r="AA479" i="1"/>
  <c r="AA475" i="1"/>
  <c r="AA471" i="1"/>
  <c r="AA467" i="1"/>
  <c r="AA463" i="1"/>
  <c r="AA459" i="1"/>
  <c r="AA455" i="1"/>
  <c r="AA451" i="1"/>
  <c r="AA447" i="1"/>
  <c r="AA443" i="1"/>
  <c r="AA439" i="1"/>
  <c r="AA435" i="1"/>
  <c r="AA431" i="1"/>
  <c r="AA427" i="1"/>
  <c r="AA423" i="1"/>
  <c r="AA419" i="1"/>
  <c r="AA415" i="1"/>
  <c r="AA411" i="1"/>
  <c r="AA407" i="1"/>
  <c r="AA403" i="1"/>
  <c r="AA399" i="1"/>
  <c r="AA395" i="1"/>
  <c r="AA391" i="1"/>
  <c r="AA387" i="1"/>
  <c r="AA383" i="1"/>
  <c r="AA379" i="1"/>
  <c r="AA375" i="1"/>
  <c r="AA371" i="1"/>
  <c r="AA367" i="1"/>
  <c r="AA363" i="1"/>
  <c r="AA359" i="1"/>
  <c r="AA355" i="1"/>
  <c r="AA351" i="1"/>
  <c r="AA347" i="1"/>
  <c r="AA343" i="1"/>
  <c r="AA339" i="1"/>
  <c r="AA335" i="1"/>
  <c r="AA331" i="1"/>
  <c r="AA327" i="1"/>
  <c r="AA323" i="1"/>
  <c r="AA319" i="1"/>
  <c r="AA315" i="1"/>
  <c r="AA311" i="1"/>
  <c r="AA307" i="1"/>
  <c r="AA303" i="1"/>
  <c r="AA299" i="1"/>
  <c r="AA295" i="1"/>
  <c r="AA291" i="1"/>
  <c r="AA287" i="1"/>
  <c r="AA283" i="1"/>
  <c r="AA279" i="1"/>
  <c r="AA275" i="1"/>
  <c r="AA271" i="1"/>
  <c r="AA267" i="1"/>
  <c r="AA263" i="1"/>
  <c r="AA259" i="1"/>
  <c r="AA255" i="1"/>
  <c r="AA251" i="1"/>
  <c r="AA247" i="1"/>
  <c r="AA243" i="1"/>
  <c r="AA1014" i="1"/>
  <c r="AA998" i="1"/>
  <c r="AA982" i="1"/>
  <c r="AA962" i="1"/>
  <c r="AA950" i="1"/>
  <c r="AA934" i="1"/>
  <c r="AA918" i="1"/>
  <c r="AA902" i="1"/>
  <c r="AA886" i="1"/>
  <c r="AA870" i="1"/>
  <c r="AA854" i="1"/>
  <c r="AA838" i="1"/>
  <c r="AA798" i="1"/>
  <c r="AA790" i="1"/>
  <c r="AA774" i="1"/>
  <c r="AA734" i="1"/>
  <c r="AA286" i="1"/>
  <c r="AA1010" i="1"/>
  <c r="AA994" i="1"/>
  <c r="AA978" i="1"/>
  <c r="AA966" i="1"/>
  <c r="AA946" i="1"/>
  <c r="AA930" i="1"/>
  <c r="AA914" i="1"/>
  <c r="AA898" i="1"/>
  <c r="AA882" i="1"/>
  <c r="AA866" i="1"/>
  <c r="AA850" i="1"/>
  <c r="AA814" i="1"/>
  <c r="AA802" i="1"/>
  <c r="AA766" i="1"/>
  <c r="AA754" i="1"/>
  <c r="AA1013" i="1"/>
  <c r="AA1001" i="1"/>
  <c r="AA989" i="1"/>
  <c r="AA977" i="1"/>
  <c r="AA957" i="1"/>
  <c r="AA945" i="1"/>
  <c r="AA933" i="1"/>
  <c r="AA917" i="1"/>
  <c r="AA905" i="1"/>
  <c r="AA893" i="1"/>
  <c r="AA873" i="1"/>
  <c r="AA861" i="1"/>
  <c r="AA849" i="1"/>
  <c r="AA845" i="1"/>
  <c r="AA841" i="1"/>
  <c r="AA837" i="1"/>
  <c r="AA833" i="1"/>
  <c r="AA829" i="1"/>
  <c r="AA825" i="1"/>
  <c r="AA821" i="1"/>
  <c r="AA817" i="1"/>
  <c r="AA813" i="1"/>
  <c r="AA809" i="1"/>
  <c r="AA805" i="1"/>
  <c r="AA801" i="1"/>
  <c r="AA797" i="1"/>
  <c r="AA793" i="1"/>
  <c r="AA789" i="1"/>
  <c r="AA785" i="1"/>
  <c r="AA781" i="1"/>
  <c r="AA777" i="1"/>
  <c r="AA773" i="1"/>
  <c r="AA769" i="1"/>
  <c r="AA765" i="1"/>
  <c r="AA761" i="1"/>
  <c r="AA757" i="1"/>
  <c r="AA753" i="1"/>
  <c r="AA749" i="1"/>
  <c r="AA745" i="1"/>
  <c r="AA741" i="1"/>
  <c r="AA737" i="1"/>
  <c r="AA733" i="1"/>
  <c r="AA729" i="1"/>
  <c r="AA725" i="1"/>
  <c r="AA721" i="1"/>
  <c r="AA717" i="1"/>
  <c r="AA713" i="1"/>
  <c r="AA709" i="1"/>
  <c r="AA705" i="1"/>
  <c r="AA701" i="1"/>
  <c r="AA697" i="1"/>
  <c r="AA693" i="1"/>
  <c r="AA689" i="1"/>
  <c r="AA685" i="1"/>
  <c r="AA681" i="1"/>
  <c r="AA677" i="1"/>
  <c r="AA673" i="1"/>
  <c r="AA669" i="1"/>
  <c r="AA665" i="1"/>
  <c r="AA661" i="1"/>
  <c r="AA657" i="1"/>
  <c r="AA653" i="1"/>
  <c r="AA649" i="1"/>
  <c r="AA645" i="1"/>
  <c r="AA641" i="1"/>
  <c r="AA637" i="1"/>
  <c r="AA633" i="1"/>
  <c r="AA629" i="1"/>
  <c r="AA625" i="1"/>
  <c r="AA621" i="1"/>
  <c r="AA617" i="1"/>
  <c r="AA613" i="1"/>
  <c r="AA609" i="1"/>
  <c r="AA605" i="1"/>
  <c r="AA601" i="1"/>
  <c r="AA597" i="1"/>
  <c r="AA593" i="1"/>
  <c r="AA589" i="1"/>
  <c r="AA585" i="1"/>
  <c r="AA581" i="1"/>
  <c r="AA577" i="1"/>
  <c r="AA573" i="1"/>
  <c r="AA569" i="1"/>
  <c r="AA565" i="1"/>
  <c r="AA561" i="1"/>
  <c r="AA557" i="1"/>
  <c r="AA553" i="1"/>
  <c r="AA549" i="1"/>
  <c r="AA545" i="1"/>
  <c r="AA541" i="1"/>
  <c r="AA537" i="1"/>
  <c r="AA533" i="1"/>
  <c r="AA529" i="1"/>
  <c r="AA525" i="1"/>
  <c r="AA521" i="1"/>
  <c r="AA517" i="1"/>
  <c r="AA513" i="1"/>
  <c r="AA509" i="1"/>
  <c r="AA505" i="1"/>
  <c r="AA501" i="1"/>
  <c r="AA497" i="1"/>
  <c r="AA493" i="1"/>
  <c r="AA489" i="1"/>
  <c r="AA485" i="1"/>
  <c r="AA481" i="1"/>
  <c r="AA477" i="1"/>
  <c r="AA473" i="1"/>
  <c r="AA469" i="1"/>
  <c r="AA465" i="1"/>
  <c r="AA461" i="1"/>
  <c r="AA457" i="1"/>
  <c r="AA453" i="1"/>
  <c r="AA449" i="1"/>
  <c r="AA445" i="1"/>
  <c r="AA441" i="1"/>
  <c r="AA437" i="1"/>
  <c r="AA433" i="1"/>
  <c r="AA429" i="1"/>
  <c r="AA425" i="1"/>
  <c r="AA421" i="1"/>
  <c r="AA417" i="1"/>
  <c r="AA413" i="1"/>
  <c r="AA409" i="1"/>
  <c r="AA405" i="1"/>
  <c r="AA401" i="1"/>
  <c r="AA397" i="1"/>
  <c r="AA393" i="1"/>
  <c r="AA389" i="1"/>
  <c r="AA385" i="1"/>
  <c r="AA381" i="1"/>
  <c r="AA377" i="1"/>
  <c r="AA373" i="1"/>
  <c r="AA369" i="1"/>
  <c r="AA365" i="1"/>
  <c r="AA361" i="1"/>
  <c r="AA357" i="1"/>
  <c r="AA353" i="1"/>
  <c r="AA349" i="1"/>
  <c r="AA345" i="1"/>
  <c r="AA341" i="1"/>
  <c r="AA337" i="1"/>
  <c r="AA333" i="1"/>
  <c r="AA329" i="1"/>
  <c r="AA325" i="1"/>
  <c r="AA321" i="1"/>
  <c r="AA317" i="1"/>
  <c r="AA313" i="1"/>
  <c r="AA309" i="1"/>
  <c r="AA305" i="1"/>
  <c r="AA301" i="1"/>
  <c r="AA297" i="1"/>
  <c r="AA293" i="1"/>
  <c r="AA289" i="1"/>
  <c r="AA285" i="1"/>
  <c r="AA281" i="1"/>
  <c r="AA277" i="1"/>
  <c r="AA273" i="1"/>
  <c r="AA269" i="1"/>
  <c r="AA265" i="1"/>
  <c r="AA261" i="1"/>
  <c r="AA257" i="1"/>
  <c r="AA253" i="1"/>
  <c r="AA249" i="1"/>
  <c r="AA245" i="1"/>
  <c r="AA201" i="1"/>
  <c r="AA197" i="1"/>
  <c r="AA193" i="1"/>
  <c r="AA181" i="1"/>
  <c r="AA177" i="1"/>
  <c r="AA173" i="1"/>
  <c r="AA169" i="1"/>
  <c r="AA165" i="1"/>
  <c r="AA236" i="1"/>
  <c r="AA200" i="1"/>
  <c r="AA196" i="1"/>
  <c r="AA192" i="1"/>
  <c r="AA184" i="1"/>
  <c r="AA180" i="1"/>
  <c r="AA176" i="1"/>
  <c r="AA172" i="1"/>
  <c r="AA168" i="1"/>
  <c r="AA164" i="1"/>
  <c r="AA160" i="1"/>
  <c r="AA152" i="1"/>
  <c r="AA128" i="1"/>
  <c r="AA199" i="1"/>
  <c r="AA195" i="1"/>
  <c r="AA191" i="1"/>
  <c r="AA183" i="1"/>
  <c r="AA179" i="1"/>
  <c r="AA175" i="1"/>
  <c r="AA171" i="1"/>
  <c r="AA167" i="1"/>
  <c r="AA163" i="1"/>
  <c r="AA858" i="1"/>
  <c r="AA842" i="1"/>
  <c r="AA826" i="1"/>
  <c r="AA810" i="1"/>
  <c r="AA794" i="1"/>
  <c r="AA778" i="1"/>
  <c r="AA762" i="1"/>
  <c r="AA746" i="1"/>
  <c r="AA730" i="1"/>
  <c r="AA714" i="1"/>
  <c r="AA698" i="1"/>
  <c r="AA682" i="1"/>
  <c r="AA666" i="1"/>
  <c r="AA650" i="1"/>
  <c r="AA634" i="1"/>
  <c r="AA722" i="1"/>
  <c r="AA718" i="1"/>
  <c r="AA710" i="1"/>
  <c r="AA706" i="1"/>
  <c r="AA702" i="1"/>
  <c r="AA694" i="1"/>
  <c r="AA690" i="1"/>
  <c r="AA686" i="1"/>
  <c r="AA678" i="1"/>
  <c r="AA674" i="1"/>
  <c r="AA670" i="1"/>
  <c r="AA662" i="1"/>
  <c r="AA658" i="1"/>
  <c r="AA654" i="1"/>
  <c r="AA646" i="1"/>
  <c r="AA642" i="1"/>
  <c r="AA638" i="1"/>
  <c r="AA630" i="1"/>
  <c r="AA626" i="1"/>
  <c r="AA622" i="1"/>
  <c r="AA618" i="1"/>
  <c r="AA614" i="1"/>
  <c r="AA610" i="1"/>
  <c r="AA606" i="1"/>
  <c r="AA602" i="1"/>
  <c r="AA598" i="1"/>
  <c r="AA594" i="1"/>
  <c r="AA590" i="1"/>
  <c r="AA586" i="1"/>
  <c r="AA582" i="1"/>
  <c r="AA578" i="1"/>
  <c r="AA574" i="1"/>
  <c r="AA570" i="1"/>
  <c r="AA566" i="1"/>
  <c r="AA562" i="1"/>
  <c r="AA558" i="1"/>
  <c r="AA554" i="1"/>
  <c r="AA550" i="1"/>
  <c r="AA546" i="1"/>
  <c r="AA542" i="1"/>
  <c r="AA538" i="1"/>
  <c r="AA534" i="1"/>
  <c r="AA530" i="1"/>
  <c r="AA526" i="1"/>
  <c r="AA522" i="1"/>
  <c r="AA518" i="1"/>
  <c r="AA514" i="1"/>
  <c r="AA510" i="1"/>
  <c r="AA506" i="1"/>
  <c r="AA502" i="1"/>
  <c r="AA498" i="1"/>
  <c r="AA494" i="1"/>
  <c r="AA490" i="1"/>
  <c r="AA486" i="1"/>
  <c r="AA482" i="1"/>
  <c r="AA478" i="1"/>
  <c r="AA474" i="1"/>
  <c r="AA470" i="1"/>
  <c r="AA466" i="1"/>
  <c r="AA462" i="1"/>
  <c r="AA458" i="1"/>
  <c r="AA454" i="1"/>
  <c r="AA450" i="1"/>
  <c r="AA446" i="1"/>
  <c r="AA442" i="1"/>
  <c r="AA438" i="1"/>
  <c r="AA434" i="1"/>
  <c r="AA430" i="1"/>
  <c r="AA426" i="1"/>
  <c r="AA422" i="1"/>
  <c r="AA418" i="1"/>
  <c r="AA414" i="1"/>
  <c r="AA410" i="1"/>
  <c r="AA406" i="1"/>
  <c r="AA402" i="1"/>
  <c r="AA398" i="1"/>
  <c r="AA394" i="1"/>
  <c r="AA390" i="1"/>
  <c r="AA386" i="1"/>
  <c r="AA382" i="1"/>
  <c r="AA378" i="1"/>
  <c r="AA374" i="1"/>
  <c r="AA370" i="1"/>
  <c r="AA366" i="1"/>
  <c r="AA362" i="1"/>
  <c r="AA358" i="1"/>
  <c r="AA354" i="1"/>
  <c r="AA350" i="1"/>
  <c r="AA346" i="1"/>
  <c r="AA342" i="1"/>
  <c r="AA338" i="1"/>
  <c r="AA334" i="1"/>
  <c r="AA330" i="1"/>
  <c r="AA326" i="1"/>
  <c r="AA322" i="1"/>
  <c r="AA318" i="1"/>
  <c r="AA314" i="1"/>
  <c r="AA310" i="1"/>
  <c r="AA306" i="1"/>
  <c r="AA302" i="1"/>
  <c r="AA298" i="1"/>
  <c r="AA294" i="1"/>
  <c r="AA290" i="1"/>
  <c r="AA282" i="1"/>
  <c r="AA278" i="1"/>
  <c r="AA274" i="1"/>
  <c r="AA270" i="1"/>
  <c r="AA266" i="1"/>
  <c r="AA262" i="1"/>
  <c r="AA258" i="1"/>
  <c r="AA254" i="1"/>
  <c r="AA250" i="1"/>
  <c r="AA246" i="1"/>
  <c r="AA198" i="1"/>
  <c r="AA194" i="1"/>
  <c r="AA190" i="1"/>
  <c r="AA182" i="1"/>
  <c r="AA178" i="1"/>
  <c r="AA174" i="1"/>
  <c r="AA170" i="1"/>
  <c r="AA166" i="1"/>
  <c r="AA162" i="1"/>
  <c r="AA158"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I994" i="3"/>
  <c r="I993" i="3"/>
  <c r="I992" i="3"/>
  <c r="I991" i="3"/>
  <c r="I990" i="3"/>
  <c r="I989" i="3"/>
  <c r="I988" i="3"/>
  <c r="I987" i="3"/>
  <c r="I986" i="3"/>
  <c r="I985" i="3"/>
  <c r="I984" i="3"/>
  <c r="I983" i="3"/>
  <c r="I982" i="3"/>
  <c r="I981" i="3"/>
  <c r="I980" i="3"/>
  <c r="I979" i="3"/>
  <c r="I978" i="3"/>
  <c r="I977" i="3"/>
  <c r="I976" i="3"/>
  <c r="I975" i="3"/>
  <c r="I974" i="3"/>
  <c r="I973" i="3"/>
  <c r="I972" i="3"/>
  <c r="I971" i="3"/>
  <c r="I970" i="3"/>
  <c r="I969" i="3"/>
  <c r="I968" i="3"/>
  <c r="I967" i="3"/>
  <c r="I966" i="3"/>
  <c r="I965" i="3"/>
  <c r="I964" i="3"/>
  <c r="I963" i="3"/>
  <c r="I962" i="3"/>
  <c r="I961" i="3"/>
  <c r="I960" i="3"/>
  <c r="I959" i="3"/>
  <c r="I958" i="3"/>
  <c r="I957" i="3"/>
  <c r="I956" i="3"/>
  <c r="I955" i="3"/>
  <c r="I954" i="3"/>
  <c r="I953" i="3"/>
  <c r="I952" i="3"/>
  <c r="I951" i="3"/>
  <c r="I950" i="3"/>
  <c r="I949" i="3"/>
  <c r="I948" i="3"/>
  <c r="I947" i="3"/>
  <c r="I946" i="3"/>
  <c r="I945" i="3"/>
  <c r="I944" i="3"/>
  <c r="I943" i="3"/>
  <c r="I942" i="3"/>
  <c r="I941" i="3"/>
  <c r="I940" i="3"/>
  <c r="I939" i="3"/>
  <c r="I938" i="3"/>
  <c r="I937" i="3"/>
  <c r="I936" i="3"/>
  <c r="I935" i="3"/>
  <c r="I934" i="3"/>
  <c r="I933" i="3"/>
  <c r="I932" i="3"/>
  <c r="I931" i="3"/>
  <c r="I930" i="3"/>
  <c r="I929" i="3"/>
  <c r="I928" i="3"/>
  <c r="I927" i="3"/>
  <c r="I926" i="3"/>
  <c r="I925" i="3"/>
  <c r="I924" i="3"/>
  <c r="I923" i="3"/>
  <c r="I922" i="3"/>
  <c r="I921" i="3"/>
  <c r="I920" i="3"/>
  <c r="I919" i="3"/>
  <c r="I918" i="3"/>
  <c r="I917" i="3"/>
  <c r="I916" i="3"/>
  <c r="I915" i="3"/>
  <c r="I914" i="3"/>
  <c r="I913" i="3"/>
  <c r="I912" i="3"/>
  <c r="I911" i="3"/>
  <c r="I910" i="3"/>
  <c r="I909" i="3"/>
  <c r="I908" i="3"/>
  <c r="I907" i="3"/>
  <c r="I906" i="3"/>
  <c r="I905" i="3"/>
  <c r="I904" i="3"/>
  <c r="I903" i="3"/>
  <c r="I902" i="3"/>
  <c r="I901" i="3"/>
  <c r="I900" i="3"/>
  <c r="I899" i="3"/>
  <c r="I898" i="3"/>
  <c r="I897" i="3"/>
  <c r="I896" i="3"/>
  <c r="I895" i="3"/>
  <c r="I894" i="3"/>
  <c r="I893" i="3"/>
  <c r="I892" i="3"/>
  <c r="I891" i="3"/>
  <c r="I890" i="3"/>
  <c r="I889" i="3"/>
  <c r="I888" i="3"/>
  <c r="I887" i="3"/>
  <c r="I886" i="3"/>
  <c r="I885" i="3"/>
  <c r="I884" i="3"/>
  <c r="I883" i="3"/>
  <c r="I882" i="3"/>
  <c r="I881" i="3"/>
  <c r="I880" i="3"/>
  <c r="I879" i="3"/>
  <c r="I878" i="3"/>
  <c r="I877" i="3"/>
  <c r="I876" i="3"/>
  <c r="I875" i="3"/>
  <c r="I874" i="3"/>
  <c r="I873" i="3"/>
  <c r="I872" i="3"/>
  <c r="I871" i="3"/>
  <c r="I870" i="3"/>
  <c r="I869" i="3"/>
  <c r="I868" i="3"/>
  <c r="I867" i="3"/>
  <c r="I866" i="3"/>
  <c r="I865" i="3"/>
  <c r="I864" i="3"/>
  <c r="I863" i="3"/>
  <c r="I862" i="3"/>
  <c r="I861" i="3"/>
  <c r="I860" i="3"/>
  <c r="I859" i="3"/>
  <c r="I858" i="3"/>
  <c r="I857" i="3"/>
  <c r="I856" i="3"/>
  <c r="I855" i="3"/>
  <c r="I854" i="3"/>
  <c r="I853" i="3"/>
  <c r="I852" i="3"/>
  <c r="I851" i="3"/>
  <c r="I850" i="3"/>
  <c r="I849" i="3"/>
  <c r="I848" i="3"/>
  <c r="I847" i="3"/>
  <c r="I846" i="3"/>
  <c r="I845" i="3"/>
  <c r="I844" i="3"/>
  <c r="I843" i="3"/>
  <c r="I842" i="3"/>
  <c r="I841" i="3"/>
  <c r="I840" i="3"/>
  <c r="I839" i="3"/>
  <c r="I838" i="3"/>
  <c r="I837" i="3"/>
  <c r="I836" i="3"/>
  <c r="I835" i="3"/>
  <c r="I834" i="3"/>
  <c r="I833" i="3"/>
  <c r="I832" i="3"/>
  <c r="I831" i="3"/>
  <c r="I830" i="3"/>
  <c r="I829" i="3"/>
  <c r="I828" i="3"/>
  <c r="I827" i="3"/>
  <c r="I826" i="3"/>
  <c r="I825" i="3"/>
  <c r="I824" i="3"/>
  <c r="I823" i="3"/>
  <c r="I822" i="3"/>
  <c r="I821" i="3"/>
  <c r="I820" i="3"/>
  <c r="I819" i="3"/>
  <c r="I818" i="3"/>
  <c r="I817" i="3"/>
  <c r="I816" i="3"/>
  <c r="I815" i="3"/>
  <c r="I814" i="3"/>
  <c r="I813" i="3"/>
  <c r="I812" i="3"/>
  <c r="I811" i="3"/>
  <c r="I810" i="3"/>
  <c r="I809" i="3"/>
  <c r="I808" i="3"/>
  <c r="I807" i="3"/>
  <c r="I806" i="3"/>
  <c r="I805" i="3"/>
  <c r="I804" i="3"/>
  <c r="I803" i="3"/>
  <c r="I802" i="3"/>
  <c r="I801" i="3"/>
  <c r="I800" i="3"/>
  <c r="I799" i="3"/>
  <c r="I798" i="3"/>
  <c r="I797" i="3"/>
  <c r="I796" i="3"/>
  <c r="I795" i="3"/>
  <c r="I794" i="3"/>
  <c r="I793" i="3"/>
  <c r="I792" i="3"/>
  <c r="I791" i="3"/>
  <c r="I790" i="3"/>
  <c r="I789" i="3"/>
  <c r="I788" i="3"/>
  <c r="I787" i="3"/>
  <c r="I786" i="3"/>
  <c r="I785" i="3"/>
  <c r="I784" i="3"/>
  <c r="I783" i="3"/>
  <c r="I782" i="3"/>
  <c r="I781" i="3"/>
  <c r="I780" i="3"/>
  <c r="I779" i="3"/>
  <c r="I778" i="3"/>
  <c r="I777" i="3"/>
  <c r="I776" i="3"/>
  <c r="I775" i="3"/>
  <c r="I774" i="3"/>
  <c r="I773" i="3"/>
  <c r="I772" i="3"/>
  <c r="I771" i="3"/>
  <c r="I770" i="3"/>
  <c r="I769" i="3"/>
  <c r="I768" i="3"/>
  <c r="I767" i="3"/>
  <c r="I766" i="3"/>
  <c r="I765" i="3"/>
  <c r="I764" i="3"/>
  <c r="I763" i="3"/>
  <c r="I762" i="3"/>
  <c r="I761" i="3"/>
  <c r="I760" i="3"/>
  <c r="I759" i="3"/>
  <c r="I758" i="3"/>
  <c r="I757" i="3"/>
  <c r="I756" i="3"/>
  <c r="I755" i="3"/>
  <c r="I754" i="3"/>
  <c r="I753" i="3"/>
  <c r="I752" i="3"/>
  <c r="I751" i="3"/>
  <c r="I750" i="3"/>
  <c r="I749" i="3"/>
  <c r="I748" i="3"/>
  <c r="I747" i="3"/>
  <c r="I746" i="3"/>
  <c r="I745" i="3"/>
  <c r="I744" i="3"/>
  <c r="I743" i="3"/>
  <c r="I742" i="3"/>
  <c r="I741" i="3"/>
  <c r="I740" i="3"/>
  <c r="I739" i="3"/>
  <c r="I738" i="3"/>
  <c r="I737" i="3"/>
  <c r="I736" i="3"/>
  <c r="I735" i="3"/>
  <c r="I734" i="3"/>
  <c r="I733" i="3"/>
  <c r="I732" i="3"/>
  <c r="I731" i="3"/>
  <c r="I730" i="3"/>
  <c r="I729" i="3"/>
  <c r="I728" i="3"/>
  <c r="I727" i="3"/>
  <c r="I726" i="3"/>
  <c r="I725" i="3"/>
  <c r="I724" i="3"/>
  <c r="I723" i="3"/>
  <c r="I722" i="3"/>
  <c r="I721" i="3"/>
  <c r="I720" i="3"/>
  <c r="I719" i="3"/>
  <c r="I718" i="3"/>
  <c r="I717" i="3"/>
  <c r="I716" i="3"/>
  <c r="I715" i="3"/>
  <c r="I714" i="3"/>
  <c r="I713" i="3"/>
  <c r="I712" i="3"/>
  <c r="I711" i="3"/>
  <c r="I710" i="3"/>
  <c r="I709" i="3"/>
  <c r="I708" i="3"/>
  <c r="I707" i="3"/>
  <c r="I706" i="3"/>
  <c r="I705" i="3"/>
  <c r="I704" i="3"/>
  <c r="I703" i="3"/>
  <c r="I702" i="3"/>
  <c r="I701" i="3"/>
  <c r="I700" i="3"/>
  <c r="I699" i="3"/>
  <c r="I698" i="3"/>
  <c r="I697" i="3"/>
  <c r="I696" i="3"/>
  <c r="I695" i="3"/>
  <c r="I694" i="3"/>
  <c r="I693" i="3"/>
  <c r="I692" i="3"/>
  <c r="I691" i="3"/>
  <c r="I690" i="3"/>
  <c r="I689" i="3"/>
  <c r="I688" i="3"/>
  <c r="I687" i="3"/>
  <c r="I686" i="3"/>
  <c r="I685" i="3"/>
  <c r="I684" i="3"/>
  <c r="I683" i="3"/>
  <c r="I682" i="3"/>
  <c r="I681" i="3"/>
  <c r="I680" i="3"/>
  <c r="I679" i="3"/>
  <c r="I678" i="3"/>
  <c r="I677" i="3"/>
  <c r="I676" i="3"/>
  <c r="I675" i="3"/>
  <c r="I674" i="3"/>
  <c r="I673" i="3"/>
  <c r="I672" i="3"/>
  <c r="I671" i="3"/>
  <c r="I670" i="3"/>
  <c r="I669" i="3"/>
  <c r="I668" i="3"/>
  <c r="I667" i="3"/>
  <c r="I666" i="3"/>
  <c r="I665" i="3"/>
  <c r="I664" i="3"/>
  <c r="I663" i="3"/>
  <c r="I662" i="3"/>
  <c r="I661" i="3"/>
  <c r="I660" i="3"/>
  <c r="I659" i="3"/>
  <c r="I658" i="3"/>
  <c r="I657" i="3"/>
  <c r="I656" i="3"/>
  <c r="I655" i="3"/>
  <c r="I654" i="3"/>
  <c r="I653" i="3"/>
  <c r="I652" i="3"/>
  <c r="I651" i="3"/>
  <c r="I650" i="3"/>
  <c r="I649" i="3"/>
  <c r="I648" i="3"/>
  <c r="I647" i="3"/>
  <c r="I646" i="3"/>
  <c r="I645" i="3"/>
  <c r="I644" i="3"/>
  <c r="I643" i="3"/>
  <c r="I642" i="3"/>
  <c r="I641" i="3"/>
  <c r="I640" i="3"/>
  <c r="I639" i="3"/>
  <c r="I638" i="3"/>
  <c r="I637" i="3"/>
  <c r="I636" i="3"/>
  <c r="I635" i="3"/>
  <c r="I634" i="3"/>
  <c r="I633" i="3"/>
  <c r="I632" i="3"/>
  <c r="I631" i="3"/>
  <c r="I630" i="3"/>
  <c r="I629" i="3"/>
  <c r="I628" i="3"/>
  <c r="I627" i="3"/>
  <c r="I626" i="3"/>
  <c r="I625" i="3"/>
  <c r="I624" i="3"/>
  <c r="I623" i="3"/>
  <c r="I622" i="3"/>
  <c r="I621" i="3"/>
  <c r="I620" i="3"/>
  <c r="I619" i="3"/>
  <c r="I618" i="3"/>
  <c r="I617" i="3"/>
  <c r="I616" i="3"/>
  <c r="I615" i="3"/>
  <c r="I614" i="3"/>
  <c r="I613" i="3"/>
  <c r="I612" i="3"/>
  <c r="I611" i="3"/>
  <c r="I610" i="3"/>
  <c r="I609" i="3"/>
  <c r="I608" i="3"/>
  <c r="I607" i="3"/>
  <c r="I606" i="3"/>
  <c r="I605" i="3"/>
  <c r="I604" i="3"/>
  <c r="I603" i="3"/>
  <c r="I602" i="3"/>
  <c r="I601" i="3"/>
  <c r="I600" i="3"/>
  <c r="I599" i="3"/>
  <c r="I598"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569" i="3"/>
  <c r="I568" i="3"/>
  <c r="I567" i="3"/>
  <c r="I566" i="3"/>
  <c r="I565" i="3"/>
  <c r="I564" i="3"/>
  <c r="I563" i="3"/>
  <c r="I562" i="3"/>
  <c r="I561" i="3"/>
  <c r="I560" i="3"/>
  <c r="I559" i="3"/>
  <c r="I558" i="3"/>
  <c r="I557" i="3"/>
  <c r="I556" i="3"/>
  <c r="I555" i="3"/>
  <c r="I554" i="3"/>
  <c r="I553" i="3"/>
  <c r="I552" i="3"/>
  <c r="I551" i="3"/>
  <c r="I550" i="3"/>
  <c r="I549" i="3"/>
  <c r="I548" i="3"/>
  <c r="I547" i="3"/>
  <c r="I546" i="3"/>
  <c r="I545" i="3"/>
  <c r="I544" i="3"/>
  <c r="I543" i="3"/>
  <c r="I542" i="3"/>
  <c r="I541" i="3"/>
  <c r="I540" i="3"/>
  <c r="I539" i="3"/>
  <c r="I538" i="3"/>
  <c r="I537" i="3"/>
  <c r="I536" i="3"/>
  <c r="I535" i="3"/>
  <c r="I534" i="3"/>
  <c r="I533" i="3"/>
  <c r="I532" i="3"/>
  <c r="I531" i="3"/>
  <c r="I530" i="3"/>
  <c r="I529" i="3"/>
  <c r="I528" i="3"/>
  <c r="I527" i="3"/>
  <c r="I526" i="3"/>
  <c r="I525" i="3"/>
  <c r="I524" i="3"/>
  <c r="I523" i="3"/>
  <c r="I522" i="3"/>
  <c r="I521" i="3"/>
  <c r="I520" i="3"/>
  <c r="I519" i="3"/>
  <c r="I518" i="3"/>
  <c r="I517" i="3"/>
  <c r="I516" i="3"/>
  <c r="I515" i="3"/>
  <c r="I514" i="3"/>
  <c r="I513" i="3"/>
  <c r="I512" i="3"/>
  <c r="I511" i="3"/>
  <c r="I510" i="3"/>
  <c r="I509" i="3"/>
  <c r="I508" i="3"/>
  <c r="I507" i="3"/>
  <c r="I506" i="3"/>
  <c r="I505" i="3"/>
  <c r="I504" i="3"/>
  <c r="I503" i="3"/>
  <c r="I502" i="3"/>
  <c r="I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2" i="3"/>
  <c r="I21" i="3"/>
  <c r="I20" i="3"/>
  <c r="I19" i="3"/>
  <c r="I18" i="3"/>
  <c r="I17" i="3"/>
  <c r="I16" i="3"/>
  <c r="I15" i="3"/>
  <c r="I14" i="3"/>
  <c r="I13" i="3"/>
  <c r="I12" i="3"/>
  <c r="I11" i="3"/>
  <c r="I10" i="3"/>
  <c r="I9" i="3"/>
  <c r="I8" i="3"/>
  <c r="I7" i="3"/>
  <c r="I6" i="3"/>
  <c r="I5" i="3"/>
  <c r="I4" i="3"/>
  <c r="I3" i="3"/>
  <c r="I23" i="3" l="1"/>
  <c r="I2" i="3"/>
  <c r="AA242" i="1" l="1"/>
  <c r="AA95" i="1" l="1"/>
  <c r="AA51" i="1"/>
  <c r="AA59" i="1"/>
  <c r="AA93" i="1"/>
  <c r="AA120" i="1"/>
  <c r="AA94" i="1"/>
  <c r="AA70" i="1"/>
  <c r="AA56" i="1"/>
  <c r="AA98" i="1"/>
  <c r="X242" i="1"/>
  <c r="X236" i="1"/>
  <c r="X201" i="1"/>
  <c r="X200" i="1"/>
  <c r="X199" i="1"/>
  <c r="X198" i="1"/>
  <c r="X197" i="1"/>
  <c r="X196" i="1"/>
  <c r="X195" i="1"/>
  <c r="X194" i="1"/>
  <c r="X193" i="1"/>
  <c r="X192" i="1"/>
  <c r="X191" i="1"/>
  <c r="X190" i="1"/>
  <c r="X184" i="1"/>
  <c r="X183" i="1"/>
  <c r="X182" i="1"/>
  <c r="X181" i="1"/>
  <c r="X180" i="1"/>
  <c r="X179" i="1"/>
  <c r="X178" i="1"/>
  <c r="X177" i="1"/>
  <c r="X176" i="1"/>
  <c r="X175" i="1"/>
  <c r="X174" i="1"/>
  <c r="X173" i="1"/>
  <c r="X172" i="1"/>
  <c r="X171" i="1"/>
  <c r="X170" i="1"/>
  <c r="X169" i="1"/>
  <c r="X168" i="1"/>
  <c r="X167" i="1"/>
  <c r="X166" i="1"/>
  <c r="X165" i="1"/>
  <c r="X164" i="1"/>
  <c r="X163" i="1"/>
  <c r="X162" i="1"/>
  <c r="X160" i="1"/>
  <c r="X158" i="1"/>
  <c r="X152" i="1"/>
  <c r="X128" i="1"/>
  <c r="X120" i="1"/>
  <c r="X98" i="1"/>
  <c r="X95" i="1"/>
  <c r="X94" i="1"/>
  <c r="X93" i="1"/>
  <c r="X70" i="1"/>
  <c r="X59" i="1"/>
  <c r="X56" i="1"/>
  <c r="X51" i="1"/>
  <c r="X44" i="1"/>
  <c r="AA44" i="1" s="1"/>
  <c r="X43" i="1" l="1"/>
  <c r="AA43" i="1" s="1"/>
  <c r="X55" i="1"/>
  <c r="AA55" i="1" s="1"/>
  <c r="X71" i="1"/>
  <c r="AA71" i="1" s="1"/>
  <c r="X91" i="1"/>
  <c r="AA91" i="1" s="1"/>
  <c r="X107" i="1"/>
  <c r="AA107" i="1" s="1"/>
  <c r="X123" i="1"/>
  <c r="X143" i="1"/>
  <c r="AA143" i="1" s="1"/>
  <c r="X155" i="1"/>
  <c r="AA155" i="1" s="1"/>
  <c r="X215" i="1"/>
  <c r="AA215" i="1" s="1"/>
  <c r="X231" i="1"/>
  <c r="AA231" i="1" s="1"/>
  <c r="X235" i="1"/>
  <c r="AA235" i="1" s="1"/>
  <c r="X35" i="1"/>
  <c r="AA35" i="1" s="1"/>
  <c r="X111" i="1"/>
  <c r="AA111" i="1" s="1"/>
  <c r="X127" i="1"/>
  <c r="X147" i="1"/>
  <c r="AA147" i="1" s="1"/>
  <c r="X159" i="1"/>
  <c r="AA159" i="1" s="1"/>
  <c r="X211" i="1"/>
  <c r="AA211" i="1" s="1"/>
  <c r="X227" i="1"/>
  <c r="AA227" i="1" s="1"/>
  <c r="X239" i="1"/>
  <c r="AA239" i="1" s="1"/>
  <c r="X32" i="1"/>
  <c r="AA32" i="1"/>
  <c r="X36" i="1"/>
  <c r="AA36" i="1" s="1"/>
  <c r="X40" i="1"/>
  <c r="AA40" i="1"/>
  <c r="X48" i="1"/>
  <c r="AA48" i="1" s="1"/>
  <c r="X52" i="1"/>
  <c r="X60" i="1"/>
  <c r="AA60" i="1"/>
  <c r="X64" i="1"/>
  <c r="AA64" i="1" s="1"/>
  <c r="X68" i="1"/>
  <c r="X72" i="1"/>
  <c r="AA72" i="1" s="1"/>
  <c r="X76" i="1"/>
  <c r="AA76" i="1" s="1"/>
  <c r="X80" i="1"/>
  <c r="X84" i="1"/>
  <c r="AA84" i="1" s="1"/>
  <c r="X88" i="1"/>
  <c r="AA88" i="1" s="1"/>
  <c r="X92" i="1"/>
  <c r="AA92" i="1" s="1"/>
  <c r="X96" i="1"/>
  <c r="AA96" i="1" s="1"/>
  <c r="X100" i="1"/>
  <c r="AA100" i="1" s="1"/>
  <c r="X104" i="1"/>
  <c r="AA104" i="1" s="1"/>
  <c r="X108" i="1"/>
  <c r="AA108" i="1"/>
  <c r="X112" i="1"/>
  <c r="X116" i="1"/>
  <c r="AA116" i="1" s="1"/>
  <c r="X124" i="1"/>
  <c r="X132" i="1"/>
  <c r="AA132" i="1" s="1"/>
  <c r="X136" i="1"/>
  <c r="AA136" i="1" s="1"/>
  <c r="X140" i="1"/>
  <c r="AA140" i="1" s="1"/>
  <c r="X144" i="1"/>
  <c r="AA144" i="1" s="1"/>
  <c r="X148" i="1"/>
  <c r="AA148" i="1" s="1"/>
  <c r="X156" i="1"/>
  <c r="AA156" i="1" s="1"/>
  <c r="X188" i="1"/>
  <c r="AA188" i="1" s="1"/>
  <c r="X204" i="1"/>
  <c r="AA204" i="1" s="1"/>
  <c r="X208" i="1"/>
  <c r="AA208" i="1" s="1"/>
  <c r="X212" i="1"/>
  <c r="AA212" i="1" s="1"/>
  <c r="X216" i="1"/>
  <c r="AA216" i="1" s="1"/>
  <c r="X220" i="1"/>
  <c r="AA220" i="1" s="1"/>
  <c r="X224" i="1"/>
  <c r="AA224" i="1" s="1"/>
  <c r="X228" i="1"/>
  <c r="AA228" i="1" s="1"/>
  <c r="X232" i="1"/>
  <c r="AA232" i="1" s="1"/>
  <c r="X240" i="1"/>
  <c r="AA240" i="1" s="1"/>
  <c r="AA123" i="1"/>
  <c r="X67" i="1"/>
  <c r="X75" i="1"/>
  <c r="AA75" i="1" s="1"/>
  <c r="X83" i="1"/>
  <c r="AA83" i="1" s="1"/>
  <c r="X99" i="1"/>
  <c r="AA99" i="1" s="1"/>
  <c r="X115" i="1"/>
  <c r="AA115" i="1" s="1"/>
  <c r="X131" i="1"/>
  <c r="AA131" i="1" s="1"/>
  <c r="X139" i="1"/>
  <c r="AA139" i="1" s="1"/>
  <c r="X207" i="1"/>
  <c r="AA207" i="1" s="1"/>
  <c r="X219" i="1"/>
  <c r="AA219" i="1" s="1"/>
  <c r="X37" i="1"/>
  <c r="AA37" i="1" s="1"/>
  <c r="X45" i="1"/>
  <c r="X53" i="1"/>
  <c r="AA53" i="1" s="1"/>
  <c r="X61" i="1"/>
  <c r="AA61" i="1" s="1"/>
  <c r="X69" i="1"/>
  <c r="AA69" i="1" s="1"/>
  <c r="X77" i="1"/>
  <c r="AA77" i="1" s="1"/>
  <c r="X85" i="1"/>
  <c r="AA85" i="1" s="1"/>
  <c r="X89" i="1"/>
  <c r="X97" i="1"/>
  <c r="AA97" i="1" s="1"/>
  <c r="X105" i="1"/>
  <c r="AA105" i="1" s="1"/>
  <c r="X113" i="1"/>
  <c r="AA113" i="1" s="1"/>
  <c r="X129" i="1"/>
  <c r="X137" i="1"/>
  <c r="AA137" i="1" s="1"/>
  <c r="X145" i="1"/>
  <c r="AA145" i="1" s="1"/>
  <c r="X153" i="1"/>
  <c r="AA153" i="1" s="1"/>
  <c r="X185" i="1"/>
  <c r="AA185" i="1" s="1"/>
  <c r="X189" i="1"/>
  <c r="AA189" i="1" s="1"/>
  <c r="X205" i="1"/>
  <c r="AA205" i="1" s="1"/>
  <c r="X213" i="1"/>
  <c r="AA213" i="1" s="1"/>
  <c r="X221" i="1"/>
  <c r="AA221" i="1" s="1"/>
  <c r="X229" i="1"/>
  <c r="AA229" i="1" s="1"/>
  <c r="X237" i="1"/>
  <c r="AA237" i="1" s="1"/>
  <c r="X31" i="1"/>
  <c r="AA31" i="1" s="1"/>
  <c r="X39" i="1"/>
  <c r="AA39" i="1" s="1"/>
  <c r="X47" i="1"/>
  <c r="AA47" i="1" s="1"/>
  <c r="X63" i="1"/>
  <c r="X79" i="1"/>
  <c r="AA79" i="1" s="1"/>
  <c r="X87" i="1"/>
  <c r="X103" i="1"/>
  <c r="AA103" i="1"/>
  <c r="X119" i="1"/>
  <c r="AA119" i="1" s="1"/>
  <c r="X135" i="1"/>
  <c r="AA135" i="1" s="1"/>
  <c r="X151" i="1"/>
  <c r="AA151" i="1" s="1"/>
  <c r="X187" i="1"/>
  <c r="AA187" i="1" s="1"/>
  <c r="X203" i="1"/>
  <c r="AA203" i="1" s="1"/>
  <c r="X223" i="1"/>
  <c r="AA223" i="1" s="1"/>
  <c r="X33" i="1"/>
  <c r="AA33" i="1" s="1"/>
  <c r="X41" i="1"/>
  <c r="AA41" i="1" s="1"/>
  <c r="X49" i="1"/>
  <c r="AA49" i="1" s="1"/>
  <c r="X57" i="1"/>
  <c r="AA57" i="1" s="1"/>
  <c r="X65" i="1"/>
  <c r="AA65" i="1" s="1"/>
  <c r="X73" i="1"/>
  <c r="AA73" i="1" s="1"/>
  <c r="X81" i="1"/>
  <c r="AA81" i="1" s="1"/>
  <c r="X101" i="1"/>
  <c r="AA101" i="1" s="1"/>
  <c r="X109" i="1"/>
  <c r="X117" i="1"/>
  <c r="AA117" i="1" s="1"/>
  <c r="X125" i="1"/>
  <c r="AA125" i="1" s="1"/>
  <c r="X133" i="1"/>
  <c r="AA133" i="1" s="1"/>
  <c r="X141" i="1"/>
  <c r="AA141" i="1" s="1"/>
  <c r="X149" i="1"/>
  <c r="AA149" i="1" s="1"/>
  <c r="X157" i="1"/>
  <c r="AA157" i="1" s="1"/>
  <c r="X161" i="1"/>
  <c r="AA161" i="1" s="1"/>
  <c r="X209" i="1"/>
  <c r="AA209" i="1" s="1"/>
  <c r="X217" i="1"/>
  <c r="AA217" i="1" s="1"/>
  <c r="X225" i="1"/>
  <c r="AA225" i="1" s="1"/>
  <c r="X233" i="1"/>
  <c r="AA233" i="1" s="1"/>
  <c r="X241" i="1"/>
  <c r="AA241" i="1" s="1"/>
  <c r="X34" i="1"/>
  <c r="AA34" i="1" s="1"/>
  <c r="X38" i="1"/>
  <c r="AA38" i="1" s="1"/>
  <c r="X42" i="1"/>
  <c r="AA42" i="1" s="1"/>
  <c r="X46" i="1"/>
  <c r="X50" i="1"/>
  <c r="AA50" i="1" s="1"/>
  <c r="X54" i="1"/>
  <c r="AA54" i="1" s="1"/>
  <c r="X58" i="1"/>
  <c r="AA58" i="1" s="1"/>
  <c r="X62" i="1"/>
  <c r="AA62" i="1" s="1"/>
  <c r="X66" i="1"/>
  <c r="AA66" i="1" s="1"/>
  <c r="X74" i="1"/>
  <c r="AA74" i="1" s="1"/>
  <c r="X78" i="1"/>
  <c r="X82" i="1"/>
  <c r="AA82" i="1" s="1"/>
  <c r="X86" i="1"/>
  <c r="AA86" i="1"/>
  <c r="X90" i="1"/>
  <c r="AA90" i="1" s="1"/>
  <c r="X102" i="1"/>
  <c r="X106" i="1"/>
  <c r="AA106" i="1" s="1"/>
  <c r="X110" i="1"/>
  <c r="AA110" i="1" s="1"/>
  <c r="X114" i="1"/>
  <c r="AA114" i="1" s="1"/>
  <c r="X122" i="1"/>
  <c r="X126" i="1"/>
  <c r="AA126" i="1" s="1"/>
  <c r="X130" i="1"/>
  <c r="AA130" i="1" s="1"/>
  <c r="X134" i="1"/>
  <c r="AA134" i="1" s="1"/>
  <c r="X138" i="1"/>
  <c r="AA138" i="1" s="1"/>
  <c r="X142" i="1"/>
  <c r="AA142" i="1" s="1"/>
  <c r="X146" i="1"/>
  <c r="AA146" i="1" s="1"/>
  <c r="X150" i="1"/>
  <c r="AA150" i="1" s="1"/>
  <c r="X154" i="1"/>
  <c r="AA154" i="1" s="1"/>
  <c r="X186" i="1"/>
  <c r="AA186" i="1" s="1"/>
  <c r="X202" i="1"/>
  <c r="AA202" i="1" s="1"/>
  <c r="X206" i="1"/>
  <c r="AA206" i="1" s="1"/>
  <c r="X210" i="1"/>
  <c r="AA210" i="1" s="1"/>
  <c r="X214" i="1"/>
  <c r="AA214" i="1" s="1"/>
  <c r="X218" i="1"/>
  <c r="AA218" i="1" s="1"/>
  <c r="X222" i="1"/>
  <c r="AA222" i="1" s="1"/>
  <c r="X226" i="1"/>
  <c r="AA226" i="1" s="1"/>
  <c r="X230" i="1"/>
  <c r="AA230" i="1" s="1"/>
  <c r="X234" i="1"/>
  <c r="AA234" i="1" s="1"/>
  <c r="X238" i="1"/>
  <c r="AA238" i="1" s="1"/>
  <c r="X118" i="1"/>
  <c r="X121" i="1"/>
  <c r="AA28" i="1"/>
  <c r="AA27" i="1"/>
  <c r="X29" i="1"/>
  <c r="X25" i="1"/>
  <c r="X30" i="1"/>
  <c r="X28" i="1"/>
  <c r="X27" i="1"/>
  <c r="X26" i="1"/>
  <c r="X24" i="1"/>
  <c r="M2" i="3"/>
  <c r="M3" i="3"/>
  <c r="M4" i="3"/>
  <c r="M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M206" i="3"/>
  <c r="M207" i="3"/>
  <c r="M208" i="3"/>
  <c r="M209" i="3"/>
  <c r="M210" i="3"/>
  <c r="M211" i="3"/>
  <c r="M212" i="3"/>
  <c r="M213" i="3"/>
  <c r="M214" i="3"/>
  <c r="M215" i="3"/>
  <c r="M216" i="3"/>
  <c r="M217" i="3"/>
  <c r="M218" i="3"/>
  <c r="M219" i="3"/>
  <c r="M220" i="3"/>
  <c r="M221" i="3"/>
  <c r="M222" i="3"/>
  <c r="M223" i="3"/>
  <c r="M224" i="3"/>
  <c r="M225" i="3"/>
  <c r="M226" i="3"/>
  <c r="M227" i="3"/>
  <c r="M228" i="3"/>
  <c r="M229" i="3"/>
  <c r="M230" i="3"/>
  <c r="M231" i="3"/>
  <c r="M232" i="3"/>
  <c r="M233" i="3"/>
  <c r="M234" i="3"/>
  <c r="M235" i="3"/>
  <c r="M236" i="3"/>
  <c r="M237" i="3"/>
  <c r="M238" i="3"/>
  <c r="M239" i="3"/>
  <c r="M240" i="3"/>
  <c r="M241" i="3"/>
  <c r="M242" i="3"/>
  <c r="M243" i="3"/>
  <c r="M244" i="3"/>
  <c r="M245" i="3"/>
  <c r="M246" i="3"/>
  <c r="M247" i="3"/>
  <c r="M248" i="3"/>
  <c r="M249" i="3"/>
  <c r="M250" i="3"/>
  <c r="M251" i="3"/>
  <c r="M252" i="3"/>
  <c r="M253" i="3"/>
  <c r="M254" i="3"/>
  <c r="M255" i="3"/>
  <c r="M256" i="3"/>
  <c r="M257" i="3"/>
  <c r="M258" i="3"/>
  <c r="M259" i="3"/>
  <c r="M260" i="3"/>
  <c r="M261" i="3"/>
  <c r="M262" i="3"/>
  <c r="M263" i="3"/>
  <c r="M264" i="3"/>
  <c r="M265" i="3"/>
  <c r="M266" i="3"/>
  <c r="M267" i="3"/>
  <c r="M268" i="3"/>
  <c r="M269" i="3"/>
  <c r="M270" i="3"/>
  <c r="M271" i="3"/>
  <c r="M272" i="3"/>
  <c r="M273" i="3"/>
  <c r="M274" i="3"/>
  <c r="M275" i="3"/>
  <c r="M276" i="3"/>
  <c r="M277" i="3"/>
  <c r="M278" i="3"/>
  <c r="M279" i="3"/>
  <c r="M280" i="3"/>
  <c r="M281" i="3"/>
  <c r="M282" i="3"/>
  <c r="M283" i="3"/>
  <c r="M284" i="3"/>
  <c r="M285" i="3"/>
  <c r="M286" i="3"/>
  <c r="M287" i="3"/>
  <c r="M288" i="3"/>
  <c r="M289" i="3"/>
  <c r="M290" i="3"/>
  <c r="M291" i="3"/>
  <c r="M292" i="3"/>
  <c r="M293" i="3"/>
  <c r="M294" i="3"/>
  <c r="M295" i="3"/>
  <c r="M296" i="3"/>
  <c r="M297" i="3"/>
  <c r="M298" i="3"/>
  <c r="M299" i="3"/>
  <c r="M300" i="3"/>
  <c r="M301" i="3"/>
  <c r="M302" i="3"/>
  <c r="M303" i="3"/>
  <c r="M304" i="3"/>
  <c r="M305" i="3"/>
  <c r="M306" i="3"/>
  <c r="M307" i="3"/>
  <c r="M308" i="3"/>
  <c r="M309" i="3"/>
  <c r="M310" i="3"/>
  <c r="M311" i="3"/>
  <c r="M312" i="3"/>
  <c r="M313" i="3"/>
  <c r="M314" i="3"/>
  <c r="M315" i="3"/>
  <c r="M316" i="3"/>
  <c r="M317" i="3"/>
  <c r="M318" i="3"/>
  <c r="M319" i="3"/>
  <c r="M320" i="3"/>
  <c r="M321" i="3"/>
  <c r="M322" i="3"/>
  <c r="M323" i="3"/>
  <c r="M324" i="3"/>
  <c r="M325" i="3"/>
  <c r="M326" i="3"/>
  <c r="M327" i="3"/>
  <c r="M328" i="3"/>
  <c r="M329" i="3"/>
  <c r="M330" i="3"/>
  <c r="M331" i="3"/>
  <c r="M332" i="3"/>
  <c r="M333" i="3"/>
  <c r="M334" i="3"/>
  <c r="M335" i="3"/>
  <c r="M336" i="3"/>
  <c r="M337" i="3"/>
  <c r="M338" i="3"/>
  <c r="M339" i="3"/>
  <c r="M340" i="3"/>
  <c r="M341" i="3"/>
  <c r="M342" i="3"/>
  <c r="M343" i="3"/>
  <c r="M344" i="3"/>
  <c r="M345" i="3"/>
  <c r="M346" i="3"/>
  <c r="M347" i="3"/>
  <c r="M348" i="3"/>
  <c r="M349" i="3"/>
  <c r="M350" i="3"/>
  <c r="M351" i="3"/>
  <c r="M352" i="3"/>
  <c r="M353" i="3"/>
  <c r="M354" i="3"/>
  <c r="M355" i="3"/>
  <c r="M356" i="3"/>
  <c r="M357" i="3"/>
  <c r="M358" i="3"/>
  <c r="M359" i="3"/>
  <c r="M360" i="3"/>
  <c r="M361" i="3"/>
  <c r="M362" i="3"/>
  <c r="M363" i="3"/>
  <c r="M364" i="3"/>
  <c r="M365" i="3"/>
  <c r="M366" i="3"/>
  <c r="M367" i="3"/>
  <c r="M368" i="3"/>
  <c r="M369" i="3"/>
  <c r="M370" i="3"/>
  <c r="M371" i="3"/>
  <c r="M372" i="3"/>
  <c r="M373" i="3"/>
  <c r="M374" i="3"/>
  <c r="M375" i="3"/>
  <c r="M376" i="3"/>
  <c r="M377" i="3"/>
  <c r="M378" i="3"/>
  <c r="M379" i="3"/>
  <c r="M380" i="3"/>
  <c r="M381" i="3"/>
  <c r="M382" i="3"/>
  <c r="M383" i="3"/>
  <c r="M384" i="3"/>
  <c r="M385" i="3"/>
  <c r="M386" i="3"/>
  <c r="M387" i="3"/>
  <c r="M388" i="3"/>
  <c r="M389" i="3"/>
  <c r="M390" i="3"/>
  <c r="M391" i="3"/>
  <c r="M392" i="3"/>
  <c r="M393" i="3"/>
  <c r="M394" i="3"/>
  <c r="M395" i="3"/>
  <c r="M396" i="3"/>
  <c r="M397" i="3"/>
  <c r="M398" i="3"/>
  <c r="M399" i="3"/>
  <c r="M400" i="3"/>
  <c r="M401" i="3"/>
  <c r="M402" i="3"/>
  <c r="M403" i="3"/>
  <c r="M404" i="3"/>
  <c r="M405" i="3"/>
  <c r="M406" i="3"/>
  <c r="M407" i="3"/>
  <c r="M408" i="3"/>
  <c r="M409" i="3"/>
  <c r="M410" i="3"/>
  <c r="M411" i="3"/>
  <c r="M412" i="3"/>
  <c r="M413" i="3"/>
  <c r="M414" i="3"/>
  <c r="M415" i="3"/>
  <c r="M416" i="3"/>
  <c r="M417" i="3"/>
  <c r="M418" i="3"/>
  <c r="M419" i="3"/>
  <c r="M420" i="3"/>
  <c r="M421" i="3"/>
  <c r="M422" i="3"/>
  <c r="M423" i="3"/>
  <c r="M424" i="3"/>
  <c r="M425" i="3"/>
  <c r="M426" i="3"/>
  <c r="M427" i="3"/>
  <c r="M428" i="3"/>
  <c r="M429" i="3"/>
  <c r="M430" i="3"/>
  <c r="M431" i="3"/>
  <c r="M432" i="3"/>
  <c r="M433" i="3"/>
  <c r="M434" i="3"/>
  <c r="M435" i="3"/>
  <c r="M436" i="3"/>
  <c r="M437" i="3"/>
  <c r="M438" i="3"/>
  <c r="M439" i="3"/>
  <c r="M440" i="3"/>
  <c r="M441" i="3"/>
  <c r="M442" i="3"/>
  <c r="M443" i="3"/>
  <c r="M444" i="3"/>
  <c r="M445" i="3"/>
  <c r="M446" i="3"/>
  <c r="M447" i="3"/>
  <c r="M448" i="3"/>
  <c r="M449" i="3"/>
  <c r="M450" i="3"/>
  <c r="M451" i="3"/>
  <c r="M452" i="3"/>
  <c r="M453" i="3"/>
  <c r="M454" i="3"/>
  <c r="M455" i="3"/>
  <c r="M456" i="3"/>
  <c r="M457" i="3"/>
  <c r="M458" i="3"/>
  <c r="M459" i="3"/>
  <c r="M460" i="3"/>
  <c r="M461" i="3"/>
  <c r="M462" i="3"/>
  <c r="M463" i="3"/>
  <c r="M464" i="3"/>
  <c r="M465" i="3"/>
  <c r="M466" i="3"/>
  <c r="M467" i="3"/>
  <c r="M468" i="3"/>
  <c r="M469" i="3"/>
  <c r="M470" i="3"/>
  <c r="M471" i="3"/>
  <c r="M472" i="3"/>
  <c r="M473" i="3"/>
  <c r="M474" i="3"/>
  <c r="M475" i="3"/>
  <c r="M476" i="3"/>
  <c r="M477" i="3"/>
  <c r="M478" i="3"/>
  <c r="M479" i="3"/>
  <c r="M480" i="3"/>
  <c r="M481" i="3"/>
  <c r="M482" i="3"/>
  <c r="M483" i="3"/>
  <c r="M484" i="3"/>
  <c r="M485" i="3"/>
  <c r="M486" i="3"/>
  <c r="M487" i="3"/>
  <c r="M488" i="3"/>
  <c r="M489" i="3"/>
  <c r="M490" i="3"/>
  <c r="M491" i="3"/>
  <c r="M492" i="3"/>
  <c r="M493" i="3"/>
  <c r="M494" i="3"/>
  <c r="M495" i="3"/>
  <c r="M496" i="3"/>
  <c r="M497" i="3"/>
  <c r="M498" i="3"/>
  <c r="M499" i="3"/>
  <c r="M500" i="3"/>
  <c r="M501" i="3"/>
  <c r="M502" i="3"/>
  <c r="M503" i="3"/>
  <c r="M504" i="3"/>
  <c r="M505" i="3"/>
  <c r="M506" i="3"/>
  <c r="M507" i="3"/>
  <c r="M508" i="3"/>
  <c r="M509" i="3"/>
  <c r="M510" i="3"/>
  <c r="M511" i="3"/>
  <c r="M512" i="3"/>
  <c r="M513" i="3"/>
  <c r="M514" i="3"/>
  <c r="M515" i="3"/>
  <c r="M516" i="3"/>
  <c r="M517" i="3"/>
  <c r="M518" i="3"/>
  <c r="M519" i="3"/>
  <c r="M520" i="3"/>
  <c r="M521" i="3"/>
  <c r="M522" i="3"/>
  <c r="M523" i="3"/>
  <c r="M524" i="3"/>
  <c r="M525" i="3"/>
  <c r="M526" i="3"/>
  <c r="M527" i="3"/>
  <c r="M528" i="3"/>
  <c r="M529" i="3"/>
  <c r="M530" i="3"/>
  <c r="M531" i="3"/>
  <c r="M532" i="3"/>
  <c r="M533" i="3"/>
  <c r="M534" i="3"/>
  <c r="M535" i="3"/>
  <c r="M536" i="3"/>
  <c r="M537" i="3"/>
  <c r="M538" i="3"/>
  <c r="M539" i="3"/>
  <c r="M540" i="3"/>
  <c r="M541" i="3"/>
  <c r="M542" i="3"/>
  <c r="M543" i="3"/>
  <c r="M544" i="3"/>
  <c r="M545" i="3"/>
  <c r="M546" i="3"/>
  <c r="M547" i="3"/>
  <c r="M548" i="3"/>
  <c r="M549" i="3"/>
  <c r="M550" i="3"/>
  <c r="M551" i="3"/>
  <c r="M552" i="3"/>
  <c r="M553" i="3"/>
  <c r="M554" i="3"/>
  <c r="M555" i="3"/>
  <c r="M556" i="3"/>
  <c r="M557" i="3"/>
  <c r="M558" i="3"/>
  <c r="M559" i="3"/>
  <c r="M560" i="3"/>
  <c r="M561" i="3"/>
  <c r="M562" i="3"/>
  <c r="M563" i="3"/>
  <c r="M564" i="3"/>
  <c r="M565" i="3"/>
  <c r="M566" i="3"/>
  <c r="M567" i="3"/>
  <c r="M568" i="3"/>
  <c r="M569" i="3"/>
  <c r="M570" i="3"/>
  <c r="M571" i="3"/>
  <c r="M572" i="3"/>
  <c r="M573" i="3"/>
  <c r="M574" i="3"/>
  <c r="M575" i="3"/>
  <c r="M576" i="3"/>
  <c r="M577" i="3"/>
  <c r="M578" i="3"/>
  <c r="M579" i="3"/>
  <c r="M580" i="3"/>
  <c r="M581" i="3"/>
  <c r="M582" i="3"/>
  <c r="M583" i="3"/>
  <c r="M584" i="3"/>
  <c r="M585" i="3"/>
  <c r="M586" i="3"/>
  <c r="M587" i="3"/>
  <c r="M588" i="3"/>
  <c r="M589" i="3"/>
  <c r="M590" i="3"/>
  <c r="M591" i="3"/>
  <c r="M592" i="3"/>
  <c r="M593" i="3"/>
  <c r="M594" i="3"/>
  <c r="M595" i="3"/>
  <c r="M596" i="3"/>
  <c r="M597" i="3"/>
  <c r="M598" i="3"/>
  <c r="M599" i="3"/>
  <c r="M600" i="3"/>
  <c r="M601" i="3"/>
  <c r="M602" i="3"/>
  <c r="M603" i="3"/>
  <c r="M604" i="3"/>
  <c r="M605" i="3"/>
  <c r="M606" i="3"/>
  <c r="M607" i="3"/>
  <c r="M608" i="3"/>
  <c r="M609" i="3"/>
  <c r="M610" i="3"/>
  <c r="M611" i="3"/>
  <c r="M612" i="3"/>
  <c r="M613" i="3"/>
  <c r="M614" i="3"/>
  <c r="M615" i="3"/>
  <c r="M616" i="3"/>
  <c r="M617" i="3"/>
  <c r="M618" i="3"/>
  <c r="M619" i="3"/>
  <c r="M620" i="3"/>
  <c r="M621" i="3"/>
  <c r="M622" i="3"/>
  <c r="M623" i="3"/>
  <c r="M624" i="3"/>
  <c r="M625" i="3"/>
  <c r="M626" i="3"/>
  <c r="M627" i="3"/>
  <c r="M628" i="3"/>
  <c r="M629" i="3"/>
  <c r="M630" i="3"/>
  <c r="M631" i="3"/>
  <c r="M632" i="3"/>
  <c r="M633" i="3"/>
  <c r="M634" i="3"/>
  <c r="M635" i="3"/>
  <c r="M636" i="3"/>
  <c r="M637" i="3"/>
  <c r="M638" i="3"/>
  <c r="M639" i="3"/>
  <c r="M640" i="3"/>
  <c r="M641" i="3"/>
  <c r="M642" i="3"/>
  <c r="M643" i="3"/>
  <c r="M644" i="3"/>
  <c r="M645" i="3"/>
  <c r="M646" i="3"/>
  <c r="M647" i="3"/>
  <c r="M648" i="3"/>
  <c r="M649" i="3"/>
  <c r="M650" i="3"/>
  <c r="M651" i="3"/>
  <c r="M652" i="3"/>
  <c r="M653" i="3"/>
  <c r="M654" i="3"/>
  <c r="M655" i="3"/>
  <c r="M656" i="3"/>
  <c r="M657" i="3"/>
  <c r="M658" i="3"/>
  <c r="M659" i="3"/>
  <c r="M660" i="3"/>
  <c r="M661" i="3"/>
  <c r="M662" i="3"/>
  <c r="M663" i="3"/>
  <c r="M664" i="3"/>
  <c r="M665" i="3"/>
  <c r="M666" i="3"/>
  <c r="M667" i="3"/>
  <c r="M668" i="3"/>
  <c r="M669" i="3"/>
  <c r="M670" i="3"/>
  <c r="M671" i="3"/>
  <c r="M672" i="3"/>
  <c r="M673" i="3"/>
  <c r="M674" i="3"/>
  <c r="M675" i="3"/>
  <c r="M676" i="3"/>
  <c r="M677" i="3"/>
  <c r="M678" i="3"/>
  <c r="M679" i="3"/>
  <c r="M680" i="3"/>
  <c r="M681" i="3"/>
  <c r="M682" i="3"/>
  <c r="M683" i="3"/>
  <c r="M684" i="3"/>
  <c r="M685" i="3"/>
  <c r="M686" i="3"/>
  <c r="M687" i="3"/>
  <c r="M688" i="3"/>
  <c r="M689" i="3"/>
  <c r="M690" i="3"/>
  <c r="M691" i="3"/>
  <c r="M692" i="3"/>
  <c r="M693" i="3"/>
  <c r="M694" i="3"/>
  <c r="M695" i="3"/>
  <c r="M696" i="3"/>
  <c r="M697" i="3"/>
  <c r="M698" i="3"/>
  <c r="M699" i="3"/>
  <c r="M700" i="3"/>
  <c r="M701" i="3"/>
  <c r="M702" i="3"/>
  <c r="M703" i="3"/>
  <c r="M704" i="3"/>
  <c r="M705" i="3"/>
  <c r="M706" i="3"/>
  <c r="M707" i="3"/>
  <c r="M708" i="3"/>
  <c r="M709" i="3"/>
  <c r="M710" i="3"/>
  <c r="M711" i="3"/>
  <c r="M712" i="3"/>
  <c r="M713" i="3"/>
  <c r="M714" i="3"/>
  <c r="M715" i="3"/>
  <c r="M716" i="3"/>
  <c r="M717" i="3"/>
  <c r="M718" i="3"/>
  <c r="M719" i="3"/>
  <c r="M720" i="3"/>
  <c r="M721" i="3"/>
  <c r="M722" i="3"/>
  <c r="M723" i="3"/>
  <c r="M724" i="3"/>
  <c r="M725" i="3"/>
  <c r="M726" i="3"/>
  <c r="M727" i="3"/>
  <c r="M728" i="3"/>
  <c r="M729" i="3"/>
  <c r="M730" i="3"/>
  <c r="M731" i="3"/>
  <c r="M732" i="3"/>
  <c r="M733" i="3"/>
  <c r="M734" i="3"/>
  <c r="M735" i="3"/>
  <c r="M736" i="3"/>
  <c r="M737" i="3"/>
  <c r="M738" i="3"/>
  <c r="M739" i="3"/>
  <c r="M740" i="3"/>
  <c r="M741" i="3"/>
  <c r="M742" i="3"/>
  <c r="M743" i="3"/>
  <c r="M744" i="3"/>
  <c r="M745" i="3"/>
  <c r="M746" i="3"/>
  <c r="M747" i="3"/>
  <c r="M748" i="3"/>
  <c r="M749" i="3"/>
  <c r="M750" i="3"/>
  <c r="M751" i="3"/>
  <c r="M752" i="3"/>
  <c r="M753" i="3"/>
  <c r="M754" i="3"/>
  <c r="M755" i="3"/>
  <c r="M756" i="3"/>
  <c r="M757" i="3"/>
  <c r="M758" i="3"/>
  <c r="M759" i="3"/>
  <c r="M760" i="3"/>
  <c r="M761" i="3"/>
  <c r="M762" i="3"/>
  <c r="M763" i="3"/>
  <c r="M764" i="3"/>
  <c r="M765" i="3"/>
  <c r="M766" i="3"/>
  <c r="M767" i="3"/>
  <c r="M768" i="3"/>
  <c r="M769" i="3"/>
  <c r="M770" i="3"/>
  <c r="M771" i="3"/>
  <c r="M772" i="3"/>
  <c r="M773" i="3"/>
  <c r="M774" i="3"/>
  <c r="M775" i="3"/>
  <c r="M776" i="3"/>
  <c r="M777" i="3"/>
  <c r="M778" i="3"/>
  <c r="M779" i="3"/>
  <c r="M780" i="3"/>
  <c r="M781" i="3"/>
  <c r="M782" i="3"/>
  <c r="M783" i="3"/>
  <c r="M784" i="3"/>
  <c r="M785" i="3"/>
  <c r="M786" i="3"/>
  <c r="M787" i="3"/>
  <c r="M788" i="3"/>
  <c r="M789" i="3"/>
  <c r="M790" i="3"/>
  <c r="M791" i="3"/>
  <c r="M792" i="3"/>
  <c r="M793" i="3"/>
  <c r="M794" i="3"/>
  <c r="M795" i="3"/>
  <c r="M796" i="3"/>
  <c r="M797" i="3"/>
  <c r="M798" i="3"/>
  <c r="M799" i="3"/>
  <c r="M800" i="3"/>
  <c r="M801" i="3"/>
  <c r="M802" i="3"/>
  <c r="M803" i="3"/>
  <c r="M804" i="3"/>
  <c r="M805" i="3"/>
  <c r="M806" i="3"/>
  <c r="M807" i="3"/>
  <c r="M808" i="3"/>
  <c r="M809" i="3"/>
  <c r="M810" i="3"/>
  <c r="M811" i="3"/>
  <c r="M812" i="3"/>
  <c r="M813" i="3"/>
  <c r="M814" i="3"/>
  <c r="M815" i="3"/>
  <c r="M816" i="3"/>
  <c r="M817" i="3"/>
  <c r="M818" i="3"/>
  <c r="M819" i="3"/>
  <c r="M820" i="3"/>
  <c r="M821" i="3"/>
  <c r="M822" i="3"/>
  <c r="M823" i="3"/>
  <c r="M824" i="3"/>
  <c r="M825" i="3"/>
  <c r="M826" i="3"/>
  <c r="M827" i="3"/>
  <c r="M828" i="3"/>
  <c r="M829" i="3"/>
  <c r="M830" i="3"/>
  <c r="M831" i="3"/>
  <c r="M832" i="3"/>
  <c r="M833" i="3"/>
  <c r="M834" i="3"/>
  <c r="M835" i="3"/>
  <c r="M836" i="3"/>
  <c r="M837" i="3"/>
  <c r="M838" i="3"/>
  <c r="M839" i="3"/>
  <c r="M840" i="3"/>
  <c r="M841" i="3"/>
  <c r="M842" i="3"/>
  <c r="M843" i="3"/>
  <c r="M844" i="3"/>
  <c r="M845" i="3"/>
  <c r="M846" i="3"/>
  <c r="M847" i="3"/>
  <c r="M848" i="3"/>
  <c r="M849" i="3"/>
  <c r="M850" i="3"/>
  <c r="M851" i="3"/>
  <c r="M852" i="3"/>
  <c r="M853" i="3"/>
  <c r="M854" i="3"/>
  <c r="M855" i="3"/>
  <c r="M856" i="3"/>
  <c r="M857" i="3"/>
  <c r="M858" i="3"/>
  <c r="M859" i="3"/>
  <c r="M860" i="3"/>
  <c r="M861" i="3"/>
  <c r="M862" i="3"/>
  <c r="M863" i="3"/>
  <c r="M864" i="3"/>
  <c r="M865" i="3"/>
  <c r="M866" i="3"/>
  <c r="M867" i="3"/>
  <c r="M868" i="3"/>
  <c r="M869" i="3"/>
  <c r="M870" i="3"/>
  <c r="M871" i="3"/>
  <c r="M872" i="3"/>
  <c r="M873" i="3"/>
  <c r="M874" i="3"/>
  <c r="M875" i="3"/>
  <c r="M876" i="3"/>
  <c r="M877" i="3"/>
  <c r="M878" i="3"/>
  <c r="M879" i="3"/>
  <c r="M880" i="3"/>
  <c r="M881" i="3"/>
  <c r="M882" i="3"/>
  <c r="M883" i="3"/>
  <c r="M884" i="3"/>
  <c r="M885" i="3"/>
  <c r="M886" i="3"/>
  <c r="M887" i="3"/>
  <c r="M888" i="3"/>
  <c r="M889" i="3"/>
  <c r="M890" i="3"/>
  <c r="M891" i="3"/>
  <c r="M892" i="3"/>
  <c r="M893" i="3"/>
  <c r="M894" i="3"/>
  <c r="M895" i="3"/>
  <c r="M896" i="3"/>
  <c r="M897" i="3"/>
  <c r="M898" i="3"/>
  <c r="M899" i="3"/>
  <c r="M900" i="3"/>
  <c r="M901" i="3"/>
  <c r="M902" i="3"/>
  <c r="M903" i="3"/>
  <c r="M904" i="3"/>
  <c r="M905" i="3"/>
  <c r="M906" i="3"/>
  <c r="M907" i="3"/>
  <c r="M908" i="3"/>
  <c r="M909" i="3"/>
  <c r="M910" i="3"/>
  <c r="M911" i="3"/>
  <c r="M912" i="3"/>
  <c r="M913" i="3"/>
  <c r="M914" i="3"/>
  <c r="M915" i="3"/>
  <c r="M916" i="3"/>
  <c r="M917" i="3"/>
  <c r="M918" i="3"/>
  <c r="M919" i="3"/>
  <c r="M920" i="3"/>
  <c r="M921" i="3"/>
  <c r="M922" i="3"/>
  <c r="M923" i="3"/>
  <c r="M924" i="3"/>
  <c r="M925" i="3"/>
  <c r="M926" i="3"/>
  <c r="M927" i="3"/>
  <c r="M928" i="3"/>
  <c r="M929" i="3"/>
  <c r="M930" i="3"/>
  <c r="M931" i="3"/>
  <c r="M932" i="3"/>
  <c r="M933" i="3"/>
  <c r="M934" i="3"/>
  <c r="M935" i="3"/>
  <c r="M936" i="3"/>
  <c r="M937" i="3"/>
  <c r="M938" i="3"/>
  <c r="M939" i="3"/>
  <c r="M940" i="3"/>
  <c r="M941" i="3"/>
  <c r="M942" i="3"/>
  <c r="M943" i="3"/>
  <c r="M944" i="3"/>
  <c r="M945" i="3"/>
  <c r="M946" i="3"/>
  <c r="M947" i="3"/>
  <c r="M948" i="3"/>
  <c r="M949" i="3"/>
  <c r="M950" i="3"/>
  <c r="M951" i="3"/>
  <c r="M952" i="3"/>
  <c r="M953" i="3"/>
  <c r="M954" i="3"/>
  <c r="M955" i="3"/>
  <c r="M956" i="3"/>
  <c r="M957" i="3"/>
  <c r="M958" i="3"/>
  <c r="M959" i="3"/>
  <c r="M960" i="3"/>
  <c r="M961" i="3"/>
  <c r="M962" i="3"/>
  <c r="M963" i="3"/>
  <c r="M964" i="3"/>
  <c r="M965" i="3"/>
  <c r="M966" i="3"/>
  <c r="M967" i="3"/>
  <c r="M968" i="3"/>
  <c r="M969" i="3"/>
  <c r="M970" i="3"/>
  <c r="M971" i="3"/>
  <c r="M972" i="3"/>
  <c r="M973" i="3"/>
  <c r="M974" i="3"/>
  <c r="M975" i="3"/>
  <c r="M976" i="3"/>
  <c r="M977" i="3"/>
  <c r="M978" i="3"/>
  <c r="M979" i="3"/>
  <c r="M980" i="3"/>
  <c r="M981" i="3"/>
  <c r="M982" i="3"/>
  <c r="M983" i="3"/>
  <c r="M984" i="3"/>
  <c r="M985" i="3"/>
  <c r="M986" i="3"/>
  <c r="M987" i="3"/>
  <c r="M988" i="3"/>
  <c r="M989" i="3"/>
  <c r="M990" i="3"/>
  <c r="M991" i="3"/>
  <c r="M992" i="3"/>
  <c r="M993" i="3"/>
  <c r="M994" i="3"/>
  <c r="AM994" i="3"/>
  <c r="AL994" i="3"/>
  <c r="AK994" i="3"/>
  <c r="AJ994" i="3"/>
  <c r="AI994" i="3"/>
  <c r="AH994" i="3"/>
  <c r="AG994" i="3"/>
  <c r="AF994" i="3"/>
  <c r="AE994" i="3"/>
  <c r="AD994" i="3"/>
  <c r="Y994" i="3"/>
  <c r="X994" i="3"/>
  <c r="V994" i="3"/>
  <c r="U994" i="3"/>
  <c r="T994" i="3"/>
  <c r="K994" i="3"/>
  <c r="J994" i="3"/>
  <c r="H994" i="3"/>
  <c r="G994" i="3"/>
  <c r="F994" i="3"/>
  <c r="E994" i="3"/>
  <c r="D994" i="3"/>
  <c r="AM993" i="3"/>
  <c r="AL993" i="3"/>
  <c r="AK993" i="3"/>
  <c r="AJ993" i="3"/>
  <c r="AI993" i="3"/>
  <c r="AH993" i="3"/>
  <c r="AG993" i="3"/>
  <c r="AF993" i="3"/>
  <c r="AE993" i="3"/>
  <c r="AD993" i="3"/>
  <c r="Y993" i="3"/>
  <c r="X993" i="3"/>
  <c r="V993" i="3"/>
  <c r="U993" i="3"/>
  <c r="T993" i="3"/>
  <c r="K993" i="3"/>
  <c r="J993" i="3"/>
  <c r="H993" i="3"/>
  <c r="G993" i="3"/>
  <c r="F993" i="3"/>
  <c r="E993" i="3"/>
  <c r="D993" i="3"/>
  <c r="AM992" i="3"/>
  <c r="AL992" i="3"/>
  <c r="AK992" i="3"/>
  <c r="AJ992" i="3"/>
  <c r="AI992" i="3"/>
  <c r="AH992" i="3"/>
  <c r="AG992" i="3"/>
  <c r="AF992" i="3"/>
  <c r="AE992" i="3"/>
  <c r="AD992" i="3"/>
  <c r="Y992" i="3"/>
  <c r="X992" i="3"/>
  <c r="V992" i="3"/>
  <c r="U992" i="3"/>
  <c r="T992" i="3"/>
  <c r="K992" i="3"/>
  <c r="J992" i="3"/>
  <c r="H992" i="3"/>
  <c r="G992" i="3"/>
  <c r="F992" i="3"/>
  <c r="E992" i="3"/>
  <c r="D992" i="3"/>
  <c r="AM991" i="3"/>
  <c r="AL991" i="3"/>
  <c r="AK991" i="3"/>
  <c r="AJ991" i="3"/>
  <c r="AI991" i="3"/>
  <c r="AH991" i="3"/>
  <c r="AG991" i="3"/>
  <c r="AF991" i="3"/>
  <c r="AE991" i="3"/>
  <c r="AD991" i="3"/>
  <c r="Y991" i="3"/>
  <c r="X991" i="3"/>
  <c r="V991" i="3"/>
  <c r="U991" i="3"/>
  <c r="T991" i="3"/>
  <c r="K991" i="3"/>
  <c r="J991" i="3"/>
  <c r="H991" i="3"/>
  <c r="G991" i="3"/>
  <c r="F991" i="3"/>
  <c r="E991" i="3"/>
  <c r="D991" i="3"/>
  <c r="AM990" i="3"/>
  <c r="AL990" i="3"/>
  <c r="AK990" i="3"/>
  <c r="AJ990" i="3"/>
  <c r="AI990" i="3"/>
  <c r="AH990" i="3"/>
  <c r="AG990" i="3"/>
  <c r="AF990" i="3"/>
  <c r="AE990" i="3"/>
  <c r="AD990" i="3"/>
  <c r="Y990" i="3"/>
  <c r="X990" i="3"/>
  <c r="V990" i="3"/>
  <c r="U990" i="3"/>
  <c r="T990" i="3"/>
  <c r="K990" i="3"/>
  <c r="J990" i="3"/>
  <c r="H990" i="3"/>
  <c r="G990" i="3"/>
  <c r="F990" i="3"/>
  <c r="E990" i="3"/>
  <c r="D990" i="3"/>
  <c r="AM989" i="3"/>
  <c r="AL989" i="3"/>
  <c r="AK989" i="3"/>
  <c r="AJ989" i="3"/>
  <c r="AI989" i="3"/>
  <c r="AH989" i="3"/>
  <c r="AG989" i="3"/>
  <c r="AF989" i="3"/>
  <c r="AE989" i="3"/>
  <c r="AD989" i="3"/>
  <c r="Y989" i="3"/>
  <c r="X989" i="3"/>
  <c r="V989" i="3"/>
  <c r="U989" i="3"/>
  <c r="T989" i="3"/>
  <c r="K989" i="3"/>
  <c r="J989" i="3"/>
  <c r="H989" i="3"/>
  <c r="G989" i="3"/>
  <c r="F989" i="3"/>
  <c r="E989" i="3"/>
  <c r="D989" i="3"/>
  <c r="AM988" i="3"/>
  <c r="AL988" i="3"/>
  <c r="AK988" i="3"/>
  <c r="AJ988" i="3"/>
  <c r="AI988" i="3"/>
  <c r="AH988" i="3"/>
  <c r="AG988" i="3"/>
  <c r="AF988" i="3"/>
  <c r="AE988" i="3"/>
  <c r="AD988" i="3"/>
  <c r="Y988" i="3"/>
  <c r="X988" i="3"/>
  <c r="V988" i="3"/>
  <c r="U988" i="3"/>
  <c r="T988" i="3"/>
  <c r="K988" i="3"/>
  <c r="J988" i="3"/>
  <c r="H988" i="3"/>
  <c r="G988" i="3"/>
  <c r="F988" i="3"/>
  <c r="E988" i="3"/>
  <c r="D988" i="3"/>
  <c r="AM987" i="3"/>
  <c r="AL987" i="3"/>
  <c r="AK987" i="3"/>
  <c r="AJ987" i="3"/>
  <c r="AI987" i="3"/>
  <c r="AH987" i="3"/>
  <c r="AG987" i="3"/>
  <c r="AF987" i="3"/>
  <c r="AE987" i="3"/>
  <c r="AD987" i="3"/>
  <c r="Y987" i="3"/>
  <c r="X987" i="3"/>
  <c r="V987" i="3"/>
  <c r="U987" i="3"/>
  <c r="T987" i="3"/>
  <c r="K987" i="3"/>
  <c r="J987" i="3"/>
  <c r="H987" i="3"/>
  <c r="G987" i="3"/>
  <c r="F987" i="3"/>
  <c r="E987" i="3"/>
  <c r="D987" i="3"/>
  <c r="AM986" i="3"/>
  <c r="AL986" i="3"/>
  <c r="AK986" i="3"/>
  <c r="AJ986" i="3"/>
  <c r="AI986" i="3"/>
  <c r="AH986" i="3"/>
  <c r="AG986" i="3"/>
  <c r="AF986" i="3"/>
  <c r="AE986" i="3"/>
  <c r="AD986" i="3"/>
  <c r="Y986" i="3"/>
  <c r="X986" i="3"/>
  <c r="V986" i="3"/>
  <c r="U986" i="3"/>
  <c r="T986" i="3"/>
  <c r="K986" i="3"/>
  <c r="J986" i="3"/>
  <c r="H986" i="3"/>
  <c r="G986" i="3"/>
  <c r="F986" i="3"/>
  <c r="E986" i="3"/>
  <c r="D986" i="3"/>
  <c r="AM985" i="3"/>
  <c r="AL985" i="3"/>
  <c r="AK985" i="3"/>
  <c r="AJ985" i="3"/>
  <c r="AI985" i="3"/>
  <c r="AH985" i="3"/>
  <c r="AG985" i="3"/>
  <c r="AF985" i="3"/>
  <c r="AE985" i="3"/>
  <c r="AD985" i="3"/>
  <c r="Y985" i="3"/>
  <c r="X985" i="3"/>
  <c r="V985" i="3"/>
  <c r="U985" i="3"/>
  <c r="T985" i="3"/>
  <c r="K985" i="3"/>
  <c r="J985" i="3"/>
  <c r="H985" i="3"/>
  <c r="G985" i="3"/>
  <c r="F985" i="3"/>
  <c r="E985" i="3"/>
  <c r="D985" i="3"/>
  <c r="AM984" i="3"/>
  <c r="AL984" i="3"/>
  <c r="AK984" i="3"/>
  <c r="AJ984" i="3"/>
  <c r="AI984" i="3"/>
  <c r="AH984" i="3"/>
  <c r="AG984" i="3"/>
  <c r="AF984" i="3"/>
  <c r="AE984" i="3"/>
  <c r="AD984" i="3"/>
  <c r="Y984" i="3"/>
  <c r="X984" i="3"/>
  <c r="V984" i="3"/>
  <c r="U984" i="3"/>
  <c r="T984" i="3"/>
  <c r="K984" i="3"/>
  <c r="J984" i="3"/>
  <c r="H984" i="3"/>
  <c r="G984" i="3"/>
  <c r="F984" i="3"/>
  <c r="E984" i="3"/>
  <c r="D984" i="3"/>
  <c r="AM983" i="3"/>
  <c r="AL983" i="3"/>
  <c r="AK983" i="3"/>
  <c r="AJ983" i="3"/>
  <c r="AI983" i="3"/>
  <c r="AH983" i="3"/>
  <c r="AG983" i="3"/>
  <c r="AF983" i="3"/>
  <c r="AE983" i="3"/>
  <c r="AD983" i="3"/>
  <c r="Y983" i="3"/>
  <c r="X983" i="3"/>
  <c r="V983" i="3"/>
  <c r="U983" i="3"/>
  <c r="T983" i="3"/>
  <c r="K983" i="3"/>
  <c r="J983" i="3"/>
  <c r="H983" i="3"/>
  <c r="G983" i="3"/>
  <c r="F983" i="3"/>
  <c r="E983" i="3"/>
  <c r="D983" i="3"/>
  <c r="AM982" i="3"/>
  <c r="AL982" i="3"/>
  <c r="AK982" i="3"/>
  <c r="AJ982" i="3"/>
  <c r="AI982" i="3"/>
  <c r="AH982" i="3"/>
  <c r="AG982" i="3"/>
  <c r="AF982" i="3"/>
  <c r="AE982" i="3"/>
  <c r="AD982" i="3"/>
  <c r="Y982" i="3"/>
  <c r="X982" i="3"/>
  <c r="V982" i="3"/>
  <c r="U982" i="3"/>
  <c r="T982" i="3"/>
  <c r="K982" i="3"/>
  <c r="J982" i="3"/>
  <c r="H982" i="3"/>
  <c r="G982" i="3"/>
  <c r="F982" i="3"/>
  <c r="E982" i="3"/>
  <c r="D982" i="3"/>
  <c r="AM981" i="3"/>
  <c r="AL981" i="3"/>
  <c r="AK981" i="3"/>
  <c r="AJ981" i="3"/>
  <c r="AI981" i="3"/>
  <c r="AH981" i="3"/>
  <c r="AG981" i="3"/>
  <c r="AF981" i="3"/>
  <c r="AE981" i="3"/>
  <c r="AD981" i="3"/>
  <c r="Y981" i="3"/>
  <c r="X981" i="3"/>
  <c r="V981" i="3"/>
  <c r="U981" i="3"/>
  <c r="T981" i="3"/>
  <c r="K981" i="3"/>
  <c r="J981" i="3"/>
  <c r="H981" i="3"/>
  <c r="G981" i="3"/>
  <c r="F981" i="3"/>
  <c r="E981" i="3"/>
  <c r="D981" i="3"/>
  <c r="AM980" i="3"/>
  <c r="AL980" i="3"/>
  <c r="AK980" i="3"/>
  <c r="AJ980" i="3"/>
  <c r="AI980" i="3"/>
  <c r="AH980" i="3"/>
  <c r="AG980" i="3"/>
  <c r="AF980" i="3"/>
  <c r="AE980" i="3"/>
  <c r="AD980" i="3"/>
  <c r="Y980" i="3"/>
  <c r="X980" i="3"/>
  <c r="V980" i="3"/>
  <c r="U980" i="3"/>
  <c r="T980" i="3"/>
  <c r="K980" i="3"/>
  <c r="J980" i="3"/>
  <c r="H980" i="3"/>
  <c r="G980" i="3"/>
  <c r="F980" i="3"/>
  <c r="E980" i="3"/>
  <c r="D980" i="3"/>
  <c r="AM979" i="3"/>
  <c r="AL979" i="3"/>
  <c r="AK979" i="3"/>
  <c r="AJ979" i="3"/>
  <c r="AI979" i="3"/>
  <c r="AH979" i="3"/>
  <c r="AG979" i="3"/>
  <c r="AF979" i="3"/>
  <c r="AE979" i="3"/>
  <c r="AD979" i="3"/>
  <c r="Y979" i="3"/>
  <c r="X979" i="3"/>
  <c r="V979" i="3"/>
  <c r="U979" i="3"/>
  <c r="T979" i="3"/>
  <c r="K979" i="3"/>
  <c r="J979" i="3"/>
  <c r="H979" i="3"/>
  <c r="G979" i="3"/>
  <c r="F979" i="3"/>
  <c r="E979" i="3"/>
  <c r="D979" i="3"/>
  <c r="AM978" i="3"/>
  <c r="AL978" i="3"/>
  <c r="AK978" i="3"/>
  <c r="AJ978" i="3"/>
  <c r="AI978" i="3"/>
  <c r="AH978" i="3"/>
  <c r="AG978" i="3"/>
  <c r="AF978" i="3"/>
  <c r="AE978" i="3"/>
  <c r="AD978" i="3"/>
  <c r="Y978" i="3"/>
  <c r="X978" i="3"/>
  <c r="V978" i="3"/>
  <c r="U978" i="3"/>
  <c r="T978" i="3"/>
  <c r="K978" i="3"/>
  <c r="J978" i="3"/>
  <c r="H978" i="3"/>
  <c r="G978" i="3"/>
  <c r="F978" i="3"/>
  <c r="E978" i="3"/>
  <c r="D978" i="3"/>
  <c r="AM977" i="3"/>
  <c r="AL977" i="3"/>
  <c r="AK977" i="3"/>
  <c r="AJ977" i="3"/>
  <c r="AI977" i="3"/>
  <c r="AH977" i="3"/>
  <c r="AG977" i="3"/>
  <c r="AF977" i="3"/>
  <c r="AE977" i="3"/>
  <c r="AD977" i="3"/>
  <c r="Y977" i="3"/>
  <c r="X977" i="3"/>
  <c r="V977" i="3"/>
  <c r="U977" i="3"/>
  <c r="T977" i="3"/>
  <c r="K977" i="3"/>
  <c r="J977" i="3"/>
  <c r="H977" i="3"/>
  <c r="G977" i="3"/>
  <c r="F977" i="3"/>
  <c r="E977" i="3"/>
  <c r="D977" i="3"/>
  <c r="AM976" i="3"/>
  <c r="AL976" i="3"/>
  <c r="AK976" i="3"/>
  <c r="AJ976" i="3"/>
  <c r="AI976" i="3"/>
  <c r="AH976" i="3"/>
  <c r="AG976" i="3"/>
  <c r="AF976" i="3"/>
  <c r="AE976" i="3"/>
  <c r="AD976" i="3"/>
  <c r="Y976" i="3"/>
  <c r="X976" i="3"/>
  <c r="V976" i="3"/>
  <c r="U976" i="3"/>
  <c r="T976" i="3"/>
  <c r="K976" i="3"/>
  <c r="J976" i="3"/>
  <c r="H976" i="3"/>
  <c r="G976" i="3"/>
  <c r="F976" i="3"/>
  <c r="E976" i="3"/>
  <c r="D976" i="3"/>
  <c r="AM975" i="3"/>
  <c r="AL975" i="3"/>
  <c r="AK975" i="3"/>
  <c r="AJ975" i="3"/>
  <c r="AI975" i="3"/>
  <c r="AH975" i="3"/>
  <c r="AG975" i="3"/>
  <c r="AF975" i="3"/>
  <c r="AE975" i="3"/>
  <c r="AD975" i="3"/>
  <c r="Y975" i="3"/>
  <c r="X975" i="3"/>
  <c r="V975" i="3"/>
  <c r="U975" i="3"/>
  <c r="T975" i="3"/>
  <c r="K975" i="3"/>
  <c r="J975" i="3"/>
  <c r="H975" i="3"/>
  <c r="G975" i="3"/>
  <c r="F975" i="3"/>
  <c r="E975" i="3"/>
  <c r="D975" i="3"/>
  <c r="AM974" i="3"/>
  <c r="AL974" i="3"/>
  <c r="AK974" i="3"/>
  <c r="AJ974" i="3"/>
  <c r="AI974" i="3"/>
  <c r="AH974" i="3"/>
  <c r="AG974" i="3"/>
  <c r="AF974" i="3"/>
  <c r="AE974" i="3"/>
  <c r="AD974" i="3"/>
  <c r="Y974" i="3"/>
  <c r="X974" i="3"/>
  <c r="V974" i="3"/>
  <c r="U974" i="3"/>
  <c r="T974" i="3"/>
  <c r="K974" i="3"/>
  <c r="J974" i="3"/>
  <c r="H974" i="3"/>
  <c r="G974" i="3"/>
  <c r="F974" i="3"/>
  <c r="E974" i="3"/>
  <c r="D974" i="3"/>
  <c r="AM973" i="3"/>
  <c r="AL973" i="3"/>
  <c r="AK973" i="3"/>
  <c r="AJ973" i="3"/>
  <c r="AI973" i="3"/>
  <c r="AH973" i="3"/>
  <c r="AG973" i="3"/>
  <c r="AF973" i="3"/>
  <c r="AE973" i="3"/>
  <c r="AD973" i="3"/>
  <c r="Y973" i="3"/>
  <c r="X973" i="3"/>
  <c r="V973" i="3"/>
  <c r="U973" i="3"/>
  <c r="T973" i="3"/>
  <c r="K973" i="3"/>
  <c r="J973" i="3"/>
  <c r="H973" i="3"/>
  <c r="G973" i="3"/>
  <c r="F973" i="3"/>
  <c r="E973" i="3"/>
  <c r="D973" i="3"/>
  <c r="AM972" i="3"/>
  <c r="AL972" i="3"/>
  <c r="AK972" i="3"/>
  <c r="AJ972" i="3"/>
  <c r="AI972" i="3"/>
  <c r="AH972" i="3"/>
  <c r="AG972" i="3"/>
  <c r="AF972" i="3"/>
  <c r="AE972" i="3"/>
  <c r="AD972" i="3"/>
  <c r="Y972" i="3"/>
  <c r="X972" i="3"/>
  <c r="V972" i="3"/>
  <c r="U972" i="3"/>
  <c r="T972" i="3"/>
  <c r="K972" i="3"/>
  <c r="J972" i="3"/>
  <c r="H972" i="3"/>
  <c r="G972" i="3"/>
  <c r="F972" i="3"/>
  <c r="E972" i="3"/>
  <c r="D972" i="3"/>
  <c r="AM971" i="3"/>
  <c r="AL971" i="3"/>
  <c r="AK971" i="3"/>
  <c r="AJ971" i="3"/>
  <c r="AI971" i="3"/>
  <c r="AH971" i="3"/>
  <c r="AG971" i="3"/>
  <c r="AF971" i="3"/>
  <c r="AE971" i="3"/>
  <c r="AD971" i="3"/>
  <c r="Y971" i="3"/>
  <c r="X971" i="3"/>
  <c r="V971" i="3"/>
  <c r="U971" i="3"/>
  <c r="T971" i="3"/>
  <c r="K971" i="3"/>
  <c r="J971" i="3"/>
  <c r="H971" i="3"/>
  <c r="G971" i="3"/>
  <c r="F971" i="3"/>
  <c r="E971" i="3"/>
  <c r="D971" i="3"/>
  <c r="AM970" i="3"/>
  <c r="AL970" i="3"/>
  <c r="AK970" i="3"/>
  <c r="AJ970" i="3"/>
  <c r="AI970" i="3"/>
  <c r="AH970" i="3"/>
  <c r="AG970" i="3"/>
  <c r="AF970" i="3"/>
  <c r="AE970" i="3"/>
  <c r="AD970" i="3"/>
  <c r="Y970" i="3"/>
  <c r="X970" i="3"/>
  <c r="V970" i="3"/>
  <c r="U970" i="3"/>
  <c r="T970" i="3"/>
  <c r="K970" i="3"/>
  <c r="J970" i="3"/>
  <c r="H970" i="3"/>
  <c r="G970" i="3"/>
  <c r="F970" i="3"/>
  <c r="E970" i="3"/>
  <c r="D970" i="3"/>
  <c r="AM969" i="3"/>
  <c r="AL969" i="3"/>
  <c r="AK969" i="3"/>
  <c r="AJ969" i="3"/>
  <c r="AI969" i="3"/>
  <c r="AH969" i="3"/>
  <c r="AG969" i="3"/>
  <c r="AF969" i="3"/>
  <c r="AE969" i="3"/>
  <c r="AD969" i="3"/>
  <c r="Y969" i="3"/>
  <c r="X969" i="3"/>
  <c r="V969" i="3"/>
  <c r="U969" i="3"/>
  <c r="T969" i="3"/>
  <c r="K969" i="3"/>
  <c r="J969" i="3"/>
  <c r="H969" i="3"/>
  <c r="G969" i="3"/>
  <c r="F969" i="3"/>
  <c r="E969" i="3"/>
  <c r="D969" i="3"/>
  <c r="AM968" i="3"/>
  <c r="AL968" i="3"/>
  <c r="AK968" i="3"/>
  <c r="AJ968" i="3"/>
  <c r="AI968" i="3"/>
  <c r="AH968" i="3"/>
  <c r="AG968" i="3"/>
  <c r="AF968" i="3"/>
  <c r="AE968" i="3"/>
  <c r="AD968" i="3"/>
  <c r="Y968" i="3"/>
  <c r="X968" i="3"/>
  <c r="V968" i="3"/>
  <c r="U968" i="3"/>
  <c r="T968" i="3"/>
  <c r="K968" i="3"/>
  <c r="J968" i="3"/>
  <c r="H968" i="3"/>
  <c r="G968" i="3"/>
  <c r="F968" i="3"/>
  <c r="E968" i="3"/>
  <c r="D968" i="3"/>
  <c r="AM967" i="3"/>
  <c r="AL967" i="3"/>
  <c r="AK967" i="3"/>
  <c r="AJ967" i="3"/>
  <c r="AI967" i="3"/>
  <c r="AH967" i="3"/>
  <c r="AG967" i="3"/>
  <c r="AF967" i="3"/>
  <c r="AE967" i="3"/>
  <c r="AD967" i="3"/>
  <c r="Y967" i="3"/>
  <c r="X967" i="3"/>
  <c r="V967" i="3"/>
  <c r="U967" i="3"/>
  <c r="T967" i="3"/>
  <c r="K967" i="3"/>
  <c r="J967" i="3"/>
  <c r="H967" i="3"/>
  <c r="G967" i="3"/>
  <c r="F967" i="3"/>
  <c r="E967" i="3"/>
  <c r="D967" i="3"/>
  <c r="AM966" i="3"/>
  <c r="AL966" i="3"/>
  <c r="AK966" i="3"/>
  <c r="AJ966" i="3"/>
  <c r="AI966" i="3"/>
  <c r="AH966" i="3"/>
  <c r="AG966" i="3"/>
  <c r="AF966" i="3"/>
  <c r="AE966" i="3"/>
  <c r="AD966" i="3"/>
  <c r="Y966" i="3"/>
  <c r="X966" i="3"/>
  <c r="V966" i="3"/>
  <c r="U966" i="3"/>
  <c r="T966" i="3"/>
  <c r="K966" i="3"/>
  <c r="J966" i="3"/>
  <c r="H966" i="3"/>
  <c r="G966" i="3"/>
  <c r="F966" i="3"/>
  <c r="E966" i="3"/>
  <c r="D966" i="3"/>
  <c r="AM965" i="3"/>
  <c r="AL965" i="3"/>
  <c r="AK965" i="3"/>
  <c r="AJ965" i="3"/>
  <c r="AI965" i="3"/>
  <c r="AH965" i="3"/>
  <c r="AG965" i="3"/>
  <c r="AF965" i="3"/>
  <c r="AE965" i="3"/>
  <c r="AD965" i="3"/>
  <c r="Y965" i="3"/>
  <c r="X965" i="3"/>
  <c r="V965" i="3"/>
  <c r="U965" i="3"/>
  <c r="T965" i="3"/>
  <c r="K965" i="3"/>
  <c r="J965" i="3"/>
  <c r="H965" i="3"/>
  <c r="G965" i="3"/>
  <c r="F965" i="3"/>
  <c r="E965" i="3"/>
  <c r="D965" i="3"/>
  <c r="AM964" i="3"/>
  <c r="AL964" i="3"/>
  <c r="AK964" i="3"/>
  <c r="AJ964" i="3"/>
  <c r="AI964" i="3"/>
  <c r="AH964" i="3"/>
  <c r="AG964" i="3"/>
  <c r="AF964" i="3"/>
  <c r="AE964" i="3"/>
  <c r="AD964" i="3"/>
  <c r="Y964" i="3"/>
  <c r="X964" i="3"/>
  <c r="V964" i="3"/>
  <c r="U964" i="3"/>
  <c r="T964" i="3"/>
  <c r="K964" i="3"/>
  <c r="J964" i="3"/>
  <c r="H964" i="3"/>
  <c r="G964" i="3"/>
  <c r="F964" i="3"/>
  <c r="E964" i="3"/>
  <c r="D964" i="3"/>
  <c r="AM963" i="3"/>
  <c r="AL963" i="3"/>
  <c r="AK963" i="3"/>
  <c r="AJ963" i="3"/>
  <c r="AI963" i="3"/>
  <c r="AH963" i="3"/>
  <c r="AG963" i="3"/>
  <c r="AF963" i="3"/>
  <c r="AE963" i="3"/>
  <c r="AD963" i="3"/>
  <c r="Y963" i="3"/>
  <c r="X963" i="3"/>
  <c r="V963" i="3"/>
  <c r="U963" i="3"/>
  <c r="T963" i="3"/>
  <c r="K963" i="3"/>
  <c r="J963" i="3"/>
  <c r="H963" i="3"/>
  <c r="G963" i="3"/>
  <c r="F963" i="3"/>
  <c r="E963" i="3"/>
  <c r="D963" i="3"/>
  <c r="AM962" i="3"/>
  <c r="AL962" i="3"/>
  <c r="AK962" i="3"/>
  <c r="AJ962" i="3"/>
  <c r="AI962" i="3"/>
  <c r="AH962" i="3"/>
  <c r="AG962" i="3"/>
  <c r="AF962" i="3"/>
  <c r="AE962" i="3"/>
  <c r="AD962" i="3"/>
  <c r="Y962" i="3"/>
  <c r="X962" i="3"/>
  <c r="V962" i="3"/>
  <c r="U962" i="3"/>
  <c r="T962" i="3"/>
  <c r="K962" i="3"/>
  <c r="J962" i="3"/>
  <c r="H962" i="3"/>
  <c r="G962" i="3"/>
  <c r="F962" i="3"/>
  <c r="E962" i="3"/>
  <c r="D962" i="3"/>
  <c r="AM961" i="3"/>
  <c r="AL961" i="3"/>
  <c r="AK961" i="3"/>
  <c r="AJ961" i="3"/>
  <c r="AI961" i="3"/>
  <c r="AH961" i="3"/>
  <c r="AG961" i="3"/>
  <c r="AF961" i="3"/>
  <c r="AE961" i="3"/>
  <c r="AD961" i="3"/>
  <c r="Y961" i="3"/>
  <c r="X961" i="3"/>
  <c r="V961" i="3"/>
  <c r="U961" i="3"/>
  <c r="T961" i="3"/>
  <c r="K961" i="3"/>
  <c r="J961" i="3"/>
  <c r="H961" i="3"/>
  <c r="G961" i="3"/>
  <c r="F961" i="3"/>
  <c r="E961" i="3"/>
  <c r="D961" i="3"/>
  <c r="AM960" i="3"/>
  <c r="AL960" i="3"/>
  <c r="AK960" i="3"/>
  <c r="AJ960" i="3"/>
  <c r="AI960" i="3"/>
  <c r="AH960" i="3"/>
  <c r="AG960" i="3"/>
  <c r="AF960" i="3"/>
  <c r="AE960" i="3"/>
  <c r="AD960" i="3"/>
  <c r="Y960" i="3"/>
  <c r="X960" i="3"/>
  <c r="V960" i="3"/>
  <c r="U960" i="3"/>
  <c r="T960" i="3"/>
  <c r="K960" i="3"/>
  <c r="J960" i="3"/>
  <c r="H960" i="3"/>
  <c r="G960" i="3"/>
  <c r="F960" i="3"/>
  <c r="E960" i="3"/>
  <c r="D960" i="3"/>
  <c r="AM959" i="3"/>
  <c r="AL959" i="3"/>
  <c r="AK959" i="3"/>
  <c r="AJ959" i="3"/>
  <c r="AI959" i="3"/>
  <c r="AH959" i="3"/>
  <c r="AG959" i="3"/>
  <c r="AF959" i="3"/>
  <c r="AE959" i="3"/>
  <c r="AD959" i="3"/>
  <c r="Y959" i="3"/>
  <c r="X959" i="3"/>
  <c r="V959" i="3"/>
  <c r="U959" i="3"/>
  <c r="T959" i="3"/>
  <c r="K959" i="3"/>
  <c r="J959" i="3"/>
  <c r="H959" i="3"/>
  <c r="G959" i="3"/>
  <c r="F959" i="3"/>
  <c r="E959" i="3"/>
  <c r="D959" i="3"/>
  <c r="AM958" i="3"/>
  <c r="AL958" i="3"/>
  <c r="AK958" i="3"/>
  <c r="AJ958" i="3"/>
  <c r="AI958" i="3"/>
  <c r="AH958" i="3"/>
  <c r="AG958" i="3"/>
  <c r="AF958" i="3"/>
  <c r="AE958" i="3"/>
  <c r="AD958" i="3"/>
  <c r="Y958" i="3"/>
  <c r="X958" i="3"/>
  <c r="V958" i="3"/>
  <c r="U958" i="3"/>
  <c r="T958" i="3"/>
  <c r="K958" i="3"/>
  <c r="J958" i="3"/>
  <c r="H958" i="3"/>
  <c r="G958" i="3"/>
  <c r="F958" i="3"/>
  <c r="E958" i="3"/>
  <c r="D958" i="3"/>
  <c r="AM957" i="3"/>
  <c r="AL957" i="3"/>
  <c r="AK957" i="3"/>
  <c r="AJ957" i="3"/>
  <c r="AI957" i="3"/>
  <c r="AH957" i="3"/>
  <c r="AG957" i="3"/>
  <c r="AF957" i="3"/>
  <c r="AE957" i="3"/>
  <c r="AD957" i="3"/>
  <c r="Y957" i="3"/>
  <c r="X957" i="3"/>
  <c r="V957" i="3"/>
  <c r="U957" i="3"/>
  <c r="T957" i="3"/>
  <c r="K957" i="3"/>
  <c r="J957" i="3"/>
  <c r="H957" i="3"/>
  <c r="G957" i="3"/>
  <c r="F957" i="3"/>
  <c r="E957" i="3"/>
  <c r="D957" i="3"/>
  <c r="AM956" i="3"/>
  <c r="AL956" i="3"/>
  <c r="AK956" i="3"/>
  <c r="AJ956" i="3"/>
  <c r="AI956" i="3"/>
  <c r="AH956" i="3"/>
  <c r="AG956" i="3"/>
  <c r="AF956" i="3"/>
  <c r="AE956" i="3"/>
  <c r="AD956" i="3"/>
  <c r="Y956" i="3"/>
  <c r="X956" i="3"/>
  <c r="V956" i="3"/>
  <c r="U956" i="3"/>
  <c r="T956" i="3"/>
  <c r="K956" i="3"/>
  <c r="J956" i="3"/>
  <c r="H956" i="3"/>
  <c r="G956" i="3"/>
  <c r="F956" i="3"/>
  <c r="E956" i="3"/>
  <c r="D956" i="3"/>
  <c r="AM955" i="3"/>
  <c r="AL955" i="3"/>
  <c r="AK955" i="3"/>
  <c r="AJ955" i="3"/>
  <c r="AI955" i="3"/>
  <c r="AH955" i="3"/>
  <c r="AG955" i="3"/>
  <c r="AF955" i="3"/>
  <c r="AE955" i="3"/>
  <c r="AD955" i="3"/>
  <c r="Y955" i="3"/>
  <c r="X955" i="3"/>
  <c r="V955" i="3"/>
  <c r="U955" i="3"/>
  <c r="T955" i="3"/>
  <c r="K955" i="3"/>
  <c r="J955" i="3"/>
  <c r="H955" i="3"/>
  <c r="G955" i="3"/>
  <c r="F955" i="3"/>
  <c r="E955" i="3"/>
  <c r="D955" i="3"/>
  <c r="AM954" i="3"/>
  <c r="AL954" i="3"/>
  <c r="AK954" i="3"/>
  <c r="AJ954" i="3"/>
  <c r="AI954" i="3"/>
  <c r="AH954" i="3"/>
  <c r="AG954" i="3"/>
  <c r="AF954" i="3"/>
  <c r="AE954" i="3"/>
  <c r="AD954" i="3"/>
  <c r="Y954" i="3"/>
  <c r="X954" i="3"/>
  <c r="V954" i="3"/>
  <c r="U954" i="3"/>
  <c r="T954" i="3"/>
  <c r="K954" i="3"/>
  <c r="J954" i="3"/>
  <c r="H954" i="3"/>
  <c r="G954" i="3"/>
  <c r="F954" i="3"/>
  <c r="E954" i="3"/>
  <c r="D954" i="3"/>
  <c r="AM953" i="3"/>
  <c r="AL953" i="3"/>
  <c r="AK953" i="3"/>
  <c r="AJ953" i="3"/>
  <c r="AI953" i="3"/>
  <c r="AH953" i="3"/>
  <c r="AG953" i="3"/>
  <c r="AF953" i="3"/>
  <c r="AE953" i="3"/>
  <c r="AD953" i="3"/>
  <c r="Y953" i="3"/>
  <c r="X953" i="3"/>
  <c r="V953" i="3"/>
  <c r="U953" i="3"/>
  <c r="T953" i="3"/>
  <c r="K953" i="3"/>
  <c r="J953" i="3"/>
  <c r="H953" i="3"/>
  <c r="G953" i="3"/>
  <c r="F953" i="3"/>
  <c r="E953" i="3"/>
  <c r="D953" i="3"/>
  <c r="AM952" i="3"/>
  <c r="AL952" i="3"/>
  <c r="AK952" i="3"/>
  <c r="AJ952" i="3"/>
  <c r="AI952" i="3"/>
  <c r="AH952" i="3"/>
  <c r="AG952" i="3"/>
  <c r="AF952" i="3"/>
  <c r="AE952" i="3"/>
  <c r="AD952" i="3"/>
  <c r="Y952" i="3"/>
  <c r="X952" i="3"/>
  <c r="V952" i="3"/>
  <c r="U952" i="3"/>
  <c r="T952" i="3"/>
  <c r="K952" i="3"/>
  <c r="J952" i="3"/>
  <c r="H952" i="3"/>
  <c r="G952" i="3"/>
  <c r="F952" i="3"/>
  <c r="E952" i="3"/>
  <c r="D952" i="3"/>
  <c r="AM951" i="3"/>
  <c r="AL951" i="3"/>
  <c r="AK951" i="3"/>
  <c r="AJ951" i="3"/>
  <c r="AI951" i="3"/>
  <c r="AH951" i="3"/>
  <c r="AG951" i="3"/>
  <c r="AF951" i="3"/>
  <c r="AE951" i="3"/>
  <c r="AD951" i="3"/>
  <c r="Y951" i="3"/>
  <c r="X951" i="3"/>
  <c r="V951" i="3"/>
  <c r="U951" i="3"/>
  <c r="T951" i="3"/>
  <c r="K951" i="3"/>
  <c r="J951" i="3"/>
  <c r="H951" i="3"/>
  <c r="G951" i="3"/>
  <c r="F951" i="3"/>
  <c r="E951" i="3"/>
  <c r="D951" i="3"/>
  <c r="AM950" i="3"/>
  <c r="AL950" i="3"/>
  <c r="AK950" i="3"/>
  <c r="AJ950" i="3"/>
  <c r="AI950" i="3"/>
  <c r="AH950" i="3"/>
  <c r="AG950" i="3"/>
  <c r="AF950" i="3"/>
  <c r="AE950" i="3"/>
  <c r="AD950" i="3"/>
  <c r="Y950" i="3"/>
  <c r="X950" i="3"/>
  <c r="V950" i="3"/>
  <c r="U950" i="3"/>
  <c r="T950" i="3"/>
  <c r="K950" i="3"/>
  <c r="J950" i="3"/>
  <c r="H950" i="3"/>
  <c r="G950" i="3"/>
  <c r="F950" i="3"/>
  <c r="E950" i="3"/>
  <c r="D950" i="3"/>
  <c r="AM949" i="3"/>
  <c r="AL949" i="3"/>
  <c r="AK949" i="3"/>
  <c r="AJ949" i="3"/>
  <c r="AI949" i="3"/>
  <c r="AH949" i="3"/>
  <c r="AG949" i="3"/>
  <c r="AF949" i="3"/>
  <c r="AE949" i="3"/>
  <c r="AD949" i="3"/>
  <c r="Y949" i="3"/>
  <c r="X949" i="3"/>
  <c r="V949" i="3"/>
  <c r="U949" i="3"/>
  <c r="T949" i="3"/>
  <c r="K949" i="3"/>
  <c r="J949" i="3"/>
  <c r="H949" i="3"/>
  <c r="G949" i="3"/>
  <c r="F949" i="3"/>
  <c r="E949" i="3"/>
  <c r="D949" i="3"/>
  <c r="AM948" i="3"/>
  <c r="AL948" i="3"/>
  <c r="AK948" i="3"/>
  <c r="AJ948" i="3"/>
  <c r="AI948" i="3"/>
  <c r="AH948" i="3"/>
  <c r="AG948" i="3"/>
  <c r="AF948" i="3"/>
  <c r="AE948" i="3"/>
  <c r="AD948" i="3"/>
  <c r="Y948" i="3"/>
  <c r="X948" i="3"/>
  <c r="V948" i="3"/>
  <c r="U948" i="3"/>
  <c r="T948" i="3"/>
  <c r="K948" i="3"/>
  <c r="J948" i="3"/>
  <c r="H948" i="3"/>
  <c r="G948" i="3"/>
  <c r="F948" i="3"/>
  <c r="E948" i="3"/>
  <c r="D948" i="3"/>
  <c r="AM947" i="3"/>
  <c r="AL947" i="3"/>
  <c r="AK947" i="3"/>
  <c r="AJ947" i="3"/>
  <c r="AI947" i="3"/>
  <c r="AH947" i="3"/>
  <c r="AG947" i="3"/>
  <c r="AF947" i="3"/>
  <c r="AE947" i="3"/>
  <c r="AD947" i="3"/>
  <c r="Y947" i="3"/>
  <c r="X947" i="3"/>
  <c r="V947" i="3"/>
  <c r="U947" i="3"/>
  <c r="T947" i="3"/>
  <c r="K947" i="3"/>
  <c r="J947" i="3"/>
  <c r="H947" i="3"/>
  <c r="G947" i="3"/>
  <c r="F947" i="3"/>
  <c r="E947" i="3"/>
  <c r="D947" i="3"/>
  <c r="AM946" i="3"/>
  <c r="AL946" i="3"/>
  <c r="AK946" i="3"/>
  <c r="AJ946" i="3"/>
  <c r="AI946" i="3"/>
  <c r="AH946" i="3"/>
  <c r="AG946" i="3"/>
  <c r="AF946" i="3"/>
  <c r="AE946" i="3"/>
  <c r="AD946" i="3"/>
  <c r="Y946" i="3"/>
  <c r="X946" i="3"/>
  <c r="V946" i="3"/>
  <c r="U946" i="3"/>
  <c r="T946" i="3"/>
  <c r="K946" i="3"/>
  <c r="J946" i="3"/>
  <c r="H946" i="3"/>
  <c r="G946" i="3"/>
  <c r="F946" i="3"/>
  <c r="E946" i="3"/>
  <c r="D946" i="3"/>
  <c r="AM945" i="3"/>
  <c r="AL945" i="3"/>
  <c r="AK945" i="3"/>
  <c r="AJ945" i="3"/>
  <c r="AI945" i="3"/>
  <c r="AH945" i="3"/>
  <c r="AG945" i="3"/>
  <c r="AF945" i="3"/>
  <c r="AE945" i="3"/>
  <c r="AD945" i="3"/>
  <c r="Y945" i="3"/>
  <c r="X945" i="3"/>
  <c r="V945" i="3"/>
  <c r="U945" i="3"/>
  <c r="T945" i="3"/>
  <c r="K945" i="3"/>
  <c r="J945" i="3"/>
  <c r="H945" i="3"/>
  <c r="G945" i="3"/>
  <c r="F945" i="3"/>
  <c r="E945" i="3"/>
  <c r="D945" i="3"/>
  <c r="AM944" i="3"/>
  <c r="AL944" i="3"/>
  <c r="AK944" i="3"/>
  <c r="AJ944" i="3"/>
  <c r="AI944" i="3"/>
  <c r="AH944" i="3"/>
  <c r="AG944" i="3"/>
  <c r="AF944" i="3"/>
  <c r="AE944" i="3"/>
  <c r="AD944" i="3"/>
  <c r="Y944" i="3"/>
  <c r="X944" i="3"/>
  <c r="V944" i="3"/>
  <c r="U944" i="3"/>
  <c r="T944" i="3"/>
  <c r="K944" i="3"/>
  <c r="J944" i="3"/>
  <c r="H944" i="3"/>
  <c r="G944" i="3"/>
  <c r="F944" i="3"/>
  <c r="E944" i="3"/>
  <c r="D944" i="3"/>
  <c r="AM943" i="3"/>
  <c r="AL943" i="3"/>
  <c r="AK943" i="3"/>
  <c r="AJ943" i="3"/>
  <c r="AI943" i="3"/>
  <c r="AH943" i="3"/>
  <c r="AG943" i="3"/>
  <c r="AF943" i="3"/>
  <c r="AE943" i="3"/>
  <c r="AD943" i="3"/>
  <c r="Y943" i="3"/>
  <c r="X943" i="3"/>
  <c r="V943" i="3"/>
  <c r="U943" i="3"/>
  <c r="T943" i="3"/>
  <c r="K943" i="3"/>
  <c r="J943" i="3"/>
  <c r="H943" i="3"/>
  <c r="G943" i="3"/>
  <c r="F943" i="3"/>
  <c r="E943" i="3"/>
  <c r="D943" i="3"/>
  <c r="AM942" i="3"/>
  <c r="AL942" i="3"/>
  <c r="AK942" i="3"/>
  <c r="AJ942" i="3"/>
  <c r="AI942" i="3"/>
  <c r="AH942" i="3"/>
  <c r="AG942" i="3"/>
  <c r="AF942" i="3"/>
  <c r="AE942" i="3"/>
  <c r="AD942" i="3"/>
  <c r="Y942" i="3"/>
  <c r="X942" i="3"/>
  <c r="V942" i="3"/>
  <c r="U942" i="3"/>
  <c r="T942" i="3"/>
  <c r="K942" i="3"/>
  <c r="J942" i="3"/>
  <c r="H942" i="3"/>
  <c r="G942" i="3"/>
  <c r="F942" i="3"/>
  <c r="E942" i="3"/>
  <c r="D942" i="3"/>
  <c r="AM941" i="3"/>
  <c r="AL941" i="3"/>
  <c r="AK941" i="3"/>
  <c r="AJ941" i="3"/>
  <c r="AI941" i="3"/>
  <c r="AH941" i="3"/>
  <c r="AG941" i="3"/>
  <c r="AF941" i="3"/>
  <c r="AE941" i="3"/>
  <c r="AD941" i="3"/>
  <c r="Y941" i="3"/>
  <c r="X941" i="3"/>
  <c r="V941" i="3"/>
  <c r="U941" i="3"/>
  <c r="T941" i="3"/>
  <c r="K941" i="3"/>
  <c r="J941" i="3"/>
  <c r="H941" i="3"/>
  <c r="G941" i="3"/>
  <c r="F941" i="3"/>
  <c r="E941" i="3"/>
  <c r="D941" i="3"/>
  <c r="AM940" i="3"/>
  <c r="AL940" i="3"/>
  <c r="AK940" i="3"/>
  <c r="AJ940" i="3"/>
  <c r="AI940" i="3"/>
  <c r="AH940" i="3"/>
  <c r="AG940" i="3"/>
  <c r="AF940" i="3"/>
  <c r="AE940" i="3"/>
  <c r="AD940" i="3"/>
  <c r="Y940" i="3"/>
  <c r="X940" i="3"/>
  <c r="V940" i="3"/>
  <c r="U940" i="3"/>
  <c r="T940" i="3"/>
  <c r="K940" i="3"/>
  <c r="J940" i="3"/>
  <c r="H940" i="3"/>
  <c r="G940" i="3"/>
  <c r="F940" i="3"/>
  <c r="E940" i="3"/>
  <c r="D940" i="3"/>
  <c r="AM939" i="3"/>
  <c r="AL939" i="3"/>
  <c r="AK939" i="3"/>
  <c r="AJ939" i="3"/>
  <c r="AI939" i="3"/>
  <c r="AH939" i="3"/>
  <c r="AG939" i="3"/>
  <c r="AF939" i="3"/>
  <c r="AE939" i="3"/>
  <c r="AD939" i="3"/>
  <c r="Y939" i="3"/>
  <c r="X939" i="3"/>
  <c r="V939" i="3"/>
  <c r="U939" i="3"/>
  <c r="T939" i="3"/>
  <c r="K939" i="3"/>
  <c r="J939" i="3"/>
  <c r="H939" i="3"/>
  <c r="G939" i="3"/>
  <c r="F939" i="3"/>
  <c r="E939" i="3"/>
  <c r="D939" i="3"/>
  <c r="AM938" i="3"/>
  <c r="AL938" i="3"/>
  <c r="AK938" i="3"/>
  <c r="AJ938" i="3"/>
  <c r="AI938" i="3"/>
  <c r="AH938" i="3"/>
  <c r="AG938" i="3"/>
  <c r="AF938" i="3"/>
  <c r="AE938" i="3"/>
  <c r="AD938" i="3"/>
  <c r="Y938" i="3"/>
  <c r="X938" i="3"/>
  <c r="V938" i="3"/>
  <c r="U938" i="3"/>
  <c r="T938" i="3"/>
  <c r="K938" i="3"/>
  <c r="J938" i="3"/>
  <c r="H938" i="3"/>
  <c r="G938" i="3"/>
  <c r="F938" i="3"/>
  <c r="E938" i="3"/>
  <c r="D938" i="3"/>
  <c r="AM937" i="3"/>
  <c r="AL937" i="3"/>
  <c r="AK937" i="3"/>
  <c r="AJ937" i="3"/>
  <c r="AI937" i="3"/>
  <c r="AH937" i="3"/>
  <c r="AG937" i="3"/>
  <c r="AF937" i="3"/>
  <c r="AE937" i="3"/>
  <c r="AD937" i="3"/>
  <c r="Y937" i="3"/>
  <c r="X937" i="3"/>
  <c r="V937" i="3"/>
  <c r="U937" i="3"/>
  <c r="T937" i="3"/>
  <c r="K937" i="3"/>
  <c r="J937" i="3"/>
  <c r="H937" i="3"/>
  <c r="G937" i="3"/>
  <c r="F937" i="3"/>
  <c r="E937" i="3"/>
  <c r="D937" i="3"/>
  <c r="AM936" i="3"/>
  <c r="AL936" i="3"/>
  <c r="AK936" i="3"/>
  <c r="AJ936" i="3"/>
  <c r="AI936" i="3"/>
  <c r="AH936" i="3"/>
  <c r="AG936" i="3"/>
  <c r="AF936" i="3"/>
  <c r="AE936" i="3"/>
  <c r="AD936" i="3"/>
  <c r="Y936" i="3"/>
  <c r="X936" i="3"/>
  <c r="V936" i="3"/>
  <c r="U936" i="3"/>
  <c r="T936" i="3"/>
  <c r="K936" i="3"/>
  <c r="J936" i="3"/>
  <c r="H936" i="3"/>
  <c r="G936" i="3"/>
  <c r="F936" i="3"/>
  <c r="E936" i="3"/>
  <c r="D936" i="3"/>
  <c r="AM935" i="3"/>
  <c r="AL935" i="3"/>
  <c r="AK935" i="3"/>
  <c r="AJ935" i="3"/>
  <c r="AI935" i="3"/>
  <c r="AH935" i="3"/>
  <c r="AG935" i="3"/>
  <c r="AF935" i="3"/>
  <c r="AE935" i="3"/>
  <c r="AD935" i="3"/>
  <c r="Y935" i="3"/>
  <c r="X935" i="3"/>
  <c r="V935" i="3"/>
  <c r="U935" i="3"/>
  <c r="T935" i="3"/>
  <c r="K935" i="3"/>
  <c r="J935" i="3"/>
  <c r="H935" i="3"/>
  <c r="G935" i="3"/>
  <c r="F935" i="3"/>
  <c r="E935" i="3"/>
  <c r="D935" i="3"/>
  <c r="AM934" i="3"/>
  <c r="AL934" i="3"/>
  <c r="AK934" i="3"/>
  <c r="AJ934" i="3"/>
  <c r="AI934" i="3"/>
  <c r="AH934" i="3"/>
  <c r="AG934" i="3"/>
  <c r="AF934" i="3"/>
  <c r="AE934" i="3"/>
  <c r="AD934" i="3"/>
  <c r="Y934" i="3"/>
  <c r="X934" i="3"/>
  <c r="V934" i="3"/>
  <c r="U934" i="3"/>
  <c r="T934" i="3"/>
  <c r="K934" i="3"/>
  <c r="J934" i="3"/>
  <c r="H934" i="3"/>
  <c r="G934" i="3"/>
  <c r="F934" i="3"/>
  <c r="E934" i="3"/>
  <c r="D934" i="3"/>
  <c r="AM933" i="3"/>
  <c r="AL933" i="3"/>
  <c r="AK933" i="3"/>
  <c r="AJ933" i="3"/>
  <c r="AI933" i="3"/>
  <c r="AH933" i="3"/>
  <c r="AG933" i="3"/>
  <c r="AF933" i="3"/>
  <c r="AE933" i="3"/>
  <c r="AD933" i="3"/>
  <c r="Y933" i="3"/>
  <c r="X933" i="3"/>
  <c r="V933" i="3"/>
  <c r="U933" i="3"/>
  <c r="T933" i="3"/>
  <c r="K933" i="3"/>
  <c r="J933" i="3"/>
  <c r="H933" i="3"/>
  <c r="G933" i="3"/>
  <c r="F933" i="3"/>
  <c r="E933" i="3"/>
  <c r="D933" i="3"/>
  <c r="AM932" i="3"/>
  <c r="AL932" i="3"/>
  <c r="AK932" i="3"/>
  <c r="AJ932" i="3"/>
  <c r="AI932" i="3"/>
  <c r="AH932" i="3"/>
  <c r="AG932" i="3"/>
  <c r="AF932" i="3"/>
  <c r="AE932" i="3"/>
  <c r="AD932" i="3"/>
  <c r="Y932" i="3"/>
  <c r="X932" i="3"/>
  <c r="V932" i="3"/>
  <c r="U932" i="3"/>
  <c r="T932" i="3"/>
  <c r="K932" i="3"/>
  <c r="J932" i="3"/>
  <c r="H932" i="3"/>
  <c r="G932" i="3"/>
  <c r="F932" i="3"/>
  <c r="E932" i="3"/>
  <c r="D932" i="3"/>
  <c r="AM931" i="3"/>
  <c r="AL931" i="3"/>
  <c r="AK931" i="3"/>
  <c r="AJ931" i="3"/>
  <c r="AI931" i="3"/>
  <c r="AH931" i="3"/>
  <c r="AG931" i="3"/>
  <c r="AF931" i="3"/>
  <c r="AE931" i="3"/>
  <c r="AD931" i="3"/>
  <c r="Y931" i="3"/>
  <c r="X931" i="3"/>
  <c r="V931" i="3"/>
  <c r="U931" i="3"/>
  <c r="T931" i="3"/>
  <c r="K931" i="3"/>
  <c r="J931" i="3"/>
  <c r="H931" i="3"/>
  <c r="G931" i="3"/>
  <c r="F931" i="3"/>
  <c r="E931" i="3"/>
  <c r="D931" i="3"/>
  <c r="AM930" i="3"/>
  <c r="AL930" i="3"/>
  <c r="AK930" i="3"/>
  <c r="AJ930" i="3"/>
  <c r="AI930" i="3"/>
  <c r="AH930" i="3"/>
  <c r="AG930" i="3"/>
  <c r="AF930" i="3"/>
  <c r="AE930" i="3"/>
  <c r="AD930" i="3"/>
  <c r="Y930" i="3"/>
  <c r="X930" i="3"/>
  <c r="V930" i="3"/>
  <c r="U930" i="3"/>
  <c r="T930" i="3"/>
  <c r="K930" i="3"/>
  <c r="J930" i="3"/>
  <c r="H930" i="3"/>
  <c r="G930" i="3"/>
  <c r="F930" i="3"/>
  <c r="E930" i="3"/>
  <c r="D930" i="3"/>
  <c r="AM929" i="3"/>
  <c r="AL929" i="3"/>
  <c r="AK929" i="3"/>
  <c r="AJ929" i="3"/>
  <c r="AI929" i="3"/>
  <c r="AH929" i="3"/>
  <c r="AG929" i="3"/>
  <c r="AF929" i="3"/>
  <c r="AE929" i="3"/>
  <c r="AD929" i="3"/>
  <c r="Y929" i="3"/>
  <c r="X929" i="3"/>
  <c r="V929" i="3"/>
  <c r="U929" i="3"/>
  <c r="T929" i="3"/>
  <c r="K929" i="3"/>
  <c r="J929" i="3"/>
  <c r="H929" i="3"/>
  <c r="G929" i="3"/>
  <c r="F929" i="3"/>
  <c r="E929" i="3"/>
  <c r="D929" i="3"/>
  <c r="AM928" i="3"/>
  <c r="AL928" i="3"/>
  <c r="AK928" i="3"/>
  <c r="AJ928" i="3"/>
  <c r="AI928" i="3"/>
  <c r="AH928" i="3"/>
  <c r="AG928" i="3"/>
  <c r="AF928" i="3"/>
  <c r="AE928" i="3"/>
  <c r="AD928" i="3"/>
  <c r="Y928" i="3"/>
  <c r="X928" i="3"/>
  <c r="V928" i="3"/>
  <c r="U928" i="3"/>
  <c r="T928" i="3"/>
  <c r="K928" i="3"/>
  <c r="J928" i="3"/>
  <c r="H928" i="3"/>
  <c r="G928" i="3"/>
  <c r="F928" i="3"/>
  <c r="E928" i="3"/>
  <c r="D928" i="3"/>
  <c r="AM927" i="3"/>
  <c r="AL927" i="3"/>
  <c r="AK927" i="3"/>
  <c r="AJ927" i="3"/>
  <c r="AI927" i="3"/>
  <c r="AH927" i="3"/>
  <c r="AG927" i="3"/>
  <c r="AF927" i="3"/>
  <c r="AE927" i="3"/>
  <c r="AD927" i="3"/>
  <c r="Y927" i="3"/>
  <c r="X927" i="3"/>
  <c r="V927" i="3"/>
  <c r="U927" i="3"/>
  <c r="T927" i="3"/>
  <c r="K927" i="3"/>
  <c r="J927" i="3"/>
  <c r="H927" i="3"/>
  <c r="G927" i="3"/>
  <c r="F927" i="3"/>
  <c r="E927" i="3"/>
  <c r="D927" i="3"/>
  <c r="AM926" i="3"/>
  <c r="AL926" i="3"/>
  <c r="AK926" i="3"/>
  <c r="AJ926" i="3"/>
  <c r="AI926" i="3"/>
  <c r="AH926" i="3"/>
  <c r="AG926" i="3"/>
  <c r="AF926" i="3"/>
  <c r="AE926" i="3"/>
  <c r="AD926" i="3"/>
  <c r="Y926" i="3"/>
  <c r="X926" i="3"/>
  <c r="V926" i="3"/>
  <c r="U926" i="3"/>
  <c r="T926" i="3"/>
  <c r="K926" i="3"/>
  <c r="J926" i="3"/>
  <c r="H926" i="3"/>
  <c r="G926" i="3"/>
  <c r="F926" i="3"/>
  <c r="E926" i="3"/>
  <c r="D926" i="3"/>
  <c r="AM925" i="3"/>
  <c r="AL925" i="3"/>
  <c r="AK925" i="3"/>
  <c r="AJ925" i="3"/>
  <c r="AI925" i="3"/>
  <c r="AH925" i="3"/>
  <c r="AG925" i="3"/>
  <c r="AF925" i="3"/>
  <c r="AE925" i="3"/>
  <c r="AD925" i="3"/>
  <c r="Y925" i="3"/>
  <c r="X925" i="3"/>
  <c r="V925" i="3"/>
  <c r="U925" i="3"/>
  <c r="T925" i="3"/>
  <c r="K925" i="3"/>
  <c r="J925" i="3"/>
  <c r="H925" i="3"/>
  <c r="G925" i="3"/>
  <c r="F925" i="3"/>
  <c r="E925" i="3"/>
  <c r="D925" i="3"/>
  <c r="AM924" i="3"/>
  <c r="AL924" i="3"/>
  <c r="AK924" i="3"/>
  <c r="AJ924" i="3"/>
  <c r="AI924" i="3"/>
  <c r="AH924" i="3"/>
  <c r="AG924" i="3"/>
  <c r="AF924" i="3"/>
  <c r="AE924" i="3"/>
  <c r="AD924" i="3"/>
  <c r="Y924" i="3"/>
  <c r="X924" i="3"/>
  <c r="V924" i="3"/>
  <c r="U924" i="3"/>
  <c r="T924" i="3"/>
  <c r="K924" i="3"/>
  <c r="J924" i="3"/>
  <c r="H924" i="3"/>
  <c r="G924" i="3"/>
  <c r="F924" i="3"/>
  <c r="E924" i="3"/>
  <c r="D924" i="3"/>
  <c r="AM923" i="3"/>
  <c r="AL923" i="3"/>
  <c r="AK923" i="3"/>
  <c r="AJ923" i="3"/>
  <c r="AI923" i="3"/>
  <c r="AH923" i="3"/>
  <c r="AG923" i="3"/>
  <c r="AF923" i="3"/>
  <c r="AE923" i="3"/>
  <c r="AD923" i="3"/>
  <c r="Y923" i="3"/>
  <c r="X923" i="3"/>
  <c r="V923" i="3"/>
  <c r="U923" i="3"/>
  <c r="T923" i="3"/>
  <c r="K923" i="3"/>
  <c r="J923" i="3"/>
  <c r="H923" i="3"/>
  <c r="G923" i="3"/>
  <c r="F923" i="3"/>
  <c r="E923" i="3"/>
  <c r="D923" i="3"/>
  <c r="AM922" i="3"/>
  <c r="AL922" i="3"/>
  <c r="AK922" i="3"/>
  <c r="AJ922" i="3"/>
  <c r="AI922" i="3"/>
  <c r="AH922" i="3"/>
  <c r="AG922" i="3"/>
  <c r="AF922" i="3"/>
  <c r="AE922" i="3"/>
  <c r="AD922" i="3"/>
  <c r="Y922" i="3"/>
  <c r="X922" i="3"/>
  <c r="V922" i="3"/>
  <c r="U922" i="3"/>
  <c r="T922" i="3"/>
  <c r="K922" i="3"/>
  <c r="J922" i="3"/>
  <c r="H922" i="3"/>
  <c r="G922" i="3"/>
  <c r="F922" i="3"/>
  <c r="E922" i="3"/>
  <c r="D922" i="3"/>
  <c r="AM921" i="3"/>
  <c r="AL921" i="3"/>
  <c r="AK921" i="3"/>
  <c r="AJ921" i="3"/>
  <c r="AI921" i="3"/>
  <c r="AH921" i="3"/>
  <c r="AG921" i="3"/>
  <c r="AF921" i="3"/>
  <c r="AE921" i="3"/>
  <c r="AD921" i="3"/>
  <c r="Y921" i="3"/>
  <c r="X921" i="3"/>
  <c r="V921" i="3"/>
  <c r="U921" i="3"/>
  <c r="T921" i="3"/>
  <c r="K921" i="3"/>
  <c r="J921" i="3"/>
  <c r="H921" i="3"/>
  <c r="G921" i="3"/>
  <c r="F921" i="3"/>
  <c r="E921" i="3"/>
  <c r="D921" i="3"/>
  <c r="AM920" i="3"/>
  <c r="AL920" i="3"/>
  <c r="AK920" i="3"/>
  <c r="AJ920" i="3"/>
  <c r="AI920" i="3"/>
  <c r="AH920" i="3"/>
  <c r="AG920" i="3"/>
  <c r="AF920" i="3"/>
  <c r="AE920" i="3"/>
  <c r="AD920" i="3"/>
  <c r="Y920" i="3"/>
  <c r="X920" i="3"/>
  <c r="V920" i="3"/>
  <c r="U920" i="3"/>
  <c r="T920" i="3"/>
  <c r="K920" i="3"/>
  <c r="J920" i="3"/>
  <c r="H920" i="3"/>
  <c r="G920" i="3"/>
  <c r="F920" i="3"/>
  <c r="E920" i="3"/>
  <c r="D920" i="3"/>
  <c r="AM919" i="3"/>
  <c r="AL919" i="3"/>
  <c r="AK919" i="3"/>
  <c r="AJ919" i="3"/>
  <c r="AI919" i="3"/>
  <c r="AH919" i="3"/>
  <c r="AG919" i="3"/>
  <c r="AF919" i="3"/>
  <c r="AE919" i="3"/>
  <c r="AD919" i="3"/>
  <c r="Y919" i="3"/>
  <c r="X919" i="3"/>
  <c r="V919" i="3"/>
  <c r="U919" i="3"/>
  <c r="T919" i="3"/>
  <c r="K919" i="3"/>
  <c r="J919" i="3"/>
  <c r="H919" i="3"/>
  <c r="G919" i="3"/>
  <c r="F919" i="3"/>
  <c r="E919" i="3"/>
  <c r="D919" i="3"/>
  <c r="AM918" i="3"/>
  <c r="AL918" i="3"/>
  <c r="AK918" i="3"/>
  <c r="AJ918" i="3"/>
  <c r="AI918" i="3"/>
  <c r="AH918" i="3"/>
  <c r="AG918" i="3"/>
  <c r="AF918" i="3"/>
  <c r="AE918" i="3"/>
  <c r="AD918" i="3"/>
  <c r="Y918" i="3"/>
  <c r="X918" i="3"/>
  <c r="V918" i="3"/>
  <c r="U918" i="3"/>
  <c r="T918" i="3"/>
  <c r="K918" i="3"/>
  <c r="J918" i="3"/>
  <c r="H918" i="3"/>
  <c r="G918" i="3"/>
  <c r="F918" i="3"/>
  <c r="E918" i="3"/>
  <c r="D918" i="3"/>
  <c r="AM917" i="3"/>
  <c r="AL917" i="3"/>
  <c r="AK917" i="3"/>
  <c r="AJ917" i="3"/>
  <c r="AI917" i="3"/>
  <c r="AH917" i="3"/>
  <c r="AG917" i="3"/>
  <c r="AF917" i="3"/>
  <c r="AE917" i="3"/>
  <c r="AD917" i="3"/>
  <c r="Y917" i="3"/>
  <c r="X917" i="3"/>
  <c r="V917" i="3"/>
  <c r="U917" i="3"/>
  <c r="T917" i="3"/>
  <c r="K917" i="3"/>
  <c r="J917" i="3"/>
  <c r="H917" i="3"/>
  <c r="G917" i="3"/>
  <c r="F917" i="3"/>
  <c r="E917" i="3"/>
  <c r="D917" i="3"/>
  <c r="AM916" i="3"/>
  <c r="AL916" i="3"/>
  <c r="AK916" i="3"/>
  <c r="AJ916" i="3"/>
  <c r="AI916" i="3"/>
  <c r="AH916" i="3"/>
  <c r="AG916" i="3"/>
  <c r="AF916" i="3"/>
  <c r="AE916" i="3"/>
  <c r="AD916" i="3"/>
  <c r="Y916" i="3"/>
  <c r="X916" i="3"/>
  <c r="V916" i="3"/>
  <c r="U916" i="3"/>
  <c r="T916" i="3"/>
  <c r="K916" i="3"/>
  <c r="J916" i="3"/>
  <c r="H916" i="3"/>
  <c r="G916" i="3"/>
  <c r="F916" i="3"/>
  <c r="E916" i="3"/>
  <c r="D916" i="3"/>
  <c r="AM915" i="3"/>
  <c r="AL915" i="3"/>
  <c r="AK915" i="3"/>
  <c r="AJ915" i="3"/>
  <c r="AI915" i="3"/>
  <c r="AH915" i="3"/>
  <c r="AG915" i="3"/>
  <c r="AF915" i="3"/>
  <c r="AE915" i="3"/>
  <c r="AD915" i="3"/>
  <c r="Y915" i="3"/>
  <c r="X915" i="3"/>
  <c r="V915" i="3"/>
  <c r="U915" i="3"/>
  <c r="T915" i="3"/>
  <c r="K915" i="3"/>
  <c r="J915" i="3"/>
  <c r="H915" i="3"/>
  <c r="G915" i="3"/>
  <c r="F915" i="3"/>
  <c r="E915" i="3"/>
  <c r="D915" i="3"/>
  <c r="AM914" i="3"/>
  <c r="AL914" i="3"/>
  <c r="AK914" i="3"/>
  <c r="AJ914" i="3"/>
  <c r="AI914" i="3"/>
  <c r="AH914" i="3"/>
  <c r="AG914" i="3"/>
  <c r="AF914" i="3"/>
  <c r="AE914" i="3"/>
  <c r="AD914" i="3"/>
  <c r="Y914" i="3"/>
  <c r="X914" i="3"/>
  <c r="V914" i="3"/>
  <c r="U914" i="3"/>
  <c r="T914" i="3"/>
  <c r="K914" i="3"/>
  <c r="J914" i="3"/>
  <c r="H914" i="3"/>
  <c r="G914" i="3"/>
  <c r="F914" i="3"/>
  <c r="E914" i="3"/>
  <c r="D914" i="3"/>
  <c r="AM913" i="3"/>
  <c r="AL913" i="3"/>
  <c r="AK913" i="3"/>
  <c r="AJ913" i="3"/>
  <c r="AI913" i="3"/>
  <c r="AH913" i="3"/>
  <c r="AG913" i="3"/>
  <c r="AF913" i="3"/>
  <c r="AE913" i="3"/>
  <c r="AD913" i="3"/>
  <c r="Y913" i="3"/>
  <c r="X913" i="3"/>
  <c r="V913" i="3"/>
  <c r="U913" i="3"/>
  <c r="T913" i="3"/>
  <c r="K913" i="3"/>
  <c r="J913" i="3"/>
  <c r="H913" i="3"/>
  <c r="G913" i="3"/>
  <c r="F913" i="3"/>
  <c r="E913" i="3"/>
  <c r="D913" i="3"/>
  <c r="AM912" i="3"/>
  <c r="AL912" i="3"/>
  <c r="AK912" i="3"/>
  <c r="AJ912" i="3"/>
  <c r="AI912" i="3"/>
  <c r="AH912" i="3"/>
  <c r="AG912" i="3"/>
  <c r="AF912" i="3"/>
  <c r="AE912" i="3"/>
  <c r="AD912" i="3"/>
  <c r="Y912" i="3"/>
  <c r="X912" i="3"/>
  <c r="V912" i="3"/>
  <c r="U912" i="3"/>
  <c r="T912" i="3"/>
  <c r="K912" i="3"/>
  <c r="J912" i="3"/>
  <c r="H912" i="3"/>
  <c r="G912" i="3"/>
  <c r="F912" i="3"/>
  <c r="E912" i="3"/>
  <c r="D912" i="3"/>
  <c r="AM911" i="3"/>
  <c r="AL911" i="3"/>
  <c r="AK911" i="3"/>
  <c r="AJ911" i="3"/>
  <c r="AI911" i="3"/>
  <c r="AH911" i="3"/>
  <c r="AG911" i="3"/>
  <c r="AF911" i="3"/>
  <c r="AE911" i="3"/>
  <c r="AD911" i="3"/>
  <c r="Y911" i="3"/>
  <c r="X911" i="3"/>
  <c r="V911" i="3"/>
  <c r="U911" i="3"/>
  <c r="T911" i="3"/>
  <c r="K911" i="3"/>
  <c r="J911" i="3"/>
  <c r="H911" i="3"/>
  <c r="G911" i="3"/>
  <c r="F911" i="3"/>
  <c r="E911" i="3"/>
  <c r="D911" i="3"/>
  <c r="AM910" i="3"/>
  <c r="AL910" i="3"/>
  <c r="AK910" i="3"/>
  <c r="AJ910" i="3"/>
  <c r="AI910" i="3"/>
  <c r="AH910" i="3"/>
  <c r="AG910" i="3"/>
  <c r="AF910" i="3"/>
  <c r="AE910" i="3"/>
  <c r="AD910" i="3"/>
  <c r="Y910" i="3"/>
  <c r="X910" i="3"/>
  <c r="V910" i="3"/>
  <c r="U910" i="3"/>
  <c r="T910" i="3"/>
  <c r="K910" i="3"/>
  <c r="J910" i="3"/>
  <c r="H910" i="3"/>
  <c r="G910" i="3"/>
  <c r="F910" i="3"/>
  <c r="E910" i="3"/>
  <c r="D910" i="3"/>
  <c r="AM909" i="3"/>
  <c r="AL909" i="3"/>
  <c r="AK909" i="3"/>
  <c r="AJ909" i="3"/>
  <c r="AI909" i="3"/>
  <c r="AH909" i="3"/>
  <c r="AG909" i="3"/>
  <c r="AF909" i="3"/>
  <c r="AE909" i="3"/>
  <c r="AD909" i="3"/>
  <c r="Y909" i="3"/>
  <c r="X909" i="3"/>
  <c r="V909" i="3"/>
  <c r="U909" i="3"/>
  <c r="T909" i="3"/>
  <c r="K909" i="3"/>
  <c r="J909" i="3"/>
  <c r="H909" i="3"/>
  <c r="G909" i="3"/>
  <c r="F909" i="3"/>
  <c r="E909" i="3"/>
  <c r="D909" i="3"/>
  <c r="AM908" i="3"/>
  <c r="AL908" i="3"/>
  <c r="AK908" i="3"/>
  <c r="AJ908" i="3"/>
  <c r="AI908" i="3"/>
  <c r="AH908" i="3"/>
  <c r="AG908" i="3"/>
  <c r="AF908" i="3"/>
  <c r="AE908" i="3"/>
  <c r="AD908" i="3"/>
  <c r="Y908" i="3"/>
  <c r="X908" i="3"/>
  <c r="V908" i="3"/>
  <c r="U908" i="3"/>
  <c r="T908" i="3"/>
  <c r="K908" i="3"/>
  <c r="J908" i="3"/>
  <c r="H908" i="3"/>
  <c r="G908" i="3"/>
  <c r="F908" i="3"/>
  <c r="E908" i="3"/>
  <c r="D908" i="3"/>
  <c r="AM907" i="3"/>
  <c r="AL907" i="3"/>
  <c r="AK907" i="3"/>
  <c r="AJ907" i="3"/>
  <c r="AI907" i="3"/>
  <c r="AH907" i="3"/>
  <c r="AG907" i="3"/>
  <c r="AF907" i="3"/>
  <c r="AE907" i="3"/>
  <c r="AD907" i="3"/>
  <c r="Y907" i="3"/>
  <c r="X907" i="3"/>
  <c r="V907" i="3"/>
  <c r="U907" i="3"/>
  <c r="T907" i="3"/>
  <c r="K907" i="3"/>
  <c r="J907" i="3"/>
  <c r="H907" i="3"/>
  <c r="G907" i="3"/>
  <c r="F907" i="3"/>
  <c r="E907" i="3"/>
  <c r="D907" i="3"/>
  <c r="AM906" i="3"/>
  <c r="AL906" i="3"/>
  <c r="AK906" i="3"/>
  <c r="AJ906" i="3"/>
  <c r="AI906" i="3"/>
  <c r="AH906" i="3"/>
  <c r="AG906" i="3"/>
  <c r="AF906" i="3"/>
  <c r="AE906" i="3"/>
  <c r="AD906" i="3"/>
  <c r="Y906" i="3"/>
  <c r="X906" i="3"/>
  <c r="V906" i="3"/>
  <c r="U906" i="3"/>
  <c r="T906" i="3"/>
  <c r="K906" i="3"/>
  <c r="J906" i="3"/>
  <c r="H906" i="3"/>
  <c r="G906" i="3"/>
  <c r="F906" i="3"/>
  <c r="E906" i="3"/>
  <c r="D906" i="3"/>
  <c r="AM905" i="3"/>
  <c r="AL905" i="3"/>
  <c r="AK905" i="3"/>
  <c r="AJ905" i="3"/>
  <c r="AI905" i="3"/>
  <c r="AH905" i="3"/>
  <c r="AG905" i="3"/>
  <c r="AF905" i="3"/>
  <c r="AE905" i="3"/>
  <c r="AD905" i="3"/>
  <c r="Y905" i="3"/>
  <c r="X905" i="3"/>
  <c r="V905" i="3"/>
  <c r="U905" i="3"/>
  <c r="T905" i="3"/>
  <c r="K905" i="3"/>
  <c r="J905" i="3"/>
  <c r="H905" i="3"/>
  <c r="G905" i="3"/>
  <c r="F905" i="3"/>
  <c r="E905" i="3"/>
  <c r="D905" i="3"/>
  <c r="AM904" i="3"/>
  <c r="AL904" i="3"/>
  <c r="AK904" i="3"/>
  <c r="AJ904" i="3"/>
  <c r="AI904" i="3"/>
  <c r="AH904" i="3"/>
  <c r="AG904" i="3"/>
  <c r="AF904" i="3"/>
  <c r="AE904" i="3"/>
  <c r="AD904" i="3"/>
  <c r="Y904" i="3"/>
  <c r="X904" i="3"/>
  <c r="V904" i="3"/>
  <c r="U904" i="3"/>
  <c r="T904" i="3"/>
  <c r="K904" i="3"/>
  <c r="J904" i="3"/>
  <c r="H904" i="3"/>
  <c r="G904" i="3"/>
  <c r="F904" i="3"/>
  <c r="E904" i="3"/>
  <c r="D904" i="3"/>
  <c r="AM903" i="3"/>
  <c r="AL903" i="3"/>
  <c r="AK903" i="3"/>
  <c r="AJ903" i="3"/>
  <c r="AI903" i="3"/>
  <c r="AH903" i="3"/>
  <c r="AG903" i="3"/>
  <c r="AF903" i="3"/>
  <c r="AE903" i="3"/>
  <c r="AD903" i="3"/>
  <c r="Y903" i="3"/>
  <c r="X903" i="3"/>
  <c r="V903" i="3"/>
  <c r="U903" i="3"/>
  <c r="T903" i="3"/>
  <c r="K903" i="3"/>
  <c r="J903" i="3"/>
  <c r="H903" i="3"/>
  <c r="G903" i="3"/>
  <c r="F903" i="3"/>
  <c r="E903" i="3"/>
  <c r="D903" i="3"/>
  <c r="AM902" i="3"/>
  <c r="AL902" i="3"/>
  <c r="AK902" i="3"/>
  <c r="AJ902" i="3"/>
  <c r="AI902" i="3"/>
  <c r="AH902" i="3"/>
  <c r="AG902" i="3"/>
  <c r="AF902" i="3"/>
  <c r="AE902" i="3"/>
  <c r="AD902" i="3"/>
  <c r="Y902" i="3"/>
  <c r="X902" i="3"/>
  <c r="V902" i="3"/>
  <c r="U902" i="3"/>
  <c r="T902" i="3"/>
  <c r="K902" i="3"/>
  <c r="J902" i="3"/>
  <c r="H902" i="3"/>
  <c r="G902" i="3"/>
  <c r="F902" i="3"/>
  <c r="E902" i="3"/>
  <c r="D902" i="3"/>
  <c r="AM901" i="3"/>
  <c r="AL901" i="3"/>
  <c r="AK901" i="3"/>
  <c r="AJ901" i="3"/>
  <c r="AI901" i="3"/>
  <c r="AH901" i="3"/>
  <c r="AG901" i="3"/>
  <c r="AF901" i="3"/>
  <c r="AE901" i="3"/>
  <c r="AD901" i="3"/>
  <c r="Y901" i="3"/>
  <c r="X901" i="3"/>
  <c r="V901" i="3"/>
  <c r="U901" i="3"/>
  <c r="T901" i="3"/>
  <c r="K901" i="3"/>
  <c r="J901" i="3"/>
  <c r="H901" i="3"/>
  <c r="G901" i="3"/>
  <c r="F901" i="3"/>
  <c r="E901" i="3"/>
  <c r="D901" i="3"/>
  <c r="AM900" i="3"/>
  <c r="AL900" i="3"/>
  <c r="AK900" i="3"/>
  <c r="AJ900" i="3"/>
  <c r="AI900" i="3"/>
  <c r="AH900" i="3"/>
  <c r="AG900" i="3"/>
  <c r="AF900" i="3"/>
  <c r="AE900" i="3"/>
  <c r="AD900" i="3"/>
  <c r="Y900" i="3"/>
  <c r="X900" i="3"/>
  <c r="V900" i="3"/>
  <c r="U900" i="3"/>
  <c r="T900" i="3"/>
  <c r="K900" i="3"/>
  <c r="J900" i="3"/>
  <c r="H900" i="3"/>
  <c r="G900" i="3"/>
  <c r="F900" i="3"/>
  <c r="E900" i="3"/>
  <c r="D900" i="3"/>
  <c r="AM899" i="3"/>
  <c r="AL899" i="3"/>
  <c r="AK899" i="3"/>
  <c r="AJ899" i="3"/>
  <c r="AI899" i="3"/>
  <c r="AH899" i="3"/>
  <c r="AG899" i="3"/>
  <c r="AF899" i="3"/>
  <c r="AE899" i="3"/>
  <c r="AD899" i="3"/>
  <c r="Y899" i="3"/>
  <c r="X899" i="3"/>
  <c r="V899" i="3"/>
  <c r="U899" i="3"/>
  <c r="T899" i="3"/>
  <c r="K899" i="3"/>
  <c r="J899" i="3"/>
  <c r="H899" i="3"/>
  <c r="G899" i="3"/>
  <c r="F899" i="3"/>
  <c r="E899" i="3"/>
  <c r="D899" i="3"/>
  <c r="AM898" i="3"/>
  <c r="AL898" i="3"/>
  <c r="AK898" i="3"/>
  <c r="AJ898" i="3"/>
  <c r="AI898" i="3"/>
  <c r="AH898" i="3"/>
  <c r="AG898" i="3"/>
  <c r="AF898" i="3"/>
  <c r="AE898" i="3"/>
  <c r="AD898" i="3"/>
  <c r="Y898" i="3"/>
  <c r="X898" i="3"/>
  <c r="V898" i="3"/>
  <c r="U898" i="3"/>
  <c r="T898" i="3"/>
  <c r="K898" i="3"/>
  <c r="J898" i="3"/>
  <c r="H898" i="3"/>
  <c r="G898" i="3"/>
  <c r="F898" i="3"/>
  <c r="E898" i="3"/>
  <c r="D898" i="3"/>
  <c r="AM897" i="3"/>
  <c r="AL897" i="3"/>
  <c r="AK897" i="3"/>
  <c r="AJ897" i="3"/>
  <c r="AI897" i="3"/>
  <c r="AH897" i="3"/>
  <c r="AG897" i="3"/>
  <c r="AF897" i="3"/>
  <c r="AE897" i="3"/>
  <c r="AD897" i="3"/>
  <c r="Y897" i="3"/>
  <c r="X897" i="3"/>
  <c r="V897" i="3"/>
  <c r="U897" i="3"/>
  <c r="T897" i="3"/>
  <c r="K897" i="3"/>
  <c r="J897" i="3"/>
  <c r="H897" i="3"/>
  <c r="G897" i="3"/>
  <c r="F897" i="3"/>
  <c r="E897" i="3"/>
  <c r="D897" i="3"/>
  <c r="AM896" i="3"/>
  <c r="AL896" i="3"/>
  <c r="AK896" i="3"/>
  <c r="AJ896" i="3"/>
  <c r="AI896" i="3"/>
  <c r="AH896" i="3"/>
  <c r="AG896" i="3"/>
  <c r="AF896" i="3"/>
  <c r="AE896" i="3"/>
  <c r="AD896" i="3"/>
  <c r="Y896" i="3"/>
  <c r="X896" i="3"/>
  <c r="V896" i="3"/>
  <c r="U896" i="3"/>
  <c r="T896" i="3"/>
  <c r="K896" i="3"/>
  <c r="J896" i="3"/>
  <c r="H896" i="3"/>
  <c r="G896" i="3"/>
  <c r="F896" i="3"/>
  <c r="E896" i="3"/>
  <c r="D896" i="3"/>
  <c r="AM895" i="3"/>
  <c r="AL895" i="3"/>
  <c r="AK895" i="3"/>
  <c r="AJ895" i="3"/>
  <c r="AI895" i="3"/>
  <c r="AH895" i="3"/>
  <c r="AG895" i="3"/>
  <c r="AF895" i="3"/>
  <c r="AE895" i="3"/>
  <c r="AD895" i="3"/>
  <c r="Y895" i="3"/>
  <c r="X895" i="3"/>
  <c r="V895" i="3"/>
  <c r="U895" i="3"/>
  <c r="T895" i="3"/>
  <c r="K895" i="3"/>
  <c r="J895" i="3"/>
  <c r="H895" i="3"/>
  <c r="G895" i="3"/>
  <c r="F895" i="3"/>
  <c r="E895" i="3"/>
  <c r="D895" i="3"/>
  <c r="AM894" i="3"/>
  <c r="AL894" i="3"/>
  <c r="AK894" i="3"/>
  <c r="AJ894" i="3"/>
  <c r="AI894" i="3"/>
  <c r="AH894" i="3"/>
  <c r="AG894" i="3"/>
  <c r="AF894" i="3"/>
  <c r="AE894" i="3"/>
  <c r="AD894" i="3"/>
  <c r="Y894" i="3"/>
  <c r="X894" i="3"/>
  <c r="V894" i="3"/>
  <c r="U894" i="3"/>
  <c r="T894" i="3"/>
  <c r="K894" i="3"/>
  <c r="J894" i="3"/>
  <c r="H894" i="3"/>
  <c r="G894" i="3"/>
  <c r="F894" i="3"/>
  <c r="E894" i="3"/>
  <c r="D894" i="3"/>
  <c r="AM893" i="3"/>
  <c r="AL893" i="3"/>
  <c r="AK893" i="3"/>
  <c r="AJ893" i="3"/>
  <c r="AI893" i="3"/>
  <c r="AH893" i="3"/>
  <c r="AG893" i="3"/>
  <c r="AF893" i="3"/>
  <c r="AE893" i="3"/>
  <c r="AD893" i="3"/>
  <c r="Y893" i="3"/>
  <c r="X893" i="3"/>
  <c r="V893" i="3"/>
  <c r="U893" i="3"/>
  <c r="T893" i="3"/>
  <c r="K893" i="3"/>
  <c r="J893" i="3"/>
  <c r="H893" i="3"/>
  <c r="G893" i="3"/>
  <c r="F893" i="3"/>
  <c r="E893" i="3"/>
  <c r="D893" i="3"/>
  <c r="AM892" i="3"/>
  <c r="AL892" i="3"/>
  <c r="AK892" i="3"/>
  <c r="AJ892" i="3"/>
  <c r="AI892" i="3"/>
  <c r="AH892" i="3"/>
  <c r="AG892" i="3"/>
  <c r="AF892" i="3"/>
  <c r="AE892" i="3"/>
  <c r="AD892" i="3"/>
  <c r="Y892" i="3"/>
  <c r="X892" i="3"/>
  <c r="V892" i="3"/>
  <c r="U892" i="3"/>
  <c r="T892" i="3"/>
  <c r="K892" i="3"/>
  <c r="J892" i="3"/>
  <c r="H892" i="3"/>
  <c r="G892" i="3"/>
  <c r="F892" i="3"/>
  <c r="E892" i="3"/>
  <c r="D892" i="3"/>
  <c r="AM891" i="3"/>
  <c r="AL891" i="3"/>
  <c r="AK891" i="3"/>
  <c r="AJ891" i="3"/>
  <c r="AI891" i="3"/>
  <c r="AH891" i="3"/>
  <c r="AG891" i="3"/>
  <c r="AF891" i="3"/>
  <c r="AE891" i="3"/>
  <c r="AD891" i="3"/>
  <c r="Y891" i="3"/>
  <c r="X891" i="3"/>
  <c r="V891" i="3"/>
  <c r="U891" i="3"/>
  <c r="T891" i="3"/>
  <c r="K891" i="3"/>
  <c r="J891" i="3"/>
  <c r="H891" i="3"/>
  <c r="G891" i="3"/>
  <c r="F891" i="3"/>
  <c r="E891" i="3"/>
  <c r="D891" i="3"/>
  <c r="AM890" i="3"/>
  <c r="AL890" i="3"/>
  <c r="AK890" i="3"/>
  <c r="AJ890" i="3"/>
  <c r="AI890" i="3"/>
  <c r="AH890" i="3"/>
  <c r="AG890" i="3"/>
  <c r="AF890" i="3"/>
  <c r="AE890" i="3"/>
  <c r="AD890" i="3"/>
  <c r="Y890" i="3"/>
  <c r="X890" i="3"/>
  <c r="V890" i="3"/>
  <c r="U890" i="3"/>
  <c r="T890" i="3"/>
  <c r="K890" i="3"/>
  <c r="J890" i="3"/>
  <c r="H890" i="3"/>
  <c r="G890" i="3"/>
  <c r="F890" i="3"/>
  <c r="E890" i="3"/>
  <c r="D890" i="3"/>
  <c r="AM889" i="3"/>
  <c r="AL889" i="3"/>
  <c r="AK889" i="3"/>
  <c r="AJ889" i="3"/>
  <c r="AI889" i="3"/>
  <c r="AH889" i="3"/>
  <c r="AG889" i="3"/>
  <c r="AF889" i="3"/>
  <c r="AE889" i="3"/>
  <c r="AD889" i="3"/>
  <c r="Y889" i="3"/>
  <c r="X889" i="3"/>
  <c r="V889" i="3"/>
  <c r="U889" i="3"/>
  <c r="T889" i="3"/>
  <c r="K889" i="3"/>
  <c r="J889" i="3"/>
  <c r="H889" i="3"/>
  <c r="G889" i="3"/>
  <c r="F889" i="3"/>
  <c r="E889" i="3"/>
  <c r="D889" i="3"/>
  <c r="AM888" i="3"/>
  <c r="AL888" i="3"/>
  <c r="AK888" i="3"/>
  <c r="AJ888" i="3"/>
  <c r="AI888" i="3"/>
  <c r="AH888" i="3"/>
  <c r="AG888" i="3"/>
  <c r="AF888" i="3"/>
  <c r="AE888" i="3"/>
  <c r="AD888" i="3"/>
  <c r="Y888" i="3"/>
  <c r="X888" i="3"/>
  <c r="V888" i="3"/>
  <c r="U888" i="3"/>
  <c r="T888" i="3"/>
  <c r="K888" i="3"/>
  <c r="J888" i="3"/>
  <c r="H888" i="3"/>
  <c r="G888" i="3"/>
  <c r="F888" i="3"/>
  <c r="E888" i="3"/>
  <c r="D888" i="3"/>
  <c r="AM887" i="3"/>
  <c r="AL887" i="3"/>
  <c r="AK887" i="3"/>
  <c r="AJ887" i="3"/>
  <c r="AI887" i="3"/>
  <c r="AH887" i="3"/>
  <c r="AG887" i="3"/>
  <c r="AF887" i="3"/>
  <c r="AE887" i="3"/>
  <c r="AD887" i="3"/>
  <c r="Y887" i="3"/>
  <c r="X887" i="3"/>
  <c r="V887" i="3"/>
  <c r="U887" i="3"/>
  <c r="T887" i="3"/>
  <c r="K887" i="3"/>
  <c r="J887" i="3"/>
  <c r="H887" i="3"/>
  <c r="G887" i="3"/>
  <c r="F887" i="3"/>
  <c r="E887" i="3"/>
  <c r="D887" i="3"/>
  <c r="AM886" i="3"/>
  <c r="AL886" i="3"/>
  <c r="AK886" i="3"/>
  <c r="AJ886" i="3"/>
  <c r="AI886" i="3"/>
  <c r="AH886" i="3"/>
  <c r="AG886" i="3"/>
  <c r="AF886" i="3"/>
  <c r="AE886" i="3"/>
  <c r="AD886" i="3"/>
  <c r="Y886" i="3"/>
  <c r="X886" i="3"/>
  <c r="V886" i="3"/>
  <c r="U886" i="3"/>
  <c r="T886" i="3"/>
  <c r="K886" i="3"/>
  <c r="J886" i="3"/>
  <c r="H886" i="3"/>
  <c r="G886" i="3"/>
  <c r="F886" i="3"/>
  <c r="E886" i="3"/>
  <c r="D886" i="3"/>
  <c r="AM885" i="3"/>
  <c r="AL885" i="3"/>
  <c r="AK885" i="3"/>
  <c r="AJ885" i="3"/>
  <c r="AI885" i="3"/>
  <c r="AH885" i="3"/>
  <c r="AG885" i="3"/>
  <c r="AF885" i="3"/>
  <c r="AE885" i="3"/>
  <c r="AD885" i="3"/>
  <c r="Y885" i="3"/>
  <c r="X885" i="3"/>
  <c r="V885" i="3"/>
  <c r="U885" i="3"/>
  <c r="T885" i="3"/>
  <c r="K885" i="3"/>
  <c r="J885" i="3"/>
  <c r="H885" i="3"/>
  <c r="G885" i="3"/>
  <c r="F885" i="3"/>
  <c r="E885" i="3"/>
  <c r="D885" i="3"/>
  <c r="AM884" i="3"/>
  <c r="AL884" i="3"/>
  <c r="AK884" i="3"/>
  <c r="AJ884" i="3"/>
  <c r="AI884" i="3"/>
  <c r="AH884" i="3"/>
  <c r="AG884" i="3"/>
  <c r="AF884" i="3"/>
  <c r="AE884" i="3"/>
  <c r="AD884" i="3"/>
  <c r="Y884" i="3"/>
  <c r="X884" i="3"/>
  <c r="V884" i="3"/>
  <c r="U884" i="3"/>
  <c r="T884" i="3"/>
  <c r="K884" i="3"/>
  <c r="J884" i="3"/>
  <c r="H884" i="3"/>
  <c r="G884" i="3"/>
  <c r="F884" i="3"/>
  <c r="E884" i="3"/>
  <c r="D884" i="3"/>
  <c r="AM883" i="3"/>
  <c r="AL883" i="3"/>
  <c r="AK883" i="3"/>
  <c r="AJ883" i="3"/>
  <c r="AI883" i="3"/>
  <c r="AH883" i="3"/>
  <c r="AG883" i="3"/>
  <c r="AF883" i="3"/>
  <c r="AE883" i="3"/>
  <c r="AD883" i="3"/>
  <c r="Y883" i="3"/>
  <c r="X883" i="3"/>
  <c r="V883" i="3"/>
  <c r="U883" i="3"/>
  <c r="T883" i="3"/>
  <c r="K883" i="3"/>
  <c r="J883" i="3"/>
  <c r="H883" i="3"/>
  <c r="G883" i="3"/>
  <c r="F883" i="3"/>
  <c r="E883" i="3"/>
  <c r="D883" i="3"/>
  <c r="AM882" i="3"/>
  <c r="AL882" i="3"/>
  <c r="AK882" i="3"/>
  <c r="AJ882" i="3"/>
  <c r="AI882" i="3"/>
  <c r="AH882" i="3"/>
  <c r="AG882" i="3"/>
  <c r="AF882" i="3"/>
  <c r="AE882" i="3"/>
  <c r="AD882" i="3"/>
  <c r="Y882" i="3"/>
  <c r="X882" i="3"/>
  <c r="V882" i="3"/>
  <c r="U882" i="3"/>
  <c r="T882" i="3"/>
  <c r="K882" i="3"/>
  <c r="J882" i="3"/>
  <c r="H882" i="3"/>
  <c r="G882" i="3"/>
  <c r="F882" i="3"/>
  <c r="E882" i="3"/>
  <c r="D882" i="3"/>
  <c r="AM881" i="3"/>
  <c r="AL881" i="3"/>
  <c r="AK881" i="3"/>
  <c r="AJ881" i="3"/>
  <c r="AI881" i="3"/>
  <c r="AH881" i="3"/>
  <c r="AG881" i="3"/>
  <c r="AF881" i="3"/>
  <c r="AE881" i="3"/>
  <c r="AD881" i="3"/>
  <c r="Y881" i="3"/>
  <c r="X881" i="3"/>
  <c r="V881" i="3"/>
  <c r="U881" i="3"/>
  <c r="T881" i="3"/>
  <c r="K881" i="3"/>
  <c r="J881" i="3"/>
  <c r="H881" i="3"/>
  <c r="G881" i="3"/>
  <c r="F881" i="3"/>
  <c r="E881" i="3"/>
  <c r="D881" i="3"/>
  <c r="AM880" i="3"/>
  <c r="AL880" i="3"/>
  <c r="AK880" i="3"/>
  <c r="AJ880" i="3"/>
  <c r="AI880" i="3"/>
  <c r="AH880" i="3"/>
  <c r="AG880" i="3"/>
  <c r="AF880" i="3"/>
  <c r="AE880" i="3"/>
  <c r="AD880" i="3"/>
  <c r="Y880" i="3"/>
  <c r="X880" i="3"/>
  <c r="V880" i="3"/>
  <c r="U880" i="3"/>
  <c r="T880" i="3"/>
  <c r="K880" i="3"/>
  <c r="J880" i="3"/>
  <c r="H880" i="3"/>
  <c r="G880" i="3"/>
  <c r="F880" i="3"/>
  <c r="E880" i="3"/>
  <c r="D880" i="3"/>
  <c r="AM879" i="3"/>
  <c r="AL879" i="3"/>
  <c r="AK879" i="3"/>
  <c r="AJ879" i="3"/>
  <c r="AI879" i="3"/>
  <c r="AH879" i="3"/>
  <c r="AG879" i="3"/>
  <c r="AF879" i="3"/>
  <c r="AE879" i="3"/>
  <c r="AD879" i="3"/>
  <c r="Y879" i="3"/>
  <c r="X879" i="3"/>
  <c r="V879" i="3"/>
  <c r="U879" i="3"/>
  <c r="T879" i="3"/>
  <c r="K879" i="3"/>
  <c r="J879" i="3"/>
  <c r="H879" i="3"/>
  <c r="G879" i="3"/>
  <c r="F879" i="3"/>
  <c r="E879" i="3"/>
  <c r="D879" i="3"/>
  <c r="AM878" i="3"/>
  <c r="AL878" i="3"/>
  <c r="AK878" i="3"/>
  <c r="AJ878" i="3"/>
  <c r="AI878" i="3"/>
  <c r="AH878" i="3"/>
  <c r="AG878" i="3"/>
  <c r="AF878" i="3"/>
  <c r="AE878" i="3"/>
  <c r="AD878" i="3"/>
  <c r="Y878" i="3"/>
  <c r="X878" i="3"/>
  <c r="V878" i="3"/>
  <c r="U878" i="3"/>
  <c r="T878" i="3"/>
  <c r="K878" i="3"/>
  <c r="J878" i="3"/>
  <c r="H878" i="3"/>
  <c r="G878" i="3"/>
  <c r="F878" i="3"/>
  <c r="E878" i="3"/>
  <c r="D878" i="3"/>
  <c r="AM877" i="3"/>
  <c r="AL877" i="3"/>
  <c r="AK877" i="3"/>
  <c r="AJ877" i="3"/>
  <c r="AI877" i="3"/>
  <c r="AH877" i="3"/>
  <c r="AG877" i="3"/>
  <c r="AF877" i="3"/>
  <c r="AE877" i="3"/>
  <c r="AD877" i="3"/>
  <c r="Y877" i="3"/>
  <c r="X877" i="3"/>
  <c r="V877" i="3"/>
  <c r="U877" i="3"/>
  <c r="T877" i="3"/>
  <c r="K877" i="3"/>
  <c r="J877" i="3"/>
  <c r="H877" i="3"/>
  <c r="G877" i="3"/>
  <c r="F877" i="3"/>
  <c r="E877" i="3"/>
  <c r="D877" i="3"/>
  <c r="AM876" i="3"/>
  <c r="AL876" i="3"/>
  <c r="AK876" i="3"/>
  <c r="AJ876" i="3"/>
  <c r="AI876" i="3"/>
  <c r="AH876" i="3"/>
  <c r="AG876" i="3"/>
  <c r="AF876" i="3"/>
  <c r="AE876" i="3"/>
  <c r="AD876" i="3"/>
  <c r="Y876" i="3"/>
  <c r="X876" i="3"/>
  <c r="V876" i="3"/>
  <c r="U876" i="3"/>
  <c r="T876" i="3"/>
  <c r="K876" i="3"/>
  <c r="J876" i="3"/>
  <c r="H876" i="3"/>
  <c r="G876" i="3"/>
  <c r="F876" i="3"/>
  <c r="E876" i="3"/>
  <c r="D876" i="3"/>
  <c r="AM875" i="3"/>
  <c r="AL875" i="3"/>
  <c r="AK875" i="3"/>
  <c r="AJ875" i="3"/>
  <c r="AI875" i="3"/>
  <c r="AH875" i="3"/>
  <c r="AG875" i="3"/>
  <c r="AF875" i="3"/>
  <c r="AE875" i="3"/>
  <c r="AD875" i="3"/>
  <c r="Y875" i="3"/>
  <c r="X875" i="3"/>
  <c r="V875" i="3"/>
  <c r="U875" i="3"/>
  <c r="T875" i="3"/>
  <c r="K875" i="3"/>
  <c r="J875" i="3"/>
  <c r="H875" i="3"/>
  <c r="G875" i="3"/>
  <c r="F875" i="3"/>
  <c r="E875" i="3"/>
  <c r="D875" i="3"/>
  <c r="AM874" i="3"/>
  <c r="AL874" i="3"/>
  <c r="AK874" i="3"/>
  <c r="AJ874" i="3"/>
  <c r="AI874" i="3"/>
  <c r="AH874" i="3"/>
  <c r="AG874" i="3"/>
  <c r="AF874" i="3"/>
  <c r="AE874" i="3"/>
  <c r="AD874" i="3"/>
  <c r="Y874" i="3"/>
  <c r="X874" i="3"/>
  <c r="V874" i="3"/>
  <c r="U874" i="3"/>
  <c r="T874" i="3"/>
  <c r="K874" i="3"/>
  <c r="J874" i="3"/>
  <c r="H874" i="3"/>
  <c r="G874" i="3"/>
  <c r="F874" i="3"/>
  <c r="E874" i="3"/>
  <c r="D874" i="3"/>
  <c r="AM873" i="3"/>
  <c r="AL873" i="3"/>
  <c r="AK873" i="3"/>
  <c r="AJ873" i="3"/>
  <c r="AI873" i="3"/>
  <c r="AH873" i="3"/>
  <c r="AG873" i="3"/>
  <c r="AF873" i="3"/>
  <c r="AE873" i="3"/>
  <c r="AD873" i="3"/>
  <c r="Y873" i="3"/>
  <c r="X873" i="3"/>
  <c r="V873" i="3"/>
  <c r="U873" i="3"/>
  <c r="T873" i="3"/>
  <c r="K873" i="3"/>
  <c r="J873" i="3"/>
  <c r="H873" i="3"/>
  <c r="G873" i="3"/>
  <c r="F873" i="3"/>
  <c r="E873" i="3"/>
  <c r="D873" i="3"/>
  <c r="AM872" i="3"/>
  <c r="AL872" i="3"/>
  <c r="AK872" i="3"/>
  <c r="AJ872" i="3"/>
  <c r="AI872" i="3"/>
  <c r="AH872" i="3"/>
  <c r="AG872" i="3"/>
  <c r="AF872" i="3"/>
  <c r="AE872" i="3"/>
  <c r="AD872" i="3"/>
  <c r="Y872" i="3"/>
  <c r="X872" i="3"/>
  <c r="V872" i="3"/>
  <c r="U872" i="3"/>
  <c r="T872" i="3"/>
  <c r="K872" i="3"/>
  <c r="J872" i="3"/>
  <c r="H872" i="3"/>
  <c r="G872" i="3"/>
  <c r="F872" i="3"/>
  <c r="E872" i="3"/>
  <c r="D872" i="3"/>
  <c r="AM871" i="3"/>
  <c r="AL871" i="3"/>
  <c r="AK871" i="3"/>
  <c r="AJ871" i="3"/>
  <c r="AI871" i="3"/>
  <c r="AH871" i="3"/>
  <c r="AG871" i="3"/>
  <c r="AF871" i="3"/>
  <c r="AE871" i="3"/>
  <c r="AD871" i="3"/>
  <c r="Y871" i="3"/>
  <c r="X871" i="3"/>
  <c r="V871" i="3"/>
  <c r="U871" i="3"/>
  <c r="T871" i="3"/>
  <c r="K871" i="3"/>
  <c r="J871" i="3"/>
  <c r="H871" i="3"/>
  <c r="G871" i="3"/>
  <c r="F871" i="3"/>
  <c r="E871" i="3"/>
  <c r="D871" i="3"/>
  <c r="AM870" i="3"/>
  <c r="AL870" i="3"/>
  <c r="AK870" i="3"/>
  <c r="AJ870" i="3"/>
  <c r="AI870" i="3"/>
  <c r="AH870" i="3"/>
  <c r="AG870" i="3"/>
  <c r="AF870" i="3"/>
  <c r="AE870" i="3"/>
  <c r="AD870" i="3"/>
  <c r="Y870" i="3"/>
  <c r="X870" i="3"/>
  <c r="V870" i="3"/>
  <c r="U870" i="3"/>
  <c r="T870" i="3"/>
  <c r="K870" i="3"/>
  <c r="J870" i="3"/>
  <c r="H870" i="3"/>
  <c r="G870" i="3"/>
  <c r="F870" i="3"/>
  <c r="E870" i="3"/>
  <c r="D870" i="3"/>
  <c r="AM869" i="3"/>
  <c r="AL869" i="3"/>
  <c r="AK869" i="3"/>
  <c r="AJ869" i="3"/>
  <c r="AI869" i="3"/>
  <c r="AH869" i="3"/>
  <c r="AG869" i="3"/>
  <c r="AF869" i="3"/>
  <c r="AE869" i="3"/>
  <c r="AD869" i="3"/>
  <c r="Y869" i="3"/>
  <c r="X869" i="3"/>
  <c r="V869" i="3"/>
  <c r="U869" i="3"/>
  <c r="T869" i="3"/>
  <c r="K869" i="3"/>
  <c r="J869" i="3"/>
  <c r="H869" i="3"/>
  <c r="G869" i="3"/>
  <c r="F869" i="3"/>
  <c r="E869" i="3"/>
  <c r="D869" i="3"/>
  <c r="AM868" i="3"/>
  <c r="AL868" i="3"/>
  <c r="AK868" i="3"/>
  <c r="AJ868" i="3"/>
  <c r="AI868" i="3"/>
  <c r="AH868" i="3"/>
  <c r="AG868" i="3"/>
  <c r="AF868" i="3"/>
  <c r="AE868" i="3"/>
  <c r="AD868" i="3"/>
  <c r="Y868" i="3"/>
  <c r="X868" i="3"/>
  <c r="V868" i="3"/>
  <c r="U868" i="3"/>
  <c r="T868" i="3"/>
  <c r="K868" i="3"/>
  <c r="J868" i="3"/>
  <c r="H868" i="3"/>
  <c r="G868" i="3"/>
  <c r="F868" i="3"/>
  <c r="E868" i="3"/>
  <c r="D868" i="3"/>
  <c r="AM867" i="3"/>
  <c r="AL867" i="3"/>
  <c r="AK867" i="3"/>
  <c r="AJ867" i="3"/>
  <c r="AI867" i="3"/>
  <c r="AH867" i="3"/>
  <c r="AG867" i="3"/>
  <c r="AF867" i="3"/>
  <c r="AE867" i="3"/>
  <c r="AD867" i="3"/>
  <c r="Y867" i="3"/>
  <c r="X867" i="3"/>
  <c r="V867" i="3"/>
  <c r="U867" i="3"/>
  <c r="T867" i="3"/>
  <c r="K867" i="3"/>
  <c r="J867" i="3"/>
  <c r="H867" i="3"/>
  <c r="G867" i="3"/>
  <c r="F867" i="3"/>
  <c r="E867" i="3"/>
  <c r="D867" i="3"/>
  <c r="AM866" i="3"/>
  <c r="AL866" i="3"/>
  <c r="AK866" i="3"/>
  <c r="AJ866" i="3"/>
  <c r="AI866" i="3"/>
  <c r="AH866" i="3"/>
  <c r="AG866" i="3"/>
  <c r="AF866" i="3"/>
  <c r="AE866" i="3"/>
  <c r="AD866" i="3"/>
  <c r="Y866" i="3"/>
  <c r="X866" i="3"/>
  <c r="V866" i="3"/>
  <c r="U866" i="3"/>
  <c r="T866" i="3"/>
  <c r="K866" i="3"/>
  <c r="J866" i="3"/>
  <c r="H866" i="3"/>
  <c r="G866" i="3"/>
  <c r="F866" i="3"/>
  <c r="E866" i="3"/>
  <c r="D866" i="3"/>
  <c r="AM865" i="3"/>
  <c r="AL865" i="3"/>
  <c r="AK865" i="3"/>
  <c r="AJ865" i="3"/>
  <c r="AI865" i="3"/>
  <c r="AH865" i="3"/>
  <c r="AG865" i="3"/>
  <c r="AF865" i="3"/>
  <c r="AE865" i="3"/>
  <c r="AD865" i="3"/>
  <c r="Y865" i="3"/>
  <c r="X865" i="3"/>
  <c r="V865" i="3"/>
  <c r="U865" i="3"/>
  <c r="T865" i="3"/>
  <c r="K865" i="3"/>
  <c r="J865" i="3"/>
  <c r="H865" i="3"/>
  <c r="G865" i="3"/>
  <c r="F865" i="3"/>
  <c r="E865" i="3"/>
  <c r="D865" i="3"/>
  <c r="AM864" i="3"/>
  <c r="AL864" i="3"/>
  <c r="AK864" i="3"/>
  <c r="AJ864" i="3"/>
  <c r="AI864" i="3"/>
  <c r="AH864" i="3"/>
  <c r="AG864" i="3"/>
  <c r="AF864" i="3"/>
  <c r="AE864" i="3"/>
  <c r="AD864" i="3"/>
  <c r="Y864" i="3"/>
  <c r="X864" i="3"/>
  <c r="V864" i="3"/>
  <c r="U864" i="3"/>
  <c r="T864" i="3"/>
  <c r="K864" i="3"/>
  <c r="J864" i="3"/>
  <c r="H864" i="3"/>
  <c r="G864" i="3"/>
  <c r="F864" i="3"/>
  <c r="E864" i="3"/>
  <c r="D864" i="3"/>
  <c r="AM863" i="3"/>
  <c r="AL863" i="3"/>
  <c r="AK863" i="3"/>
  <c r="AJ863" i="3"/>
  <c r="AI863" i="3"/>
  <c r="AH863" i="3"/>
  <c r="AG863" i="3"/>
  <c r="AF863" i="3"/>
  <c r="AE863" i="3"/>
  <c r="AD863" i="3"/>
  <c r="Y863" i="3"/>
  <c r="X863" i="3"/>
  <c r="V863" i="3"/>
  <c r="U863" i="3"/>
  <c r="T863" i="3"/>
  <c r="K863" i="3"/>
  <c r="J863" i="3"/>
  <c r="H863" i="3"/>
  <c r="G863" i="3"/>
  <c r="F863" i="3"/>
  <c r="E863" i="3"/>
  <c r="D863" i="3"/>
  <c r="AM862" i="3"/>
  <c r="AL862" i="3"/>
  <c r="AK862" i="3"/>
  <c r="AJ862" i="3"/>
  <c r="AI862" i="3"/>
  <c r="AH862" i="3"/>
  <c r="AG862" i="3"/>
  <c r="AF862" i="3"/>
  <c r="AE862" i="3"/>
  <c r="AD862" i="3"/>
  <c r="Y862" i="3"/>
  <c r="X862" i="3"/>
  <c r="V862" i="3"/>
  <c r="U862" i="3"/>
  <c r="T862" i="3"/>
  <c r="K862" i="3"/>
  <c r="J862" i="3"/>
  <c r="H862" i="3"/>
  <c r="G862" i="3"/>
  <c r="F862" i="3"/>
  <c r="E862" i="3"/>
  <c r="D862" i="3"/>
  <c r="AM861" i="3"/>
  <c r="AL861" i="3"/>
  <c r="AK861" i="3"/>
  <c r="AJ861" i="3"/>
  <c r="AI861" i="3"/>
  <c r="AH861" i="3"/>
  <c r="AG861" i="3"/>
  <c r="AF861" i="3"/>
  <c r="AE861" i="3"/>
  <c r="AD861" i="3"/>
  <c r="Y861" i="3"/>
  <c r="X861" i="3"/>
  <c r="V861" i="3"/>
  <c r="U861" i="3"/>
  <c r="T861" i="3"/>
  <c r="K861" i="3"/>
  <c r="J861" i="3"/>
  <c r="H861" i="3"/>
  <c r="G861" i="3"/>
  <c r="F861" i="3"/>
  <c r="E861" i="3"/>
  <c r="D861" i="3"/>
  <c r="AM860" i="3"/>
  <c r="AL860" i="3"/>
  <c r="AK860" i="3"/>
  <c r="AJ860" i="3"/>
  <c r="AI860" i="3"/>
  <c r="AH860" i="3"/>
  <c r="AG860" i="3"/>
  <c r="AF860" i="3"/>
  <c r="AE860" i="3"/>
  <c r="AD860" i="3"/>
  <c r="Y860" i="3"/>
  <c r="X860" i="3"/>
  <c r="V860" i="3"/>
  <c r="U860" i="3"/>
  <c r="T860" i="3"/>
  <c r="K860" i="3"/>
  <c r="J860" i="3"/>
  <c r="H860" i="3"/>
  <c r="G860" i="3"/>
  <c r="F860" i="3"/>
  <c r="E860" i="3"/>
  <c r="D860" i="3"/>
  <c r="AM859" i="3"/>
  <c r="AL859" i="3"/>
  <c r="AK859" i="3"/>
  <c r="AJ859" i="3"/>
  <c r="AI859" i="3"/>
  <c r="AH859" i="3"/>
  <c r="AG859" i="3"/>
  <c r="AF859" i="3"/>
  <c r="AE859" i="3"/>
  <c r="AD859" i="3"/>
  <c r="Y859" i="3"/>
  <c r="X859" i="3"/>
  <c r="V859" i="3"/>
  <c r="U859" i="3"/>
  <c r="T859" i="3"/>
  <c r="K859" i="3"/>
  <c r="J859" i="3"/>
  <c r="H859" i="3"/>
  <c r="G859" i="3"/>
  <c r="F859" i="3"/>
  <c r="E859" i="3"/>
  <c r="D859" i="3"/>
  <c r="AM858" i="3"/>
  <c r="AL858" i="3"/>
  <c r="AK858" i="3"/>
  <c r="AJ858" i="3"/>
  <c r="AI858" i="3"/>
  <c r="AH858" i="3"/>
  <c r="AG858" i="3"/>
  <c r="AF858" i="3"/>
  <c r="AE858" i="3"/>
  <c r="AD858" i="3"/>
  <c r="Y858" i="3"/>
  <c r="X858" i="3"/>
  <c r="V858" i="3"/>
  <c r="U858" i="3"/>
  <c r="T858" i="3"/>
  <c r="K858" i="3"/>
  <c r="J858" i="3"/>
  <c r="H858" i="3"/>
  <c r="G858" i="3"/>
  <c r="F858" i="3"/>
  <c r="E858" i="3"/>
  <c r="D858" i="3"/>
  <c r="AM857" i="3"/>
  <c r="AL857" i="3"/>
  <c r="AK857" i="3"/>
  <c r="AJ857" i="3"/>
  <c r="AI857" i="3"/>
  <c r="AH857" i="3"/>
  <c r="AG857" i="3"/>
  <c r="AF857" i="3"/>
  <c r="AE857" i="3"/>
  <c r="AD857" i="3"/>
  <c r="Y857" i="3"/>
  <c r="X857" i="3"/>
  <c r="V857" i="3"/>
  <c r="U857" i="3"/>
  <c r="T857" i="3"/>
  <c r="K857" i="3"/>
  <c r="J857" i="3"/>
  <c r="H857" i="3"/>
  <c r="G857" i="3"/>
  <c r="F857" i="3"/>
  <c r="E857" i="3"/>
  <c r="D857" i="3"/>
  <c r="AM856" i="3"/>
  <c r="AL856" i="3"/>
  <c r="AK856" i="3"/>
  <c r="AJ856" i="3"/>
  <c r="AI856" i="3"/>
  <c r="AH856" i="3"/>
  <c r="AG856" i="3"/>
  <c r="AF856" i="3"/>
  <c r="AE856" i="3"/>
  <c r="AD856" i="3"/>
  <c r="Y856" i="3"/>
  <c r="X856" i="3"/>
  <c r="V856" i="3"/>
  <c r="U856" i="3"/>
  <c r="T856" i="3"/>
  <c r="K856" i="3"/>
  <c r="J856" i="3"/>
  <c r="H856" i="3"/>
  <c r="G856" i="3"/>
  <c r="F856" i="3"/>
  <c r="E856" i="3"/>
  <c r="D856" i="3"/>
  <c r="AM855" i="3"/>
  <c r="AL855" i="3"/>
  <c r="AK855" i="3"/>
  <c r="AJ855" i="3"/>
  <c r="AI855" i="3"/>
  <c r="AH855" i="3"/>
  <c r="AG855" i="3"/>
  <c r="AF855" i="3"/>
  <c r="AE855" i="3"/>
  <c r="AD855" i="3"/>
  <c r="Y855" i="3"/>
  <c r="X855" i="3"/>
  <c r="V855" i="3"/>
  <c r="U855" i="3"/>
  <c r="T855" i="3"/>
  <c r="K855" i="3"/>
  <c r="J855" i="3"/>
  <c r="H855" i="3"/>
  <c r="G855" i="3"/>
  <c r="F855" i="3"/>
  <c r="E855" i="3"/>
  <c r="D855" i="3"/>
  <c r="AM854" i="3"/>
  <c r="AL854" i="3"/>
  <c r="AK854" i="3"/>
  <c r="AJ854" i="3"/>
  <c r="AI854" i="3"/>
  <c r="AH854" i="3"/>
  <c r="AG854" i="3"/>
  <c r="AF854" i="3"/>
  <c r="AE854" i="3"/>
  <c r="AD854" i="3"/>
  <c r="Y854" i="3"/>
  <c r="X854" i="3"/>
  <c r="V854" i="3"/>
  <c r="U854" i="3"/>
  <c r="T854" i="3"/>
  <c r="K854" i="3"/>
  <c r="J854" i="3"/>
  <c r="H854" i="3"/>
  <c r="G854" i="3"/>
  <c r="F854" i="3"/>
  <c r="E854" i="3"/>
  <c r="D854" i="3"/>
  <c r="AM853" i="3"/>
  <c r="AL853" i="3"/>
  <c r="AK853" i="3"/>
  <c r="AJ853" i="3"/>
  <c r="AI853" i="3"/>
  <c r="AH853" i="3"/>
  <c r="AG853" i="3"/>
  <c r="AF853" i="3"/>
  <c r="AE853" i="3"/>
  <c r="AD853" i="3"/>
  <c r="Y853" i="3"/>
  <c r="X853" i="3"/>
  <c r="V853" i="3"/>
  <c r="U853" i="3"/>
  <c r="T853" i="3"/>
  <c r="K853" i="3"/>
  <c r="J853" i="3"/>
  <c r="H853" i="3"/>
  <c r="G853" i="3"/>
  <c r="F853" i="3"/>
  <c r="E853" i="3"/>
  <c r="D853" i="3"/>
  <c r="AM852" i="3"/>
  <c r="AL852" i="3"/>
  <c r="AK852" i="3"/>
  <c r="AJ852" i="3"/>
  <c r="AI852" i="3"/>
  <c r="AH852" i="3"/>
  <c r="AG852" i="3"/>
  <c r="AF852" i="3"/>
  <c r="AE852" i="3"/>
  <c r="AD852" i="3"/>
  <c r="Y852" i="3"/>
  <c r="X852" i="3"/>
  <c r="V852" i="3"/>
  <c r="U852" i="3"/>
  <c r="T852" i="3"/>
  <c r="K852" i="3"/>
  <c r="J852" i="3"/>
  <c r="H852" i="3"/>
  <c r="G852" i="3"/>
  <c r="F852" i="3"/>
  <c r="E852" i="3"/>
  <c r="D852" i="3"/>
  <c r="AM851" i="3"/>
  <c r="AL851" i="3"/>
  <c r="AK851" i="3"/>
  <c r="AJ851" i="3"/>
  <c r="AI851" i="3"/>
  <c r="AH851" i="3"/>
  <c r="AG851" i="3"/>
  <c r="AF851" i="3"/>
  <c r="AE851" i="3"/>
  <c r="AD851" i="3"/>
  <c r="Y851" i="3"/>
  <c r="X851" i="3"/>
  <c r="V851" i="3"/>
  <c r="U851" i="3"/>
  <c r="T851" i="3"/>
  <c r="K851" i="3"/>
  <c r="J851" i="3"/>
  <c r="H851" i="3"/>
  <c r="G851" i="3"/>
  <c r="F851" i="3"/>
  <c r="E851" i="3"/>
  <c r="D851" i="3"/>
  <c r="AM850" i="3"/>
  <c r="AL850" i="3"/>
  <c r="AK850" i="3"/>
  <c r="AJ850" i="3"/>
  <c r="AI850" i="3"/>
  <c r="AH850" i="3"/>
  <c r="AG850" i="3"/>
  <c r="AF850" i="3"/>
  <c r="AE850" i="3"/>
  <c r="AD850" i="3"/>
  <c r="Y850" i="3"/>
  <c r="X850" i="3"/>
  <c r="V850" i="3"/>
  <c r="U850" i="3"/>
  <c r="T850" i="3"/>
  <c r="K850" i="3"/>
  <c r="J850" i="3"/>
  <c r="H850" i="3"/>
  <c r="G850" i="3"/>
  <c r="F850" i="3"/>
  <c r="E850" i="3"/>
  <c r="D850" i="3"/>
  <c r="AM849" i="3"/>
  <c r="AL849" i="3"/>
  <c r="AK849" i="3"/>
  <c r="AJ849" i="3"/>
  <c r="AI849" i="3"/>
  <c r="AH849" i="3"/>
  <c r="AG849" i="3"/>
  <c r="AF849" i="3"/>
  <c r="AE849" i="3"/>
  <c r="AD849" i="3"/>
  <c r="Y849" i="3"/>
  <c r="X849" i="3"/>
  <c r="V849" i="3"/>
  <c r="U849" i="3"/>
  <c r="T849" i="3"/>
  <c r="K849" i="3"/>
  <c r="J849" i="3"/>
  <c r="H849" i="3"/>
  <c r="G849" i="3"/>
  <c r="F849" i="3"/>
  <c r="E849" i="3"/>
  <c r="D849" i="3"/>
  <c r="AM848" i="3"/>
  <c r="AL848" i="3"/>
  <c r="AK848" i="3"/>
  <c r="AJ848" i="3"/>
  <c r="AI848" i="3"/>
  <c r="AH848" i="3"/>
  <c r="AG848" i="3"/>
  <c r="AF848" i="3"/>
  <c r="AE848" i="3"/>
  <c r="AD848" i="3"/>
  <c r="Y848" i="3"/>
  <c r="X848" i="3"/>
  <c r="V848" i="3"/>
  <c r="U848" i="3"/>
  <c r="T848" i="3"/>
  <c r="K848" i="3"/>
  <c r="J848" i="3"/>
  <c r="H848" i="3"/>
  <c r="G848" i="3"/>
  <c r="F848" i="3"/>
  <c r="E848" i="3"/>
  <c r="D848" i="3"/>
  <c r="AM847" i="3"/>
  <c r="AL847" i="3"/>
  <c r="AK847" i="3"/>
  <c r="AJ847" i="3"/>
  <c r="AI847" i="3"/>
  <c r="AH847" i="3"/>
  <c r="AG847" i="3"/>
  <c r="AF847" i="3"/>
  <c r="AE847" i="3"/>
  <c r="AD847" i="3"/>
  <c r="Y847" i="3"/>
  <c r="X847" i="3"/>
  <c r="V847" i="3"/>
  <c r="U847" i="3"/>
  <c r="T847" i="3"/>
  <c r="K847" i="3"/>
  <c r="J847" i="3"/>
  <c r="H847" i="3"/>
  <c r="G847" i="3"/>
  <c r="F847" i="3"/>
  <c r="E847" i="3"/>
  <c r="D847" i="3"/>
  <c r="AM846" i="3"/>
  <c r="AL846" i="3"/>
  <c r="AK846" i="3"/>
  <c r="AJ846" i="3"/>
  <c r="AI846" i="3"/>
  <c r="AH846" i="3"/>
  <c r="AG846" i="3"/>
  <c r="AF846" i="3"/>
  <c r="AE846" i="3"/>
  <c r="AD846" i="3"/>
  <c r="Y846" i="3"/>
  <c r="X846" i="3"/>
  <c r="V846" i="3"/>
  <c r="U846" i="3"/>
  <c r="T846" i="3"/>
  <c r="K846" i="3"/>
  <c r="J846" i="3"/>
  <c r="H846" i="3"/>
  <c r="G846" i="3"/>
  <c r="F846" i="3"/>
  <c r="E846" i="3"/>
  <c r="D846" i="3"/>
  <c r="AM845" i="3"/>
  <c r="AL845" i="3"/>
  <c r="AK845" i="3"/>
  <c r="AJ845" i="3"/>
  <c r="AI845" i="3"/>
  <c r="AH845" i="3"/>
  <c r="AG845" i="3"/>
  <c r="AF845" i="3"/>
  <c r="AE845" i="3"/>
  <c r="AD845" i="3"/>
  <c r="Y845" i="3"/>
  <c r="X845" i="3"/>
  <c r="V845" i="3"/>
  <c r="U845" i="3"/>
  <c r="T845" i="3"/>
  <c r="K845" i="3"/>
  <c r="J845" i="3"/>
  <c r="H845" i="3"/>
  <c r="G845" i="3"/>
  <c r="F845" i="3"/>
  <c r="E845" i="3"/>
  <c r="D845" i="3"/>
  <c r="AM844" i="3"/>
  <c r="AL844" i="3"/>
  <c r="AK844" i="3"/>
  <c r="AJ844" i="3"/>
  <c r="AI844" i="3"/>
  <c r="AH844" i="3"/>
  <c r="AG844" i="3"/>
  <c r="AF844" i="3"/>
  <c r="AE844" i="3"/>
  <c r="AD844" i="3"/>
  <c r="Y844" i="3"/>
  <c r="X844" i="3"/>
  <c r="V844" i="3"/>
  <c r="U844" i="3"/>
  <c r="T844" i="3"/>
  <c r="K844" i="3"/>
  <c r="J844" i="3"/>
  <c r="H844" i="3"/>
  <c r="G844" i="3"/>
  <c r="F844" i="3"/>
  <c r="E844" i="3"/>
  <c r="D844" i="3"/>
  <c r="AM843" i="3"/>
  <c r="AL843" i="3"/>
  <c r="AK843" i="3"/>
  <c r="AJ843" i="3"/>
  <c r="AI843" i="3"/>
  <c r="AH843" i="3"/>
  <c r="AG843" i="3"/>
  <c r="AF843" i="3"/>
  <c r="AE843" i="3"/>
  <c r="AD843" i="3"/>
  <c r="Y843" i="3"/>
  <c r="X843" i="3"/>
  <c r="V843" i="3"/>
  <c r="U843" i="3"/>
  <c r="T843" i="3"/>
  <c r="K843" i="3"/>
  <c r="J843" i="3"/>
  <c r="H843" i="3"/>
  <c r="G843" i="3"/>
  <c r="F843" i="3"/>
  <c r="E843" i="3"/>
  <c r="D843" i="3"/>
  <c r="AM842" i="3"/>
  <c r="AL842" i="3"/>
  <c r="AK842" i="3"/>
  <c r="AJ842" i="3"/>
  <c r="AI842" i="3"/>
  <c r="AH842" i="3"/>
  <c r="AG842" i="3"/>
  <c r="AF842" i="3"/>
  <c r="AE842" i="3"/>
  <c r="AD842" i="3"/>
  <c r="Y842" i="3"/>
  <c r="X842" i="3"/>
  <c r="V842" i="3"/>
  <c r="U842" i="3"/>
  <c r="T842" i="3"/>
  <c r="K842" i="3"/>
  <c r="J842" i="3"/>
  <c r="H842" i="3"/>
  <c r="G842" i="3"/>
  <c r="F842" i="3"/>
  <c r="E842" i="3"/>
  <c r="D842" i="3"/>
  <c r="AM841" i="3"/>
  <c r="AL841" i="3"/>
  <c r="AK841" i="3"/>
  <c r="AJ841" i="3"/>
  <c r="AI841" i="3"/>
  <c r="AH841" i="3"/>
  <c r="AG841" i="3"/>
  <c r="AF841" i="3"/>
  <c r="AE841" i="3"/>
  <c r="AD841" i="3"/>
  <c r="Y841" i="3"/>
  <c r="X841" i="3"/>
  <c r="V841" i="3"/>
  <c r="U841" i="3"/>
  <c r="T841" i="3"/>
  <c r="K841" i="3"/>
  <c r="J841" i="3"/>
  <c r="H841" i="3"/>
  <c r="G841" i="3"/>
  <c r="F841" i="3"/>
  <c r="E841" i="3"/>
  <c r="D841" i="3"/>
  <c r="AM840" i="3"/>
  <c r="AL840" i="3"/>
  <c r="AK840" i="3"/>
  <c r="AJ840" i="3"/>
  <c r="AI840" i="3"/>
  <c r="AH840" i="3"/>
  <c r="AG840" i="3"/>
  <c r="AF840" i="3"/>
  <c r="AE840" i="3"/>
  <c r="AD840" i="3"/>
  <c r="Y840" i="3"/>
  <c r="X840" i="3"/>
  <c r="V840" i="3"/>
  <c r="U840" i="3"/>
  <c r="T840" i="3"/>
  <c r="K840" i="3"/>
  <c r="J840" i="3"/>
  <c r="H840" i="3"/>
  <c r="G840" i="3"/>
  <c r="F840" i="3"/>
  <c r="E840" i="3"/>
  <c r="D840" i="3"/>
  <c r="AM839" i="3"/>
  <c r="AL839" i="3"/>
  <c r="AK839" i="3"/>
  <c r="AJ839" i="3"/>
  <c r="AI839" i="3"/>
  <c r="AH839" i="3"/>
  <c r="AG839" i="3"/>
  <c r="AF839" i="3"/>
  <c r="AE839" i="3"/>
  <c r="AD839" i="3"/>
  <c r="Y839" i="3"/>
  <c r="X839" i="3"/>
  <c r="V839" i="3"/>
  <c r="U839" i="3"/>
  <c r="T839" i="3"/>
  <c r="K839" i="3"/>
  <c r="J839" i="3"/>
  <c r="H839" i="3"/>
  <c r="G839" i="3"/>
  <c r="F839" i="3"/>
  <c r="E839" i="3"/>
  <c r="D839" i="3"/>
  <c r="AM838" i="3"/>
  <c r="AL838" i="3"/>
  <c r="AK838" i="3"/>
  <c r="AJ838" i="3"/>
  <c r="AI838" i="3"/>
  <c r="AH838" i="3"/>
  <c r="AG838" i="3"/>
  <c r="AF838" i="3"/>
  <c r="AE838" i="3"/>
  <c r="AD838" i="3"/>
  <c r="Y838" i="3"/>
  <c r="X838" i="3"/>
  <c r="V838" i="3"/>
  <c r="U838" i="3"/>
  <c r="T838" i="3"/>
  <c r="K838" i="3"/>
  <c r="J838" i="3"/>
  <c r="H838" i="3"/>
  <c r="G838" i="3"/>
  <c r="F838" i="3"/>
  <c r="E838" i="3"/>
  <c r="D838" i="3"/>
  <c r="AM837" i="3"/>
  <c r="AL837" i="3"/>
  <c r="AK837" i="3"/>
  <c r="AJ837" i="3"/>
  <c r="AI837" i="3"/>
  <c r="AH837" i="3"/>
  <c r="AG837" i="3"/>
  <c r="AF837" i="3"/>
  <c r="AE837" i="3"/>
  <c r="AD837" i="3"/>
  <c r="Y837" i="3"/>
  <c r="X837" i="3"/>
  <c r="V837" i="3"/>
  <c r="U837" i="3"/>
  <c r="T837" i="3"/>
  <c r="K837" i="3"/>
  <c r="J837" i="3"/>
  <c r="H837" i="3"/>
  <c r="G837" i="3"/>
  <c r="F837" i="3"/>
  <c r="E837" i="3"/>
  <c r="D837" i="3"/>
  <c r="AM836" i="3"/>
  <c r="AL836" i="3"/>
  <c r="AK836" i="3"/>
  <c r="AJ836" i="3"/>
  <c r="AI836" i="3"/>
  <c r="AH836" i="3"/>
  <c r="AG836" i="3"/>
  <c r="AF836" i="3"/>
  <c r="AE836" i="3"/>
  <c r="AD836" i="3"/>
  <c r="Y836" i="3"/>
  <c r="X836" i="3"/>
  <c r="V836" i="3"/>
  <c r="U836" i="3"/>
  <c r="T836" i="3"/>
  <c r="K836" i="3"/>
  <c r="J836" i="3"/>
  <c r="H836" i="3"/>
  <c r="G836" i="3"/>
  <c r="F836" i="3"/>
  <c r="E836" i="3"/>
  <c r="D836" i="3"/>
  <c r="AM835" i="3"/>
  <c r="AL835" i="3"/>
  <c r="AK835" i="3"/>
  <c r="AJ835" i="3"/>
  <c r="AI835" i="3"/>
  <c r="AH835" i="3"/>
  <c r="AG835" i="3"/>
  <c r="AF835" i="3"/>
  <c r="AE835" i="3"/>
  <c r="AD835" i="3"/>
  <c r="Y835" i="3"/>
  <c r="X835" i="3"/>
  <c r="V835" i="3"/>
  <c r="U835" i="3"/>
  <c r="T835" i="3"/>
  <c r="K835" i="3"/>
  <c r="J835" i="3"/>
  <c r="H835" i="3"/>
  <c r="G835" i="3"/>
  <c r="F835" i="3"/>
  <c r="E835" i="3"/>
  <c r="D835" i="3"/>
  <c r="AM834" i="3"/>
  <c r="AL834" i="3"/>
  <c r="AK834" i="3"/>
  <c r="AJ834" i="3"/>
  <c r="AI834" i="3"/>
  <c r="AH834" i="3"/>
  <c r="AG834" i="3"/>
  <c r="AF834" i="3"/>
  <c r="AE834" i="3"/>
  <c r="AD834" i="3"/>
  <c r="Y834" i="3"/>
  <c r="X834" i="3"/>
  <c r="V834" i="3"/>
  <c r="U834" i="3"/>
  <c r="T834" i="3"/>
  <c r="K834" i="3"/>
  <c r="J834" i="3"/>
  <c r="H834" i="3"/>
  <c r="G834" i="3"/>
  <c r="F834" i="3"/>
  <c r="E834" i="3"/>
  <c r="D834" i="3"/>
  <c r="AM833" i="3"/>
  <c r="AL833" i="3"/>
  <c r="AK833" i="3"/>
  <c r="AJ833" i="3"/>
  <c r="AI833" i="3"/>
  <c r="AH833" i="3"/>
  <c r="AG833" i="3"/>
  <c r="AF833" i="3"/>
  <c r="AE833" i="3"/>
  <c r="AD833" i="3"/>
  <c r="Y833" i="3"/>
  <c r="X833" i="3"/>
  <c r="V833" i="3"/>
  <c r="U833" i="3"/>
  <c r="T833" i="3"/>
  <c r="K833" i="3"/>
  <c r="J833" i="3"/>
  <c r="H833" i="3"/>
  <c r="G833" i="3"/>
  <c r="F833" i="3"/>
  <c r="E833" i="3"/>
  <c r="D833" i="3"/>
  <c r="AM832" i="3"/>
  <c r="AL832" i="3"/>
  <c r="AK832" i="3"/>
  <c r="AJ832" i="3"/>
  <c r="AI832" i="3"/>
  <c r="AH832" i="3"/>
  <c r="AG832" i="3"/>
  <c r="AF832" i="3"/>
  <c r="AE832" i="3"/>
  <c r="AD832" i="3"/>
  <c r="Y832" i="3"/>
  <c r="X832" i="3"/>
  <c r="V832" i="3"/>
  <c r="U832" i="3"/>
  <c r="T832" i="3"/>
  <c r="K832" i="3"/>
  <c r="J832" i="3"/>
  <c r="H832" i="3"/>
  <c r="G832" i="3"/>
  <c r="F832" i="3"/>
  <c r="E832" i="3"/>
  <c r="D832" i="3"/>
  <c r="AM831" i="3"/>
  <c r="AL831" i="3"/>
  <c r="AK831" i="3"/>
  <c r="AJ831" i="3"/>
  <c r="AI831" i="3"/>
  <c r="AH831" i="3"/>
  <c r="AG831" i="3"/>
  <c r="AF831" i="3"/>
  <c r="AE831" i="3"/>
  <c r="AD831" i="3"/>
  <c r="Y831" i="3"/>
  <c r="X831" i="3"/>
  <c r="V831" i="3"/>
  <c r="U831" i="3"/>
  <c r="T831" i="3"/>
  <c r="K831" i="3"/>
  <c r="J831" i="3"/>
  <c r="H831" i="3"/>
  <c r="G831" i="3"/>
  <c r="F831" i="3"/>
  <c r="E831" i="3"/>
  <c r="D831" i="3"/>
  <c r="AM830" i="3"/>
  <c r="AL830" i="3"/>
  <c r="AK830" i="3"/>
  <c r="AJ830" i="3"/>
  <c r="AI830" i="3"/>
  <c r="AH830" i="3"/>
  <c r="AG830" i="3"/>
  <c r="AF830" i="3"/>
  <c r="AE830" i="3"/>
  <c r="AD830" i="3"/>
  <c r="Y830" i="3"/>
  <c r="X830" i="3"/>
  <c r="V830" i="3"/>
  <c r="U830" i="3"/>
  <c r="T830" i="3"/>
  <c r="K830" i="3"/>
  <c r="J830" i="3"/>
  <c r="H830" i="3"/>
  <c r="G830" i="3"/>
  <c r="F830" i="3"/>
  <c r="E830" i="3"/>
  <c r="D830" i="3"/>
  <c r="AM829" i="3"/>
  <c r="AL829" i="3"/>
  <c r="AK829" i="3"/>
  <c r="AJ829" i="3"/>
  <c r="AI829" i="3"/>
  <c r="AH829" i="3"/>
  <c r="AG829" i="3"/>
  <c r="AF829" i="3"/>
  <c r="AE829" i="3"/>
  <c r="AD829" i="3"/>
  <c r="Y829" i="3"/>
  <c r="X829" i="3"/>
  <c r="V829" i="3"/>
  <c r="U829" i="3"/>
  <c r="T829" i="3"/>
  <c r="K829" i="3"/>
  <c r="J829" i="3"/>
  <c r="H829" i="3"/>
  <c r="G829" i="3"/>
  <c r="F829" i="3"/>
  <c r="E829" i="3"/>
  <c r="D829" i="3"/>
  <c r="AM828" i="3"/>
  <c r="AL828" i="3"/>
  <c r="AK828" i="3"/>
  <c r="AJ828" i="3"/>
  <c r="AI828" i="3"/>
  <c r="AH828" i="3"/>
  <c r="AG828" i="3"/>
  <c r="AF828" i="3"/>
  <c r="AE828" i="3"/>
  <c r="AD828" i="3"/>
  <c r="Y828" i="3"/>
  <c r="X828" i="3"/>
  <c r="V828" i="3"/>
  <c r="U828" i="3"/>
  <c r="T828" i="3"/>
  <c r="K828" i="3"/>
  <c r="J828" i="3"/>
  <c r="H828" i="3"/>
  <c r="G828" i="3"/>
  <c r="F828" i="3"/>
  <c r="E828" i="3"/>
  <c r="D828" i="3"/>
  <c r="AM827" i="3"/>
  <c r="AL827" i="3"/>
  <c r="AK827" i="3"/>
  <c r="AJ827" i="3"/>
  <c r="AI827" i="3"/>
  <c r="AH827" i="3"/>
  <c r="AG827" i="3"/>
  <c r="AF827" i="3"/>
  <c r="AE827" i="3"/>
  <c r="AD827" i="3"/>
  <c r="Y827" i="3"/>
  <c r="X827" i="3"/>
  <c r="V827" i="3"/>
  <c r="U827" i="3"/>
  <c r="T827" i="3"/>
  <c r="K827" i="3"/>
  <c r="J827" i="3"/>
  <c r="H827" i="3"/>
  <c r="G827" i="3"/>
  <c r="F827" i="3"/>
  <c r="E827" i="3"/>
  <c r="D827" i="3"/>
  <c r="AM826" i="3"/>
  <c r="AL826" i="3"/>
  <c r="AK826" i="3"/>
  <c r="AJ826" i="3"/>
  <c r="AI826" i="3"/>
  <c r="AH826" i="3"/>
  <c r="AG826" i="3"/>
  <c r="AF826" i="3"/>
  <c r="AE826" i="3"/>
  <c r="AD826" i="3"/>
  <c r="Y826" i="3"/>
  <c r="X826" i="3"/>
  <c r="V826" i="3"/>
  <c r="U826" i="3"/>
  <c r="T826" i="3"/>
  <c r="K826" i="3"/>
  <c r="J826" i="3"/>
  <c r="H826" i="3"/>
  <c r="G826" i="3"/>
  <c r="F826" i="3"/>
  <c r="E826" i="3"/>
  <c r="D826" i="3"/>
  <c r="AM825" i="3"/>
  <c r="AL825" i="3"/>
  <c r="AK825" i="3"/>
  <c r="AJ825" i="3"/>
  <c r="AI825" i="3"/>
  <c r="AH825" i="3"/>
  <c r="AG825" i="3"/>
  <c r="AF825" i="3"/>
  <c r="AE825" i="3"/>
  <c r="AD825" i="3"/>
  <c r="Y825" i="3"/>
  <c r="X825" i="3"/>
  <c r="V825" i="3"/>
  <c r="U825" i="3"/>
  <c r="T825" i="3"/>
  <c r="K825" i="3"/>
  <c r="J825" i="3"/>
  <c r="H825" i="3"/>
  <c r="G825" i="3"/>
  <c r="F825" i="3"/>
  <c r="E825" i="3"/>
  <c r="D825" i="3"/>
  <c r="AM824" i="3"/>
  <c r="AL824" i="3"/>
  <c r="AK824" i="3"/>
  <c r="AJ824" i="3"/>
  <c r="AI824" i="3"/>
  <c r="AH824" i="3"/>
  <c r="AG824" i="3"/>
  <c r="AF824" i="3"/>
  <c r="AE824" i="3"/>
  <c r="AD824" i="3"/>
  <c r="Y824" i="3"/>
  <c r="X824" i="3"/>
  <c r="V824" i="3"/>
  <c r="U824" i="3"/>
  <c r="T824" i="3"/>
  <c r="K824" i="3"/>
  <c r="J824" i="3"/>
  <c r="H824" i="3"/>
  <c r="G824" i="3"/>
  <c r="F824" i="3"/>
  <c r="E824" i="3"/>
  <c r="D824" i="3"/>
  <c r="AM823" i="3"/>
  <c r="AL823" i="3"/>
  <c r="AK823" i="3"/>
  <c r="AJ823" i="3"/>
  <c r="AI823" i="3"/>
  <c r="AH823" i="3"/>
  <c r="AG823" i="3"/>
  <c r="AF823" i="3"/>
  <c r="AE823" i="3"/>
  <c r="AD823" i="3"/>
  <c r="Y823" i="3"/>
  <c r="X823" i="3"/>
  <c r="V823" i="3"/>
  <c r="U823" i="3"/>
  <c r="T823" i="3"/>
  <c r="K823" i="3"/>
  <c r="J823" i="3"/>
  <c r="H823" i="3"/>
  <c r="G823" i="3"/>
  <c r="F823" i="3"/>
  <c r="E823" i="3"/>
  <c r="D823" i="3"/>
  <c r="AM822" i="3"/>
  <c r="AL822" i="3"/>
  <c r="AK822" i="3"/>
  <c r="AJ822" i="3"/>
  <c r="AI822" i="3"/>
  <c r="AH822" i="3"/>
  <c r="AG822" i="3"/>
  <c r="AF822" i="3"/>
  <c r="AE822" i="3"/>
  <c r="AD822" i="3"/>
  <c r="Y822" i="3"/>
  <c r="X822" i="3"/>
  <c r="V822" i="3"/>
  <c r="U822" i="3"/>
  <c r="T822" i="3"/>
  <c r="K822" i="3"/>
  <c r="J822" i="3"/>
  <c r="H822" i="3"/>
  <c r="G822" i="3"/>
  <c r="F822" i="3"/>
  <c r="E822" i="3"/>
  <c r="D822" i="3"/>
  <c r="AM821" i="3"/>
  <c r="AL821" i="3"/>
  <c r="AK821" i="3"/>
  <c r="AJ821" i="3"/>
  <c r="AI821" i="3"/>
  <c r="AH821" i="3"/>
  <c r="AG821" i="3"/>
  <c r="AF821" i="3"/>
  <c r="AE821" i="3"/>
  <c r="AD821" i="3"/>
  <c r="Y821" i="3"/>
  <c r="X821" i="3"/>
  <c r="V821" i="3"/>
  <c r="U821" i="3"/>
  <c r="T821" i="3"/>
  <c r="K821" i="3"/>
  <c r="J821" i="3"/>
  <c r="H821" i="3"/>
  <c r="G821" i="3"/>
  <c r="F821" i="3"/>
  <c r="E821" i="3"/>
  <c r="D821" i="3"/>
  <c r="AM820" i="3"/>
  <c r="AL820" i="3"/>
  <c r="AK820" i="3"/>
  <c r="AJ820" i="3"/>
  <c r="AI820" i="3"/>
  <c r="AH820" i="3"/>
  <c r="AG820" i="3"/>
  <c r="AF820" i="3"/>
  <c r="AE820" i="3"/>
  <c r="AD820" i="3"/>
  <c r="Y820" i="3"/>
  <c r="X820" i="3"/>
  <c r="V820" i="3"/>
  <c r="U820" i="3"/>
  <c r="T820" i="3"/>
  <c r="K820" i="3"/>
  <c r="J820" i="3"/>
  <c r="H820" i="3"/>
  <c r="G820" i="3"/>
  <c r="F820" i="3"/>
  <c r="E820" i="3"/>
  <c r="D820" i="3"/>
  <c r="AM819" i="3"/>
  <c r="AL819" i="3"/>
  <c r="AK819" i="3"/>
  <c r="AJ819" i="3"/>
  <c r="AI819" i="3"/>
  <c r="AH819" i="3"/>
  <c r="AG819" i="3"/>
  <c r="AF819" i="3"/>
  <c r="AE819" i="3"/>
  <c r="AD819" i="3"/>
  <c r="Y819" i="3"/>
  <c r="X819" i="3"/>
  <c r="V819" i="3"/>
  <c r="U819" i="3"/>
  <c r="T819" i="3"/>
  <c r="K819" i="3"/>
  <c r="J819" i="3"/>
  <c r="H819" i="3"/>
  <c r="G819" i="3"/>
  <c r="F819" i="3"/>
  <c r="E819" i="3"/>
  <c r="D819" i="3"/>
  <c r="AM818" i="3"/>
  <c r="AL818" i="3"/>
  <c r="AK818" i="3"/>
  <c r="AJ818" i="3"/>
  <c r="AI818" i="3"/>
  <c r="AH818" i="3"/>
  <c r="AG818" i="3"/>
  <c r="AF818" i="3"/>
  <c r="AE818" i="3"/>
  <c r="AD818" i="3"/>
  <c r="Y818" i="3"/>
  <c r="X818" i="3"/>
  <c r="V818" i="3"/>
  <c r="U818" i="3"/>
  <c r="T818" i="3"/>
  <c r="K818" i="3"/>
  <c r="J818" i="3"/>
  <c r="H818" i="3"/>
  <c r="G818" i="3"/>
  <c r="F818" i="3"/>
  <c r="E818" i="3"/>
  <c r="D818" i="3"/>
  <c r="AM817" i="3"/>
  <c r="AL817" i="3"/>
  <c r="AK817" i="3"/>
  <c r="AJ817" i="3"/>
  <c r="AI817" i="3"/>
  <c r="AH817" i="3"/>
  <c r="AG817" i="3"/>
  <c r="AF817" i="3"/>
  <c r="AE817" i="3"/>
  <c r="AD817" i="3"/>
  <c r="Y817" i="3"/>
  <c r="X817" i="3"/>
  <c r="V817" i="3"/>
  <c r="U817" i="3"/>
  <c r="T817" i="3"/>
  <c r="K817" i="3"/>
  <c r="J817" i="3"/>
  <c r="H817" i="3"/>
  <c r="G817" i="3"/>
  <c r="F817" i="3"/>
  <c r="E817" i="3"/>
  <c r="D817" i="3"/>
  <c r="AM816" i="3"/>
  <c r="AL816" i="3"/>
  <c r="AK816" i="3"/>
  <c r="AJ816" i="3"/>
  <c r="AI816" i="3"/>
  <c r="AH816" i="3"/>
  <c r="AG816" i="3"/>
  <c r="AF816" i="3"/>
  <c r="AE816" i="3"/>
  <c r="AD816" i="3"/>
  <c r="Y816" i="3"/>
  <c r="X816" i="3"/>
  <c r="V816" i="3"/>
  <c r="U816" i="3"/>
  <c r="T816" i="3"/>
  <c r="K816" i="3"/>
  <c r="J816" i="3"/>
  <c r="H816" i="3"/>
  <c r="G816" i="3"/>
  <c r="F816" i="3"/>
  <c r="E816" i="3"/>
  <c r="D816" i="3"/>
  <c r="AM815" i="3"/>
  <c r="AL815" i="3"/>
  <c r="AK815" i="3"/>
  <c r="AJ815" i="3"/>
  <c r="AI815" i="3"/>
  <c r="AH815" i="3"/>
  <c r="AG815" i="3"/>
  <c r="AF815" i="3"/>
  <c r="AE815" i="3"/>
  <c r="AD815" i="3"/>
  <c r="Y815" i="3"/>
  <c r="X815" i="3"/>
  <c r="V815" i="3"/>
  <c r="U815" i="3"/>
  <c r="T815" i="3"/>
  <c r="K815" i="3"/>
  <c r="J815" i="3"/>
  <c r="H815" i="3"/>
  <c r="G815" i="3"/>
  <c r="F815" i="3"/>
  <c r="E815" i="3"/>
  <c r="D815" i="3"/>
  <c r="AM814" i="3"/>
  <c r="AL814" i="3"/>
  <c r="AK814" i="3"/>
  <c r="AJ814" i="3"/>
  <c r="AI814" i="3"/>
  <c r="AH814" i="3"/>
  <c r="AG814" i="3"/>
  <c r="AF814" i="3"/>
  <c r="AE814" i="3"/>
  <c r="AD814" i="3"/>
  <c r="Y814" i="3"/>
  <c r="X814" i="3"/>
  <c r="V814" i="3"/>
  <c r="U814" i="3"/>
  <c r="T814" i="3"/>
  <c r="K814" i="3"/>
  <c r="J814" i="3"/>
  <c r="H814" i="3"/>
  <c r="G814" i="3"/>
  <c r="F814" i="3"/>
  <c r="E814" i="3"/>
  <c r="D814" i="3"/>
  <c r="AM813" i="3"/>
  <c r="AL813" i="3"/>
  <c r="AK813" i="3"/>
  <c r="AJ813" i="3"/>
  <c r="AI813" i="3"/>
  <c r="AH813" i="3"/>
  <c r="AG813" i="3"/>
  <c r="AF813" i="3"/>
  <c r="AE813" i="3"/>
  <c r="AD813" i="3"/>
  <c r="Y813" i="3"/>
  <c r="X813" i="3"/>
  <c r="V813" i="3"/>
  <c r="U813" i="3"/>
  <c r="T813" i="3"/>
  <c r="K813" i="3"/>
  <c r="J813" i="3"/>
  <c r="H813" i="3"/>
  <c r="G813" i="3"/>
  <c r="F813" i="3"/>
  <c r="E813" i="3"/>
  <c r="D813" i="3"/>
  <c r="AM812" i="3"/>
  <c r="AL812" i="3"/>
  <c r="AK812" i="3"/>
  <c r="AJ812" i="3"/>
  <c r="AI812" i="3"/>
  <c r="AH812" i="3"/>
  <c r="AG812" i="3"/>
  <c r="AF812" i="3"/>
  <c r="AE812" i="3"/>
  <c r="AD812" i="3"/>
  <c r="Y812" i="3"/>
  <c r="X812" i="3"/>
  <c r="V812" i="3"/>
  <c r="U812" i="3"/>
  <c r="T812" i="3"/>
  <c r="K812" i="3"/>
  <c r="J812" i="3"/>
  <c r="H812" i="3"/>
  <c r="G812" i="3"/>
  <c r="F812" i="3"/>
  <c r="E812" i="3"/>
  <c r="D812" i="3"/>
  <c r="AM811" i="3"/>
  <c r="AL811" i="3"/>
  <c r="AK811" i="3"/>
  <c r="AJ811" i="3"/>
  <c r="AI811" i="3"/>
  <c r="AH811" i="3"/>
  <c r="AG811" i="3"/>
  <c r="AF811" i="3"/>
  <c r="AE811" i="3"/>
  <c r="AD811" i="3"/>
  <c r="Y811" i="3"/>
  <c r="X811" i="3"/>
  <c r="V811" i="3"/>
  <c r="U811" i="3"/>
  <c r="T811" i="3"/>
  <c r="K811" i="3"/>
  <c r="J811" i="3"/>
  <c r="H811" i="3"/>
  <c r="G811" i="3"/>
  <c r="F811" i="3"/>
  <c r="E811" i="3"/>
  <c r="D811" i="3"/>
  <c r="AM810" i="3"/>
  <c r="AL810" i="3"/>
  <c r="AK810" i="3"/>
  <c r="AJ810" i="3"/>
  <c r="AI810" i="3"/>
  <c r="AH810" i="3"/>
  <c r="AG810" i="3"/>
  <c r="AF810" i="3"/>
  <c r="AE810" i="3"/>
  <c r="AD810" i="3"/>
  <c r="Y810" i="3"/>
  <c r="X810" i="3"/>
  <c r="V810" i="3"/>
  <c r="U810" i="3"/>
  <c r="T810" i="3"/>
  <c r="K810" i="3"/>
  <c r="J810" i="3"/>
  <c r="H810" i="3"/>
  <c r="G810" i="3"/>
  <c r="F810" i="3"/>
  <c r="E810" i="3"/>
  <c r="D810" i="3"/>
  <c r="AM809" i="3"/>
  <c r="AL809" i="3"/>
  <c r="AK809" i="3"/>
  <c r="AJ809" i="3"/>
  <c r="AI809" i="3"/>
  <c r="AH809" i="3"/>
  <c r="AG809" i="3"/>
  <c r="AF809" i="3"/>
  <c r="AE809" i="3"/>
  <c r="AD809" i="3"/>
  <c r="Y809" i="3"/>
  <c r="X809" i="3"/>
  <c r="V809" i="3"/>
  <c r="U809" i="3"/>
  <c r="T809" i="3"/>
  <c r="K809" i="3"/>
  <c r="J809" i="3"/>
  <c r="H809" i="3"/>
  <c r="G809" i="3"/>
  <c r="F809" i="3"/>
  <c r="E809" i="3"/>
  <c r="D809" i="3"/>
  <c r="AM808" i="3"/>
  <c r="AL808" i="3"/>
  <c r="AK808" i="3"/>
  <c r="AJ808" i="3"/>
  <c r="AI808" i="3"/>
  <c r="AH808" i="3"/>
  <c r="AG808" i="3"/>
  <c r="AF808" i="3"/>
  <c r="AE808" i="3"/>
  <c r="AD808" i="3"/>
  <c r="Y808" i="3"/>
  <c r="X808" i="3"/>
  <c r="V808" i="3"/>
  <c r="U808" i="3"/>
  <c r="T808" i="3"/>
  <c r="K808" i="3"/>
  <c r="J808" i="3"/>
  <c r="H808" i="3"/>
  <c r="G808" i="3"/>
  <c r="F808" i="3"/>
  <c r="E808" i="3"/>
  <c r="D808" i="3"/>
  <c r="AM807" i="3"/>
  <c r="AL807" i="3"/>
  <c r="AK807" i="3"/>
  <c r="AJ807" i="3"/>
  <c r="AI807" i="3"/>
  <c r="AH807" i="3"/>
  <c r="AG807" i="3"/>
  <c r="AF807" i="3"/>
  <c r="AE807" i="3"/>
  <c r="AD807" i="3"/>
  <c r="Y807" i="3"/>
  <c r="X807" i="3"/>
  <c r="V807" i="3"/>
  <c r="U807" i="3"/>
  <c r="T807" i="3"/>
  <c r="K807" i="3"/>
  <c r="J807" i="3"/>
  <c r="H807" i="3"/>
  <c r="G807" i="3"/>
  <c r="F807" i="3"/>
  <c r="E807" i="3"/>
  <c r="D807" i="3"/>
  <c r="AM806" i="3"/>
  <c r="AL806" i="3"/>
  <c r="AK806" i="3"/>
  <c r="AJ806" i="3"/>
  <c r="AI806" i="3"/>
  <c r="AH806" i="3"/>
  <c r="AG806" i="3"/>
  <c r="AF806" i="3"/>
  <c r="AE806" i="3"/>
  <c r="AD806" i="3"/>
  <c r="Y806" i="3"/>
  <c r="X806" i="3"/>
  <c r="V806" i="3"/>
  <c r="U806" i="3"/>
  <c r="T806" i="3"/>
  <c r="K806" i="3"/>
  <c r="J806" i="3"/>
  <c r="H806" i="3"/>
  <c r="G806" i="3"/>
  <c r="F806" i="3"/>
  <c r="E806" i="3"/>
  <c r="D806" i="3"/>
  <c r="AM805" i="3"/>
  <c r="AL805" i="3"/>
  <c r="AK805" i="3"/>
  <c r="AJ805" i="3"/>
  <c r="AI805" i="3"/>
  <c r="AH805" i="3"/>
  <c r="AG805" i="3"/>
  <c r="AF805" i="3"/>
  <c r="AE805" i="3"/>
  <c r="AD805" i="3"/>
  <c r="Y805" i="3"/>
  <c r="X805" i="3"/>
  <c r="V805" i="3"/>
  <c r="U805" i="3"/>
  <c r="T805" i="3"/>
  <c r="K805" i="3"/>
  <c r="J805" i="3"/>
  <c r="H805" i="3"/>
  <c r="G805" i="3"/>
  <c r="F805" i="3"/>
  <c r="E805" i="3"/>
  <c r="D805" i="3"/>
  <c r="AM804" i="3"/>
  <c r="AL804" i="3"/>
  <c r="AK804" i="3"/>
  <c r="AJ804" i="3"/>
  <c r="AI804" i="3"/>
  <c r="AH804" i="3"/>
  <c r="AG804" i="3"/>
  <c r="AF804" i="3"/>
  <c r="AE804" i="3"/>
  <c r="AD804" i="3"/>
  <c r="Y804" i="3"/>
  <c r="X804" i="3"/>
  <c r="V804" i="3"/>
  <c r="U804" i="3"/>
  <c r="T804" i="3"/>
  <c r="K804" i="3"/>
  <c r="J804" i="3"/>
  <c r="H804" i="3"/>
  <c r="G804" i="3"/>
  <c r="F804" i="3"/>
  <c r="E804" i="3"/>
  <c r="D804" i="3"/>
  <c r="AM803" i="3"/>
  <c r="AL803" i="3"/>
  <c r="AK803" i="3"/>
  <c r="AJ803" i="3"/>
  <c r="AI803" i="3"/>
  <c r="AH803" i="3"/>
  <c r="AG803" i="3"/>
  <c r="AF803" i="3"/>
  <c r="AE803" i="3"/>
  <c r="AD803" i="3"/>
  <c r="Y803" i="3"/>
  <c r="X803" i="3"/>
  <c r="V803" i="3"/>
  <c r="U803" i="3"/>
  <c r="T803" i="3"/>
  <c r="K803" i="3"/>
  <c r="J803" i="3"/>
  <c r="H803" i="3"/>
  <c r="G803" i="3"/>
  <c r="F803" i="3"/>
  <c r="E803" i="3"/>
  <c r="D803" i="3"/>
  <c r="AM802" i="3"/>
  <c r="AL802" i="3"/>
  <c r="AK802" i="3"/>
  <c r="AJ802" i="3"/>
  <c r="AI802" i="3"/>
  <c r="AH802" i="3"/>
  <c r="AG802" i="3"/>
  <c r="AF802" i="3"/>
  <c r="AE802" i="3"/>
  <c r="AD802" i="3"/>
  <c r="Y802" i="3"/>
  <c r="X802" i="3"/>
  <c r="V802" i="3"/>
  <c r="U802" i="3"/>
  <c r="T802" i="3"/>
  <c r="K802" i="3"/>
  <c r="J802" i="3"/>
  <c r="H802" i="3"/>
  <c r="G802" i="3"/>
  <c r="F802" i="3"/>
  <c r="E802" i="3"/>
  <c r="D802" i="3"/>
  <c r="AM801" i="3"/>
  <c r="AL801" i="3"/>
  <c r="AK801" i="3"/>
  <c r="AJ801" i="3"/>
  <c r="AI801" i="3"/>
  <c r="AH801" i="3"/>
  <c r="AG801" i="3"/>
  <c r="AF801" i="3"/>
  <c r="AE801" i="3"/>
  <c r="AD801" i="3"/>
  <c r="Y801" i="3"/>
  <c r="X801" i="3"/>
  <c r="V801" i="3"/>
  <c r="U801" i="3"/>
  <c r="T801" i="3"/>
  <c r="K801" i="3"/>
  <c r="J801" i="3"/>
  <c r="H801" i="3"/>
  <c r="G801" i="3"/>
  <c r="F801" i="3"/>
  <c r="E801" i="3"/>
  <c r="D801" i="3"/>
  <c r="AM800" i="3"/>
  <c r="AL800" i="3"/>
  <c r="AK800" i="3"/>
  <c r="AJ800" i="3"/>
  <c r="AI800" i="3"/>
  <c r="AH800" i="3"/>
  <c r="AG800" i="3"/>
  <c r="AF800" i="3"/>
  <c r="AE800" i="3"/>
  <c r="AD800" i="3"/>
  <c r="Y800" i="3"/>
  <c r="X800" i="3"/>
  <c r="V800" i="3"/>
  <c r="U800" i="3"/>
  <c r="T800" i="3"/>
  <c r="K800" i="3"/>
  <c r="J800" i="3"/>
  <c r="H800" i="3"/>
  <c r="G800" i="3"/>
  <c r="F800" i="3"/>
  <c r="E800" i="3"/>
  <c r="D800" i="3"/>
  <c r="AM799" i="3"/>
  <c r="AL799" i="3"/>
  <c r="AK799" i="3"/>
  <c r="AJ799" i="3"/>
  <c r="AI799" i="3"/>
  <c r="AH799" i="3"/>
  <c r="AG799" i="3"/>
  <c r="AF799" i="3"/>
  <c r="AE799" i="3"/>
  <c r="AD799" i="3"/>
  <c r="Y799" i="3"/>
  <c r="X799" i="3"/>
  <c r="V799" i="3"/>
  <c r="U799" i="3"/>
  <c r="T799" i="3"/>
  <c r="K799" i="3"/>
  <c r="J799" i="3"/>
  <c r="H799" i="3"/>
  <c r="G799" i="3"/>
  <c r="F799" i="3"/>
  <c r="E799" i="3"/>
  <c r="D799" i="3"/>
  <c r="AM798" i="3"/>
  <c r="AL798" i="3"/>
  <c r="AK798" i="3"/>
  <c r="AJ798" i="3"/>
  <c r="AI798" i="3"/>
  <c r="AH798" i="3"/>
  <c r="AG798" i="3"/>
  <c r="AF798" i="3"/>
  <c r="AE798" i="3"/>
  <c r="AD798" i="3"/>
  <c r="Y798" i="3"/>
  <c r="X798" i="3"/>
  <c r="V798" i="3"/>
  <c r="U798" i="3"/>
  <c r="T798" i="3"/>
  <c r="K798" i="3"/>
  <c r="J798" i="3"/>
  <c r="H798" i="3"/>
  <c r="G798" i="3"/>
  <c r="F798" i="3"/>
  <c r="E798" i="3"/>
  <c r="D798" i="3"/>
  <c r="AM797" i="3"/>
  <c r="AL797" i="3"/>
  <c r="AK797" i="3"/>
  <c r="AJ797" i="3"/>
  <c r="AI797" i="3"/>
  <c r="AH797" i="3"/>
  <c r="AG797" i="3"/>
  <c r="AF797" i="3"/>
  <c r="AE797" i="3"/>
  <c r="AD797" i="3"/>
  <c r="Y797" i="3"/>
  <c r="X797" i="3"/>
  <c r="V797" i="3"/>
  <c r="U797" i="3"/>
  <c r="T797" i="3"/>
  <c r="K797" i="3"/>
  <c r="J797" i="3"/>
  <c r="H797" i="3"/>
  <c r="G797" i="3"/>
  <c r="F797" i="3"/>
  <c r="E797" i="3"/>
  <c r="D797" i="3"/>
  <c r="AM796" i="3"/>
  <c r="AL796" i="3"/>
  <c r="AK796" i="3"/>
  <c r="AJ796" i="3"/>
  <c r="AI796" i="3"/>
  <c r="AH796" i="3"/>
  <c r="AG796" i="3"/>
  <c r="AF796" i="3"/>
  <c r="AE796" i="3"/>
  <c r="AD796" i="3"/>
  <c r="Y796" i="3"/>
  <c r="X796" i="3"/>
  <c r="V796" i="3"/>
  <c r="U796" i="3"/>
  <c r="T796" i="3"/>
  <c r="K796" i="3"/>
  <c r="J796" i="3"/>
  <c r="H796" i="3"/>
  <c r="G796" i="3"/>
  <c r="F796" i="3"/>
  <c r="E796" i="3"/>
  <c r="D796" i="3"/>
  <c r="AM795" i="3"/>
  <c r="AL795" i="3"/>
  <c r="AK795" i="3"/>
  <c r="AJ795" i="3"/>
  <c r="AI795" i="3"/>
  <c r="AH795" i="3"/>
  <c r="AG795" i="3"/>
  <c r="AF795" i="3"/>
  <c r="AE795" i="3"/>
  <c r="AD795" i="3"/>
  <c r="Y795" i="3"/>
  <c r="X795" i="3"/>
  <c r="V795" i="3"/>
  <c r="U795" i="3"/>
  <c r="T795" i="3"/>
  <c r="K795" i="3"/>
  <c r="J795" i="3"/>
  <c r="H795" i="3"/>
  <c r="G795" i="3"/>
  <c r="F795" i="3"/>
  <c r="E795" i="3"/>
  <c r="D795" i="3"/>
  <c r="AM794" i="3"/>
  <c r="AL794" i="3"/>
  <c r="AK794" i="3"/>
  <c r="AJ794" i="3"/>
  <c r="AI794" i="3"/>
  <c r="AH794" i="3"/>
  <c r="AG794" i="3"/>
  <c r="AF794" i="3"/>
  <c r="AE794" i="3"/>
  <c r="AD794" i="3"/>
  <c r="Y794" i="3"/>
  <c r="X794" i="3"/>
  <c r="V794" i="3"/>
  <c r="U794" i="3"/>
  <c r="T794" i="3"/>
  <c r="K794" i="3"/>
  <c r="J794" i="3"/>
  <c r="H794" i="3"/>
  <c r="G794" i="3"/>
  <c r="F794" i="3"/>
  <c r="E794" i="3"/>
  <c r="D794" i="3"/>
  <c r="AM793" i="3"/>
  <c r="AL793" i="3"/>
  <c r="AK793" i="3"/>
  <c r="AJ793" i="3"/>
  <c r="AI793" i="3"/>
  <c r="AH793" i="3"/>
  <c r="AG793" i="3"/>
  <c r="AF793" i="3"/>
  <c r="AE793" i="3"/>
  <c r="AD793" i="3"/>
  <c r="Y793" i="3"/>
  <c r="X793" i="3"/>
  <c r="V793" i="3"/>
  <c r="U793" i="3"/>
  <c r="T793" i="3"/>
  <c r="K793" i="3"/>
  <c r="J793" i="3"/>
  <c r="H793" i="3"/>
  <c r="G793" i="3"/>
  <c r="F793" i="3"/>
  <c r="E793" i="3"/>
  <c r="D793" i="3"/>
  <c r="AM792" i="3"/>
  <c r="AL792" i="3"/>
  <c r="AK792" i="3"/>
  <c r="AJ792" i="3"/>
  <c r="AI792" i="3"/>
  <c r="AH792" i="3"/>
  <c r="AG792" i="3"/>
  <c r="AF792" i="3"/>
  <c r="AE792" i="3"/>
  <c r="AD792" i="3"/>
  <c r="Y792" i="3"/>
  <c r="X792" i="3"/>
  <c r="V792" i="3"/>
  <c r="U792" i="3"/>
  <c r="T792" i="3"/>
  <c r="K792" i="3"/>
  <c r="J792" i="3"/>
  <c r="H792" i="3"/>
  <c r="G792" i="3"/>
  <c r="F792" i="3"/>
  <c r="E792" i="3"/>
  <c r="D792" i="3"/>
  <c r="AM791" i="3"/>
  <c r="AL791" i="3"/>
  <c r="AK791" i="3"/>
  <c r="AJ791" i="3"/>
  <c r="AI791" i="3"/>
  <c r="AH791" i="3"/>
  <c r="AG791" i="3"/>
  <c r="AF791" i="3"/>
  <c r="AE791" i="3"/>
  <c r="AD791" i="3"/>
  <c r="Y791" i="3"/>
  <c r="X791" i="3"/>
  <c r="V791" i="3"/>
  <c r="U791" i="3"/>
  <c r="T791" i="3"/>
  <c r="K791" i="3"/>
  <c r="J791" i="3"/>
  <c r="H791" i="3"/>
  <c r="G791" i="3"/>
  <c r="F791" i="3"/>
  <c r="E791" i="3"/>
  <c r="D791" i="3"/>
  <c r="AM790" i="3"/>
  <c r="AL790" i="3"/>
  <c r="AK790" i="3"/>
  <c r="AJ790" i="3"/>
  <c r="AI790" i="3"/>
  <c r="AH790" i="3"/>
  <c r="AG790" i="3"/>
  <c r="AF790" i="3"/>
  <c r="AE790" i="3"/>
  <c r="AD790" i="3"/>
  <c r="Y790" i="3"/>
  <c r="X790" i="3"/>
  <c r="V790" i="3"/>
  <c r="U790" i="3"/>
  <c r="T790" i="3"/>
  <c r="K790" i="3"/>
  <c r="J790" i="3"/>
  <c r="H790" i="3"/>
  <c r="G790" i="3"/>
  <c r="F790" i="3"/>
  <c r="E790" i="3"/>
  <c r="D790" i="3"/>
  <c r="AM789" i="3"/>
  <c r="AL789" i="3"/>
  <c r="AK789" i="3"/>
  <c r="AJ789" i="3"/>
  <c r="AI789" i="3"/>
  <c r="AH789" i="3"/>
  <c r="AG789" i="3"/>
  <c r="AF789" i="3"/>
  <c r="AE789" i="3"/>
  <c r="AD789" i="3"/>
  <c r="Y789" i="3"/>
  <c r="X789" i="3"/>
  <c r="V789" i="3"/>
  <c r="U789" i="3"/>
  <c r="T789" i="3"/>
  <c r="K789" i="3"/>
  <c r="J789" i="3"/>
  <c r="H789" i="3"/>
  <c r="G789" i="3"/>
  <c r="F789" i="3"/>
  <c r="E789" i="3"/>
  <c r="D789" i="3"/>
  <c r="AM788" i="3"/>
  <c r="AL788" i="3"/>
  <c r="AK788" i="3"/>
  <c r="AJ788" i="3"/>
  <c r="AI788" i="3"/>
  <c r="AH788" i="3"/>
  <c r="AG788" i="3"/>
  <c r="AF788" i="3"/>
  <c r="AE788" i="3"/>
  <c r="AD788" i="3"/>
  <c r="Y788" i="3"/>
  <c r="X788" i="3"/>
  <c r="V788" i="3"/>
  <c r="U788" i="3"/>
  <c r="T788" i="3"/>
  <c r="K788" i="3"/>
  <c r="J788" i="3"/>
  <c r="H788" i="3"/>
  <c r="G788" i="3"/>
  <c r="F788" i="3"/>
  <c r="E788" i="3"/>
  <c r="D788" i="3"/>
  <c r="AM787" i="3"/>
  <c r="AL787" i="3"/>
  <c r="AK787" i="3"/>
  <c r="AJ787" i="3"/>
  <c r="AI787" i="3"/>
  <c r="AH787" i="3"/>
  <c r="AG787" i="3"/>
  <c r="AF787" i="3"/>
  <c r="AE787" i="3"/>
  <c r="AD787" i="3"/>
  <c r="Y787" i="3"/>
  <c r="X787" i="3"/>
  <c r="V787" i="3"/>
  <c r="U787" i="3"/>
  <c r="T787" i="3"/>
  <c r="K787" i="3"/>
  <c r="J787" i="3"/>
  <c r="H787" i="3"/>
  <c r="G787" i="3"/>
  <c r="F787" i="3"/>
  <c r="E787" i="3"/>
  <c r="D787" i="3"/>
  <c r="AM786" i="3"/>
  <c r="AL786" i="3"/>
  <c r="AK786" i="3"/>
  <c r="AJ786" i="3"/>
  <c r="AI786" i="3"/>
  <c r="AH786" i="3"/>
  <c r="AG786" i="3"/>
  <c r="AF786" i="3"/>
  <c r="AE786" i="3"/>
  <c r="AD786" i="3"/>
  <c r="Y786" i="3"/>
  <c r="X786" i="3"/>
  <c r="V786" i="3"/>
  <c r="U786" i="3"/>
  <c r="T786" i="3"/>
  <c r="K786" i="3"/>
  <c r="J786" i="3"/>
  <c r="H786" i="3"/>
  <c r="G786" i="3"/>
  <c r="F786" i="3"/>
  <c r="E786" i="3"/>
  <c r="D786" i="3"/>
  <c r="AM785" i="3"/>
  <c r="AL785" i="3"/>
  <c r="AK785" i="3"/>
  <c r="AJ785" i="3"/>
  <c r="AI785" i="3"/>
  <c r="AH785" i="3"/>
  <c r="AG785" i="3"/>
  <c r="AF785" i="3"/>
  <c r="AE785" i="3"/>
  <c r="AD785" i="3"/>
  <c r="Y785" i="3"/>
  <c r="X785" i="3"/>
  <c r="V785" i="3"/>
  <c r="U785" i="3"/>
  <c r="T785" i="3"/>
  <c r="K785" i="3"/>
  <c r="J785" i="3"/>
  <c r="H785" i="3"/>
  <c r="G785" i="3"/>
  <c r="F785" i="3"/>
  <c r="E785" i="3"/>
  <c r="D785" i="3"/>
  <c r="AM784" i="3"/>
  <c r="AL784" i="3"/>
  <c r="AK784" i="3"/>
  <c r="AJ784" i="3"/>
  <c r="AI784" i="3"/>
  <c r="AH784" i="3"/>
  <c r="AG784" i="3"/>
  <c r="AF784" i="3"/>
  <c r="AE784" i="3"/>
  <c r="AD784" i="3"/>
  <c r="Y784" i="3"/>
  <c r="X784" i="3"/>
  <c r="V784" i="3"/>
  <c r="U784" i="3"/>
  <c r="T784" i="3"/>
  <c r="K784" i="3"/>
  <c r="J784" i="3"/>
  <c r="H784" i="3"/>
  <c r="G784" i="3"/>
  <c r="F784" i="3"/>
  <c r="E784" i="3"/>
  <c r="D784" i="3"/>
  <c r="AM783" i="3"/>
  <c r="AL783" i="3"/>
  <c r="AK783" i="3"/>
  <c r="AJ783" i="3"/>
  <c r="AI783" i="3"/>
  <c r="AH783" i="3"/>
  <c r="AG783" i="3"/>
  <c r="AF783" i="3"/>
  <c r="AE783" i="3"/>
  <c r="AD783" i="3"/>
  <c r="Y783" i="3"/>
  <c r="X783" i="3"/>
  <c r="V783" i="3"/>
  <c r="U783" i="3"/>
  <c r="T783" i="3"/>
  <c r="K783" i="3"/>
  <c r="J783" i="3"/>
  <c r="H783" i="3"/>
  <c r="G783" i="3"/>
  <c r="F783" i="3"/>
  <c r="E783" i="3"/>
  <c r="D783" i="3"/>
  <c r="AM782" i="3"/>
  <c r="AL782" i="3"/>
  <c r="AK782" i="3"/>
  <c r="AJ782" i="3"/>
  <c r="AI782" i="3"/>
  <c r="AH782" i="3"/>
  <c r="AG782" i="3"/>
  <c r="AF782" i="3"/>
  <c r="AE782" i="3"/>
  <c r="AD782" i="3"/>
  <c r="Y782" i="3"/>
  <c r="X782" i="3"/>
  <c r="V782" i="3"/>
  <c r="U782" i="3"/>
  <c r="T782" i="3"/>
  <c r="K782" i="3"/>
  <c r="J782" i="3"/>
  <c r="H782" i="3"/>
  <c r="G782" i="3"/>
  <c r="F782" i="3"/>
  <c r="E782" i="3"/>
  <c r="D782" i="3"/>
  <c r="AM781" i="3"/>
  <c r="AL781" i="3"/>
  <c r="AK781" i="3"/>
  <c r="AJ781" i="3"/>
  <c r="AI781" i="3"/>
  <c r="AH781" i="3"/>
  <c r="AG781" i="3"/>
  <c r="AF781" i="3"/>
  <c r="AE781" i="3"/>
  <c r="AD781" i="3"/>
  <c r="Y781" i="3"/>
  <c r="X781" i="3"/>
  <c r="V781" i="3"/>
  <c r="U781" i="3"/>
  <c r="T781" i="3"/>
  <c r="K781" i="3"/>
  <c r="J781" i="3"/>
  <c r="H781" i="3"/>
  <c r="G781" i="3"/>
  <c r="F781" i="3"/>
  <c r="E781" i="3"/>
  <c r="D781" i="3"/>
  <c r="AM780" i="3"/>
  <c r="AL780" i="3"/>
  <c r="AK780" i="3"/>
  <c r="AJ780" i="3"/>
  <c r="AI780" i="3"/>
  <c r="AH780" i="3"/>
  <c r="AG780" i="3"/>
  <c r="AF780" i="3"/>
  <c r="AE780" i="3"/>
  <c r="AD780" i="3"/>
  <c r="Y780" i="3"/>
  <c r="X780" i="3"/>
  <c r="V780" i="3"/>
  <c r="U780" i="3"/>
  <c r="T780" i="3"/>
  <c r="K780" i="3"/>
  <c r="J780" i="3"/>
  <c r="H780" i="3"/>
  <c r="G780" i="3"/>
  <c r="F780" i="3"/>
  <c r="E780" i="3"/>
  <c r="D780" i="3"/>
  <c r="AM779" i="3"/>
  <c r="AL779" i="3"/>
  <c r="AK779" i="3"/>
  <c r="AJ779" i="3"/>
  <c r="AI779" i="3"/>
  <c r="AH779" i="3"/>
  <c r="AG779" i="3"/>
  <c r="AF779" i="3"/>
  <c r="AE779" i="3"/>
  <c r="AD779" i="3"/>
  <c r="Y779" i="3"/>
  <c r="X779" i="3"/>
  <c r="V779" i="3"/>
  <c r="U779" i="3"/>
  <c r="T779" i="3"/>
  <c r="K779" i="3"/>
  <c r="J779" i="3"/>
  <c r="H779" i="3"/>
  <c r="G779" i="3"/>
  <c r="F779" i="3"/>
  <c r="E779" i="3"/>
  <c r="D779" i="3"/>
  <c r="AM778" i="3"/>
  <c r="AL778" i="3"/>
  <c r="AK778" i="3"/>
  <c r="AJ778" i="3"/>
  <c r="AI778" i="3"/>
  <c r="AH778" i="3"/>
  <c r="AG778" i="3"/>
  <c r="AF778" i="3"/>
  <c r="AE778" i="3"/>
  <c r="AD778" i="3"/>
  <c r="Y778" i="3"/>
  <c r="X778" i="3"/>
  <c r="V778" i="3"/>
  <c r="U778" i="3"/>
  <c r="T778" i="3"/>
  <c r="K778" i="3"/>
  <c r="J778" i="3"/>
  <c r="H778" i="3"/>
  <c r="G778" i="3"/>
  <c r="F778" i="3"/>
  <c r="E778" i="3"/>
  <c r="D778" i="3"/>
  <c r="AM777" i="3"/>
  <c r="AL777" i="3"/>
  <c r="AK777" i="3"/>
  <c r="AJ777" i="3"/>
  <c r="AI777" i="3"/>
  <c r="AH777" i="3"/>
  <c r="AG777" i="3"/>
  <c r="AF777" i="3"/>
  <c r="AE777" i="3"/>
  <c r="AD777" i="3"/>
  <c r="Y777" i="3"/>
  <c r="X777" i="3"/>
  <c r="V777" i="3"/>
  <c r="U777" i="3"/>
  <c r="T777" i="3"/>
  <c r="K777" i="3"/>
  <c r="J777" i="3"/>
  <c r="H777" i="3"/>
  <c r="G777" i="3"/>
  <c r="F777" i="3"/>
  <c r="E777" i="3"/>
  <c r="D777" i="3"/>
  <c r="AM776" i="3"/>
  <c r="AL776" i="3"/>
  <c r="AK776" i="3"/>
  <c r="AJ776" i="3"/>
  <c r="AI776" i="3"/>
  <c r="AH776" i="3"/>
  <c r="AG776" i="3"/>
  <c r="AF776" i="3"/>
  <c r="AE776" i="3"/>
  <c r="AD776" i="3"/>
  <c r="Y776" i="3"/>
  <c r="X776" i="3"/>
  <c r="V776" i="3"/>
  <c r="U776" i="3"/>
  <c r="T776" i="3"/>
  <c r="K776" i="3"/>
  <c r="J776" i="3"/>
  <c r="H776" i="3"/>
  <c r="G776" i="3"/>
  <c r="F776" i="3"/>
  <c r="E776" i="3"/>
  <c r="D776" i="3"/>
  <c r="AM775" i="3"/>
  <c r="AL775" i="3"/>
  <c r="AK775" i="3"/>
  <c r="AJ775" i="3"/>
  <c r="AI775" i="3"/>
  <c r="AH775" i="3"/>
  <c r="AG775" i="3"/>
  <c r="AF775" i="3"/>
  <c r="AE775" i="3"/>
  <c r="AD775" i="3"/>
  <c r="Y775" i="3"/>
  <c r="X775" i="3"/>
  <c r="V775" i="3"/>
  <c r="U775" i="3"/>
  <c r="T775" i="3"/>
  <c r="K775" i="3"/>
  <c r="J775" i="3"/>
  <c r="H775" i="3"/>
  <c r="G775" i="3"/>
  <c r="F775" i="3"/>
  <c r="E775" i="3"/>
  <c r="D775" i="3"/>
  <c r="AM774" i="3"/>
  <c r="AL774" i="3"/>
  <c r="AK774" i="3"/>
  <c r="AJ774" i="3"/>
  <c r="AI774" i="3"/>
  <c r="AH774" i="3"/>
  <c r="AG774" i="3"/>
  <c r="AF774" i="3"/>
  <c r="AE774" i="3"/>
  <c r="AD774" i="3"/>
  <c r="Y774" i="3"/>
  <c r="X774" i="3"/>
  <c r="V774" i="3"/>
  <c r="U774" i="3"/>
  <c r="T774" i="3"/>
  <c r="K774" i="3"/>
  <c r="J774" i="3"/>
  <c r="H774" i="3"/>
  <c r="G774" i="3"/>
  <c r="F774" i="3"/>
  <c r="E774" i="3"/>
  <c r="D774" i="3"/>
  <c r="AM773" i="3"/>
  <c r="AL773" i="3"/>
  <c r="AK773" i="3"/>
  <c r="AJ773" i="3"/>
  <c r="AI773" i="3"/>
  <c r="AH773" i="3"/>
  <c r="AG773" i="3"/>
  <c r="AF773" i="3"/>
  <c r="AE773" i="3"/>
  <c r="AD773" i="3"/>
  <c r="Y773" i="3"/>
  <c r="X773" i="3"/>
  <c r="V773" i="3"/>
  <c r="U773" i="3"/>
  <c r="T773" i="3"/>
  <c r="K773" i="3"/>
  <c r="J773" i="3"/>
  <c r="H773" i="3"/>
  <c r="G773" i="3"/>
  <c r="F773" i="3"/>
  <c r="E773" i="3"/>
  <c r="D773" i="3"/>
  <c r="AM772" i="3"/>
  <c r="AL772" i="3"/>
  <c r="AK772" i="3"/>
  <c r="AJ772" i="3"/>
  <c r="AI772" i="3"/>
  <c r="AH772" i="3"/>
  <c r="AG772" i="3"/>
  <c r="AF772" i="3"/>
  <c r="AE772" i="3"/>
  <c r="AD772" i="3"/>
  <c r="Y772" i="3"/>
  <c r="X772" i="3"/>
  <c r="V772" i="3"/>
  <c r="U772" i="3"/>
  <c r="T772" i="3"/>
  <c r="K772" i="3"/>
  <c r="J772" i="3"/>
  <c r="H772" i="3"/>
  <c r="G772" i="3"/>
  <c r="F772" i="3"/>
  <c r="E772" i="3"/>
  <c r="D772" i="3"/>
  <c r="AM771" i="3"/>
  <c r="AL771" i="3"/>
  <c r="AK771" i="3"/>
  <c r="AJ771" i="3"/>
  <c r="AI771" i="3"/>
  <c r="AH771" i="3"/>
  <c r="AG771" i="3"/>
  <c r="AF771" i="3"/>
  <c r="AE771" i="3"/>
  <c r="AD771" i="3"/>
  <c r="Y771" i="3"/>
  <c r="X771" i="3"/>
  <c r="V771" i="3"/>
  <c r="U771" i="3"/>
  <c r="T771" i="3"/>
  <c r="K771" i="3"/>
  <c r="J771" i="3"/>
  <c r="H771" i="3"/>
  <c r="G771" i="3"/>
  <c r="F771" i="3"/>
  <c r="E771" i="3"/>
  <c r="D771" i="3"/>
  <c r="AM770" i="3"/>
  <c r="AL770" i="3"/>
  <c r="AK770" i="3"/>
  <c r="AJ770" i="3"/>
  <c r="AI770" i="3"/>
  <c r="AH770" i="3"/>
  <c r="AG770" i="3"/>
  <c r="AF770" i="3"/>
  <c r="AE770" i="3"/>
  <c r="AD770" i="3"/>
  <c r="Y770" i="3"/>
  <c r="X770" i="3"/>
  <c r="V770" i="3"/>
  <c r="U770" i="3"/>
  <c r="T770" i="3"/>
  <c r="K770" i="3"/>
  <c r="J770" i="3"/>
  <c r="H770" i="3"/>
  <c r="G770" i="3"/>
  <c r="F770" i="3"/>
  <c r="E770" i="3"/>
  <c r="D770" i="3"/>
  <c r="AM769" i="3"/>
  <c r="AL769" i="3"/>
  <c r="AK769" i="3"/>
  <c r="AJ769" i="3"/>
  <c r="AI769" i="3"/>
  <c r="AH769" i="3"/>
  <c r="AG769" i="3"/>
  <c r="AF769" i="3"/>
  <c r="AE769" i="3"/>
  <c r="AD769" i="3"/>
  <c r="Y769" i="3"/>
  <c r="X769" i="3"/>
  <c r="V769" i="3"/>
  <c r="U769" i="3"/>
  <c r="T769" i="3"/>
  <c r="K769" i="3"/>
  <c r="J769" i="3"/>
  <c r="H769" i="3"/>
  <c r="G769" i="3"/>
  <c r="F769" i="3"/>
  <c r="E769" i="3"/>
  <c r="D769" i="3"/>
  <c r="AM768" i="3"/>
  <c r="AL768" i="3"/>
  <c r="AK768" i="3"/>
  <c r="AJ768" i="3"/>
  <c r="AI768" i="3"/>
  <c r="AH768" i="3"/>
  <c r="AG768" i="3"/>
  <c r="AF768" i="3"/>
  <c r="AE768" i="3"/>
  <c r="AD768" i="3"/>
  <c r="Y768" i="3"/>
  <c r="X768" i="3"/>
  <c r="V768" i="3"/>
  <c r="U768" i="3"/>
  <c r="T768" i="3"/>
  <c r="K768" i="3"/>
  <c r="J768" i="3"/>
  <c r="H768" i="3"/>
  <c r="G768" i="3"/>
  <c r="F768" i="3"/>
  <c r="E768" i="3"/>
  <c r="D768" i="3"/>
  <c r="AM767" i="3"/>
  <c r="AL767" i="3"/>
  <c r="AK767" i="3"/>
  <c r="AJ767" i="3"/>
  <c r="AI767" i="3"/>
  <c r="AH767" i="3"/>
  <c r="AG767" i="3"/>
  <c r="AF767" i="3"/>
  <c r="AE767" i="3"/>
  <c r="AD767" i="3"/>
  <c r="Y767" i="3"/>
  <c r="X767" i="3"/>
  <c r="V767" i="3"/>
  <c r="U767" i="3"/>
  <c r="T767" i="3"/>
  <c r="K767" i="3"/>
  <c r="J767" i="3"/>
  <c r="H767" i="3"/>
  <c r="G767" i="3"/>
  <c r="F767" i="3"/>
  <c r="E767" i="3"/>
  <c r="D767" i="3"/>
  <c r="AM766" i="3"/>
  <c r="AL766" i="3"/>
  <c r="AK766" i="3"/>
  <c r="AJ766" i="3"/>
  <c r="AI766" i="3"/>
  <c r="AH766" i="3"/>
  <c r="AG766" i="3"/>
  <c r="AF766" i="3"/>
  <c r="AE766" i="3"/>
  <c r="AD766" i="3"/>
  <c r="Y766" i="3"/>
  <c r="X766" i="3"/>
  <c r="V766" i="3"/>
  <c r="U766" i="3"/>
  <c r="T766" i="3"/>
  <c r="K766" i="3"/>
  <c r="J766" i="3"/>
  <c r="H766" i="3"/>
  <c r="G766" i="3"/>
  <c r="F766" i="3"/>
  <c r="E766" i="3"/>
  <c r="D766" i="3"/>
  <c r="AM765" i="3"/>
  <c r="AL765" i="3"/>
  <c r="AK765" i="3"/>
  <c r="AJ765" i="3"/>
  <c r="AI765" i="3"/>
  <c r="AH765" i="3"/>
  <c r="AG765" i="3"/>
  <c r="AF765" i="3"/>
  <c r="AE765" i="3"/>
  <c r="AD765" i="3"/>
  <c r="Y765" i="3"/>
  <c r="X765" i="3"/>
  <c r="V765" i="3"/>
  <c r="U765" i="3"/>
  <c r="T765" i="3"/>
  <c r="K765" i="3"/>
  <c r="J765" i="3"/>
  <c r="H765" i="3"/>
  <c r="G765" i="3"/>
  <c r="F765" i="3"/>
  <c r="E765" i="3"/>
  <c r="D765" i="3"/>
  <c r="AM764" i="3"/>
  <c r="AL764" i="3"/>
  <c r="AK764" i="3"/>
  <c r="AJ764" i="3"/>
  <c r="AI764" i="3"/>
  <c r="AH764" i="3"/>
  <c r="AG764" i="3"/>
  <c r="AF764" i="3"/>
  <c r="AE764" i="3"/>
  <c r="AD764" i="3"/>
  <c r="Y764" i="3"/>
  <c r="X764" i="3"/>
  <c r="V764" i="3"/>
  <c r="U764" i="3"/>
  <c r="T764" i="3"/>
  <c r="K764" i="3"/>
  <c r="J764" i="3"/>
  <c r="H764" i="3"/>
  <c r="G764" i="3"/>
  <c r="F764" i="3"/>
  <c r="E764" i="3"/>
  <c r="D764" i="3"/>
  <c r="AM763" i="3"/>
  <c r="AL763" i="3"/>
  <c r="AK763" i="3"/>
  <c r="AJ763" i="3"/>
  <c r="AI763" i="3"/>
  <c r="AH763" i="3"/>
  <c r="AG763" i="3"/>
  <c r="AF763" i="3"/>
  <c r="AE763" i="3"/>
  <c r="AD763" i="3"/>
  <c r="Y763" i="3"/>
  <c r="X763" i="3"/>
  <c r="V763" i="3"/>
  <c r="U763" i="3"/>
  <c r="T763" i="3"/>
  <c r="K763" i="3"/>
  <c r="J763" i="3"/>
  <c r="H763" i="3"/>
  <c r="G763" i="3"/>
  <c r="F763" i="3"/>
  <c r="E763" i="3"/>
  <c r="D763" i="3"/>
  <c r="AM762" i="3"/>
  <c r="AL762" i="3"/>
  <c r="AK762" i="3"/>
  <c r="AJ762" i="3"/>
  <c r="AI762" i="3"/>
  <c r="AH762" i="3"/>
  <c r="AG762" i="3"/>
  <c r="AF762" i="3"/>
  <c r="AE762" i="3"/>
  <c r="AD762" i="3"/>
  <c r="Y762" i="3"/>
  <c r="X762" i="3"/>
  <c r="V762" i="3"/>
  <c r="U762" i="3"/>
  <c r="T762" i="3"/>
  <c r="K762" i="3"/>
  <c r="J762" i="3"/>
  <c r="H762" i="3"/>
  <c r="G762" i="3"/>
  <c r="F762" i="3"/>
  <c r="E762" i="3"/>
  <c r="D762" i="3"/>
  <c r="AM761" i="3"/>
  <c r="AL761" i="3"/>
  <c r="AK761" i="3"/>
  <c r="AJ761" i="3"/>
  <c r="AI761" i="3"/>
  <c r="AH761" i="3"/>
  <c r="AG761" i="3"/>
  <c r="AF761" i="3"/>
  <c r="AE761" i="3"/>
  <c r="AD761" i="3"/>
  <c r="Y761" i="3"/>
  <c r="X761" i="3"/>
  <c r="V761" i="3"/>
  <c r="U761" i="3"/>
  <c r="T761" i="3"/>
  <c r="K761" i="3"/>
  <c r="J761" i="3"/>
  <c r="H761" i="3"/>
  <c r="G761" i="3"/>
  <c r="F761" i="3"/>
  <c r="E761" i="3"/>
  <c r="D761" i="3"/>
  <c r="AM760" i="3"/>
  <c r="AL760" i="3"/>
  <c r="AK760" i="3"/>
  <c r="AJ760" i="3"/>
  <c r="AI760" i="3"/>
  <c r="AH760" i="3"/>
  <c r="AG760" i="3"/>
  <c r="AF760" i="3"/>
  <c r="AE760" i="3"/>
  <c r="AD760" i="3"/>
  <c r="Y760" i="3"/>
  <c r="X760" i="3"/>
  <c r="V760" i="3"/>
  <c r="U760" i="3"/>
  <c r="T760" i="3"/>
  <c r="K760" i="3"/>
  <c r="J760" i="3"/>
  <c r="H760" i="3"/>
  <c r="G760" i="3"/>
  <c r="F760" i="3"/>
  <c r="E760" i="3"/>
  <c r="D760" i="3"/>
  <c r="AM759" i="3"/>
  <c r="AL759" i="3"/>
  <c r="AK759" i="3"/>
  <c r="AJ759" i="3"/>
  <c r="AI759" i="3"/>
  <c r="AH759" i="3"/>
  <c r="AG759" i="3"/>
  <c r="AF759" i="3"/>
  <c r="AE759" i="3"/>
  <c r="AD759" i="3"/>
  <c r="Y759" i="3"/>
  <c r="X759" i="3"/>
  <c r="V759" i="3"/>
  <c r="U759" i="3"/>
  <c r="T759" i="3"/>
  <c r="K759" i="3"/>
  <c r="J759" i="3"/>
  <c r="H759" i="3"/>
  <c r="G759" i="3"/>
  <c r="F759" i="3"/>
  <c r="E759" i="3"/>
  <c r="D759" i="3"/>
  <c r="AM758" i="3"/>
  <c r="AL758" i="3"/>
  <c r="AK758" i="3"/>
  <c r="AJ758" i="3"/>
  <c r="AI758" i="3"/>
  <c r="AH758" i="3"/>
  <c r="AG758" i="3"/>
  <c r="AF758" i="3"/>
  <c r="AE758" i="3"/>
  <c r="AD758" i="3"/>
  <c r="Y758" i="3"/>
  <c r="X758" i="3"/>
  <c r="V758" i="3"/>
  <c r="U758" i="3"/>
  <c r="T758" i="3"/>
  <c r="K758" i="3"/>
  <c r="J758" i="3"/>
  <c r="H758" i="3"/>
  <c r="G758" i="3"/>
  <c r="F758" i="3"/>
  <c r="E758" i="3"/>
  <c r="D758" i="3"/>
  <c r="AM757" i="3"/>
  <c r="AL757" i="3"/>
  <c r="AK757" i="3"/>
  <c r="AJ757" i="3"/>
  <c r="AI757" i="3"/>
  <c r="AH757" i="3"/>
  <c r="AG757" i="3"/>
  <c r="AF757" i="3"/>
  <c r="AE757" i="3"/>
  <c r="AD757" i="3"/>
  <c r="Y757" i="3"/>
  <c r="X757" i="3"/>
  <c r="V757" i="3"/>
  <c r="U757" i="3"/>
  <c r="T757" i="3"/>
  <c r="K757" i="3"/>
  <c r="J757" i="3"/>
  <c r="H757" i="3"/>
  <c r="G757" i="3"/>
  <c r="F757" i="3"/>
  <c r="E757" i="3"/>
  <c r="D757" i="3"/>
  <c r="AM756" i="3"/>
  <c r="AL756" i="3"/>
  <c r="AK756" i="3"/>
  <c r="AJ756" i="3"/>
  <c r="AI756" i="3"/>
  <c r="AH756" i="3"/>
  <c r="AG756" i="3"/>
  <c r="AF756" i="3"/>
  <c r="AE756" i="3"/>
  <c r="AD756" i="3"/>
  <c r="Y756" i="3"/>
  <c r="X756" i="3"/>
  <c r="V756" i="3"/>
  <c r="U756" i="3"/>
  <c r="T756" i="3"/>
  <c r="K756" i="3"/>
  <c r="J756" i="3"/>
  <c r="H756" i="3"/>
  <c r="G756" i="3"/>
  <c r="F756" i="3"/>
  <c r="E756" i="3"/>
  <c r="D756" i="3"/>
  <c r="AM755" i="3"/>
  <c r="AL755" i="3"/>
  <c r="AK755" i="3"/>
  <c r="AJ755" i="3"/>
  <c r="AI755" i="3"/>
  <c r="AH755" i="3"/>
  <c r="AG755" i="3"/>
  <c r="AF755" i="3"/>
  <c r="AE755" i="3"/>
  <c r="AD755" i="3"/>
  <c r="Y755" i="3"/>
  <c r="X755" i="3"/>
  <c r="V755" i="3"/>
  <c r="U755" i="3"/>
  <c r="T755" i="3"/>
  <c r="K755" i="3"/>
  <c r="J755" i="3"/>
  <c r="H755" i="3"/>
  <c r="G755" i="3"/>
  <c r="F755" i="3"/>
  <c r="E755" i="3"/>
  <c r="D755" i="3"/>
  <c r="AM754" i="3"/>
  <c r="AL754" i="3"/>
  <c r="AK754" i="3"/>
  <c r="AJ754" i="3"/>
  <c r="AI754" i="3"/>
  <c r="AH754" i="3"/>
  <c r="AG754" i="3"/>
  <c r="AF754" i="3"/>
  <c r="AE754" i="3"/>
  <c r="AD754" i="3"/>
  <c r="Y754" i="3"/>
  <c r="X754" i="3"/>
  <c r="V754" i="3"/>
  <c r="U754" i="3"/>
  <c r="T754" i="3"/>
  <c r="K754" i="3"/>
  <c r="J754" i="3"/>
  <c r="H754" i="3"/>
  <c r="G754" i="3"/>
  <c r="F754" i="3"/>
  <c r="E754" i="3"/>
  <c r="D754" i="3"/>
  <c r="AM753" i="3"/>
  <c r="AL753" i="3"/>
  <c r="AK753" i="3"/>
  <c r="AJ753" i="3"/>
  <c r="AI753" i="3"/>
  <c r="AH753" i="3"/>
  <c r="AG753" i="3"/>
  <c r="AF753" i="3"/>
  <c r="AE753" i="3"/>
  <c r="AD753" i="3"/>
  <c r="Y753" i="3"/>
  <c r="X753" i="3"/>
  <c r="V753" i="3"/>
  <c r="U753" i="3"/>
  <c r="T753" i="3"/>
  <c r="K753" i="3"/>
  <c r="J753" i="3"/>
  <c r="H753" i="3"/>
  <c r="G753" i="3"/>
  <c r="F753" i="3"/>
  <c r="E753" i="3"/>
  <c r="D753" i="3"/>
  <c r="AM752" i="3"/>
  <c r="AL752" i="3"/>
  <c r="AK752" i="3"/>
  <c r="AJ752" i="3"/>
  <c r="AI752" i="3"/>
  <c r="AH752" i="3"/>
  <c r="AG752" i="3"/>
  <c r="AF752" i="3"/>
  <c r="AE752" i="3"/>
  <c r="AD752" i="3"/>
  <c r="Y752" i="3"/>
  <c r="X752" i="3"/>
  <c r="V752" i="3"/>
  <c r="U752" i="3"/>
  <c r="T752" i="3"/>
  <c r="K752" i="3"/>
  <c r="J752" i="3"/>
  <c r="H752" i="3"/>
  <c r="G752" i="3"/>
  <c r="F752" i="3"/>
  <c r="E752" i="3"/>
  <c r="D752" i="3"/>
  <c r="AM751" i="3"/>
  <c r="AL751" i="3"/>
  <c r="AK751" i="3"/>
  <c r="AJ751" i="3"/>
  <c r="AI751" i="3"/>
  <c r="AH751" i="3"/>
  <c r="AG751" i="3"/>
  <c r="AF751" i="3"/>
  <c r="AE751" i="3"/>
  <c r="AD751" i="3"/>
  <c r="Y751" i="3"/>
  <c r="X751" i="3"/>
  <c r="V751" i="3"/>
  <c r="U751" i="3"/>
  <c r="T751" i="3"/>
  <c r="K751" i="3"/>
  <c r="J751" i="3"/>
  <c r="H751" i="3"/>
  <c r="G751" i="3"/>
  <c r="F751" i="3"/>
  <c r="E751" i="3"/>
  <c r="D751" i="3"/>
  <c r="AM750" i="3"/>
  <c r="AL750" i="3"/>
  <c r="AK750" i="3"/>
  <c r="AJ750" i="3"/>
  <c r="AI750" i="3"/>
  <c r="AH750" i="3"/>
  <c r="AG750" i="3"/>
  <c r="AF750" i="3"/>
  <c r="AE750" i="3"/>
  <c r="AD750" i="3"/>
  <c r="Y750" i="3"/>
  <c r="X750" i="3"/>
  <c r="V750" i="3"/>
  <c r="U750" i="3"/>
  <c r="T750" i="3"/>
  <c r="K750" i="3"/>
  <c r="J750" i="3"/>
  <c r="H750" i="3"/>
  <c r="G750" i="3"/>
  <c r="F750" i="3"/>
  <c r="E750" i="3"/>
  <c r="D750" i="3"/>
  <c r="AM749" i="3"/>
  <c r="AL749" i="3"/>
  <c r="AK749" i="3"/>
  <c r="AJ749" i="3"/>
  <c r="AI749" i="3"/>
  <c r="AH749" i="3"/>
  <c r="AG749" i="3"/>
  <c r="AF749" i="3"/>
  <c r="AE749" i="3"/>
  <c r="AD749" i="3"/>
  <c r="Y749" i="3"/>
  <c r="X749" i="3"/>
  <c r="V749" i="3"/>
  <c r="U749" i="3"/>
  <c r="T749" i="3"/>
  <c r="K749" i="3"/>
  <c r="J749" i="3"/>
  <c r="H749" i="3"/>
  <c r="G749" i="3"/>
  <c r="F749" i="3"/>
  <c r="E749" i="3"/>
  <c r="D749" i="3"/>
  <c r="AM748" i="3"/>
  <c r="AL748" i="3"/>
  <c r="AK748" i="3"/>
  <c r="AJ748" i="3"/>
  <c r="AI748" i="3"/>
  <c r="AH748" i="3"/>
  <c r="AG748" i="3"/>
  <c r="AF748" i="3"/>
  <c r="AE748" i="3"/>
  <c r="AD748" i="3"/>
  <c r="Y748" i="3"/>
  <c r="X748" i="3"/>
  <c r="V748" i="3"/>
  <c r="U748" i="3"/>
  <c r="T748" i="3"/>
  <c r="K748" i="3"/>
  <c r="J748" i="3"/>
  <c r="H748" i="3"/>
  <c r="G748" i="3"/>
  <c r="F748" i="3"/>
  <c r="E748" i="3"/>
  <c r="D748" i="3"/>
  <c r="AM747" i="3"/>
  <c r="AL747" i="3"/>
  <c r="AK747" i="3"/>
  <c r="AJ747" i="3"/>
  <c r="AI747" i="3"/>
  <c r="AH747" i="3"/>
  <c r="AG747" i="3"/>
  <c r="AF747" i="3"/>
  <c r="AE747" i="3"/>
  <c r="AD747" i="3"/>
  <c r="Y747" i="3"/>
  <c r="X747" i="3"/>
  <c r="V747" i="3"/>
  <c r="U747" i="3"/>
  <c r="T747" i="3"/>
  <c r="K747" i="3"/>
  <c r="J747" i="3"/>
  <c r="H747" i="3"/>
  <c r="G747" i="3"/>
  <c r="F747" i="3"/>
  <c r="E747" i="3"/>
  <c r="D747" i="3"/>
  <c r="AM746" i="3"/>
  <c r="AL746" i="3"/>
  <c r="AK746" i="3"/>
  <c r="AJ746" i="3"/>
  <c r="AI746" i="3"/>
  <c r="AH746" i="3"/>
  <c r="AG746" i="3"/>
  <c r="AF746" i="3"/>
  <c r="AE746" i="3"/>
  <c r="AD746" i="3"/>
  <c r="Y746" i="3"/>
  <c r="X746" i="3"/>
  <c r="V746" i="3"/>
  <c r="U746" i="3"/>
  <c r="T746" i="3"/>
  <c r="K746" i="3"/>
  <c r="J746" i="3"/>
  <c r="H746" i="3"/>
  <c r="G746" i="3"/>
  <c r="F746" i="3"/>
  <c r="E746" i="3"/>
  <c r="D746" i="3"/>
  <c r="AM745" i="3"/>
  <c r="AL745" i="3"/>
  <c r="AK745" i="3"/>
  <c r="AJ745" i="3"/>
  <c r="AI745" i="3"/>
  <c r="AH745" i="3"/>
  <c r="AG745" i="3"/>
  <c r="AF745" i="3"/>
  <c r="AE745" i="3"/>
  <c r="AD745" i="3"/>
  <c r="Y745" i="3"/>
  <c r="X745" i="3"/>
  <c r="V745" i="3"/>
  <c r="U745" i="3"/>
  <c r="T745" i="3"/>
  <c r="K745" i="3"/>
  <c r="J745" i="3"/>
  <c r="H745" i="3"/>
  <c r="G745" i="3"/>
  <c r="F745" i="3"/>
  <c r="E745" i="3"/>
  <c r="D745" i="3"/>
  <c r="AM744" i="3"/>
  <c r="AL744" i="3"/>
  <c r="AK744" i="3"/>
  <c r="AJ744" i="3"/>
  <c r="AI744" i="3"/>
  <c r="AH744" i="3"/>
  <c r="AG744" i="3"/>
  <c r="AF744" i="3"/>
  <c r="AE744" i="3"/>
  <c r="AD744" i="3"/>
  <c r="Y744" i="3"/>
  <c r="X744" i="3"/>
  <c r="V744" i="3"/>
  <c r="U744" i="3"/>
  <c r="T744" i="3"/>
  <c r="K744" i="3"/>
  <c r="J744" i="3"/>
  <c r="H744" i="3"/>
  <c r="G744" i="3"/>
  <c r="F744" i="3"/>
  <c r="E744" i="3"/>
  <c r="D744" i="3"/>
  <c r="AM743" i="3"/>
  <c r="AL743" i="3"/>
  <c r="AK743" i="3"/>
  <c r="AJ743" i="3"/>
  <c r="AI743" i="3"/>
  <c r="AH743" i="3"/>
  <c r="AG743" i="3"/>
  <c r="AF743" i="3"/>
  <c r="AE743" i="3"/>
  <c r="AD743" i="3"/>
  <c r="Y743" i="3"/>
  <c r="X743" i="3"/>
  <c r="V743" i="3"/>
  <c r="U743" i="3"/>
  <c r="T743" i="3"/>
  <c r="K743" i="3"/>
  <c r="J743" i="3"/>
  <c r="H743" i="3"/>
  <c r="G743" i="3"/>
  <c r="F743" i="3"/>
  <c r="E743" i="3"/>
  <c r="D743" i="3"/>
  <c r="AM742" i="3"/>
  <c r="AL742" i="3"/>
  <c r="AK742" i="3"/>
  <c r="AJ742" i="3"/>
  <c r="AI742" i="3"/>
  <c r="AH742" i="3"/>
  <c r="AG742" i="3"/>
  <c r="AF742" i="3"/>
  <c r="AE742" i="3"/>
  <c r="AD742" i="3"/>
  <c r="Y742" i="3"/>
  <c r="X742" i="3"/>
  <c r="V742" i="3"/>
  <c r="U742" i="3"/>
  <c r="T742" i="3"/>
  <c r="K742" i="3"/>
  <c r="J742" i="3"/>
  <c r="H742" i="3"/>
  <c r="G742" i="3"/>
  <c r="F742" i="3"/>
  <c r="E742" i="3"/>
  <c r="D742" i="3"/>
  <c r="AM741" i="3"/>
  <c r="AL741" i="3"/>
  <c r="AK741" i="3"/>
  <c r="AJ741" i="3"/>
  <c r="AI741" i="3"/>
  <c r="AH741" i="3"/>
  <c r="AG741" i="3"/>
  <c r="AF741" i="3"/>
  <c r="AE741" i="3"/>
  <c r="AD741" i="3"/>
  <c r="Y741" i="3"/>
  <c r="X741" i="3"/>
  <c r="V741" i="3"/>
  <c r="U741" i="3"/>
  <c r="T741" i="3"/>
  <c r="K741" i="3"/>
  <c r="J741" i="3"/>
  <c r="H741" i="3"/>
  <c r="G741" i="3"/>
  <c r="F741" i="3"/>
  <c r="E741" i="3"/>
  <c r="D741" i="3"/>
  <c r="AM740" i="3"/>
  <c r="AL740" i="3"/>
  <c r="AK740" i="3"/>
  <c r="AJ740" i="3"/>
  <c r="AI740" i="3"/>
  <c r="AH740" i="3"/>
  <c r="AG740" i="3"/>
  <c r="AF740" i="3"/>
  <c r="AE740" i="3"/>
  <c r="AD740" i="3"/>
  <c r="Y740" i="3"/>
  <c r="X740" i="3"/>
  <c r="V740" i="3"/>
  <c r="U740" i="3"/>
  <c r="T740" i="3"/>
  <c r="K740" i="3"/>
  <c r="J740" i="3"/>
  <c r="H740" i="3"/>
  <c r="G740" i="3"/>
  <c r="F740" i="3"/>
  <c r="E740" i="3"/>
  <c r="D740" i="3"/>
  <c r="AM739" i="3"/>
  <c r="AL739" i="3"/>
  <c r="AK739" i="3"/>
  <c r="AJ739" i="3"/>
  <c r="AI739" i="3"/>
  <c r="AH739" i="3"/>
  <c r="AG739" i="3"/>
  <c r="AF739" i="3"/>
  <c r="AE739" i="3"/>
  <c r="AD739" i="3"/>
  <c r="Y739" i="3"/>
  <c r="X739" i="3"/>
  <c r="V739" i="3"/>
  <c r="U739" i="3"/>
  <c r="T739" i="3"/>
  <c r="K739" i="3"/>
  <c r="J739" i="3"/>
  <c r="H739" i="3"/>
  <c r="G739" i="3"/>
  <c r="F739" i="3"/>
  <c r="E739" i="3"/>
  <c r="D739" i="3"/>
  <c r="AM738" i="3"/>
  <c r="AL738" i="3"/>
  <c r="AK738" i="3"/>
  <c r="AJ738" i="3"/>
  <c r="AI738" i="3"/>
  <c r="AH738" i="3"/>
  <c r="AG738" i="3"/>
  <c r="AF738" i="3"/>
  <c r="AE738" i="3"/>
  <c r="AD738" i="3"/>
  <c r="Y738" i="3"/>
  <c r="X738" i="3"/>
  <c r="V738" i="3"/>
  <c r="U738" i="3"/>
  <c r="T738" i="3"/>
  <c r="K738" i="3"/>
  <c r="J738" i="3"/>
  <c r="H738" i="3"/>
  <c r="G738" i="3"/>
  <c r="F738" i="3"/>
  <c r="E738" i="3"/>
  <c r="D738" i="3"/>
  <c r="AM737" i="3"/>
  <c r="AL737" i="3"/>
  <c r="AK737" i="3"/>
  <c r="AJ737" i="3"/>
  <c r="AI737" i="3"/>
  <c r="AH737" i="3"/>
  <c r="AG737" i="3"/>
  <c r="AF737" i="3"/>
  <c r="AE737" i="3"/>
  <c r="AD737" i="3"/>
  <c r="Y737" i="3"/>
  <c r="X737" i="3"/>
  <c r="V737" i="3"/>
  <c r="U737" i="3"/>
  <c r="T737" i="3"/>
  <c r="K737" i="3"/>
  <c r="J737" i="3"/>
  <c r="H737" i="3"/>
  <c r="G737" i="3"/>
  <c r="F737" i="3"/>
  <c r="E737" i="3"/>
  <c r="D737" i="3"/>
  <c r="AM736" i="3"/>
  <c r="AL736" i="3"/>
  <c r="AK736" i="3"/>
  <c r="AJ736" i="3"/>
  <c r="AI736" i="3"/>
  <c r="AH736" i="3"/>
  <c r="AG736" i="3"/>
  <c r="AF736" i="3"/>
  <c r="AE736" i="3"/>
  <c r="AD736" i="3"/>
  <c r="Y736" i="3"/>
  <c r="X736" i="3"/>
  <c r="V736" i="3"/>
  <c r="U736" i="3"/>
  <c r="T736" i="3"/>
  <c r="K736" i="3"/>
  <c r="J736" i="3"/>
  <c r="H736" i="3"/>
  <c r="G736" i="3"/>
  <c r="F736" i="3"/>
  <c r="E736" i="3"/>
  <c r="D736" i="3"/>
  <c r="AM735" i="3"/>
  <c r="AL735" i="3"/>
  <c r="AK735" i="3"/>
  <c r="AJ735" i="3"/>
  <c r="AI735" i="3"/>
  <c r="AH735" i="3"/>
  <c r="AG735" i="3"/>
  <c r="AF735" i="3"/>
  <c r="AE735" i="3"/>
  <c r="AD735" i="3"/>
  <c r="Y735" i="3"/>
  <c r="X735" i="3"/>
  <c r="V735" i="3"/>
  <c r="U735" i="3"/>
  <c r="T735" i="3"/>
  <c r="K735" i="3"/>
  <c r="J735" i="3"/>
  <c r="H735" i="3"/>
  <c r="G735" i="3"/>
  <c r="F735" i="3"/>
  <c r="E735" i="3"/>
  <c r="D735" i="3"/>
  <c r="AM734" i="3"/>
  <c r="AL734" i="3"/>
  <c r="AK734" i="3"/>
  <c r="AJ734" i="3"/>
  <c r="AI734" i="3"/>
  <c r="AH734" i="3"/>
  <c r="AG734" i="3"/>
  <c r="AF734" i="3"/>
  <c r="AE734" i="3"/>
  <c r="AD734" i="3"/>
  <c r="Y734" i="3"/>
  <c r="X734" i="3"/>
  <c r="V734" i="3"/>
  <c r="U734" i="3"/>
  <c r="T734" i="3"/>
  <c r="K734" i="3"/>
  <c r="J734" i="3"/>
  <c r="H734" i="3"/>
  <c r="G734" i="3"/>
  <c r="F734" i="3"/>
  <c r="E734" i="3"/>
  <c r="D734" i="3"/>
  <c r="AM733" i="3"/>
  <c r="AL733" i="3"/>
  <c r="AK733" i="3"/>
  <c r="AJ733" i="3"/>
  <c r="AI733" i="3"/>
  <c r="AH733" i="3"/>
  <c r="AG733" i="3"/>
  <c r="AF733" i="3"/>
  <c r="AE733" i="3"/>
  <c r="AD733" i="3"/>
  <c r="Y733" i="3"/>
  <c r="X733" i="3"/>
  <c r="V733" i="3"/>
  <c r="U733" i="3"/>
  <c r="T733" i="3"/>
  <c r="K733" i="3"/>
  <c r="J733" i="3"/>
  <c r="H733" i="3"/>
  <c r="G733" i="3"/>
  <c r="F733" i="3"/>
  <c r="E733" i="3"/>
  <c r="D733" i="3"/>
  <c r="AM732" i="3"/>
  <c r="AL732" i="3"/>
  <c r="AK732" i="3"/>
  <c r="AJ732" i="3"/>
  <c r="AI732" i="3"/>
  <c r="AH732" i="3"/>
  <c r="AG732" i="3"/>
  <c r="AF732" i="3"/>
  <c r="AE732" i="3"/>
  <c r="AD732" i="3"/>
  <c r="Y732" i="3"/>
  <c r="X732" i="3"/>
  <c r="V732" i="3"/>
  <c r="U732" i="3"/>
  <c r="T732" i="3"/>
  <c r="K732" i="3"/>
  <c r="J732" i="3"/>
  <c r="H732" i="3"/>
  <c r="G732" i="3"/>
  <c r="F732" i="3"/>
  <c r="E732" i="3"/>
  <c r="D732" i="3"/>
  <c r="AM731" i="3"/>
  <c r="AL731" i="3"/>
  <c r="AK731" i="3"/>
  <c r="AJ731" i="3"/>
  <c r="AI731" i="3"/>
  <c r="AH731" i="3"/>
  <c r="AG731" i="3"/>
  <c r="AF731" i="3"/>
  <c r="AE731" i="3"/>
  <c r="AD731" i="3"/>
  <c r="Y731" i="3"/>
  <c r="X731" i="3"/>
  <c r="V731" i="3"/>
  <c r="U731" i="3"/>
  <c r="T731" i="3"/>
  <c r="K731" i="3"/>
  <c r="J731" i="3"/>
  <c r="H731" i="3"/>
  <c r="G731" i="3"/>
  <c r="F731" i="3"/>
  <c r="E731" i="3"/>
  <c r="D731" i="3"/>
  <c r="AM730" i="3"/>
  <c r="AL730" i="3"/>
  <c r="AK730" i="3"/>
  <c r="AJ730" i="3"/>
  <c r="AI730" i="3"/>
  <c r="AH730" i="3"/>
  <c r="AG730" i="3"/>
  <c r="AF730" i="3"/>
  <c r="AE730" i="3"/>
  <c r="AD730" i="3"/>
  <c r="Y730" i="3"/>
  <c r="X730" i="3"/>
  <c r="V730" i="3"/>
  <c r="U730" i="3"/>
  <c r="T730" i="3"/>
  <c r="K730" i="3"/>
  <c r="J730" i="3"/>
  <c r="H730" i="3"/>
  <c r="G730" i="3"/>
  <c r="F730" i="3"/>
  <c r="E730" i="3"/>
  <c r="D730" i="3"/>
  <c r="AM729" i="3"/>
  <c r="AL729" i="3"/>
  <c r="AK729" i="3"/>
  <c r="AJ729" i="3"/>
  <c r="AI729" i="3"/>
  <c r="AH729" i="3"/>
  <c r="AG729" i="3"/>
  <c r="AF729" i="3"/>
  <c r="AE729" i="3"/>
  <c r="AD729" i="3"/>
  <c r="Y729" i="3"/>
  <c r="X729" i="3"/>
  <c r="V729" i="3"/>
  <c r="U729" i="3"/>
  <c r="T729" i="3"/>
  <c r="K729" i="3"/>
  <c r="J729" i="3"/>
  <c r="H729" i="3"/>
  <c r="G729" i="3"/>
  <c r="F729" i="3"/>
  <c r="E729" i="3"/>
  <c r="D729" i="3"/>
  <c r="AM728" i="3"/>
  <c r="AL728" i="3"/>
  <c r="AK728" i="3"/>
  <c r="AJ728" i="3"/>
  <c r="AI728" i="3"/>
  <c r="AH728" i="3"/>
  <c r="AG728" i="3"/>
  <c r="AF728" i="3"/>
  <c r="AE728" i="3"/>
  <c r="AD728" i="3"/>
  <c r="Y728" i="3"/>
  <c r="X728" i="3"/>
  <c r="V728" i="3"/>
  <c r="U728" i="3"/>
  <c r="T728" i="3"/>
  <c r="K728" i="3"/>
  <c r="J728" i="3"/>
  <c r="H728" i="3"/>
  <c r="G728" i="3"/>
  <c r="F728" i="3"/>
  <c r="E728" i="3"/>
  <c r="D728" i="3"/>
  <c r="AM727" i="3"/>
  <c r="AL727" i="3"/>
  <c r="AK727" i="3"/>
  <c r="AJ727" i="3"/>
  <c r="AI727" i="3"/>
  <c r="AH727" i="3"/>
  <c r="AG727" i="3"/>
  <c r="AF727" i="3"/>
  <c r="AE727" i="3"/>
  <c r="AD727" i="3"/>
  <c r="Y727" i="3"/>
  <c r="X727" i="3"/>
  <c r="V727" i="3"/>
  <c r="U727" i="3"/>
  <c r="T727" i="3"/>
  <c r="K727" i="3"/>
  <c r="J727" i="3"/>
  <c r="H727" i="3"/>
  <c r="G727" i="3"/>
  <c r="F727" i="3"/>
  <c r="E727" i="3"/>
  <c r="D727" i="3"/>
  <c r="AM726" i="3"/>
  <c r="AL726" i="3"/>
  <c r="AK726" i="3"/>
  <c r="AJ726" i="3"/>
  <c r="AI726" i="3"/>
  <c r="AH726" i="3"/>
  <c r="AG726" i="3"/>
  <c r="AF726" i="3"/>
  <c r="AE726" i="3"/>
  <c r="AD726" i="3"/>
  <c r="Y726" i="3"/>
  <c r="X726" i="3"/>
  <c r="V726" i="3"/>
  <c r="U726" i="3"/>
  <c r="T726" i="3"/>
  <c r="K726" i="3"/>
  <c r="J726" i="3"/>
  <c r="H726" i="3"/>
  <c r="G726" i="3"/>
  <c r="F726" i="3"/>
  <c r="E726" i="3"/>
  <c r="D726" i="3"/>
  <c r="AM725" i="3"/>
  <c r="AL725" i="3"/>
  <c r="AK725" i="3"/>
  <c r="AJ725" i="3"/>
  <c r="AI725" i="3"/>
  <c r="AH725" i="3"/>
  <c r="AG725" i="3"/>
  <c r="AF725" i="3"/>
  <c r="AE725" i="3"/>
  <c r="AD725" i="3"/>
  <c r="Y725" i="3"/>
  <c r="X725" i="3"/>
  <c r="V725" i="3"/>
  <c r="U725" i="3"/>
  <c r="T725" i="3"/>
  <c r="K725" i="3"/>
  <c r="J725" i="3"/>
  <c r="H725" i="3"/>
  <c r="G725" i="3"/>
  <c r="F725" i="3"/>
  <c r="E725" i="3"/>
  <c r="D725" i="3"/>
  <c r="AM724" i="3"/>
  <c r="AL724" i="3"/>
  <c r="AK724" i="3"/>
  <c r="AJ724" i="3"/>
  <c r="AI724" i="3"/>
  <c r="AH724" i="3"/>
  <c r="AG724" i="3"/>
  <c r="AF724" i="3"/>
  <c r="AE724" i="3"/>
  <c r="AD724" i="3"/>
  <c r="Y724" i="3"/>
  <c r="X724" i="3"/>
  <c r="V724" i="3"/>
  <c r="U724" i="3"/>
  <c r="T724" i="3"/>
  <c r="K724" i="3"/>
  <c r="J724" i="3"/>
  <c r="H724" i="3"/>
  <c r="G724" i="3"/>
  <c r="F724" i="3"/>
  <c r="E724" i="3"/>
  <c r="D724" i="3"/>
  <c r="AM723" i="3"/>
  <c r="AL723" i="3"/>
  <c r="AK723" i="3"/>
  <c r="AJ723" i="3"/>
  <c r="AI723" i="3"/>
  <c r="AH723" i="3"/>
  <c r="AG723" i="3"/>
  <c r="AF723" i="3"/>
  <c r="AE723" i="3"/>
  <c r="AD723" i="3"/>
  <c r="Y723" i="3"/>
  <c r="X723" i="3"/>
  <c r="V723" i="3"/>
  <c r="U723" i="3"/>
  <c r="T723" i="3"/>
  <c r="K723" i="3"/>
  <c r="J723" i="3"/>
  <c r="H723" i="3"/>
  <c r="G723" i="3"/>
  <c r="F723" i="3"/>
  <c r="E723" i="3"/>
  <c r="D723" i="3"/>
  <c r="AM722" i="3"/>
  <c r="AL722" i="3"/>
  <c r="AK722" i="3"/>
  <c r="AJ722" i="3"/>
  <c r="AI722" i="3"/>
  <c r="AH722" i="3"/>
  <c r="AG722" i="3"/>
  <c r="AF722" i="3"/>
  <c r="AE722" i="3"/>
  <c r="AD722" i="3"/>
  <c r="Y722" i="3"/>
  <c r="X722" i="3"/>
  <c r="V722" i="3"/>
  <c r="U722" i="3"/>
  <c r="T722" i="3"/>
  <c r="K722" i="3"/>
  <c r="J722" i="3"/>
  <c r="H722" i="3"/>
  <c r="G722" i="3"/>
  <c r="F722" i="3"/>
  <c r="E722" i="3"/>
  <c r="D722" i="3"/>
  <c r="AM721" i="3"/>
  <c r="AL721" i="3"/>
  <c r="AK721" i="3"/>
  <c r="AJ721" i="3"/>
  <c r="AI721" i="3"/>
  <c r="AH721" i="3"/>
  <c r="AG721" i="3"/>
  <c r="AF721" i="3"/>
  <c r="AE721" i="3"/>
  <c r="AD721" i="3"/>
  <c r="Y721" i="3"/>
  <c r="X721" i="3"/>
  <c r="V721" i="3"/>
  <c r="U721" i="3"/>
  <c r="T721" i="3"/>
  <c r="K721" i="3"/>
  <c r="J721" i="3"/>
  <c r="H721" i="3"/>
  <c r="G721" i="3"/>
  <c r="F721" i="3"/>
  <c r="E721" i="3"/>
  <c r="D721" i="3"/>
  <c r="AM720" i="3"/>
  <c r="AL720" i="3"/>
  <c r="AK720" i="3"/>
  <c r="AJ720" i="3"/>
  <c r="AI720" i="3"/>
  <c r="AH720" i="3"/>
  <c r="AG720" i="3"/>
  <c r="AF720" i="3"/>
  <c r="AE720" i="3"/>
  <c r="AD720" i="3"/>
  <c r="Y720" i="3"/>
  <c r="X720" i="3"/>
  <c r="V720" i="3"/>
  <c r="U720" i="3"/>
  <c r="T720" i="3"/>
  <c r="K720" i="3"/>
  <c r="J720" i="3"/>
  <c r="H720" i="3"/>
  <c r="G720" i="3"/>
  <c r="F720" i="3"/>
  <c r="E720" i="3"/>
  <c r="D720" i="3"/>
  <c r="AM719" i="3"/>
  <c r="AL719" i="3"/>
  <c r="AK719" i="3"/>
  <c r="AJ719" i="3"/>
  <c r="AI719" i="3"/>
  <c r="AH719" i="3"/>
  <c r="AG719" i="3"/>
  <c r="AF719" i="3"/>
  <c r="AE719" i="3"/>
  <c r="AD719" i="3"/>
  <c r="Y719" i="3"/>
  <c r="X719" i="3"/>
  <c r="V719" i="3"/>
  <c r="U719" i="3"/>
  <c r="T719" i="3"/>
  <c r="K719" i="3"/>
  <c r="J719" i="3"/>
  <c r="H719" i="3"/>
  <c r="G719" i="3"/>
  <c r="F719" i="3"/>
  <c r="E719" i="3"/>
  <c r="D719" i="3"/>
  <c r="AM718" i="3"/>
  <c r="AL718" i="3"/>
  <c r="AK718" i="3"/>
  <c r="AJ718" i="3"/>
  <c r="AI718" i="3"/>
  <c r="AH718" i="3"/>
  <c r="AG718" i="3"/>
  <c r="AF718" i="3"/>
  <c r="AE718" i="3"/>
  <c r="AD718" i="3"/>
  <c r="Y718" i="3"/>
  <c r="X718" i="3"/>
  <c r="V718" i="3"/>
  <c r="U718" i="3"/>
  <c r="T718" i="3"/>
  <c r="K718" i="3"/>
  <c r="J718" i="3"/>
  <c r="H718" i="3"/>
  <c r="G718" i="3"/>
  <c r="F718" i="3"/>
  <c r="E718" i="3"/>
  <c r="D718" i="3"/>
  <c r="AM717" i="3"/>
  <c r="AL717" i="3"/>
  <c r="AK717" i="3"/>
  <c r="AJ717" i="3"/>
  <c r="AI717" i="3"/>
  <c r="AH717" i="3"/>
  <c r="AG717" i="3"/>
  <c r="AF717" i="3"/>
  <c r="AE717" i="3"/>
  <c r="AD717" i="3"/>
  <c r="Y717" i="3"/>
  <c r="X717" i="3"/>
  <c r="V717" i="3"/>
  <c r="U717" i="3"/>
  <c r="T717" i="3"/>
  <c r="K717" i="3"/>
  <c r="J717" i="3"/>
  <c r="H717" i="3"/>
  <c r="G717" i="3"/>
  <c r="F717" i="3"/>
  <c r="E717" i="3"/>
  <c r="D717" i="3"/>
  <c r="AM716" i="3"/>
  <c r="AL716" i="3"/>
  <c r="AK716" i="3"/>
  <c r="AJ716" i="3"/>
  <c r="AI716" i="3"/>
  <c r="AH716" i="3"/>
  <c r="AG716" i="3"/>
  <c r="AF716" i="3"/>
  <c r="AE716" i="3"/>
  <c r="AD716" i="3"/>
  <c r="Y716" i="3"/>
  <c r="X716" i="3"/>
  <c r="V716" i="3"/>
  <c r="U716" i="3"/>
  <c r="T716" i="3"/>
  <c r="K716" i="3"/>
  <c r="J716" i="3"/>
  <c r="H716" i="3"/>
  <c r="G716" i="3"/>
  <c r="F716" i="3"/>
  <c r="E716" i="3"/>
  <c r="D716" i="3"/>
  <c r="AM715" i="3"/>
  <c r="AL715" i="3"/>
  <c r="AK715" i="3"/>
  <c r="AJ715" i="3"/>
  <c r="AI715" i="3"/>
  <c r="AH715" i="3"/>
  <c r="AG715" i="3"/>
  <c r="AF715" i="3"/>
  <c r="AE715" i="3"/>
  <c r="AD715" i="3"/>
  <c r="Y715" i="3"/>
  <c r="X715" i="3"/>
  <c r="V715" i="3"/>
  <c r="U715" i="3"/>
  <c r="T715" i="3"/>
  <c r="K715" i="3"/>
  <c r="J715" i="3"/>
  <c r="H715" i="3"/>
  <c r="G715" i="3"/>
  <c r="F715" i="3"/>
  <c r="E715" i="3"/>
  <c r="D715" i="3"/>
  <c r="AM714" i="3"/>
  <c r="AL714" i="3"/>
  <c r="AK714" i="3"/>
  <c r="AJ714" i="3"/>
  <c r="AI714" i="3"/>
  <c r="AH714" i="3"/>
  <c r="AG714" i="3"/>
  <c r="AF714" i="3"/>
  <c r="AE714" i="3"/>
  <c r="AD714" i="3"/>
  <c r="Y714" i="3"/>
  <c r="X714" i="3"/>
  <c r="V714" i="3"/>
  <c r="U714" i="3"/>
  <c r="T714" i="3"/>
  <c r="K714" i="3"/>
  <c r="J714" i="3"/>
  <c r="H714" i="3"/>
  <c r="G714" i="3"/>
  <c r="F714" i="3"/>
  <c r="E714" i="3"/>
  <c r="D714" i="3"/>
  <c r="AM713" i="3"/>
  <c r="AL713" i="3"/>
  <c r="AK713" i="3"/>
  <c r="AJ713" i="3"/>
  <c r="AI713" i="3"/>
  <c r="AH713" i="3"/>
  <c r="AG713" i="3"/>
  <c r="AF713" i="3"/>
  <c r="AE713" i="3"/>
  <c r="AD713" i="3"/>
  <c r="Y713" i="3"/>
  <c r="X713" i="3"/>
  <c r="V713" i="3"/>
  <c r="U713" i="3"/>
  <c r="T713" i="3"/>
  <c r="K713" i="3"/>
  <c r="J713" i="3"/>
  <c r="H713" i="3"/>
  <c r="G713" i="3"/>
  <c r="F713" i="3"/>
  <c r="E713" i="3"/>
  <c r="D713" i="3"/>
  <c r="AM712" i="3"/>
  <c r="AL712" i="3"/>
  <c r="AK712" i="3"/>
  <c r="AJ712" i="3"/>
  <c r="AI712" i="3"/>
  <c r="AH712" i="3"/>
  <c r="AG712" i="3"/>
  <c r="AF712" i="3"/>
  <c r="AE712" i="3"/>
  <c r="AD712" i="3"/>
  <c r="Y712" i="3"/>
  <c r="X712" i="3"/>
  <c r="V712" i="3"/>
  <c r="U712" i="3"/>
  <c r="T712" i="3"/>
  <c r="K712" i="3"/>
  <c r="J712" i="3"/>
  <c r="H712" i="3"/>
  <c r="G712" i="3"/>
  <c r="F712" i="3"/>
  <c r="E712" i="3"/>
  <c r="D712" i="3"/>
  <c r="AM711" i="3"/>
  <c r="AL711" i="3"/>
  <c r="AK711" i="3"/>
  <c r="AJ711" i="3"/>
  <c r="AI711" i="3"/>
  <c r="AH711" i="3"/>
  <c r="AG711" i="3"/>
  <c r="AF711" i="3"/>
  <c r="AE711" i="3"/>
  <c r="AD711" i="3"/>
  <c r="Y711" i="3"/>
  <c r="X711" i="3"/>
  <c r="V711" i="3"/>
  <c r="U711" i="3"/>
  <c r="T711" i="3"/>
  <c r="K711" i="3"/>
  <c r="J711" i="3"/>
  <c r="H711" i="3"/>
  <c r="G711" i="3"/>
  <c r="F711" i="3"/>
  <c r="E711" i="3"/>
  <c r="D711" i="3"/>
  <c r="AM710" i="3"/>
  <c r="AL710" i="3"/>
  <c r="AK710" i="3"/>
  <c r="AJ710" i="3"/>
  <c r="AI710" i="3"/>
  <c r="AH710" i="3"/>
  <c r="AG710" i="3"/>
  <c r="AF710" i="3"/>
  <c r="AE710" i="3"/>
  <c r="AD710" i="3"/>
  <c r="Y710" i="3"/>
  <c r="X710" i="3"/>
  <c r="V710" i="3"/>
  <c r="U710" i="3"/>
  <c r="T710" i="3"/>
  <c r="K710" i="3"/>
  <c r="J710" i="3"/>
  <c r="H710" i="3"/>
  <c r="G710" i="3"/>
  <c r="F710" i="3"/>
  <c r="E710" i="3"/>
  <c r="D710" i="3"/>
  <c r="AM709" i="3"/>
  <c r="AL709" i="3"/>
  <c r="AK709" i="3"/>
  <c r="AJ709" i="3"/>
  <c r="AI709" i="3"/>
  <c r="AH709" i="3"/>
  <c r="AG709" i="3"/>
  <c r="AF709" i="3"/>
  <c r="AE709" i="3"/>
  <c r="AD709" i="3"/>
  <c r="Y709" i="3"/>
  <c r="X709" i="3"/>
  <c r="V709" i="3"/>
  <c r="U709" i="3"/>
  <c r="T709" i="3"/>
  <c r="K709" i="3"/>
  <c r="J709" i="3"/>
  <c r="H709" i="3"/>
  <c r="G709" i="3"/>
  <c r="F709" i="3"/>
  <c r="E709" i="3"/>
  <c r="D709" i="3"/>
  <c r="AM708" i="3"/>
  <c r="AL708" i="3"/>
  <c r="AK708" i="3"/>
  <c r="AJ708" i="3"/>
  <c r="AI708" i="3"/>
  <c r="AH708" i="3"/>
  <c r="AG708" i="3"/>
  <c r="AF708" i="3"/>
  <c r="AE708" i="3"/>
  <c r="AD708" i="3"/>
  <c r="Y708" i="3"/>
  <c r="X708" i="3"/>
  <c r="V708" i="3"/>
  <c r="U708" i="3"/>
  <c r="T708" i="3"/>
  <c r="K708" i="3"/>
  <c r="J708" i="3"/>
  <c r="H708" i="3"/>
  <c r="G708" i="3"/>
  <c r="F708" i="3"/>
  <c r="E708" i="3"/>
  <c r="D708" i="3"/>
  <c r="AM707" i="3"/>
  <c r="AL707" i="3"/>
  <c r="AK707" i="3"/>
  <c r="AJ707" i="3"/>
  <c r="AI707" i="3"/>
  <c r="AH707" i="3"/>
  <c r="AG707" i="3"/>
  <c r="AF707" i="3"/>
  <c r="AE707" i="3"/>
  <c r="AD707" i="3"/>
  <c r="Y707" i="3"/>
  <c r="X707" i="3"/>
  <c r="V707" i="3"/>
  <c r="U707" i="3"/>
  <c r="T707" i="3"/>
  <c r="K707" i="3"/>
  <c r="J707" i="3"/>
  <c r="H707" i="3"/>
  <c r="G707" i="3"/>
  <c r="F707" i="3"/>
  <c r="E707" i="3"/>
  <c r="D707" i="3"/>
  <c r="AM706" i="3"/>
  <c r="AL706" i="3"/>
  <c r="AK706" i="3"/>
  <c r="AJ706" i="3"/>
  <c r="AI706" i="3"/>
  <c r="AH706" i="3"/>
  <c r="AG706" i="3"/>
  <c r="AF706" i="3"/>
  <c r="AE706" i="3"/>
  <c r="AD706" i="3"/>
  <c r="Y706" i="3"/>
  <c r="X706" i="3"/>
  <c r="V706" i="3"/>
  <c r="U706" i="3"/>
  <c r="T706" i="3"/>
  <c r="K706" i="3"/>
  <c r="J706" i="3"/>
  <c r="H706" i="3"/>
  <c r="G706" i="3"/>
  <c r="F706" i="3"/>
  <c r="E706" i="3"/>
  <c r="D706" i="3"/>
  <c r="AM705" i="3"/>
  <c r="AL705" i="3"/>
  <c r="AK705" i="3"/>
  <c r="AJ705" i="3"/>
  <c r="AI705" i="3"/>
  <c r="AH705" i="3"/>
  <c r="AG705" i="3"/>
  <c r="AF705" i="3"/>
  <c r="AE705" i="3"/>
  <c r="AD705" i="3"/>
  <c r="Y705" i="3"/>
  <c r="X705" i="3"/>
  <c r="V705" i="3"/>
  <c r="U705" i="3"/>
  <c r="T705" i="3"/>
  <c r="K705" i="3"/>
  <c r="J705" i="3"/>
  <c r="H705" i="3"/>
  <c r="G705" i="3"/>
  <c r="F705" i="3"/>
  <c r="E705" i="3"/>
  <c r="D705" i="3"/>
  <c r="AM704" i="3"/>
  <c r="AL704" i="3"/>
  <c r="AK704" i="3"/>
  <c r="AJ704" i="3"/>
  <c r="AI704" i="3"/>
  <c r="AH704" i="3"/>
  <c r="AG704" i="3"/>
  <c r="AF704" i="3"/>
  <c r="AE704" i="3"/>
  <c r="AD704" i="3"/>
  <c r="Y704" i="3"/>
  <c r="X704" i="3"/>
  <c r="V704" i="3"/>
  <c r="U704" i="3"/>
  <c r="T704" i="3"/>
  <c r="K704" i="3"/>
  <c r="J704" i="3"/>
  <c r="H704" i="3"/>
  <c r="G704" i="3"/>
  <c r="F704" i="3"/>
  <c r="E704" i="3"/>
  <c r="D704" i="3"/>
  <c r="AM703" i="3"/>
  <c r="AL703" i="3"/>
  <c r="AK703" i="3"/>
  <c r="AJ703" i="3"/>
  <c r="AI703" i="3"/>
  <c r="AH703" i="3"/>
  <c r="AG703" i="3"/>
  <c r="AF703" i="3"/>
  <c r="AE703" i="3"/>
  <c r="AD703" i="3"/>
  <c r="Y703" i="3"/>
  <c r="X703" i="3"/>
  <c r="V703" i="3"/>
  <c r="U703" i="3"/>
  <c r="T703" i="3"/>
  <c r="K703" i="3"/>
  <c r="J703" i="3"/>
  <c r="H703" i="3"/>
  <c r="G703" i="3"/>
  <c r="F703" i="3"/>
  <c r="E703" i="3"/>
  <c r="D703" i="3"/>
  <c r="AM702" i="3"/>
  <c r="AL702" i="3"/>
  <c r="AK702" i="3"/>
  <c r="AJ702" i="3"/>
  <c r="AI702" i="3"/>
  <c r="AH702" i="3"/>
  <c r="AG702" i="3"/>
  <c r="AF702" i="3"/>
  <c r="AE702" i="3"/>
  <c r="AD702" i="3"/>
  <c r="Y702" i="3"/>
  <c r="X702" i="3"/>
  <c r="V702" i="3"/>
  <c r="U702" i="3"/>
  <c r="T702" i="3"/>
  <c r="K702" i="3"/>
  <c r="J702" i="3"/>
  <c r="H702" i="3"/>
  <c r="G702" i="3"/>
  <c r="F702" i="3"/>
  <c r="E702" i="3"/>
  <c r="D702" i="3"/>
  <c r="AM701" i="3"/>
  <c r="AL701" i="3"/>
  <c r="AK701" i="3"/>
  <c r="AJ701" i="3"/>
  <c r="AI701" i="3"/>
  <c r="AH701" i="3"/>
  <c r="AG701" i="3"/>
  <c r="AF701" i="3"/>
  <c r="AE701" i="3"/>
  <c r="AD701" i="3"/>
  <c r="Y701" i="3"/>
  <c r="X701" i="3"/>
  <c r="V701" i="3"/>
  <c r="U701" i="3"/>
  <c r="T701" i="3"/>
  <c r="K701" i="3"/>
  <c r="J701" i="3"/>
  <c r="H701" i="3"/>
  <c r="G701" i="3"/>
  <c r="F701" i="3"/>
  <c r="E701" i="3"/>
  <c r="D701" i="3"/>
  <c r="AM700" i="3"/>
  <c r="AL700" i="3"/>
  <c r="AK700" i="3"/>
  <c r="AJ700" i="3"/>
  <c r="AI700" i="3"/>
  <c r="AH700" i="3"/>
  <c r="AG700" i="3"/>
  <c r="AF700" i="3"/>
  <c r="AE700" i="3"/>
  <c r="AD700" i="3"/>
  <c r="Y700" i="3"/>
  <c r="X700" i="3"/>
  <c r="V700" i="3"/>
  <c r="U700" i="3"/>
  <c r="T700" i="3"/>
  <c r="K700" i="3"/>
  <c r="J700" i="3"/>
  <c r="H700" i="3"/>
  <c r="G700" i="3"/>
  <c r="F700" i="3"/>
  <c r="E700" i="3"/>
  <c r="D700" i="3"/>
  <c r="AM699" i="3"/>
  <c r="AL699" i="3"/>
  <c r="AK699" i="3"/>
  <c r="AJ699" i="3"/>
  <c r="AI699" i="3"/>
  <c r="AH699" i="3"/>
  <c r="AG699" i="3"/>
  <c r="AF699" i="3"/>
  <c r="AE699" i="3"/>
  <c r="AD699" i="3"/>
  <c r="Y699" i="3"/>
  <c r="X699" i="3"/>
  <c r="V699" i="3"/>
  <c r="U699" i="3"/>
  <c r="T699" i="3"/>
  <c r="K699" i="3"/>
  <c r="J699" i="3"/>
  <c r="H699" i="3"/>
  <c r="G699" i="3"/>
  <c r="F699" i="3"/>
  <c r="E699" i="3"/>
  <c r="D699" i="3"/>
  <c r="AM698" i="3"/>
  <c r="AL698" i="3"/>
  <c r="AK698" i="3"/>
  <c r="AJ698" i="3"/>
  <c r="AI698" i="3"/>
  <c r="AH698" i="3"/>
  <c r="AG698" i="3"/>
  <c r="AF698" i="3"/>
  <c r="AE698" i="3"/>
  <c r="AD698" i="3"/>
  <c r="Y698" i="3"/>
  <c r="X698" i="3"/>
  <c r="V698" i="3"/>
  <c r="U698" i="3"/>
  <c r="T698" i="3"/>
  <c r="K698" i="3"/>
  <c r="J698" i="3"/>
  <c r="H698" i="3"/>
  <c r="G698" i="3"/>
  <c r="F698" i="3"/>
  <c r="E698" i="3"/>
  <c r="D698" i="3"/>
  <c r="AM697" i="3"/>
  <c r="AL697" i="3"/>
  <c r="AK697" i="3"/>
  <c r="AJ697" i="3"/>
  <c r="AI697" i="3"/>
  <c r="AH697" i="3"/>
  <c r="AG697" i="3"/>
  <c r="AF697" i="3"/>
  <c r="AE697" i="3"/>
  <c r="AD697" i="3"/>
  <c r="Y697" i="3"/>
  <c r="X697" i="3"/>
  <c r="V697" i="3"/>
  <c r="U697" i="3"/>
  <c r="T697" i="3"/>
  <c r="K697" i="3"/>
  <c r="J697" i="3"/>
  <c r="H697" i="3"/>
  <c r="G697" i="3"/>
  <c r="F697" i="3"/>
  <c r="E697" i="3"/>
  <c r="D697" i="3"/>
  <c r="AM696" i="3"/>
  <c r="AL696" i="3"/>
  <c r="AK696" i="3"/>
  <c r="AJ696" i="3"/>
  <c r="AI696" i="3"/>
  <c r="AH696" i="3"/>
  <c r="AG696" i="3"/>
  <c r="AF696" i="3"/>
  <c r="AE696" i="3"/>
  <c r="AD696" i="3"/>
  <c r="Y696" i="3"/>
  <c r="X696" i="3"/>
  <c r="V696" i="3"/>
  <c r="U696" i="3"/>
  <c r="T696" i="3"/>
  <c r="K696" i="3"/>
  <c r="J696" i="3"/>
  <c r="H696" i="3"/>
  <c r="G696" i="3"/>
  <c r="F696" i="3"/>
  <c r="E696" i="3"/>
  <c r="D696" i="3"/>
  <c r="AM695" i="3"/>
  <c r="AL695" i="3"/>
  <c r="AK695" i="3"/>
  <c r="AJ695" i="3"/>
  <c r="AI695" i="3"/>
  <c r="AH695" i="3"/>
  <c r="AG695" i="3"/>
  <c r="AF695" i="3"/>
  <c r="AE695" i="3"/>
  <c r="AD695" i="3"/>
  <c r="Y695" i="3"/>
  <c r="X695" i="3"/>
  <c r="V695" i="3"/>
  <c r="U695" i="3"/>
  <c r="T695" i="3"/>
  <c r="K695" i="3"/>
  <c r="J695" i="3"/>
  <c r="H695" i="3"/>
  <c r="G695" i="3"/>
  <c r="F695" i="3"/>
  <c r="E695" i="3"/>
  <c r="D695" i="3"/>
  <c r="AM694" i="3"/>
  <c r="AL694" i="3"/>
  <c r="AK694" i="3"/>
  <c r="AJ694" i="3"/>
  <c r="AI694" i="3"/>
  <c r="AH694" i="3"/>
  <c r="AG694" i="3"/>
  <c r="AF694" i="3"/>
  <c r="AE694" i="3"/>
  <c r="AD694" i="3"/>
  <c r="Y694" i="3"/>
  <c r="X694" i="3"/>
  <c r="V694" i="3"/>
  <c r="U694" i="3"/>
  <c r="T694" i="3"/>
  <c r="K694" i="3"/>
  <c r="J694" i="3"/>
  <c r="H694" i="3"/>
  <c r="G694" i="3"/>
  <c r="F694" i="3"/>
  <c r="E694" i="3"/>
  <c r="D694" i="3"/>
  <c r="AM693" i="3"/>
  <c r="AL693" i="3"/>
  <c r="AK693" i="3"/>
  <c r="AJ693" i="3"/>
  <c r="AI693" i="3"/>
  <c r="AH693" i="3"/>
  <c r="AG693" i="3"/>
  <c r="AF693" i="3"/>
  <c r="AE693" i="3"/>
  <c r="AD693" i="3"/>
  <c r="Y693" i="3"/>
  <c r="X693" i="3"/>
  <c r="V693" i="3"/>
  <c r="U693" i="3"/>
  <c r="T693" i="3"/>
  <c r="K693" i="3"/>
  <c r="J693" i="3"/>
  <c r="H693" i="3"/>
  <c r="G693" i="3"/>
  <c r="F693" i="3"/>
  <c r="E693" i="3"/>
  <c r="D693" i="3"/>
  <c r="AM692" i="3"/>
  <c r="AL692" i="3"/>
  <c r="AK692" i="3"/>
  <c r="AJ692" i="3"/>
  <c r="AI692" i="3"/>
  <c r="AH692" i="3"/>
  <c r="AG692" i="3"/>
  <c r="AF692" i="3"/>
  <c r="AE692" i="3"/>
  <c r="AD692" i="3"/>
  <c r="Y692" i="3"/>
  <c r="X692" i="3"/>
  <c r="V692" i="3"/>
  <c r="U692" i="3"/>
  <c r="T692" i="3"/>
  <c r="K692" i="3"/>
  <c r="J692" i="3"/>
  <c r="H692" i="3"/>
  <c r="G692" i="3"/>
  <c r="F692" i="3"/>
  <c r="E692" i="3"/>
  <c r="D692" i="3"/>
  <c r="AM691" i="3"/>
  <c r="AL691" i="3"/>
  <c r="AK691" i="3"/>
  <c r="AJ691" i="3"/>
  <c r="AI691" i="3"/>
  <c r="AH691" i="3"/>
  <c r="AG691" i="3"/>
  <c r="AF691" i="3"/>
  <c r="AE691" i="3"/>
  <c r="AD691" i="3"/>
  <c r="Y691" i="3"/>
  <c r="X691" i="3"/>
  <c r="V691" i="3"/>
  <c r="U691" i="3"/>
  <c r="T691" i="3"/>
  <c r="K691" i="3"/>
  <c r="J691" i="3"/>
  <c r="H691" i="3"/>
  <c r="G691" i="3"/>
  <c r="F691" i="3"/>
  <c r="E691" i="3"/>
  <c r="D691" i="3"/>
  <c r="AM690" i="3"/>
  <c r="AL690" i="3"/>
  <c r="AK690" i="3"/>
  <c r="AJ690" i="3"/>
  <c r="AI690" i="3"/>
  <c r="AH690" i="3"/>
  <c r="AG690" i="3"/>
  <c r="AF690" i="3"/>
  <c r="AE690" i="3"/>
  <c r="AD690" i="3"/>
  <c r="Y690" i="3"/>
  <c r="X690" i="3"/>
  <c r="V690" i="3"/>
  <c r="U690" i="3"/>
  <c r="T690" i="3"/>
  <c r="K690" i="3"/>
  <c r="J690" i="3"/>
  <c r="H690" i="3"/>
  <c r="G690" i="3"/>
  <c r="F690" i="3"/>
  <c r="E690" i="3"/>
  <c r="D690" i="3"/>
  <c r="AM689" i="3"/>
  <c r="AL689" i="3"/>
  <c r="AK689" i="3"/>
  <c r="AJ689" i="3"/>
  <c r="AI689" i="3"/>
  <c r="AH689" i="3"/>
  <c r="AG689" i="3"/>
  <c r="AF689" i="3"/>
  <c r="AE689" i="3"/>
  <c r="AD689" i="3"/>
  <c r="Y689" i="3"/>
  <c r="X689" i="3"/>
  <c r="V689" i="3"/>
  <c r="U689" i="3"/>
  <c r="T689" i="3"/>
  <c r="K689" i="3"/>
  <c r="J689" i="3"/>
  <c r="H689" i="3"/>
  <c r="G689" i="3"/>
  <c r="F689" i="3"/>
  <c r="E689" i="3"/>
  <c r="D689" i="3"/>
  <c r="AM688" i="3"/>
  <c r="AL688" i="3"/>
  <c r="AK688" i="3"/>
  <c r="AJ688" i="3"/>
  <c r="AI688" i="3"/>
  <c r="AH688" i="3"/>
  <c r="AG688" i="3"/>
  <c r="AF688" i="3"/>
  <c r="AE688" i="3"/>
  <c r="AD688" i="3"/>
  <c r="Y688" i="3"/>
  <c r="X688" i="3"/>
  <c r="V688" i="3"/>
  <c r="U688" i="3"/>
  <c r="T688" i="3"/>
  <c r="K688" i="3"/>
  <c r="J688" i="3"/>
  <c r="H688" i="3"/>
  <c r="G688" i="3"/>
  <c r="F688" i="3"/>
  <c r="E688" i="3"/>
  <c r="D688" i="3"/>
  <c r="AM687" i="3"/>
  <c r="AL687" i="3"/>
  <c r="AK687" i="3"/>
  <c r="AJ687" i="3"/>
  <c r="AI687" i="3"/>
  <c r="AH687" i="3"/>
  <c r="AG687" i="3"/>
  <c r="AF687" i="3"/>
  <c r="AE687" i="3"/>
  <c r="AD687" i="3"/>
  <c r="Y687" i="3"/>
  <c r="X687" i="3"/>
  <c r="V687" i="3"/>
  <c r="U687" i="3"/>
  <c r="T687" i="3"/>
  <c r="K687" i="3"/>
  <c r="J687" i="3"/>
  <c r="H687" i="3"/>
  <c r="G687" i="3"/>
  <c r="F687" i="3"/>
  <c r="E687" i="3"/>
  <c r="D687" i="3"/>
  <c r="AM686" i="3"/>
  <c r="AL686" i="3"/>
  <c r="AK686" i="3"/>
  <c r="AJ686" i="3"/>
  <c r="AI686" i="3"/>
  <c r="AH686" i="3"/>
  <c r="AG686" i="3"/>
  <c r="AF686" i="3"/>
  <c r="AE686" i="3"/>
  <c r="AD686" i="3"/>
  <c r="Y686" i="3"/>
  <c r="X686" i="3"/>
  <c r="V686" i="3"/>
  <c r="U686" i="3"/>
  <c r="T686" i="3"/>
  <c r="K686" i="3"/>
  <c r="J686" i="3"/>
  <c r="H686" i="3"/>
  <c r="G686" i="3"/>
  <c r="F686" i="3"/>
  <c r="E686" i="3"/>
  <c r="D686" i="3"/>
  <c r="AM685" i="3"/>
  <c r="AL685" i="3"/>
  <c r="AK685" i="3"/>
  <c r="AJ685" i="3"/>
  <c r="AI685" i="3"/>
  <c r="AH685" i="3"/>
  <c r="AG685" i="3"/>
  <c r="AF685" i="3"/>
  <c r="AE685" i="3"/>
  <c r="AD685" i="3"/>
  <c r="Y685" i="3"/>
  <c r="X685" i="3"/>
  <c r="V685" i="3"/>
  <c r="U685" i="3"/>
  <c r="T685" i="3"/>
  <c r="K685" i="3"/>
  <c r="J685" i="3"/>
  <c r="H685" i="3"/>
  <c r="G685" i="3"/>
  <c r="F685" i="3"/>
  <c r="E685" i="3"/>
  <c r="D685" i="3"/>
  <c r="AM684" i="3"/>
  <c r="AL684" i="3"/>
  <c r="AK684" i="3"/>
  <c r="AJ684" i="3"/>
  <c r="AI684" i="3"/>
  <c r="AH684" i="3"/>
  <c r="AG684" i="3"/>
  <c r="AF684" i="3"/>
  <c r="AE684" i="3"/>
  <c r="AD684" i="3"/>
  <c r="Y684" i="3"/>
  <c r="X684" i="3"/>
  <c r="V684" i="3"/>
  <c r="U684" i="3"/>
  <c r="T684" i="3"/>
  <c r="K684" i="3"/>
  <c r="J684" i="3"/>
  <c r="H684" i="3"/>
  <c r="G684" i="3"/>
  <c r="F684" i="3"/>
  <c r="E684" i="3"/>
  <c r="D684" i="3"/>
  <c r="AM683" i="3"/>
  <c r="AL683" i="3"/>
  <c r="AK683" i="3"/>
  <c r="AJ683" i="3"/>
  <c r="AI683" i="3"/>
  <c r="AH683" i="3"/>
  <c r="AG683" i="3"/>
  <c r="AF683" i="3"/>
  <c r="AE683" i="3"/>
  <c r="AD683" i="3"/>
  <c r="Y683" i="3"/>
  <c r="X683" i="3"/>
  <c r="V683" i="3"/>
  <c r="U683" i="3"/>
  <c r="T683" i="3"/>
  <c r="K683" i="3"/>
  <c r="J683" i="3"/>
  <c r="H683" i="3"/>
  <c r="G683" i="3"/>
  <c r="F683" i="3"/>
  <c r="E683" i="3"/>
  <c r="D683" i="3"/>
  <c r="AM682" i="3"/>
  <c r="AL682" i="3"/>
  <c r="AK682" i="3"/>
  <c r="AJ682" i="3"/>
  <c r="AI682" i="3"/>
  <c r="AH682" i="3"/>
  <c r="AG682" i="3"/>
  <c r="AF682" i="3"/>
  <c r="AE682" i="3"/>
  <c r="AD682" i="3"/>
  <c r="Y682" i="3"/>
  <c r="X682" i="3"/>
  <c r="V682" i="3"/>
  <c r="U682" i="3"/>
  <c r="T682" i="3"/>
  <c r="K682" i="3"/>
  <c r="J682" i="3"/>
  <c r="H682" i="3"/>
  <c r="G682" i="3"/>
  <c r="F682" i="3"/>
  <c r="E682" i="3"/>
  <c r="D682" i="3"/>
  <c r="AM681" i="3"/>
  <c r="AL681" i="3"/>
  <c r="AK681" i="3"/>
  <c r="AJ681" i="3"/>
  <c r="AI681" i="3"/>
  <c r="AH681" i="3"/>
  <c r="AG681" i="3"/>
  <c r="AF681" i="3"/>
  <c r="AE681" i="3"/>
  <c r="AD681" i="3"/>
  <c r="Y681" i="3"/>
  <c r="X681" i="3"/>
  <c r="V681" i="3"/>
  <c r="U681" i="3"/>
  <c r="T681" i="3"/>
  <c r="K681" i="3"/>
  <c r="J681" i="3"/>
  <c r="H681" i="3"/>
  <c r="G681" i="3"/>
  <c r="F681" i="3"/>
  <c r="E681" i="3"/>
  <c r="D681" i="3"/>
  <c r="AM680" i="3"/>
  <c r="AL680" i="3"/>
  <c r="AK680" i="3"/>
  <c r="AJ680" i="3"/>
  <c r="AI680" i="3"/>
  <c r="AH680" i="3"/>
  <c r="AG680" i="3"/>
  <c r="AF680" i="3"/>
  <c r="AE680" i="3"/>
  <c r="AD680" i="3"/>
  <c r="Y680" i="3"/>
  <c r="X680" i="3"/>
  <c r="V680" i="3"/>
  <c r="U680" i="3"/>
  <c r="T680" i="3"/>
  <c r="K680" i="3"/>
  <c r="J680" i="3"/>
  <c r="H680" i="3"/>
  <c r="G680" i="3"/>
  <c r="F680" i="3"/>
  <c r="E680" i="3"/>
  <c r="D680" i="3"/>
  <c r="AM679" i="3"/>
  <c r="AL679" i="3"/>
  <c r="AK679" i="3"/>
  <c r="AJ679" i="3"/>
  <c r="AI679" i="3"/>
  <c r="AH679" i="3"/>
  <c r="AG679" i="3"/>
  <c r="AF679" i="3"/>
  <c r="AE679" i="3"/>
  <c r="AD679" i="3"/>
  <c r="Y679" i="3"/>
  <c r="X679" i="3"/>
  <c r="V679" i="3"/>
  <c r="U679" i="3"/>
  <c r="T679" i="3"/>
  <c r="K679" i="3"/>
  <c r="J679" i="3"/>
  <c r="H679" i="3"/>
  <c r="G679" i="3"/>
  <c r="F679" i="3"/>
  <c r="E679" i="3"/>
  <c r="D679" i="3"/>
  <c r="AM678" i="3"/>
  <c r="AL678" i="3"/>
  <c r="AK678" i="3"/>
  <c r="AJ678" i="3"/>
  <c r="AI678" i="3"/>
  <c r="AH678" i="3"/>
  <c r="AG678" i="3"/>
  <c r="AF678" i="3"/>
  <c r="AE678" i="3"/>
  <c r="AD678" i="3"/>
  <c r="Y678" i="3"/>
  <c r="X678" i="3"/>
  <c r="V678" i="3"/>
  <c r="U678" i="3"/>
  <c r="T678" i="3"/>
  <c r="K678" i="3"/>
  <c r="J678" i="3"/>
  <c r="H678" i="3"/>
  <c r="G678" i="3"/>
  <c r="F678" i="3"/>
  <c r="E678" i="3"/>
  <c r="D678" i="3"/>
  <c r="AM677" i="3"/>
  <c r="AL677" i="3"/>
  <c r="AK677" i="3"/>
  <c r="AJ677" i="3"/>
  <c r="AI677" i="3"/>
  <c r="AH677" i="3"/>
  <c r="AG677" i="3"/>
  <c r="AF677" i="3"/>
  <c r="AE677" i="3"/>
  <c r="AD677" i="3"/>
  <c r="Y677" i="3"/>
  <c r="X677" i="3"/>
  <c r="V677" i="3"/>
  <c r="U677" i="3"/>
  <c r="T677" i="3"/>
  <c r="K677" i="3"/>
  <c r="J677" i="3"/>
  <c r="H677" i="3"/>
  <c r="G677" i="3"/>
  <c r="F677" i="3"/>
  <c r="E677" i="3"/>
  <c r="D677" i="3"/>
  <c r="AM676" i="3"/>
  <c r="AL676" i="3"/>
  <c r="AK676" i="3"/>
  <c r="AJ676" i="3"/>
  <c r="AI676" i="3"/>
  <c r="AH676" i="3"/>
  <c r="AG676" i="3"/>
  <c r="AF676" i="3"/>
  <c r="AE676" i="3"/>
  <c r="AD676" i="3"/>
  <c r="Y676" i="3"/>
  <c r="X676" i="3"/>
  <c r="V676" i="3"/>
  <c r="U676" i="3"/>
  <c r="T676" i="3"/>
  <c r="K676" i="3"/>
  <c r="J676" i="3"/>
  <c r="H676" i="3"/>
  <c r="G676" i="3"/>
  <c r="F676" i="3"/>
  <c r="E676" i="3"/>
  <c r="D676" i="3"/>
  <c r="AM675" i="3"/>
  <c r="AL675" i="3"/>
  <c r="AK675" i="3"/>
  <c r="AJ675" i="3"/>
  <c r="AI675" i="3"/>
  <c r="AH675" i="3"/>
  <c r="AG675" i="3"/>
  <c r="AF675" i="3"/>
  <c r="AE675" i="3"/>
  <c r="AD675" i="3"/>
  <c r="Y675" i="3"/>
  <c r="X675" i="3"/>
  <c r="V675" i="3"/>
  <c r="U675" i="3"/>
  <c r="T675" i="3"/>
  <c r="K675" i="3"/>
  <c r="J675" i="3"/>
  <c r="H675" i="3"/>
  <c r="G675" i="3"/>
  <c r="F675" i="3"/>
  <c r="E675" i="3"/>
  <c r="D675" i="3"/>
  <c r="AM674" i="3"/>
  <c r="AL674" i="3"/>
  <c r="AK674" i="3"/>
  <c r="AJ674" i="3"/>
  <c r="AI674" i="3"/>
  <c r="AH674" i="3"/>
  <c r="AG674" i="3"/>
  <c r="AF674" i="3"/>
  <c r="AE674" i="3"/>
  <c r="AD674" i="3"/>
  <c r="Y674" i="3"/>
  <c r="X674" i="3"/>
  <c r="V674" i="3"/>
  <c r="U674" i="3"/>
  <c r="T674" i="3"/>
  <c r="K674" i="3"/>
  <c r="J674" i="3"/>
  <c r="H674" i="3"/>
  <c r="G674" i="3"/>
  <c r="F674" i="3"/>
  <c r="E674" i="3"/>
  <c r="D674" i="3"/>
  <c r="AM673" i="3"/>
  <c r="AL673" i="3"/>
  <c r="AK673" i="3"/>
  <c r="AJ673" i="3"/>
  <c r="AI673" i="3"/>
  <c r="AH673" i="3"/>
  <c r="AG673" i="3"/>
  <c r="AF673" i="3"/>
  <c r="AE673" i="3"/>
  <c r="AD673" i="3"/>
  <c r="Y673" i="3"/>
  <c r="X673" i="3"/>
  <c r="V673" i="3"/>
  <c r="U673" i="3"/>
  <c r="T673" i="3"/>
  <c r="K673" i="3"/>
  <c r="J673" i="3"/>
  <c r="H673" i="3"/>
  <c r="G673" i="3"/>
  <c r="F673" i="3"/>
  <c r="E673" i="3"/>
  <c r="D673" i="3"/>
  <c r="AM672" i="3"/>
  <c r="AL672" i="3"/>
  <c r="AK672" i="3"/>
  <c r="AJ672" i="3"/>
  <c r="AI672" i="3"/>
  <c r="AH672" i="3"/>
  <c r="AG672" i="3"/>
  <c r="AF672" i="3"/>
  <c r="AE672" i="3"/>
  <c r="AD672" i="3"/>
  <c r="Y672" i="3"/>
  <c r="X672" i="3"/>
  <c r="V672" i="3"/>
  <c r="U672" i="3"/>
  <c r="T672" i="3"/>
  <c r="K672" i="3"/>
  <c r="J672" i="3"/>
  <c r="H672" i="3"/>
  <c r="G672" i="3"/>
  <c r="F672" i="3"/>
  <c r="E672" i="3"/>
  <c r="D672" i="3"/>
  <c r="AM671" i="3"/>
  <c r="AL671" i="3"/>
  <c r="AK671" i="3"/>
  <c r="AJ671" i="3"/>
  <c r="AI671" i="3"/>
  <c r="AH671" i="3"/>
  <c r="AG671" i="3"/>
  <c r="AF671" i="3"/>
  <c r="AE671" i="3"/>
  <c r="AD671" i="3"/>
  <c r="Y671" i="3"/>
  <c r="X671" i="3"/>
  <c r="V671" i="3"/>
  <c r="U671" i="3"/>
  <c r="T671" i="3"/>
  <c r="K671" i="3"/>
  <c r="J671" i="3"/>
  <c r="H671" i="3"/>
  <c r="G671" i="3"/>
  <c r="F671" i="3"/>
  <c r="E671" i="3"/>
  <c r="D671" i="3"/>
  <c r="AM670" i="3"/>
  <c r="AL670" i="3"/>
  <c r="AK670" i="3"/>
  <c r="AJ670" i="3"/>
  <c r="AI670" i="3"/>
  <c r="AH670" i="3"/>
  <c r="AG670" i="3"/>
  <c r="AF670" i="3"/>
  <c r="AE670" i="3"/>
  <c r="AD670" i="3"/>
  <c r="Y670" i="3"/>
  <c r="X670" i="3"/>
  <c r="V670" i="3"/>
  <c r="U670" i="3"/>
  <c r="T670" i="3"/>
  <c r="K670" i="3"/>
  <c r="J670" i="3"/>
  <c r="H670" i="3"/>
  <c r="G670" i="3"/>
  <c r="F670" i="3"/>
  <c r="E670" i="3"/>
  <c r="D670" i="3"/>
  <c r="AM669" i="3"/>
  <c r="AL669" i="3"/>
  <c r="AK669" i="3"/>
  <c r="AJ669" i="3"/>
  <c r="AI669" i="3"/>
  <c r="AH669" i="3"/>
  <c r="AG669" i="3"/>
  <c r="AF669" i="3"/>
  <c r="AE669" i="3"/>
  <c r="AD669" i="3"/>
  <c r="Y669" i="3"/>
  <c r="X669" i="3"/>
  <c r="V669" i="3"/>
  <c r="U669" i="3"/>
  <c r="T669" i="3"/>
  <c r="K669" i="3"/>
  <c r="J669" i="3"/>
  <c r="H669" i="3"/>
  <c r="G669" i="3"/>
  <c r="F669" i="3"/>
  <c r="E669" i="3"/>
  <c r="D669" i="3"/>
  <c r="AM668" i="3"/>
  <c r="AL668" i="3"/>
  <c r="AK668" i="3"/>
  <c r="AJ668" i="3"/>
  <c r="AI668" i="3"/>
  <c r="AH668" i="3"/>
  <c r="AG668" i="3"/>
  <c r="AF668" i="3"/>
  <c r="AE668" i="3"/>
  <c r="AD668" i="3"/>
  <c r="Y668" i="3"/>
  <c r="X668" i="3"/>
  <c r="V668" i="3"/>
  <c r="U668" i="3"/>
  <c r="T668" i="3"/>
  <c r="K668" i="3"/>
  <c r="J668" i="3"/>
  <c r="H668" i="3"/>
  <c r="G668" i="3"/>
  <c r="F668" i="3"/>
  <c r="E668" i="3"/>
  <c r="D668" i="3"/>
  <c r="AM667" i="3"/>
  <c r="AL667" i="3"/>
  <c r="AK667" i="3"/>
  <c r="AJ667" i="3"/>
  <c r="AI667" i="3"/>
  <c r="AH667" i="3"/>
  <c r="AG667" i="3"/>
  <c r="AF667" i="3"/>
  <c r="AE667" i="3"/>
  <c r="AD667" i="3"/>
  <c r="Y667" i="3"/>
  <c r="X667" i="3"/>
  <c r="V667" i="3"/>
  <c r="U667" i="3"/>
  <c r="T667" i="3"/>
  <c r="K667" i="3"/>
  <c r="J667" i="3"/>
  <c r="H667" i="3"/>
  <c r="G667" i="3"/>
  <c r="F667" i="3"/>
  <c r="E667" i="3"/>
  <c r="D667" i="3"/>
  <c r="AM666" i="3"/>
  <c r="AL666" i="3"/>
  <c r="AK666" i="3"/>
  <c r="AJ666" i="3"/>
  <c r="AI666" i="3"/>
  <c r="AH666" i="3"/>
  <c r="AG666" i="3"/>
  <c r="AF666" i="3"/>
  <c r="AE666" i="3"/>
  <c r="AD666" i="3"/>
  <c r="Y666" i="3"/>
  <c r="X666" i="3"/>
  <c r="V666" i="3"/>
  <c r="U666" i="3"/>
  <c r="T666" i="3"/>
  <c r="K666" i="3"/>
  <c r="J666" i="3"/>
  <c r="H666" i="3"/>
  <c r="G666" i="3"/>
  <c r="F666" i="3"/>
  <c r="E666" i="3"/>
  <c r="D666" i="3"/>
  <c r="AM665" i="3"/>
  <c r="AL665" i="3"/>
  <c r="AK665" i="3"/>
  <c r="AJ665" i="3"/>
  <c r="AI665" i="3"/>
  <c r="AH665" i="3"/>
  <c r="AG665" i="3"/>
  <c r="AF665" i="3"/>
  <c r="AE665" i="3"/>
  <c r="AD665" i="3"/>
  <c r="Y665" i="3"/>
  <c r="X665" i="3"/>
  <c r="V665" i="3"/>
  <c r="U665" i="3"/>
  <c r="T665" i="3"/>
  <c r="K665" i="3"/>
  <c r="J665" i="3"/>
  <c r="H665" i="3"/>
  <c r="G665" i="3"/>
  <c r="F665" i="3"/>
  <c r="E665" i="3"/>
  <c r="D665" i="3"/>
  <c r="AM664" i="3"/>
  <c r="AL664" i="3"/>
  <c r="AK664" i="3"/>
  <c r="AJ664" i="3"/>
  <c r="AI664" i="3"/>
  <c r="AH664" i="3"/>
  <c r="AG664" i="3"/>
  <c r="AF664" i="3"/>
  <c r="AE664" i="3"/>
  <c r="AD664" i="3"/>
  <c r="Y664" i="3"/>
  <c r="X664" i="3"/>
  <c r="V664" i="3"/>
  <c r="U664" i="3"/>
  <c r="T664" i="3"/>
  <c r="K664" i="3"/>
  <c r="J664" i="3"/>
  <c r="H664" i="3"/>
  <c r="G664" i="3"/>
  <c r="F664" i="3"/>
  <c r="E664" i="3"/>
  <c r="D664" i="3"/>
  <c r="AM663" i="3"/>
  <c r="AL663" i="3"/>
  <c r="AK663" i="3"/>
  <c r="AJ663" i="3"/>
  <c r="AI663" i="3"/>
  <c r="AH663" i="3"/>
  <c r="AG663" i="3"/>
  <c r="AF663" i="3"/>
  <c r="AE663" i="3"/>
  <c r="AD663" i="3"/>
  <c r="Y663" i="3"/>
  <c r="X663" i="3"/>
  <c r="V663" i="3"/>
  <c r="U663" i="3"/>
  <c r="T663" i="3"/>
  <c r="K663" i="3"/>
  <c r="J663" i="3"/>
  <c r="H663" i="3"/>
  <c r="G663" i="3"/>
  <c r="F663" i="3"/>
  <c r="E663" i="3"/>
  <c r="D663" i="3"/>
  <c r="AM662" i="3"/>
  <c r="AL662" i="3"/>
  <c r="AK662" i="3"/>
  <c r="AJ662" i="3"/>
  <c r="AI662" i="3"/>
  <c r="AH662" i="3"/>
  <c r="AG662" i="3"/>
  <c r="AF662" i="3"/>
  <c r="AE662" i="3"/>
  <c r="AD662" i="3"/>
  <c r="Y662" i="3"/>
  <c r="X662" i="3"/>
  <c r="V662" i="3"/>
  <c r="U662" i="3"/>
  <c r="T662" i="3"/>
  <c r="K662" i="3"/>
  <c r="J662" i="3"/>
  <c r="H662" i="3"/>
  <c r="G662" i="3"/>
  <c r="F662" i="3"/>
  <c r="E662" i="3"/>
  <c r="D662" i="3"/>
  <c r="AM661" i="3"/>
  <c r="AL661" i="3"/>
  <c r="AK661" i="3"/>
  <c r="AJ661" i="3"/>
  <c r="AI661" i="3"/>
  <c r="AH661" i="3"/>
  <c r="AG661" i="3"/>
  <c r="AF661" i="3"/>
  <c r="AE661" i="3"/>
  <c r="AD661" i="3"/>
  <c r="Y661" i="3"/>
  <c r="X661" i="3"/>
  <c r="V661" i="3"/>
  <c r="U661" i="3"/>
  <c r="T661" i="3"/>
  <c r="K661" i="3"/>
  <c r="J661" i="3"/>
  <c r="H661" i="3"/>
  <c r="G661" i="3"/>
  <c r="F661" i="3"/>
  <c r="E661" i="3"/>
  <c r="D661" i="3"/>
  <c r="AM660" i="3"/>
  <c r="AL660" i="3"/>
  <c r="AK660" i="3"/>
  <c r="AJ660" i="3"/>
  <c r="AI660" i="3"/>
  <c r="AH660" i="3"/>
  <c r="AG660" i="3"/>
  <c r="AF660" i="3"/>
  <c r="AE660" i="3"/>
  <c r="AD660" i="3"/>
  <c r="Y660" i="3"/>
  <c r="X660" i="3"/>
  <c r="V660" i="3"/>
  <c r="U660" i="3"/>
  <c r="T660" i="3"/>
  <c r="K660" i="3"/>
  <c r="J660" i="3"/>
  <c r="H660" i="3"/>
  <c r="G660" i="3"/>
  <c r="F660" i="3"/>
  <c r="E660" i="3"/>
  <c r="D660" i="3"/>
  <c r="AM659" i="3"/>
  <c r="AL659" i="3"/>
  <c r="AK659" i="3"/>
  <c r="AJ659" i="3"/>
  <c r="AI659" i="3"/>
  <c r="AH659" i="3"/>
  <c r="AG659" i="3"/>
  <c r="AF659" i="3"/>
  <c r="AE659" i="3"/>
  <c r="AD659" i="3"/>
  <c r="Y659" i="3"/>
  <c r="X659" i="3"/>
  <c r="V659" i="3"/>
  <c r="U659" i="3"/>
  <c r="T659" i="3"/>
  <c r="K659" i="3"/>
  <c r="J659" i="3"/>
  <c r="H659" i="3"/>
  <c r="G659" i="3"/>
  <c r="F659" i="3"/>
  <c r="E659" i="3"/>
  <c r="D659" i="3"/>
  <c r="AM658" i="3"/>
  <c r="AL658" i="3"/>
  <c r="AK658" i="3"/>
  <c r="AJ658" i="3"/>
  <c r="AI658" i="3"/>
  <c r="AH658" i="3"/>
  <c r="AG658" i="3"/>
  <c r="AF658" i="3"/>
  <c r="AE658" i="3"/>
  <c r="AD658" i="3"/>
  <c r="Y658" i="3"/>
  <c r="X658" i="3"/>
  <c r="V658" i="3"/>
  <c r="U658" i="3"/>
  <c r="T658" i="3"/>
  <c r="K658" i="3"/>
  <c r="J658" i="3"/>
  <c r="H658" i="3"/>
  <c r="G658" i="3"/>
  <c r="F658" i="3"/>
  <c r="E658" i="3"/>
  <c r="D658" i="3"/>
  <c r="AM657" i="3"/>
  <c r="AL657" i="3"/>
  <c r="AK657" i="3"/>
  <c r="AJ657" i="3"/>
  <c r="AI657" i="3"/>
  <c r="AH657" i="3"/>
  <c r="AG657" i="3"/>
  <c r="AF657" i="3"/>
  <c r="AE657" i="3"/>
  <c r="AD657" i="3"/>
  <c r="Y657" i="3"/>
  <c r="X657" i="3"/>
  <c r="V657" i="3"/>
  <c r="U657" i="3"/>
  <c r="T657" i="3"/>
  <c r="K657" i="3"/>
  <c r="J657" i="3"/>
  <c r="H657" i="3"/>
  <c r="G657" i="3"/>
  <c r="F657" i="3"/>
  <c r="E657" i="3"/>
  <c r="D657" i="3"/>
  <c r="AM656" i="3"/>
  <c r="AL656" i="3"/>
  <c r="AK656" i="3"/>
  <c r="AJ656" i="3"/>
  <c r="AI656" i="3"/>
  <c r="AH656" i="3"/>
  <c r="AG656" i="3"/>
  <c r="AF656" i="3"/>
  <c r="AE656" i="3"/>
  <c r="AD656" i="3"/>
  <c r="Y656" i="3"/>
  <c r="X656" i="3"/>
  <c r="V656" i="3"/>
  <c r="U656" i="3"/>
  <c r="T656" i="3"/>
  <c r="K656" i="3"/>
  <c r="J656" i="3"/>
  <c r="H656" i="3"/>
  <c r="G656" i="3"/>
  <c r="F656" i="3"/>
  <c r="E656" i="3"/>
  <c r="D656" i="3"/>
  <c r="AM655" i="3"/>
  <c r="AL655" i="3"/>
  <c r="AK655" i="3"/>
  <c r="AJ655" i="3"/>
  <c r="AI655" i="3"/>
  <c r="AH655" i="3"/>
  <c r="AG655" i="3"/>
  <c r="AF655" i="3"/>
  <c r="AE655" i="3"/>
  <c r="AD655" i="3"/>
  <c r="Y655" i="3"/>
  <c r="X655" i="3"/>
  <c r="V655" i="3"/>
  <c r="U655" i="3"/>
  <c r="T655" i="3"/>
  <c r="K655" i="3"/>
  <c r="J655" i="3"/>
  <c r="H655" i="3"/>
  <c r="G655" i="3"/>
  <c r="F655" i="3"/>
  <c r="E655" i="3"/>
  <c r="D655" i="3"/>
  <c r="AM654" i="3"/>
  <c r="AL654" i="3"/>
  <c r="AK654" i="3"/>
  <c r="AJ654" i="3"/>
  <c r="AI654" i="3"/>
  <c r="AH654" i="3"/>
  <c r="AG654" i="3"/>
  <c r="AF654" i="3"/>
  <c r="AE654" i="3"/>
  <c r="AD654" i="3"/>
  <c r="Y654" i="3"/>
  <c r="X654" i="3"/>
  <c r="V654" i="3"/>
  <c r="U654" i="3"/>
  <c r="T654" i="3"/>
  <c r="K654" i="3"/>
  <c r="J654" i="3"/>
  <c r="H654" i="3"/>
  <c r="G654" i="3"/>
  <c r="F654" i="3"/>
  <c r="E654" i="3"/>
  <c r="D654" i="3"/>
  <c r="AM653" i="3"/>
  <c r="AL653" i="3"/>
  <c r="AK653" i="3"/>
  <c r="AJ653" i="3"/>
  <c r="AI653" i="3"/>
  <c r="AH653" i="3"/>
  <c r="AG653" i="3"/>
  <c r="AF653" i="3"/>
  <c r="AE653" i="3"/>
  <c r="AD653" i="3"/>
  <c r="Y653" i="3"/>
  <c r="X653" i="3"/>
  <c r="V653" i="3"/>
  <c r="U653" i="3"/>
  <c r="T653" i="3"/>
  <c r="K653" i="3"/>
  <c r="J653" i="3"/>
  <c r="H653" i="3"/>
  <c r="G653" i="3"/>
  <c r="F653" i="3"/>
  <c r="E653" i="3"/>
  <c r="D653" i="3"/>
  <c r="AM652" i="3"/>
  <c r="AL652" i="3"/>
  <c r="AK652" i="3"/>
  <c r="AJ652" i="3"/>
  <c r="AI652" i="3"/>
  <c r="AH652" i="3"/>
  <c r="AG652" i="3"/>
  <c r="AF652" i="3"/>
  <c r="AE652" i="3"/>
  <c r="AD652" i="3"/>
  <c r="Y652" i="3"/>
  <c r="X652" i="3"/>
  <c r="V652" i="3"/>
  <c r="U652" i="3"/>
  <c r="T652" i="3"/>
  <c r="K652" i="3"/>
  <c r="J652" i="3"/>
  <c r="H652" i="3"/>
  <c r="G652" i="3"/>
  <c r="F652" i="3"/>
  <c r="E652" i="3"/>
  <c r="D652" i="3"/>
  <c r="AM651" i="3"/>
  <c r="AL651" i="3"/>
  <c r="AK651" i="3"/>
  <c r="AJ651" i="3"/>
  <c r="AI651" i="3"/>
  <c r="AH651" i="3"/>
  <c r="AG651" i="3"/>
  <c r="AF651" i="3"/>
  <c r="AE651" i="3"/>
  <c r="AD651" i="3"/>
  <c r="Y651" i="3"/>
  <c r="X651" i="3"/>
  <c r="V651" i="3"/>
  <c r="U651" i="3"/>
  <c r="T651" i="3"/>
  <c r="K651" i="3"/>
  <c r="J651" i="3"/>
  <c r="H651" i="3"/>
  <c r="G651" i="3"/>
  <c r="F651" i="3"/>
  <c r="E651" i="3"/>
  <c r="D651" i="3"/>
  <c r="AM650" i="3"/>
  <c r="AL650" i="3"/>
  <c r="AK650" i="3"/>
  <c r="AJ650" i="3"/>
  <c r="AI650" i="3"/>
  <c r="AH650" i="3"/>
  <c r="AG650" i="3"/>
  <c r="AF650" i="3"/>
  <c r="AE650" i="3"/>
  <c r="AD650" i="3"/>
  <c r="Y650" i="3"/>
  <c r="X650" i="3"/>
  <c r="V650" i="3"/>
  <c r="U650" i="3"/>
  <c r="T650" i="3"/>
  <c r="K650" i="3"/>
  <c r="J650" i="3"/>
  <c r="H650" i="3"/>
  <c r="G650" i="3"/>
  <c r="F650" i="3"/>
  <c r="E650" i="3"/>
  <c r="D650" i="3"/>
  <c r="AM649" i="3"/>
  <c r="AL649" i="3"/>
  <c r="AK649" i="3"/>
  <c r="AJ649" i="3"/>
  <c r="AI649" i="3"/>
  <c r="AH649" i="3"/>
  <c r="AG649" i="3"/>
  <c r="AF649" i="3"/>
  <c r="AE649" i="3"/>
  <c r="AD649" i="3"/>
  <c r="Y649" i="3"/>
  <c r="X649" i="3"/>
  <c r="V649" i="3"/>
  <c r="U649" i="3"/>
  <c r="T649" i="3"/>
  <c r="K649" i="3"/>
  <c r="J649" i="3"/>
  <c r="H649" i="3"/>
  <c r="G649" i="3"/>
  <c r="F649" i="3"/>
  <c r="E649" i="3"/>
  <c r="D649" i="3"/>
  <c r="AM648" i="3"/>
  <c r="AL648" i="3"/>
  <c r="AK648" i="3"/>
  <c r="AJ648" i="3"/>
  <c r="AI648" i="3"/>
  <c r="AH648" i="3"/>
  <c r="AG648" i="3"/>
  <c r="AF648" i="3"/>
  <c r="AE648" i="3"/>
  <c r="AD648" i="3"/>
  <c r="Y648" i="3"/>
  <c r="X648" i="3"/>
  <c r="V648" i="3"/>
  <c r="U648" i="3"/>
  <c r="T648" i="3"/>
  <c r="K648" i="3"/>
  <c r="J648" i="3"/>
  <c r="H648" i="3"/>
  <c r="G648" i="3"/>
  <c r="F648" i="3"/>
  <c r="E648" i="3"/>
  <c r="D648" i="3"/>
  <c r="AM647" i="3"/>
  <c r="AL647" i="3"/>
  <c r="AK647" i="3"/>
  <c r="AJ647" i="3"/>
  <c r="AI647" i="3"/>
  <c r="AH647" i="3"/>
  <c r="AG647" i="3"/>
  <c r="AF647" i="3"/>
  <c r="AE647" i="3"/>
  <c r="AD647" i="3"/>
  <c r="Y647" i="3"/>
  <c r="X647" i="3"/>
  <c r="V647" i="3"/>
  <c r="U647" i="3"/>
  <c r="T647" i="3"/>
  <c r="K647" i="3"/>
  <c r="J647" i="3"/>
  <c r="H647" i="3"/>
  <c r="G647" i="3"/>
  <c r="F647" i="3"/>
  <c r="E647" i="3"/>
  <c r="D647" i="3"/>
  <c r="AM646" i="3"/>
  <c r="AL646" i="3"/>
  <c r="AK646" i="3"/>
  <c r="AJ646" i="3"/>
  <c r="AI646" i="3"/>
  <c r="AH646" i="3"/>
  <c r="AG646" i="3"/>
  <c r="AF646" i="3"/>
  <c r="AE646" i="3"/>
  <c r="AD646" i="3"/>
  <c r="Y646" i="3"/>
  <c r="X646" i="3"/>
  <c r="V646" i="3"/>
  <c r="U646" i="3"/>
  <c r="T646" i="3"/>
  <c r="K646" i="3"/>
  <c r="J646" i="3"/>
  <c r="H646" i="3"/>
  <c r="G646" i="3"/>
  <c r="F646" i="3"/>
  <c r="E646" i="3"/>
  <c r="D646" i="3"/>
  <c r="AM645" i="3"/>
  <c r="AL645" i="3"/>
  <c r="AK645" i="3"/>
  <c r="AJ645" i="3"/>
  <c r="AI645" i="3"/>
  <c r="AH645" i="3"/>
  <c r="AG645" i="3"/>
  <c r="AF645" i="3"/>
  <c r="AE645" i="3"/>
  <c r="AD645" i="3"/>
  <c r="Y645" i="3"/>
  <c r="X645" i="3"/>
  <c r="V645" i="3"/>
  <c r="U645" i="3"/>
  <c r="T645" i="3"/>
  <c r="K645" i="3"/>
  <c r="J645" i="3"/>
  <c r="H645" i="3"/>
  <c r="G645" i="3"/>
  <c r="F645" i="3"/>
  <c r="E645" i="3"/>
  <c r="D645" i="3"/>
  <c r="AM644" i="3"/>
  <c r="AL644" i="3"/>
  <c r="AK644" i="3"/>
  <c r="AJ644" i="3"/>
  <c r="AI644" i="3"/>
  <c r="AH644" i="3"/>
  <c r="AG644" i="3"/>
  <c r="AF644" i="3"/>
  <c r="AE644" i="3"/>
  <c r="AD644" i="3"/>
  <c r="Y644" i="3"/>
  <c r="X644" i="3"/>
  <c r="V644" i="3"/>
  <c r="U644" i="3"/>
  <c r="T644" i="3"/>
  <c r="K644" i="3"/>
  <c r="J644" i="3"/>
  <c r="H644" i="3"/>
  <c r="G644" i="3"/>
  <c r="F644" i="3"/>
  <c r="E644" i="3"/>
  <c r="D644" i="3"/>
  <c r="AM643" i="3"/>
  <c r="AL643" i="3"/>
  <c r="AK643" i="3"/>
  <c r="AJ643" i="3"/>
  <c r="AI643" i="3"/>
  <c r="AH643" i="3"/>
  <c r="AG643" i="3"/>
  <c r="AF643" i="3"/>
  <c r="AE643" i="3"/>
  <c r="AD643" i="3"/>
  <c r="Y643" i="3"/>
  <c r="X643" i="3"/>
  <c r="V643" i="3"/>
  <c r="U643" i="3"/>
  <c r="T643" i="3"/>
  <c r="K643" i="3"/>
  <c r="J643" i="3"/>
  <c r="H643" i="3"/>
  <c r="G643" i="3"/>
  <c r="F643" i="3"/>
  <c r="E643" i="3"/>
  <c r="D643" i="3"/>
  <c r="AM642" i="3"/>
  <c r="AL642" i="3"/>
  <c r="AK642" i="3"/>
  <c r="AJ642" i="3"/>
  <c r="AI642" i="3"/>
  <c r="AH642" i="3"/>
  <c r="AG642" i="3"/>
  <c r="AF642" i="3"/>
  <c r="AE642" i="3"/>
  <c r="AD642" i="3"/>
  <c r="Y642" i="3"/>
  <c r="X642" i="3"/>
  <c r="V642" i="3"/>
  <c r="U642" i="3"/>
  <c r="T642" i="3"/>
  <c r="K642" i="3"/>
  <c r="J642" i="3"/>
  <c r="H642" i="3"/>
  <c r="G642" i="3"/>
  <c r="F642" i="3"/>
  <c r="E642" i="3"/>
  <c r="D642" i="3"/>
  <c r="AM641" i="3"/>
  <c r="AL641" i="3"/>
  <c r="AK641" i="3"/>
  <c r="AJ641" i="3"/>
  <c r="AI641" i="3"/>
  <c r="AH641" i="3"/>
  <c r="AG641" i="3"/>
  <c r="AF641" i="3"/>
  <c r="AE641" i="3"/>
  <c r="AD641" i="3"/>
  <c r="Y641" i="3"/>
  <c r="X641" i="3"/>
  <c r="V641" i="3"/>
  <c r="U641" i="3"/>
  <c r="T641" i="3"/>
  <c r="K641" i="3"/>
  <c r="J641" i="3"/>
  <c r="H641" i="3"/>
  <c r="G641" i="3"/>
  <c r="F641" i="3"/>
  <c r="E641" i="3"/>
  <c r="D641" i="3"/>
  <c r="AM640" i="3"/>
  <c r="AL640" i="3"/>
  <c r="AK640" i="3"/>
  <c r="AJ640" i="3"/>
  <c r="AI640" i="3"/>
  <c r="AH640" i="3"/>
  <c r="AG640" i="3"/>
  <c r="AF640" i="3"/>
  <c r="AE640" i="3"/>
  <c r="AD640" i="3"/>
  <c r="Y640" i="3"/>
  <c r="X640" i="3"/>
  <c r="V640" i="3"/>
  <c r="U640" i="3"/>
  <c r="T640" i="3"/>
  <c r="K640" i="3"/>
  <c r="J640" i="3"/>
  <c r="H640" i="3"/>
  <c r="G640" i="3"/>
  <c r="F640" i="3"/>
  <c r="E640" i="3"/>
  <c r="D640" i="3"/>
  <c r="AM639" i="3"/>
  <c r="AL639" i="3"/>
  <c r="AK639" i="3"/>
  <c r="AJ639" i="3"/>
  <c r="AI639" i="3"/>
  <c r="AH639" i="3"/>
  <c r="AG639" i="3"/>
  <c r="AF639" i="3"/>
  <c r="AE639" i="3"/>
  <c r="AD639" i="3"/>
  <c r="Y639" i="3"/>
  <c r="X639" i="3"/>
  <c r="V639" i="3"/>
  <c r="U639" i="3"/>
  <c r="T639" i="3"/>
  <c r="K639" i="3"/>
  <c r="J639" i="3"/>
  <c r="H639" i="3"/>
  <c r="G639" i="3"/>
  <c r="F639" i="3"/>
  <c r="E639" i="3"/>
  <c r="D639" i="3"/>
  <c r="AM638" i="3"/>
  <c r="AL638" i="3"/>
  <c r="AK638" i="3"/>
  <c r="AJ638" i="3"/>
  <c r="AI638" i="3"/>
  <c r="AH638" i="3"/>
  <c r="AG638" i="3"/>
  <c r="AF638" i="3"/>
  <c r="AE638" i="3"/>
  <c r="AD638" i="3"/>
  <c r="Y638" i="3"/>
  <c r="X638" i="3"/>
  <c r="V638" i="3"/>
  <c r="U638" i="3"/>
  <c r="T638" i="3"/>
  <c r="K638" i="3"/>
  <c r="J638" i="3"/>
  <c r="H638" i="3"/>
  <c r="G638" i="3"/>
  <c r="F638" i="3"/>
  <c r="E638" i="3"/>
  <c r="D638" i="3"/>
  <c r="AM637" i="3"/>
  <c r="AL637" i="3"/>
  <c r="AK637" i="3"/>
  <c r="AJ637" i="3"/>
  <c r="AI637" i="3"/>
  <c r="AH637" i="3"/>
  <c r="AG637" i="3"/>
  <c r="AF637" i="3"/>
  <c r="AE637" i="3"/>
  <c r="AD637" i="3"/>
  <c r="Y637" i="3"/>
  <c r="X637" i="3"/>
  <c r="V637" i="3"/>
  <c r="U637" i="3"/>
  <c r="T637" i="3"/>
  <c r="K637" i="3"/>
  <c r="J637" i="3"/>
  <c r="H637" i="3"/>
  <c r="G637" i="3"/>
  <c r="F637" i="3"/>
  <c r="E637" i="3"/>
  <c r="D637" i="3"/>
  <c r="AM636" i="3"/>
  <c r="AL636" i="3"/>
  <c r="AK636" i="3"/>
  <c r="AJ636" i="3"/>
  <c r="AI636" i="3"/>
  <c r="AH636" i="3"/>
  <c r="AG636" i="3"/>
  <c r="AF636" i="3"/>
  <c r="AE636" i="3"/>
  <c r="AD636" i="3"/>
  <c r="Y636" i="3"/>
  <c r="X636" i="3"/>
  <c r="V636" i="3"/>
  <c r="U636" i="3"/>
  <c r="T636" i="3"/>
  <c r="K636" i="3"/>
  <c r="J636" i="3"/>
  <c r="H636" i="3"/>
  <c r="G636" i="3"/>
  <c r="F636" i="3"/>
  <c r="E636" i="3"/>
  <c r="D636" i="3"/>
  <c r="AM635" i="3"/>
  <c r="AL635" i="3"/>
  <c r="AK635" i="3"/>
  <c r="AJ635" i="3"/>
  <c r="AI635" i="3"/>
  <c r="AH635" i="3"/>
  <c r="AG635" i="3"/>
  <c r="AF635" i="3"/>
  <c r="AE635" i="3"/>
  <c r="AD635" i="3"/>
  <c r="Y635" i="3"/>
  <c r="X635" i="3"/>
  <c r="V635" i="3"/>
  <c r="U635" i="3"/>
  <c r="T635" i="3"/>
  <c r="K635" i="3"/>
  <c r="J635" i="3"/>
  <c r="H635" i="3"/>
  <c r="G635" i="3"/>
  <c r="F635" i="3"/>
  <c r="E635" i="3"/>
  <c r="D635" i="3"/>
  <c r="AM634" i="3"/>
  <c r="AL634" i="3"/>
  <c r="AK634" i="3"/>
  <c r="AJ634" i="3"/>
  <c r="AI634" i="3"/>
  <c r="AH634" i="3"/>
  <c r="AG634" i="3"/>
  <c r="AF634" i="3"/>
  <c r="AE634" i="3"/>
  <c r="AD634" i="3"/>
  <c r="Y634" i="3"/>
  <c r="X634" i="3"/>
  <c r="V634" i="3"/>
  <c r="U634" i="3"/>
  <c r="T634" i="3"/>
  <c r="K634" i="3"/>
  <c r="J634" i="3"/>
  <c r="H634" i="3"/>
  <c r="G634" i="3"/>
  <c r="F634" i="3"/>
  <c r="E634" i="3"/>
  <c r="D634" i="3"/>
  <c r="AM633" i="3"/>
  <c r="AL633" i="3"/>
  <c r="AK633" i="3"/>
  <c r="AJ633" i="3"/>
  <c r="AI633" i="3"/>
  <c r="AH633" i="3"/>
  <c r="AG633" i="3"/>
  <c r="AF633" i="3"/>
  <c r="AE633" i="3"/>
  <c r="AD633" i="3"/>
  <c r="Y633" i="3"/>
  <c r="X633" i="3"/>
  <c r="V633" i="3"/>
  <c r="U633" i="3"/>
  <c r="T633" i="3"/>
  <c r="K633" i="3"/>
  <c r="J633" i="3"/>
  <c r="H633" i="3"/>
  <c r="G633" i="3"/>
  <c r="F633" i="3"/>
  <c r="E633" i="3"/>
  <c r="D633" i="3"/>
  <c r="AM632" i="3"/>
  <c r="AL632" i="3"/>
  <c r="AK632" i="3"/>
  <c r="AJ632" i="3"/>
  <c r="AI632" i="3"/>
  <c r="AH632" i="3"/>
  <c r="AG632" i="3"/>
  <c r="AF632" i="3"/>
  <c r="AE632" i="3"/>
  <c r="AD632" i="3"/>
  <c r="Y632" i="3"/>
  <c r="X632" i="3"/>
  <c r="V632" i="3"/>
  <c r="U632" i="3"/>
  <c r="T632" i="3"/>
  <c r="K632" i="3"/>
  <c r="J632" i="3"/>
  <c r="H632" i="3"/>
  <c r="G632" i="3"/>
  <c r="F632" i="3"/>
  <c r="E632" i="3"/>
  <c r="D632" i="3"/>
  <c r="AM631" i="3"/>
  <c r="AL631" i="3"/>
  <c r="AK631" i="3"/>
  <c r="AJ631" i="3"/>
  <c r="AI631" i="3"/>
  <c r="AH631" i="3"/>
  <c r="AG631" i="3"/>
  <c r="AF631" i="3"/>
  <c r="AE631" i="3"/>
  <c r="AD631" i="3"/>
  <c r="Y631" i="3"/>
  <c r="X631" i="3"/>
  <c r="V631" i="3"/>
  <c r="U631" i="3"/>
  <c r="T631" i="3"/>
  <c r="K631" i="3"/>
  <c r="J631" i="3"/>
  <c r="H631" i="3"/>
  <c r="G631" i="3"/>
  <c r="F631" i="3"/>
  <c r="E631" i="3"/>
  <c r="D631" i="3"/>
  <c r="AM630" i="3"/>
  <c r="AL630" i="3"/>
  <c r="AK630" i="3"/>
  <c r="AJ630" i="3"/>
  <c r="AI630" i="3"/>
  <c r="AH630" i="3"/>
  <c r="AG630" i="3"/>
  <c r="AF630" i="3"/>
  <c r="AE630" i="3"/>
  <c r="AD630" i="3"/>
  <c r="Y630" i="3"/>
  <c r="X630" i="3"/>
  <c r="V630" i="3"/>
  <c r="U630" i="3"/>
  <c r="T630" i="3"/>
  <c r="K630" i="3"/>
  <c r="J630" i="3"/>
  <c r="H630" i="3"/>
  <c r="G630" i="3"/>
  <c r="F630" i="3"/>
  <c r="E630" i="3"/>
  <c r="D630" i="3"/>
  <c r="AM629" i="3"/>
  <c r="AL629" i="3"/>
  <c r="AK629" i="3"/>
  <c r="AJ629" i="3"/>
  <c r="AI629" i="3"/>
  <c r="AH629" i="3"/>
  <c r="AG629" i="3"/>
  <c r="AF629" i="3"/>
  <c r="AE629" i="3"/>
  <c r="AD629" i="3"/>
  <c r="Y629" i="3"/>
  <c r="X629" i="3"/>
  <c r="V629" i="3"/>
  <c r="U629" i="3"/>
  <c r="T629" i="3"/>
  <c r="K629" i="3"/>
  <c r="J629" i="3"/>
  <c r="H629" i="3"/>
  <c r="G629" i="3"/>
  <c r="F629" i="3"/>
  <c r="E629" i="3"/>
  <c r="D629" i="3"/>
  <c r="AM628" i="3"/>
  <c r="AL628" i="3"/>
  <c r="AK628" i="3"/>
  <c r="AJ628" i="3"/>
  <c r="AI628" i="3"/>
  <c r="AH628" i="3"/>
  <c r="AG628" i="3"/>
  <c r="AF628" i="3"/>
  <c r="AE628" i="3"/>
  <c r="AD628" i="3"/>
  <c r="Y628" i="3"/>
  <c r="X628" i="3"/>
  <c r="V628" i="3"/>
  <c r="U628" i="3"/>
  <c r="T628" i="3"/>
  <c r="K628" i="3"/>
  <c r="J628" i="3"/>
  <c r="H628" i="3"/>
  <c r="G628" i="3"/>
  <c r="F628" i="3"/>
  <c r="E628" i="3"/>
  <c r="D628" i="3"/>
  <c r="AM627" i="3"/>
  <c r="AL627" i="3"/>
  <c r="AK627" i="3"/>
  <c r="AJ627" i="3"/>
  <c r="AI627" i="3"/>
  <c r="AH627" i="3"/>
  <c r="AG627" i="3"/>
  <c r="AF627" i="3"/>
  <c r="AE627" i="3"/>
  <c r="AD627" i="3"/>
  <c r="Y627" i="3"/>
  <c r="X627" i="3"/>
  <c r="V627" i="3"/>
  <c r="U627" i="3"/>
  <c r="T627" i="3"/>
  <c r="K627" i="3"/>
  <c r="J627" i="3"/>
  <c r="H627" i="3"/>
  <c r="G627" i="3"/>
  <c r="F627" i="3"/>
  <c r="E627" i="3"/>
  <c r="D627" i="3"/>
  <c r="AM626" i="3"/>
  <c r="AL626" i="3"/>
  <c r="AK626" i="3"/>
  <c r="AJ626" i="3"/>
  <c r="AI626" i="3"/>
  <c r="AH626" i="3"/>
  <c r="AG626" i="3"/>
  <c r="AF626" i="3"/>
  <c r="AE626" i="3"/>
  <c r="AD626" i="3"/>
  <c r="Y626" i="3"/>
  <c r="X626" i="3"/>
  <c r="V626" i="3"/>
  <c r="U626" i="3"/>
  <c r="T626" i="3"/>
  <c r="K626" i="3"/>
  <c r="J626" i="3"/>
  <c r="H626" i="3"/>
  <c r="G626" i="3"/>
  <c r="F626" i="3"/>
  <c r="E626" i="3"/>
  <c r="D626" i="3"/>
  <c r="AM625" i="3"/>
  <c r="AL625" i="3"/>
  <c r="AK625" i="3"/>
  <c r="AJ625" i="3"/>
  <c r="AI625" i="3"/>
  <c r="AH625" i="3"/>
  <c r="AG625" i="3"/>
  <c r="AF625" i="3"/>
  <c r="AE625" i="3"/>
  <c r="AD625" i="3"/>
  <c r="Y625" i="3"/>
  <c r="X625" i="3"/>
  <c r="V625" i="3"/>
  <c r="U625" i="3"/>
  <c r="T625" i="3"/>
  <c r="K625" i="3"/>
  <c r="J625" i="3"/>
  <c r="H625" i="3"/>
  <c r="G625" i="3"/>
  <c r="F625" i="3"/>
  <c r="E625" i="3"/>
  <c r="D625" i="3"/>
  <c r="AM624" i="3"/>
  <c r="AL624" i="3"/>
  <c r="AK624" i="3"/>
  <c r="AJ624" i="3"/>
  <c r="AI624" i="3"/>
  <c r="AH624" i="3"/>
  <c r="AG624" i="3"/>
  <c r="AF624" i="3"/>
  <c r="AE624" i="3"/>
  <c r="AD624" i="3"/>
  <c r="Y624" i="3"/>
  <c r="X624" i="3"/>
  <c r="V624" i="3"/>
  <c r="U624" i="3"/>
  <c r="T624" i="3"/>
  <c r="K624" i="3"/>
  <c r="J624" i="3"/>
  <c r="H624" i="3"/>
  <c r="G624" i="3"/>
  <c r="F624" i="3"/>
  <c r="E624" i="3"/>
  <c r="D624" i="3"/>
  <c r="AM623" i="3"/>
  <c r="AL623" i="3"/>
  <c r="AK623" i="3"/>
  <c r="AJ623" i="3"/>
  <c r="AI623" i="3"/>
  <c r="AH623" i="3"/>
  <c r="AG623" i="3"/>
  <c r="AF623" i="3"/>
  <c r="AE623" i="3"/>
  <c r="AD623" i="3"/>
  <c r="Y623" i="3"/>
  <c r="X623" i="3"/>
  <c r="V623" i="3"/>
  <c r="U623" i="3"/>
  <c r="T623" i="3"/>
  <c r="K623" i="3"/>
  <c r="J623" i="3"/>
  <c r="H623" i="3"/>
  <c r="G623" i="3"/>
  <c r="F623" i="3"/>
  <c r="E623" i="3"/>
  <c r="D623" i="3"/>
  <c r="AM622" i="3"/>
  <c r="AL622" i="3"/>
  <c r="AK622" i="3"/>
  <c r="AJ622" i="3"/>
  <c r="AI622" i="3"/>
  <c r="AH622" i="3"/>
  <c r="AG622" i="3"/>
  <c r="AF622" i="3"/>
  <c r="AE622" i="3"/>
  <c r="AD622" i="3"/>
  <c r="Y622" i="3"/>
  <c r="X622" i="3"/>
  <c r="V622" i="3"/>
  <c r="U622" i="3"/>
  <c r="T622" i="3"/>
  <c r="K622" i="3"/>
  <c r="J622" i="3"/>
  <c r="H622" i="3"/>
  <c r="G622" i="3"/>
  <c r="F622" i="3"/>
  <c r="E622" i="3"/>
  <c r="D622" i="3"/>
  <c r="AM621" i="3"/>
  <c r="AL621" i="3"/>
  <c r="AK621" i="3"/>
  <c r="AJ621" i="3"/>
  <c r="AI621" i="3"/>
  <c r="AH621" i="3"/>
  <c r="AG621" i="3"/>
  <c r="AF621" i="3"/>
  <c r="AE621" i="3"/>
  <c r="AD621" i="3"/>
  <c r="Y621" i="3"/>
  <c r="X621" i="3"/>
  <c r="V621" i="3"/>
  <c r="U621" i="3"/>
  <c r="T621" i="3"/>
  <c r="K621" i="3"/>
  <c r="J621" i="3"/>
  <c r="H621" i="3"/>
  <c r="G621" i="3"/>
  <c r="F621" i="3"/>
  <c r="E621" i="3"/>
  <c r="D621" i="3"/>
  <c r="AM620" i="3"/>
  <c r="AL620" i="3"/>
  <c r="AK620" i="3"/>
  <c r="AJ620" i="3"/>
  <c r="AI620" i="3"/>
  <c r="AH620" i="3"/>
  <c r="AG620" i="3"/>
  <c r="AF620" i="3"/>
  <c r="AE620" i="3"/>
  <c r="AD620" i="3"/>
  <c r="Y620" i="3"/>
  <c r="X620" i="3"/>
  <c r="V620" i="3"/>
  <c r="U620" i="3"/>
  <c r="T620" i="3"/>
  <c r="K620" i="3"/>
  <c r="J620" i="3"/>
  <c r="H620" i="3"/>
  <c r="G620" i="3"/>
  <c r="F620" i="3"/>
  <c r="E620" i="3"/>
  <c r="D620" i="3"/>
  <c r="AM619" i="3"/>
  <c r="AL619" i="3"/>
  <c r="AK619" i="3"/>
  <c r="AJ619" i="3"/>
  <c r="AI619" i="3"/>
  <c r="AH619" i="3"/>
  <c r="AG619" i="3"/>
  <c r="AF619" i="3"/>
  <c r="AE619" i="3"/>
  <c r="AD619" i="3"/>
  <c r="Y619" i="3"/>
  <c r="X619" i="3"/>
  <c r="V619" i="3"/>
  <c r="U619" i="3"/>
  <c r="T619" i="3"/>
  <c r="K619" i="3"/>
  <c r="J619" i="3"/>
  <c r="H619" i="3"/>
  <c r="G619" i="3"/>
  <c r="F619" i="3"/>
  <c r="E619" i="3"/>
  <c r="D619" i="3"/>
  <c r="AM618" i="3"/>
  <c r="AL618" i="3"/>
  <c r="AK618" i="3"/>
  <c r="AJ618" i="3"/>
  <c r="AI618" i="3"/>
  <c r="AH618" i="3"/>
  <c r="AG618" i="3"/>
  <c r="AF618" i="3"/>
  <c r="AE618" i="3"/>
  <c r="AD618" i="3"/>
  <c r="Y618" i="3"/>
  <c r="X618" i="3"/>
  <c r="V618" i="3"/>
  <c r="U618" i="3"/>
  <c r="T618" i="3"/>
  <c r="K618" i="3"/>
  <c r="J618" i="3"/>
  <c r="H618" i="3"/>
  <c r="G618" i="3"/>
  <c r="F618" i="3"/>
  <c r="E618" i="3"/>
  <c r="D618" i="3"/>
  <c r="AM617" i="3"/>
  <c r="AL617" i="3"/>
  <c r="AK617" i="3"/>
  <c r="AJ617" i="3"/>
  <c r="AI617" i="3"/>
  <c r="AH617" i="3"/>
  <c r="AG617" i="3"/>
  <c r="AF617" i="3"/>
  <c r="AE617" i="3"/>
  <c r="AD617" i="3"/>
  <c r="Y617" i="3"/>
  <c r="X617" i="3"/>
  <c r="V617" i="3"/>
  <c r="U617" i="3"/>
  <c r="T617" i="3"/>
  <c r="K617" i="3"/>
  <c r="J617" i="3"/>
  <c r="H617" i="3"/>
  <c r="G617" i="3"/>
  <c r="F617" i="3"/>
  <c r="E617" i="3"/>
  <c r="D617" i="3"/>
  <c r="AM616" i="3"/>
  <c r="AL616" i="3"/>
  <c r="AK616" i="3"/>
  <c r="AJ616" i="3"/>
  <c r="AI616" i="3"/>
  <c r="AH616" i="3"/>
  <c r="AG616" i="3"/>
  <c r="AF616" i="3"/>
  <c r="AE616" i="3"/>
  <c r="AD616" i="3"/>
  <c r="Y616" i="3"/>
  <c r="X616" i="3"/>
  <c r="V616" i="3"/>
  <c r="U616" i="3"/>
  <c r="T616" i="3"/>
  <c r="K616" i="3"/>
  <c r="J616" i="3"/>
  <c r="H616" i="3"/>
  <c r="G616" i="3"/>
  <c r="F616" i="3"/>
  <c r="E616" i="3"/>
  <c r="D616" i="3"/>
  <c r="AM615" i="3"/>
  <c r="AL615" i="3"/>
  <c r="AK615" i="3"/>
  <c r="AJ615" i="3"/>
  <c r="AI615" i="3"/>
  <c r="AH615" i="3"/>
  <c r="AG615" i="3"/>
  <c r="AF615" i="3"/>
  <c r="AE615" i="3"/>
  <c r="AD615" i="3"/>
  <c r="Y615" i="3"/>
  <c r="X615" i="3"/>
  <c r="V615" i="3"/>
  <c r="U615" i="3"/>
  <c r="T615" i="3"/>
  <c r="K615" i="3"/>
  <c r="J615" i="3"/>
  <c r="H615" i="3"/>
  <c r="G615" i="3"/>
  <c r="F615" i="3"/>
  <c r="E615" i="3"/>
  <c r="D615" i="3"/>
  <c r="AM614" i="3"/>
  <c r="AL614" i="3"/>
  <c r="AK614" i="3"/>
  <c r="AJ614" i="3"/>
  <c r="AI614" i="3"/>
  <c r="AH614" i="3"/>
  <c r="AG614" i="3"/>
  <c r="AF614" i="3"/>
  <c r="AE614" i="3"/>
  <c r="AD614" i="3"/>
  <c r="Y614" i="3"/>
  <c r="X614" i="3"/>
  <c r="V614" i="3"/>
  <c r="U614" i="3"/>
  <c r="T614" i="3"/>
  <c r="K614" i="3"/>
  <c r="J614" i="3"/>
  <c r="H614" i="3"/>
  <c r="G614" i="3"/>
  <c r="F614" i="3"/>
  <c r="E614" i="3"/>
  <c r="D614" i="3"/>
  <c r="AM613" i="3"/>
  <c r="AL613" i="3"/>
  <c r="AK613" i="3"/>
  <c r="AJ613" i="3"/>
  <c r="AI613" i="3"/>
  <c r="AH613" i="3"/>
  <c r="AG613" i="3"/>
  <c r="AF613" i="3"/>
  <c r="AE613" i="3"/>
  <c r="AD613" i="3"/>
  <c r="Y613" i="3"/>
  <c r="X613" i="3"/>
  <c r="V613" i="3"/>
  <c r="U613" i="3"/>
  <c r="T613" i="3"/>
  <c r="K613" i="3"/>
  <c r="J613" i="3"/>
  <c r="H613" i="3"/>
  <c r="G613" i="3"/>
  <c r="F613" i="3"/>
  <c r="E613" i="3"/>
  <c r="D613" i="3"/>
  <c r="AM612" i="3"/>
  <c r="AL612" i="3"/>
  <c r="AK612" i="3"/>
  <c r="AJ612" i="3"/>
  <c r="AI612" i="3"/>
  <c r="AH612" i="3"/>
  <c r="AG612" i="3"/>
  <c r="AF612" i="3"/>
  <c r="AE612" i="3"/>
  <c r="AD612" i="3"/>
  <c r="Y612" i="3"/>
  <c r="X612" i="3"/>
  <c r="V612" i="3"/>
  <c r="U612" i="3"/>
  <c r="T612" i="3"/>
  <c r="K612" i="3"/>
  <c r="J612" i="3"/>
  <c r="H612" i="3"/>
  <c r="G612" i="3"/>
  <c r="F612" i="3"/>
  <c r="E612" i="3"/>
  <c r="D612" i="3"/>
  <c r="AM611" i="3"/>
  <c r="AL611" i="3"/>
  <c r="AK611" i="3"/>
  <c r="AJ611" i="3"/>
  <c r="AI611" i="3"/>
  <c r="AH611" i="3"/>
  <c r="AG611" i="3"/>
  <c r="AF611" i="3"/>
  <c r="AE611" i="3"/>
  <c r="AD611" i="3"/>
  <c r="Y611" i="3"/>
  <c r="X611" i="3"/>
  <c r="V611" i="3"/>
  <c r="U611" i="3"/>
  <c r="T611" i="3"/>
  <c r="K611" i="3"/>
  <c r="J611" i="3"/>
  <c r="H611" i="3"/>
  <c r="G611" i="3"/>
  <c r="F611" i="3"/>
  <c r="E611" i="3"/>
  <c r="D611" i="3"/>
  <c r="AM610" i="3"/>
  <c r="AL610" i="3"/>
  <c r="AK610" i="3"/>
  <c r="AJ610" i="3"/>
  <c r="AI610" i="3"/>
  <c r="AH610" i="3"/>
  <c r="AG610" i="3"/>
  <c r="AF610" i="3"/>
  <c r="AE610" i="3"/>
  <c r="AD610" i="3"/>
  <c r="Y610" i="3"/>
  <c r="X610" i="3"/>
  <c r="V610" i="3"/>
  <c r="U610" i="3"/>
  <c r="T610" i="3"/>
  <c r="K610" i="3"/>
  <c r="J610" i="3"/>
  <c r="H610" i="3"/>
  <c r="G610" i="3"/>
  <c r="F610" i="3"/>
  <c r="E610" i="3"/>
  <c r="D610" i="3"/>
  <c r="AM609" i="3"/>
  <c r="AL609" i="3"/>
  <c r="AK609" i="3"/>
  <c r="AJ609" i="3"/>
  <c r="AI609" i="3"/>
  <c r="AH609" i="3"/>
  <c r="AG609" i="3"/>
  <c r="AF609" i="3"/>
  <c r="AE609" i="3"/>
  <c r="AD609" i="3"/>
  <c r="Y609" i="3"/>
  <c r="X609" i="3"/>
  <c r="V609" i="3"/>
  <c r="U609" i="3"/>
  <c r="T609" i="3"/>
  <c r="K609" i="3"/>
  <c r="J609" i="3"/>
  <c r="H609" i="3"/>
  <c r="G609" i="3"/>
  <c r="F609" i="3"/>
  <c r="E609" i="3"/>
  <c r="D609" i="3"/>
  <c r="AM608" i="3"/>
  <c r="AL608" i="3"/>
  <c r="AK608" i="3"/>
  <c r="AJ608" i="3"/>
  <c r="AI608" i="3"/>
  <c r="AH608" i="3"/>
  <c r="AG608" i="3"/>
  <c r="AF608" i="3"/>
  <c r="AE608" i="3"/>
  <c r="AD608" i="3"/>
  <c r="Y608" i="3"/>
  <c r="X608" i="3"/>
  <c r="V608" i="3"/>
  <c r="U608" i="3"/>
  <c r="T608" i="3"/>
  <c r="K608" i="3"/>
  <c r="J608" i="3"/>
  <c r="H608" i="3"/>
  <c r="G608" i="3"/>
  <c r="F608" i="3"/>
  <c r="E608" i="3"/>
  <c r="D608" i="3"/>
  <c r="AM607" i="3"/>
  <c r="AL607" i="3"/>
  <c r="AK607" i="3"/>
  <c r="AJ607" i="3"/>
  <c r="AI607" i="3"/>
  <c r="AH607" i="3"/>
  <c r="AG607" i="3"/>
  <c r="AF607" i="3"/>
  <c r="AE607" i="3"/>
  <c r="AD607" i="3"/>
  <c r="Y607" i="3"/>
  <c r="X607" i="3"/>
  <c r="V607" i="3"/>
  <c r="U607" i="3"/>
  <c r="T607" i="3"/>
  <c r="K607" i="3"/>
  <c r="J607" i="3"/>
  <c r="H607" i="3"/>
  <c r="G607" i="3"/>
  <c r="F607" i="3"/>
  <c r="E607" i="3"/>
  <c r="D607" i="3"/>
  <c r="AM606" i="3"/>
  <c r="AL606" i="3"/>
  <c r="AK606" i="3"/>
  <c r="AJ606" i="3"/>
  <c r="AI606" i="3"/>
  <c r="AH606" i="3"/>
  <c r="AG606" i="3"/>
  <c r="AF606" i="3"/>
  <c r="AE606" i="3"/>
  <c r="AD606" i="3"/>
  <c r="Y606" i="3"/>
  <c r="X606" i="3"/>
  <c r="V606" i="3"/>
  <c r="U606" i="3"/>
  <c r="T606" i="3"/>
  <c r="K606" i="3"/>
  <c r="J606" i="3"/>
  <c r="H606" i="3"/>
  <c r="G606" i="3"/>
  <c r="F606" i="3"/>
  <c r="E606" i="3"/>
  <c r="D606" i="3"/>
  <c r="AM605" i="3"/>
  <c r="AL605" i="3"/>
  <c r="AK605" i="3"/>
  <c r="AJ605" i="3"/>
  <c r="AI605" i="3"/>
  <c r="AH605" i="3"/>
  <c r="AG605" i="3"/>
  <c r="AF605" i="3"/>
  <c r="AE605" i="3"/>
  <c r="AD605" i="3"/>
  <c r="Y605" i="3"/>
  <c r="X605" i="3"/>
  <c r="V605" i="3"/>
  <c r="U605" i="3"/>
  <c r="T605" i="3"/>
  <c r="K605" i="3"/>
  <c r="J605" i="3"/>
  <c r="H605" i="3"/>
  <c r="G605" i="3"/>
  <c r="F605" i="3"/>
  <c r="E605" i="3"/>
  <c r="D605" i="3"/>
  <c r="AM604" i="3"/>
  <c r="AL604" i="3"/>
  <c r="AK604" i="3"/>
  <c r="AJ604" i="3"/>
  <c r="AI604" i="3"/>
  <c r="AH604" i="3"/>
  <c r="AG604" i="3"/>
  <c r="AF604" i="3"/>
  <c r="AE604" i="3"/>
  <c r="AD604" i="3"/>
  <c r="Y604" i="3"/>
  <c r="X604" i="3"/>
  <c r="V604" i="3"/>
  <c r="U604" i="3"/>
  <c r="T604" i="3"/>
  <c r="K604" i="3"/>
  <c r="J604" i="3"/>
  <c r="H604" i="3"/>
  <c r="G604" i="3"/>
  <c r="F604" i="3"/>
  <c r="E604" i="3"/>
  <c r="D604" i="3"/>
  <c r="AM603" i="3"/>
  <c r="AL603" i="3"/>
  <c r="AK603" i="3"/>
  <c r="AJ603" i="3"/>
  <c r="AI603" i="3"/>
  <c r="AH603" i="3"/>
  <c r="AG603" i="3"/>
  <c r="AF603" i="3"/>
  <c r="AE603" i="3"/>
  <c r="AD603" i="3"/>
  <c r="Y603" i="3"/>
  <c r="X603" i="3"/>
  <c r="V603" i="3"/>
  <c r="U603" i="3"/>
  <c r="T603" i="3"/>
  <c r="K603" i="3"/>
  <c r="J603" i="3"/>
  <c r="H603" i="3"/>
  <c r="G603" i="3"/>
  <c r="F603" i="3"/>
  <c r="E603" i="3"/>
  <c r="D603" i="3"/>
  <c r="AM602" i="3"/>
  <c r="AL602" i="3"/>
  <c r="AK602" i="3"/>
  <c r="AJ602" i="3"/>
  <c r="AI602" i="3"/>
  <c r="AH602" i="3"/>
  <c r="AG602" i="3"/>
  <c r="AF602" i="3"/>
  <c r="AE602" i="3"/>
  <c r="AD602" i="3"/>
  <c r="Y602" i="3"/>
  <c r="X602" i="3"/>
  <c r="V602" i="3"/>
  <c r="U602" i="3"/>
  <c r="T602" i="3"/>
  <c r="K602" i="3"/>
  <c r="J602" i="3"/>
  <c r="H602" i="3"/>
  <c r="G602" i="3"/>
  <c r="F602" i="3"/>
  <c r="E602" i="3"/>
  <c r="D602" i="3"/>
  <c r="AM601" i="3"/>
  <c r="AL601" i="3"/>
  <c r="AK601" i="3"/>
  <c r="AJ601" i="3"/>
  <c r="AI601" i="3"/>
  <c r="AH601" i="3"/>
  <c r="AG601" i="3"/>
  <c r="AF601" i="3"/>
  <c r="AE601" i="3"/>
  <c r="AD601" i="3"/>
  <c r="Y601" i="3"/>
  <c r="X601" i="3"/>
  <c r="V601" i="3"/>
  <c r="U601" i="3"/>
  <c r="T601" i="3"/>
  <c r="K601" i="3"/>
  <c r="J601" i="3"/>
  <c r="H601" i="3"/>
  <c r="G601" i="3"/>
  <c r="F601" i="3"/>
  <c r="E601" i="3"/>
  <c r="D601" i="3"/>
  <c r="AM600" i="3"/>
  <c r="AL600" i="3"/>
  <c r="AK600" i="3"/>
  <c r="AJ600" i="3"/>
  <c r="AI600" i="3"/>
  <c r="AH600" i="3"/>
  <c r="AG600" i="3"/>
  <c r="AF600" i="3"/>
  <c r="AE600" i="3"/>
  <c r="AD600" i="3"/>
  <c r="Y600" i="3"/>
  <c r="X600" i="3"/>
  <c r="V600" i="3"/>
  <c r="U600" i="3"/>
  <c r="T600" i="3"/>
  <c r="K600" i="3"/>
  <c r="J600" i="3"/>
  <c r="H600" i="3"/>
  <c r="G600" i="3"/>
  <c r="F600" i="3"/>
  <c r="E600" i="3"/>
  <c r="D600" i="3"/>
  <c r="AM599" i="3"/>
  <c r="AL599" i="3"/>
  <c r="AK599" i="3"/>
  <c r="AJ599" i="3"/>
  <c r="AI599" i="3"/>
  <c r="AH599" i="3"/>
  <c r="AG599" i="3"/>
  <c r="AF599" i="3"/>
  <c r="AE599" i="3"/>
  <c r="AD599" i="3"/>
  <c r="Y599" i="3"/>
  <c r="X599" i="3"/>
  <c r="V599" i="3"/>
  <c r="U599" i="3"/>
  <c r="T599" i="3"/>
  <c r="K599" i="3"/>
  <c r="J599" i="3"/>
  <c r="H599" i="3"/>
  <c r="G599" i="3"/>
  <c r="F599" i="3"/>
  <c r="E599" i="3"/>
  <c r="D599" i="3"/>
  <c r="AM598" i="3"/>
  <c r="AL598" i="3"/>
  <c r="AK598" i="3"/>
  <c r="AJ598" i="3"/>
  <c r="AI598" i="3"/>
  <c r="AH598" i="3"/>
  <c r="AG598" i="3"/>
  <c r="AF598" i="3"/>
  <c r="AE598" i="3"/>
  <c r="AD598" i="3"/>
  <c r="Y598" i="3"/>
  <c r="X598" i="3"/>
  <c r="V598" i="3"/>
  <c r="U598" i="3"/>
  <c r="T598" i="3"/>
  <c r="K598" i="3"/>
  <c r="J598" i="3"/>
  <c r="H598" i="3"/>
  <c r="G598" i="3"/>
  <c r="F598" i="3"/>
  <c r="E598" i="3"/>
  <c r="D598" i="3"/>
  <c r="AM597" i="3"/>
  <c r="AL597" i="3"/>
  <c r="AK597" i="3"/>
  <c r="AJ597" i="3"/>
  <c r="AI597" i="3"/>
  <c r="AH597" i="3"/>
  <c r="AG597" i="3"/>
  <c r="AF597" i="3"/>
  <c r="AE597" i="3"/>
  <c r="AD597" i="3"/>
  <c r="Y597" i="3"/>
  <c r="X597" i="3"/>
  <c r="V597" i="3"/>
  <c r="U597" i="3"/>
  <c r="T597" i="3"/>
  <c r="K597" i="3"/>
  <c r="J597" i="3"/>
  <c r="H597" i="3"/>
  <c r="G597" i="3"/>
  <c r="F597" i="3"/>
  <c r="E597" i="3"/>
  <c r="D597" i="3"/>
  <c r="AM596" i="3"/>
  <c r="AL596" i="3"/>
  <c r="AK596" i="3"/>
  <c r="AJ596" i="3"/>
  <c r="AI596" i="3"/>
  <c r="AH596" i="3"/>
  <c r="AG596" i="3"/>
  <c r="AF596" i="3"/>
  <c r="AE596" i="3"/>
  <c r="AD596" i="3"/>
  <c r="Y596" i="3"/>
  <c r="X596" i="3"/>
  <c r="V596" i="3"/>
  <c r="U596" i="3"/>
  <c r="T596" i="3"/>
  <c r="K596" i="3"/>
  <c r="J596" i="3"/>
  <c r="H596" i="3"/>
  <c r="G596" i="3"/>
  <c r="F596" i="3"/>
  <c r="E596" i="3"/>
  <c r="D596" i="3"/>
  <c r="AM595" i="3"/>
  <c r="AL595" i="3"/>
  <c r="AK595" i="3"/>
  <c r="AJ595" i="3"/>
  <c r="AI595" i="3"/>
  <c r="AH595" i="3"/>
  <c r="AG595" i="3"/>
  <c r="AF595" i="3"/>
  <c r="AE595" i="3"/>
  <c r="AD595" i="3"/>
  <c r="Y595" i="3"/>
  <c r="X595" i="3"/>
  <c r="V595" i="3"/>
  <c r="U595" i="3"/>
  <c r="T595" i="3"/>
  <c r="K595" i="3"/>
  <c r="J595" i="3"/>
  <c r="H595" i="3"/>
  <c r="G595" i="3"/>
  <c r="F595" i="3"/>
  <c r="E595" i="3"/>
  <c r="D595" i="3"/>
  <c r="AM594" i="3"/>
  <c r="AL594" i="3"/>
  <c r="AK594" i="3"/>
  <c r="AJ594" i="3"/>
  <c r="AI594" i="3"/>
  <c r="AH594" i="3"/>
  <c r="AG594" i="3"/>
  <c r="AF594" i="3"/>
  <c r="AE594" i="3"/>
  <c r="AD594" i="3"/>
  <c r="Y594" i="3"/>
  <c r="X594" i="3"/>
  <c r="V594" i="3"/>
  <c r="U594" i="3"/>
  <c r="T594" i="3"/>
  <c r="K594" i="3"/>
  <c r="J594" i="3"/>
  <c r="H594" i="3"/>
  <c r="G594" i="3"/>
  <c r="F594" i="3"/>
  <c r="E594" i="3"/>
  <c r="D594" i="3"/>
  <c r="AM593" i="3"/>
  <c r="AL593" i="3"/>
  <c r="AK593" i="3"/>
  <c r="AJ593" i="3"/>
  <c r="AI593" i="3"/>
  <c r="AH593" i="3"/>
  <c r="AG593" i="3"/>
  <c r="AF593" i="3"/>
  <c r="AE593" i="3"/>
  <c r="AD593" i="3"/>
  <c r="Y593" i="3"/>
  <c r="X593" i="3"/>
  <c r="V593" i="3"/>
  <c r="U593" i="3"/>
  <c r="T593" i="3"/>
  <c r="K593" i="3"/>
  <c r="J593" i="3"/>
  <c r="H593" i="3"/>
  <c r="G593" i="3"/>
  <c r="F593" i="3"/>
  <c r="E593" i="3"/>
  <c r="D593" i="3"/>
  <c r="AM592" i="3"/>
  <c r="AL592" i="3"/>
  <c r="AK592" i="3"/>
  <c r="AJ592" i="3"/>
  <c r="AI592" i="3"/>
  <c r="AH592" i="3"/>
  <c r="AG592" i="3"/>
  <c r="AF592" i="3"/>
  <c r="AE592" i="3"/>
  <c r="AD592" i="3"/>
  <c r="Y592" i="3"/>
  <c r="X592" i="3"/>
  <c r="V592" i="3"/>
  <c r="U592" i="3"/>
  <c r="T592" i="3"/>
  <c r="K592" i="3"/>
  <c r="J592" i="3"/>
  <c r="H592" i="3"/>
  <c r="G592" i="3"/>
  <c r="F592" i="3"/>
  <c r="E592" i="3"/>
  <c r="D592" i="3"/>
  <c r="AM591" i="3"/>
  <c r="AL591" i="3"/>
  <c r="AK591" i="3"/>
  <c r="AJ591" i="3"/>
  <c r="AI591" i="3"/>
  <c r="AH591" i="3"/>
  <c r="AG591" i="3"/>
  <c r="AF591" i="3"/>
  <c r="AE591" i="3"/>
  <c r="AD591" i="3"/>
  <c r="Y591" i="3"/>
  <c r="X591" i="3"/>
  <c r="V591" i="3"/>
  <c r="U591" i="3"/>
  <c r="T591" i="3"/>
  <c r="K591" i="3"/>
  <c r="J591" i="3"/>
  <c r="H591" i="3"/>
  <c r="G591" i="3"/>
  <c r="F591" i="3"/>
  <c r="E591" i="3"/>
  <c r="D591" i="3"/>
  <c r="AM590" i="3"/>
  <c r="AL590" i="3"/>
  <c r="AK590" i="3"/>
  <c r="AJ590" i="3"/>
  <c r="AI590" i="3"/>
  <c r="AH590" i="3"/>
  <c r="AG590" i="3"/>
  <c r="AF590" i="3"/>
  <c r="AE590" i="3"/>
  <c r="AD590" i="3"/>
  <c r="Y590" i="3"/>
  <c r="X590" i="3"/>
  <c r="V590" i="3"/>
  <c r="U590" i="3"/>
  <c r="T590" i="3"/>
  <c r="K590" i="3"/>
  <c r="J590" i="3"/>
  <c r="H590" i="3"/>
  <c r="G590" i="3"/>
  <c r="F590" i="3"/>
  <c r="E590" i="3"/>
  <c r="D590" i="3"/>
  <c r="AM589" i="3"/>
  <c r="AL589" i="3"/>
  <c r="AK589" i="3"/>
  <c r="AJ589" i="3"/>
  <c r="AI589" i="3"/>
  <c r="AH589" i="3"/>
  <c r="AG589" i="3"/>
  <c r="AF589" i="3"/>
  <c r="AE589" i="3"/>
  <c r="AD589" i="3"/>
  <c r="Y589" i="3"/>
  <c r="X589" i="3"/>
  <c r="V589" i="3"/>
  <c r="U589" i="3"/>
  <c r="T589" i="3"/>
  <c r="K589" i="3"/>
  <c r="J589" i="3"/>
  <c r="H589" i="3"/>
  <c r="G589" i="3"/>
  <c r="F589" i="3"/>
  <c r="E589" i="3"/>
  <c r="D589" i="3"/>
  <c r="AM588" i="3"/>
  <c r="AL588" i="3"/>
  <c r="AK588" i="3"/>
  <c r="AJ588" i="3"/>
  <c r="AI588" i="3"/>
  <c r="AH588" i="3"/>
  <c r="AG588" i="3"/>
  <c r="AF588" i="3"/>
  <c r="AE588" i="3"/>
  <c r="AD588" i="3"/>
  <c r="Y588" i="3"/>
  <c r="X588" i="3"/>
  <c r="V588" i="3"/>
  <c r="U588" i="3"/>
  <c r="T588" i="3"/>
  <c r="K588" i="3"/>
  <c r="J588" i="3"/>
  <c r="H588" i="3"/>
  <c r="G588" i="3"/>
  <c r="F588" i="3"/>
  <c r="E588" i="3"/>
  <c r="D588" i="3"/>
  <c r="AM587" i="3"/>
  <c r="AL587" i="3"/>
  <c r="AK587" i="3"/>
  <c r="AJ587" i="3"/>
  <c r="AI587" i="3"/>
  <c r="AH587" i="3"/>
  <c r="AG587" i="3"/>
  <c r="AF587" i="3"/>
  <c r="AE587" i="3"/>
  <c r="AD587" i="3"/>
  <c r="Y587" i="3"/>
  <c r="X587" i="3"/>
  <c r="V587" i="3"/>
  <c r="U587" i="3"/>
  <c r="T587" i="3"/>
  <c r="K587" i="3"/>
  <c r="J587" i="3"/>
  <c r="H587" i="3"/>
  <c r="G587" i="3"/>
  <c r="F587" i="3"/>
  <c r="E587" i="3"/>
  <c r="D587" i="3"/>
  <c r="AM586" i="3"/>
  <c r="AL586" i="3"/>
  <c r="AK586" i="3"/>
  <c r="AJ586" i="3"/>
  <c r="AI586" i="3"/>
  <c r="AH586" i="3"/>
  <c r="AG586" i="3"/>
  <c r="AF586" i="3"/>
  <c r="AE586" i="3"/>
  <c r="AD586" i="3"/>
  <c r="Y586" i="3"/>
  <c r="X586" i="3"/>
  <c r="V586" i="3"/>
  <c r="U586" i="3"/>
  <c r="T586" i="3"/>
  <c r="K586" i="3"/>
  <c r="J586" i="3"/>
  <c r="H586" i="3"/>
  <c r="G586" i="3"/>
  <c r="F586" i="3"/>
  <c r="E586" i="3"/>
  <c r="D586" i="3"/>
  <c r="AM585" i="3"/>
  <c r="AL585" i="3"/>
  <c r="AK585" i="3"/>
  <c r="AJ585" i="3"/>
  <c r="AI585" i="3"/>
  <c r="AH585" i="3"/>
  <c r="AG585" i="3"/>
  <c r="AF585" i="3"/>
  <c r="AE585" i="3"/>
  <c r="AD585" i="3"/>
  <c r="Y585" i="3"/>
  <c r="X585" i="3"/>
  <c r="V585" i="3"/>
  <c r="U585" i="3"/>
  <c r="T585" i="3"/>
  <c r="K585" i="3"/>
  <c r="J585" i="3"/>
  <c r="H585" i="3"/>
  <c r="G585" i="3"/>
  <c r="F585" i="3"/>
  <c r="E585" i="3"/>
  <c r="D585" i="3"/>
  <c r="AM584" i="3"/>
  <c r="AL584" i="3"/>
  <c r="AK584" i="3"/>
  <c r="AJ584" i="3"/>
  <c r="AI584" i="3"/>
  <c r="AH584" i="3"/>
  <c r="AG584" i="3"/>
  <c r="AF584" i="3"/>
  <c r="AE584" i="3"/>
  <c r="AD584" i="3"/>
  <c r="Y584" i="3"/>
  <c r="X584" i="3"/>
  <c r="V584" i="3"/>
  <c r="U584" i="3"/>
  <c r="T584" i="3"/>
  <c r="K584" i="3"/>
  <c r="J584" i="3"/>
  <c r="H584" i="3"/>
  <c r="G584" i="3"/>
  <c r="F584" i="3"/>
  <c r="E584" i="3"/>
  <c r="D584" i="3"/>
  <c r="AM583" i="3"/>
  <c r="AL583" i="3"/>
  <c r="AK583" i="3"/>
  <c r="AJ583" i="3"/>
  <c r="AI583" i="3"/>
  <c r="AH583" i="3"/>
  <c r="AG583" i="3"/>
  <c r="AF583" i="3"/>
  <c r="AE583" i="3"/>
  <c r="AD583" i="3"/>
  <c r="Y583" i="3"/>
  <c r="X583" i="3"/>
  <c r="V583" i="3"/>
  <c r="U583" i="3"/>
  <c r="T583" i="3"/>
  <c r="K583" i="3"/>
  <c r="J583" i="3"/>
  <c r="H583" i="3"/>
  <c r="G583" i="3"/>
  <c r="F583" i="3"/>
  <c r="E583" i="3"/>
  <c r="D583" i="3"/>
  <c r="AM582" i="3"/>
  <c r="AL582" i="3"/>
  <c r="AK582" i="3"/>
  <c r="AJ582" i="3"/>
  <c r="AI582" i="3"/>
  <c r="AH582" i="3"/>
  <c r="AG582" i="3"/>
  <c r="AF582" i="3"/>
  <c r="AE582" i="3"/>
  <c r="AD582" i="3"/>
  <c r="Y582" i="3"/>
  <c r="X582" i="3"/>
  <c r="V582" i="3"/>
  <c r="U582" i="3"/>
  <c r="T582" i="3"/>
  <c r="K582" i="3"/>
  <c r="J582" i="3"/>
  <c r="H582" i="3"/>
  <c r="G582" i="3"/>
  <c r="F582" i="3"/>
  <c r="E582" i="3"/>
  <c r="D582" i="3"/>
  <c r="AM581" i="3"/>
  <c r="AL581" i="3"/>
  <c r="AK581" i="3"/>
  <c r="AJ581" i="3"/>
  <c r="AI581" i="3"/>
  <c r="AH581" i="3"/>
  <c r="AG581" i="3"/>
  <c r="AF581" i="3"/>
  <c r="AE581" i="3"/>
  <c r="AD581" i="3"/>
  <c r="Y581" i="3"/>
  <c r="X581" i="3"/>
  <c r="V581" i="3"/>
  <c r="U581" i="3"/>
  <c r="T581" i="3"/>
  <c r="K581" i="3"/>
  <c r="J581" i="3"/>
  <c r="H581" i="3"/>
  <c r="G581" i="3"/>
  <c r="F581" i="3"/>
  <c r="E581" i="3"/>
  <c r="D581" i="3"/>
  <c r="AM580" i="3"/>
  <c r="AL580" i="3"/>
  <c r="AK580" i="3"/>
  <c r="AJ580" i="3"/>
  <c r="AI580" i="3"/>
  <c r="AH580" i="3"/>
  <c r="AG580" i="3"/>
  <c r="AF580" i="3"/>
  <c r="AE580" i="3"/>
  <c r="AD580" i="3"/>
  <c r="Y580" i="3"/>
  <c r="X580" i="3"/>
  <c r="V580" i="3"/>
  <c r="U580" i="3"/>
  <c r="T580" i="3"/>
  <c r="K580" i="3"/>
  <c r="J580" i="3"/>
  <c r="H580" i="3"/>
  <c r="G580" i="3"/>
  <c r="F580" i="3"/>
  <c r="E580" i="3"/>
  <c r="D580" i="3"/>
  <c r="AM579" i="3"/>
  <c r="AL579" i="3"/>
  <c r="AK579" i="3"/>
  <c r="AJ579" i="3"/>
  <c r="AI579" i="3"/>
  <c r="AH579" i="3"/>
  <c r="AG579" i="3"/>
  <c r="AF579" i="3"/>
  <c r="AE579" i="3"/>
  <c r="AD579" i="3"/>
  <c r="Y579" i="3"/>
  <c r="X579" i="3"/>
  <c r="V579" i="3"/>
  <c r="U579" i="3"/>
  <c r="T579" i="3"/>
  <c r="K579" i="3"/>
  <c r="J579" i="3"/>
  <c r="H579" i="3"/>
  <c r="G579" i="3"/>
  <c r="F579" i="3"/>
  <c r="E579" i="3"/>
  <c r="D579" i="3"/>
  <c r="AM578" i="3"/>
  <c r="AL578" i="3"/>
  <c r="AK578" i="3"/>
  <c r="AJ578" i="3"/>
  <c r="AI578" i="3"/>
  <c r="AH578" i="3"/>
  <c r="AG578" i="3"/>
  <c r="AF578" i="3"/>
  <c r="AE578" i="3"/>
  <c r="AD578" i="3"/>
  <c r="Y578" i="3"/>
  <c r="X578" i="3"/>
  <c r="V578" i="3"/>
  <c r="U578" i="3"/>
  <c r="T578" i="3"/>
  <c r="K578" i="3"/>
  <c r="J578" i="3"/>
  <c r="H578" i="3"/>
  <c r="G578" i="3"/>
  <c r="F578" i="3"/>
  <c r="E578" i="3"/>
  <c r="D578" i="3"/>
  <c r="AM577" i="3"/>
  <c r="AL577" i="3"/>
  <c r="AK577" i="3"/>
  <c r="AJ577" i="3"/>
  <c r="AI577" i="3"/>
  <c r="AH577" i="3"/>
  <c r="AG577" i="3"/>
  <c r="AF577" i="3"/>
  <c r="AE577" i="3"/>
  <c r="AD577" i="3"/>
  <c r="Y577" i="3"/>
  <c r="X577" i="3"/>
  <c r="V577" i="3"/>
  <c r="U577" i="3"/>
  <c r="T577" i="3"/>
  <c r="K577" i="3"/>
  <c r="J577" i="3"/>
  <c r="H577" i="3"/>
  <c r="G577" i="3"/>
  <c r="F577" i="3"/>
  <c r="E577" i="3"/>
  <c r="D577" i="3"/>
  <c r="AM576" i="3"/>
  <c r="AL576" i="3"/>
  <c r="AK576" i="3"/>
  <c r="AJ576" i="3"/>
  <c r="AI576" i="3"/>
  <c r="AH576" i="3"/>
  <c r="AG576" i="3"/>
  <c r="AF576" i="3"/>
  <c r="AE576" i="3"/>
  <c r="AD576" i="3"/>
  <c r="Y576" i="3"/>
  <c r="X576" i="3"/>
  <c r="V576" i="3"/>
  <c r="U576" i="3"/>
  <c r="T576" i="3"/>
  <c r="K576" i="3"/>
  <c r="J576" i="3"/>
  <c r="H576" i="3"/>
  <c r="G576" i="3"/>
  <c r="F576" i="3"/>
  <c r="E576" i="3"/>
  <c r="D576" i="3"/>
  <c r="AM575" i="3"/>
  <c r="AL575" i="3"/>
  <c r="AK575" i="3"/>
  <c r="AJ575" i="3"/>
  <c r="AI575" i="3"/>
  <c r="AH575" i="3"/>
  <c r="AG575" i="3"/>
  <c r="AF575" i="3"/>
  <c r="AE575" i="3"/>
  <c r="AD575" i="3"/>
  <c r="Y575" i="3"/>
  <c r="X575" i="3"/>
  <c r="V575" i="3"/>
  <c r="U575" i="3"/>
  <c r="T575" i="3"/>
  <c r="K575" i="3"/>
  <c r="J575" i="3"/>
  <c r="H575" i="3"/>
  <c r="G575" i="3"/>
  <c r="F575" i="3"/>
  <c r="E575" i="3"/>
  <c r="D575" i="3"/>
  <c r="AM574" i="3"/>
  <c r="AL574" i="3"/>
  <c r="AK574" i="3"/>
  <c r="AJ574" i="3"/>
  <c r="AI574" i="3"/>
  <c r="AH574" i="3"/>
  <c r="AG574" i="3"/>
  <c r="AF574" i="3"/>
  <c r="AE574" i="3"/>
  <c r="AD574" i="3"/>
  <c r="Y574" i="3"/>
  <c r="X574" i="3"/>
  <c r="V574" i="3"/>
  <c r="U574" i="3"/>
  <c r="T574" i="3"/>
  <c r="K574" i="3"/>
  <c r="J574" i="3"/>
  <c r="H574" i="3"/>
  <c r="G574" i="3"/>
  <c r="F574" i="3"/>
  <c r="E574" i="3"/>
  <c r="D574" i="3"/>
  <c r="AM573" i="3"/>
  <c r="AL573" i="3"/>
  <c r="AK573" i="3"/>
  <c r="AJ573" i="3"/>
  <c r="AI573" i="3"/>
  <c r="AH573" i="3"/>
  <c r="AG573" i="3"/>
  <c r="AF573" i="3"/>
  <c r="AE573" i="3"/>
  <c r="AD573" i="3"/>
  <c r="Y573" i="3"/>
  <c r="X573" i="3"/>
  <c r="V573" i="3"/>
  <c r="U573" i="3"/>
  <c r="T573" i="3"/>
  <c r="K573" i="3"/>
  <c r="J573" i="3"/>
  <c r="H573" i="3"/>
  <c r="G573" i="3"/>
  <c r="F573" i="3"/>
  <c r="E573" i="3"/>
  <c r="D573" i="3"/>
  <c r="AM572" i="3"/>
  <c r="AL572" i="3"/>
  <c r="AK572" i="3"/>
  <c r="AJ572" i="3"/>
  <c r="AI572" i="3"/>
  <c r="AH572" i="3"/>
  <c r="AG572" i="3"/>
  <c r="AF572" i="3"/>
  <c r="AE572" i="3"/>
  <c r="AD572" i="3"/>
  <c r="Y572" i="3"/>
  <c r="X572" i="3"/>
  <c r="V572" i="3"/>
  <c r="U572" i="3"/>
  <c r="T572" i="3"/>
  <c r="K572" i="3"/>
  <c r="J572" i="3"/>
  <c r="H572" i="3"/>
  <c r="G572" i="3"/>
  <c r="F572" i="3"/>
  <c r="E572" i="3"/>
  <c r="D572" i="3"/>
  <c r="AM571" i="3"/>
  <c r="AL571" i="3"/>
  <c r="AK571" i="3"/>
  <c r="AJ571" i="3"/>
  <c r="AI571" i="3"/>
  <c r="AH571" i="3"/>
  <c r="AG571" i="3"/>
  <c r="AF571" i="3"/>
  <c r="AE571" i="3"/>
  <c r="AD571" i="3"/>
  <c r="Y571" i="3"/>
  <c r="X571" i="3"/>
  <c r="V571" i="3"/>
  <c r="U571" i="3"/>
  <c r="T571" i="3"/>
  <c r="K571" i="3"/>
  <c r="J571" i="3"/>
  <c r="H571" i="3"/>
  <c r="G571" i="3"/>
  <c r="F571" i="3"/>
  <c r="E571" i="3"/>
  <c r="D571" i="3"/>
  <c r="AM570" i="3"/>
  <c r="AL570" i="3"/>
  <c r="AK570" i="3"/>
  <c r="AJ570" i="3"/>
  <c r="AI570" i="3"/>
  <c r="AH570" i="3"/>
  <c r="AG570" i="3"/>
  <c r="AF570" i="3"/>
  <c r="AE570" i="3"/>
  <c r="AD570" i="3"/>
  <c r="Y570" i="3"/>
  <c r="X570" i="3"/>
  <c r="V570" i="3"/>
  <c r="U570" i="3"/>
  <c r="T570" i="3"/>
  <c r="K570" i="3"/>
  <c r="J570" i="3"/>
  <c r="H570" i="3"/>
  <c r="G570" i="3"/>
  <c r="F570" i="3"/>
  <c r="E570" i="3"/>
  <c r="D570" i="3"/>
  <c r="AM569" i="3"/>
  <c r="AL569" i="3"/>
  <c r="AK569" i="3"/>
  <c r="AJ569" i="3"/>
  <c r="AI569" i="3"/>
  <c r="AH569" i="3"/>
  <c r="AG569" i="3"/>
  <c r="AF569" i="3"/>
  <c r="AE569" i="3"/>
  <c r="AD569" i="3"/>
  <c r="Y569" i="3"/>
  <c r="X569" i="3"/>
  <c r="V569" i="3"/>
  <c r="U569" i="3"/>
  <c r="T569" i="3"/>
  <c r="K569" i="3"/>
  <c r="J569" i="3"/>
  <c r="H569" i="3"/>
  <c r="G569" i="3"/>
  <c r="F569" i="3"/>
  <c r="E569" i="3"/>
  <c r="D569" i="3"/>
  <c r="AM568" i="3"/>
  <c r="AL568" i="3"/>
  <c r="AK568" i="3"/>
  <c r="AJ568" i="3"/>
  <c r="AI568" i="3"/>
  <c r="AH568" i="3"/>
  <c r="AG568" i="3"/>
  <c r="AF568" i="3"/>
  <c r="AE568" i="3"/>
  <c r="AD568" i="3"/>
  <c r="Y568" i="3"/>
  <c r="X568" i="3"/>
  <c r="V568" i="3"/>
  <c r="U568" i="3"/>
  <c r="T568" i="3"/>
  <c r="K568" i="3"/>
  <c r="J568" i="3"/>
  <c r="H568" i="3"/>
  <c r="G568" i="3"/>
  <c r="F568" i="3"/>
  <c r="E568" i="3"/>
  <c r="D568" i="3"/>
  <c r="AM567" i="3"/>
  <c r="AL567" i="3"/>
  <c r="AK567" i="3"/>
  <c r="AJ567" i="3"/>
  <c r="AI567" i="3"/>
  <c r="AH567" i="3"/>
  <c r="AG567" i="3"/>
  <c r="AF567" i="3"/>
  <c r="AE567" i="3"/>
  <c r="AD567" i="3"/>
  <c r="Y567" i="3"/>
  <c r="X567" i="3"/>
  <c r="V567" i="3"/>
  <c r="U567" i="3"/>
  <c r="T567" i="3"/>
  <c r="K567" i="3"/>
  <c r="J567" i="3"/>
  <c r="H567" i="3"/>
  <c r="G567" i="3"/>
  <c r="F567" i="3"/>
  <c r="E567" i="3"/>
  <c r="D567" i="3"/>
  <c r="AM566" i="3"/>
  <c r="AL566" i="3"/>
  <c r="AK566" i="3"/>
  <c r="AJ566" i="3"/>
  <c r="AI566" i="3"/>
  <c r="AH566" i="3"/>
  <c r="AG566" i="3"/>
  <c r="AF566" i="3"/>
  <c r="AE566" i="3"/>
  <c r="AD566" i="3"/>
  <c r="Y566" i="3"/>
  <c r="X566" i="3"/>
  <c r="V566" i="3"/>
  <c r="U566" i="3"/>
  <c r="T566" i="3"/>
  <c r="K566" i="3"/>
  <c r="J566" i="3"/>
  <c r="H566" i="3"/>
  <c r="G566" i="3"/>
  <c r="F566" i="3"/>
  <c r="E566" i="3"/>
  <c r="D566" i="3"/>
  <c r="AM565" i="3"/>
  <c r="AL565" i="3"/>
  <c r="AK565" i="3"/>
  <c r="AJ565" i="3"/>
  <c r="AI565" i="3"/>
  <c r="AH565" i="3"/>
  <c r="AG565" i="3"/>
  <c r="AF565" i="3"/>
  <c r="AE565" i="3"/>
  <c r="AD565" i="3"/>
  <c r="Y565" i="3"/>
  <c r="X565" i="3"/>
  <c r="V565" i="3"/>
  <c r="U565" i="3"/>
  <c r="T565" i="3"/>
  <c r="K565" i="3"/>
  <c r="J565" i="3"/>
  <c r="H565" i="3"/>
  <c r="G565" i="3"/>
  <c r="F565" i="3"/>
  <c r="E565" i="3"/>
  <c r="D565" i="3"/>
  <c r="AM564" i="3"/>
  <c r="AL564" i="3"/>
  <c r="AK564" i="3"/>
  <c r="AJ564" i="3"/>
  <c r="AI564" i="3"/>
  <c r="AH564" i="3"/>
  <c r="AG564" i="3"/>
  <c r="AF564" i="3"/>
  <c r="AE564" i="3"/>
  <c r="AD564" i="3"/>
  <c r="Y564" i="3"/>
  <c r="X564" i="3"/>
  <c r="V564" i="3"/>
  <c r="U564" i="3"/>
  <c r="T564" i="3"/>
  <c r="K564" i="3"/>
  <c r="J564" i="3"/>
  <c r="H564" i="3"/>
  <c r="G564" i="3"/>
  <c r="F564" i="3"/>
  <c r="E564" i="3"/>
  <c r="D564" i="3"/>
  <c r="AM563" i="3"/>
  <c r="AL563" i="3"/>
  <c r="AK563" i="3"/>
  <c r="AJ563" i="3"/>
  <c r="AI563" i="3"/>
  <c r="AH563" i="3"/>
  <c r="AG563" i="3"/>
  <c r="AF563" i="3"/>
  <c r="AE563" i="3"/>
  <c r="AD563" i="3"/>
  <c r="Y563" i="3"/>
  <c r="X563" i="3"/>
  <c r="V563" i="3"/>
  <c r="U563" i="3"/>
  <c r="T563" i="3"/>
  <c r="K563" i="3"/>
  <c r="J563" i="3"/>
  <c r="H563" i="3"/>
  <c r="G563" i="3"/>
  <c r="F563" i="3"/>
  <c r="E563" i="3"/>
  <c r="D563" i="3"/>
  <c r="AM562" i="3"/>
  <c r="AL562" i="3"/>
  <c r="AK562" i="3"/>
  <c r="AJ562" i="3"/>
  <c r="AI562" i="3"/>
  <c r="AH562" i="3"/>
  <c r="AG562" i="3"/>
  <c r="AF562" i="3"/>
  <c r="AE562" i="3"/>
  <c r="AD562" i="3"/>
  <c r="Y562" i="3"/>
  <c r="X562" i="3"/>
  <c r="V562" i="3"/>
  <c r="U562" i="3"/>
  <c r="T562" i="3"/>
  <c r="K562" i="3"/>
  <c r="J562" i="3"/>
  <c r="H562" i="3"/>
  <c r="G562" i="3"/>
  <c r="F562" i="3"/>
  <c r="E562" i="3"/>
  <c r="D562" i="3"/>
  <c r="AM561" i="3"/>
  <c r="AL561" i="3"/>
  <c r="AK561" i="3"/>
  <c r="AJ561" i="3"/>
  <c r="AI561" i="3"/>
  <c r="AH561" i="3"/>
  <c r="AG561" i="3"/>
  <c r="AF561" i="3"/>
  <c r="AE561" i="3"/>
  <c r="AD561" i="3"/>
  <c r="Y561" i="3"/>
  <c r="X561" i="3"/>
  <c r="V561" i="3"/>
  <c r="U561" i="3"/>
  <c r="T561" i="3"/>
  <c r="K561" i="3"/>
  <c r="J561" i="3"/>
  <c r="H561" i="3"/>
  <c r="G561" i="3"/>
  <c r="F561" i="3"/>
  <c r="E561" i="3"/>
  <c r="D561" i="3"/>
  <c r="AM560" i="3"/>
  <c r="AL560" i="3"/>
  <c r="AK560" i="3"/>
  <c r="AJ560" i="3"/>
  <c r="AI560" i="3"/>
  <c r="AH560" i="3"/>
  <c r="AG560" i="3"/>
  <c r="AF560" i="3"/>
  <c r="AE560" i="3"/>
  <c r="AD560" i="3"/>
  <c r="Y560" i="3"/>
  <c r="X560" i="3"/>
  <c r="V560" i="3"/>
  <c r="U560" i="3"/>
  <c r="T560" i="3"/>
  <c r="K560" i="3"/>
  <c r="J560" i="3"/>
  <c r="H560" i="3"/>
  <c r="G560" i="3"/>
  <c r="F560" i="3"/>
  <c r="E560" i="3"/>
  <c r="D560" i="3"/>
  <c r="AM559" i="3"/>
  <c r="AL559" i="3"/>
  <c r="AK559" i="3"/>
  <c r="AJ559" i="3"/>
  <c r="AI559" i="3"/>
  <c r="AH559" i="3"/>
  <c r="AG559" i="3"/>
  <c r="AF559" i="3"/>
  <c r="AE559" i="3"/>
  <c r="AD559" i="3"/>
  <c r="Y559" i="3"/>
  <c r="X559" i="3"/>
  <c r="V559" i="3"/>
  <c r="U559" i="3"/>
  <c r="T559" i="3"/>
  <c r="K559" i="3"/>
  <c r="J559" i="3"/>
  <c r="H559" i="3"/>
  <c r="G559" i="3"/>
  <c r="F559" i="3"/>
  <c r="E559" i="3"/>
  <c r="D559" i="3"/>
  <c r="AM558" i="3"/>
  <c r="AL558" i="3"/>
  <c r="AK558" i="3"/>
  <c r="AJ558" i="3"/>
  <c r="AI558" i="3"/>
  <c r="AH558" i="3"/>
  <c r="AG558" i="3"/>
  <c r="AF558" i="3"/>
  <c r="AE558" i="3"/>
  <c r="AD558" i="3"/>
  <c r="Y558" i="3"/>
  <c r="X558" i="3"/>
  <c r="V558" i="3"/>
  <c r="U558" i="3"/>
  <c r="T558" i="3"/>
  <c r="K558" i="3"/>
  <c r="J558" i="3"/>
  <c r="H558" i="3"/>
  <c r="G558" i="3"/>
  <c r="F558" i="3"/>
  <c r="E558" i="3"/>
  <c r="D558" i="3"/>
  <c r="AM557" i="3"/>
  <c r="AL557" i="3"/>
  <c r="AK557" i="3"/>
  <c r="AJ557" i="3"/>
  <c r="AI557" i="3"/>
  <c r="AH557" i="3"/>
  <c r="AG557" i="3"/>
  <c r="AF557" i="3"/>
  <c r="AE557" i="3"/>
  <c r="AD557" i="3"/>
  <c r="Y557" i="3"/>
  <c r="X557" i="3"/>
  <c r="V557" i="3"/>
  <c r="U557" i="3"/>
  <c r="T557" i="3"/>
  <c r="K557" i="3"/>
  <c r="J557" i="3"/>
  <c r="H557" i="3"/>
  <c r="G557" i="3"/>
  <c r="F557" i="3"/>
  <c r="E557" i="3"/>
  <c r="D557" i="3"/>
  <c r="AM556" i="3"/>
  <c r="AL556" i="3"/>
  <c r="AK556" i="3"/>
  <c r="AJ556" i="3"/>
  <c r="AI556" i="3"/>
  <c r="AH556" i="3"/>
  <c r="AG556" i="3"/>
  <c r="AF556" i="3"/>
  <c r="AE556" i="3"/>
  <c r="AD556" i="3"/>
  <c r="Y556" i="3"/>
  <c r="X556" i="3"/>
  <c r="V556" i="3"/>
  <c r="U556" i="3"/>
  <c r="T556" i="3"/>
  <c r="K556" i="3"/>
  <c r="J556" i="3"/>
  <c r="H556" i="3"/>
  <c r="G556" i="3"/>
  <c r="F556" i="3"/>
  <c r="E556" i="3"/>
  <c r="D556" i="3"/>
  <c r="AM555" i="3"/>
  <c r="AL555" i="3"/>
  <c r="AK555" i="3"/>
  <c r="AJ555" i="3"/>
  <c r="AI555" i="3"/>
  <c r="AH555" i="3"/>
  <c r="AG555" i="3"/>
  <c r="AF555" i="3"/>
  <c r="AE555" i="3"/>
  <c r="AD555" i="3"/>
  <c r="Y555" i="3"/>
  <c r="X555" i="3"/>
  <c r="V555" i="3"/>
  <c r="U555" i="3"/>
  <c r="T555" i="3"/>
  <c r="K555" i="3"/>
  <c r="J555" i="3"/>
  <c r="H555" i="3"/>
  <c r="G555" i="3"/>
  <c r="F555" i="3"/>
  <c r="E555" i="3"/>
  <c r="D555" i="3"/>
  <c r="AM554" i="3"/>
  <c r="AL554" i="3"/>
  <c r="AK554" i="3"/>
  <c r="AJ554" i="3"/>
  <c r="AI554" i="3"/>
  <c r="AH554" i="3"/>
  <c r="AG554" i="3"/>
  <c r="AF554" i="3"/>
  <c r="AE554" i="3"/>
  <c r="AD554" i="3"/>
  <c r="Y554" i="3"/>
  <c r="X554" i="3"/>
  <c r="V554" i="3"/>
  <c r="U554" i="3"/>
  <c r="T554" i="3"/>
  <c r="K554" i="3"/>
  <c r="J554" i="3"/>
  <c r="H554" i="3"/>
  <c r="G554" i="3"/>
  <c r="F554" i="3"/>
  <c r="E554" i="3"/>
  <c r="D554" i="3"/>
  <c r="AM553" i="3"/>
  <c r="AL553" i="3"/>
  <c r="AK553" i="3"/>
  <c r="AJ553" i="3"/>
  <c r="AI553" i="3"/>
  <c r="AH553" i="3"/>
  <c r="AG553" i="3"/>
  <c r="AF553" i="3"/>
  <c r="AE553" i="3"/>
  <c r="AD553" i="3"/>
  <c r="Y553" i="3"/>
  <c r="X553" i="3"/>
  <c r="V553" i="3"/>
  <c r="U553" i="3"/>
  <c r="T553" i="3"/>
  <c r="K553" i="3"/>
  <c r="J553" i="3"/>
  <c r="H553" i="3"/>
  <c r="G553" i="3"/>
  <c r="F553" i="3"/>
  <c r="E553" i="3"/>
  <c r="D553" i="3"/>
  <c r="AM552" i="3"/>
  <c r="AL552" i="3"/>
  <c r="AK552" i="3"/>
  <c r="AJ552" i="3"/>
  <c r="AI552" i="3"/>
  <c r="AH552" i="3"/>
  <c r="AG552" i="3"/>
  <c r="AF552" i="3"/>
  <c r="AE552" i="3"/>
  <c r="AD552" i="3"/>
  <c r="Y552" i="3"/>
  <c r="X552" i="3"/>
  <c r="V552" i="3"/>
  <c r="U552" i="3"/>
  <c r="T552" i="3"/>
  <c r="K552" i="3"/>
  <c r="J552" i="3"/>
  <c r="H552" i="3"/>
  <c r="G552" i="3"/>
  <c r="F552" i="3"/>
  <c r="E552" i="3"/>
  <c r="D552" i="3"/>
  <c r="AM551" i="3"/>
  <c r="AL551" i="3"/>
  <c r="AK551" i="3"/>
  <c r="AJ551" i="3"/>
  <c r="AI551" i="3"/>
  <c r="AH551" i="3"/>
  <c r="AG551" i="3"/>
  <c r="AF551" i="3"/>
  <c r="AE551" i="3"/>
  <c r="AD551" i="3"/>
  <c r="Y551" i="3"/>
  <c r="X551" i="3"/>
  <c r="V551" i="3"/>
  <c r="U551" i="3"/>
  <c r="T551" i="3"/>
  <c r="K551" i="3"/>
  <c r="J551" i="3"/>
  <c r="H551" i="3"/>
  <c r="G551" i="3"/>
  <c r="F551" i="3"/>
  <c r="E551" i="3"/>
  <c r="D551" i="3"/>
  <c r="AM550" i="3"/>
  <c r="AL550" i="3"/>
  <c r="AK550" i="3"/>
  <c r="AJ550" i="3"/>
  <c r="AI550" i="3"/>
  <c r="AH550" i="3"/>
  <c r="AG550" i="3"/>
  <c r="AF550" i="3"/>
  <c r="AE550" i="3"/>
  <c r="AD550" i="3"/>
  <c r="Y550" i="3"/>
  <c r="X550" i="3"/>
  <c r="V550" i="3"/>
  <c r="U550" i="3"/>
  <c r="T550" i="3"/>
  <c r="K550" i="3"/>
  <c r="J550" i="3"/>
  <c r="H550" i="3"/>
  <c r="G550" i="3"/>
  <c r="F550" i="3"/>
  <c r="E550" i="3"/>
  <c r="D550" i="3"/>
  <c r="AM549" i="3"/>
  <c r="AL549" i="3"/>
  <c r="AK549" i="3"/>
  <c r="AJ549" i="3"/>
  <c r="AI549" i="3"/>
  <c r="AH549" i="3"/>
  <c r="AG549" i="3"/>
  <c r="AF549" i="3"/>
  <c r="AE549" i="3"/>
  <c r="AD549" i="3"/>
  <c r="Y549" i="3"/>
  <c r="X549" i="3"/>
  <c r="V549" i="3"/>
  <c r="U549" i="3"/>
  <c r="T549" i="3"/>
  <c r="K549" i="3"/>
  <c r="J549" i="3"/>
  <c r="H549" i="3"/>
  <c r="G549" i="3"/>
  <c r="F549" i="3"/>
  <c r="E549" i="3"/>
  <c r="D549" i="3"/>
  <c r="AM548" i="3"/>
  <c r="AL548" i="3"/>
  <c r="AK548" i="3"/>
  <c r="AJ548" i="3"/>
  <c r="AI548" i="3"/>
  <c r="AH548" i="3"/>
  <c r="AG548" i="3"/>
  <c r="AF548" i="3"/>
  <c r="AE548" i="3"/>
  <c r="AD548" i="3"/>
  <c r="Y548" i="3"/>
  <c r="X548" i="3"/>
  <c r="V548" i="3"/>
  <c r="U548" i="3"/>
  <c r="T548" i="3"/>
  <c r="K548" i="3"/>
  <c r="J548" i="3"/>
  <c r="H548" i="3"/>
  <c r="G548" i="3"/>
  <c r="F548" i="3"/>
  <c r="E548" i="3"/>
  <c r="D548" i="3"/>
  <c r="AM547" i="3"/>
  <c r="AL547" i="3"/>
  <c r="AK547" i="3"/>
  <c r="AJ547" i="3"/>
  <c r="AI547" i="3"/>
  <c r="AH547" i="3"/>
  <c r="AG547" i="3"/>
  <c r="AF547" i="3"/>
  <c r="AE547" i="3"/>
  <c r="AD547" i="3"/>
  <c r="Y547" i="3"/>
  <c r="X547" i="3"/>
  <c r="V547" i="3"/>
  <c r="U547" i="3"/>
  <c r="T547" i="3"/>
  <c r="K547" i="3"/>
  <c r="J547" i="3"/>
  <c r="H547" i="3"/>
  <c r="G547" i="3"/>
  <c r="F547" i="3"/>
  <c r="E547" i="3"/>
  <c r="D547" i="3"/>
  <c r="AM546" i="3"/>
  <c r="AL546" i="3"/>
  <c r="AK546" i="3"/>
  <c r="AJ546" i="3"/>
  <c r="AI546" i="3"/>
  <c r="AH546" i="3"/>
  <c r="AG546" i="3"/>
  <c r="AF546" i="3"/>
  <c r="AE546" i="3"/>
  <c r="AD546" i="3"/>
  <c r="Y546" i="3"/>
  <c r="X546" i="3"/>
  <c r="V546" i="3"/>
  <c r="U546" i="3"/>
  <c r="T546" i="3"/>
  <c r="K546" i="3"/>
  <c r="J546" i="3"/>
  <c r="H546" i="3"/>
  <c r="G546" i="3"/>
  <c r="F546" i="3"/>
  <c r="E546" i="3"/>
  <c r="D546" i="3"/>
  <c r="AM545" i="3"/>
  <c r="AL545" i="3"/>
  <c r="AK545" i="3"/>
  <c r="AJ545" i="3"/>
  <c r="AI545" i="3"/>
  <c r="AH545" i="3"/>
  <c r="AG545" i="3"/>
  <c r="AF545" i="3"/>
  <c r="AE545" i="3"/>
  <c r="AD545" i="3"/>
  <c r="Y545" i="3"/>
  <c r="X545" i="3"/>
  <c r="V545" i="3"/>
  <c r="U545" i="3"/>
  <c r="T545" i="3"/>
  <c r="K545" i="3"/>
  <c r="J545" i="3"/>
  <c r="H545" i="3"/>
  <c r="G545" i="3"/>
  <c r="F545" i="3"/>
  <c r="E545" i="3"/>
  <c r="D545" i="3"/>
  <c r="AM544" i="3"/>
  <c r="AL544" i="3"/>
  <c r="AK544" i="3"/>
  <c r="AJ544" i="3"/>
  <c r="AI544" i="3"/>
  <c r="AH544" i="3"/>
  <c r="AG544" i="3"/>
  <c r="AF544" i="3"/>
  <c r="AE544" i="3"/>
  <c r="AD544" i="3"/>
  <c r="Y544" i="3"/>
  <c r="X544" i="3"/>
  <c r="V544" i="3"/>
  <c r="U544" i="3"/>
  <c r="T544" i="3"/>
  <c r="K544" i="3"/>
  <c r="J544" i="3"/>
  <c r="H544" i="3"/>
  <c r="G544" i="3"/>
  <c r="F544" i="3"/>
  <c r="E544" i="3"/>
  <c r="D544" i="3"/>
  <c r="AM543" i="3"/>
  <c r="AL543" i="3"/>
  <c r="AK543" i="3"/>
  <c r="AJ543" i="3"/>
  <c r="AI543" i="3"/>
  <c r="AH543" i="3"/>
  <c r="AG543" i="3"/>
  <c r="AF543" i="3"/>
  <c r="AE543" i="3"/>
  <c r="AD543" i="3"/>
  <c r="Y543" i="3"/>
  <c r="X543" i="3"/>
  <c r="V543" i="3"/>
  <c r="U543" i="3"/>
  <c r="T543" i="3"/>
  <c r="K543" i="3"/>
  <c r="J543" i="3"/>
  <c r="H543" i="3"/>
  <c r="G543" i="3"/>
  <c r="F543" i="3"/>
  <c r="E543" i="3"/>
  <c r="D543" i="3"/>
  <c r="AM542" i="3"/>
  <c r="AL542" i="3"/>
  <c r="AK542" i="3"/>
  <c r="AJ542" i="3"/>
  <c r="AI542" i="3"/>
  <c r="AH542" i="3"/>
  <c r="AG542" i="3"/>
  <c r="AF542" i="3"/>
  <c r="AE542" i="3"/>
  <c r="AD542" i="3"/>
  <c r="Y542" i="3"/>
  <c r="X542" i="3"/>
  <c r="V542" i="3"/>
  <c r="U542" i="3"/>
  <c r="T542" i="3"/>
  <c r="K542" i="3"/>
  <c r="J542" i="3"/>
  <c r="H542" i="3"/>
  <c r="G542" i="3"/>
  <c r="F542" i="3"/>
  <c r="E542" i="3"/>
  <c r="D542" i="3"/>
  <c r="AM541" i="3"/>
  <c r="AL541" i="3"/>
  <c r="AK541" i="3"/>
  <c r="AJ541" i="3"/>
  <c r="AI541" i="3"/>
  <c r="AH541" i="3"/>
  <c r="AG541" i="3"/>
  <c r="AF541" i="3"/>
  <c r="AE541" i="3"/>
  <c r="AD541" i="3"/>
  <c r="Y541" i="3"/>
  <c r="X541" i="3"/>
  <c r="V541" i="3"/>
  <c r="U541" i="3"/>
  <c r="T541" i="3"/>
  <c r="K541" i="3"/>
  <c r="J541" i="3"/>
  <c r="H541" i="3"/>
  <c r="G541" i="3"/>
  <c r="F541" i="3"/>
  <c r="E541" i="3"/>
  <c r="D541" i="3"/>
  <c r="AM540" i="3"/>
  <c r="AL540" i="3"/>
  <c r="AK540" i="3"/>
  <c r="AJ540" i="3"/>
  <c r="AI540" i="3"/>
  <c r="AH540" i="3"/>
  <c r="AG540" i="3"/>
  <c r="AF540" i="3"/>
  <c r="AE540" i="3"/>
  <c r="AD540" i="3"/>
  <c r="Y540" i="3"/>
  <c r="X540" i="3"/>
  <c r="V540" i="3"/>
  <c r="U540" i="3"/>
  <c r="T540" i="3"/>
  <c r="K540" i="3"/>
  <c r="J540" i="3"/>
  <c r="H540" i="3"/>
  <c r="G540" i="3"/>
  <c r="F540" i="3"/>
  <c r="E540" i="3"/>
  <c r="D540" i="3"/>
  <c r="AM539" i="3"/>
  <c r="AL539" i="3"/>
  <c r="AK539" i="3"/>
  <c r="AJ539" i="3"/>
  <c r="AI539" i="3"/>
  <c r="AH539" i="3"/>
  <c r="AG539" i="3"/>
  <c r="AF539" i="3"/>
  <c r="AE539" i="3"/>
  <c r="AD539" i="3"/>
  <c r="Y539" i="3"/>
  <c r="X539" i="3"/>
  <c r="V539" i="3"/>
  <c r="U539" i="3"/>
  <c r="T539" i="3"/>
  <c r="K539" i="3"/>
  <c r="J539" i="3"/>
  <c r="H539" i="3"/>
  <c r="G539" i="3"/>
  <c r="F539" i="3"/>
  <c r="E539" i="3"/>
  <c r="D539" i="3"/>
  <c r="AM538" i="3"/>
  <c r="AL538" i="3"/>
  <c r="AK538" i="3"/>
  <c r="AJ538" i="3"/>
  <c r="AI538" i="3"/>
  <c r="AH538" i="3"/>
  <c r="AG538" i="3"/>
  <c r="AF538" i="3"/>
  <c r="AE538" i="3"/>
  <c r="AD538" i="3"/>
  <c r="Y538" i="3"/>
  <c r="X538" i="3"/>
  <c r="V538" i="3"/>
  <c r="U538" i="3"/>
  <c r="T538" i="3"/>
  <c r="K538" i="3"/>
  <c r="J538" i="3"/>
  <c r="H538" i="3"/>
  <c r="G538" i="3"/>
  <c r="F538" i="3"/>
  <c r="E538" i="3"/>
  <c r="D538" i="3"/>
  <c r="AM537" i="3"/>
  <c r="AL537" i="3"/>
  <c r="AK537" i="3"/>
  <c r="AJ537" i="3"/>
  <c r="AI537" i="3"/>
  <c r="AH537" i="3"/>
  <c r="AG537" i="3"/>
  <c r="AF537" i="3"/>
  <c r="AE537" i="3"/>
  <c r="AD537" i="3"/>
  <c r="Y537" i="3"/>
  <c r="X537" i="3"/>
  <c r="V537" i="3"/>
  <c r="U537" i="3"/>
  <c r="T537" i="3"/>
  <c r="K537" i="3"/>
  <c r="J537" i="3"/>
  <c r="H537" i="3"/>
  <c r="G537" i="3"/>
  <c r="F537" i="3"/>
  <c r="E537" i="3"/>
  <c r="D537" i="3"/>
  <c r="AM536" i="3"/>
  <c r="AL536" i="3"/>
  <c r="AK536" i="3"/>
  <c r="AJ536" i="3"/>
  <c r="AI536" i="3"/>
  <c r="AH536" i="3"/>
  <c r="AG536" i="3"/>
  <c r="AF536" i="3"/>
  <c r="AE536" i="3"/>
  <c r="AD536" i="3"/>
  <c r="Y536" i="3"/>
  <c r="X536" i="3"/>
  <c r="V536" i="3"/>
  <c r="U536" i="3"/>
  <c r="T536" i="3"/>
  <c r="K536" i="3"/>
  <c r="J536" i="3"/>
  <c r="H536" i="3"/>
  <c r="G536" i="3"/>
  <c r="F536" i="3"/>
  <c r="E536" i="3"/>
  <c r="D536" i="3"/>
  <c r="AM535" i="3"/>
  <c r="AL535" i="3"/>
  <c r="AK535" i="3"/>
  <c r="AJ535" i="3"/>
  <c r="AI535" i="3"/>
  <c r="AH535" i="3"/>
  <c r="AG535" i="3"/>
  <c r="AF535" i="3"/>
  <c r="AE535" i="3"/>
  <c r="AD535" i="3"/>
  <c r="Y535" i="3"/>
  <c r="X535" i="3"/>
  <c r="V535" i="3"/>
  <c r="U535" i="3"/>
  <c r="T535" i="3"/>
  <c r="K535" i="3"/>
  <c r="J535" i="3"/>
  <c r="H535" i="3"/>
  <c r="G535" i="3"/>
  <c r="F535" i="3"/>
  <c r="E535" i="3"/>
  <c r="D535" i="3"/>
  <c r="AM534" i="3"/>
  <c r="AL534" i="3"/>
  <c r="AK534" i="3"/>
  <c r="AJ534" i="3"/>
  <c r="AI534" i="3"/>
  <c r="AH534" i="3"/>
  <c r="AG534" i="3"/>
  <c r="AF534" i="3"/>
  <c r="AE534" i="3"/>
  <c r="AD534" i="3"/>
  <c r="Y534" i="3"/>
  <c r="X534" i="3"/>
  <c r="V534" i="3"/>
  <c r="U534" i="3"/>
  <c r="T534" i="3"/>
  <c r="K534" i="3"/>
  <c r="J534" i="3"/>
  <c r="H534" i="3"/>
  <c r="G534" i="3"/>
  <c r="F534" i="3"/>
  <c r="E534" i="3"/>
  <c r="D534" i="3"/>
  <c r="AM533" i="3"/>
  <c r="AL533" i="3"/>
  <c r="AK533" i="3"/>
  <c r="AJ533" i="3"/>
  <c r="AI533" i="3"/>
  <c r="AH533" i="3"/>
  <c r="AG533" i="3"/>
  <c r="AF533" i="3"/>
  <c r="AE533" i="3"/>
  <c r="AD533" i="3"/>
  <c r="Y533" i="3"/>
  <c r="X533" i="3"/>
  <c r="V533" i="3"/>
  <c r="U533" i="3"/>
  <c r="T533" i="3"/>
  <c r="K533" i="3"/>
  <c r="J533" i="3"/>
  <c r="H533" i="3"/>
  <c r="G533" i="3"/>
  <c r="F533" i="3"/>
  <c r="E533" i="3"/>
  <c r="D533" i="3"/>
  <c r="AM532" i="3"/>
  <c r="AL532" i="3"/>
  <c r="AK532" i="3"/>
  <c r="AJ532" i="3"/>
  <c r="AI532" i="3"/>
  <c r="AH532" i="3"/>
  <c r="AG532" i="3"/>
  <c r="AF532" i="3"/>
  <c r="AE532" i="3"/>
  <c r="AD532" i="3"/>
  <c r="Y532" i="3"/>
  <c r="X532" i="3"/>
  <c r="V532" i="3"/>
  <c r="U532" i="3"/>
  <c r="T532" i="3"/>
  <c r="K532" i="3"/>
  <c r="J532" i="3"/>
  <c r="H532" i="3"/>
  <c r="G532" i="3"/>
  <c r="F532" i="3"/>
  <c r="E532" i="3"/>
  <c r="D532" i="3"/>
  <c r="AM531" i="3"/>
  <c r="AL531" i="3"/>
  <c r="AK531" i="3"/>
  <c r="AJ531" i="3"/>
  <c r="AI531" i="3"/>
  <c r="AH531" i="3"/>
  <c r="AG531" i="3"/>
  <c r="AF531" i="3"/>
  <c r="AE531" i="3"/>
  <c r="AD531" i="3"/>
  <c r="Y531" i="3"/>
  <c r="X531" i="3"/>
  <c r="V531" i="3"/>
  <c r="U531" i="3"/>
  <c r="T531" i="3"/>
  <c r="K531" i="3"/>
  <c r="J531" i="3"/>
  <c r="H531" i="3"/>
  <c r="G531" i="3"/>
  <c r="F531" i="3"/>
  <c r="E531" i="3"/>
  <c r="D531" i="3"/>
  <c r="AM530" i="3"/>
  <c r="AL530" i="3"/>
  <c r="AK530" i="3"/>
  <c r="AJ530" i="3"/>
  <c r="AI530" i="3"/>
  <c r="AH530" i="3"/>
  <c r="AG530" i="3"/>
  <c r="AF530" i="3"/>
  <c r="AE530" i="3"/>
  <c r="AD530" i="3"/>
  <c r="Y530" i="3"/>
  <c r="X530" i="3"/>
  <c r="V530" i="3"/>
  <c r="U530" i="3"/>
  <c r="T530" i="3"/>
  <c r="K530" i="3"/>
  <c r="J530" i="3"/>
  <c r="H530" i="3"/>
  <c r="G530" i="3"/>
  <c r="F530" i="3"/>
  <c r="E530" i="3"/>
  <c r="D530" i="3"/>
  <c r="AM529" i="3"/>
  <c r="AL529" i="3"/>
  <c r="AK529" i="3"/>
  <c r="AJ529" i="3"/>
  <c r="AI529" i="3"/>
  <c r="AH529" i="3"/>
  <c r="AG529" i="3"/>
  <c r="AF529" i="3"/>
  <c r="AE529" i="3"/>
  <c r="AD529" i="3"/>
  <c r="Y529" i="3"/>
  <c r="X529" i="3"/>
  <c r="V529" i="3"/>
  <c r="U529" i="3"/>
  <c r="T529" i="3"/>
  <c r="K529" i="3"/>
  <c r="J529" i="3"/>
  <c r="H529" i="3"/>
  <c r="G529" i="3"/>
  <c r="F529" i="3"/>
  <c r="E529" i="3"/>
  <c r="D529" i="3"/>
  <c r="AM528" i="3"/>
  <c r="AL528" i="3"/>
  <c r="AK528" i="3"/>
  <c r="AJ528" i="3"/>
  <c r="AI528" i="3"/>
  <c r="AH528" i="3"/>
  <c r="AG528" i="3"/>
  <c r="AF528" i="3"/>
  <c r="AE528" i="3"/>
  <c r="AD528" i="3"/>
  <c r="Y528" i="3"/>
  <c r="X528" i="3"/>
  <c r="V528" i="3"/>
  <c r="U528" i="3"/>
  <c r="T528" i="3"/>
  <c r="K528" i="3"/>
  <c r="J528" i="3"/>
  <c r="H528" i="3"/>
  <c r="G528" i="3"/>
  <c r="F528" i="3"/>
  <c r="E528" i="3"/>
  <c r="D528" i="3"/>
  <c r="AM527" i="3"/>
  <c r="AL527" i="3"/>
  <c r="AK527" i="3"/>
  <c r="AJ527" i="3"/>
  <c r="AI527" i="3"/>
  <c r="AH527" i="3"/>
  <c r="AG527" i="3"/>
  <c r="AF527" i="3"/>
  <c r="AE527" i="3"/>
  <c r="AD527" i="3"/>
  <c r="Y527" i="3"/>
  <c r="X527" i="3"/>
  <c r="V527" i="3"/>
  <c r="U527" i="3"/>
  <c r="T527" i="3"/>
  <c r="K527" i="3"/>
  <c r="J527" i="3"/>
  <c r="H527" i="3"/>
  <c r="G527" i="3"/>
  <c r="F527" i="3"/>
  <c r="E527" i="3"/>
  <c r="D527" i="3"/>
  <c r="AM526" i="3"/>
  <c r="AL526" i="3"/>
  <c r="AK526" i="3"/>
  <c r="AJ526" i="3"/>
  <c r="AI526" i="3"/>
  <c r="AH526" i="3"/>
  <c r="AG526" i="3"/>
  <c r="AF526" i="3"/>
  <c r="AE526" i="3"/>
  <c r="AD526" i="3"/>
  <c r="Y526" i="3"/>
  <c r="X526" i="3"/>
  <c r="V526" i="3"/>
  <c r="U526" i="3"/>
  <c r="T526" i="3"/>
  <c r="K526" i="3"/>
  <c r="J526" i="3"/>
  <c r="H526" i="3"/>
  <c r="G526" i="3"/>
  <c r="F526" i="3"/>
  <c r="E526" i="3"/>
  <c r="D526" i="3"/>
  <c r="AM525" i="3"/>
  <c r="AL525" i="3"/>
  <c r="AK525" i="3"/>
  <c r="AJ525" i="3"/>
  <c r="AI525" i="3"/>
  <c r="AH525" i="3"/>
  <c r="AG525" i="3"/>
  <c r="AF525" i="3"/>
  <c r="AE525" i="3"/>
  <c r="AD525" i="3"/>
  <c r="Y525" i="3"/>
  <c r="X525" i="3"/>
  <c r="V525" i="3"/>
  <c r="U525" i="3"/>
  <c r="T525" i="3"/>
  <c r="K525" i="3"/>
  <c r="J525" i="3"/>
  <c r="H525" i="3"/>
  <c r="G525" i="3"/>
  <c r="F525" i="3"/>
  <c r="E525" i="3"/>
  <c r="D525" i="3"/>
  <c r="AM524" i="3"/>
  <c r="AL524" i="3"/>
  <c r="AK524" i="3"/>
  <c r="AJ524" i="3"/>
  <c r="AI524" i="3"/>
  <c r="AH524" i="3"/>
  <c r="AG524" i="3"/>
  <c r="AF524" i="3"/>
  <c r="AE524" i="3"/>
  <c r="AD524" i="3"/>
  <c r="Y524" i="3"/>
  <c r="X524" i="3"/>
  <c r="V524" i="3"/>
  <c r="U524" i="3"/>
  <c r="T524" i="3"/>
  <c r="K524" i="3"/>
  <c r="J524" i="3"/>
  <c r="H524" i="3"/>
  <c r="G524" i="3"/>
  <c r="F524" i="3"/>
  <c r="E524" i="3"/>
  <c r="D524" i="3"/>
  <c r="AM523" i="3"/>
  <c r="AL523" i="3"/>
  <c r="AK523" i="3"/>
  <c r="AJ523" i="3"/>
  <c r="AI523" i="3"/>
  <c r="AH523" i="3"/>
  <c r="AG523" i="3"/>
  <c r="AF523" i="3"/>
  <c r="AE523" i="3"/>
  <c r="AD523" i="3"/>
  <c r="Y523" i="3"/>
  <c r="X523" i="3"/>
  <c r="V523" i="3"/>
  <c r="U523" i="3"/>
  <c r="T523" i="3"/>
  <c r="K523" i="3"/>
  <c r="J523" i="3"/>
  <c r="H523" i="3"/>
  <c r="G523" i="3"/>
  <c r="F523" i="3"/>
  <c r="E523" i="3"/>
  <c r="D523" i="3"/>
  <c r="AM522" i="3"/>
  <c r="AL522" i="3"/>
  <c r="AK522" i="3"/>
  <c r="AJ522" i="3"/>
  <c r="AI522" i="3"/>
  <c r="AH522" i="3"/>
  <c r="AG522" i="3"/>
  <c r="AF522" i="3"/>
  <c r="AE522" i="3"/>
  <c r="AD522" i="3"/>
  <c r="Y522" i="3"/>
  <c r="X522" i="3"/>
  <c r="V522" i="3"/>
  <c r="U522" i="3"/>
  <c r="T522" i="3"/>
  <c r="K522" i="3"/>
  <c r="J522" i="3"/>
  <c r="H522" i="3"/>
  <c r="G522" i="3"/>
  <c r="F522" i="3"/>
  <c r="E522" i="3"/>
  <c r="D522" i="3"/>
  <c r="AM521" i="3"/>
  <c r="AL521" i="3"/>
  <c r="AK521" i="3"/>
  <c r="AJ521" i="3"/>
  <c r="AI521" i="3"/>
  <c r="AH521" i="3"/>
  <c r="AG521" i="3"/>
  <c r="AF521" i="3"/>
  <c r="AE521" i="3"/>
  <c r="AD521" i="3"/>
  <c r="Y521" i="3"/>
  <c r="X521" i="3"/>
  <c r="V521" i="3"/>
  <c r="U521" i="3"/>
  <c r="T521" i="3"/>
  <c r="K521" i="3"/>
  <c r="J521" i="3"/>
  <c r="H521" i="3"/>
  <c r="G521" i="3"/>
  <c r="F521" i="3"/>
  <c r="E521" i="3"/>
  <c r="D521" i="3"/>
  <c r="AM520" i="3"/>
  <c r="AL520" i="3"/>
  <c r="AK520" i="3"/>
  <c r="AJ520" i="3"/>
  <c r="AI520" i="3"/>
  <c r="AH520" i="3"/>
  <c r="AG520" i="3"/>
  <c r="AF520" i="3"/>
  <c r="AE520" i="3"/>
  <c r="AD520" i="3"/>
  <c r="Y520" i="3"/>
  <c r="X520" i="3"/>
  <c r="V520" i="3"/>
  <c r="U520" i="3"/>
  <c r="T520" i="3"/>
  <c r="K520" i="3"/>
  <c r="J520" i="3"/>
  <c r="H520" i="3"/>
  <c r="G520" i="3"/>
  <c r="F520" i="3"/>
  <c r="E520" i="3"/>
  <c r="D520" i="3"/>
  <c r="AM519" i="3"/>
  <c r="AL519" i="3"/>
  <c r="AK519" i="3"/>
  <c r="AJ519" i="3"/>
  <c r="AI519" i="3"/>
  <c r="AH519" i="3"/>
  <c r="AG519" i="3"/>
  <c r="AF519" i="3"/>
  <c r="AE519" i="3"/>
  <c r="AD519" i="3"/>
  <c r="Y519" i="3"/>
  <c r="X519" i="3"/>
  <c r="V519" i="3"/>
  <c r="U519" i="3"/>
  <c r="T519" i="3"/>
  <c r="K519" i="3"/>
  <c r="J519" i="3"/>
  <c r="H519" i="3"/>
  <c r="G519" i="3"/>
  <c r="F519" i="3"/>
  <c r="E519" i="3"/>
  <c r="D519" i="3"/>
  <c r="AM518" i="3"/>
  <c r="AL518" i="3"/>
  <c r="AK518" i="3"/>
  <c r="AJ518" i="3"/>
  <c r="AI518" i="3"/>
  <c r="AH518" i="3"/>
  <c r="AG518" i="3"/>
  <c r="AF518" i="3"/>
  <c r="AE518" i="3"/>
  <c r="AD518" i="3"/>
  <c r="Y518" i="3"/>
  <c r="X518" i="3"/>
  <c r="V518" i="3"/>
  <c r="U518" i="3"/>
  <c r="T518" i="3"/>
  <c r="K518" i="3"/>
  <c r="J518" i="3"/>
  <c r="H518" i="3"/>
  <c r="G518" i="3"/>
  <c r="F518" i="3"/>
  <c r="E518" i="3"/>
  <c r="D518" i="3"/>
  <c r="AM517" i="3"/>
  <c r="AL517" i="3"/>
  <c r="AK517" i="3"/>
  <c r="AJ517" i="3"/>
  <c r="AI517" i="3"/>
  <c r="AH517" i="3"/>
  <c r="AG517" i="3"/>
  <c r="AF517" i="3"/>
  <c r="AE517" i="3"/>
  <c r="AD517" i="3"/>
  <c r="Y517" i="3"/>
  <c r="X517" i="3"/>
  <c r="V517" i="3"/>
  <c r="U517" i="3"/>
  <c r="T517" i="3"/>
  <c r="K517" i="3"/>
  <c r="J517" i="3"/>
  <c r="H517" i="3"/>
  <c r="G517" i="3"/>
  <c r="F517" i="3"/>
  <c r="E517" i="3"/>
  <c r="D517" i="3"/>
  <c r="AM516" i="3"/>
  <c r="AL516" i="3"/>
  <c r="AK516" i="3"/>
  <c r="AJ516" i="3"/>
  <c r="AI516" i="3"/>
  <c r="AH516" i="3"/>
  <c r="AG516" i="3"/>
  <c r="AF516" i="3"/>
  <c r="AE516" i="3"/>
  <c r="AD516" i="3"/>
  <c r="Y516" i="3"/>
  <c r="X516" i="3"/>
  <c r="V516" i="3"/>
  <c r="U516" i="3"/>
  <c r="T516" i="3"/>
  <c r="K516" i="3"/>
  <c r="J516" i="3"/>
  <c r="H516" i="3"/>
  <c r="G516" i="3"/>
  <c r="F516" i="3"/>
  <c r="E516" i="3"/>
  <c r="D516" i="3"/>
  <c r="AM515" i="3"/>
  <c r="AL515" i="3"/>
  <c r="AK515" i="3"/>
  <c r="AJ515" i="3"/>
  <c r="AI515" i="3"/>
  <c r="AH515" i="3"/>
  <c r="AG515" i="3"/>
  <c r="AF515" i="3"/>
  <c r="AE515" i="3"/>
  <c r="AD515" i="3"/>
  <c r="Y515" i="3"/>
  <c r="X515" i="3"/>
  <c r="V515" i="3"/>
  <c r="U515" i="3"/>
  <c r="T515" i="3"/>
  <c r="K515" i="3"/>
  <c r="J515" i="3"/>
  <c r="H515" i="3"/>
  <c r="G515" i="3"/>
  <c r="F515" i="3"/>
  <c r="E515" i="3"/>
  <c r="D515" i="3"/>
  <c r="AM514" i="3"/>
  <c r="AL514" i="3"/>
  <c r="AK514" i="3"/>
  <c r="AJ514" i="3"/>
  <c r="AI514" i="3"/>
  <c r="AH514" i="3"/>
  <c r="AG514" i="3"/>
  <c r="AF514" i="3"/>
  <c r="AE514" i="3"/>
  <c r="AD514" i="3"/>
  <c r="Y514" i="3"/>
  <c r="X514" i="3"/>
  <c r="V514" i="3"/>
  <c r="U514" i="3"/>
  <c r="T514" i="3"/>
  <c r="K514" i="3"/>
  <c r="J514" i="3"/>
  <c r="H514" i="3"/>
  <c r="G514" i="3"/>
  <c r="F514" i="3"/>
  <c r="E514" i="3"/>
  <c r="D514" i="3"/>
  <c r="AM513" i="3"/>
  <c r="AL513" i="3"/>
  <c r="AK513" i="3"/>
  <c r="AJ513" i="3"/>
  <c r="AI513" i="3"/>
  <c r="AH513" i="3"/>
  <c r="AG513" i="3"/>
  <c r="AF513" i="3"/>
  <c r="AE513" i="3"/>
  <c r="AD513" i="3"/>
  <c r="Y513" i="3"/>
  <c r="X513" i="3"/>
  <c r="V513" i="3"/>
  <c r="U513" i="3"/>
  <c r="T513" i="3"/>
  <c r="K513" i="3"/>
  <c r="J513" i="3"/>
  <c r="H513" i="3"/>
  <c r="G513" i="3"/>
  <c r="F513" i="3"/>
  <c r="E513" i="3"/>
  <c r="D513" i="3"/>
  <c r="AM512" i="3"/>
  <c r="AL512" i="3"/>
  <c r="AK512" i="3"/>
  <c r="AJ512" i="3"/>
  <c r="AI512" i="3"/>
  <c r="AH512" i="3"/>
  <c r="AG512" i="3"/>
  <c r="AF512" i="3"/>
  <c r="AE512" i="3"/>
  <c r="AD512" i="3"/>
  <c r="Y512" i="3"/>
  <c r="X512" i="3"/>
  <c r="V512" i="3"/>
  <c r="U512" i="3"/>
  <c r="T512" i="3"/>
  <c r="K512" i="3"/>
  <c r="J512" i="3"/>
  <c r="H512" i="3"/>
  <c r="G512" i="3"/>
  <c r="F512" i="3"/>
  <c r="E512" i="3"/>
  <c r="D512" i="3"/>
  <c r="AM511" i="3"/>
  <c r="AL511" i="3"/>
  <c r="AK511" i="3"/>
  <c r="AJ511" i="3"/>
  <c r="AI511" i="3"/>
  <c r="AH511" i="3"/>
  <c r="AG511" i="3"/>
  <c r="AF511" i="3"/>
  <c r="AE511" i="3"/>
  <c r="AD511" i="3"/>
  <c r="Y511" i="3"/>
  <c r="X511" i="3"/>
  <c r="V511" i="3"/>
  <c r="U511" i="3"/>
  <c r="T511" i="3"/>
  <c r="K511" i="3"/>
  <c r="J511" i="3"/>
  <c r="H511" i="3"/>
  <c r="G511" i="3"/>
  <c r="F511" i="3"/>
  <c r="E511" i="3"/>
  <c r="D511" i="3"/>
  <c r="AM510" i="3"/>
  <c r="AL510" i="3"/>
  <c r="AK510" i="3"/>
  <c r="AJ510" i="3"/>
  <c r="AI510" i="3"/>
  <c r="AH510" i="3"/>
  <c r="AG510" i="3"/>
  <c r="AF510" i="3"/>
  <c r="AE510" i="3"/>
  <c r="AD510" i="3"/>
  <c r="Y510" i="3"/>
  <c r="X510" i="3"/>
  <c r="V510" i="3"/>
  <c r="U510" i="3"/>
  <c r="T510" i="3"/>
  <c r="K510" i="3"/>
  <c r="J510" i="3"/>
  <c r="H510" i="3"/>
  <c r="G510" i="3"/>
  <c r="F510" i="3"/>
  <c r="E510" i="3"/>
  <c r="D510" i="3"/>
  <c r="AM509" i="3"/>
  <c r="AL509" i="3"/>
  <c r="AK509" i="3"/>
  <c r="AJ509" i="3"/>
  <c r="AI509" i="3"/>
  <c r="AH509" i="3"/>
  <c r="AG509" i="3"/>
  <c r="AF509" i="3"/>
  <c r="AE509" i="3"/>
  <c r="AD509" i="3"/>
  <c r="Y509" i="3"/>
  <c r="X509" i="3"/>
  <c r="V509" i="3"/>
  <c r="U509" i="3"/>
  <c r="T509" i="3"/>
  <c r="K509" i="3"/>
  <c r="J509" i="3"/>
  <c r="H509" i="3"/>
  <c r="G509" i="3"/>
  <c r="F509" i="3"/>
  <c r="E509" i="3"/>
  <c r="D509" i="3"/>
  <c r="AM508" i="3"/>
  <c r="AL508" i="3"/>
  <c r="AK508" i="3"/>
  <c r="AJ508" i="3"/>
  <c r="AI508" i="3"/>
  <c r="AH508" i="3"/>
  <c r="AG508" i="3"/>
  <c r="AF508" i="3"/>
  <c r="AE508" i="3"/>
  <c r="AD508" i="3"/>
  <c r="Y508" i="3"/>
  <c r="X508" i="3"/>
  <c r="V508" i="3"/>
  <c r="U508" i="3"/>
  <c r="T508" i="3"/>
  <c r="K508" i="3"/>
  <c r="J508" i="3"/>
  <c r="H508" i="3"/>
  <c r="G508" i="3"/>
  <c r="F508" i="3"/>
  <c r="E508" i="3"/>
  <c r="D508" i="3"/>
  <c r="AM507" i="3"/>
  <c r="AL507" i="3"/>
  <c r="AK507" i="3"/>
  <c r="AJ507" i="3"/>
  <c r="AI507" i="3"/>
  <c r="AH507" i="3"/>
  <c r="AG507" i="3"/>
  <c r="AF507" i="3"/>
  <c r="AE507" i="3"/>
  <c r="AD507" i="3"/>
  <c r="Y507" i="3"/>
  <c r="X507" i="3"/>
  <c r="V507" i="3"/>
  <c r="U507" i="3"/>
  <c r="T507" i="3"/>
  <c r="K507" i="3"/>
  <c r="J507" i="3"/>
  <c r="H507" i="3"/>
  <c r="G507" i="3"/>
  <c r="F507" i="3"/>
  <c r="E507" i="3"/>
  <c r="D507" i="3"/>
  <c r="AM506" i="3"/>
  <c r="AL506" i="3"/>
  <c r="AK506" i="3"/>
  <c r="AJ506" i="3"/>
  <c r="AI506" i="3"/>
  <c r="AH506" i="3"/>
  <c r="AG506" i="3"/>
  <c r="AF506" i="3"/>
  <c r="AE506" i="3"/>
  <c r="AD506" i="3"/>
  <c r="Y506" i="3"/>
  <c r="X506" i="3"/>
  <c r="V506" i="3"/>
  <c r="U506" i="3"/>
  <c r="T506" i="3"/>
  <c r="K506" i="3"/>
  <c r="J506" i="3"/>
  <c r="H506" i="3"/>
  <c r="G506" i="3"/>
  <c r="F506" i="3"/>
  <c r="E506" i="3"/>
  <c r="D506" i="3"/>
  <c r="AM505" i="3"/>
  <c r="AL505" i="3"/>
  <c r="AK505" i="3"/>
  <c r="AJ505" i="3"/>
  <c r="AI505" i="3"/>
  <c r="AH505" i="3"/>
  <c r="AG505" i="3"/>
  <c r="AF505" i="3"/>
  <c r="AE505" i="3"/>
  <c r="AD505" i="3"/>
  <c r="Y505" i="3"/>
  <c r="X505" i="3"/>
  <c r="V505" i="3"/>
  <c r="U505" i="3"/>
  <c r="T505" i="3"/>
  <c r="K505" i="3"/>
  <c r="J505" i="3"/>
  <c r="H505" i="3"/>
  <c r="G505" i="3"/>
  <c r="F505" i="3"/>
  <c r="E505" i="3"/>
  <c r="D505" i="3"/>
  <c r="AM504" i="3"/>
  <c r="AL504" i="3"/>
  <c r="AK504" i="3"/>
  <c r="AJ504" i="3"/>
  <c r="AI504" i="3"/>
  <c r="AH504" i="3"/>
  <c r="AG504" i="3"/>
  <c r="AF504" i="3"/>
  <c r="AE504" i="3"/>
  <c r="AD504" i="3"/>
  <c r="Y504" i="3"/>
  <c r="X504" i="3"/>
  <c r="V504" i="3"/>
  <c r="U504" i="3"/>
  <c r="T504" i="3"/>
  <c r="K504" i="3"/>
  <c r="J504" i="3"/>
  <c r="H504" i="3"/>
  <c r="G504" i="3"/>
  <c r="F504" i="3"/>
  <c r="E504" i="3"/>
  <c r="D504" i="3"/>
  <c r="AM503" i="3"/>
  <c r="AL503" i="3"/>
  <c r="AK503" i="3"/>
  <c r="AJ503" i="3"/>
  <c r="AI503" i="3"/>
  <c r="AH503" i="3"/>
  <c r="AG503" i="3"/>
  <c r="AF503" i="3"/>
  <c r="AE503" i="3"/>
  <c r="AD503" i="3"/>
  <c r="Y503" i="3"/>
  <c r="X503" i="3"/>
  <c r="V503" i="3"/>
  <c r="U503" i="3"/>
  <c r="T503" i="3"/>
  <c r="K503" i="3"/>
  <c r="J503" i="3"/>
  <c r="H503" i="3"/>
  <c r="G503" i="3"/>
  <c r="F503" i="3"/>
  <c r="E503" i="3"/>
  <c r="D503" i="3"/>
  <c r="AM502" i="3"/>
  <c r="AL502" i="3"/>
  <c r="AK502" i="3"/>
  <c r="AJ502" i="3"/>
  <c r="AI502" i="3"/>
  <c r="AH502" i="3"/>
  <c r="AG502" i="3"/>
  <c r="AF502" i="3"/>
  <c r="AE502" i="3"/>
  <c r="AD502" i="3"/>
  <c r="Y502" i="3"/>
  <c r="X502" i="3"/>
  <c r="V502" i="3"/>
  <c r="U502" i="3"/>
  <c r="T502" i="3"/>
  <c r="K502" i="3"/>
  <c r="J502" i="3"/>
  <c r="H502" i="3"/>
  <c r="G502" i="3"/>
  <c r="F502" i="3"/>
  <c r="E502" i="3"/>
  <c r="D502" i="3"/>
  <c r="AM501" i="3"/>
  <c r="AL501" i="3"/>
  <c r="AK501" i="3"/>
  <c r="AJ501" i="3"/>
  <c r="AI501" i="3"/>
  <c r="AH501" i="3"/>
  <c r="AG501" i="3"/>
  <c r="AF501" i="3"/>
  <c r="AE501" i="3"/>
  <c r="AD501" i="3"/>
  <c r="Y501" i="3"/>
  <c r="X501" i="3"/>
  <c r="V501" i="3"/>
  <c r="U501" i="3"/>
  <c r="T501" i="3"/>
  <c r="K501" i="3"/>
  <c r="J501" i="3"/>
  <c r="H501" i="3"/>
  <c r="G501" i="3"/>
  <c r="F501" i="3"/>
  <c r="E501" i="3"/>
  <c r="D501" i="3"/>
  <c r="AM500" i="3"/>
  <c r="AL500" i="3"/>
  <c r="AK500" i="3"/>
  <c r="AJ500" i="3"/>
  <c r="AI500" i="3"/>
  <c r="AH500" i="3"/>
  <c r="AG500" i="3"/>
  <c r="AF500" i="3"/>
  <c r="AE500" i="3"/>
  <c r="AD500" i="3"/>
  <c r="Y500" i="3"/>
  <c r="X500" i="3"/>
  <c r="V500" i="3"/>
  <c r="U500" i="3"/>
  <c r="T500" i="3"/>
  <c r="K500" i="3"/>
  <c r="J500" i="3"/>
  <c r="H500" i="3"/>
  <c r="G500" i="3"/>
  <c r="F500" i="3"/>
  <c r="E500" i="3"/>
  <c r="D500" i="3"/>
  <c r="AM499" i="3"/>
  <c r="AL499" i="3"/>
  <c r="AK499" i="3"/>
  <c r="AJ499" i="3"/>
  <c r="AI499" i="3"/>
  <c r="AH499" i="3"/>
  <c r="AG499" i="3"/>
  <c r="AF499" i="3"/>
  <c r="AE499" i="3"/>
  <c r="AD499" i="3"/>
  <c r="Y499" i="3"/>
  <c r="X499" i="3"/>
  <c r="V499" i="3"/>
  <c r="U499" i="3"/>
  <c r="T499" i="3"/>
  <c r="K499" i="3"/>
  <c r="J499" i="3"/>
  <c r="H499" i="3"/>
  <c r="G499" i="3"/>
  <c r="F499" i="3"/>
  <c r="E499" i="3"/>
  <c r="D499" i="3"/>
  <c r="AM498" i="3"/>
  <c r="AL498" i="3"/>
  <c r="AK498" i="3"/>
  <c r="AJ498" i="3"/>
  <c r="AI498" i="3"/>
  <c r="AH498" i="3"/>
  <c r="AG498" i="3"/>
  <c r="AF498" i="3"/>
  <c r="AE498" i="3"/>
  <c r="AD498" i="3"/>
  <c r="Y498" i="3"/>
  <c r="X498" i="3"/>
  <c r="V498" i="3"/>
  <c r="U498" i="3"/>
  <c r="T498" i="3"/>
  <c r="K498" i="3"/>
  <c r="J498" i="3"/>
  <c r="H498" i="3"/>
  <c r="G498" i="3"/>
  <c r="F498" i="3"/>
  <c r="E498" i="3"/>
  <c r="D498" i="3"/>
  <c r="AM497" i="3"/>
  <c r="AL497" i="3"/>
  <c r="AK497" i="3"/>
  <c r="AJ497" i="3"/>
  <c r="AI497" i="3"/>
  <c r="AH497" i="3"/>
  <c r="AG497" i="3"/>
  <c r="AF497" i="3"/>
  <c r="AE497" i="3"/>
  <c r="AD497" i="3"/>
  <c r="Y497" i="3"/>
  <c r="X497" i="3"/>
  <c r="V497" i="3"/>
  <c r="U497" i="3"/>
  <c r="T497" i="3"/>
  <c r="K497" i="3"/>
  <c r="J497" i="3"/>
  <c r="H497" i="3"/>
  <c r="G497" i="3"/>
  <c r="F497" i="3"/>
  <c r="E497" i="3"/>
  <c r="D497" i="3"/>
  <c r="AM496" i="3"/>
  <c r="AL496" i="3"/>
  <c r="AK496" i="3"/>
  <c r="AJ496" i="3"/>
  <c r="AI496" i="3"/>
  <c r="AH496" i="3"/>
  <c r="AG496" i="3"/>
  <c r="AF496" i="3"/>
  <c r="AE496" i="3"/>
  <c r="AD496" i="3"/>
  <c r="Y496" i="3"/>
  <c r="X496" i="3"/>
  <c r="V496" i="3"/>
  <c r="U496" i="3"/>
  <c r="T496" i="3"/>
  <c r="K496" i="3"/>
  <c r="J496" i="3"/>
  <c r="H496" i="3"/>
  <c r="G496" i="3"/>
  <c r="F496" i="3"/>
  <c r="E496" i="3"/>
  <c r="D496" i="3"/>
  <c r="AM495" i="3"/>
  <c r="AL495" i="3"/>
  <c r="AK495" i="3"/>
  <c r="AJ495" i="3"/>
  <c r="AI495" i="3"/>
  <c r="AH495" i="3"/>
  <c r="AG495" i="3"/>
  <c r="AF495" i="3"/>
  <c r="AE495" i="3"/>
  <c r="AD495" i="3"/>
  <c r="Y495" i="3"/>
  <c r="X495" i="3"/>
  <c r="V495" i="3"/>
  <c r="U495" i="3"/>
  <c r="T495" i="3"/>
  <c r="K495" i="3"/>
  <c r="J495" i="3"/>
  <c r="H495" i="3"/>
  <c r="G495" i="3"/>
  <c r="F495" i="3"/>
  <c r="E495" i="3"/>
  <c r="D495" i="3"/>
  <c r="AM494" i="3"/>
  <c r="AL494" i="3"/>
  <c r="AK494" i="3"/>
  <c r="AJ494" i="3"/>
  <c r="AI494" i="3"/>
  <c r="AH494" i="3"/>
  <c r="AG494" i="3"/>
  <c r="AF494" i="3"/>
  <c r="AE494" i="3"/>
  <c r="AD494" i="3"/>
  <c r="Y494" i="3"/>
  <c r="X494" i="3"/>
  <c r="V494" i="3"/>
  <c r="U494" i="3"/>
  <c r="T494" i="3"/>
  <c r="K494" i="3"/>
  <c r="J494" i="3"/>
  <c r="H494" i="3"/>
  <c r="G494" i="3"/>
  <c r="F494" i="3"/>
  <c r="E494" i="3"/>
  <c r="D494" i="3"/>
  <c r="AM493" i="3"/>
  <c r="AL493" i="3"/>
  <c r="AK493" i="3"/>
  <c r="AJ493" i="3"/>
  <c r="AI493" i="3"/>
  <c r="AH493" i="3"/>
  <c r="AG493" i="3"/>
  <c r="AF493" i="3"/>
  <c r="AE493" i="3"/>
  <c r="AD493" i="3"/>
  <c r="Y493" i="3"/>
  <c r="X493" i="3"/>
  <c r="V493" i="3"/>
  <c r="U493" i="3"/>
  <c r="T493" i="3"/>
  <c r="K493" i="3"/>
  <c r="J493" i="3"/>
  <c r="H493" i="3"/>
  <c r="G493" i="3"/>
  <c r="F493" i="3"/>
  <c r="E493" i="3"/>
  <c r="D493" i="3"/>
  <c r="AM492" i="3"/>
  <c r="AL492" i="3"/>
  <c r="AK492" i="3"/>
  <c r="AJ492" i="3"/>
  <c r="AI492" i="3"/>
  <c r="AH492" i="3"/>
  <c r="AG492" i="3"/>
  <c r="AF492" i="3"/>
  <c r="AE492" i="3"/>
  <c r="AD492" i="3"/>
  <c r="Y492" i="3"/>
  <c r="X492" i="3"/>
  <c r="V492" i="3"/>
  <c r="U492" i="3"/>
  <c r="T492" i="3"/>
  <c r="K492" i="3"/>
  <c r="J492" i="3"/>
  <c r="H492" i="3"/>
  <c r="G492" i="3"/>
  <c r="F492" i="3"/>
  <c r="E492" i="3"/>
  <c r="D492" i="3"/>
  <c r="AM491" i="3"/>
  <c r="AL491" i="3"/>
  <c r="AK491" i="3"/>
  <c r="AJ491" i="3"/>
  <c r="AI491" i="3"/>
  <c r="AH491" i="3"/>
  <c r="AG491" i="3"/>
  <c r="AF491" i="3"/>
  <c r="AE491" i="3"/>
  <c r="AD491" i="3"/>
  <c r="Y491" i="3"/>
  <c r="X491" i="3"/>
  <c r="V491" i="3"/>
  <c r="U491" i="3"/>
  <c r="T491" i="3"/>
  <c r="K491" i="3"/>
  <c r="J491" i="3"/>
  <c r="H491" i="3"/>
  <c r="G491" i="3"/>
  <c r="F491" i="3"/>
  <c r="E491" i="3"/>
  <c r="D491" i="3"/>
  <c r="AM490" i="3"/>
  <c r="AL490" i="3"/>
  <c r="AK490" i="3"/>
  <c r="AJ490" i="3"/>
  <c r="AI490" i="3"/>
  <c r="AH490" i="3"/>
  <c r="AG490" i="3"/>
  <c r="AF490" i="3"/>
  <c r="AE490" i="3"/>
  <c r="AD490" i="3"/>
  <c r="Y490" i="3"/>
  <c r="X490" i="3"/>
  <c r="V490" i="3"/>
  <c r="U490" i="3"/>
  <c r="T490" i="3"/>
  <c r="K490" i="3"/>
  <c r="J490" i="3"/>
  <c r="H490" i="3"/>
  <c r="G490" i="3"/>
  <c r="F490" i="3"/>
  <c r="E490" i="3"/>
  <c r="D490" i="3"/>
  <c r="AM489" i="3"/>
  <c r="AL489" i="3"/>
  <c r="AK489" i="3"/>
  <c r="AJ489" i="3"/>
  <c r="AI489" i="3"/>
  <c r="AH489" i="3"/>
  <c r="AG489" i="3"/>
  <c r="AF489" i="3"/>
  <c r="AE489" i="3"/>
  <c r="AD489" i="3"/>
  <c r="Y489" i="3"/>
  <c r="X489" i="3"/>
  <c r="V489" i="3"/>
  <c r="U489" i="3"/>
  <c r="T489" i="3"/>
  <c r="K489" i="3"/>
  <c r="J489" i="3"/>
  <c r="H489" i="3"/>
  <c r="G489" i="3"/>
  <c r="F489" i="3"/>
  <c r="E489" i="3"/>
  <c r="D489" i="3"/>
  <c r="AM488" i="3"/>
  <c r="AL488" i="3"/>
  <c r="AK488" i="3"/>
  <c r="AJ488" i="3"/>
  <c r="AI488" i="3"/>
  <c r="AH488" i="3"/>
  <c r="AG488" i="3"/>
  <c r="AF488" i="3"/>
  <c r="AE488" i="3"/>
  <c r="AD488" i="3"/>
  <c r="Y488" i="3"/>
  <c r="X488" i="3"/>
  <c r="V488" i="3"/>
  <c r="U488" i="3"/>
  <c r="T488" i="3"/>
  <c r="K488" i="3"/>
  <c r="J488" i="3"/>
  <c r="H488" i="3"/>
  <c r="G488" i="3"/>
  <c r="F488" i="3"/>
  <c r="E488" i="3"/>
  <c r="D488" i="3"/>
  <c r="AM487" i="3"/>
  <c r="AL487" i="3"/>
  <c r="AK487" i="3"/>
  <c r="AJ487" i="3"/>
  <c r="AI487" i="3"/>
  <c r="AH487" i="3"/>
  <c r="AG487" i="3"/>
  <c r="AF487" i="3"/>
  <c r="AE487" i="3"/>
  <c r="AD487" i="3"/>
  <c r="Y487" i="3"/>
  <c r="X487" i="3"/>
  <c r="V487" i="3"/>
  <c r="U487" i="3"/>
  <c r="T487" i="3"/>
  <c r="K487" i="3"/>
  <c r="J487" i="3"/>
  <c r="H487" i="3"/>
  <c r="G487" i="3"/>
  <c r="F487" i="3"/>
  <c r="E487" i="3"/>
  <c r="D487" i="3"/>
  <c r="AM486" i="3"/>
  <c r="AL486" i="3"/>
  <c r="AK486" i="3"/>
  <c r="AJ486" i="3"/>
  <c r="AI486" i="3"/>
  <c r="AH486" i="3"/>
  <c r="AG486" i="3"/>
  <c r="AF486" i="3"/>
  <c r="AE486" i="3"/>
  <c r="AD486" i="3"/>
  <c r="Y486" i="3"/>
  <c r="X486" i="3"/>
  <c r="V486" i="3"/>
  <c r="U486" i="3"/>
  <c r="T486" i="3"/>
  <c r="K486" i="3"/>
  <c r="J486" i="3"/>
  <c r="H486" i="3"/>
  <c r="G486" i="3"/>
  <c r="F486" i="3"/>
  <c r="E486" i="3"/>
  <c r="D486" i="3"/>
  <c r="AM485" i="3"/>
  <c r="AL485" i="3"/>
  <c r="AK485" i="3"/>
  <c r="AJ485" i="3"/>
  <c r="AI485" i="3"/>
  <c r="AH485" i="3"/>
  <c r="AG485" i="3"/>
  <c r="AF485" i="3"/>
  <c r="AE485" i="3"/>
  <c r="AD485" i="3"/>
  <c r="Y485" i="3"/>
  <c r="X485" i="3"/>
  <c r="V485" i="3"/>
  <c r="U485" i="3"/>
  <c r="T485" i="3"/>
  <c r="K485" i="3"/>
  <c r="J485" i="3"/>
  <c r="H485" i="3"/>
  <c r="G485" i="3"/>
  <c r="F485" i="3"/>
  <c r="E485" i="3"/>
  <c r="D485" i="3"/>
  <c r="AM484" i="3"/>
  <c r="AL484" i="3"/>
  <c r="AK484" i="3"/>
  <c r="AJ484" i="3"/>
  <c r="AI484" i="3"/>
  <c r="AH484" i="3"/>
  <c r="AG484" i="3"/>
  <c r="AF484" i="3"/>
  <c r="AE484" i="3"/>
  <c r="AD484" i="3"/>
  <c r="Y484" i="3"/>
  <c r="X484" i="3"/>
  <c r="V484" i="3"/>
  <c r="U484" i="3"/>
  <c r="T484" i="3"/>
  <c r="K484" i="3"/>
  <c r="J484" i="3"/>
  <c r="H484" i="3"/>
  <c r="G484" i="3"/>
  <c r="F484" i="3"/>
  <c r="E484" i="3"/>
  <c r="D484" i="3"/>
  <c r="AM483" i="3"/>
  <c r="AL483" i="3"/>
  <c r="AK483" i="3"/>
  <c r="AJ483" i="3"/>
  <c r="AI483" i="3"/>
  <c r="AH483" i="3"/>
  <c r="AG483" i="3"/>
  <c r="AF483" i="3"/>
  <c r="AE483" i="3"/>
  <c r="AD483" i="3"/>
  <c r="Y483" i="3"/>
  <c r="X483" i="3"/>
  <c r="V483" i="3"/>
  <c r="U483" i="3"/>
  <c r="T483" i="3"/>
  <c r="K483" i="3"/>
  <c r="J483" i="3"/>
  <c r="H483" i="3"/>
  <c r="G483" i="3"/>
  <c r="F483" i="3"/>
  <c r="E483" i="3"/>
  <c r="D483" i="3"/>
  <c r="AM482" i="3"/>
  <c r="AL482" i="3"/>
  <c r="AK482" i="3"/>
  <c r="AJ482" i="3"/>
  <c r="AI482" i="3"/>
  <c r="AH482" i="3"/>
  <c r="AG482" i="3"/>
  <c r="AF482" i="3"/>
  <c r="AE482" i="3"/>
  <c r="AD482" i="3"/>
  <c r="Y482" i="3"/>
  <c r="X482" i="3"/>
  <c r="V482" i="3"/>
  <c r="U482" i="3"/>
  <c r="T482" i="3"/>
  <c r="K482" i="3"/>
  <c r="J482" i="3"/>
  <c r="H482" i="3"/>
  <c r="G482" i="3"/>
  <c r="F482" i="3"/>
  <c r="E482" i="3"/>
  <c r="D482" i="3"/>
  <c r="AM481" i="3"/>
  <c r="AL481" i="3"/>
  <c r="AK481" i="3"/>
  <c r="AJ481" i="3"/>
  <c r="AI481" i="3"/>
  <c r="AH481" i="3"/>
  <c r="AG481" i="3"/>
  <c r="AF481" i="3"/>
  <c r="AE481" i="3"/>
  <c r="AD481" i="3"/>
  <c r="Y481" i="3"/>
  <c r="X481" i="3"/>
  <c r="V481" i="3"/>
  <c r="U481" i="3"/>
  <c r="T481" i="3"/>
  <c r="K481" i="3"/>
  <c r="J481" i="3"/>
  <c r="H481" i="3"/>
  <c r="G481" i="3"/>
  <c r="F481" i="3"/>
  <c r="E481" i="3"/>
  <c r="D481" i="3"/>
  <c r="AM480" i="3"/>
  <c r="AL480" i="3"/>
  <c r="AK480" i="3"/>
  <c r="AJ480" i="3"/>
  <c r="AI480" i="3"/>
  <c r="AH480" i="3"/>
  <c r="AG480" i="3"/>
  <c r="AF480" i="3"/>
  <c r="AE480" i="3"/>
  <c r="AD480" i="3"/>
  <c r="Y480" i="3"/>
  <c r="X480" i="3"/>
  <c r="V480" i="3"/>
  <c r="U480" i="3"/>
  <c r="T480" i="3"/>
  <c r="K480" i="3"/>
  <c r="J480" i="3"/>
  <c r="H480" i="3"/>
  <c r="G480" i="3"/>
  <c r="F480" i="3"/>
  <c r="E480" i="3"/>
  <c r="D480" i="3"/>
  <c r="AM479" i="3"/>
  <c r="AL479" i="3"/>
  <c r="AK479" i="3"/>
  <c r="AJ479" i="3"/>
  <c r="AI479" i="3"/>
  <c r="AH479" i="3"/>
  <c r="AG479" i="3"/>
  <c r="AF479" i="3"/>
  <c r="AE479" i="3"/>
  <c r="AD479" i="3"/>
  <c r="Y479" i="3"/>
  <c r="X479" i="3"/>
  <c r="V479" i="3"/>
  <c r="U479" i="3"/>
  <c r="T479" i="3"/>
  <c r="K479" i="3"/>
  <c r="J479" i="3"/>
  <c r="H479" i="3"/>
  <c r="G479" i="3"/>
  <c r="F479" i="3"/>
  <c r="E479" i="3"/>
  <c r="D479" i="3"/>
  <c r="AM478" i="3"/>
  <c r="AL478" i="3"/>
  <c r="AK478" i="3"/>
  <c r="AJ478" i="3"/>
  <c r="AI478" i="3"/>
  <c r="AH478" i="3"/>
  <c r="AG478" i="3"/>
  <c r="AF478" i="3"/>
  <c r="AE478" i="3"/>
  <c r="AD478" i="3"/>
  <c r="Y478" i="3"/>
  <c r="X478" i="3"/>
  <c r="V478" i="3"/>
  <c r="U478" i="3"/>
  <c r="T478" i="3"/>
  <c r="K478" i="3"/>
  <c r="J478" i="3"/>
  <c r="H478" i="3"/>
  <c r="G478" i="3"/>
  <c r="F478" i="3"/>
  <c r="E478" i="3"/>
  <c r="D478" i="3"/>
  <c r="AM477" i="3"/>
  <c r="AL477" i="3"/>
  <c r="AK477" i="3"/>
  <c r="AJ477" i="3"/>
  <c r="AI477" i="3"/>
  <c r="AH477" i="3"/>
  <c r="AG477" i="3"/>
  <c r="AF477" i="3"/>
  <c r="AE477" i="3"/>
  <c r="AD477" i="3"/>
  <c r="Y477" i="3"/>
  <c r="X477" i="3"/>
  <c r="V477" i="3"/>
  <c r="U477" i="3"/>
  <c r="T477" i="3"/>
  <c r="K477" i="3"/>
  <c r="J477" i="3"/>
  <c r="H477" i="3"/>
  <c r="G477" i="3"/>
  <c r="F477" i="3"/>
  <c r="E477" i="3"/>
  <c r="D477" i="3"/>
  <c r="AM476" i="3"/>
  <c r="AL476" i="3"/>
  <c r="AK476" i="3"/>
  <c r="AJ476" i="3"/>
  <c r="AI476" i="3"/>
  <c r="AH476" i="3"/>
  <c r="AG476" i="3"/>
  <c r="AF476" i="3"/>
  <c r="AE476" i="3"/>
  <c r="AD476" i="3"/>
  <c r="Y476" i="3"/>
  <c r="X476" i="3"/>
  <c r="V476" i="3"/>
  <c r="U476" i="3"/>
  <c r="T476" i="3"/>
  <c r="K476" i="3"/>
  <c r="J476" i="3"/>
  <c r="H476" i="3"/>
  <c r="G476" i="3"/>
  <c r="F476" i="3"/>
  <c r="E476" i="3"/>
  <c r="D476" i="3"/>
  <c r="AM475" i="3"/>
  <c r="AL475" i="3"/>
  <c r="AK475" i="3"/>
  <c r="AJ475" i="3"/>
  <c r="AI475" i="3"/>
  <c r="AH475" i="3"/>
  <c r="AG475" i="3"/>
  <c r="AF475" i="3"/>
  <c r="AE475" i="3"/>
  <c r="AD475" i="3"/>
  <c r="Y475" i="3"/>
  <c r="X475" i="3"/>
  <c r="V475" i="3"/>
  <c r="U475" i="3"/>
  <c r="T475" i="3"/>
  <c r="K475" i="3"/>
  <c r="J475" i="3"/>
  <c r="H475" i="3"/>
  <c r="G475" i="3"/>
  <c r="F475" i="3"/>
  <c r="E475" i="3"/>
  <c r="D475" i="3"/>
  <c r="AM474" i="3"/>
  <c r="AL474" i="3"/>
  <c r="AK474" i="3"/>
  <c r="AJ474" i="3"/>
  <c r="AI474" i="3"/>
  <c r="AH474" i="3"/>
  <c r="AG474" i="3"/>
  <c r="AF474" i="3"/>
  <c r="AE474" i="3"/>
  <c r="AD474" i="3"/>
  <c r="Y474" i="3"/>
  <c r="X474" i="3"/>
  <c r="V474" i="3"/>
  <c r="U474" i="3"/>
  <c r="T474" i="3"/>
  <c r="K474" i="3"/>
  <c r="J474" i="3"/>
  <c r="H474" i="3"/>
  <c r="G474" i="3"/>
  <c r="F474" i="3"/>
  <c r="E474" i="3"/>
  <c r="D474" i="3"/>
  <c r="AM473" i="3"/>
  <c r="AL473" i="3"/>
  <c r="AK473" i="3"/>
  <c r="AJ473" i="3"/>
  <c r="AI473" i="3"/>
  <c r="AH473" i="3"/>
  <c r="AG473" i="3"/>
  <c r="AF473" i="3"/>
  <c r="AE473" i="3"/>
  <c r="AD473" i="3"/>
  <c r="Y473" i="3"/>
  <c r="X473" i="3"/>
  <c r="V473" i="3"/>
  <c r="U473" i="3"/>
  <c r="T473" i="3"/>
  <c r="K473" i="3"/>
  <c r="J473" i="3"/>
  <c r="H473" i="3"/>
  <c r="G473" i="3"/>
  <c r="F473" i="3"/>
  <c r="E473" i="3"/>
  <c r="D473" i="3"/>
  <c r="AM472" i="3"/>
  <c r="AL472" i="3"/>
  <c r="AK472" i="3"/>
  <c r="AJ472" i="3"/>
  <c r="AI472" i="3"/>
  <c r="AH472" i="3"/>
  <c r="AG472" i="3"/>
  <c r="AF472" i="3"/>
  <c r="AE472" i="3"/>
  <c r="AD472" i="3"/>
  <c r="Y472" i="3"/>
  <c r="X472" i="3"/>
  <c r="V472" i="3"/>
  <c r="U472" i="3"/>
  <c r="T472" i="3"/>
  <c r="K472" i="3"/>
  <c r="J472" i="3"/>
  <c r="H472" i="3"/>
  <c r="G472" i="3"/>
  <c r="F472" i="3"/>
  <c r="E472" i="3"/>
  <c r="D472" i="3"/>
  <c r="AM471" i="3"/>
  <c r="AL471" i="3"/>
  <c r="AK471" i="3"/>
  <c r="AJ471" i="3"/>
  <c r="AI471" i="3"/>
  <c r="AH471" i="3"/>
  <c r="AG471" i="3"/>
  <c r="AF471" i="3"/>
  <c r="AE471" i="3"/>
  <c r="AD471" i="3"/>
  <c r="Y471" i="3"/>
  <c r="X471" i="3"/>
  <c r="V471" i="3"/>
  <c r="U471" i="3"/>
  <c r="T471" i="3"/>
  <c r="K471" i="3"/>
  <c r="J471" i="3"/>
  <c r="H471" i="3"/>
  <c r="G471" i="3"/>
  <c r="F471" i="3"/>
  <c r="E471" i="3"/>
  <c r="D471" i="3"/>
  <c r="AM470" i="3"/>
  <c r="AL470" i="3"/>
  <c r="AK470" i="3"/>
  <c r="AJ470" i="3"/>
  <c r="AI470" i="3"/>
  <c r="AH470" i="3"/>
  <c r="AG470" i="3"/>
  <c r="AF470" i="3"/>
  <c r="AE470" i="3"/>
  <c r="AD470" i="3"/>
  <c r="Y470" i="3"/>
  <c r="X470" i="3"/>
  <c r="V470" i="3"/>
  <c r="U470" i="3"/>
  <c r="T470" i="3"/>
  <c r="K470" i="3"/>
  <c r="J470" i="3"/>
  <c r="H470" i="3"/>
  <c r="G470" i="3"/>
  <c r="F470" i="3"/>
  <c r="E470" i="3"/>
  <c r="D470" i="3"/>
  <c r="AM469" i="3"/>
  <c r="AL469" i="3"/>
  <c r="AK469" i="3"/>
  <c r="AJ469" i="3"/>
  <c r="AI469" i="3"/>
  <c r="AH469" i="3"/>
  <c r="AG469" i="3"/>
  <c r="AF469" i="3"/>
  <c r="AE469" i="3"/>
  <c r="AD469" i="3"/>
  <c r="Y469" i="3"/>
  <c r="X469" i="3"/>
  <c r="V469" i="3"/>
  <c r="U469" i="3"/>
  <c r="T469" i="3"/>
  <c r="K469" i="3"/>
  <c r="J469" i="3"/>
  <c r="H469" i="3"/>
  <c r="G469" i="3"/>
  <c r="F469" i="3"/>
  <c r="E469" i="3"/>
  <c r="D469" i="3"/>
  <c r="AM468" i="3"/>
  <c r="AL468" i="3"/>
  <c r="AK468" i="3"/>
  <c r="AJ468" i="3"/>
  <c r="AI468" i="3"/>
  <c r="AH468" i="3"/>
  <c r="AG468" i="3"/>
  <c r="AF468" i="3"/>
  <c r="AE468" i="3"/>
  <c r="AD468" i="3"/>
  <c r="Y468" i="3"/>
  <c r="X468" i="3"/>
  <c r="V468" i="3"/>
  <c r="U468" i="3"/>
  <c r="T468" i="3"/>
  <c r="K468" i="3"/>
  <c r="J468" i="3"/>
  <c r="H468" i="3"/>
  <c r="G468" i="3"/>
  <c r="F468" i="3"/>
  <c r="E468" i="3"/>
  <c r="D468" i="3"/>
  <c r="AM467" i="3"/>
  <c r="AL467" i="3"/>
  <c r="AK467" i="3"/>
  <c r="AJ467" i="3"/>
  <c r="AI467" i="3"/>
  <c r="AH467" i="3"/>
  <c r="AG467" i="3"/>
  <c r="AF467" i="3"/>
  <c r="AE467" i="3"/>
  <c r="AD467" i="3"/>
  <c r="Y467" i="3"/>
  <c r="X467" i="3"/>
  <c r="V467" i="3"/>
  <c r="U467" i="3"/>
  <c r="T467" i="3"/>
  <c r="K467" i="3"/>
  <c r="J467" i="3"/>
  <c r="H467" i="3"/>
  <c r="G467" i="3"/>
  <c r="F467" i="3"/>
  <c r="E467" i="3"/>
  <c r="D467" i="3"/>
  <c r="AM466" i="3"/>
  <c r="AL466" i="3"/>
  <c r="AK466" i="3"/>
  <c r="AJ466" i="3"/>
  <c r="AI466" i="3"/>
  <c r="AH466" i="3"/>
  <c r="AG466" i="3"/>
  <c r="AF466" i="3"/>
  <c r="AE466" i="3"/>
  <c r="AD466" i="3"/>
  <c r="Y466" i="3"/>
  <c r="X466" i="3"/>
  <c r="V466" i="3"/>
  <c r="U466" i="3"/>
  <c r="T466" i="3"/>
  <c r="K466" i="3"/>
  <c r="J466" i="3"/>
  <c r="H466" i="3"/>
  <c r="G466" i="3"/>
  <c r="F466" i="3"/>
  <c r="E466" i="3"/>
  <c r="D466" i="3"/>
  <c r="AM465" i="3"/>
  <c r="AL465" i="3"/>
  <c r="AK465" i="3"/>
  <c r="AJ465" i="3"/>
  <c r="AI465" i="3"/>
  <c r="AH465" i="3"/>
  <c r="AG465" i="3"/>
  <c r="AF465" i="3"/>
  <c r="AE465" i="3"/>
  <c r="AD465" i="3"/>
  <c r="Y465" i="3"/>
  <c r="X465" i="3"/>
  <c r="V465" i="3"/>
  <c r="U465" i="3"/>
  <c r="T465" i="3"/>
  <c r="K465" i="3"/>
  <c r="J465" i="3"/>
  <c r="H465" i="3"/>
  <c r="G465" i="3"/>
  <c r="F465" i="3"/>
  <c r="E465" i="3"/>
  <c r="D465" i="3"/>
  <c r="AM464" i="3"/>
  <c r="AL464" i="3"/>
  <c r="AK464" i="3"/>
  <c r="AJ464" i="3"/>
  <c r="AI464" i="3"/>
  <c r="AH464" i="3"/>
  <c r="AG464" i="3"/>
  <c r="AF464" i="3"/>
  <c r="AE464" i="3"/>
  <c r="AD464" i="3"/>
  <c r="Y464" i="3"/>
  <c r="X464" i="3"/>
  <c r="V464" i="3"/>
  <c r="U464" i="3"/>
  <c r="T464" i="3"/>
  <c r="K464" i="3"/>
  <c r="J464" i="3"/>
  <c r="H464" i="3"/>
  <c r="G464" i="3"/>
  <c r="F464" i="3"/>
  <c r="E464" i="3"/>
  <c r="D464" i="3"/>
  <c r="AM463" i="3"/>
  <c r="AL463" i="3"/>
  <c r="AK463" i="3"/>
  <c r="AJ463" i="3"/>
  <c r="AI463" i="3"/>
  <c r="AH463" i="3"/>
  <c r="AG463" i="3"/>
  <c r="AF463" i="3"/>
  <c r="AE463" i="3"/>
  <c r="AD463" i="3"/>
  <c r="Y463" i="3"/>
  <c r="X463" i="3"/>
  <c r="V463" i="3"/>
  <c r="U463" i="3"/>
  <c r="T463" i="3"/>
  <c r="K463" i="3"/>
  <c r="J463" i="3"/>
  <c r="H463" i="3"/>
  <c r="G463" i="3"/>
  <c r="F463" i="3"/>
  <c r="E463" i="3"/>
  <c r="D463" i="3"/>
  <c r="AM462" i="3"/>
  <c r="AL462" i="3"/>
  <c r="AK462" i="3"/>
  <c r="AJ462" i="3"/>
  <c r="AI462" i="3"/>
  <c r="AH462" i="3"/>
  <c r="AG462" i="3"/>
  <c r="AF462" i="3"/>
  <c r="AE462" i="3"/>
  <c r="AD462" i="3"/>
  <c r="Y462" i="3"/>
  <c r="X462" i="3"/>
  <c r="V462" i="3"/>
  <c r="U462" i="3"/>
  <c r="T462" i="3"/>
  <c r="K462" i="3"/>
  <c r="J462" i="3"/>
  <c r="H462" i="3"/>
  <c r="G462" i="3"/>
  <c r="F462" i="3"/>
  <c r="E462" i="3"/>
  <c r="D462" i="3"/>
  <c r="AM461" i="3"/>
  <c r="AL461" i="3"/>
  <c r="AK461" i="3"/>
  <c r="AJ461" i="3"/>
  <c r="AI461" i="3"/>
  <c r="AH461" i="3"/>
  <c r="AG461" i="3"/>
  <c r="AF461" i="3"/>
  <c r="AE461" i="3"/>
  <c r="AD461" i="3"/>
  <c r="Y461" i="3"/>
  <c r="X461" i="3"/>
  <c r="V461" i="3"/>
  <c r="U461" i="3"/>
  <c r="T461" i="3"/>
  <c r="K461" i="3"/>
  <c r="J461" i="3"/>
  <c r="H461" i="3"/>
  <c r="G461" i="3"/>
  <c r="F461" i="3"/>
  <c r="E461" i="3"/>
  <c r="D461" i="3"/>
  <c r="AM460" i="3"/>
  <c r="AL460" i="3"/>
  <c r="AK460" i="3"/>
  <c r="AJ460" i="3"/>
  <c r="AI460" i="3"/>
  <c r="AH460" i="3"/>
  <c r="AG460" i="3"/>
  <c r="AF460" i="3"/>
  <c r="AE460" i="3"/>
  <c r="AD460" i="3"/>
  <c r="Y460" i="3"/>
  <c r="X460" i="3"/>
  <c r="V460" i="3"/>
  <c r="U460" i="3"/>
  <c r="T460" i="3"/>
  <c r="K460" i="3"/>
  <c r="J460" i="3"/>
  <c r="H460" i="3"/>
  <c r="G460" i="3"/>
  <c r="F460" i="3"/>
  <c r="E460" i="3"/>
  <c r="D460" i="3"/>
  <c r="AM459" i="3"/>
  <c r="AL459" i="3"/>
  <c r="AK459" i="3"/>
  <c r="AJ459" i="3"/>
  <c r="AI459" i="3"/>
  <c r="AH459" i="3"/>
  <c r="AG459" i="3"/>
  <c r="AF459" i="3"/>
  <c r="AE459" i="3"/>
  <c r="AD459" i="3"/>
  <c r="Y459" i="3"/>
  <c r="X459" i="3"/>
  <c r="V459" i="3"/>
  <c r="U459" i="3"/>
  <c r="T459" i="3"/>
  <c r="K459" i="3"/>
  <c r="J459" i="3"/>
  <c r="H459" i="3"/>
  <c r="G459" i="3"/>
  <c r="F459" i="3"/>
  <c r="E459" i="3"/>
  <c r="D459" i="3"/>
  <c r="AM458" i="3"/>
  <c r="AL458" i="3"/>
  <c r="AK458" i="3"/>
  <c r="AJ458" i="3"/>
  <c r="AI458" i="3"/>
  <c r="AH458" i="3"/>
  <c r="AG458" i="3"/>
  <c r="AF458" i="3"/>
  <c r="AE458" i="3"/>
  <c r="AD458" i="3"/>
  <c r="Y458" i="3"/>
  <c r="X458" i="3"/>
  <c r="V458" i="3"/>
  <c r="U458" i="3"/>
  <c r="T458" i="3"/>
  <c r="K458" i="3"/>
  <c r="J458" i="3"/>
  <c r="H458" i="3"/>
  <c r="G458" i="3"/>
  <c r="F458" i="3"/>
  <c r="E458" i="3"/>
  <c r="D458" i="3"/>
  <c r="AM457" i="3"/>
  <c r="AL457" i="3"/>
  <c r="AK457" i="3"/>
  <c r="AJ457" i="3"/>
  <c r="AI457" i="3"/>
  <c r="AH457" i="3"/>
  <c r="AG457" i="3"/>
  <c r="AF457" i="3"/>
  <c r="AE457" i="3"/>
  <c r="AD457" i="3"/>
  <c r="Y457" i="3"/>
  <c r="X457" i="3"/>
  <c r="V457" i="3"/>
  <c r="U457" i="3"/>
  <c r="T457" i="3"/>
  <c r="K457" i="3"/>
  <c r="J457" i="3"/>
  <c r="H457" i="3"/>
  <c r="G457" i="3"/>
  <c r="F457" i="3"/>
  <c r="E457" i="3"/>
  <c r="D457" i="3"/>
  <c r="AM456" i="3"/>
  <c r="AL456" i="3"/>
  <c r="AK456" i="3"/>
  <c r="AJ456" i="3"/>
  <c r="AI456" i="3"/>
  <c r="AH456" i="3"/>
  <c r="AG456" i="3"/>
  <c r="AF456" i="3"/>
  <c r="AE456" i="3"/>
  <c r="AD456" i="3"/>
  <c r="Y456" i="3"/>
  <c r="X456" i="3"/>
  <c r="V456" i="3"/>
  <c r="U456" i="3"/>
  <c r="T456" i="3"/>
  <c r="K456" i="3"/>
  <c r="J456" i="3"/>
  <c r="H456" i="3"/>
  <c r="G456" i="3"/>
  <c r="F456" i="3"/>
  <c r="E456" i="3"/>
  <c r="D456" i="3"/>
  <c r="AM455" i="3"/>
  <c r="AL455" i="3"/>
  <c r="AK455" i="3"/>
  <c r="AJ455" i="3"/>
  <c r="AI455" i="3"/>
  <c r="AH455" i="3"/>
  <c r="AG455" i="3"/>
  <c r="AF455" i="3"/>
  <c r="AE455" i="3"/>
  <c r="AD455" i="3"/>
  <c r="Y455" i="3"/>
  <c r="X455" i="3"/>
  <c r="V455" i="3"/>
  <c r="U455" i="3"/>
  <c r="T455" i="3"/>
  <c r="K455" i="3"/>
  <c r="J455" i="3"/>
  <c r="H455" i="3"/>
  <c r="G455" i="3"/>
  <c r="F455" i="3"/>
  <c r="E455" i="3"/>
  <c r="D455" i="3"/>
  <c r="AM454" i="3"/>
  <c r="AL454" i="3"/>
  <c r="AK454" i="3"/>
  <c r="AJ454" i="3"/>
  <c r="AI454" i="3"/>
  <c r="AH454" i="3"/>
  <c r="AG454" i="3"/>
  <c r="AF454" i="3"/>
  <c r="AE454" i="3"/>
  <c r="AD454" i="3"/>
  <c r="Y454" i="3"/>
  <c r="X454" i="3"/>
  <c r="V454" i="3"/>
  <c r="U454" i="3"/>
  <c r="T454" i="3"/>
  <c r="K454" i="3"/>
  <c r="J454" i="3"/>
  <c r="H454" i="3"/>
  <c r="G454" i="3"/>
  <c r="F454" i="3"/>
  <c r="E454" i="3"/>
  <c r="D454" i="3"/>
  <c r="AM453" i="3"/>
  <c r="AL453" i="3"/>
  <c r="AK453" i="3"/>
  <c r="AJ453" i="3"/>
  <c r="AI453" i="3"/>
  <c r="AH453" i="3"/>
  <c r="AG453" i="3"/>
  <c r="AF453" i="3"/>
  <c r="AE453" i="3"/>
  <c r="AD453" i="3"/>
  <c r="Y453" i="3"/>
  <c r="X453" i="3"/>
  <c r="V453" i="3"/>
  <c r="U453" i="3"/>
  <c r="T453" i="3"/>
  <c r="K453" i="3"/>
  <c r="J453" i="3"/>
  <c r="H453" i="3"/>
  <c r="G453" i="3"/>
  <c r="F453" i="3"/>
  <c r="E453" i="3"/>
  <c r="D453" i="3"/>
  <c r="AM452" i="3"/>
  <c r="AL452" i="3"/>
  <c r="AK452" i="3"/>
  <c r="AJ452" i="3"/>
  <c r="AI452" i="3"/>
  <c r="AH452" i="3"/>
  <c r="AG452" i="3"/>
  <c r="AF452" i="3"/>
  <c r="AE452" i="3"/>
  <c r="AD452" i="3"/>
  <c r="Y452" i="3"/>
  <c r="X452" i="3"/>
  <c r="V452" i="3"/>
  <c r="U452" i="3"/>
  <c r="T452" i="3"/>
  <c r="K452" i="3"/>
  <c r="J452" i="3"/>
  <c r="H452" i="3"/>
  <c r="G452" i="3"/>
  <c r="F452" i="3"/>
  <c r="E452" i="3"/>
  <c r="D452" i="3"/>
  <c r="AM451" i="3"/>
  <c r="AL451" i="3"/>
  <c r="AK451" i="3"/>
  <c r="AJ451" i="3"/>
  <c r="AI451" i="3"/>
  <c r="AH451" i="3"/>
  <c r="AG451" i="3"/>
  <c r="AF451" i="3"/>
  <c r="AE451" i="3"/>
  <c r="AD451" i="3"/>
  <c r="Y451" i="3"/>
  <c r="X451" i="3"/>
  <c r="V451" i="3"/>
  <c r="U451" i="3"/>
  <c r="T451" i="3"/>
  <c r="K451" i="3"/>
  <c r="J451" i="3"/>
  <c r="H451" i="3"/>
  <c r="G451" i="3"/>
  <c r="F451" i="3"/>
  <c r="E451" i="3"/>
  <c r="D451" i="3"/>
  <c r="AM450" i="3"/>
  <c r="AL450" i="3"/>
  <c r="AK450" i="3"/>
  <c r="AJ450" i="3"/>
  <c r="AI450" i="3"/>
  <c r="AH450" i="3"/>
  <c r="AG450" i="3"/>
  <c r="AF450" i="3"/>
  <c r="AE450" i="3"/>
  <c r="AD450" i="3"/>
  <c r="Y450" i="3"/>
  <c r="X450" i="3"/>
  <c r="V450" i="3"/>
  <c r="U450" i="3"/>
  <c r="T450" i="3"/>
  <c r="K450" i="3"/>
  <c r="J450" i="3"/>
  <c r="H450" i="3"/>
  <c r="G450" i="3"/>
  <c r="F450" i="3"/>
  <c r="E450" i="3"/>
  <c r="D450" i="3"/>
  <c r="AM449" i="3"/>
  <c r="AL449" i="3"/>
  <c r="AK449" i="3"/>
  <c r="AJ449" i="3"/>
  <c r="AI449" i="3"/>
  <c r="AH449" i="3"/>
  <c r="AG449" i="3"/>
  <c r="AF449" i="3"/>
  <c r="AE449" i="3"/>
  <c r="AD449" i="3"/>
  <c r="Y449" i="3"/>
  <c r="X449" i="3"/>
  <c r="V449" i="3"/>
  <c r="U449" i="3"/>
  <c r="T449" i="3"/>
  <c r="K449" i="3"/>
  <c r="J449" i="3"/>
  <c r="H449" i="3"/>
  <c r="G449" i="3"/>
  <c r="F449" i="3"/>
  <c r="E449" i="3"/>
  <c r="D449" i="3"/>
  <c r="AM448" i="3"/>
  <c r="AL448" i="3"/>
  <c r="AK448" i="3"/>
  <c r="AJ448" i="3"/>
  <c r="AI448" i="3"/>
  <c r="AH448" i="3"/>
  <c r="AG448" i="3"/>
  <c r="AF448" i="3"/>
  <c r="AE448" i="3"/>
  <c r="AD448" i="3"/>
  <c r="Y448" i="3"/>
  <c r="X448" i="3"/>
  <c r="V448" i="3"/>
  <c r="U448" i="3"/>
  <c r="T448" i="3"/>
  <c r="K448" i="3"/>
  <c r="J448" i="3"/>
  <c r="H448" i="3"/>
  <c r="G448" i="3"/>
  <c r="F448" i="3"/>
  <c r="E448" i="3"/>
  <c r="D448" i="3"/>
  <c r="AM447" i="3"/>
  <c r="AL447" i="3"/>
  <c r="AK447" i="3"/>
  <c r="AJ447" i="3"/>
  <c r="AI447" i="3"/>
  <c r="AH447" i="3"/>
  <c r="AG447" i="3"/>
  <c r="AF447" i="3"/>
  <c r="AE447" i="3"/>
  <c r="AD447" i="3"/>
  <c r="Y447" i="3"/>
  <c r="X447" i="3"/>
  <c r="V447" i="3"/>
  <c r="U447" i="3"/>
  <c r="T447" i="3"/>
  <c r="K447" i="3"/>
  <c r="J447" i="3"/>
  <c r="H447" i="3"/>
  <c r="G447" i="3"/>
  <c r="F447" i="3"/>
  <c r="E447" i="3"/>
  <c r="D447" i="3"/>
  <c r="AM446" i="3"/>
  <c r="AL446" i="3"/>
  <c r="AK446" i="3"/>
  <c r="AJ446" i="3"/>
  <c r="AI446" i="3"/>
  <c r="AH446" i="3"/>
  <c r="AG446" i="3"/>
  <c r="AF446" i="3"/>
  <c r="AE446" i="3"/>
  <c r="AD446" i="3"/>
  <c r="Y446" i="3"/>
  <c r="X446" i="3"/>
  <c r="V446" i="3"/>
  <c r="U446" i="3"/>
  <c r="T446" i="3"/>
  <c r="K446" i="3"/>
  <c r="J446" i="3"/>
  <c r="H446" i="3"/>
  <c r="G446" i="3"/>
  <c r="F446" i="3"/>
  <c r="E446" i="3"/>
  <c r="D446" i="3"/>
  <c r="AM445" i="3"/>
  <c r="AL445" i="3"/>
  <c r="AK445" i="3"/>
  <c r="AJ445" i="3"/>
  <c r="AI445" i="3"/>
  <c r="AH445" i="3"/>
  <c r="AG445" i="3"/>
  <c r="AF445" i="3"/>
  <c r="AE445" i="3"/>
  <c r="AD445" i="3"/>
  <c r="Y445" i="3"/>
  <c r="X445" i="3"/>
  <c r="V445" i="3"/>
  <c r="U445" i="3"/>
  <c r="T445" i="3"/>
  <c r="K445" i="3"/>
  <c r="J445" i="3"/>
  <c r="H445" i="3"/>
  <c r="G445" i="3"/>
  <c r="F445" i="3"/>
  <c r="E445" i="3"/>
  <c r="D445" i="3"/>
  <c r="AM444" i="3"/>
  <c r="AL444" i="3"/>
  <c r="AK444" i="3"/>
  <c r="AJ444" i="3"/>
  <c r="AI444" i="3"/>
  <c r="AH444" i="3"/>
  <c r="AG444" i="3"/>
  <c r="AF444" i="3"/>
  <c r="AE444" i="3"/>
  <c r="AD444" i="3"/>
  <c r="Y444" i="3"/>
  <c r="X444" i="3"/>
  <c r="V444" i="3"/>
  <c r="U444" i="3"/>
  <c r="T444" i="3"/>
  <c r="K444" i="3"/>
  <c r="J444" i="3"/>
  <c r="H444" i="3"/>
  <c r="G444" i="3"/>
  <c r="F444" i="3"/>
  <c r="E444" i="3"/>
  <c r="D444" i="3"/>
  <c r="AM443" i="3"/>
  <c r="AL443" i="3"/>
  <c r="AK443" i="3"/>
  <c r="AJ443" i="3"/>
  <c r="AI443" i="3"/>
  <c r="AH443" i="3"/>
  <c r="AG443" i="3"/>
  <c r="AF443" i="3"/>
  <c r="AE443" i="3"/>
  <c r="AD443" i="3"/>
  <c r="Y443" i="3"/>
  <c r="X443" i="3"/>
  <c r="V443" i="3"/>
  <c r="U443" i="3"/>
  <c r="T443" i="3"/>
  <c r="K443" i="3"/>
  <c r="J443" i="3"/>
  <c r="H443" i="3"/>
  <c r="G443" i="3"/>
  <c r="F443" i="3"/>
  <c r="E443" i="3"/>
  <c r="D443" i="3"/>
  <c r="AM442" i="3"/>
  <c r="AL442" i="3"/>
  <c r="AK442" i="3"/>
  <c r="AJ442" i="3"/>
  <c r="AI442" i="3"/>
  <c r="AH442" i="3"/>
  <c r="AG442" i="3"/>
  <c r="AF442" i="3"/>
  <c r="AE442" i="3"/>
  <c r="AD442" i="3"/>
  <c r="Y442" i="3"/>
  <c r="X442" i="3"/>
  <c r="V442" i="3"/>
  <c r="U442" i="3"/>
  <c r="T442" i="3"/>
  <c r="K442" i="3"/>
  <c r="J442" i="3"/>
  <c r="H442" i="3"/>
  <c r="G442" i="3"/>
  <c r="F442" i="3"/>
  <c r="E442" i="3"/>
  <c r="D442" i="3"/>
  <c r="AM441" i="3"/>
  <c r="AL441" i="3"/>
  <c r="AK441" i="3"/>
  <c r="AJ441" i="3"/>
  <c r="AI441" i="3"/>
  <c r="AH441" i="3"/>
  <c r="AG441" i="3"/>
  <c r="AF441" i="3"/>
  <c r="AE441" i="3"/>
  <c r="AD441" i="3"/>
  <c r="Y441" i="3"/>
  <c r="X441" i="3"/>
  <c r="V441" i="3"/>
  <c r="U441" i="3"/>
  <c r="T441" i="3"/>
  <c r="K441" i="3"/>
  <c r="J441" i="3"/>
  <c r="H441" i="3"/>
  <c r="G441" i="3"/>
  <c r="F441" i="3"/>
  <c r="E441" i="3"/>
  <c r="D441" i="3"/>
  <c r="AM440" i="3"/>
  <c r="AL440" i="3"/>
  <c r="AK440" i="3"/>
  <c r="AJ440" i="3"/>
  <c r="AI440" i="3"/>
  <c r="AH440" i="3"/>
  <c r="AG440" i="3"/>
  <c r="AF440" i="3"/>
  <c r="AE440" i="3"/>
  <c r="AD440" i="3"/>
  <c r="Y440" i="3"/>
  <c r="X440" i="3"/>
  <c r="V440" i="3"/>
  <c r="U440" i="3"/>
  <c r="T440" i="3"/>
  <c r="K440" i="3"/>
  <c r="J440" i="3"/>
  <c r="H440" i="3"/>
  <c r="G440" i="3"/>
  <c r="F440" i="3"/>
  <c r="E440" i="3"/>
  <c r="D440" i="3"/>
  <c r="AM439" i="3"/>
  <c r="AL439" i="3"/>
  <c r="AK439" i="3"/>
  <c r="AJ439" i="3"/>
  <c r="AI439" i="3"/>
  <c r="AH439" i="3"/>
  <c r="AG439" i="3"/>
  <c r="AF439" i="3"/>
  <c r="AE439" i="3"/>
  <c r="AD439" i="3"/>
  <c r="Y439" i="3"/>
  <c r="X439" i="3"/>
  <c r="V439" i="3"/>
  <c r="U439" i="3"/>
  <c r="T439" i="3"/>
  <c r="K439" i="3"/>
  <c r="J439" i="3"/>
  <c r="H439" i="3"/>
  <c r="G439" i="3"/>
  <c r="F439" i="3"/>
  <c r="E439" i="3"/>
  <c r="D439" i="3"/>
  <c r="AM438" i="3"/>
  <c r="AL438" i="3"/>
  <c r="AK438" i="3"/>
  <c r="AJ438" i="3"/>
  <c r="AI438" i="3"/>
  <c r="AH438" i="3"/>
  <c r="AG438" i="3"/>
  <c r="AF438" i="3"/>
  <c r="AE438" i="3"/>
  <c r="AD438" i="3"/>
  <c r="Y438" i="3"/>
  <c r="X438" i="3"/>
  <c r="V438" i="3"/>
  <c r="U438" i="3"/>
  <c r="T438" i="3"/>
  <c r="K438" i="3"/>
  <c r="J438" i="3"/>
  <c r="H438" i="3"/>
  <c r="G438" i="3"/>
  <c r="F438" i="3"/>
  <c r="E438" i="3"/>
  <c r="D438" i="3"/>
  <c r="AM437" i="3"/>
  <c r="AL437" i="3"/>
  <c r="AK437" i="3"/>
  <c r="AJ437" i="3"/>
  <c r="AI437" i="3"/>
  <c r="AH437" i="3"/>
  <c r="AG437" i="3"/>
  <c r="AF437" i="3"/>
  <c r="AE437" i="3"/>
  <c r="AD437" i="3"/>
  <c r="Y437" i="3"/>
  <c r="X437" i="3"/>
  <c r="V437" i="3"/>
  <c r="U437" i="3"/>
  <c r="T437" i="3"/>
  <c r="K437" i="3"/>
  <c r="J437" i="3"/>
  <c r="H437" i="3"/>
  <c r="G437" i="3"/>
  <c r="F437" i="3"/>
  <c r="E437" i="3"/>
  <c r="D437" i="3"/>
  <c r="AM436" i="3"/>
  <c r="AL436" i="3"/>
  <c r="AK436" i="3"/>
  <c r="AJ436" i="3"/>
  <c r="AI436" i="3"/>
  <c r="AH436" i="3"/>
  <c r="AG436" i="3"/>
  <c r="AF436" i="3"/>
  <c r="AE436" i="3"/>
  <c r="AD436" i="3"/>
  <c r="Y436" i="3"/>
  <c r="X436" i="3"/>
  <c r="V436" i="3"/>
  <c r="U436" i="3"/>
  <c r="T436" i="3"/>
  <c r="K436" i="3"/>
  <c r="J436" i="3"/>
  <c r="H436" i="3"/>
  <c r="G436" i="3"/>
  <c r="F436" i="3"/>
  <c r="E436" i="3"/>
  <c r="D436" i="3"/>
  <c r="AM435" i="3"/>
  <c r="AL435" i="3"/>
  <c r="AK435" i="3"/>
  <c r="AJ435" i="3"/>
  <c r="AI435" i="3"/>
  <c r="AH435" i="3"/>
  <c r="AG435" i="3"/>
  <c r="AF435" i="3"/>
  <c r="AE435" i="3"/>
  <c r="AD435" i="3"/>
  <c r="Y435" i="3"/>
  <c r="X435" i="3"/>
  <c r="V435" i="3"/>
  <c r="U435" i="3"/>
  <c r="T435" i="3"/>
  <c r="K435" i="3"/>
  <c r="J435" i="3"/>
  <c r="H435" i="3"/>
  <c r="G435" i="3"/>
  <c r="F435" i="3"/>
  <c r="E435" i="3"/>
  <c r="D435" i="3"/>
  <c r="AM434" i="3"/>
  <c r="AL434" i="3"/>
  <c r="AK434" i="3"/>
  <c r="AJ434" i="3"/>
  <c r="AI434" i="3"/>
  <c r="AH434" i="3"/>
  <c r="AG434" i="3"/>
  <c r="AF434" i="3"/>
  <c r="AE434" i="3"/>
  <c r="AD434" i="3"/>
  <c r="Y434" i="3"/>
  <c r="X434" i="3"/>
  <c r="V434" i="3"/>
  <c r="U434" i="3"/>
  <c r="T434" i="3"/>
  <c r="K434" i="3"/>
  <c r="J434" i="3"/>
  <c r="H434" i="3"/>
  <c r="G434" i="3"/>
  <c r="F434" i="3"/>
  <c r="E434" i="3"/>
  <c r="D434" i="3"/>
  <c r="AM433" i="3"/>
  <c r="AL433" i="3"/>
  <c r="AK433" i="3"/>
  <c r="AJ433" i="3"/>
  <c r="AI433" i="3"/>
  <c r="AH433" i="3"/>
  <c r="AG433" i="3"/>
  <c r="AF433" i="3"/>
  <c r="AE433" i="3"/>
  <c r="AD433" i="3"/>
  <c r="Y433" i="3"/>
  <c r="X433" i="3"/>
  <c r="V433" i="3"/>
  <c r="U433" i="3"/>
  <c r="T433" i="3"/>
  <c r="K433" i="3"/>
  <c r="J433" i="3"/>
  <c r="H433" i="3"/>
  <c r="G433" i="3"/>
  <c r="F433" i="3"/>
  <c r="E433" i="3"/>
  <c r="D433" i="3"/>
  <c r="AM432" i="3"/>
  <c r="AL432" i="3"/>
  <c r="AK432" i="3"/>
  <c r="AJ432" i="3"/>
  <c r="AI432" i="3"/>
  <c r="AH432" i="3"/>
  <c r="AG432" i="3"/>
  <c r="AF432" i="3"/>
  <c r="AE432" i="3"/>
  <c r="AD432" i="3"/>
  <c r="Y432" i="3"/>
  <c r="X432" i="3"/>
  <c r="V432" i="3"/>
  <c r="U432" i="3"/>
  <c r="T432" i="3"/>
  <c r="K432" i="3"/>
  <c r="J432" i="3"/>
  <c r="H432" i="3"/>
  <c r="G432" i="3"/>
  <c r="F432" i="3"/>
  <c r="E432" i="3"/>
  <c r="D432" i="3"/>
  <c r="AM431" i="3"/>
  <c r="AL431" i="3"/>
  <c r="AK431" i="3"/>
  <c r="AJ431" i="3"/>
  <c r="AI431" i="3"/>
  <c r="AH431" i="3"/>
  <c r="AG431" i="3"/>
  <c r="AF431" i="3"/>
  <c r="AE431" i="3"/>
  <c r="AD431" i="3"/>
  <c r="Y431" i="3"/>
  <c r="X431" i="3"/>
  <c r="V431" i="3"/>
  <c r="U431" i="3"/>
  <c r="T431" i="3"/>
  <c r="K431" i="3"/>
  <c r="J431" i="3"/>
  <c r="H431" i="3"/>
  <c r="G431" i="3"/>
  <c r="F431" i="3"/>
  <c r="E431" i="3"/>
  <c r="D431" i="3"/>
  <c r="AM430" i="3"/>
  <c r="AL430" i="3"/>
  <c r="AK430" i="3"/>
  <c r="AJ430" i="3"/>
  <c r="AI430" i="3"/>
  <c r="AH430" i="3"/>
  <c r="AG430" i="3"/>
  <c r="AF430" i="3"/>
  <c r="AE430" i="3"/>
  <c r="AD430" i="3"/>
  <c r="Y430" i="3"/>
  <c r="X430" i="3"/>
  <c r="V430" i="3"/>
  <c r="U430" i="3"/>
  <c r="T430" i="3"/>
  <c r="K430" i="3"/>
  <c r="J430" i="3"/>
  <c r="H430" i="3"/>
  <c r="G430" i="3"/>
  <c r="F430" i="3"/>
  <c r="E430" i="3"/>
  <c r="D430" i="3"/>
  <c r="AM429" i="3"/>
  <c r="AL429" i="3"/>
  <c r="AK429" i="3"/>
  <c r="AJ429" i="3"/>
  <c r="AI429" i="3"/>
  <c r="AH429" i="3"/>
  <c r="AG429" i="3"/>
  <c r="AF429" i="3"/>
  <c r="AE429" i="3"/>
  <c r="AD429" i="3"/>
  <c r="Y429" i="3"/>
  <c r="X429" i="3"/>
  <c r="V429" i="3"/>
  <c r="U429" i="3"/>
  <c r="T429" i="3"/>
  <c r="K429" i="3"/>
  <c r="J429" i="3"/>
  <c r="H429" i="3"/>
  <c r="G429" i="3"/>
  <c r="F429" i="3"/>
  <c r="E429" i="3"/>
  <c r="D429" i="3"/>
  <c r="AM428" i="3"/>
  <c r="AL428" i="3"/>
  <c r="AK428" i="3"/>
  <c r="AJ428" i="3"/>
  <c r="AI428" i="3"/>
  <c r="AH428" i="3"/>
  <c r="AG428" i="3"/>
  <c r="AF428" i="3"/>
  <c r="AE428" i="3"/>
  <c r="AD428" i="3"/>
  <c r="Y428" i="3"/>
  <c r="X428" i="3"/>
  <c r="V428" i="3"/>
  <c r="U428" i="3"/>
  <c r="T428" i="3"/>
  <c r="K428" i="3"/>
  <c r="J428" i="3"/>
  <c r="H428" i="3"/>
  <c r="G428" i="3"/>
  <c r="F428" i="3"/>
  <c r="E428" i="3"/>
  <c r="D428" i="3"/>
  <c r="AM427" i="3"/>
  <c r="AL427" i="3"/>
  <c r="AK427" i="3"/>
  <c r="AJ427" i="3"/>
  <c r="AI427" i="3"/>
  <c r="AH427" i="3"/>
  <c r="AG427" i="3"/>
  <c r="AF427" i="3"/>
  <c r="AE427" i="3"/>
  <c r="AD427" i="3"/>
  <c r="Y427" i="3"/>
  <c r="X427" i="3"/>
  <c r="V427" i="3"/>
  <c r="U427" i="3"/>
  <c r="T427" i="3"/>
  <c r="K427" i="3"/>
  <c r="J427" i="3"/>
  <c r="H427" i="3"/>
  <c r="G427" i="3"/>
  <c r="F427" i="3"/>
  <c r="E427" i="3"/>
  <c r="D427" i="3"/>
  <c r="AM426" i="3"/>
  <c r="AL426" i="3"/>
  <c r="AK426" i="3"/>
  <c r="AJ426" i="3"/>
  <c r="AI426" i="3"/>
  <c r="AH426" i="3"/>
  <c r="AG426" i="3"/>
  <c r="AF426" i="3"/>
  <c r="AE426" i="3"/>
  <c r="AD426" i="3"/>
  <c r="Y426" i="3"/>
  <c r="X426" i="3"/>
  <c r="V426" i="3"/>
  <c r="U426" i="3"/>
  <c r="T426" i="3"/>
  <c r="K426" i="3"/>
  <c r="J426" i="3"/>
  <c r="H426" i="3"/>
  <c r="G426" i="3"/>
  <c r="F426" i="3"/>
  <c r="E426" i="3"/>
  <c r="D426" i="3"/>
  <c r="AM425" i="3"/>
  <c r="AL425" i="3"/>
  <c r="AK425" i="3"/>
  <c r="AJ425" i="3"/>
  <c r="AI425" i="3"/>
  <c r="AH425" i="3"/>
  <c r="AG425" i="3"/>
  <c r="AF425" i="3"/>
  <c r="AE425" i="3"/>
  <c r="AD425" i="3"/>
  <c r="Y425" i="3"/>
  <c r="X425" i="3"/>
  <c r="V425" i="3"/>
  <c r="U425" i="3"/>
  <c r="T425" i="3"/>
  <c r="K425" i="3"/>
  <c r="J425" i="3"/>
  <c r="H425" i="3"/>
  <c r="G425" i="3"/>
  <c r="F425" i="3"/>
  <c r="E425" i="3"/>
  <c r="D425" i="3"/>
  <c r="AM424" i="3"/>
  <c r="AL424" i="3"/>
  <c r="AK424" i="3"/>
  <c r="AJ424" i="3"/>
  <c r="AI424" i="3"/>
  <c r="AH424" i="3"/>
  <c r="AG424" i="3"/>
  <c r="AF424" i="3"/>
  <c r="AE424" i="3"/>
  <c r="AD424" i="3"/>
  <c r="Y424" i="3"/>
  <c r="X424" i="3"/>
  <c r="V424" i="3"/>
  <c r="U424" i="3"/>
  <c r="T424" i="3"/>
  <c r="K424" i="3"/>
  <c r="J424" i="3"/>
  <c r="H424" i="3"/>
  <c r="G424" i="3"/>
  <c r="F424" i="3"/>
  <c r="E424" i="3"/>
  <c r="D424" i="3"/>
  <c r="AM423" i="3"/>
  <c r="AL423" i="3"/>
  <c r="AK423" i="3"/>
  <c r="AJ423" i="3"/>
  <c r="AI423" i="3"/>
  <c r="AH423" i="3"/>
  <c r="AG423" i="3"/>
  <c r="AF423" i="3"/>
  <c r="AE423" i="3"/>
  <c r="AD423" i="3"/>
  <c r="Y423" i="3"/>
  <c r="X423" i="3"/>
  <c r="V423" i="3"/>
  <c r="U423" i="3"/>
  <c r="T423" i="3"/>
  <c r="K423" i="3"/>
  <c r="J423" i="3"/>
  <c r="H423" i="3"/>
  <c r="G423" i="3"/>
  <c r="F423" i="3"/>
  <c r="E423" i="3"/>
  <c r="D423" i="3"/>
  <c r="AM422" i="3"/>
  <c r="AL422" i="3"/>
  <c r="AK422" i="3"/>
  <c r="AJ422" i="3"/>
  <c r="AI422" i="3"/>
  <c r="AH422" i="3"/>
  <c r="AG422" i="3"/>
  <c r="AF422" i="3"/>
  <c r="AE422" i="3"/>
  <c r="AD422" i="3"/>
  <c r="Y422" i="3"/>
  <c r="X422" i="3"/>
  <c r="V422" i="3"/>
  <c r="U422" i="3"/>
  <c r="T422" i="3"/>
  <c r="K422" i="3"/>
  <c r="J422" i="3"/>
  <c r="H422" i="3"/>
  <c r="G422" i="3"/>
  <c r="F422" i="3"/>
  <c r="E422" i="3"/>
  <c r="D422" i="3"/>
  <c r="AM421" i="3"/>
  <c r="AL421" i="3"/>
  <c r="AK421" i="3"/>
  <c r="AJ421" i="3"/>
  <c r="AI421" i="3"/>
  <c r="AH421" i="3"/>
  <c r="AG421" i="3"/>
  <c r="AF421" i="3"/>
  <c r="AE421" i="3"/>
  <c r="AD421" i="3"/>
  <c r="Y421" i="3"/>
  <c r="X421" i="3"/>
  <c r="V421" i="3"/>
  <c r="U421" i="3"/>
  <c r="T421" i="3"/>
  <c r="K421" i="3"/>
  <c r="J421" i="3"/>
  <c r="H421" i="3"/>
  <c r="G421" i="3"/>
  <c r="F421" i="3"/>
  <c r="E421" i="3"/>
  <c r="D421" i="3"/>
  <c r="AM420" i="3"/>
  <c r="AL420" i="3"/>
  <c r="AK420" i="3"/>
  <c r="AJ420" i="3"/>
  <c r="AI420" i="3"/>
  <c r="AH420" i="3"/>
  <c r="AG420" i="3"/>
  <c r="AF420" i="3"/>
  <c r="AE420" i="3"/>
  <c r="AD420" i="3"/>
  <c r="Y420" i="3"/>
  <c r="X420" i="3"/>
  <c r="V420" i="3"/>
  <c r="U420" i="3"/>
  <c r="T420" i="3"/>
  <c r="K420" i="3"/>
  <c r="J420" i="3"/>
  <c r="H420" i="3"/>
  <c r="G420" i="3"/>
  <c r="F420" i="3"/>
  <c r="E420" i="3"/>
  <c r="D420" i="3"/>
  <c r="AM419" i="3"/>
  <c r="AL419" i="3"/>
  <c r="AK419" i="3"/>
  <c r="AJ419" i="3"/>
  <c r="AI419" i="3"/>
  <c r="AH419" i="3"/>
  <c r="AG419" i="3"/>
  <c r="AF419" i="3"/>
  <c r="AE419" i="3"/>
  <c r="AD419" i="3"/>
  <c r="Y419" i="3"/>
  <c r="X419" i="3"/>
  <c r="V419" i="3"/>
  <c r="U419" i="3"/>
  <c r="T419" i="3"/>
  <c r="K419" i="3"/>
  <c r="J419" i="3"/>
  <c r="H419" i="3"/>
  <c r="G419" i="3"/>
  <c r="F419" i="3"/>
  <c r="E419" i="3"/>
  <c r="D419" i="3"/>
  <c r="AM418" i="3"/>
  <c r="AL418" i="3"/>
  <c r="AK418" i="3"/>
  <c r="AJ418" i="3"/>
  <c r="AI418" i="3"/>
  <c r="AH418" i="3"/>
  <c r="AG418" i="3"/>
  <c r="AF418" i="3"/>
  <c r="AE418" i="3"/>
  <c r="AD418" i="3"/>
  <c r="Y418" i="3"/>
  <c r="X418" i="3"/>
  <c r="V418" i="3"/>
  <c r="U418" i="3"/>
  <c r="T418" i="3"/>
  <c r="K418" i="3"/>
  <c r="J418" i="3"/>
  <c r="H418" i="3"/>
  <c r="G418" i="3"/>
  <c r="F418" i="3"/>
  <c r="E418" i="3"/>
  <c r="D418" i="3"/>
  <c r="AM417" i="3"/>
  <c r="AL417" i="3"/>
  <c r="AK417" i="3"/>
  <c r="AJ417" i="3"/>
  <c r="AI417" i="3"/>
  <c r="AH417" i="3"/>
  <c r="AG417" i="3"/>
  <c r="AF417" i="3"/>
  <c r="AE417" i="3"/>
  <c r="AD417" i="3"/>
  <c r="Y417" i="3"/>
  <c r="X417" i="3"/>
  <c r="V417" i="3"/>
  <c r="U417" i="3"/>
  <c r="T417" i="3"/>
  <c r="K417" i="3"/>
  <c r="J417" i="3"/>
  <c r="H417" i="3"/>
  <c r="G417" i="3"/>
  <c r="F417" i="3"/>
  <c r="E417" i="3"/>
  <c r="D417" i="3"/>
  <c r="AM416" i="3"/>
  <c r="AL416" i="3"/>
  <c r="AK416" i="3"/>
  <c r="AJ416" i="3"/>
  <c r="AI416" i="3"/>
  <c r="AH416" i="3"/>
  <c r="AG416" i="3"/>
  <c r="AF416" i="3"/>
  <c r="AE416" i="3"/>
  <c r="AD416" i="3"/>
  <c r="Y416" i="3"/>
  <c r="X416" i="3"/>
  <c r="V416" i="3"/>
  <c r="U416" i="3"/>
  <c r="T416" i="3"/>
  <c r="K416" i="3"/>
  <c r="J416" i="3"/>
  <c r="H416" i="3"/>
  <c r="G416" i="3"/>
  <c r="F416" i="3"/>
  <c r="E416" i="3"/>
  <c r="D416" i="3"/>
  <c r="AM415" i="3"/>
  <c r="AL415" i="3"/>
  <c r="AK415" i="3"/>
  <c r="AJ415" i="3"/>
  <c r="AI415" i="3"/>
  <c r="AH415" i="3"/>
  <c r="AG415" i="3"/>
  <c r="AF415" i="3"/>
  <c r="AE415" i="3"/>
  <c r="AD415" i="3"/>
  <c r="Y415" i="3"/>
  <c r="X415" i="3"/>
  <c r="V415" i="3"/>
  <c r="U415" i="3"/>
  <c r="T415" i="3"/>
  <c r="K415" i="3"/>
  <c r="J415" i="3"/>
  <c r="H415" i="3"/>
  <c r="G415" i="3"/>
  <c r="F415" i="3"/>
  <c r="E415" i="3"/>
  <c r="D415" i="3"/>
  <c r="AM414" i="3"/>
  <c r="AL414" i="3"/>
  <c r="AK414" i="3"/>
  <c r="AJ414" i="3"/>
  <c r="AI414" i="3"/>
  <c r="AH414" i="3"/>
  <c r="AG414" i="3"/>
  <c r="AF414" i="3"/>
  <c r="AE414" i="3"/>
  <c r="AD414" i="3"/>
  <c r="Y414" i="3"/>
  <c r="X414" i="3"/>
  <c r="V414" i="3"/>
  <c r="U414" i="3"/>
  <c r="T414" i="3"/>
  <c r="K414" i="3"/>
  <c r="J414" i="3"/>
  <c r="H414" i="3"/>
  <c r="G414" i="3"/>
  <c r="F414" i="3"/>
  <c r="E414" i="3"/>
  <c r="D414" i="3"/>
  <c r="AM413" i="3"/>
  <c r="AL413" i="3"/>
  <c r="AK413" i="3"/>
  <c r="AJ413" i="3"/>
  <c r="AI413" i="3"/>
  <c r="AH413" i="3"/>
  <c r="AG413" i="3"/>
  <c r="AF413" i="3"/>
  <c r="AE413" i="3"/>
  <c r="AD413" i="3"/>
  <c r="Y413" i="3"/>
  <c r="X413" i="3"/>
  <c r="V413" i="3"/>
  <c r="U413" i="3"/>
  <c r="T413" i="3"/>
  <c r="K413" i="3"/>
  <c r="J413" i="3"/>
  <c r="H413" i="3"/>
  <c r="G413" i="3"/>
  <c r="F413" i="3"/>
  <c r="E413" i="3"/>
  <c r="D413" i="3"/>
  <c r="AM412" i="3"/>
  <c r="AL412" i="3"/>
  <c r="AK412" i="3"/>
  <c r="AJ412" i="3"/>
  <c r="AI412" i="3"/>
  <c r="AH412" i="3"/>
  <c r="AG412" i="3"/>
  <c r="AF412" i="3"/>
  <c r="AE412" i="3"/>
  <c r="AD412" i="3"/>
  <c r="Y412" i="3"/>
  <c r="X412" i="3"/>
  <c r="V412" i="3"/>
  <c r="U412" i="3"/>
  <c r="T412" i="3"/>
  <c r="K412" i="3"/>
  <c r="J412" i="3"/>
  <c r="H412" i="3"/>
  <c r="G412" i="3"/>
  <c r="F412" i="3"/>
  <c r="E412" i="3"/>
  <c r="D412" i="3"/>
  <c r="AM411" i="3"/>
  <c r="AL411" i="3"/>
  <c r="AK411" i="3"/>
  <c r="AJ411" i="3"/>
  <c r="AI411" i="3"/>
  <c r="AH411" i="3"/>
  <c r="AG411" i="3"/>
  <c r="AF411" i="3"/>
  <c r="AE411" i="3"/>
  <c r="AD411" i="3"/>
  <c r="Y411" i="3"/>
  <c r="X411" i="3"/>
  <c r="V411" i="3"/>
  <c r="U411" i="3"/>
  <c r="T411" i="3"/>
  <c r="K411" i="3"/>
  <c r="J411" i="3"/>
  <c r="H411" i="3"/>
  <c r="G411" i="3"/>
  <c r="F411" i="3"/>
  <c r="E411" i="3"/>
  <c r="D411" i="3"/>
  <c r="AM410" i="3"/>
  <c r="AL410" i="3"/>
  <c r="AK410" i="3"/>
  <c r="AJ410" i="3"/>
  <c r="AI410" i="3"/>
  <c r="AH410" i="3"/>
  <c r="AG410" i="3"/>
  <c r="AF410" i="3"/>
  <c r="AE410" i="3"/>
  <c r="AD410" i="3"/>
  <c r="Y410" i="3"/>
  <c r="X410" i="3"/>
  <c r="V410" i="3"/>
  <c r="U410" i="3"/>
  <c r="T410" i="3"/>
  <c r="K410" i="3"/>
  <c r="J410" i="3"/>
  <c r="H410" i="3"/>
  <c r="G410" i="3"/>
  <c r="F410" i="3"/>
  <c r="E410" i="3"/>
  <c r="D410" i="3"/>
  <c r="AM409" i="3"/>
  <c r="AL409" i="3"/>
  <c r="AK409" i="3"/>
  <c r="AJ409" i="3"/>
  <c r="AI409" i="3"/>
  <c r="AH409" i="3"/>
  <c r="AG409" i="3"/>
  <c r="AF409" i="3"/>
  <c r="AE409" i="3"/>
  <c r="AD409" i="3"/>
  <c r="Y409" i="3"/>
  <c r="X409" i="3"/>
  <c r="V409" i="3"/>
  <c r="U409" i="3"/>
  <c r="T409" i="3"/>
  <c r="K409" i="3"/>
  <c r="J409" i="3"/>
  <c r="H409" i="3"/>
  <c r="G409" i="3"/>
  <c r="F409" i="3"/>
  <c r="E409" i="3"/>
  <c r="D409" i="3"/>
  <c r="AM408" i="3"/>
  <c r="AL408" i="3"/>
  <c r="AK408" i="3"/>
  <c r="AJ408" i="3"/>
  <c r="AI408" i="3"/>
  <c r="AH408" i="3"/>
  <c r="AG408" i="3"/>
  <c r="AF408" i="3"/>
  <c r="AE408" i="3"/>
  <c r="AD408" i="3"/>
  <c r="Y408" i="3"/>
  <c r="X408" i="3"/>
  <c r="V408" i="3"/>
  <c r="U408" i="3"/>
  <c r="T408" i="3"/>
  <c r="K408" i="3"/>
  <c r="J408" i="3"/>
  <c r="H408" i="3"/>
  <c r="G408" i="3"/>
  <c r="F408" i="3"/>
  <c r="E408" i="3"/>
  <c r="D408" i="3"/>
  <c r="AM407" i="3"/>
  <c r="AL407" i="3"/>
  <c r="AK407" i="3"/>
  <c r="AJ407" i="3"/>
  <c r="AI407" i="3"/>
  <c r="AH407" i="3"/>
  <c r="AG407" i="3"/>
  <c r="AF407" i="3"/>
  <c r="AE407" i="3"/>
  <c r="AD407" i="3"/>
  <c r="Y407" i="3"/>
  <c r="X407" i="3"/>
  <c r="V407" i="3"/>
  <c r="U407" i="3"/>
  <c r="T407" i="3"/>
  <c r="K407" i="3"/>
  <c r="J407" i="3"/>
  <c r="H407" i="3"/>
  <c r="G407" i="3"/>
  <c r="F407" i="3"/>
  <c r="E407" i="3"/>
  <c r="D407" i="3"/>
  <c r="AM406" i="3"/>
  <c r="AL406" i="3"/>
  <c r="AK406" i="3"/>
  <c r="AJ406" i="3"/>
  <c r="AI406" i="3"/>
  <c r="AH406" i="3"/>
  <c r="AG406" i="3"/>
  <c r="AF406" i="3"/>
  <c r="AE406" i="3"/>
  <c r="AD406" i="3"/>
  <c r="Y406" i="3"/>
  <c r="X406" i="3"/>
  <c r="V406" i="3"/>
  <c r="U406" i="3"/>
  <c r="T406" i="3"/>
  <c r="K406" i="3"/>
  <c r="J406" i="3"/>
  <c r="H406" i="3"/>
  <c r="G406" i="3"/>
  <c r="F406" i="3"/>
  <c r="E406" i="3"/>
  <c r="D406" i="3"/>
  <c r="AM405" i="3"/>
  <c r="AL405" i="3"/>
  <c r="AK405" i="3"/>
  <c r="AJ405" i="3"/>
  <c r="AI405" i="3"/>
  <c r="AH405" i="3"/>
  <c r="AG405" i="3"/>
  <c r="AF405" i="3"/>
  <c r="AE405" i="3"/>
  <c r="AD405" i="3"/>
  <c r="Y405" i="3"/>
  <c r="X405" i="3"/>
  <c r="V405" i="3"/>
  <c r="U405" i="3"/>
  <c r="T405" i="3"/>
  <c r="K405" i="3"/>
  <c r="J405" i="3"/>
  <c r="H405" i="3"/>
  <c r="G405" i="3"/>
  <c r="F405" i="3"/>
  <c r="E405" i="3"/>
  <c r="D405" i="3"/>
  <c r="AM404" i="3"/>
  <c r="AL404" i="3"/>
  <c r="AK404" i="3"/>
  <c r="AJ404" i="3"/>
  <c r="AI404" i="3"/>
  <c r="AH404" i="3"/>
  <c r="AG404" i="3"/>
  <c r="AF404" i="3"/>
  <c r="AE404" i="3"/>
  <c r="AD404" i="3"/>
  <c r="Y404" i="3"/>
  <c r="X404" i="3"/>
  <c r="V404" i="3"/>
  <c r="U404" i="3"/>
  <c r="T404" i="3"/>
  <c r="K404" i="3"/>
  <c r="J404" i="3"/>
  <c r="H404" i="3"/>
  <c r="G404" i="3"/>
  <c r="F404" i="3"/>
  <c r="E404" i="3"/>
  <c r="D404" i="3"/>
  <c r="AM403" i="3"/>
  <c r="AL403" i="3"/>
  <c r="AK403" i="3"/>
  <c r="AJ403" i="3"/>
  <c r="AI403" i="3"/>
  <c r="AH403" i="3"/>
  <c r="AG403" i="3"/>
  <c r="AF403" i="3"/>
  <c r="AE403" i="3"/>
  <c r="AD403" i="3"/>
  <c r="Y403" i="3"/>
  <c r="X403" i="3"/>
  <c r="V403" i="3"/>
  <c r="U403" i="3"/>
  <c r="T403" i="3"/>
  <c r="K403" i="3"/>
  <c r="J403" i="3"/>
  <c r="H403" i="3"/>
  <c r="G403" i="3"/>
  <c r="F403" i="3"/>
  <c r="E403" i="3"/>
  <c r="D403" i="3"/>
  <c r="AM402" i="3"/>
  <c r="AL402" i="3"/>
  <c r="AK402" i="3"/>
  <c r="AJ402" i="3"/>
  <c r="AI402" i="3"/>
  <c r="AH402" i="3"/>
  <c r="AG402" i="3"/>
  <c r="AF402" i="3"/>
  <c r="AE402" i="3"/>
  <c r="AD402" i="3"/>
  <c r="Y402" i="3"/>
  <c r="X402" i="3"/>
  <c r="V402" i="3"/>
  <c r="U402" i="3"/>
  <c r="T402" i="3"/>
  <c r="K402" i="3"/>
  <c r="J402" i="3"/>
  <c r="H402" i="3"/>
  <c r="G402" i="3"/>
  <c r="F402" i="3"/>
  <c r="E402" i="3"/>
  <c r="D402" i="3"/>
  <c r="AM401" i="3"/>
  <c r="AL401" i="3"/>
  <c r="AK401" i="3"/>
  <c r="AJ401" i="3"/>
  <c r="AI401" i="3"/>
  <c r="AH401" i="3"/>
  <c r="AG401" i="3"/>
  <c r="AF401" i="3"/>
  <c r="AE401" i="3"/>
  <c r="AD401" i="3"/>
  <c r="Y401" i="3"/>
  <c r="X401" i="3"/>
  <c r="V401" i="3"/>
  <c r="U401" i="3"/>
  <c r="T401" i="3"/>
  <c r="K401" i="3"/>
  <c r="J401" i="3"/>
  <c r="H401" i="3"/>
  <c r="G401" i="3"/>
  <c r="F401" i="3"/>
  <c r="E401" i="3"/>
  <c r="D401" i="3"/>
  <c r="AM400" i="3"/>
  <c r="AL400" i="3"/>
  <c r="AK400" i="3"/>
  <c r="AJ400" i="3"/>
  <c r="AI400" i="3"/>
  <c r="AH400" i="3"/>
  <c r="AG400" i="3"/>
  <c r="AF400" i="3"/>
  <c r="AE400" i="3"/>
  <c r="AD400" i="3"/>
  <c r="Y400" i="3"/>
  <c r="X400" i="3"/>
  <c r="V400" i="3"/>
  <c r="U400" i="3"/>
  <c r="T400" i="3"/>
  <c r="K400" i="3"/>
  <c r="J400" i="3"/>
  <c r="H400" i="3"/>
  <c r="G400" i="3"/>
  <c r="F400" i="3"/>
  <c r="E400" i="3"/>
  <c r="D400" i="3"/>
  <c r="AM399" i="3"/>
  <c r="AL399" i="3"/>
  <c r="AK399" i="3"/>
  <c r="AJ399" i="3"/>
  <c r="AI399" i="3"/>
  <c r="AH399" i="3"/>
  <c r="AG399" i="3"/>
  <c r="AF399" i="3"/>
  <c r="AE399" i="3"/>
  <c r="AD399" i="3"/>
  <c r="Y399" i="3"/>
  <c r="X399" i="3"/>
  <c r="V399" i="3"/>
  <c r="U399" i="3"/>
  <c r="T399" i="3"/>
  <c r="K399" i="3"/>
  <c r="J399" i="3"/>
  <c r="H399" i="3"/>
  <c r="G399" i="3"/>
  <c r="F399" i="3"/>
  <c r="E399" i="3"/>
  <c r="D399" i="3"/>
  <c r="AM398" i="3"/>
  <c r="AL398" i="3"/>
  <c r="AK398" i="3"/>
  <c r="AJ398" i="3"/>
  <c r="AI398" i="3"/>
  <c r="AH398" i="3"/>
  <c r="AG398" i="3"/>
  <c r="AF398" i="3"/>
  <c r="AE398" i="3"/>
  <c r="AD398" i="3"/>
  <c r="Y398" i="3"/>
  <c r="X398" i="3"/>
  <c r="V398" i="3"/>
  <c r="U398" i="3"/>
  <c r="T398" i="3"/>
  <c r="K398" i="3"/>
  <c r="J398" i="3"/>
  <c r="H398" i="3"/>
  <c r="G398" i="3"/>
  <c r="F398" i="3"/>
  <c r="E398" i="3"/>
  <c r="D398" i="3"/>
  <c r="AM397" i="3"/>
  <c r="AL397" i="3"/>
  <c r="AK397" i="3"/>
  <c r="AJ397" i="3"/>
  <c r="AI397" i="3"/>
  <c r="AH397" i="3"/>
  <c r="AG397" i="3"/>
  <c r="AF397" i="3"/>
  <c r="AE397" i="3"/>
  <c r="AD397" i="3"/>
  <c r="Y397" i="3"/>
  <c r="X397" i="3"/>
  <c r="V397" i="3"/>
  <c r="U397" i="3"/>
  <c r="T397" i="3"/>
  <c r="K397" i="3"/>
  <c r="J397" i="3"/>
  <c r="H397" i="3"/>
  <c r="G397" i="3"/>
  <c r="F397" i="3"/>
  <c r="E397" i="3"/>
  <c r="D397" i="3"/>
  <c r="AM396" i="3"/>
  <c r="AL396" i="3"/>
  <c r="AK396" i="3"/>
  <c r="AJ396" i="3"/>
  <c r="AI396" i="3"/>
  <c r="AH396" i="3"/>
  <c r="AG396" i="3"/>
  <c r="AF396" i="3"/>
  <c r="AE396" i="3"/>
  <c r="AD396" i="3"/>
  <c r="Y396" i="3"/>
  <c r="X396" i="3"/>
  <c r="V396" i="3"/>
  <c r="U396" i="3"/>
  <c r="T396" i="3"/>
  <c r="K396" i="3"/>
  <c r="J396" i="3"/>
  <c r="H396" i="3"/>
  <c r="G396" i="3"/>
  <c r="F396" i="3"/>
  <c r="E396" i="3"/>
  <c r="D396" i="3"/>
  <c r="AM395" i="3"/>
  <c r="AL395" i="3"/>
  <c r="AK395" i="3"/>
  <c r="AJ395" i="3"/>
  <c r="AI395" i="3"/>
  <c r="AH395" i="3"/>
  <c r="AG395" i="3"/>
  <c r="AF395" i="3"/>
  <c r="AE395" i="3"/>
  <c r="AD395" i="3"/>
  <c r="Y395" i="3"/>
  <c r="X395" i="3"/>
  <c r="V395" i="3"/>
  <c r="U395" i="3"/>
  <c r="T395" i="3"/>
  <c r="K395" i="3"/>
  <c r="J395" i="3"/>
  <c r="H395" i="3"/>
  <c r="G395" i="3"/>
  <c r="F395" i="3"/>
  <c r="E395" i="3"/>
  <c r="D395" i="3"/>
  <c r="AM394" i="3"/>
  <c r="AL394" i="3"/>
  <c r="AK394" i="3"/>
  <c r="AJ394" i="3"/>
  <c r="AI394" i="3"/>
  <c r="AH394" i="3"/>
  <c r="AG394" i="3"/>
  <c r="AF394" i="3"/>
  <c r="AE394" i="3"/>
  <c r="AD394" i="3"/>
  <c r="Y394" i="3"/>
  <c r="X394" i="3"/>
  <c r="V394" i="3"/>
  <c r="U394" i="3"/>
  <c r="T394" i="3"/>
  <c r="K394" i="3"/>
  <c r="J394" i="3"/>
  <c r="H394" i="3"/>
  <c r="G394" i="3"/>
  <c r="F394" i="3"/>
  <c r="E394" i="3"/>
  <c r="D394" i="3"/>
  <c r="AM393" i="3"/>
  <c r="AL393" i="3"/>
  <c r="AK393" i="3"/>
  <c r="AJ393" i="3"/>
  <c r="AI393" i="3"/>
  <c r="AH393" i="3"/>
  <c r="AG393" i="3"/>
  <c r="AF393" i="3"/>
  <c r="AE393" i="3"/>
  <c r="AD393" i="3"/>
  <c r="Y393" i="3"/>
  <c r="X393" i="3"/>
  <c r="V393" i="3"/>
  <c r="U393" i="3"/>
  <c r="T393" i="3"/>
  <c r="K393" i="3"/>
  <c r="J393" i="3"/>
  <c r="H393" i="3"/>
  <c r="G393" i="3"/>
  <c r="F393" i="3"/>
  <c r="E393" i="3"/>
  <c r="D393" i="3"/>
  <c r="AM392" i="3"/>
  <c r="AL392" i="3"/>
  <c r="AK392" i="3"/>
  <c r="AJ392" i="3"/>
  <c r="AI392" i="3"/>
  <c r="AH392" i="3"/>
  <c r="AG392" i="3"/>
  <c r="AF392" i="3"/>
  <c r="AE392" i="3"/>
  <c r="AD392" i="3"/>
  <c r="Y392" i="3"/>
  <c r="X392" i="3"/>
  <c r="V392" i="3"/>
  <c r="U392" i="3"/>
  <c r="T392" i="3"/>
  <c r="K392" i="3"/>
  <c r="J392" i="3"/>
  <c r="H392" i="3"/>
  <c r="G392" i="3"/>
  <c r="F392" i="3"/>
  <c r="E392" i="3"/>
  <c r="D392" i="3"/>
  <c r="AM391" i="3"/>
  <c r="AL391" i="3"/>
  <c r="AK391" i="3"/>
  <c r="AJ391" i="3"/>
  <c r="AI391" i="3"/>
  <c r="AH391" i="3"/>
  <c r="AG391" i="3"/>
  <c r="AF391" i="3"/>
  <c r="AE391" i="3"/>
  <c r="AD391" i="3"/>
  <c r="Y391" i="3"/>
  <c r="X391" i="3"/>
  <c r="V391" i="3"/>
  <c r="U391" i="3"/>
  <c r="T391" i="3"/>
  <c r="K391" i="3"/>
  <c r="J391" i="3"/>
  <c r="H391" i="3"/>
  <c r="G391" i="3"/>
  <c r="F391" i="3"/>
  <c r="E391" i="3"/>
  <c r="D391" i="3"/>
  <c r="AM390" i="3"/>
  <c r="AL390" i="3"/>
  <c r="AK390" i="3"/>
  <c r="AJ390" i="3"/>
  <c r="AI390" i="3"/>
  <c r="AH390" i="3"/>
  <c r="AG390" i="3"/>
  <c r="AF390" i="3"/>
  <c r="AE390" i="3"/>
  <c r="AD390" i="3"/>
  <c r="Y390" i="3"/>
  <c r="X390" i="3"/>
  <c r="V390" i="3"/>
  <c r="U390" i="3"/>
  <c r="T390" i="3"/>
  <c r="K390" i="3"/>
  <c r="J390" i="3"/>
  <c r="H390" i="3"/>
  <c r="G390" i="3"/>
  <c r="F390" i="3"/>
  <c r="E390" i="3"/>
  <c r="D390" i="3"/>
  <c r="AM389" i="3"/>
  <c r="AL389" i="3"/>
  <c r="AK389" i="3"/>
  <c r="AJ389" i="3"/>
  <c r="AI389" i="3"/>
  <c r="AH389" i="3"/>
  <c r="AG389" i="3"/>
  <c r="AF389" i="3"/>
  <c r="AE389" i="3"/>
  <c r="AD389" i="3"/>
  <c r="Y389" i="3"/>
  <c r="X389" i="3"/>
  <c r="V389" i="3"/>
  <c r="U389" i="3"/>
  <c r="T389" i="3"/>
  <c r="K389" i="3"/>
  <c r="J389" i="3"/>
  <c r="H389" i="3"/>
  <c r="G389" i="3"/>
  <c r="F389" i="3"/>
  <c r="E389" i="3"/>
  <c r="D389" i="3"/>
  <c r="AM388" i="3"/>
  <c r="AL388" i="3"/>
  <c r="AK388" i="3"/>
  <c r="AJ388" i="3"/>
  <c r="AI388" i="3"/>
  <c r="AH388" i="3"/>
  <c r="AG388" i="3"/>
  <c r="AF388" i="3"/>
  <c r="AE388" i="3"/>
  <c r="AD388" i="3"/>
  <c r="Y388" i="3"/>
  <c r="X388" i="3"/>
  <c r="V388" i="3"/>
  <c r="U388" i="3"/>
  <c r="T388" i="3"/>
  <c r="K388" i="3"/>
  <c r="J388" i="3"/>
  <c r="H388" i="3"/>
  <c r="G388" i="3"/>
  <c r="F388" i="3"/>
  <c r="E388" i="3"/>
  <c r="D388" i="3"/>
  <c r="AM387" i="3"/>
  <c r="AL387" i="3"/>
  <c r="AK387" i="3"/>
  <c r="AJ387" i="3"/>
  <c r="AI387" i="3"/>
  <c r="AH387" i="3"/>
  <c r="AG387" i="3"/>
  <c r="AF387" i="3"/>
  <c r="AE387" i="3"/>
  <c r="AD387" i="3"/>
  <c r="Y387" i="3"/>
  <c r="X387" i="3"/>
  <c r="V387" i="3"/>
  <c r="U387" i="3"/>
  <c r="T387" i="3"/>
  <c r="K387" i="3"/>
  <c r="J387" i="3"/>
  <c r="H387" i="3"/>
  <c r="G387" i="3"/>
  <c r="F387" i="3"/>
  <c r="E387" i="3"/>
  <c r="D387" i="3"/>
  <c r="AM386" i="3"/>
  <c r="AL386" i="3"/>
  <c r="AK386" i="3"/>
  <c r="AJ386" i="3"/>
  <c r="AI386" i="3"/>
  <c r="AH386" i="3"/>
  <c r="AG386" i="3"/>
  <c r="AF386" i="3"/>
  <c r="AE386" i="3"/>
  <c r="AD386" i="3"/>
  <c r="Y386" i="3"/>
  <c r="X386" i="3"/>
  <c r="V386" i="3"/>
  <c r="U386" i="3"/>
  <c r="T386" i="3"/>
  <c r="K386" i="3"/>
  <c r="J386" i="3"/>
  <c r="H386" i="3"/>
  <c r="G386" i="3"/>
  <c r="F386" i="3"/>
  <c r="E386" i="3"/>
  <c r="D386" i="3"/>
  <c r="AM385" i="3"/>
  <c r="AL385" i="3"/>
  <c r="AK385" i="3"/>
  <c r="AJ385" i="3"/>
  <c r="AI385" i="3"/>
  <c r="AH385" i="3"/>
  <c r="AG385" i="3"/>
  <c r="AF385" i="3"/>
  <c r="AE385" i="3"/>
  <c r="AD385" i="3"/>
  <c r="Y385" i="3"/>
  <c r="X385" i="3"/>
  <c r="V385" i="3"/>
  <c r="U385" i="3"/>
  <c r="T385" i="3"/>
  <c r="K385" i="3"/>
  <c r="J385" i="3"/>
  <c r="H385" i="3"/>
  <c r="G385" i="3"/>
  <c r="F385" i="3"/>
  <c r="E385" i="3"/>
  <c r="D385" i="3"/>
  <c r="AM384" i="3"/>
  <c r="AL384" i="3"/>
  <c r="AK384" i="3"/>
  <c r="AJ384" i="3"/>
  <c r="AI384" i="3"/>
  <c r="AH384" i="3"/>
  <c r="AG384" i="3"/>
  <c r="AF384" i="3"/>
  <c r="AE384" i="3"/>
  <c r="AD384" i="3"/>
  <c r="Y384" i="3"/>
  <c r="X384" i="3"/>
  <c r="V384" i="3"/>
  <c r="U384" i="3"/>
  <c r="T384" i="3"/>
  <c r="K384" i="3"/>
  <c r="J384" i="3"/>
  <c r="H384" i="3"/>
  <c r="G384" i="3"/>
  <c r="F384" i="3"/>
  <c r="E384" i="3"/>
  <c r="D384" i="3"/>
  <c r="AM383" i="3"/>
  <c r="AL383" i="3"/>
  <c r="AK383" i="3"/>
  <c r="AJ383" i="3"/>
  <c r="AI383" i="3"/>
  <c r="AH383" i="3"/>
  <c r="AG383" i="3"/>
  <c r="AF383" i="3"/>
  <c r="AE383" i="3"/>
  <c r="AD383" i="3"/>
  <c r="Y383" i="3"/>
  <c r="X383" i="3"/>
  <c r="V383" i="3"/>
  <c r="U383" i="3"/>
  <c r="T383" i="3"/>
  <c r="K383" i="3"/>
  <c r="J383" i="3"/>
  <c r="H383" i="3"/>
  <c r="G383" i="3"/>
  <c r="F383" i="3"/>
  <c r="E383" i="3"/>
  <c r="D383" i="3"/>
  <c r="AM382" i="3"/>
  <c r="AL382" i="3"/>
  <c r="AK382" i="3"/>
  <c r="AJ382" i="3"/>
  <c r="AI382" i="3"/>
  <c r="AH382" i="3"/>
  <c r="AG382" i="3"/>
  <c r="AF382" i="3"/>
  <c r="AE382" i="3"/>
  <c r="AD382" i="3"/>
  <c r="Y382" i="3"/>
  <c r="X382" i="3"/>
  <c r="V382" i="3"/>
  <c r="U382" i="3"/>
  <c r="T382" i="3"/>
  <c r="K382" i="3"/>
  <c r="J382" i="3"/>
  <c r="H382" i="3"/>
  <c r="G382" i="3"/>
  <c r="F382" i="3"/>
  <c r="E382" i="3"/>
  <c r="D382" i="3"/>
  <c r="AM381" i="3"/>
  <c r="AL381" i="3"/>
  <c r="AK381" i="3"/>
  <c r="AJ381" i="3"/>
  <c r="AI381" i="3"/>
  <c r="AH381" i="3"/>
  <c r="AG381" i="3"/>
  <c r="AF381" i="3"/>
  <c r="AE381" i="3"/>
  <c r="AD381" i="3"/>
  <c r="Y381" i="3"/>
  <c r="X381" i="3"/>
  <c r="V381" i="3"/>
  <c r="U381" i="3"/>
  <c r="T381" i="3"/>
  <c r="K381" i="3"/>
  <c r="J381" i="3"/>
  <c r="H381" i="3"/>
  <c r="G381" i="3"/>
  <c r="F381" i="3"/>
  <c r="E381" i="3"/>
  <c r="D381" i="3"/>
  <c r="AM380" i="3"/>
  <c r="AL380" i="3"/>
  <c r="AK380" i="3"/>
  <c r="AJ380" i="3"/>
  <c r="AI380" i="3"/>
  <c r="AH380" i="3"/>
  <c r="AG380" i="3"/>
  <c r="AF380" i="3"/>
  <c r="AE380" i="3"/>
  <c r="AD380" i="3"/>
  <c r="Y380" i="3"/>
  <c r="X380" i="3"/>
  <c r="V380" i="3"/>
  <c r="U380" i="3"/>
  <c r="T380" i="3"/>
  <c r="K380" i="3"/>
  <c r="J380" i="3"/>
  <c r="H380" i="3"/>
  <c r="G380" i="3"/>
  <c r="F380" i="3"/>
  <c r="E380" i="3"/>
  <c r="D380" i="3"/>
  <c r="AM379" i="3"/>
  <c r="AL379" i="3"/>
  <c r="AK379" i="3"/>
  <c r="AJ379" i="3"/>
  <c r="AI379" i="3"/>
  <c r="AH379" i="3"/>
  <c r="AG379" i="3"/>
  <c r="AF379" i="3"/>
  <c r="AE379" i="3"/>
  <c r="AD379" i="3"/>
  <c r="Y379" i="3"/>
  <c r="X379" i="3"/>
  <c r="V379" i="3"/>
  <c r="U379" i="3"/>
  <c r="T379" i="3"/>
  <c r="K379" i="3"/>
  <c r="J379" i="3"/>
  <c r="H379" i="3"/>
  <c r="G379" i="3"/>
  <c r="F379" i="3"/>
  <c r="E379" i="3"/>
  <c r="D379" i="3"/>
  <c r="AM378" i="3"/>
  <c r="AL378" i="3"/>
  <c r="AK378" i="3"/>
  <c r="AJ378" i="3"/>
  <c r="AI378" i="3"/>
  <c r="AH378" i="3"/>
  <c r="AG378" i="3"/>
  <c r="AF378" i="3"/>
  <c r="AE378" i="3"/>
  <c r="AD378" i="3"/>
  <c r="Y378" i="3"/>
  <c r="X378" i="3"/>
  <c r="V378" i="3"/>
  <c r="U378" i="3"/>
  <c r="T378" i="3"/>
  <c r="K378" i="3"/>
  <c r="J378" i="3"/>
  <c r="H378" i="3"/>
  <c r="G378" i="3"/>
  <c r="F378" i="3"/>
  <c r="E378" i="3"/>
  <c r="D378" i="3"/>
  <c r="AM377" i="3"/>
  <c r="AL377" i="3"/>
  <c r="AK377" i="3"/>
  <c r="AJ377" i="3"/>
  <c r="AI377" i="3"/>
  <c r="AH377" i="3"/>
  <c r="AG377" i="3"/>
  <c r="AF377" i="3"/>
  <c r="AE377" i="3"/>
  <c r="AD377" i="3"/>
  <c r="Y377" i="3"/>
  <c r="X377" i="3"/>
  <c r="V377" i="3"/>
  <c r="U377" i="3"/>
  <c r="T377" i="3"/>
  <c r="K377" i="3"/>
  <c r="J377" i="3"/>
  <c r="H377" i="3"/>
  <c r="G377" i="3"/>
  <c r="F377" i="3"/>
  <c r="E377" i="3"/>
  <c r="D377" i="3"/>
  <c r="AM376" i="3"/>
  <c r="AL376" i="3"/>
  <c r="AK376" i="3"/>
  <c r="AJ376" i="3"/>
  <c r="AI376" i="3"/>
  <c r="AH376" i="3"/>
  <c r="AG376" i="3"/>
  <c r="AF376" i="3"/>
  <c r="AE376" i="3"/>
  <c r="AD376" i="3"/>
  <c r="Y376" i="3"/>
  <c r="X376" i="3"/>
  <c r="V376" i="3"/>
  <c r="U376" i="3"/>
  <c r="T376" i="3"/>
  <c r="K376" i="3"/>
  <c r="J376" i="3"/>
  <c r="H376" i="3"/>
  <c r="G376" i="3"/>
  <c r="F376" i="3"/>
  <c r="E376" i="3"/>
  <c r="D376" i="3"/>
  <c r="AM375" i="3"/>
  <c r="AL375" i="3"/>
  <c r="AK375" i="3"/>
  <c r="AJ375" i="3"/>
  <c r="AI375" i="3"/>
  <c r="AH375" i="3"/>
  <c r="AG375" i="3"/>
  <c r="AF375" i="3"/>
  <c r="AE375" i="3"/>
  <c r="AD375" i="3"/>
  <c r="Y375" i="3"/>
  <c r="X375" i="3"/>
  <c r="V375" i="3"/>
  <c r="U375" i="3"/>
  <c r="T375" i="3"/>
  <c r="K375" i="3"/>
  <c r="J375" i="3"/>
  <c r="H375" i="3"/>
  <c r="G375" i="3"/>
  <c r="F375" i="3"/>
  <c r="E375" i="3"/>
  <c r="D375" i="3"/>
  <c r="AM374" i="3"/>
  <c r="AL374" i="3"/>
  <c r="AK374" i="3"/>
  <c r="AJ374" i="3"/>
  <c r="AI374" i="3"/>
  <c r="AH374" i="3"/>
  <c r="AG374" i="3"/>
  <c r="AF374" i="3"/>
  <c r="AE374" i="3"/>
  <c r="AD374" i="3"/>
  <c r="Y374" i="3"/>
  <c r="X374" i="3"/>
  <c r="V374" i="3"/>
  <c r="U374" i="3"/>
  <c r="T374" i="3"/>
  <c r="K374" i="3"/>
  <c r="J374" i="3"/>
  <c r="H374" i="3"/>
  <c r="G374" i="3"/>
  <c r="F374" i="3"/>
  <c r="E374" i="3"/>
  <c r="D374" i="3"/>
  <c r="AM373" i="3"/>
  <c r="AL373" i="3"/>
  <c r="AK373" i="3"/>
  <c r="AJ373" i="3"/>
  <c r="AI373" i="3"/>
  <c r="AH373" i="3"/>
  <c r="AG373" i="3"/>
  <c r="AF373" i="3"/>
  <c r="AE373" i="3"/>
  <c r="AD373" i="3"/>
  <c r="Y373" i="3"/>
  <c r="X373" i="3"/>
  <c r="V373" i="3"/>
  <c r="U373" i="3"/>
  <c r="T373" i="3"/>
  <c r="K373" i="3"/>
  <c r="J373" i="3"/>
  <c r="H373" i="3"/>
  <c r="G373" i="3"/>
  <c r="F373" i="3"/>
  <c r="E373" i="3"/>
  <c r="D373" i="3"/>
  <c r="AM372" i="3"/>
  <c r="AL372" i="3"/>
  <c r="AK372" i="3"/>
  <c r="AJ372" i="3"/>
  <c r="AI372" i="3"/>
  <c r="AH372" i="3"/>
  <c r="AG372" i="3"/>
  <c r="AF372" i="3"/>
  <c r="AE372" i="3"/>
  <c r="AD372" i="3"/>
  <c r="Y372" i="3"/>
  <c r="X372" i="3"/>
  <c r="V372" i="3"/>
  <c r="U372" i="3"/>
  <c r="T372" i="3"/>
  <c r="K372" i="3"/>
  <c r="J372" i="3"/>
  <c r="H372" i="3"/>
  <c r="G372" i="3"/>
  <c r="F372" i="3"/>
  <c r="E372" i="3"/>
  <c r="D372" i="3"/>
  <c r="AM371" i="3"/>
  <c r="AL371" i="3"/>
  <c r="AK371" i="3"/>
  <c r="AJ371" i="3"/>
  <c r="AI371" i="3"/>
  <c r="AH371" i="3"/>
  <c r="AG371" i="3"/>
  <c r="AF371" i="3"/>
  <c r="AE371" i="3"/>
  <c r="AD371" i="3"/>
  <c r="Y371" i="3"/>
  <c r="X371" i="3"/>
  <c r="V371" i="3"/>
  <c r="U371" i="3"/>
  <c r="T371" i="3"/>
  <c r="K371" i="3"/>
  <c r="J371" i="3"/>
  <c r="H371" i="3"/>
  <c r="G371" i="3"/>
  <c r="F371" i="3"/>
  <c r="E371" i="3"/>
  <c r="D371" i="3"/>
  <c r="AM370" i="3"/>
  <c r="AL370" i="3"/>
  <c r="AK370" i="3"/>
  <c r="AJ370" i="3"/>
  <c r="AI370" i="3"/>
  <c r="AH370" i="3"/>
  <c r="AG370" i="3"/>
  <c r="AF370" i="3"/>
  <c r="AE370" i="3"/>
  <c r="AD370" i="3"/>
  <c r="Y370" i="3"/>
  <c r="X370" i="3"/>
  <c r="V370" i="3"/>
  <c r="U370" i="3"/>
  <c r="T370" i="3"/>
  <c r="K370" i="3"/>
  <c r="J370" i="3"/>
  <c r="H370" i="3"/>
  <c r="G370" i="3"/>
  <c r="F370" i="3"/>
  <c r="E370" i="3"/>
  <c r="D370" i="3"/>
  <c r="AM369" i="3"/>
  <c r="AL369" i="3"/>
  <c r="AK369" i="3"/>
  <c r="AJ369" i="3"/>
  <c r="AI369" i="3"/>
  <c r="AH369" i="3"/>
  <c r="AG369" i="3"/>
  <c r="AF369" i="3"/>
  <c r="AE369" i="3"/>
  <c r="AD369" i="3"/>
  <c r="Y369" i="3"/>
  <c r="X369" i="3"/>
  <c r="V369" i="3"/>
  <c r="U369" i="3"/>
  <c r="T369" i="3"/>
  <c r="K369" i="3"/>
  <c r="J369" i="3"/>
  <c r="H369" i="3"/>
  <c r="G369" i="3"/>
  <c r="F369" i="3"/>
  <c r="E369" i="3"/>
  <c r="D369" i="3"/>
  <c r="AM368" i="3"/>
  <c r="AL368" i="3"/>
  <c r="AK368" i="3"/>
  <c r="AJ368" i="3"/>
  <c r="AI368" i="3"/>
  <c r="AH368" i="3"/>
  <c r="AG368" i="3"/>
  <c r="AF368" i="3"/>
  <c r="AE368" i="3"/>
  <c r="AD368" i="3"/>
  <c r="Y368" i="3"/>
  <c r="X368" i="3"/>
  <c r="V368" i="3"/>
  <c r="U368" i="3"/>
  <c r="T368" i="3"/>
  <c r="K368" i="3"/>
  <c r="J368" i="3"/>
  <c r="H368" i="3"/>
  <c r="G368" i="3"/>
  <c r="F368" i="3"/>
  <c r="E368" i="3"/>
  <c r="D368" i="3"/>
  <c r="AM367" i="3"/>
  <c r="AL367" i="3"/>
  <c r="AK367" i="3"/>
  <c r="AJ367" i="3"/>
  <c r="AI367" i="3"/>
  <c r="AH367" i="3"/>
  <c r="AG367" i="3"/>
  <c r="AF367" i="3"/>
  <c r="AE367" i="3"/>
  <c r="AD367" i="3"/>
  <c r="Y367" i="3"/>
  <c r="X367" i="3"/>
  <c r="V367" i="3"/>
  <c r="U367" i="3"/>
  <c r="T367" i="3"/>
  <c r="K367" i="3"/>
  <c r="J367" i="3"/>
  <c r="H367" i="3"/>
  <c r="G367" i="3"/>
  <c r="F367" i="3"/>
  <c r="E367" i="3"/>
  <c r="D367" i="3"/>
  <c r="AM366" i="3"/>
  <c r="AL366" i="3"/>
  <c r="AK366" i="3"/>
  <c r="AJ366" i="3"/>
  <c r="AI366" i="3"/>
  <c r="AH366" i="3"/>
  <c r="AG366" i="3"/>
  <c r="AF366" i="3"/>
  <c r="AE366" i="3"/>
  <c r="AD366" i="3"/>
  <c r="Y366" i="3"/>
  <c r="X366" i="3"/>
  <c r="V366" i="3"/>
  <c r="U366" i="3"/>
  <c r="T366" i="3"/>
  <c r="K366" i="3"/>
  <c r="J366" i="3"/>
  <c r="H366" i="3"/>
  <c r="G366" i="3"/>
  <c r="F366" i="3"/>
  <c r="E366" i="3"/>
  <c r="D366" i="3"/>
  <c r="AM365" i="3"/>
  <c r="AL365" i="3"/>
  <c r="AK365" i="3"/>
  <c r="AJ365" i="3"/>
  <c r="AI365" i="3"/>
  <c r="AH365" i="3"/>
  <c r="AG365" i="3"/>
  <c r="AF365" i="3"/>
  <c r="AE365" i="3"/>
  <c r="AD365" i="3"/>
  <c r="Y365" i="3"/>
  <c r="X365" i="3"/>
  <c r="V365" i="3"/>
  <c r="U365" i="3"/>
  <c r="T365" i="3"/>
  <c r="K365" i="3"/>
  <c r="J365" i="3"/>
  <c r="H365" i="3"/>
  <c r="G365" i="3"/>
  <c r="F365" i="3"/>
  <c r="E365" i="3"/>
  <c r="D365" i="3"/>
  <c r="AM364" i="3"/>
  <c r="AL364" i="3"/>
  <c r="AK364" i="3"/>
  <c r="AJ364" i="3"/>
  <c r="AI364" i="3"/>
  <c r="AH364" i="3"/>
  <c r="AG364" i="3"/>
  <c r="AF364" i="3"/>
  <c r="AE364" i="3"/>
  <c r="AD364" i="3"/>
  <c r="Y364" i="3"/>
  <c r="X364" i="3"/>
  <c r="V364" i="3"/>
  <c r="U364" i="3"/>
  <c r="T364" i="3"/>
  <c r="K364" i="3"/>
  <c r="J364" i="3"/>
  <c r="H364" i="3"/>
  <c r="G364" i="3"/>
  <c r="F364" i="3"/>
  <c r="E364" i="3"/>
  <c r="D364" i="3"/>
  <c r="AM363" i="3"/>
  <c r="AL363" i="3"/>
  <c r="AK363" i="3"/>
  <c r="AJ363" i="3"/>
  <c r="AI363" i="3"/>
  <c r="AH363" i="3"/>
  <c r="AG363" i="3"/>
  <c r="AF363" i="3"/>
  <c r="AE363" i="3"/>
  <c r="AD363" i="3"/>
  <c r="Y363" i="3"/>
  <c r="X363" i="3"/>
  <c r="V363" i="3"/>
  <c r="U363" i="3"/>
  <c r="T363" i="3"/>
  <c r="K363" i="3"/>
  <c r="J363" i="3"/>
  <c r="H363" i="3"/>
  <c r="G363" i="3"/>
  <c r="F363" i="3"/>
  <c r="E363" i="3"/>
  <c r="D363" i="3"/>
  <c r="AM362" i="3"/>
  <c r="AL362" i="3"/>
  <c r="AK362" i="3"/>
  <c r="AJ362" i="3"/>
  <c r="AI362" i="3"/>
  <c r="AH362" i="3"/>
  <c r="AG362" i="3"/>
  <c r="AF362" i="3"/>
  <c r="AE362" i="3"/>
  <c r="AD362" i="3"/>
  <c r="Y362" i="3"/>
  <c r="X362" i="3"/>
  <c r="V362" i="3"/>
  <c r="U362" i="3"/>
  <c r="T362" i="3"/>
  <c r="K362" i="3"/>
  <c r="J362" i="3"/>
  <c r="H362" i="3"/>
  <c r="G362" i="3"/>
  <c r="F362" i="3"/>
  <c r="E362" i="3"/>
  <c r="D362" i="3"/>
  <c r="AM361" i="3"/>
  <c r="AL361" i="3"/>
  <c r="AK361" i="3"/>
  <c r="AJ361" i="3"/>
  <c r="AI361" i="3"/>
  <c r="AH361" i="3"/>
  <c r="AG361" i="3"/>
  <c r="AF361" i="3"/>
  <c r="AE361" i="3"/>
  <c r="AD361" i="3"/>
  <c r="Y361" i="3"/>
  <c r="X361" i="3"/>
  <c r="V361" i="3"/>
  <c r="U361" i="3"/>
  <c r="T361" i="3"/>
  <c r="K361" i="3"/>
  <c r="J361" i="3"/>
  <c r="H361" i="3"/>
  <c r="G361" i="3"/>
  <c r="F361" i="3"/>
  <c r="E361" i="3"/>
  <c r="D361" i="3"/>
  <c r="AM360" i="3"/>
  <c r="AL360" i="3"/>
  <c r="AK360" i="3"/>
  <c r="AJ360" i="3"/>
  <c r="AI360" i="3"/>
  <c r="AH360" i="3"/>
  <c r="AG360" i="3"/>
  <c r="AF360" i="3"/>
  <c r="AE360" i="3"/>
  <c r="AD360" i="3"/>
  <c r="Y360" i="3"/>
  <c r="X360" i="3"/>
  <c r="V360" i="3"/>
  <c r="U360" i="3"/>
  <c r="T360" i="3"/>
  <c r="K360" i="3"/>
  <c r="J360" i="3"/>
  <c r="H360" i="3"/>
  <c r="G360" i="3"/>
  <c r="F360" i="3"/>
  <c r="E360" i="3"/>
  <c r="D360" i="3"/>
  <c r="AM359" i="3"/>
  <c r="AL359" i="3"/>
  <c r="AK359" i="3"/>
  <c r="AJ359" i="3"/>
  <c r="AI359" i="3"/>
  <c r="AH359" i="3"/>
  <c r="AG359" i="3"/>
  <c r="AF359" i="3"/>
  <c r="AE359" i="3"/>
  <c r="AD359" i="3"/>
  <c r="Y359" i="3"/>
  <c r="X359" i="3"/>
  <c r="V359" i="3"/>
  <c r="U359" i="3"/>
  <c r="T359" i="3"/>
  <c r="K359" i="3"/>
  <c r="J359" i="3"/>
  <c r="H359" i="3"/>
  <c r="G359" i="3"/>
  <c r="F359" i="3"/>
  <c r="E359" i="3"/>
  <c r="D359" i="3"/>
  <c r="AM358" i="3"/>
  <c r="AL358" i="3"/>
  <c r="AK358" i="3"/>
  <c r="AJ358" i="3"/>
  <c r="AI358" i="3"/>
  <c r="AH358" i="3"/>
  <c r="AG358" i="3"/>
  <c r="AF358" i="3"/>
  <c r="AE358" i="3"/>
  <c r="AD358" i="3"/>
  <c r="Y358" i="3"/>
  <c r="X358" i="3"/>
  <c r="V358" i="3"/>
  <c r="U358" i="3"/>
  <c r="T358" i="3"/>
  <c r="K358" i="3"/>
  <c r="J358" i="3"/>
  <c r="H358" i="3"/>
  <c r="G358" i="3"/>
  <c r="F358" i="3"/>
  <c r="E358" i="3"/>
  <c r="D358" i="3"/>
  <c r="AM357" i="3"/>
  <c r="AL357" i="3"/>
  <c r="AK357" i="3"/>
  <c r="AJ357" i="3"/>
  <c r="AI357" i="3"/>
  <c r="AH357" i="3"/>
  <c r="AG357" i="3"/>
  <c r="AF357" i="3"/>
  <c r="AE357" i="3"/>
  <c r="AD357" i="3"/>
  <c r="Y357" i="3"/>
  <c r="X357" i="3"/>
  <c r="V357" i="3"/>
  <c r="U357" i="3"/>
  <c r="T357" i="3"/>
  <c r="K357" i="3"/>
  <c r="J357" i="3"/>
  <c r="H357" i="3"/>
  <c r="G357" i="3"/>
  <c r="F357" i="3"/>
  <c r="E357" i="3"/>
  <c r="D357" i="3"/>
  <c r="AM356" i="3"/>
  <c r="AL356" i="3"/>
  <c r="AK356" i="3"/>
  <c r="AJ356" i="3"/>
  <c r="AI356" i="3"/>
  <c r="AH356" i="3"/>
  <c r="AG356" i="3"/>
  <c r="AF356" i="3"/>
  <c r="AE356" i="3"/>
  <c r="AD356" i="3"/>
  <c r="Y356" i="3"/>
  <c r="X356" i="3"/>
  <c r="V356" i="3"/>
  <c r="U356" i="3"/>
  <c r="T356" i="3"/>
  <c r="K356" i="3"/>
  <c r="J356" i="3"/>
  <c r="H356" i="3"/>
  <c r="G356" i="3"/>
  <c r="F356" i="3"/>
  <c r="E356" i="3"/>
  <c r="D356" i="3"/>
  <c r="AM355" i="3"/>
  <c r="AL355" i="3"/>
  <c r="AK355" i="3"/>
  <c r="AJ355" i="3"/>
  <c r="AI355" i="3"/>
  <c r="AH355" i="3"/>
  <c r="AG355" i="3"/>
  <c r="AF355" i="3"/>
  <c r="AE355" i="3"/>
  <c r="AD355" i="3"/>
  <c r="Y355" i="3"/>
  <c r="X355" i="3"/>
  <c r="V355" i="3"/>
  <c r="U355" i="3"/>
  <c r="T355" i="3"/>
  <c r="K355" i="3"/>
  <c r="J355" i="3"/>
  <c r="H355" i="3"/>
  <c r="G355" i="3"/>
  <c r="F355" i="3"/>
  <c r="E355" i="3"/>
  <c r="D355" i="3"/>
  <c r="AM354" i="3"/>
  <c r="AL354" i="3"/>
  <c r="AK354" i="3"/>
  <c r="AJ354" i="3"/>
  <c r="AI354" i="3"/>
  <c r="AH354" i="3"/>
  <c r="AG354" i="3"/>
  <c r="AF354" i="3"/>
  <c r="AE354" i="3"/>
  <c r="AD354" i="3"/>
  <c r="Y354" i="3"/>
  <c r="X354" i="3"/>
  <c r="V354" i="3"/>
  <c r="U354" i="3"/>
  <c r="T354" i="3"/>
  <c r="K354" i="3"/>
  <c r="J354" i="3"/>
  <c r="H354" i="3"/>
  <c r="G354" i="3"/>
  <c r="F354" i="3"/>
  <c r="E354" i="3"/>
  <c r="D354" i="3"/>
  <c r="AM353" i="3"/>
  <c r="AL353" i="3"/>
  <c r="AK353" i="3"/>
  <c r="AJ353" i="3"/>
  <c r="AI353" i="3"/>
  <c r="AH353" i="3"/>
  <c r="AG353" i="3"/>
  <c r="AF353" i="3"/>
  <c r="AE353" i="3"/>
  <c r="AD353" i="3"/>
  <c r="Y353" i="3"/>
  <c r="X353" i="3"/>
  <c r="V353" i="3"/>
  <c r="U353" i="3"/>
  <c r="T353" i="3"/>
  <c r="K353" i="3"/>
  <c r="J353" i="3"/>
  <c r="H353" i="3"/>
  <c r="G353" i="3"/>
  <c r="F353" i="3"/>
  <c r="E353" i="3"/>
  <c r="D353" i="3"/>
  <c r="AM352" i="3"/>
  <c r="AL352" i="3"/>
  <c r="AK352" i="3"/>
  <c r="AJ352" i="3"/>
  <c r="AI352" i="3"/>
  <c r="AH352" i="3"/>
  <c r="AG352" i="3"/>
  <c r="AF352" i="3"/>
  <c r="AE352" i="3"/>
  <c r="AD352" i="3"/>
  <c r="Y352" i="3"/>
  <c r="X352" i="3"/>
  <c r="V352" i="3"/>
  <c r="U352" i="3"/>
  <c r="T352" i="3"/>
  <c r="K352" i="3"/>
  <c r="J352" i="3"/>
  <c r="H352" i="3"/>
  <c r="G352" i="3"/>
  <c r="F352" i="3"/>
  <c r="E352" i="3"/>
  <c r="D352" i="3"/>
  <c r="AM351" i="3"/>
  <c r="AL351" i="3"/>
  <c r="AK351" i="3"/>
  <c r="AJ351" i="3"/>
  <c r="AI351" i="3"/>
  <c r="AH351" i="3"/>
  <c r="AG351" i="3"/>
  <c r="AF351" i="3"/>
  <c r="AE351" i="3"/>
  <c r="AD351" i="3"/>
  <c r="Y351" i="3"/>
  <c r="X351" i="3"/>
  <c r="V351" i="3"/>
  <c r="U351" i="3"/>
  <c r="T351" i="3"/>
  <c r="K351" i="3"/>
  <c r="J351" i="3"/>
  <c r="H351" i="3"/>
  <c r="G351" i="3"/>
  <c r="F351" i="3"/>
  <c r="E351" i="3"/>
  <c r="D351" i="3"/>
  <c r="AM350" i="3"/>
  <c r="AL350" i="3"/>
  <c r="AK350" i="3"/>
  <c r="AJ350" i="3"/>
  <c r="AI350" i="3"/>
  <c r="AH350" i="3"/>
  <c r="AG350" i="3"/>
  <c r="AF350" i="3"/>
  <c r="AE350" i="3"/>
  <c r="AD350" i="3"/>
  <c r="Y350" i="3"/>
  <c r="X350" i="3"/>
  <c r="V350" i="3"/>
  <c r="U350" i="3"/>
  <c r="T350" i="3"/>
  <c r="K350" i="3"/>
  <c r="J350" i="3"/>
  <c r="H350" i="3"/>
  <c r="G350" i="3"/>
  <c r="F350" i="3"/>
  <c r="E350" i="3"/>
  <c r="D350" i="3"/>
  <c r="AM349" i="3"/>
  <c r="AL349" i="3"/>
  <c r="AK349" i="3"/>
  <c r="AJ349" i="3"/>
  <c r="AI349" i="3"/>
  <c r="AH349" i="3"/>
  <c r="AG349" i="3"/>
  <c r="AF349" i="3"/>
  <c r="AE349" i="3"/>
  <c r="AD349" i="3"/>
  <c r="Y349" i="3"/>
  <c r="X349" i="3"/>
  <c r="V349" i="3"/>
  <c r="U349" i="3"/>
  <c r="T349" i="3"/>
  <c r="K349" i="3"/>
  <c r="J349" i="3"/>
  <c r="H349" i="3"/>
  <c r="G349" i="3"/>
  <c r="F349" i="3"/>
  <c r="E349" i="3"/>
  <c r="D349" i="3"/>
  <c r="AM348" i="3"/>
  <c r="AL348" i="3"/>
  <c r="AK348" i="3"/>
  <c r="AJ348" i="3"/>
  <c r="AI348" i="3"/>
  <c r="AH348" i="3"/>
  <c r="AG348" i="3"/>
  <c r="AF348" i="3"/>
  <c r="AE348" i="3"/>
  <c r="AD348" i="3"/>
  <c r="Y348" i="3"/>
  <c r="X348" i="3"/>
  <c r="V348" i="3"/>
  <c r="U348" i="3"/>
  <c r="T348" i="3"/>
  <c r="K348" i="3"/>
  <c r="J348" i="3"/>
  <c r="H348" i="3"/>
  <c r="G348" i="3"/>
  <c r="F348" i="3"/>
  <c r="E348" i="3"/>
  <c r="D348" i="3"/>
  <c r="AM347" i="3"/>
  <c r="AL347" i="3"/>
  <c r="AK347" i="3"/>
  <c r="AJ347" i="3"/>
  <c r="AI347" i="3"/>
  <c r="AH347" i="3"/>
  <c r="AG347" i="3"/>
  <c r="AF347" i="3"/>
  <c r="AE347" i="3"/>
  <c r="AD347" i="3"/>
  <c r="Y347" i="3"/>
  <c r="X347" i="3"/>
  <c r="V347" i="3"/>
  <c r="U347" i="3"/>
  <c r="T347" i="3"/>
  <c r="K347" i="3"/>
  <c r="J347" i="3"/>
  <c r="H347" i="3"/>
  <c r="G347" i="3"/>
  <c r="F347" i="3"/>
  <c r="E347" i="3"/>
  <c r="D347" i="3"/>
  <c r="AM346" i="3"/>
  <c r="AL346" i="3"/>
  <c r="AK346" i="3"/>
  <c r="AJ346" i="3"/>
  <c r="AI346" i="3"/>
  <c r="AH346" i="3"/>
  <c r="AG346" i="3"/>
  <c r="AF346" i="3"/>
  <c r="AE346" i="3"/>
  <c r="AD346" i="3"/>
  <c r="Y346" i="3"/>
  <c r="X346" i="3"/>
  <c r="V346" i="3"/>
  <c r="U346" i="3"/>
  <c r="T346" i="3"/>
  <c r="K346" i="3"/>
  <c r="J346" i="3"/>
  <c r="H346" i="3"/>
  <c r="G346" i="3"/>
  <c r="F346" i="3"/>
  <c r="E346" i="3"/>
  <c r="D346" i="3"/>
  <c r="AM345" i="3"/>
  <c r="AL345" i="3"/>
  <c r="AK345" i="3"/>
  <c r="AJ345" i="3"/>
  <c r="AI345" i="3"/>
  <c r="AH345" i="3"/>
  <c r="AG345" i="3"/>
  <c r="AF345" i="3"/>
  <c r="AE345" i="3"/>
  <c r="AD345" i="3"/>
  <c r="Y345" i="3"/>
  <c r="X345" i="3"/>
  <c r="V345" i="3"/>
  <c r="U345" i="3"/>
  <c r="T345" i="3"/>
  <c r="K345" i="3"/>
  <c r="J345" i="3"/>
  <c r="H345" i="3"/>
  <c r="G345" i="3"/>
  <c r="F345" i="3"/>
  <c r="E345" i="3"/>
  <c r="D345" i="3"/>
  <c r="AM344" i="3"/>
  <c r="AL344" i="3"/>
  <c r="AK344" i="3"/>
  <c r="AJ344" i="3"/>
  <c r="AI344" i="3"/>
  <c r="AH344" i="3"/>
  <c r="AG344" i="3"/>
  <c r="AF344" i="3"/>
  <c r="AE344" i="3"/>
  <c r="AD344" i="3"/>
  <c r="Y344" i="3"/>
  <c r="X344" i="3"/>
  <c r="V344" i="3"/>
  <c r="U344" i="3"/>
  <c r="T344" i="3"/>
  <c r="K344" i="3"/>
  <c r="J344" i="3"/>
  <c r="H344" i="3"/>
  <c r="G344" i="3"/>
  <c r="F344" i="3"/>
  <c r="E344" i="3"/>
  <c r="D344" i="3"/>
  <c r="AM343" i="3"/>
  <c r="AL343" i="3"/>
  <c r="AK343" i="3"/>
  <c r="AJ343" i="3"/>
  <c r="AI343" i="3"/>
  <c r="AH343" i="3"/>
  <c r="AG343" i="3"/>
  <c r="AF343" i="3"/>
  <c r="AE343" i="3"/>
  <c r="AD343" i="3"/>
  <c r="Y343" i="3"/>
  <c r="X343" i="3"/>
  <c r="V343" i="3"/>
  <c r="U343" i="3"/>
  <c r="T343" i="3"/>
  <c r="K343" i="3"/>
  <c r="J343" i="3"/>
  <c r="H343" i="3"/>
  <c r="G343" i="3"/>
  <c r="F343" i="3"/>
  <c r="E343" i="3"/>
  <c r="D343" i="3"/>
  <c r="AM342" i="3"/>
  <c r="AL342" i="3"/>
  <c r="AK342" i="3"/>
  <c r="AJ342" i="3"/>
  <c r="AI342" i="3"/>
  <c r="AH342" i="3"/>
  <c r="AG342" i="3"/>
  <c r="AF342" i="3"/>
  <c r="AE342" i="3"/>
  <c r="AD342" i="3"/>
  <c r="Y342" i="3"/>
  <c r="X342" i="3"/>
  <c r="V342" i="3"/>
  <c r="U342" i="3"/>
  <c r="T342" i="3"/>
  <c r="K342" i="3"/>
  <c r="J342" i="3"/>
  <c r="H342" i="3"/>
  <c r="G342" i="3"/>
  <c r="F342" i="3"/>
  <c r="E342" i="3"/>
  <c r="D342" i="3"/>
  <c r="AM341" i="3"/>
  <c r="AL341" i="3"/>
  <c r="AK341" i="3"/>
  <c r="AJ341" i="3"/>
  <c r="AI341" i="3"/>
  <c r="AH341" i="3"/>
  <c r="AG341" i="3"/>
  <c r="AF341" i="3"/>
  <c r="AE341" i="3"/>
  <c r="AD341" i="3"/>
  <c r="Y341" i="3"/>
  <c r="X341" i="3"/>
  <c r="V341" i="3"/>
  <c r="U341" i="3"/>
  <c r="T341" i="3"/>
  <c r="K341" i="3"/>
  <c r="J341" i="3"/>
  <c r="H341" i="3"/>
  <c r="G341" i="3"/>
  <c r="F341" i="3"/>
  <c r="E341" i="3"/>
  <c r="D341" i="3"/>
  <c r="AM340" i="3"/>
  <c r="AL340" i="3"/>
  <c r="AK340" i="3"/>
  <c r="AJ340" i="3"/>
  <c r="AI340" i="3"/>
  <c r="AH340" i="3"/>
  <c r="AG340" i="3"/>
  <c r="AF340" i="3"/>
  <c r="AE340" i="3"/>
  <c r="AD340" i="3"/>
  <c r="Y340" i="3"/>
  <c r="X340" i="3"/>
  <c r="V340" i="3"/>
  <c r="U340" i="3"/>
  <c r="T340" i="3"/>
  <c r="K340" i="3"/>
  <c r="J340" i="3"/>
  <c r="H340" i="3"/>
  <c r="G340" i="3"/>
  <c r="F340" i="3"/>
  <c r="E340" i="3"/>
  <c r="D340" i="3"/>
  <c r="AM339" i="3"/>
  <c r="AL339" i="3"/>
  <c r="AK339" i="3"/>
  <c r="AJ339" i="3"/>
  <c r="AI339" i="3"/>
  <c r="AH339" i="3"/>
  <c r="AG339" i="3"/>
  <c r="AF339" i="3"/>
  <c r="AE339" i="3"/>
  <c r="AD339" i="3"/>
  <c r="Y339" i="3"/>
  <c r="X339" i="3"/>
  <c r="V339" i="3"/>
  <c r="U339" i="3"/>
  <c r="T339" i="3"/>
  <c r="K339" i="3"/>
  <c r="J339" i="3"/>
  <c r="H339" i="3"/>
  <c r="G339" i="3"/>
  <c r="F339" i="3"/>
  <c r="E339" i="3"/>
  <c r="D339" i="3"/>
  <c r="AM338" i="3"/>
  <c r="AL338" i="3"/>
  <c r="AK338" i="3"/>
  <c r="AJ338" i="3"/>
  <c r="AI338" i="3"/>
  <c r="AH338" i="3"/>
  <c r="AG338" i="3"/>
  <c r="AF338" i="3"/>
  <c r="AE338" i="3"/>
  <c r="AD338" i="3"/>
  <c r="Y338" i="3"/>
  <c r="X338" i="3"/>
  <c r="V338" i="3"/>
  <c r="U338" i="3"/>
  <c r="T338" i="3"/>
  <c r="K338" i="3"/>
  <c r="J338" i="3"/>
  <c r="H338" i="3"/>
  <c r="G338" i="3"/>
  <c r="F338" i="3"/>
  <c r="E338" i="3"/>
  <c r="D338" i="3"/>
  <c r="AM337" i="3"/>
  <c r="AL337" i="3"/>
  <c r="AK337" i="3"/>
  <c r="AJ337" i="3"/>
  <c r="AI337" i="3"/>
  <c r="AH337" i="3"/>
  <c r="AG337" i="3"/>
  <c r="AF337" i="3"/>
  <c r="AE337" i="3"/>
  <c r="AD337" i="3"/>
  <c r="Y337" i="3"/>
  <c r="X337" i="3"/>
  <c r="V337" i="3"/>
  <c r="U337" i="3"/>
  <c r="T337" i="3"/>
  <c r="K337" i="3"/>
  <c r="J337" i="3"/>
  <c r="H337" i="3"/>
  <c r="G337" i="3"/>
  <c r="F337" i="3"/>
  <c r="E337" i="3"/>
  <c r="D337" i="3"/>
  <c r="AM336" i="3"/>
  <c r="AL336" i="3"/>
  <c r="AK336" i="3"/>
  <c r="AJ336" i="3"/>
  <c r="AI336" i="3"/>
  <c r="AH336" i="3"/>
  <c r="AG336" i="3"/>
  <c r="AF336" i="3"/>
  <c r="AE336" i="3"/>
  <c r="AD336" i="3"/>
  <c r="Y336" i="3"/>
  <c r="X336" i="3"/>
  <c r="V336" i="3"/>
  <c r="U336" i="3"/>
  <c r="T336" i="3"/>
  <c r="K336" i="3"/>
  <c r="J336" i="3"/>
  <c r="H336" i="3"/>
  <c r="G336" i="3"/>
  <c r="F336" i="3"/>
  <c r="E336" i="3"/>
  <c r="D336" i="3"/>
  <c r="AM335" i="3"/>
  <c r="AL335" i="3"/>
  <c r="AK335" i="3"/>
  <c r="AJ335" i="3"/>
  <c r="AI335" i="3"/>
  <c r="AH335" i="3"/>
  <c r="AG335" i="3"/>
  <c r="AF335" i="3"/>
  <c r="AE335" i="3"/>
  <c r="AD335" i="3"/>
  <c r="Y335" i="3"/>
  <c r="X335" i="3"/>
  <c r="V335" i="3"/>
  <c r="U335" i="3"/>
  <c r="T335" i="3"/>
  <c r="K335" i="3"/>
  <c r="J335" i="3"/>
  <c r="H335" i="3"/>
  <c r="G335" i="3"/>
  <c r="F335" i="3"/>
  <c r="E335" i="3"/>
  <c r="D335" i="3"/>
  <c r="AM334" i="3"/>
  <c r="AL334" i="3"/>
  <c r="AK334" i="3"/>
  <c r="AJ334" i="3"/>
  <c r="AI334" i="3"/>
  <c r="AH334" i="3"/>
  <c r="AG334" i="3"/>
  <c r="AF334" i="3"/>
  <c r="AE334" i="3"/>
  <c r="AD334" i="3"/>
  <c r="Y334" i="3"/>
  <c r="X334" i="3"/>
  <c r="V334" i="3"/>
  <c r="U334" i="3"/>
  <c r="T334" i="3"/>
  <c r="K334" i="3"/>
  <c r="J334" i="3"/>
  <c r="H334" i="3"/>
  <c r="G334" i="3"/>
  <c r="F334" i="3"/>
  <c r="E334" i="3"/>
  <c r="D334" i="3"/>
  <c r="AM333" i="3"/>
  <c r="AL333" i="3"/>
  <c r="AK333" i="3"/>
  <c r="AJ333" i="3"/>
  <c r="AI333" i="3"/>
  <c r="AH333" i="3"/>
  <c r="AG333" i="3"/>
  <c r="AF333" i="3"/>
  <c r="AE333" i="3"/>
  <c r="AD333" i="3"/>
  <c r="Y333" i="3"/>
  <c r="X333" i="3"/>
  <c r="V333" i="3"/>
  <c r="U333" i="3"/>
  <c r="T333" i="3"/>
  <c r="K333" i="3"/>
  <c r="J333" i="3"/>
  <c r="H333" i="3"/>
  <c r="G333" i="3"/>
  <c r="F333" i="3"/>
  <c r="E333" i="3"/>
  <c r="D333" i="3"/>
  <c r="AM332" i="3"/>
  <c r="AL332" i="3"/>
  <c r="AK332" i="3"/>
  <c r="AJ332" i="3"/>
  <c r="AI332" i="3"/>
  <c r="AH332" i="3"/>
  <c r="AG332" i="3"/>
  <c r="AF332" i="3"/>
  <c r="AE332" i="3"/>
  <c r="AD332" i="3"/>
  <c r="Y332" i="3"/>
  <c r="X332" i="3"/>
  <c r="V332" i="3"/>
  <c r="U332" i="3"/>
  <c r="T332" i="3"/>
  <c r="K332" i="3"/>
  <c r="J332" i="3"/>
  <c r="H332" i="3"/>
  <c r="G332" i="3"/>
  <c r="F332" i="3"/>
  <c r="E332" i="3"/>
  <c r="D332" i="3"/>
  <c r="AM331" i="3"/>
  <c r="AL331" i="3"/>
  <c r="AK331" i="3"/>
  <c r="AJ331" i="3"/>
  <c r="AI331" i="3"/>
  <c r="AH331" i="3"/>
  <c r="AG331" i="3"/>
  <c r="AF331" i="3"/>
  <c r="AE331" i="3"/>
  <c r="AD331" i="3"/>
  <c r="Y331" i="3"/>
  <c r="X331" i="3"/>
  <c r="V331" i="3"/>
  <c r="U331" i="3"/>
  <c r="T331" i="3"/>
  <c r="K331" i="3"/>
  <c r="J331" i="3"/>
  <c r="H331" i="3"/>
  <c r="G331" i="3"/>
  <c r="F331" i="3"/>
  <c r="E331" i="3"/>
  <c r="D331" i="3"/>
  <c r="AM330" i="3"/>
  <c r="AL330" i="3"/>
  <c r="AK330" i="3"/>
  <c r="AJ330" i="3"/>
  <c r="AI330" i="3"/>
  <c r="AH330" i="3"/>
  <c r="AG330" i="3"/>
  <c r="AF330" i="3"/>
  <c r="AE330" i="3"/>
  <c r="AD330" i="3"/>
  <c r="Y330" i="3"/>
  <c r="X330" i="3"/>
  <c r="V330" i="3"/>
  <c r="U330" i="3"/>
  <c r="T330" i="3"/>
  <c r="K330" i="3"/>
  <c r="J330" i="3"/>
  <c r="H330" i="3"/>
  <c r="G330" i="3"/>
  <c r="F330" i="3"/>
  <c r="E330" i="3"/>
  <c r="D330" i="3"/>
  <c r="AM329" i="3"/>
  <c r="AL329" i="3"/>
  <c r="AK329" i="3"/>
  <c r="AJ329" i="3"/>
  <c r="AI329" i="3"/>
  <c r="AH329" i="3"/>
  <c r="AG329" i="3"/>
  <c r="AF329" i="3"/>
  <c r="AE329" i="3"/>
  <c r="AD329" i="3"/>
  <c r="Y329" i="3"/>
  <c r="X329" i="3"/>
  <c r="V329" i="3"/>
  <c r="U329" i="3"/>
  <c r="T329" i="3"/>
  <c r="K329" i="3"/>
  <c r="J329" i="3"/>
  <c r="H329" i="3"/>
  <c r="G329" i="3"/>
  <c r="F329" i="3"/>
  <c r="E329" i="3"/>
  <c r="D329" i="3"/>
  <c r="AM328" i="3"/>
  <c r="AL328" i="3"/>
  <c r="AK328" i="3"/>
  <c r="AJ328" i="3"/>
  <c r="AI328" i="3"/>
  <c r="AH328" i="3"/>
  <c r="AG328" i="3"/>
  <c r="AF328" i="3"/>
  <c r="AE328" i="3"/>
  <c r="AD328" i="3"/>
  <c r="Y328" i="3"/>
  <c r="X328" i="3"/>
  <c r="V328" i="3"/>
  <c r="U328" i="3"/>
  <c r="T328" i="3"/>
  <c r="K328" i="3"/>
  <c r="J328" i="3"/>
  <c r="H328" i="3"/>
  <c r="G328" i="3"/>
  <c r="F328" i="3"/>
  <c r="E328" i="3"/>
  <c r="D328" i="3"/>
  <c r="AM327" i="3"/>
  <c r="AL327" i="3"/>
  <c r="AK327" i="3"/>
  <c r="AJ327" i="3"/>
  <c r="AI327" i="3"/>
  <c r="AH327" i="3"/>
  <c r="AG327" i="3"/>
  <c r="AF327" i="3"/>
  <c r="AE327" i="3"/>
  <c r="AD327" i="3"/>
  <c r="Y327" i="3"/>
  <c r="X327" i="3"/>
  <c r="V327" i="3"/>
  <c r="U327" i="3"/>
  <c r="T327" i="3"/>
  <c r="K327" i="3"/>
  <c r="J327" i="3"/>
  <c r="H327" i="3"/>
  <c r="G327" i="3"/>
  <c r="F327" i="3"/>
  <c r="E327" i="3"/>
  <c r="D327" i="3"/>
  <c r="AM326" i="3"/>
  <c r="AL326" i="3"/>
  <c r="AK326" i="3"/>
  <c r="AJ326" i="3"/>
  <c r="AI326" i="3"/>
  <c r="AH326" i="3"/>
  <c r="AG326" i="3"/>
  <c r="AF326" i="3"/>
  <c r="AE326" i="3"/>
  <c r="AD326" i="3"/>
  <c r="Y326" i="3"/>
  <c r="X326" i="3"/>
  <c r="V326" i="3"/>
  <c r="U326" i="3"/>
  <c r="T326" i="3"/>
  <c r="K326" i="3"/>
  <c r="J326" i="3"/>
  <c r="H326" i="3"/>
  <c r="G326" i="3"/>
  <c r="F326" i="3"/>
  <c r="E326" i="3"/>
  <c r="D326" i="3"/>
  <c r="AM325" i="3"/>
  <c r="AL325" i="3"/>
  <c r="AK325" i="3"/>
  <c r="AJ325" i="3"/>
  <c r="AI325" i="3"/>
  <c r="AH325" i="3"/>
  <c r="AG325" i="3"/>
  <c r="AF325" i="3"/>
  <c r="AE325" i="3"/>
  <c r="AD325" i="3"/>
  <c r="Y325" i="3"/>
  <c r="X325" i="3"/>
  <c r="V325" i="3"/>
  <c r="U325" i="3"/>
  <c r="T325" i="3"/>
  <c r="K325" i="3"/>
  <c r="J325" i="3"/>
  <c r="H325" i="3"/>
  <c r="G325" i="3"/>
  <c r="F325" i="3"/>
  <c r="E325" i="3"/>
  <c r="D325" i="3"/>
  <c r="AM324" i="3"/>
  <c r="AL324" i="3"/>
  <c r="AK324" i="3"/>
  <c r="AJ324" i="3"/>
  <c r="AI324" i="3"/>
  <c r="AH324" i="3"/>
  <c r="AG324" i="3"/>
  <c r="AF324" i="3"/>
  <c r="AE324" i="3"/>
  <c r="AD324" i="3"/>
  <c r="Y324" i="3"/>
  <c r="X324" i="3"/>
  <c r="V324" i="3"/>
  <c r="U324" i="3"/>
  <c r="T324" i="3"/>
  <c r="K324" i="3"/>
  <c r="J324" i="3"/>
  <c r="H324" i="3"/>
  <c r="G324" i="3"/>
  <c r="F324" i="3"/>
  <c r="E324" i="3"/>
  <c r="D324" i="3"/>
  <c r="AM323" i="3"/>
  <c r="AL323" i="3"/>
  <c r="AK323" i="3"/>
  <c r="AJ323" i="3"/>
  <c r="AI323" i="3"/>
  <c r="AH323" i="3"/>
  <c r="AG323" i="3"/>
  <c r="AF323" i="3"/>
  <c r="AE323" i="3"/>
  <c r="AD323" i="3"/>
  <c r="Y323" i="3"/>
  <c r="X323" i="3"/>
  <c r="V323" i="3"/>
  <c r="U323" i="3"/>
  <c r="T323" i="3"/>
  <c r="K323" i="3"/>
  <c r="J323" i="3"/>
  <c r="H323" i="3"/>
  <c r="G323" i="3"/>
  <c r="F323" i="3"/>
  <c r="E323" i="3"/>
  <c r="D323" i="3"/>
  <c r="AM322" i="3"/>
  <c r="AL322" i="3"/>
  <c r="AK322" i="3"/>
  <c r="AJ322" i="3"/>
  <c r="AI322" i="3"/>
  <c r="AH322" i="3"/>
  <c r="AG322" i="3"/>
  <c r="AF322" i="3"/>
  <c r="AE322" i="3"/>
  <c r="AD322" i="3"/>
  <c r="Y322" i="3"/>
  <c r="X322" i="3"/>
  <c r="V322" i="3"/>
  <c r="U322" i="3"/>
  <c r="T322" i="3"/>
  <c r="K322" i="3"/>
  <c r="J322" i="3"/>
  <c r="H322" i="3"/>
  <c r="G322" i="3"/>
  <c r="F322" i="3"/>
  <c r="E322" i="3"/>
  <c r="D322" i="3"/>
  <c r="AM321" i="3"/>
  <c r="AL321" i="3"/>
  <c r="AK321" i="3"/>
  <c r="AJ321" i="3"/>
  <c r="AI321" i="3"/>
  <c r="AH321" i="3"/>
  <c r="AG321" i="3"/>
  <c r="AF321" i="3"/>
  <c r="AE321" i="3"/>
  <c r="AD321" i="3"/>
  <c r="Y321" i="3"/>
  <c r="X321" i="3"/>
  <c r="V321" i="3"/>
  <c r="U321" i="3"/>
  <c r="T321" i="3"/>
  <c r="K321" i="3"/>
  <c r="J321" i="3"/>
  <c r="H321" i="3"/>
  <c r="G321" i="3"/>
  <c r="F321" i="3"/>
  <c r="E321" i="3"/>
  <c r="D321" i="3"/>
  <c r="AM320" i="3"/>
  <c r="AL320" i="3"/>
  <c r="AK320" i="3"/>
  <c r="AJ320" i="3"/>
  <c r="AI320" i="3"/>
  <c r="AH320" i="3"/>
  <c r="AG320" i="3"/>
  <c r="AF320" i="3"/>
  <c r="AE320" i="3"/>
  <c r="AD320" i="3"/>
  <c r="Y320" i="3"/>
  <c r="X320" i="3"/>
  <c r="V320" i="3"/>
  <c r="U320" i="3"/>
  <c r="T320" i="3"/>
  <c r="K320" i="3"/>
  <c r="J320" i="3"/>
  <c r="H320" i="3"/>
  <c r="G320" i="3"/>
  <c r="F320" i="3"/>
  <c r="E320" i="3"/>
  <c r="D320" i="3"/>
  <c r="AM319" i="3"/>
  <c r="AL319" i="3"/>
  <c r="AK319" i="3"/>
  <c r="AJ319" i="3"/>
  <c r="AI319" i="3"/>
  <c r="AH319" i="3"/>
  <c r="AG319" i="3"/>
  <c r="AF319" i="3"/>
  <c r="AE319" i="3"/>
  <c r="AD319" i="3"/>
  <c r="Y319" i="3"/>
  <c r="X319" i="3"/>
  <c r="V319" i="3"/>
  <c r="U319" i="3"/>
  <c r="T319" i="3"/>
  <c r="K319" i="3"/>
  <c r="J319" i="3"/>
  <c r="H319" i="3"/>
  <c r="G319" i="3"/>
  <c r="F319" i="3"/>
  <c r="E319" i="3"/>
  <c r="D319" i="3"/>
  <c r="AM318" i="3"/>
  <c r="AL318" i="3"/>
  <c r="AK318" i="3"/>
  <c r="AJ318" i="3"/>
  <c r="AI318" i="3"/>
  <c r="AH318" i="3"/>
  <c r="AG318" i="3"/>
  <c r="AF318" i="3"/>
  <c r="AE318" i="3"/>
  <c r="AD318" i="3"/>
  <c r="Y318" i="3"/>
  <c r="X318" i="3"/>
  <c r="V318" i="3"/>
  <c r="U318" i="3"/>
  <c r="T318" i="3"/>
  <c r="K318" i="3"/>
  <c r="J318" i="3"/>
  <c r="H318" i="3"/>
  <c r="G318" i="3"/>
  <c r="F318" i="3"/>
  <c r="E318" i="3"/>
  <c r="D318" i="3"/>
  <c r="AM317" i="3"/>
  <c r="AL317" i="3"/>
  <c r="AK317" i="3"/>
  <c r="AJ317" i="3"/>
  <c r="AI317" i="3"/>
  <c r="AH317" i="3"/>
  <c r="AG317" i="3"/>
  <c r="AF317" i="3"/>
  <c r="AE317" i="3"/>
  <c r="AD317" i="3"/>
  <c r="Y317" i="3"/>
  <c r="X317" i="3"/>
  <c r="V317" i="3"/>
  <c r="U317" i="3"/>
  <c r="T317" i="3"/>
  <c r="K317" i="3"/>
  <c r="J317" i="3"/>
  <c r="H317" i="3"/>
  <c r="G317" i="3"/>
  <c r="F317" i="3"/>
  <c r="E317" i="3"/>
  <c r="D317" i="3"/>
  <c r="AM316" i="3"/>
  <c r="AL316" i="3"/>
  <c r="AK316" i="3"/>
  <c r="AJ316" i="3"/>
  <c r="AI316" i="3"/>
  <c r="AH316" i="3"/>
  <c r="AG316" i="3"/>
  <c r="AF316" i="3"/>
  <c r="AE316" i="3"/>
  <c r="AD316" i="3"/>
  <c r="Y316" i="3"/>
  <c r="X316" i="3"/>
  <c r="V316" i="3"/>
  <c r="U316" i="3"/>
  <c r="T316" i="3"/>
  <c r="K316" i="3"/>
  <c r="J316" i="3"/>
  <c r="H316" i="3"/>
  <c r="G316" i="3"/>
  <c r="F316" i="3"/>
  <c r="E316" i="3"/>
  <c r="D316" i="3"/>
  <c r="AM315" i="3"/>
  <c r="AL315" i="3"/>
  <c r="AK315" i="3"/>
  <c r="AJ315" i="3"/>
  <c r="AI315" i="3"/>
  <c r="AH315" i="3"/>
  <c r="AG315" i="3"/>
  <c r="AF315" i="3"/>
  <c r="AE315" i="3"/>
  <c r="AD315" i="3"/>
  <c r="Y315" i="3"/>
  <c r="X315" i="3"/>
  <c r="V315" i="3"/>
  <c r="U315" i="3"/>
  <c r="T315" i="3"/>
  <c r="K315" i="3"/>
  <c r="J315" i="3"/>
  <c r="H315" i="3"/>
  <c r="G315" i="3"/>
  <c r="F315" i="3"/>
  <c r="E315" i="3"/>
  <c r="D315" i="3"/>
  <c r="AM314" i="3"/>
  <c r="AL314" i="3"/>
  <c r="AK314" i="3"/>
  <c r="AJ314" i="3"/>
  <c r="AI314" i="3"/>
  <c r="AH314" i="3"/>
  <c r="AG314" i="3"/>
  <c r="AF314" i="3"/>
  <c r="AE314" i="3"/>
  <c r="AD314" i="3"/>
  <c r="Y314" i="3"/>
  <c r="X314" i="3"/>
  <c r="V314" i="3"/>
  <c r="U314" i="3"/>
  <c r="T314" i="3"/>
  <c r="K314" i="3"/>
  <c r="J314" i="3"/>
  <c r="H314" i="3"/>
  <c r="G314" i="3"/>
  <c r="F314" i="3"/>
  <c r="E314" i="3"/>
  <c r="D314" i="3"/>
  <c r="AM313" i="3"/>
  <c r="AL313" i="3"/>
  <c r="AK313" i="3"/>
  <c r="AJ313" i="3"/>
  <c r="AI313" i="3"/>
  <c r="AH313" i="3"/>
  <c r="AG313" i="3"/>
  <c r="AF313" i="3"/>
  <c r="AE313" i="3"/>
  <c r="AD313" i="3"/>
  <c r="Y313" i="3"/>
  <c r="X313" i="3"/>
  <c r="V313" i="3"/>
  <c r="U313" i="3"/>
  <c r="T313" i="3"/>
  <c r="K313" i="3"/>
  <c r="J313" i="3"/>
  <c r="H313" i="3"/>
  <c r="G313" i="3"/>
  <c r="F313" i="3"/>
  <c r="E313" i="3"/>
  <c r="D313" i="3"/>
  <c r="AM312" i="3"/>
  <c r="AL312" i="3"/>
  <c r="AK312" i="3"/>
  <c r="AJ312" i="3"/>
  <c r="AI312" i="3"/>
  <c r="AH312" i="3"/>
  <c r="AG312" i="3"/>
  <c r="AF312" i="3"/>
  <c r="AE312" i="3"/>
  <c r="AD312" i="3"/>
  <c r="Y312" i="3"/>
  <c r="X312" i="3"/>
  <c r="V312" i="3"/>
  <c r="U312" i="3"/>
  <c r="T312" i="3"/>
  <c r="K312" i="3"/>
  <c r="J312" i="3"/>
  <c r="H312" i="3"/>
  <c r="G312" i="3"/>
  <c r="F312" i="3"/>
  <c r="E312" i="3"/>
  <c r="D312" i="3"/>
  <c r="AM311" i="3"/>
  <c r="AL311" i="3"/>
  <c r="AK311" i="3"/>
  <c r="AJ311" i="3"/>
  <c r="AI311" i="3"/>
  <c r="AH311" i="3"/>
  <c r="AG311" i="3"/>
  <c r="AF311" i="3"/>
  <c r="AE311" i="3"/>
  <c r="AD311" i="3"/>
  <c r="Y311" i="3"/>
  <c r="X311" i="3"/>
  <c r="V311" i="3"/>
  <c r="U311" i="3"/>
  <c r="T311" i="3"/>
  <c r="K311" i="3"/>
  <c r="J311" i="3"/>
  <c r="H311" i="3"/>
  <c r="G311" i="3"/>
  <c r="F311" i="3"/>
  <c r="E311" i="3"/>
  <c r="D311" i="3"/>
  <c r="AM310" i="3"/>
  <c r="AL310" i="3"/>
  <c r="AK310" i="3"/>
  <c r="AJ310" i="3"/>
  <c r="AI310" i="3"/>
  <c r="AH310" i="3"/>
  <c r="AG310" i="3"/>
  <c r="AF310" i="3"/>
  <c r="AE310" i="3"/>
  <c r="AD310" i="3"/>
  <c r="Y310" i="3"/>
  <c r="X310" i="3"/>
  <c r="V310" i="3"/>
  <c r="U310" i="3"/>
  <c r="T310" i="3"/>
  <c r="K310" i="3"/>
  <c r="J310" i="3"/>
  <c r="H310" i="3"/>
  <c r="G310" i="3"/>
  <c r="F310" i="3"/>
  <c r="E310" i="3"/>
  <c r="D310" i="3"/>
  <c r="AM309" i="3"/>
  <c r="AL309" i="3"/>
  <c r="AK309" i="3"/>
  <c r="AJ309" i="3"/>
  <c r="AI309" i="3"/>
  <c r="AH309" i="3"/>
  <c r="AG309" i="3"/>
  <c r="AF309" i="3"/>
  <c r="AE309" i="3"/>
  <c r="AD309" i="3"/>
  <c r="Y309" i="3"/>
  <c r="X309" i="3"/>
  <c r="V309" i="3"/>
  <c r="U309" i="3"/>
  <c r="T309" i="3"/>
  <c r="K309" i="3"/>
  <c r="J309" i="3"/>
  <c r="H309" i="3"/>
  <c r="G309" i="3"/>
  <c r="F309" i="3"/>
  <c r="E309" i="3"/>
  <c r="D309" i="3"/>
  <c r="AM308" i="3"/>
  <c r="AL308" i="3"/>
  <c r="AK308" i="3"/>
  <c r="AJ308" i="3"/>
  <c r="AI308" i="3"/>
  <c r="AH308" i="3"/>
  <c r="AG308" i="3"/>
  <c r="AF308" i="3"/>
  <c r="AE308" i="3"/>
  <c r="AD308" i="3"/>
  <c r="Y308" i="3"/>
  <c r="X308" i="3"/>
  <c r="V308" i="3"/>
  <c r="U308" i="3"/>
  <c r="T308" i="3"/>
  <c r="K308" i="3"/>
  <c r="J308" i="3"/>
  <c r="H308" i="3"/>
  <c r="G308" i="3"/>
  <c r="F308" i="3"/>
  <c r="E308" i="3"/>
  <c r="D308" i="3"/>
  <c r="AM307" i="3"/>
  <c r="AL307" i="3"/>
  <c r="AK307" i="3"/>
  <c r="AJ307" i="3"/>
  <c r="AI307" i="3"/>
  <c r="AH307" i="3"/>
  <c r="AG307" i="3"/>
  <c r="AF307" i="3"/>
  <c r="AE307" i="3"/>
  <c r="AD307" i="3"/>
  <c r="Y307" i="3"/>
  <c r="X307" i="3"/>
  <c r="V307" i="3"/>
  <c r="U307" i="3"/>
  <c r="T307" i="3"/>
  <c r="K307" i="3"/>
  <c r="J307" i="3"/>
  <c r="H307" i="3"/>
  <c r="G307" i="3"/>
  <c r="F307" i="3"/>
  <c r="E307" i="3"/>
  <c r="D307" i="3"/>
  <c r="AM306" i="3"/>
  <c r="AL306" i="3"/>
  <c r="AK306" i="3"/>
  <c r="AJ306" i="3"/>
  <c r="AI306" i="3"/>
  <c r="AH306" i="3"/>
  <c r="AG306" i="3"/>
  <c r="AF306" i="3"/>
  <c r="AE306" i="3"/>
  <c r="AD306" i="3"/>
  <c r="Y306" i="3"/>
  <c r="X306" i="3"/>
  <c r="V306" i="3"/>
  <c r="U306" i="3"/>
  <c r="T306" i="3"/>
  <c r="K306" i="3"/>
  <c r="J306" i="3"/>
  <c r="H306" i="3"/>
  <c r="G306" i="3"/>
  <c r="F306" i="3"/>
  <c r="E306" i="3"/>
  <c r="D306" i="3"/>
  <c r="AM305" i="3"/>
  <c r="AL305" i="3"/>
  <c r="AK305" i="3"/>
  <c r="AJ305" i="3"/>
  <c r="AI305" i="3"/>
  <c r="AH305" i="3"/>
  <c r="AG305" i="3"/>
  <c r="AF305" i="3"/>
  <c r="AE305" i="3"/>
  <c r="AD305" i="3"/>
  <c r="Y305" i="3"/>
  <c r="X305" i="3"/>
  <c r="V305" i="3"/>
  <c r="U305" i="3"/>
  <c r="T305" i="3"/>
  <c r="K305" i="3"/>
  <c r="J305" i="3"/>
  <c r="H305" i="3"/>
  <c r="G305" i="3"/>
  <c r="F305" i="3"/>
  <c r="E305" i="3"/>
  <c r="D305" i="3"/>
  <c r="AM304" i="3"/>
  <c r="AL304" i="3"/>
  <c r="AK304" i="3"/>
  <c r="AJ304" i="3"/>
  <c r="AI304" i="3"/>
  <c r="AH304" i="3"/>
  <c r="AG304" i="3"/>
  <c r="AF304" i="3"/>
  <c r="AE304" i="3"/>
  <c r="AD304" i="3"/>
  <c r="Y304" i="3"/>
  <c r="X304" i="3"/>
  <c r="V304" i="3"/>
  <c r="U304" i="3"/>
  <c r="T304" i="3"/>
  <c r="K304" i="3"/>
  <c r="J304" i="3"/>
  <c r="H304" i="3"/>
  <c r="G304" i="3"/>
  <c r="F304" i="3"/>
  <c r="E304" i="3"/>
  <c r="D304" i="3"/>
  <c r="AM303" i="3"/>
  <c r="AL303" i="3"/>
  <c r="AK303" i="3"/>
  <c r="AJ303" i="3"/>
  <c r="AI303" i="3"/>
  <c r="AH303" i="3"/>
  <c r="AG303" i="3"/>
  <c r="AF303" i="3"/>
  <c r="AE303" i="3"/>
  <c r="AD303" i="3"/>
  <c r="Y303" i="3"/>
  <c r="X303" i="3"/>
  <c r="V303" i="3"/>
  <c r="U303" i="3"/>
  <c r="T303" i="3"/>
  <c r="K303" i="3"/>
  <c r="J303" i="3"/>
  <c r="H303" i="3"/>
  <c r="G303" i="3"/>
  <c r="F303" i="3"/>
  <c r="E303" i="3"/>
  <c r="D303" i="3"/>
  <c r="AM302" i="3"/>
  <c r="AL302" i="3"/>
  <c r="AK302" i="3"/>
  <c r="AJ302" i="3"/>
  <c r="AI302" i="3"/>
  <c r="AH302" i="3"/>
  <c r="AG302" i="3"/>
  <c r="AF302" i="3"/>
  <c r="AE302" i="3"/>
  <c r="AD302" i="3"/>
  <c r="Y302" i="3"/>
  <c r="X302" i="3"/>
  <c r="V302" i="3"/>
  <c r="U302" i="3"/>
  <c r="T302" i="3"/>
  <c r="K302" i="3"/>
  <c r="J302" i="3"/>
  <c r="H302" i="3"/>
  <c r="G302" i="3"/>
  <c r="F302" i="3"/>
  <c r="E302" i="3"/>
  <c r="D302" i="3"/>
  <c r="AM301" i="3"/>
  <c r="AL301" i="3"/>
  <c r="AK301" i="3"/>
  <c r="AJ301" i="3"/>
  <c r="AI301" i="3"/>
  <c r="AH301" i="3"/>
  <c r="AG301" i="3"/>
  <c r="AF301" i="3"/>
  <c r="AE301" i="3"/>
  <c r="AD301" i="3"/>
  <c r="Y301" i="3"/>
  <c r="X301" i="3"/>
  <c r="V301" i="3"/>
  <c r="U301" i="3"/>
  <c r="T301" i="3"/>
  <c r="K301" i="3"/>
  <c r="J301" i="3"/>
  <c r="H301" i="3"/>
  <c r="G301" i="3"/>
  <c r="F301" i="3"/>
  <c r="E301" i="3"/>
  <c r="D301" i="3"/>
  <c r="AM300" i="3"/>
  <c r="AL300" i="3"/>
  <c r="AK300" i="3"/>
  <c r="AJ300" i="3"/>
  <c r="AI300" i="3"/>
  <c r="AH300" i="3"/>
  <c r="AG300" i="3"/>
  <c r="AF300" i="3"/>
  <c r="AE300" i="3"/>
  <c r="AD300" i="3"/>
  <c r="Y300" i="3"/>
  <c r="X300" i="3"/>
  <c r="V300" i="3"/>
  <c r="U300" i="3"/>
  <c r="T300" i="3"/>
  <c r="K300" i="3"/>
  <c r="J300" i="3"/>
  <c r="H300" i="3"/>
  <c r="G300" i="3"/>
  <c r="F300" i="3"/>
  <c r="E300" i="3"/>
  <c r="D300" i="3"/>
  <c r="AM299" i="3"/>
  <c r="AL299" i="3"/>
  <c r="AK299" i="3"/>
  <c r="AJ299" i="3"/>
  <c r="AI299" i="3"/>
  <c r="AH299" i="3"/>
  <c r="AG299" i="3"/>
  <c r="AF299" i="3"/>
  <c r="AE299" i="3"/>
  <c r="AD299" i="3"/>
  <c r="Y299" i="3"/>
  <c r="X299" i="3"/>
  <c r="V299" i="3"/>
  <c r="U299" i="3"/>
  <c r="T299" i="3"/>
  <c r="K299" i="3"/>
  <c r="J299" i="3"/>
  <c r="H299" i="3"/>
  <c r="G299" i="3"/>
  <c r="F299" i="3"/>
  <c r="E299" i="3"/>
  <c r="D299" i="3"/>
  <c r="AM298" i="3"/>
  <c r="AL298" i="3"/>
  <c r="AK298" i="3"/>
  <c r="AJ298" i="3"/>
  <c r="AI298" i="3"/>
  <c r="AH298" i="3"/>
  <c r="AG298" i="3"/>
  <c r="AF298" i="3"/>
  <c r="AE298" i="3"/>
  <c r="AD298" i="3"/>
  <c r="Y298" i="3"/>
  <c r="X298" i="3"/>
  <c r="V298" i="3"/>
  <c r="U298" i="3"/>
  <c r="T298" i="3"/>
  <c r="K298" i="3"/>
  <c r="J298" i="3"/>
  <c r="H298" i="3"/>
  <c r="G298" i="3"/>
  <c r="F298" i="3"/>
  <c r="E298" i="3"/>
  <c r="D298" i="3"/>
  <c r="AM297" i="3"/>
  <c r="AL297" i="3"/>
  <c r="AK297" i="3"/>
  <c r="AJ297" i="3"/>
  <c r="AI297" i="3"/>
  <c r="AH297" i="3"/>
  <c r="AG297" i="3"/>
  <c r="AF297" i="3"/>
  <c r="AE297" i="3"/>
  <c r="AD297" i="3"/>
  <c r="Y297" i="3"/>
  <c r="X297" i="3"/>
  <c r="V297" i="3"/>
  <c r="U297" i="3"/>
  <c r="T297" i="3"/>
  <c r="K297" i="3"/>
  <c r="J297" i="3"/>
  <c r="H297" i="3"/>
  <c r="G297" i="3"/>
  <c r="F297" i="3"/>
  <c r="E297" i="3"/>
  <c r="D297" i="3"/>
  <c r="AM296" i="3"/>
  <c r="AL296" i="3"/>
  <c r="AK296" i="3"/>
  <c r="AJ296" i="3"/>
  <c r="AI296" i="3"/>
  <c r="AH296" i="3"/>
  <c r="AG296" i="3"/>
  <c r="AF296" i="3"/>
  <c r="AE296" i="3"/>
  <c r="AD296" i="3"/>
  <c r="Y296" i="3"/>
  <c r="X296" i="3"/>
  <c r="V296" i="3"/>
  <c r="U296" i="3"/>
  <c r="T296" i="3"/>
  <c r="K296" i="3"/>
  <c r="J296" i="3"/>
  <c r="H296" i="3"/>
  <c r="G296" i="3"/>
  <c r="F296" i="3"/>
  <c r="E296" i="3"/>
  <c r="D296" i="3"/>
  <c r="AM295" i="3"/>
  <c r="AL295" i="3"/>
  <c r="AK295" i="3"/>
  <c r="AJ295" i="3"/>
  <c r="AI295" i="3"/>
  <c r="AH295" i="3"/>
  <c r="AG295" i="3"/>
  <c r="AF295" i="3"/>
  <c r="AE295" i="3"/>
  <c r="AD295" i="3"/>
  <c r="Y295" i="3"/>
  <c r="X295" i="3"/>
  <c r="V295" i="3"/>
  <c r="U295" i="3"/>
  <c r="T295" i="3"/>
  <c r="K295" i="3"/>
  <c r="J295" i="3"/>
  <c r="H295" i="3"/>
  <c r="G295" i="3"/>
  <c r="F295" i="3"/>
  <c r="E295" i="3"/>
  <c r="D295" i="3"/>
  <c r="AM294" i="3"/>
  <c r="AL294" i="3"/>
  <c r="AK294" i="3"/>
  <c r="AJ294" i="3"/>
  <c r="AI294" i="3"/>
  <c r="AH294" i="3"/>
  <c r="AG294" i="3"/>
  <c r="AF294" i="3"/>
  <c r="AE294" i="3"/>
  <c r="AD294" i="3"/>
  <c r="Y294" i="3"/>
  <c r="X294" i="3"/>
  <c r="V294" i="3"/>
  <c r="U294" i="3"/>
  <c r="T294" i="3"/>
  <c r="K294" i="3"/>
  <c r="J294" i="3"/>
  <c r="H294" i="3"/>
  <c r="G294" i="3"/>
  <c r="F294" i="3"/>
  <c r="E294" i="3"/>
  <c r="D294" i="3"/>
  <c r="AM293" i="3"/>
  <c r="AL293" i="3"/>
  <c r="AK293" i="3"/>
  <c r="AJ293" i="3"/>
  <c r="AI293" i="3"/>
  <c r="AH293" i="3"/>
  <c r="AG293" i="3"/>
  <c r="AF293" i="3"/>
  <c r="AE293" i="3"/>
  <c r="AD293" i="3"/>
  <c r="Y293" i="3"/>
  <c r="X293" i="3"/>
  <c r="V293" i="3"/>
  <c r="U293" i="3"/>
  <c r="T293" i="3"/>
  <c r="K293" i="3"/>
  <c r="J293" i="3"/>
  <c r="H293" i="3"/>
  <c r="G293" i="3"/>
  <c r="F293" i="3"/>
  <c r="E293" i="3"/>
  <c r="D293" i="3"/>
  <c r="AM292" i="3"/>
  <c r="AL292" i="3"/>
  <c r="AK292" i="3"/>
  <c r="AJ292" i="3"/>
  <c r="AI292" i="3"/>
  <c r="AH292" i="3"/>
  <c r="AG292" i="3"/>
  <c r="AF292" i="3"/>
  <c r="AE292" i="3"/>
  <c r="AD292" i="3"/>
  <c r="Y292" i="3"/>
  <c r="X292" i="3"/>
  <c r="V292" i="3"/>
  <c r="U292" i="3"/>
  <c r="T292" i="3"/>
  <c r="K292" i="3"/>
  <c r="J292" i="3"/>
  <c r="H292" i="3"/>
  <c r="G292" i="3"/>
  <c r="F292" i="3"/>
  <c r="E292" i="3"/>
  <c r="D292" i="3"/>
  <c r="AM291" i="3"/>
  <c r="AL291" i="3"/>
  <c r="AK291" i="3"/>
  <c r="AJ291" i="3"/>
  <c r="AI291" i="3"/>
  <c r="AH291" i="3"/>
  <c r="AG291" i="3"/>
  <c r="AF291" i="3"/>
  <c r="AE291" i="3"/>
  <c r="AD291" i="3"/>
  <c r="Y291" i="3"/>
  <c r="X291" i="3"/>
  <c r="V291" i="3"/>
  <c r="U291" i="3"/>
  <c r="T291" i="3"/>
  <c r="K291" i="3"/>
  <c r="J291" i="3"/>
  <c r="H291" i="3"/>
  <c r="G291" i="3"/>
  <c r="F291" i="3"/>
  <c r="E291" i="3"/>
  <c r="D291" i="3"/>
  <c r="AM290" i="3"/>
  <c r="AL290" i="3"/>
  <c r="AK290" i="3"/>
  <c r="AJ290" i="3"/>
  <c r="AI290" i="3"/>
  <c r="AH290" i="3"/>
  <c r="AG290" i="3"/>
  <c r="AF290" i="3"/>
  <c r="AE290" i="3"/>
  <c r="AD290" i="3"/>
  <c r="Y290" i="3"/>
  <c r="X290" i="3"/>
  <c r="V290" i="3"/>
  <c r="U290" i="3"/>
  <c r="T290" i="3"/>
  <c r="K290" i="3"/>
  <c r="J290" i="3"/>
  <c r="H290" i="3"/>
  <c r="G290" i="3"/>
  <c r="F290" i="3"/>
  <c r="E290" i="3"/>
  <c r="D290" i="3"/>
  <c r="AM289" i="3"/>
  <c r="AL289" i="3"/>
  <c r="AK289" i="3"/>
  <c r="AJ289" i="3"/>
  <c r="AI289" i="3"/>
  <c r="AH289" i="3"/>
  <c r="AG289" i="3"/>
  <c r="AF289" i="3"/>
  <c r="AE289" i="3"/>
  <c r="AD289" i="3"/>
  <c r="Y289" i="3"/>
  <c r="X289" i="3"/>
  <c r="V289" i="3"/>
  <c r="U289" i="3"/>
  <c r="T289" i="3"/>
  <c r="K289" i="3"/>
  <c r="J289" i="3"/>
  <c r="H289" i="3"/>
  <c r="G289" i="3"/>
  <c r="F289" i="3"/>
  <c r="E289" i="3"/>
  <c r="D289" i="3"/>
  <c r="AM288" i="3"/>
  <c r="AL288" i="3"/>
  <c r="AK288" i="3"/>
  <c r="AJ288" i="3"/>
  <c r="AI288" i="3"/>
  <c r="AH288" i="3"/>
  <c r="AG288" i="3"/>
  <c r="AF288" i="3"/>
  <c r="AE288" i="3"/>
  <c r="AD288" i="3"/>
  <c r="Y288" i="3"/>
  <c r="X288" i="3"/>
  <c r="V288" i="3"/>
  <c r="U288" i="3"/>
  <c r="T288" i="3"/>
  <c r="K288" i="3"/>
  <c r="J288" i="3"/>
  <c r="H288" i="3"/>
  <c r="G288" i="3"/>
  <c r="F288" i="3"/>
  <c r="E288" i="3"/>
  <c r="D288" i="3"/>
  <c r="AM287" i="3"/>
  <c r="AL287" i="3"/>
  <c r="AK287" i="3"/>
  <c r="AJ287" i="3"/>
  <c r="AI287" i="3"/>
  <c r="AH287" i="3"/>
  <c r="AG287" i="3"/>
  <c r="AF287" i="3"/>
  <c r="AE287" i="3"/>
  <c r="AD287" i="3"/>
  <c r="Y287" i="3"/>
  <c r="X287" i="3"/>
  <c r="V287" i="3"/>
  <c r="U287" i="3"/>
  <c r="T287" i="3"/>
  <c r="K287" i="3"/>
  <c r="J287" i="3"/>
  <c r="H287" i="3"/>
  <c r="G287" i="3"/>
  <c r="F287" i="3"/>
  <c r="E287" i="3"/>
  <c r="D287" i="3"/>
  <c r="AM286" i="3"/>
  <c r="AL286" i="3"/>
  <c r="AK286" i="3"/>
  <c r="AJ286" i="3"/>
  <c r="AI286" i="3"/>
  <c r="AH286" i="3"/>
  <c r="AG286" i="3"/>
  <c r="AF286" i="3"/>
  <c r="AE286" i="3"/>
  <c r="AD286" i="3"/>
  <c r="Y286" i="3"/>
  <c r="X286" i="3"/>
  <c r="V286" i="3"/>
  <c r="U286" i="3"/>
  <c r="T286" i="3"/>
  <c r="K286" i="3"/>
  <c r="J286" i="3"/>
  <c r="H286" i="3"/>
  <c r="G286" i="3"/>
  <c r="F286" i="3"/>
  <c r="E286" i="3"/>
  <c r="D286" i="3"/>
  <c r="AM285" i="3"/>
  <c r="AL285" i="3"/>
  <c r="AK285" i="3"/>
  <c r="AJ285" i="3"/>
  <c r="AI285" i="3"/>
  <c r="AH285" i="3"/>
  <c r="AG285" i="3"/>
  <c r="AF285" i="3"/>
  <c r="AE285" i="3"/>
  <c r="AD285" i="3"/>
  <c r="Y285" i="3"/>
  <c r="X285" i="3"/>
  <c r="V285" i="3"/>
  <c r="U285" i="3"/>
  <c r="T285" i="3"/>
  <c r="K285" i="3"/>
  <c r="J285" i="3"/>
  <c r="H285" i="3"/>
  <c r="G285" i="3"/>
  <c r="F285" i="3"/>
  <c r="E285" i="3"/>
  <c r="D285" i="3"/>
  <c r="AM284" i="3"/>
  <c r="AL284" i="3"/>
  <c r="AK284" i="3"/>
  <c r="AJ284" i="3"/>
  <c r="AI284" i="3"/>
  <c r="AH284" i="3"/>
  <c r="AG284" i="3"/>
  <c r="AF284" i="3"/>
  <c r="AE284" i="3"/>
  <c r="AD284" i="3"/>
  <c r="Y284" i="3"/>
  <c r="X284" i="3"/>
  <c r="V284" i="3"/>
  <c r="U284" i="3"/>
  <c r="T284" i="3"/>
  <c r="K284" i="3"/>
  <c r="J284" i="3"/>
  <c r="H284" i="3"/>
  <c r="G284" i="3"/>
  <c r="F284" i="3"/>
  <c r="E284" i="3"/>
  <c r="D284" i="3"/>
  <c r="AM283" i="3"/>
  <c r="AL283" i="3"/>
  <c r="AK283" i="3"/>
  <c r="AJ283" i="3"/>
  <c r="AI283" i="3"/>
  <c r="AH283" i="3"/>
  <c r="AG283" i="3"/>
  <c r="AF283" i="3"/>
  <c r="AE283" i="3"/>
  <c r="AD283" i="3"/>
  <c r="Y283" i="3"/>
  <c r="X283" i="3"/>
  <c r="V283" i="3"/>
  <c r="U283" i="3"/>
  <c r="T283" i="3"/>
  <c r="K283" i="3"/>
  <c r="J283" i="3"/>
  <c r="H283" i="3"/>
  <c r="G283" i="3"/>
  <c r="F283" i="3"/>
  <c r="E283" i="3"/>
  <c r="D283" i="3"/>
  <c r="AM282" i="3"/>
  <c r="AL282" i="3"/>
  <c r="AK282" i="3"/>
  <c r="AJ282" i="3"/>
  <c r="AI282" i="3"/>
  <c r="AH282" i="3"/>
  <c r="AG282" i="3"/>
  <c r="AF282" i="3"/>
  <c r="AE282" i="3"/>
  <c r="AD282" i="3"/>
  <c r="Y282" i="3"/>
  <c r="X282" i="3"/>
  <c r="V282" i="3"/>
  <c r="U282" i="3"/>
  <c r="T282" i="3"/>
  <c r="K282" i="3"/>
  <c r="J282" i="3"/>
  <c r="H282" i="3"/>
  <c r="G282" i="3"/>
  <c r="F282" i="3"/>
  <c r="E282" i="3"/>
  <c r="D282" i="3"/>
  <c r="AM281" i="3"/>
  <c r="AL281" i="3"/>
  <c r="AK281" i="3"/>
  <c r="AJ281" i="3"/>
  <c r="AI281" i="3"/>
  <c r="AH281" i="3"/>
  <c r="AG281" i="3"/>
  <c r="AF281" i="3"/>
  <c r="AE281" i="3"/>
  <c r="AD281" i="3"/>
  <c r="Y281" i="3"/>
  <c r="X281" i="3"/>
  <c r="V281" i="3"/>
  <c r="U281" i="3"/>
  <c r="T281" i="3"/>
  <c r="K281" i="3"/>
  <c r="J281" i="3"/>
  <c r="H281" i="3"/>
  <c r="G281" i="3"/>
  <c r="F281" i="3"/>
  <c r="E281" i="3"/>
  <c r="D281" i="3"/>
  <c r="AM280" i="3"/>
  <c r="AL280" i="3"/>
  <c r="AK280" i="3"/>
  <c r="AJ280" i="3"/>
  <c r="AI280" i="3"/>
  <c r="AH280" i="3"/>
  <c r="AG280" i="3"/>
  <c r="AF280" i="3"/>
  <c r="AE280" i="3"/>
  <c r="AD280" i="3"/>
  <c r="Y280" i="3"/>
  <c r="X280" i="3"/>
  <c r="V280" i="3"/>
  <c r="U280" i="3"/>
  <c r="T280" i="3"/>
  <c r="K280" i="3"/>
  <c r="J280" i="3"/>
  <c r="H280" i="3"/>
  <c r="G280" i="3"/>
  <c r="F280" i="3"/>
  <c r="E280" i="3"/>
  <c r="D280" i="3"/>
  <c r="AM279" i="3"/>
  <c r="AL279" i="3"/>
  <c r="AK279" i="3"/>
  <c r="AJ279" i="3"/>
  <c r="AI279" i="3"/>
  <c r="AH279" i="3"/>
  <c r="AG279" i="3"/>
  <c r="AF279" i="3"/>
  <c r="AE279" i="3"/>
  <c r="AD279" i="3"/>
  <c r="Y279" i="3"/>
  <c r="X279" i="3"/>
  <c r="V279" i="3"/>
  <c r="U279" i="3"/>
  <c r="T279" i="3"/>
  <c r="K279" i="3"/>
  <c r="J279" i="3"/>
  <c r="H279" i="3"/>
  <c r="G279" i="3"/>
  <c r="F279" i="3"/>
  <c r="E279" i="3"/>
  <c r="D279" i="3"/>
  <c r="AM278" i="3"/>
  <c r="AL278" i="3"/>
  <c r="AK278" i="3"/>
  <c r="AJ278" i="3"/>
  <c r="AI278" i="3"/>
  <c r="AH278" i="3"/>
  <c r="AG278" i="3"/>
  <c r="AF278" i="3"/>
  <c r="AE278" i="3"/>
  <c r="AD278" i="3"/>
  <c r="Y278" i="3"/>
  <c r="X278" i="3"/>
  <c r="V278" i="3"/>
  <c r="U278" i="3"/>
  <c r="T278" i="3"/>
  <c r="K278" i="3"/>
  <c r="J278" i="3"/>
  <c r="H278" i="3"/>
  <c r="G278" i="3"/>
  <c r="F278" i="3"/>
  <c r="E278" i="3"/>
  <c r="D278" i="3"/>
  <c r="AM277" i="3"/>
  <c r="AL277" i="3"/>
  <c r="AK277" i="3"/>
  <c r="AJ277" i="3"/>
  <c r="AI277" i="3"/>
  <c r="AH277" i="3"/>
  <c r="AG277" i="3"/>
  <c r="AF277" i="3"/>
  <c r="AE277" i="3"/>
  <c r="AD277" i="3"/>
  <c r="Y277" i="3"/>
  <c r="X277" i="3"/>
  <c r="V277" i="3"/>
  <c r="U277" i="3"/>
  <c r="T277" i="3"/>
  <c r="K277" i="3"/>
  <c r="J277" i="3"/>
  <c r="H277" i="3"/>
  <c r="G277" i="3"/>
  <c r="F277" i="3"/>
  <c r="E277" i="3"/>
  <c r="D277" i="3"/>
  <c r="AM276" i="3"/>
  <c r="AL276" i="3"/>
  <c r="AK276" i="3"/>
  <c r="AJ276" i="3"/>
  <c r="AI276" i="3"/>
  <c r="AH276" i="3"/>
  <c r="AG276" i="3"/>
  <c r="AF276" i="3"/>
  <c r="AE276" i="3"/>
  <c r="AD276" i="3"/>
  <c r="Y276" i="3"/>
  <c r="X276" i="3"/>
  <c r="V276" i="3"/>
  <c r="U276" i="3"/>
  <c r="T276" i="3"/>
  <c r="K276" i="3"/>
  <c r="J276" i="3"/>
  <c r="H276" i="3"/>
  <c r="G276" i="3"/>
  <c r="F276" i="3"/>
  <c r="E276" i="3"/>
  <c r="D276" i="3"/>
  <c r="AM275" i="3"/>
  <c r="AL275" i="3"/>
  <c r="AK275" i="3"/>
  <c r="AJ275" i="3"/>
  <c r="AI275" i="3"/>
  <c r="AH275" i="3"/>
  <c r="AG275" i="3"/>
  <c r="AF275" i="3"/>
  <c r="AE275" i="3"/>
  <c r="AD275" i="3"/>
  <c r="Y275" i="3"/>
  <c r="X275" i="3"/>
  <c r="V275" i="3"/>
  <c r="U275" i="3"/>
  <c r="T275" i="3"/>
  <c r="K275" i="3"/>
  <c r="J275" i="3"/>
  <c r="H275" i="3"/>
  <c r="G275" i="3"/>
  <c r="F275" i="3"/>
  <c r="E275" i="3"/>
  <c r="D275" i="3"/>
  <c r="AM274" i="3"/>
  <c r="AL274" i="3"/>
  <c r="AK274" i="3"/>
  <c r="AJ274" i="3"/>
  <c r="AI274" i="3"/>
  <c r="AH274" i="3"/>
  <c r="AG274" i="3"/>
  <c r="AF274" i="3"/>
  <c r="AE274" i="3"/>
  <c r="AD274" i="3"/>
  <c r="Y274" i="3"/>
  <c r="X274" i="3"/>
  <c r="V274" i="3"/>
  <c r="U274" i="3"/>
  <c r="T274" i="3"/>
  <c r="K274" i="3"/>
  <c r="J274" i="3"/>
  <c r="H274" i="3"/>
  <c r="G274" i="3"/>
  <c r="F274" i="3"/>
  <c r="E274" i="3"/>
  <c r="D274" i="3"/>
  <c r="AM273" i="3"/>
  <c r="AL273" i="3"/>
  <c r="AK273" i="3"/>
  <c r="AJ273" i="3"/>
  <c r="AI273" i="3"/>
  <c r="AH273" i="3"/>
  <c r="AG273" i="3"/>
  <c r="AF273" i="3"/>
  <c r="AE273" i="3"/>
  <c r="AD273" i="3"/>
  <c r="Y273" i="3"/>
  <c r="X273" i="3"/>
  <c r="V273" i="3"/>
  <c r="U273" i="3"/>
  <c r="T273" i="3"/>
  <c r="K273" i="3"/>
  <c r="J273" i="3"/>
  <c r="H273" i="3"/>
  <c r="G273" i="3"/>
  <c r="F273" i="3"/>
  <c r="E273" i="3"/>
  <c r="D273" i="3"/>
  <c r="AM272" i="3"/>
  <c r="AL272" i="3"/>
  <c r="AK272" i="3"/>
  <c r="AJ272" i="3"/>
  <c r="AI272" i="3"/>
  <c r="AH272" i="3"/>
  <c r="AG272" i="3"/>
  <c r="AF272" i="3"/>
  <c r="AE272" i="3"/>
  <c r="AD272" i="3"/>
  <c r="Y272" i="3"/>
  <c r="X272" i="3"/>
  <c r="V272" i="3"/>
  <c r="U272" i="3"/>
  <c r="T272" i="3"/>
  <c r="K272" i="3"/>
  <c r="J272" i="3"/>
  <c r="H272" i="3"/>
  <c r="G272" i="3"/>
  <c r="F272" i="3"/>
  <c r="E272" i="3"/>
  <c r="D272" i="3"/>
  <c r="AM271" i="3"/>
  <c r="AL271" i="3"/>
  <c r="AK271" i="3"/>
  <c r="AJ271" i="3"/>
  <c r="AI271" i="3"/>
  <c r="AH271" i="3"/>
  <c r="AG271" i="3"/>
  <c r="AF271" i="3"/>
  <c r="AE271" i="3"/>
  <c r="AD271" i="3"/>
  <c r="Y271" i="3"/>
  <c r="X271" i="3"/>
  <c r="V271" i="3"/>
  <c r="U271" i="3"/>
  <c r="T271" i="3"/>
  <c r="K271" i="3"/>
  <c r="J271" i="3"/>
  <c r="H271" i="3"/>
  <c r="G271" i="3"/>
  <c r="F271" i="3"/>
  <c r="E271" i="3"/>
  <c r="D271" i="3"/>
  <c r="AM270" i="3"/>
  <c r="AL270" i="3"/>
  <c r="AK270" i="3"/>
  <c r="AJ270" i="3"/>
  <c r="AI270" i="3"/>
  <c r="AH270" i="3"/>
  <c r="AG270" i="3"/>
  <c r="AF270" i="3"/>
  <c r="AE270" i="3"/>
  <c r="AD270" i="3"/>
  <c r="Y270" i="3"/>
  <c r="X270" i="3"/>
  <c r="V270" i="3"/>
  <c r="U270" i="3"/>
  <c r="T270" i="3"/>
  <c r="K270" i="3"/>
  <c r="J270" i="3"/>
  <c r="H270" i="3"/>
  <c r="G270" i="3"/>
  <c r="F270" i="3"/>
  <c r="E270" i="3"/>
  <c r="D270" i="3"/>
  <c r="AM269" i="3"/>
  <c r="AL269" i="3"/>
  <c r="AK269" i="3"/>
  <c r="AJ269" i="3"/>
  <c r="AI269" i="3"/>
  <c r="AH269" i="3"/>
  <c r="AG269" i="3"/>
  <c r="AF269" i="3"/>
  <c r="AE269" i="3"/>
  <c r="AD269" i="3"/>
  <c r="Y269" i="3"/>
  <c r="X269" i="3"/>
  <c r="V269" i="3"/>
  <c r="U269" i="3"/>
  <c r="T269" i="3"/>
  <c r="K269" i="3"/>
  <c r="J269" i="3"/>
  <c r="H269" i="3"/>
  <c r="G269" i="3"/>
  <c r="F269" i="3"/>
  <c r="E269" i="3"/>
  <c r="D269" i="3"/>
  <c r="AM268" i="3"/>
  <c r="AL268" i="3"/>
  <c r="AK268" i="3"/>
  <c r="AJ268" i="3"/>
  <c r="AI268" i="3"/>
  <c r="AH268" i="3"/>
  <c r="AG268" i="3"/>
  <c r="AF268" i="3"/>
  <c r="AE268" i="3"/>
  <c r="AD268" i="3"/>
  <c r="Y268" i="3"/>
  <c r="X268" i="3"/>
  <c r="V268" i="3"/>
  <c r="U268" i="3"/>
  <c r="T268" i="3"/>
  <c r="K268" i="3"/>
  <c r="J268" i="3"/>
  <c r="H268" i="3"/>
  <c r="G268" i="3"/>
  <c r="F268" i="3"/>
  <c r="E268" i="3"/>
  <c r="D268" i="3"/>
  <c r="AM267" i="3"/>
  <c r="AL267" i="3"/>
  <c r="AK267" i="3"/>
  <c r="AJ267" i="3"/>
  <c r="AI267" i="3"/>
  <c r="AH267" i="3"/>
  <c r="AG267" i="3"/>
  <c r="AF267" i="3"/>
  <c r="AE267" i="3"/>
  <c r="AD267" i="3"/>
  <c r="Y267" i="3"/>
  <c r="X267" i="3"/>
  <c r="V267" i="3"/>
  <c r="U267" i="3"/>
  <c r="T267" i="3"/>
  <c r="K267" i="3"/>
  <c r="J267" i="3"/>
  <c r="H267" i="3"/>
  <c r="G267" i="3"/>
  <c r="F267" i="3"/>
  <c r="E267" i="3"/>
  <c r="D267" i="3"/>
  <c r="AM266" i="3"/>
  <c r="AL266" i="3"/>
  <c r="AK266" i="3"/>
  <c r="AJ266" i="3"/>
  <c r="AI266" i="3"/>
  <c r="AH266" i="3"/>
  <c r="AG266" i="3"/>
  <c r="AF266" i="3"/>
  <c r="AE266" i="3"/>
  <c r="AD266" i="3"/>
  <c r="Y266" i="3"/>
  <c r="X266" i="3"/>
  <c r="V266" i="3"/>
  <c r="U266" i="3"/>
  <c r="T266" i="3"/>
  <c r="K266" i="3"/>
  <c r="J266" i="3"/>
  <c r="H266" i="3"/>
  <c r="G266" i="3"/>
  <c r="F266" i="3"/>
  <c r="E266" i="3"/>
  <c r="D266" i="3"/>
  <c r="AM265" i="3"/>
  <c r="AL265" i="3"/>
  <c r="AK265" i="3"/>
  <c r="AJ265" i="3"/>
  <c r="AI265" i="3"/>
  <c r="AH265" i="3"/>
  <c r="AG265" i="3"/>
  <c r="AF265" i="3"/>
  <c r="AE265" i="3"/>
  <c r="AD265" i="3"/>
  <c r="Y265" i="3"/>
  <c r="X265" i="3"/>
  <c r="V265" i="3"/>
  <c r="U265" i="3"/>
  <c r="T265" i="3"/>
  <c r="K265" i="3"/>
  <c r="J265" i="3"/>
  <c r="H265" i="3"/>
  <c r="G265" i="3"/>
  <c r="F265" i="3"/>
  <c r="E265" i="3"/>
  <c r="D265" i="3"/>
  <c r="AM264" i="3"/>
  <c r="AL264" i="3"/>
  <c r="AK264" i="3"/>
  <c r="AJ264" i="3"/>
  <c r="AI264" i="3"/>
  <c r="AH264" i="3"/>
  <c r="AG264" i="3"/>
  <c r="AF264" i="3"/>
  <c r="AE264" i="3"/>
  <c r="AD264" i="3"/>
  <c r="Y264" i="3"/>
  <c r="X264" i="3"/>
  <c r="V264" i="3"/>
  <c r="U264" i="3"/>
  <c r="T264" i="3"/>
  <c r="K264" i="3"/>
  <c r="J264" i="3"/>
  <c r="H264" i="3"/>
  <c r="G264" i="3"/>
  <c r="F264" i="3"/>
  <c r="E264" i="3"/>
  <c r="D264" i="3"/>
  <c r="AM263" i="3"/>
  <c r="AL263" i="3"/>
  <c r="AK263" i="3"/>
  <c r="AJ263" i="3"/>
  <c r="AI263" i="3"/>
  <c r="AH263" i="3"/>
  <c r="AG263" i="3"/>
  <c r="AF263" i="3"/>
  <c r="AE263" i="3"/>
  <c r="AD263" i="3"/>
  <c r="Y263" i="3"/>
  <c r="X263" i="3"/>
  <c r="V263" i="3"/>
  <c r="U263" i="3"/>
  <c r="T263" i="3"/>
  <c r="K263" i="3"/>
  <c r="J263" i="3"/>
  <c r="H263" i="3"/>
  <c r="G263" i="3"/>
  <c r="F263" i="3"/>
  <c r="E263" i="3"/>
  <c r="D263" i="3"/>
  <c r="AM262" i="3"/>
  <c r="AL262" i="3"/>
  <c r="AK262" i="3"/>
  <c r="AJ262" i="3"/>
  <c r="AI262" i="3"/>
  <c r="AH262" i="3"/>
  <c r="AG262" i="3"/>
  <c r="AF262" i="3"/>
  <c r="AE262" i="3"/>
  <c r="AD262" i="3"/>
  <c r="Y262" i="3"/>
  <c r="X262" i="3"/>
  <c r="V262" i="3"/>
  <c r="U262" i="3"/>
  <c r="T262" i="3"/>
  <c r="K262" i="3"/>
  <c r="J262" i="3"/>
  <c r="H262" i="3"/>
  <c r="G262" i="3"/>
  <c r="F262" i="3"/>
  <c r="E262" i="3"/>
  <c r="D262" i="3"/>
  <c r="AM261" i="3"/>
  <c r="AL261" i="3"/>
  <c r="AK261" i="3"/>
  <c r="AJ261" i="3"/>
  <c r="AI261" i="3"/>
  <c r="AH261" i="3"/>
  <c r="AG261" i="3"/>
  <c r="AF261" i="3"/>
  <c r="AE261" i="3"/>
  <c r="AD261" i="3"/>
  <c r="Y261" i="3"/>
  <c r="X261" i="3"/>
  <c r="V261" i="3"/>
  <c r="U261" i="3"/>
  <c r="T261" i="3"/>
  <c r="K261" i="3"/>
  <c r="J261" i="3"/>
  <c r="H261" i="3"/>
  <c r="G261" i="3"/>
  <c r="F261" i="3"/>
  <c r="E261" i="3"/>
  <c r="D261" i="3"/>
  <c r="AM260" i="3"/>
  <c r="AL260" i="3"/>
  <c r="AK260" i="3"/>
  <c r="AJ260" i="3"/>
  <c r="AI260" i="3"/>
  <c r="AH260" i="3"/>
  <c r="AG260" i="3"/>
  <c r="AF260" i="3"/>
  <c r="AE260" i="3"/>
  <c r="AD260" i="3"/>
  <c r="Y260" i="3"/>
  <c r="X260" i="3"/>
  <c r="V260" i="3"/>
  <c r="U260" i="3"/>
  <c r="T260" i="3"/>
  <c r="K260" i="3"/>
  <c r="J260" i="3"/>
  <c r="H260" i="3"/>
  <c r="G260" i="3"/>
  <c r="F260" i="3"/>
  <c r="E260" i="3"/>
  <c r="D260" i="3"/>
  <c r="AM259" i="3"/>
  <c r="AL259" i="3"/>
  <c r="AK259" i="3"/>
  <c r="AJ259" i="3"/>
  <c r="AI259" i="3"/>
  <c r="AH259" i="3"/>
  <c r="AG259" i="3"/>
  <c r="AF259" i="3"/>
  <c r="AE259" i="3"/>
  <c r="AD259" i="3"/>
  <c r="Y259" i="3"/>
  <c r="X259" i="3"/>
  <c r="V259" i="3"/>
  <c r="U259" i="3"/>
  <c r="T259" i="3"/>
  <c r="K259" i="3"/>
  <c r="J259" i="3"/>
  <c r="H259" i="3"/>
  <c r="G259" i="3"/>
  <c r="F259" i="3"/>
  <c r="E259" i="3"/>
  <c r="D259" i="3"/>
  <c r="AM258" i="3"/>
  <c r="AL258" i="3"/>
  <c r="AK258" i="3"/>
  <c r="AJ258" i="3"/>
  <c r="AI258" i="3"/>
  <c r="AH258" i="3"/>
  <c r="AG258" i="3"/>
  <c r="AF258" i="3"/>
  <c r="AE258" i="3"/>
  <c r="AD258" i="3"/>
  <c r="Y258" i="3"/>
  <c r="X258" i="3"/>
  <c r="V258" i="3"/>
  <c r="U258" i="3"/>
  <c r="T258" i="3"/>
  <c r="K258" i="3"/>
  <c r="J258" i="3"/>
  <c r="H258" i="3"/>
  <c r="G258" i="3"/>
  <c r="F258" i="3"/>
  <c r="E258" i="3"/>
  <c r="D258" i="3"/>
  <c r="AM257" i="3"/>
  <c r="AL257" i="3"/>
  <c r="AK257" i="3"/>
  <c r="AJ257" i="3"/>
  <c r="AI257" i="3"/>
  <c r="AH257" i="3"/>
  <c r="AG257" i="3"/>
  <c r="AF257" i="3"/>
  <c r="AE257" i="3"/>
  <c r="AD257" i="3"/>
  <c r="Y257" i="3"/>
  <c r="X257" i="3"/>
  <c r="V257" i="3"/>
  <c r="U257" i="3"/>
  <c r="T257" i="3"/>
  <c r="K257" i="3"/>
  <c r="J257" i="3"/>
  <c r="H257" i="3"/>
  <c r="G257" i="3"/>
  <c r="F257" i="3"/>
  <c r="E257" i="3"/>
  <c r="D257" i="3"/>
  <c r="AM256" i="3"/>
  <c r="AL256" i="3"/>
  <c r="AK256" i="3"/>
  <c r="AJ256" i="3"/>
  <c r="AI256" i="3"/>
  <c r="AH256" i="3"/>
  <c r="AG256" i="3"/>
  <c r="AF256" i="3"/>
  <c r="AE256" i="3"/>
  <c r="AD256" i="3"/>
  <c r="Y256" i="3"/>
  <c r="X256" i="3"/>
  <c r="V256" i="3"/>
  <c r="U256" i="3"/>
  <c r="T256" i="3"/>
  <c r="K256" i="3"/>
  <c r="J256" i="3"/>
  <c r="H256" i="3"/>
  <c r="G256" i="3"/>
  <c r="F256" i="3"/>
  <c r="E256" i="3"/>
  <c r="D256" i="3"/>
  <c r="AM255" i="3"/>
  <c r="AL255" i="3"/>
  <c r="AK255" i="3"/>
  <c r="AJ255" i="3"/>
  <c r="AI255" i="3"/>
  <c r="AH255" i="3"/>
  <c r="AG255" i="3"/>
  <c r="AF255" i="3"/>
  <c r="AE255" i="3"/>
  <c r="AD255" i="3"/>
  <c r="Y255" i="3"/>
  <c r="X255" i="3"/>
  <c r="V255" i="3"/>
  <c r="U255" i="3"/>
  <c r="T255" i="3"/>
  <c r="K255" i="3"/>
  <c r="J255" i="3"/>
  <c r="H255" i="3"/>
  <c r="G255" i="3"/>
  <c r="F255" i="3"/>
  <c r="E255" i="3"/>
  <c r="D255" i="3"/>
  <c r="AM254" i="3"/>
  <c r="AL254" i="3"/>
  <c r="AK254" i="3"/>
  <c r="AJ254" i="3"/>
  <c r="AI254" i="3"/>
  <c r="AH254" i="3"/>
  <c r="AG254" i="3"/>
  <c r="AF254" i="3"/>
  <c r="AE254" i="3"/>
  <c r="AD254" i="3"/>
  <c r="Y254" i="3"/>
  <c r="X254" i="3"/>
  <c r="V254" i="3"/>
  <c r="U254" i="3"/>
  <c r="T254" i="3"/>
  <c r="K254" i="3"/>
  <c r="J254" i="3"/>
  <c r="H254" i="3"/>
  <c r="G254" i="3"/>
  <c r="F254" i="3"/>
  <c r="E254" i="3"/>
  <c r="D254" i="3"/>
  <c r="AM253" i="3"/>
  <c r="AL253" i="3"/>
  <c r="AK253" i="3"/>
  <c r="AJ253" i="3"/>
  <c r="AI253" i="3"/>
  <c r="AH253" i="3"/>
  <c r="AG253" i="3"/>
  <c r="AF253" i="3"/>
  <c r="AE253" i="3"/>
  <c r="AD253" i="3"/>
  <c r="Y253" i="3"/>
  <c r="X253" i="3"/>
  <c r="V253" i="3"/>
  <c r="U253" i="3"/>
  <c r="T253" i="3"/>
  <c r="K253" i="3"/>
  <c r="J253" i="3"/>
  <c r="H253" i="3"/>
  <c r="G253" i="3"/>
  <c r="F253" i="3"/>
  <c r="E253" i="3"/>
  <c r="D253" i="3"/>
  <c r="AM252" i="3"/>
  <c r="AL252" i="3"/>
  <c r="AK252" i="3"/>
  <c r="AJ252" i="3"/>
  <c r="AI252" i="3"/>
  <c r="AH252" i="3"/>
  <c r="AG252" i="3"/>
  <c r="AF252" i="3"/>
  <c r="AE252" i="3"/>
  <c r="AD252" i="3"/>
  <c r="Y252" i="3"/>
  <c r="X252" i="3"/>
  <c r="V252" i="3"/>
  <c r="U252" i="3"/>
  <c r="T252" i="3"/>
  <c r="K252" i="3"/>
  <c r="J252" i="3"/>
  <c r="H252" i="3"/>
  <c r="G252" i="3"/>
  <c r="F252" i="3"/>
  <c r="E252" i="3"/>
  <c r="D252" i="3"/>
  <c r="AM251" i="3"/>
  <c r="AL251" i="3"/>
  <c r="AK251" i="3"/>
  <c r="AJ251" i="3"/>
  <c r="AI251" i="3"/>
  <c r="AH251" i="3"/>
  <c r="AG251" i="3"/>
  <c r="AF251" i="3"/>
  <c r="AE251" i="3"/>
  <c r="AD251" i="3"/>
  <c r="Y251" i="3"/>
  <c r="X251" i="3"/>
  <c r="V251" i="3"/>
  <c r="U251" i="3"/>
  <c r="T251" i="3"/>
  <c r="K251" i="3"/>
  <c r="J251" i="3"/>
  <c r="H251" i="3"/>
  <c r="G251" i="3"/>
  <c r="F251" i="3"/>
  <c r="E251" i="3"/>
  <c r="D251" i="3"/>
  <c r="AM250" i="3"/>
  <c r="AL250" i="3"/>
  <c r="AK250" i="3"/>
  <c r="AJ250" i="3"/>
  <c r="AI250" i="3"/>
  <c r="AH250" i="3"/>
  <c r="AG250" i="3"/>
  <c r="AF250" i="3"/>
  <c r="AE250" i="3"/>
  <c r="AD250" i="3"/>
  <c r="Y250" i="3"/>
  <c r="X250" i="3"/>
  <c r="V250" i="3"/>
  <c r="U250" i="3"/>
  <c r="T250" i="3"/>
  <c r="K250" i="3"/>
  <c r="J250" i="3"/>
  <c r="H250" i="3"/>
  <c r="G250" i="3"/>
  <c r="F250" i="3"/>
  <c r="E250" i="3"/>
  <c r="D250" i="3"/>
  <c r="AM249" i="3"/>
  <c r="AL249" i="3"/>
  <c r="AK249" i="3"/>
  <c r="AJ249" i="3"/>
  <c r="AI249" i="3"/>
  <c r="AH249" i="3"/>
  <c r="AG249" i="3"/>
  <c r="AF249" i="3"/>
  <c r="AE249" i="3"/>
  <c r="AD249" i="3"/>
  <c r="Y249" i="3"/>
  <c r="X249" i="3"/>
  <c r="V249" i="3"/>
  <c r="U249" i="3"/>
  <c r="T249" i="3"/>
  <c r="K249" i="3"/>
  <c r="J249" i="3"/>
  <c r="H249" i="3"/>
  <c r="G249" i="3"/>
  <c r="F249" i="3"/>
  <c r="E249" i="3"/>
  <c r="D249" i="3"/>
  <c r="AM248" i="3"/>
  <c r="AL248" i="3"/>
  <c r="AK248" i="3"/>
  <c r="AJ248" i="3"/>
  <c r="AI248" i="3"/>
  <c r="AH248" i="3"/>
  <c r="AG248" i="3"/>
  <c r="AF248" i="3"/>
  <c r="AE248" i="3"/>
  <c r="AD248" i="3"/>
  <c r="Y248" i="3"/>
  <c r="X248" i="3"/>
  <c r="V248" i="3"/>
  <c r="U248" i="3"/>
  <c r="T248" i="3"/>
  <c r="K248" i="3"/>
  <c r="J248" i="3"/>
  <c r="H248" i="3"/>
  <c r="G248" i="3"/>
  <c r="F248" i="3"/>
  <c r="E248" i="3"/>
  <c r="D248" i="3"/>
  <c r="AM247" i="3"/>
  <c r="AL247" i="3"/>
  <c r="AK247" i="3"/>
  <c r="AJ247" i="3"/>
  <c r="AI247" i="3"/>
  <c r="AH247" i="3"/>
  <c r="AG247" i="3"/>
  <c r="AF247" i="3"/>
  <c r="AE247" i="3"/>
  <c r="AD247" i="3"/>
  <c r="Y247" i="3"/>
  <c r="X247" i="3"/>
  <c r="V247" i="3"/>
  <c r="U247" i="3"/>
  <c r="T247" i="3"/>
  <c r="K247" i="3"/>
  <c r="J247" i="3"/>
  <c r="H247" i="3"/>
  <c r="G247" i="3"/>
  <c r="F247" i="3"/>
  <c r="E247" i="3"/>
  <c r="D247" i="3"/>
  <c r="AM246" i="3"/>
  <c r="AL246" i="3"/>
  <c r="AK246" i="3"/>
  <c r="AJ246" i="3"/>
  <c r="AI246" i="3"/>
  <c r="AH246" i="3"/>
  <c r="AG246" i="3"/>
  <c r="AF246" i="3"/>
  <c r="AE246" i="3"/>
  <c r="AD246" i="3"/>
  <c r="Y246" i="3"/>
  <c r="X246" i="3"/>
  <c r="V246" i="3"/>
  <c r="U246" i="3"/>
  <c r="T246" i="3"/>
  <c r="K246" i="3"/>
  <c r="J246" i="3"/>
  <c r="H246" i="3"/>
  <c r="G246" i="3"/>
  <c r="F246" i="3"/>
  <c r="E246" i="3"/>
  <c r="D246" i="3"/>
  <c r="AM245" i="3"/>
  <c r="AL245" i="3"/>
  <c r="AK245" i="3"/>
  <c r="AJ245" i="3"/>
  <c r="AI245" i="3"/>
  <c r="AH245" i="3"/>
  <c r="AG245" i="3"/>
  <c r="AF245" i="3"/>
  <c r="AE245" i="3"/>
  <c r="AD245" i="3"/>
  <c r="Y245" i="3"/>
  <c r="X245" i="3"/>
  <c r="V245" i="3"/>
  <c r="U245" i="3"/>
  <c r="T245" i="3"/>
  <c r="K245" i="3"/>
  <c r="J245" i="3"/>
  <c r="H245" i="3"/>
  <c r="G245" i="3"/>
  <c r="F245" i="3"/>
  <c r="E245" i="3"/>
  <c r="D245" i="3"/>
  <c r="AM244" i="3"/>
  <c r="AL244" i="3"/>
  <c r="AK244" i="3"/>
  <c r="AJ244" i="3"/>
  <c r="AI244" i="3"/>
  <c r="AH244" i="3"/>
  <c r="AG244" i="3"/>
  <c r="AF244" i="3"/>
  <c r="AE244" i="3"/>
  <c r="AD244" i="3"/>
  <c r="Y244" i="3"/>
  <c r="X244" i="3"/>
  <c r="V244" i="3"/>
  <c r="U244" i="3"/>
  <c r="T244" i="3"/>
  <c r="K244" i="3"/>
  <c r="J244" i="3"/>
  <c r="H244" i="3"/>
  <c r="G244" i="3"/>
  <c r="F244" i="3"/>
  <c r="E244" i="3"/>
  <c r="D244" i="3"/>
  <c r="AM243" i="3"/>
  <c r="AL243" i="3"/>
  <c r="AK243" i="3"/>
  <c r="AJ243" i="3"/>
  <c r="AI243" i="3"/>
  <c r="AH243" i="3"/>
  <c r="AG243" i="3"/>
  <c r="AF243" i="3"/>
  <c r="AE243" i="3"/>
  <c r="AD243" i="3"/>
  <c r="Y243" i="3"/>
  <c r="X243" i="3"/>
  <c r="V243" i="3"/>
  <c r="U243" i="3"/>
  <c r="T243" i="3"/>
  <c r="K243" i="3"/>
  <c r="J243" i="3"/>
  <c r="H243" i="3"/>
  <c r="G243" i="3"/>
  <c r="F243" i="3"/>
  <c r="E243" i="3"/>
  <c r="D243" i="3"/>
  <c r="AM242" i="3"/>
  <c r="AL242" i="3"/>
  <c r="AK242" i="3"/>
  <c r="AJ242" i="3"/>
  <c r="AI242" i="3"/>
  <c r="AH242" i="3"/>
  <c r="AG242" i="3"/>
  <c r="AF242" i="3"/>
  <c r="AE242" i="3"/>
  <c r="AD242" i="3"/>
  <c r="Y242" i="3"/>
  <c r="X242" i="3"/>
  <c r="V242" i="3"/>
  <c r="U242" i="3"/>
  <c r="T242" i="3"/>
  <c r="K242" i="3"/>
  <c r="J242" i="3"/>
  <c r="H242" i="3"/>
  <c r="G242" i="3"/>
  <c r="F242" i="3"/>
  <c r="E242" i="3"/>
  <c r="D242" i="3"/>
  <c r="AM241" i="3"/>
  <c r="AL241" i="3"/>
  <c r="AK241" i="3"/>
  <c r="AJ241" i="3"/>
  <c r="AI241" i="3"/>
  <c r="AH241" i="3"/>
  <c r="AG241" i="3"/>
  <c r="AF241" i="3"/>
  <c r="AE241" i="3"/>
  <c r="AD241" i="3"/>
  <c r="Y241" i="3"/>
  <c r="X241" i="3"/>
  <c r="V241" i="3"/>
  <c r="U241" i="3"/>
  <c r="T241" i="3"/>
  <c r="K241" i="3"/>
  <c r="J241" i="3"/>
  <c r="H241" i="3"/>
  <c r="G241" i="3"/>
  <c r="F241" i="3"/>
  <c r="E241" i="3"/>
  <c r="D241" i="3"/>
  <c r="AM240" i="3"/>
  <c r="AL240" i="3"/>
  <c r="AK240" i="3"/>
  <c r="AJ240" i="3"/>
  <c r="AI240" i="3"/>
  <c r="AH240" i="3"/>
  <c r="AG240" i="3"/>
  <c r="AF240" i="3"/>
  <c r="AE240" i="3"/>
  <c r="AD240" i="3"/>
  <c r="Y240" i="3"/>
  <c r="X240" i="3"/>
  <c r="V240" i="3"/>
  <c r="U240" i="3"/>
  <c r="T240" i="3"/>
  <c r="K240" i="3"/>
  <c r="J240" i="3"/>
  <c r="H240" i="3"/>
  <c r="G240" i="3"/>
  <c r="F240" i="3"/>
  <c r="E240" i="3"/>
  <c r="D240" i="3"/>
  <c r="AM239" i="3"/>
  <c r="AL239" i="3"/>
  <c r="AK239" i="3"/>
  <c r="AJ239" i="3"/>
  <c r="AI239" i="3"/>
  <c r="AH239" i="3"/>
  <c r="AG239" i="3"/>
  <c r="AF239" i="3"/>
  <c r="AE239" i="3"/>
  <c r="AD239" i="3"/>
  <c r="Y239" i="3"/>
  <c r="X239" i="3"/>
  <c r="V239" i="3"/>
  <c r="U239" i="3"/>
  <c r="T239" i="3"/>
  <c r="K239" i="3"/>
  <c r="J239" i="3"/>
  <c r="H239" i="3"/>
  <c r="G239" i="3"/>
  <c r="F239" i="3"/>
  <c r="E239" i="3"/>
  <c r="D239" i="3"/>
  <c r="AM238" i="3"/>
  <c r="AL238" i="3"/>
  <c r="AK238" i="3"/>
  <c r="AJ238" i="3"/>
  <c r="AI238" i="3"/>
  <c r="AH238" i="3"/>
  <c r="AG238" i="3"/>
  <c r="AF238" i="3"/>
  <c r="AE238" i="3"/>
  <c r="AD238" i="3"/>
  <c r="Y238" i="3"/>
  <c r="X238" i="3"/>
  <c r="V238" i="3"/>
  <c r="U238" i="3"/>
  <c r="T238" i="3"/>
  <c r="K238" i="3"/>
  <c r="J238" i="3"/>
  <c r="H238" i="3"/>
  <c r="G238" i="3"/>
  <c r="F238" i="3"/>
  <c r="E238" i="3"/>
  <c r="D238" i="3"/>
  <c r="AM237" i="3"/>
  <c r="AL237" i="3"/>
  <c r="AK237" i="3"/>
  <c r="AJ237" i="3"/>
  <c r="AI237" i="3"/>
  <c r="AH237" i="3"/>
  <c r="AG237" i="3"/>
  <c r="AF237" i="3"/>
  <c r="AE237" i="3"/>
  <c r="AD237" i="3"/>
  <c r="Y237" i="3"/>
  <c r="X237" i="3"/>
  <c r="V237" i="3"/>
  <c r="U237" i="3"/>
  <c r="T237" i="3"/>
  <c r="K237" i="3"/>
  <c r="J237" i="3"/>
  <c r="H237" i="3"/>
  <c r="G237" i="3"/>
  <c r="F237" i="3"/>
  <c r="E237" i="3"/>
  <c r="D237" i="3"/>
  <c r="AM236" i="3"/>
  <c r="AL236" i="3"/>
  <c r="AK236" i="3"/>
  <c r="AJ236" i="3"/>
  <c r="AI236" i="3"/>
  <c r="AH236" i="3"/>
  <c r="AG236" i="3"/>
  <c r="AF236" i="3"/>
  <c r="AE236" i="3"/>
  <c r="AD236" i="3"/>
  <c r="Y236" i="3"/>
  <c r="X236" i="3"/>
  <c r="V236" i="3"/>
  <c r="U236" i="3"/>
  <c r="T236" i="3"/>
  <c r="K236" i="3"/>
  <c r="J236" i="3"/>
  <c r="H236" i="3"/>
  <c r="G236" i="3"/>
  <c r="F236" i="3"/>
  <c r="E236" i="3"/>
  <c r="D236" i="3"/>
  <c r="AM235" i="3"/>
  <c r="AL235" i="3"/>
  <c r="AK235" i="3"/>
  <c r="AJ235" i="3"/>
  <c r="AI235" i="3"/>
  <c r="AH235" i="3"/>
  <c r="AG235" i="3"/>
  <c r="AF235" i="3"/>
  <c r="AE235" i="3"/>
  <c r="AD235" i="3"/>
  <c r="Y235" i="3"/>
  <c r="X235" i="3"/>
  <c r="V235" i="3"/>
  <c r="U235" i="3"/>
  <c r="T235" i="3"/>
  <c r="K235" i="3"/>
  <c r="J235" i="3"/>
  <c r="H235" i="3"/>
  <c r="G235" i="3"/>
  <c r="F235" i="3"/>
  <c r="E235" i="3"/>
  <c r="D235" i="3"/>
  <c r="AM234" i="3"/>
  <c r="AL234" i="3"/>
  <c r="AK234" i="3"/>
  <c r="AJ234" i="3"/>
  <c r="AI234" i="3"/>
  <c r="AH234" i="3"/>
  <c r="AG234" i="3"/>
  <c r="AF234" i="3"/>
  <c r="AE234" i="3"/>
  <c r="AD234" i="3"/>
  <c r="Y234" i="3"/>
  <c r="X234" i="3"/>
  <c r="V234" i="3"/>
  <c r="U234" i="3"/>
  <c r="T234" i="3"/>
  <c r="K234" i="3"/>
  <c r="J234" i="3"/>
  <c r="H234" i="3"/>
  <c r="G234" i="3"/>
  <c r="F234" i="3"/>
  <c r="E234" i="3"/>
  <c r="D234" i="3"/>
  <c r="AM233" i="3"/>
  <c r="AL233" i="3"/>
  <c r="AK233" i="3"/>
  <c r="AJ233" i="3"/>
  <c r="AI233" i="3"/>
  <c r="AH233" i="3"/>
  <c r="AG233" i="3"/>
  <c r="AF233" i="3"/>
  <c r="AE233" i="3"/>
  <c r="AD233" i="3"/>
  <c r="Y233" i="3"/>
  <c r="X233" i="3"/>
  <c r="V233" i="3"/>
  <c r="U233" i="3"/>
  <c r="T233" i="3"/>
  <c r="K233" i="3"/>
  <c r="J233" i="3"/>
  <c r="H233" i="3"/>
  <c r="G233" i="3"/>
  <c r="F233" i="3"/>
  <c r="E233" i="3"/>
  <c r="D233" i="3"/>
  <c r="AM232" i="3"/>
  <c r="AL232" i="3"/>
  <c r="AK232" i="3"/>
  <c r="AJ232" i="3"/>
  <c r="AI232" i="3"/>
  <c r="AH232" i="3"/>
  <c r="AG232" i="3"/>
  <c r="AF232" i="3"/>
  <c r="AE232" i="3"/>
  <c r="AD232" i="3"/>
  <c r="Y232" i="3"/>
  <c r="X232" i="3"/>
  <c r="V232" i="3"/>
  <c r="U232" i="3"/>
  <c r="T232" i="3"/>
  <c r="K232" i="3"/>
  <c r="J232" i="3"/>
  <c r="H232" i="3"/>
  <c r="G232" i="3"/>
  <c r="F232" i="3"/>
  <c r="E232" i="3"/>
  <c r="D232" i="3"/>
  <c r="AM231" i="3"/>
  <c r="AL231" i="3"/>
  <c r="AK231" i="3"/>
  <c r="AJ231" i="3"/>
  <c r="AI231" i="3"/>
  <c r="AH231" i="3"/>
  <c r="AG231" i="3"/>
  <c r="AF231" i="3"/>
  <c r="AE231" i="3"/>
  <c r="AD231" i="3"/>
  <c r="Y231" i="3"/>
  <c r="X231" i="3"/>
  <c r="V231" i="3"/>
  <c r="U231" i="3"/>
  <c r="T231" i="3"/>
  <c r="K231" i="3"/>
  <c r="J231" i="3"/>
  <c r="H231" i="3"/>
  <c r="G231" i="3"/>
  <c r="F231" i="3"/>
  <c r="E231" i="3"/>
  <c r="D231" i="3"/>
  <c r="AM230" i="3"/>
  <c r="AL230" i="3"/>
  <c r="AK230" i="3"/>
  <c r="AJ230" i="3"/>
  <c r="AI230" i="3"/>
  <c r="AH230" i="3"/>
  <c r="AG230" i="3"/>
  <c r="AF230" i="3"/>
  <c r="AE230" i="3"/>
  <c r="AD230" i="3"/>
  <c r="Y230" i="3"/>
  <c r="X230" i="3"/>
  <c r="V230" i="3"/>
  <c r="U230" i="3"/>
  <c r="T230" i="3"/>
  <c r="K230" i="3"/>
  <c r="J230" i="3"/>
  <c r="H230" i="3"/>
  <c r="G230" i="3"/>
  <c r="F230" i="3"/>
  <c r="E230" i="3"/>
  <c r="D230" i="3"/>
  <c r="AM229" i="3"/>
  <c r="AL229" i="3"/>
  <c r="AK229" i="3"/>
  <c r="AJ229" i="3"/>
  <c r="AI229" i="3"/>
  <c r="AH229" i="3"/>
  <c r="AG229" i="3"/>
  <c r="AF229" i="3"/>
  <c r="AE229" i="3"/>
  <c r="AD229" i="3"/>
  <c r="Y229" i="3"/>
  <c r="X229" i="3"/>
  <c r="V229" i="3"/>
  <c r="U229" i="3"/>
  <c r="T229" i="3"/>
  <c r="K229" i="3"/>
  <c r="J229" i="3"/>
  <c r="H229" i="3"/>
  <c r="G229" i="3"/>
  <c r="F229" i="3"/>
  <c r="E229" i="3"/>
  <c r="D229" i="3"/>
  <c r="AM228" i="3"/>
  <c r="AL228" i="3"/>
  <c r="AK228" i="3"/>
  <c r="AJ228" i="3"/>
  <c r="AI228" i="3"/>
  <c r="AH228" i="3"/>
  <c r="AG228" i="3"/>
  <c r="AF228" i="3"/>
  <c r="AE228" i="3"/>
  <c r="AD228" i="3"/>
  <c r="Y228" i="3"/>
  <c r="X228" i="3"/>
  <c r="V228" i="3"/>
  <c r="U228" i="3"/>
  <c r="T228" i="3"/>
  <c r="K228" i="3"/>
  <c r="J228" i="3"/>
  <c r="H228" i="3"/>
  <c r="G228" i="3"/>
  <c r="F228" i="3"/>
  <c r="E228" i="3"/>
  <c r="D228" i="3"/>
  <c r="AM227" i="3"/>
  <c r="AL227" i="3"/>
  <c r="AK227" i="3"/>
  <c r="AJ227" i="3"/>
  <c r="AI227" i="3"/>
  <c r="AH227" i="3"/>
  <c r="AG227" i="3"/>
  <c r="AF227" i="3"/>
  <c r="AE227" i="3"/>
  <c r="AD227" i="3"/>
  <c r="Y227" i="3"/>
  <c r="X227" i="3"/>
  <c r="V227" i="3"/>
  <c r="U227" i="3"/>
  <c r="T227" i="3"/>
  <c r="K227" i="3"/>
  <c r="J227" i="3"/>
  <c r="H227" i="3"/>
  <c r="G227" i="3"/>
  <c r="F227" i="3"/>
  <c r="E227" i="3"/>
  <c r="D227" i="3"/>
  <c r="AM226" i="3"/>
  <c r="AL226" i="3"/>
  <c r="AK226" i="3"/>
  <c r="AJ226" i="3"/>
  <c r="AI226" i="3"/>
  <c r="AH226" i="3"/>
  <c r="AG226" i="3"/>
  <c r="AF226" i="3"/>
  <c r="AE226" i="3"/>
  <c r="AD226" i="3"/>
  <c r="Y226" i="3"/>
  <c r="X226" i="3"/>
  <c r="V226" i="3"/>
  <c r="U226" i="3"/>
  <c r="T226" i="3"/>
  <c r="K226" i="3"/>
  <c r="J226" i="3"/>
  <c r="H226" i="3"/>
  <c r="G226" i="3"/>
  <c r="F226" i="3"/>
  <c r="E226" i="3"/>
  <c r="D226" i="3"/>
  <c r="AM225" i="3"/>
  <c r="AL225" i="3"/>
  <c r="AK225" i="3"/>
  <c r="AJ225" i="3"/>
  <c r="AI225" i="3"/>
  <c r="AH225" i="3"/>
  <c r="AG225" i="3"/>
  <c r="AF225" i="3"/>
  <c r="AE225" i="3"/>
  <c r="AD225" i="3"/>
  <c r="Y225" i="3"/>
  <c r="X225" i="3"/>
  <c r="V225" i="3"/>
  <c r="U225" i="3"/>
  <c r="T225" i="3"/>
  <c r="K225" i="3"/>
  <c r="J225" i="3"/>
  <c r="H225" i="3"/>
  <c r="G225" i="3"/>
  <c r="F225" i="3"/>
  <c r="E225" i="3"/>
  <c r="D225" i="3"/>
  <c r="AM224" i="3"/>
  <c r="AL224" i="3"/>
  <c r="AK224" i="3"/>
  <c r="AJ224" i="3"/>
  <c r="AI224" i="3"/>
  <c r="AH224" i="3"/>
  <c r="AG224" i="3"/>
  <c r="AF224" i="3"/>
  <c r="AE224" i="3"/>
  <c r="AD224" i="3"/>
  <c r="Y224" i="3"/>
  <c r="X224" i="3"/>
  <c r="V224" i="3"/>
  <c r="U224" i="3"/>
  <c r="T224" i="3"/>
  <c r="K224" i="3"/>
  <c r="J224" i="3"/>
  <c r="H224" i="3"/>
  <c r="G224" i="3"/>
  <c r="F224" i="3"/>
  <c r="E224" i="3"/>
  <c r="D224" i="3"/>
  <c r="AM223" i="3"/>
  <c r="AL223" i="3"/>
  <c r="AK223" i="3"/>
  <c r="AJ223" i="3"/>
  <c r="AI223" i="3"/>
  <c r="AH223" i="3"/>
  <c r="AG223" i="3"/>
  <c r="AF223" i="3"/>
  <c r="AE223" i="3"/>
  <c r="AD223" i="3"/>
  <c r="Y223" i="3"/>
  <c r="X223" i="3"/>
  <c r="V223" i="3"/>
  <c r="U223" i="3"/>
  <c r="T223" i="3"/>
  <c r="K223" i="3"/>
  <c r="J223" i="3"/>
  <c r="H223" i="3"/>
  <c r="G223" i="3"/>
  <c r="F223" i="3"/>
  <c r="E223" i="3"/>
  <c r="D223" i="3"/>
  <c r="AM222" i="3"/>
  <c r="AL222" i="3"/>
  <c r="AK222" i="3"/>
  <c r="AJ222" i="3"/>
  <c r="AI222" i="3"/>
  <c r="AH222" i="3"/>
  <c r="AG222" i="3"/>
  <c r="AF222" i="3"/>
  <c r="AE222" i="3"/>
  <c r="AD222" i="3"/>
  <c r="Y222" i="3"/>
  <c r="X222" i="3"/>
  <c r="V222" i="3"/>
  <c r="U222" i="3"/>
  <c r="T222" i="3"/>
  <c r="K222" i="3"/>
  <c r="J222" i="3"/>
  <c r="H222" i="3"/>
  <c r="G222" i="3"/>
  <c r="F222" i="3"/>
  <c r="E222" i="3"/>
  <c r="D222" i="3"/>
  <c r="AM221" i="3"/>
  <c r="AL221" i="3"/>
  <c r="AK221" i="3"/>
  <c r="AJ221" i="3"/>
  <c r="AI221" i="3"/>
  <c r="AH221" i="3"/>
  <c r="AG221" i="3"/>
  <c r="AF221" i="3"/>
  <c r="AE221" i="3"/>
  <c r="AD221" i="3"/>
  <c r="Y221" i="3"/>
  <c r="X221" i="3"/>
  <c r="V221" i="3"/>
  <c r="U221" i="3"/>
  <c r="T221" i="3"/>
  <c r="K221" i="3"/>
  <c r="J221" i="3"/>
  <c r="H221" i="3"/>
  <c r="G221" i="3"/>
  <c r="F221" i="3"/>
  <c r="E221" i="3"/>
  <c r="D221" i="3"/>
  <c r="AM220" i="3"/>
  <c r="AL220" i="3"/>
  <c r="AK220" i="3"/>
  <c r="AJ220" i="3"/>
  <c r="AI220" i="3"/>
  <c r="AH220" i="3"/>
  <c r="AG220" i="3"/>
  <c r="AF220" i="3"/>
  <c r="AE220" i="3"/>
  <c r="AD220" i="3"/>
  <c r="Y220" i="3"/>
  <c r="X220" i="3"/>
  <c r="V220" i="3"/>
  <c r="U220" i="3"/>
  <c r="T220" i="3"/>
  <c r="K220" i="3"/>
  <c r="J220" i="3"/>
  <c r="H220" i="3"/>
  <c r="G220" i="3"/>
  <c r="F220" i="3"/>
  <c r="E220" i="3"/>
  <c r="D220" i="3"/>
  <c r="AM219" i="3"/>
  <c r="AL219" i="3"/>
  <c r="AK219" i="3"/>
  <c r="AJ219" i="3"/>
  <c r="AI219" i="3"/>
  <c r="AH219" i="3"/>
  <c r="AG219" i="3"/>
  <c r="AF219" i="3"/>
  <c r="AE219" i="3"/>
  <c r="AD219" i="3"/>
  <c r="Y219" i="3"/>
  <c r="X219" i="3"/>
  <c r="V219" i="3"/>
  <c r="U219" i="3"/>
  <c r="T219" i="3"/>
  <c r="K219" i="3"/>
  <c r="J219" i="3"/>
  <c r="H219" i="3"/>
  <c r="G219" i="3"/>
  <c r="F219" i="3"/>
  <c r="E219" i="3"/>
  <c r="D219" i="3"/>
  <c r="AM218" i="3"/>
  <c r="AL218" i="3"/>
  <c r="AK218" i="3"/>
  <c r="AJ218" i="3"/>
  <c r="AI218" i="3"/>
  <c r="AH218" i="3"/>
  <c r="AG218" i="3"/>
  <c r="AF218" i="3"/>
  <c r="AE218" i="3"/>
  <c r="AD218" i="3"/>
  <c r="Y218" i="3"/>
  <c r="X218" i="3"/>
  <c r="V218" i="3"/>
  <c r="U218" i="3"/>
  <c r="T218" i="3"/>
  <c r="K218" i="3"/>
  <c r="J218" i="3"/>
  <c r="H218" i="3"/>
  <c r="G218" i="3"/>
  <c r="F218" i="3"/>
  <c r="E218" i="3"/>
  <c r="D218" i="3"/>
  <c r="AM217" i="3"/>
  <c r="AL217" i="3"/>
  <c r="AK217" i="3"/>
  <c r="AJ217" i="3"/>
  <c r="AI217" i="3"/>
  <c r="AH217" i="3"/>
  <c r="AG217" i="3"/>
  <c r="AF217" i="3"/>
  <c r="AE217" i="3"/>
  <c r="AD217" i="3"/>
  <c r="Y217" i="3"/>
  <c r="X217" i="3"/>
  <c r="V217" i="3"/>
  <c r="U217" i="3"/>
  <c r="T217" i="3"/>
  <c r="K217" i="3"/>
  <c r="J217" i="3"/>
  <c r="H217" i="3"/>
  <c r="G217" i="3"/>
  <c r="F217" i="3"/>
  <c r="E217" i="3"/>
  <c r="D217" i="3"/>
  <c r="AM216" i="3"/>
  <c r="AL216" i="3"/>
  <c r="AK216" i="3"/>
  <c r="AJ216" i="3"/>
  <c r="AI216" i="3"/>
  <c r="AH216" i="3"/>
  <c r="AG216" i="3"/>
  <c r="AF216" i="3"/>
  <c r="AE216" i="3"/>
  <c r="AD216" i="3"/>
  <c r="Y216" i="3"/>
  <c r="X216" i="3"/>
  <c r="V216" i="3"/>
  <c r="U216" i="3"/>
  <c r="T216" i="3"/>
  <c r="K216" i="3"/>
  <c r="J216" i="3"/>
  <c r="H216" i="3"/>
  <c r="G216" i="3"/>
  <c r="F216" i="3"/>
  <c r="E216" i="3"/>
  <c r="D216" i="3"/>
  <c r="AM215" i="3"/>
  <c r="AL215" i="3"/>
  <c r="AK215" i="3"/>
  <c r="AJ215" i="3"/>
  <c r="AI215" i="3"/>
  <c r="AH215" i="3"/>
  <c r="AG215" i="3"/>
  <c r="AF215" i="3"/>
  <c r="AE215" i="3"/>
  <c r="AD215" i="3"/>
  <c r="Y215" i="3"/>
  <c r="X215" i="3"/>
  <c r="V215" i="3"/>
  <c r="U215" i="3"/>
  <c r="T215" i="3"/>
  <c r="K215" i="3"/>
  <c r="J215" i="3"/>
  <c r="H215" i="3"/>
  <c r="G215" i="3"/>
  <c r="F215" i="3"/>
  <c r="E215" i="3"/>
  <c r="D215" i="3"/>
  <c r="AM214" i="3"/>
  <c r="AL214" i="3"/>
  <c r="AK214" i="3"/>
  <c r="AJ214" i="3"/>
  <c r="AI214" i="3"/>
  <c r="AH214" i="3"/>
  <c r="AG214" i="3"/>
  <c r="AF214" i="3"/>
  <c r="AE214" i="3"/>
  <c r="AD214" i="3"/>
  <c r="Y214" i="3"/>
  <c r="X214" i="3"/>
  <c r="V214" i="3"/>
  <c r="U214" i="3"/>
  <c r="T214" i="3"/>
  <c r="K214" i="3"/>
  <c r="J214" i="3"/>
  <c r="H214" i="3"/>
  <c r="G214" i="3"/>
  <c r="F214" i="3"/>
  <c r="E214" i="3"/>
  <c r="D214" i="3"/>
  <c r="AM213" i="3"/>
  <c r="AL213" i="3"/>
  <c r="AK213" i="3"/>
  <c r="AJ213" i="3"/>
  <c r="AI213" i="3"/>
  <c r="AH213" i="3"/>
  <c r="AG213" i="3"/>
  <c r="AF213" i="3"/>
  <c r="AE213" i="3"/>
  <c r="AD213" i="3"/>
  <c r="Y213" i="3"/>
  <c r="X213" i="3"/>
  <c r="V213" i="3"/>
  <c r="U213" i="3"/>
  <c r="T213" i="3"/>
  <c r="K213" i="3"/>
  <c r="J213" i="3"/>
  <c r="H213" i="3"/>
  <c r="G213" i="3"/>
  <c r="F213" i="3"/>
  <c r="E213" i="3"/>
  <c r="D213" i="3"/>
  <c r="AM212" i="3"/>
  <c r="AL212" i="3"/>
  <c r="AK212" i="3"/>
  <c r="AJ212" i="3"/>
  <c r="AI212" i="3"/>
  <c r="AH212" i="3"/>
  <c r="AG212" i="3"/>
  <c r="AF212" i="3"/>
  <c r="AE212" i="3"/>
  <c r="AD212" i="3"/>
  <c r="Y212" i="3"/>
  <c r="X212" i="3"/>
  <c r="V212" i="3"/>
  <c r="U212" i="3"/>
  <c r="T212" i="3"/>
  <c r="K212" i="3"/>
  <c r="J212" i="3"/>
  <c r="H212" i="3"/>
  <c r="G212" i="3"/>
  <c r="F212" i="3"/>
  <c r="E212" i="3"/>
  <c r="D212" i="3"/>
  <c r="AM211" i="3"/>
  <c r="AL211" i="3"/>
  <c r="AK211" i="3"/>
  <c r="AJ211" i="3"/>
  <c r="AI211" i="3"/>
  <c r="AH211" i="3"/>
  <c r="AG211" i="3"/>
  <c r="AF211" i="3"/>
  <c r="AE211" i="3"/>
  <c r="AD211" i="3"/>
  <c r="Y211" i="3"/>
  <c r="X211" i="3"/>
  <c r="V211" i="3"/>
  <c r="U211" i="3"/>
  <c r="T211" i="3"/>
  <c r="K211" i="3"/>
  <c r="J211" i="3"/>
  <c r="H211" i="3"/>
  <c r="G211" i="3"/>
  <c r="F211" i="3"/>
  <c r="E211" i="3"/>
  <c r="D211" i="3"/>
  <c r="AM210" i="3"/>
  <c r="AL210" i="3"/>
  <c r="AK210" i="3"/>
  <c r="AJ210" i="3"/>
  <c r="AI210" i="3"/>
  <c r="AH210" i="3"/>
  <c r="AG210" i="3"/>
  <c r="AF210" i="3"/>
  <c r="AE210" i="3"/>
  <c r="AD210" i="3"/>
  <c r="Y210" i="3"/>
  <c r="X210" i="3"/>
  <c r="V210" i="3"/>
  <c r="U210" i="3"/>
  <c r="T210" i="3"/>
  <c r="K210" i="3"/>
  <c r="J210" i="3"/>
  <c r="H210" i="3"/>
  <c r="G210" i="3"/>
  <c r="F210" i="3"/>
  <c r="E210" i="3"/>
  <c r="D210" i="3"/>
  <c r="AM209" i="3"/>
  <c r="AL209" i="3"/>
  <c r="AK209" i="3"/>
  <c r="AJ209" i="3"/>
  <c r="AI209" i="3"/>
  <c r="AH209" i="3"/>
  <c r="AG209" i="3"/>
  <c r="AF209" i="3"/>
  <c r="AE209" i="3"/>
  <c r="AD209" i="3"/>
  <c r="Y209" i="3"/>
  <c r="X209" i="3"/>
  <c r="V209" i="3"/>
  <c r="U209" i="3"/>
  <c r="T209" i="3"/>
  <c r="K209" i="3"/>
  <c r="J209" i="3"/>
  <c r="H209" i="3"/>
  <c r="G209" i="3"/>
  <c r="F209" i="3"/>
  <c r="E209" i="3"/>
  <c r="D209" i="3"/>
  <c r="AM208" i="3"/>
  <c r="AL208" i="3"/>
  <c r="AK208" i="3"/>
  <c r="AJ208" i="3"/>
  <c r="AI208" i="3"/>
  <c r="AH208" i="3"/>
  <c r="AG208" i="3"/>
  <c r="AF208" i="3"/>
  <c r="AE208" i="3"/>
  <c r="AD208" i="3"/>
  <c r="Y208" i="3"/>
  <c r="X208" i="3"/>
  <c r="V208" i="3"/>
  <c r="U208" i="3"/>
  <c r="T208" i="3"/>
  <c r="K208" i="3"/>
  <c r="J208" i="3"/>
  <c r="H208" i="3"/>
  <c r="G208" i="3"/>
  <c r="F208" i="3"/>
  <c r="E208" i="3"/>
  <c r="D208" i="3"/>
  <c r="AM207" i="3"/>
  <c r="AL207" i="3"/>
  <c r="AK207" i="3"/>
  <c r="AJ207" i="3"/>
  <c r="AI207" i="3"/>
  <c r="AH207" i="3"/>
  <c r="AG207" i="3"/>
  <c r="AF207" i="3"/>
  <c r="AE207" i="3"/>
  <c r="AD207" i="3"/>
  <c r="Y207" i="3"/>
  <c r="X207" i="3"/>
  <c r="V207" i="3"/>
  <c r="U207" i="3"/>
  <c r="T207" i="3"/>
  <c r="K207" i="3"/>
  <c r="J207" i="3"/>
  <c r="H207" i="3"/>
  <c r="G207" i="3"/>
  <c r="F207" i="3"/>
  <c r="E207" i="3"/>
  <c r="D207" i="3"/>
  <c r="AM206" i="3"/>
  <c r="AL206" i="3"/>
  <c r="AK206" i="3"/>
  <c r="AJ206" i="3"/>
  <c r="AI206" i="3"/>
  <c r="AH206" i="3"/>
  <c r="AG206" i="3"/>
  <c r="AF206" i="3"/>
  <c r="AE206" i="3"/>
  <c r="AD206" i="3"/>
  <c r="Y206" i="3"/>
  <c r="X206" i="3"/>
  <c r="V206" i="3"/>
  <c r="U206" i="3"/>
  <c r="T206" i="3"/>
  <c r="K206" i="3"/>
  <c r="J206" i="3"/>
  <c r="H206" i="3"/>
  <c r="G206" i="3"/>
  <c r="F206" i="3"/>
  <c r="E206" i="3"/>
  <c r="D206" i="3"/>
  <c r="AM205" i="3"/>
  <c r="AL205" i="3"/>
  <c r="AK205" i="3"/>
  <c r="AJ205" i="3"/>
  <c r="AI205" i="3"/>
  <c r="AH205" i="3"/>
  <c r="AG205" i="3"/>
  <c r="AF205" i="3"/>
  <c r="AE205" i="3"/>
  <c r="AD205" i="3"/>
  <c r="Y205" i="3"/>
  <c r="X205" i="3"/>
  <c r="V205" i="3"/>
  <c r="U205" i="3"/>
  <c r="T205" i="3"/>
  <c r="K205" i="3"/>
  <c r="J205" i="3"/>
  <c r="H205" i="3"/>
  <c r="G205" i="3"/>
  <c r="F205" i="3"/>
  <c r="E205" i="3"/>
  <c r="D205" i="3"/>
  <c r="AM204" i="3"/>
  <c r="AL204" i="3"/>
  <c r="AK204" i="3"/>
  <c r="AJ204" i="3"/>
  <c r="AI204" i="3"/>
  <c r="AH204" i="3"/>
  <c r="AG204" i="3"/>
  <c r="AF204" i="3"/>
  <c r="AE204" i="3"/>
  <c r="AD204" i="3"/>
  <c r="Y204" i="3"/>
  <c r="X204" i="3"/>
  <c r="V204" i="3"/>
  <c r="U204" i="3"/>
  <c r="T204" i="3"/>
  <c r="K204" i="3"/>
  <c r="J204" i="3"/>
  <c r="H204" i="3"/>
  <c r="G204" i="3"/>
  <c r="F204" i="3"/>
  <c r="E204" i="3"/>
  <c r="D204" i="3"/>
  <c r="AM203" i="3"/>
  <c r="AL203" i="3"/>
  <c r="AK203" i="3"/>
  <c r="AJ203" i="3"/>
  <c r="AI203" i="3"/>
  <c r="AH203" i="3"/>
  <c r="AG203" i="3"/>
  <c r="AF203" i="3"/>
  <c r="AE203" i="3"/>
  <c r="AD203" i="3"/>
  <c r="Y203" i="3"/>
  <c r="X203" i="3"/>
  <c r="V203" i="3"/>
  <c r="U203" i="3"/>
  <c r="T203" i="3"/>
  <c r="K203" i="3"/>
  <c r="J203" i="3"/>
  <c r="H203" i="3"/>
  <c r="G203" i="3"/>
  <c r="F203" i="3"/>
  <c r="E203" i="3"/>
  <c r="D203" i="3"/>
  <c r="AM202" i="3"/>
  <c r="AL202" i="3"/>
  <c r="AK202" i="3"/>
  <c r="AJ202" i="3"/>
  <c r="AI202" i="3"/>
  <c r="AH202" i="3"/>
  <c r="AG202" i="3"/>
  <c r="AF202" i="3"/>
  <c r="AE202" i="3"/>
  <c r="AD202" i="3"/>
  <c r="Y202" i="3"/>
  <c r="X202" i="3"/>
  <c r="V202" i="3"/>
  <c r="U202" i="3"/>
  <c r="T202" i="3"/>
  <c r="K202" i="3"/>
  <c r="J202" i="3"/>
  <c r="H202" i="3"/>
  <c r="G202" i="3"/>
  <c r="F202" i="3"/>
  <c r="E202" i="3"/>
  <c r="D202" i="3"/>
  <c r="AM201" i="3"/>
  <c r="AL201" i="3"/>
  <c r="AK201" i="3"/>
  <c r="AJ201" i="3"/>
  <c r="AI201" i="3"/>
  <c r="AH201" i="3"/>
  <c r="AG201" i="3"/>
  <c r="AF201" i="3"/>
  <c r="AE201" i="3"/>
  <c r="AD201" i="3"/>
  <c r="Y201" i="3"/>
  <c r="X201" i="3"/>
  <c r="V201" i="3"/>
  <c r="U201" i="3"/>
  <c r="T201" i="3"/>
  <c r="K201" i="3"/>
  <c r="J201" i="3"/>
  <c r="H201" i="3"/>
  <c r="G201" i="3"/>
  <c r="F201" i="3"/>
  <c r="E201" i="3"/>
  <c r="D201" i="3"/>
  <c r="AM200" i="3"/>
  <c r="AL200" i="3"/>
  <c r="AK200" i="3"/>
  <c r="AJ200" i="3"/>
  <c r="AI200" i="3"/>
  <c r="AH200" i="3"/>
  <c r="AG200" i="3"/>
  <c r="AF200" i="3"/>
  <c r="AE200" i="3"/>
  <c r="AD200" i="3"/>
  <c r="Y200" i="3"/>
  <c r="X200" i="3"/>
  <c r="V200" i="3"/>
  <c r="U200" i="3"/>
  <c r="T200" i="3"/>
  <c r="K200" i="3"/>
  <c r="J200" i="3"/>
  <c r="H200" i="3"/>
  <c r="G200" i="3"/>
  <c r="F200" i="3"/>
  <c r="E200" i="3"/>
  <c r="D200" i="3"/>
  <c r="AM199" i="3"/>
  <c r="AL199" i="3"/>
  <c r="AK199" i="3"/>
  <c r="AJ199" i="3"/>
  <c r="AI199" i="3"/>
  <c r="AH199" i="3"/>
  <c r="AG199" i="3"/>
  <c r="AF199" i="3"/>
  <c r="AE199" i="3"/>
  <c r="AD199" i="3"/>
  <c r="Y199" i="3"/>
  <c r="X199" i="3"/>
  <c r="V199" i="3"/>
  <c r="U199" i="3"/>
  <c r="T199" i="3"/>
  <c r="K199" i="3"/>
  <c r="J199" i="3"/>
  <c r="H199" i="3"/>
  <c r="G199" i="3"/>
  <c r="F199" i="3"/>
  <c r="E199" i="3"/>
  <c r="D199" i="3"/>
  <c r="AM198" i="3"/>
  <c r="AL198" i="3"/>
  <c r="AK198" i="3"/>
  <c r="AJ198" i="3"/>
  <c r="AI198" i="3"/>
  <c r="AH198" i="3"/>
  <c r="AG198" i="3"/>
  <c r="AF198" i="3"/>
  <c r="AE198" i="3"/>
  <c r="AD198" i="3"/>
  <c r="Y198" i="3"/>
  <c r="X198" i="3"/>
  <c r="V198" i="3"/>
  <c r="U198" i="3"/>
  <c r="T198" i="3"/>
  <c r="K198" i="3"/>
  <c r="J198" i="3"/>
  <c r="H198" i="3"/>
  <c r="G198" i="3"/>
  <c r="F198" i="3"/>
  <c r="E198" i="3"/>
  <c r="D198" i="3"/>
  <c r="AM197" i="3"/>
  <c r="AL197" i="3"/>
  <c r="AK197" i="3"/>
  <c r="AJ197" i="3"/>
  <c r="AI197" i="3"/>
  <c r="AH197" i="3"/>
  <c r="AG197" i="3"/>
  <c r="AF197" i="3"/>
  <c r="AE197" i="3"/>
  <c r="AD197" i="3"/>
  <c r="Y197" i="3"/>
  <c r="X197" i="3"/>
  <c r="V197" i="3"/>
  <c r="U197" i="3"/>
  <c r="T197" i="3"/>
  <c r="K197" i="3"/>
  <c r="J197" i="3"/>
  <c r="H197" i="3"/>
  <c r="G197" i="3"/>
  <c r="F197" i="3"/>
  <c r="E197" i="3"/>
  <c r="D197" i="3"/>
  <c r="AM196" i="3"/>
  <c r="AL196" i="3"/>
  <c r="AK196" i="3"/>
  <c r="AJ196" i="3"/>
  <c r="AI196" i="3"/>
  <c r="AH196" i="3"/>
  <c r="AG196" i="3"/>
  <c r="AF196" i="3"/>
  <c r="AE196" i="3"/>
  <c r="AD196" i="3"/>
  <c r="Y196" i="3"/>
  <c r="X196" i="3"/>
  <c r="V196" i="3"/>
  <c r="U196" i="3"/>
  <c r="T196" i="3"/>
  <c r="K196" i="3"/>
  <c r="J196" i="3"/>
  <c r="H196" i="3"/>
  <c r="G196" i="3"/>
  <c r="F196" i="3"/>
  <c r="E196" i="3"/>
  <c r="D196" i="3"/>
  <c r="AM195" i="3"/>
  <c r="AL195" i="3"/>
  <c r="AK195" i="3"/>
  <c r="AJ195" i="3"/>
  <c r="AI195" i="3"/>
  <c r="AH195" i="3"/>
  <c r="AG195" i="3"/>
  <c r="AF195" i="3"/>
  <c r="AE195" i="3"/>
  <c r="AD195" i="3"/>
  <c r="Y195" i="3"/>
  <c r="X195" i="3"/>
  <c r="V195" i="3"/>
  <c r="U195" i="3"/>
  <c r="T195" i="3"/>
  <c r="K195" i="3"/>
  <c r="J195" i="3"/>
  <c r="H195" i="3"/>
  <c r="G195" i="3"/>
  <c r="F195" i="3"/>
  <c r="E195" i="3"/>
  <c r="D195" i="3"/>
  <c r="AM194" i="3"/>
  <c r="AL194" i="3"/>
  <c r="AK194" i="3"/>
  <c r="AJ194" i="3"/>
  <c r="AI194" i="3"/>
  <c r="AH194" i="3"/>
  <c r="AG194" i="3"/>
  <c r="AF194" i="3"/>
  <c r="AE194" i="3"/>
  <c r="AD194" i="3"/>
  <c r="Y194" i="3"/>
  <c r="X194" i="3"/>
  <c r="V194" i="3"/>
  <c r="U194" i="3"/>
  <c r="T194" i="3"/>
  <c r="K194" i="3"/>
  <c r="J194" i="3"/>
  <c r="H194" i="3"/>
  <c r="G194" i="3"/>
  <c r="F194" i="3"/>
  <c r="E194" i="3"/>
  <c r="D194" i="3"/>
  <c r="AM193" i="3"/>
  <c r="AL193" i="3"/>
  <c r="AK193" i="3"/>
  <c r="AJ193" i="3"/>
  <c r="AI193" i="3"/>
  <c r="AH193" i="3"/>
  <c r="AG193" i="3"/>
  <c r="AF193" i="3"/>
  <c r="AE193" i="3"/>
  <c r="AD193" i="3"/>
  <c r="Y193" i="3"/>
  <c r="X193" i="3"/>
  <c r="V193" i="3"/>
  <c r="U193" i="3"/>
  <c r="T193" i="3"/>
  <c r="K193" i="3"/>
  <c r="J193" i="3"/>
  <c r="H193" i="3"/>
  <c r="G193" i="3"/>
  <c r="F193" i="3"/>
  <c r="E193" i="3"/>
  <c r="D193" i="3"/>
  <c r="AM192" i="3"/>
  <c r="AL192" i="3"/>
  <c r="AK192" i="3"/>
  <c r="AJ192" i="3"/>
  <c r="AI192" i="3"/>
  <c r="AH192" i="3"/>
  <c r="AG192" i="3"/>
  <c r="AF192" i="3"/>
  <c r="AE192" i="3"/>
  <c r="AD192" i="3"/>
  <c r="Y192" i="3"/>
  <c r="X192" i="3"/>
  <c r="V192" i="3"/>
  <c r="U192" i="3"/>
  <c r="T192" i="3"/>
  <c r="K192" i="3"/>
  <c r="J192" i="3"/>
  <c r="H192" i="3"/>
  <c r="G192" i="3"/>
  <c r="F192" i="3"/>
  <c r="E192" i="3"/>
  <c r="D192" i="3"/>
  <c r="AM191" i="3"/>
  <c r="AL191" i="3"/>
  <c r="AK191" i="3"/>
  <c r="AJ191" i="3"/>
  <c r="AI191" i="3"/>
  <c r="AH191" i="3"/>
  <c r="AG191" i="3"/>
  <c r="AF191" i="3"/>
  <c r="AE191" i="3"/>
  <c r="AD191" i="3"/>
  <c r="Y191" i="3"/>
  <c r="X191" i="3"/>
  <c r="V191" i="3"/>
  <c r="U191" i="3"/>
  <c r="T191" i="3"/>
  <c r="K191" i="3"/>
  <c r="J191" i="3"/>
  <c r="H191" i="3"/>
  <c r="G191" i="3"/>
  <c r="F191" i="3"/>
  <c r="E191" i="3"/>
  <c r="D191" i="3"/>
  <c r="AM190" i="3"/>
  <c r="AL190" i="3"/>
  <c r="AK190" i="3"/>
  <c r="AJ190" i="3"/>
  <c r="AI190" i="3"/>
  <c r="AH190" i="3"/>
  <c r="AG190" i="3"/>
  <c r="AF190" i="3"/>
  <c r="AE190" i="3"/>
  <c r="AD190" i="3"/>
  <c r="Y190" i="3"/>
  <c r="X190" i="3"/>
  <c r="V190" i="3"/>
  <c r="U190" i="3"/>
  <c r="T190" i="3"/>
  <c r="K190" i="3"/>
  <c r="J190" i="3"/>
  <c r="H190" i="3"/>
  <c r="G190" i="3"/>
  <c r="F190" i="3"/>
  <c r="E190" i="3"/>
  <c r="D190" i="3"/>
  <c r="AM189" i="3"/>
  <c r="AL189" i="3"/>
  <c r="AK189" i="3"/>
  <c r="AJ189" i="3"/>
  <c r="AI189" i="3"/>
  <c r="AH189" i="3"/>
  <c r="AG189" i="3"/>
  <c r="AF189" i="3"/>
  <c r="AE189" i="3"/>
  <c r="AD189" i="3"/>
  <c r="Y189" i="3"/>
  <c r="X189" i="3"/>
  <c r="V189" i="3"/>
  <c r="U189" i="3"/>
  <c r="T189" i="3"/>
  <c r="K189" i="3"/>
  <c r="J189" i="3"/>
  <c r="H189" i="3"/>
  <c r="G189" i="3"/>
  <c r="F189" i="3"/>
  <c r="E189" i="3"/>
  <c r="D189" i="3"/>
  <c r="AM188" i="3"/>
  <c r="AL188" i="3"/>
  <c r="AK188" i="3"/>
  <c r="AJ188" i="3"/>
  <c r="AI188" i="3"/>
  <c r="AH188" i="3"/>
  <c r="AG188" i="3"/>
  <c r="AF188" i="3"/>
  <c r="AE188" i="3"/>
  <c r="AD188" i="3"/>
  <c r="Y188" i="3"/>
  <c r="X188" i="3"/>
  <c r="V188" i="3"/>
  <c r="U188" i="3"/>
  <c r="T188" i="3"/>
  <c r="K188" i="3"/>
  <c r="J188" i="3"/>
  <c r="H188" i="3"/>
  <c r="G188" i="3"/>
  <c r="F188" i="3"/>
  <c r="E188" i="3"/>
  <c r="D188" i="3"/>
  <c r="AM187" i="3"/>
  <c r="AL187" i="3"/>
  <c r="AK187" i="3"/>
  <c r="AJ187" i="3"/>
  <c r="AI187" i="3"/>
  <c r="AH187" i="3"/>
  <c r="AG187" i="3"/>
  <c r="AF187" i="3"/>
  <c r="AE187" i="3"/>
  <c r="AD187" i="3"/>
  <c r="Y187" i="3"/>
  <c r="X187" i="3"/>
  <c r="V187" i="3"/>
  <c r="U187" i="3"/>
  <c r="T187" i="3"/>
  <c r="K187" i="3"/>
  <c r="J187" i="3"/>
  <c r="H187" i="3"/>
  <c r="G187" i="3"/>
  <c r="F187" i="3"/>
  <c r="E187" i="3"/>
  <c r="D187" i="3"/>
  <c r="AM186" i="3"/>
  <c r="AL186" i="3"/>
  <c r="AK186" i="3"/>
  <c r="AJ186" i="3"/>
  <c r="AI186" i="3"/>
  <c r="AH186" i="3"/>
  <c r="AG186" i="3"/>
  <c r="AF186" i="3"/>
  <c r="AE186" i="3"/>
  <c r="AD186" i="3"/>
  <c r="Y186" i="3"/>
  <c r="X186" i="3"/>
  <c r="V186" i="3"/>
  <c r="U186" i="3"/>
  <c r="T186" i="3"/>
  <c r="K186" i="3"/>
  <c r="J186" i="3"/>
  <c r="H186" i="3"/>
  <c r="G186" i="3"/>
  <c r="F186" i="3"/>
  <c r="E186" i="3"/>
  <c r="D186" i="3"/>
  <c r="AM185" i="3"/>
  <c r="AL185" i="3"/>
  <c r="AK185" i="3"/>
  <c r="AJ185" i="3"/>
  <c r="AI185" i="3"/>
  <c r="AH185" i="3"/>
  <c r="AG185" i="3"/>
  <c r="AF185" i="3"/>
  <c r="AE185" i="3"/>
  <c r="AD185" i="3"/>
  <c r="Y185" i="3"/>
  <c r="X185" i="3"/>
  <c r="V185" i="3"/>
  <c r="U185" i="3"/>
  <c r="T185" i="3"/>
  <c r="K185" i="3"/>
  <c r="J185" i="3"/>
  <c r="H185" i="3"/>
  <c r="G185" i="3"/>
  <c r="F185" i="3"/>
  <c r="E185" i="3"/>
  <c r="D185" i="3"/>
  <c r="AM184" i="3"/>
  <c r="AL184" i="3"/>
  <c r="AK184" i="3"/>
  <c r="AJ184" i="3"/>
  <c r="AI184" i="3"/>
  <c r="AH184" i="3"/>
  <c r="AG184" i="3"/>
  <c r="AF184" i="3"/>
  <c r="AE184" i="3"/>
  <c r="AD184" i="3"/>
  <c r="Y184" i="3"/>
  <c r="X184" i="3"/>
  <c r="V184" i="3"/>
  <c r="U184" i="3"/>
  <c r="T184" i="3"/>
  <c r="K184" i="3"/>
  <c r="J184" i="3"/>
  <c r="H184" i="3"/>
  <c r="G184" i="3"/>
  <c r="F184" i="3"/>
  <c r="E184" i="3"/>
  <c r="D184" i="3"/>
  <c r="AM183" i="3"/>
  <c r="AL183" i="3"/>
  <c r="AK183" i="3"/>
  <c r="AJ183" i="3"/>
  <c r="AI183" i="3"/>
  <c r="AH183" i="3"/>
  <c r="AG183" i="3"/>
  <c r="AF183" i="3"/>
  <c r="AE183" i="3"/>
  <c r="AD183" i="3"/>
  <c r="Y183" i="3"/>
  <c r="X183" i="3"/>
  <c r="V183" i="3"/>
  <c r="U183" i="3"/>
  <c r="T183" i="3"/>
  <c r="K183" i="3"/>
  <c r="J183" i="3"/>
  <c r="H183" i="3"/>
  <c r="G183" i="3"/>
  <c r="F183" i="3"/>
  <c r="E183" i="3"/>
  <c r="D183" i="3"/>
  <c r="AM182" i="3"/>
  <c r="AL182" i="3"/>
  <c r="AK182" i="3"/>
  <c r="AJ182" i="3"/>
  <c r="AI182" i="3"/>
  <c r="AH182" i="3"/>
  <c r="AG182" i="3"/>
  <c r="AF182" i="3"/>
  <c r="AE182" i="3"/>
  <c r="AD182" i="3"/>
  <c r="Y182" i="3"/>
  <c r="X182" i="3"/>
  <c r="V182" i="3"/>
  <c r="U182" i="3"/>
  <c r="T182" i="3"/>
  <c r="K182" i="3"/>
  <c r="J182" i="3"/>
  <c r="H182" i="3"/>
  <c r="G182" i="3"/>
  <c r="F182" i="3"/>
  <c r="E182" i="3"/>
  <c r="D182" i="3"/>
  <c r="AM181" i="3"/>
  <c r="AL181" i="3"/>
  <c r="AK181" i="3"/>
  <c r="AJ181" i="3"/>
  <c r="AI181" i="3"/>
  <c r="AH181" i="3"/>
  <c r="AG181" i="3"/>
  <c r="AF181" i="3"/>
  <c r="AE181" i="3"/>
  <c r="AD181" i="3"/>
  <c r="Y181" i="3"/>
  <c r="X181" i="3"/>
  <c r="V181" i="3"/>
  <c r="U181" i="3"/>
  <c r="T181" i="3"/>
  <c r="K181" i="3"/>
  <c r="J181" i="3"/>
  <c r="H181" i="3"/>
  <c r="G181" i="3"/>
  <c r="F181" i="3"/>
  <c r="E181" i="3"/>
  <c r="D181" i="3"/>
  <c r="AM180" i="3"/>
  <c r="AL180" i="3"/>
  <c r="AK180" i="3"/>
  <c r="AJ180" i="3"/>
  <c r="AI180" i="3"/>
  <c r="AH180" i="3"/>
  <c r="AG180" i="3"/>
  <c r="AF180" i="3"/>
  <c r="AE180" i="3"/>
  <c r="AD180" i="3"/>
  <c r="Y180" i="3"/>
  <c r="X180" i="3"/>
  <c r="V180" i="3"/>
  <c r="U180" i="3"/>
  <c r="T180" i="3"/>
  <c r="K180" i="3"/>
  <c r="J180" i="3"/>
  <c r="H180" i="3"/>
  <c r="G180" i="3"/>
  <c r="F180" i="3"/>
  <c r="E180" i="3"/>
  <c r="D180" i="3"/>
  <c r="AM179" i="3"/>
  <c r="AL179" i="3"/>
  <c r="AK179" i="3"/>
  <c r="AJ179" i="3"/>
  <c r="AI179" i="3"/>
  <c r="AH179" i="3"/>
  <c r="AG179" i="3"/>
  <c r="AF179" i="3"/>
  <c r="AE179" i="3"/>
  <c r="AD179" i="3"/>
  <c r="Y179" i="3"/>
  <c r="X179" i="3"/>
  <c r="V179" i="3"/>
  <c r="U179" i="3"/>
  <c r="T179" i="3"/>
  <c r="K179" i="3"/>
  <c r="J179" i="3"/>
  <c r="H179" i="3"/>
  <c r="G179" i="3"/>
  <c r="F179" i="3"/>
  <c r="E179" i="3"/>
  <c r="D179" i="3"/>
  <c r="AM178" i="3"/>
  <c r="AL178" i="3"/>
  <c r="AK178" i="3"/>
  <c r="AJ178" i="3"/>
  <c r="AI178" i="3"/>
  <c r="AH178" i="3"/>
  <c r="AG178" i="3"/>
  <c r="AF178" i="3"/>
  <c r="AE178" i="3"/>
  <c r="AD178" i="3"/>
  <c r="Y178" i="3"/>
  <c r="X178" i="3"/>
  <c r="V178" i="3"/>
  <c r="U178" i="3"/>
  <c r="T178" i="3"/>
  <c r="K178" i="3"/>
  <c r="J178" i="3"/>
  <c r="H178" i="3"/>
  <c r="G178" i="3"/>
  <c r="F178" i="3"/>
  <c r="E178" i="3"/>
  <c r="D178" i="3"/>
  <c r="AM177" i="3"/>
  <c r="AL177" i="3"/>
  <c r="AK177" i="3"/>
  <c r="AJ177" i="3"/>
  <c r="AI177" i="3"/>
  <c r="AH177" i="3"/>
  <c r="AG177" i="3"/>
  <c r="AF177" i="3"/>
  <c r="AE177" i="3"/>
  <c r="AD177" i="3"/>
  <c r="Y177" i="3"/>
  <c r="X177" i="3"/>
  <c r="V177" i="3"/>
  <c r="U177" i="3"/>
  <c r="T177" i="3"/>
  <c r="K177" i="3"/>
  <c r="J177" i="3"/>
  <c r="H177" i="3"/>
  <c r="G177" i="3"/>
  <c r="F177" i="3"/>
  <c r="E177" i="3"/>
  <c r="D177" i="3"/>
  <c r="AM176" i="3"/>
  <c r="AL176" i="3"/>
  <c r="AK176" i="3"/>
  <c r="AJ176" i="3"/>
  <c r="AI176" i="3"/>
  <c r="AH176" i="3"/>
  <c r="AG176" i="3"/>
  <c r="AF176" i="3"/>
  <c r="AE176" i="3"/>
  <c r="AD176" i="3"/>
  <c r="Y176" i="3"/>
  <c r="X176" i="3"/>
  <c r="V176" i="3"/>
  <c r="U176" i="3"/>
  <c r="T176" i="3"/>
  <c r="K176" i="3"/>
  <c r="J176" i="3"/>
  <c r="H176" i="3"/>
  <c r="G176" i="3"/>
  <c r="F176" i="3"/>
  <c r="E176" i="3"/>
  <c r="D176" i="3"/>
  <c r="AM175" i="3"/>
  <c r="AL175" i="3"/>
  <c r="AK175" i="3"/>
  <c r="AJ175" i="3"/>
  <c r="AI175" i="3"/>
  <c r="AH175" i="3"/>
  <c r="AG175" i="3"/>
  <c r="AF175" i="3"/>
  <c r="AE175" i="3"/>
  <c r="AD175" i="3"/>
  <c r="Y175" i="3"/>
  <c r="X175" i="3"/>
  <c r="V175" i="3"/>
  <c r="U175" i="3"/>
  <c r="T175" i="3"/>
  <c r="K175" i="3"/>
  <c r="J175" i="3"/>
  <c r="H175" i="3"/>
  <c r="G175" i="3"/>
  <c r="F175" i="3"/>
  <c r="E175" i="3"/>
  <c r="D175" i="3"/>
  <c r="AM174" i="3"/>
  <c r="AL174" i="3"/>
  <c r="AK174" i="3"/>
  <c r="AJ174" i="3"/>
  <c r="AI174" i="3"/>
  <c r="AH174" i="3"/>
  <c r="AG174" i="3"/>
  <c r="AF174" i="3"/>
  <c r="AE174" i="3"/>
  <c r="AD174" i="3"/>
  <c r="Y174" i="3"/>
  <c r="X174" i="3"/>
  <c r="V174" i="3"/>
  <c r="U174" i="3"/>
  <c r="T174" i="3"/>
  <c r="K174" i="3"/>
  <c r="J174" i="3"/>
  <c r="H174" i="3"/>
  <c r="G174" i="3"/>
  <c r="F174" i="3"/>
  <c r="E174" i="3"/>
  <c r="D174" i="3"/>
  <c r="AM173" i="3"/>
  <c r="AL173" i="3"/>
  <c r="AK173" i="3"/>
  <c r="AJ173" i="3"/>
  <c r="AI173" i="3"/>
  <c r="AH173" i="3"/>
  <c r="AG173" i="3"/>
  <c r="AF173" i="3"/>
  <c r="AE173" i="3"/>
  <c r="AD173" i="3"/>
  <c r="Y173" i="3"/>
  <c r="X173" i="3"/>
  <c r="V173" i="3"/>
  <c r="U173" i="3"/>
  <c r="T173" i="3"/>
  <c r="K173" i="3"/>
  <c r="J173" i="3"/>
  <c r="H173" i="3"/>
  <c r="G173" i="3"/>
  <c r="F173" i="3"/>
  <c r="E173" i="3"/>
  <c r="D173" i="3"/>
  <c r="AM172" i="3"/>
  <c r="AL172" i="3"/>
  <c r="AK172" i="3"/>
  <c r="AJ172" i="3"/>
  <c r="AI172" i="3"/>
  <c r="AH172" i="3"/>
  <c r="AG172" i="3"/>
  <c r="AF172" i="3"/>
  <c r="AE172" i="3"/>
  <c r="AD172" i="3"/>
  <c r="Y172" i="3"/>
  <c r="X172" i="3"/>
  <c r="V172" i="3"/>
  <c r="U172" i="3"/>
  <c r="T172" i="3"/>
  <c r="K172" i="3"/>
  <c r="J172" i="3"/>
  <c r="H172" i="3"/>
  <c r="G172" i="3"/>
  <c r="F172" i="3"/>
  <c r="E172" i="3"/>
  <c r="D172" i="3"/>
  <c r="AM171" i="3"/>
  <c r="AL171" i="3"/>
  <c r="AK171" i="3"/>
  <c r="AJ171" i="3"/>
  <c r="AI171" i="3"/>
  <c r="AH171" i="3"/>
  <c r="AG171" i="3"/>
  <c r="AF171" i="3"/>
  <c r="AE171" i="3"/>
  <c r="AD171" i="3"/>
  <c r="Y171" i="3"/>
  <c r="X171" i="3"/>
  <c r="V171" i="3"/>
  <c r="U171" i="3"/>
  <c r="T171" i="3"/>
  <c r="K171" i="3"/>
  <c r="J171" i="3"/>
  <c r="H171" i="3"/>
  <c r="G171" i="3"/>
  <c r="F171" i="3"/>
  <c r="E171" i="3"/>
  <c r="D171" i="3"/>
  <c r="AM170" i="3"/>
  <c r="AL170" i="3"/>
  <c r="AK170" i="3"/>
  <c r="AJ170" i="3"/>
  <c r="AI170" i="3"/>
  <c r="AH170" i="3"/>
  <c r="AG170" i="3"/>
  <c r="AF170" i="3"/>
  <c r="AE170" i="3"/>
  <c r="AD170" i="3"/>
  <c r="Y170" i="3"/>
  <c r="X170" i="3"/>
  <c r="V170" i="3"/>
  <c r="U170" i="3"/>
  <c r="T170" i="3"/>
  <c r="K170" i="3"/>
  <c r="J170" i="3"/>
  <c r="H170" i="3"/>
  <c r="G170" i="3"/>
  <c r="F170" i="3"/>
  <c r="E170" i="3"/>
  <c r="D170" i="3"/>
  <c r="AM169" i="3"/>
  <c r="AL169" i="3"/>
  <c r="AK169" i="3"/>
  <c r="AJ169" i="3"/>
  <c r="AI169" i="3"/>
  <c r="AH169" i="3"/>
  <c r="AG169" i="3"/>
  <c r="AF169" i="3"/>
  <c r="AE169" i="3"/>
  <c r="AD169" i="3"/>
  <c r="Y169" i="3"/>
  <c r="X169" i="3"/>
  <c r="V169" i="3"/>
  <c r="U169" i="3"/>
  <c r="T169" i="3"/>
  <c r="K169" i="3"/>
  <c r="J169" i="3"/>
  <c r="H169" i="3"/>
  <c r="G169" i="3"/>
  <c r="F169" i="3"/>
  <c r="E169" i="3"/>
  <c r="D169" i="3"/>
  <c r="AM168" i="3"/>
  <c r="AL168" i="3"/>
  <c r="AK168" i="3"/>
  <c r="AJ168" i="3"/>
  <c r="AI168" i="3"/>
  <c r="AH168" i="3"/>
  <c r="AG168" i="3"/>
  <c r="AF168" i="3"/>
  <c r="AE168" i="3"/>
  <c r="AD168" i="3"/>
  <c r="Y168" i="3"/>
  <c r="X168" i="3"/>
  <c r="V168" i="3"/>
  <c r="U168" i="3"/>
  <c r="T168" i="3"/>
  <c r="K168" i="3"/>
  <c r="J168" i="3"/>
  <c r="H168" i="3"/>
  <c r="G168" i="3"/>
  <c r="F168" i="3"/>
  <c r="E168" i="3"/>
  <c r="D168" i="3"/>
  <c r="AM167" i="3"/>
  <c r="AL167" i="3"/>
  <c r="AK167" i="3"/>
  <c r="AJ167" i="3"/>
  <c r="AI167" i="3"/>
  <c r="AH167" i="3"/>
  <c r="AG167" i="3"/>
  <c r="AF167" i="3"/>
  <c r="AE167" i="3"/>
  <c r="AD167" i="3"/>
  <c r="Y167" i="3"/>
  <c r="X167" i="3"/>
  <c r="V167" i="3"/>
  <c r="U167" i="3"/>
  <c r="T167" i="3"/>
  <c r="K167" i="3"/>
  <c r="J167" i="3"/>
  <c r="H167" i="3"/>
  <c r="G167" i="3"/>
  <c r="F167" i="3"/>
  <c r="E167" i="3"/>
  <c r="D167" i="3"/>
  <c r="AM166" i="3"/>
  <c r="AL166" i="3"/>
  <c r="AK166" i="3"/>
  <c r="AJ166" i="3"/>
  <c r="AI166" i="3"/>
  <c r="AH166" i="3"/>
  <c r="AG166" i="3"/>
  <c r="AF166" i="3"/>
  <c r="AE166" i="3"/>
  <c r="AD166" i="3"/>
  <c r="Y166" i="3"/>
  <c r="X166" i="3"/>
  <c r="V166" i="3"/>
  <c r="U166" i="3"/>
  <c r="T166" i="3"/>
  <c r="K166" i="3"/>
  <c r="J166" i="3"/>
  <c r="H166" i="3"/>
  <c r="G166" i="3"/>
  <c r="F166" i="3"/>
  <c r="E166" i="3"/>
  <c r="D166" i="3"/>
  <c r="AM165" i="3"/>
  <c r="AL165" i="3"/>
  <c r="AK165" i="3"/>
  <c r="AJ165" i="3"/>
  <c r="AI165" i="3"/>
  <c r="AH165" i="3"/>
  <c r="AG165" i="3"/>
  <c r="AF165" i="3"/>
  <c r="AE165" i="3"/>
  <c r="AD165" i="3"/>
  <c r="Y165" i="3"/>
  <c r="X165" i="3"/>
  <c r="V165" i="3"/>
  <c r="U165" i="3"/>
  <c r="T165" i="3"/>
  <c r="K165" i="3"/>
  <c r="J165" i="3"/>
  <c r="H165" i="3"/>
  <c r="G165" i="3"/>
  <c r="F165" i="3"/>
  <c r="E165" i="3"/>
  <c r="D165" i="3"/>
  <c r="AM164" i="3"/>
  <c r="AL164" i="3"/>
  <c r="AK164" i="3"/>
  <c r="AJ164" i="3"/>
  <c r="AI164" i="3"/>
  <c r="AH164" i="3"/>
  <c r="AG164" i="3"/>
  <c r="AF164" i="3"/>
  <c r="AE164" i="3"/>
  <c r="AD164" i="3"/>
  <c r="Y164" i="3"/>
  <c r="X164" i="3"/>
  <c r="V164" i="3"/>
  <c r="U164" i="3"/>
  <c r="T164" i="3"/>
  <c r="K164" i="3"/>
  <c r="J164" i="3"/>
  <c r="H164" i="3"/>
  <c r="G164" i="3"/>
  <c r="F164" i="3"/>
  <c r="E164" i="3"/>
  <c r="D164" i="3"/>
  <c r="AM163" i="3"/>
  <c r="AL163" i="3"/>
  <c r="AK163" i="3"/>
  <c r="AJ163" i="3"/>
  <c r="AI163" i="3"/>
  <c r="AH163" i="3"/>
  <c r="AG163" i="3"/>
  <c r="AF163" i="3"/>
  <c r="AE163" i="3"/>
  <c r="AD163" i="3"/>
  <c r="Y163" i="3"/>
  <c r="X163" i="3"/>
  <c r="V163" i="3"/>
  <c r="U163" i="3"/>
  <c r="T163" i="3"/>
  <c r="K163" i="3"/>
  <c r="J163" i="3"/>
  <c r="H163" i="3"/>
  <c r="G163" i="3"/>
  <c r="F163" i="3"/>
  <c r="E163" i="3"/>
  <c r="D163" i="3"/>
  <c r="AM162" i="3"/>
  <c r="AL162" i="3"/>
  <c r="AK162" i="3"/>
  <c r="AJ162" i="3"/>
  <c r="AI162" i="3"/>
  <c r="AH162" i="3"/>
  <c r="AG162" i="3"/>
  <c r="AF162" i="3"/>
  <c r="AE162" i="3"/>
  <c r="AD162" i="3"/>
  <c r="Y162" i="3"/>
  <c r="X162" i="3"/>
  <c r="V162" i="3"/>
  <c r="U162" i="3"/>
  <c r="T162" i="3"/>
  <c r="K162" i="3"/>
  <c r="J162" i="3"/>
  <c r="H162" i="3"/>
  <c r="G162" i="3"/>
  <c r="F162" i="3"/>
  <c r="E162" i="3"/>
  <c r="D162" i="3"/>
  <c r="AM161" i="3"/>
  <c r="AL161" i="3"/>
  <c r="AK161" i="3"/>
  <c r="AJ161" i="3"/>
  <c r="AI161" i="3"/>
  <c r="AH161" i="3"/>
  <c r="AG161" i="3"/>
  <c r="AF161" i="3"/>
  <c r="AE161" i="3"/>
  <c r="AD161" i="3"/>
  <c r="Y161" i="3"/>
  <c r="X161" i="3"/>
  <c r="V161" i="3"/>
  <c r="U161" i="3"/>
  <c r="T161" i="3"/>
  <c r="K161" i="3"/>
  <c r="J161" i="3"/>
  <c r="H161" i="3"/>
  <c r="G161" i="3"/>
  <c r="F161" i="3"/>
  <c r="E161" i="3"/>
  <c r="D161" i="3"/>
  <c r="AM160" i="3"/>
  <c r="AL160" i="3"/>
  <c r="AK160" i="3"/>
  <c r="AJ160" i="3"/>
  <c r="AI160" i="3"/>
  <c r="AH160" i="3"/>
  <c r="AG160" i="3"/>
  <c r="AF160" i="3"/>
  <c r="AE160" i="3"/>
  <c r="AD160" i="3"/>
  <c r="Y160" i="3"/>
  <c r="X160" i="3"/>
  <c r="V160" i="3"/>
  <c r="U160" i="3"/>
  <c r="T160" i="3"/>
  <c r="K160" i="3"/>
  <c r="J160" i="3"/>
  <c r="H160" i="3"/>
  <c r="G160" i="3"/>
  <c r="F160" i="3"/>
  <c r="E160" i="3"/>
  <c r="D160" i="3"/>
  <c r="AM159" i="3"/>
  <c r="AL159" i="3"/>
  <c r="AK159" i="3"/>
  <c r="AJ159" i="3"/>
  <c r="AI159" i="3"/>
  <c r="AH159" i="3"/>
  <c r="AG159" i="3"/>
  <c r="AF159" i="3"/>
  <c r="AE159" i="3"/>
  <c r="AD159" i="3"/>
  <c r="Y159" i="3"/>
  <c r="X159" i="3"/>
  <c r="V159" i="3"/>
  <c r="U159" i="3"/>
  <c r="T159" i="3"/>
  <c r="K159" i="3"/>
  <c r="J159" i="3"/>
  <c r="H159" i="3"/>
  <c r="G159" i="3"/>
  <c r="F159" i="3"/>
  <c r="E159" i="3"/>
  <c r="D159" i="3"/>
  <c r="AM158" i="3"/>
  <c r="AL158" i="3"/>
  <c r="AK158" i="3"/>
  <c r="AJ158" i="3"/>
  <c r="AI158" i="3"/>
  <c r="AH158" i="3"/>
  <c r="AG158" i="3"/>
  <c r="AF158" i="3"/>
  <c r="AE158" i="3"/>
  <c r="AD158" i="3"/>
  <c r="Y158" i="3"/>
  <c r="X158" i="3"/>
  <c r="V158" i="3"/>
  <c r="U158" i="3"/>
  <c r="T158" i="3"/>
  <c r="K158" i="3"/>
  <c r="J158" i="3"/>
  <c r="H158" i="3"/>
  <c r="G158" i="3"/>
  <c r="F158" i="3"/>
  <c r="E158" i="3"/>
  <c r="D158" i="3"/>
  <c r="AM157" i="3"/>
  <c r="AL157" i="3"/>
  <c r="AK157" i="3"/>
  <c r="AJ157" i="3"/>
  <c r="AI157" i="3"/>
  <c r="AH157" i="3"/>
  <c r="AG157" i="3"/>
  <c r="AF157" i="3"/>
  <c r="AE157" i="3"/>
  <c r="AD157" i="3"/>
  <c r="Y157" i="3"/>
  <c r="X157" i="3"/>
  <c r="V157" i="3"/>
  <c r="U157" i="3"/>
  <c r="T157" i="3"/>
  <c r="K157" i="3"/>
  <c r="J157" i="3"/>
  <c r="H157" i="3"/>
  <c r="G157" i="3"/>
  <c r="F157" i="3"/>
  <c r="E157" i="3"/>
  <c r="D157" i="3"/>
  <c r="AM156" i="3"/>
  <c r="AL156" i="3"/>
  <c r="AK156" i="3"/>
  <c r="AJ156" i="3"/>
  <c r="AI156" i="3"/>
  <c r="AH156" i="3"/>
  <c r="AG156" i="3"/>
  <c r="AF156" i="3"/>
  <c r="AE156" i="3"/>
  <c r="AD156" i="3"/>
  <c r="Y156" i="3"/>
  <c r="X156" i="3"/>
  <c r="V156" i="3"/>
  <c r="U156" i="3"/>
  <c r="T156" i="3"/>
  <c r="K156" i="3"/>
  <c r="J156" i="3"/>
  <c r="H156" i="3"/>
  <c r="G156" i="3"/>
  <c r="F156" i="3"/>
  <c r="E156" i="3"/>
  <c r="D156" i="3"/>
  <c r="AM155" i="3"/>
  <c r="AL155" i="3"/>
  <c r="AK155" i="3"/>
  <c r="AJ155" i="3"/>
  <c r="AI155" i="3"/>
  <c r="AH155" i="3"/>
  <c r="AG155" i="3"/>
  <c r="AF155" i="3"/>
  <c r="AE155" i="3"/>
  <c r="AD155" i="3"/>
  <c r="Y155" i="3"/>
  <c r="X155" i="3"/>
  <c r="V155" i="3"/>
  <c r="U155" i="3"/>
  <c r="T155" i="3"/>
  <c r="K155" i="3"/>
  <c r="J155" i="3"/>
  <c r="H155" i="3"/>
  <c r="G155" i="3"/>
  <c r="F155" i="3"/>
  <c r="E155" i="3"/>
  <c r="D155" i="3"/>
  <c r="AM154" i="3"/>
  <c r="AL154" i="3"/>
  <c r="AK154" i="3"/>
  <c r="AJ154" i="3"/>
  <c r="AI154" i="3"/>
  <c r="AH154" i="3"/>
  <c r="AG154" i="3"/>
  <c r="AF154" i="3"/>
  <c r="AE154" i="3"/>
  <c r="AD154" i="3"/>
  <c r="Y154" i="3"/>
  <c r="X154" i="3"/>
  <c r="V154" i="3"/>
  <c r="U154" i="3"/>
  <c r="T154" i="3"/>
  <c r="K154" i="3"/>
  <c r="J154" i="3"/>
  <c r="H154" i="3"/>
  <c r="G154" i="3"/>
  <c r="F154" i="3"/>
  <c r="E154" i="3"/>
  <c r="D154" i="3"/>
  <c r="AM153" i="3"/>
  <c r="AL153" i="3"/>
  <c r="AK153" i="3"/>
  <c r="AJ153" i="3"/>
  <c r="AI153" i="3"/>
  <c r="AH153" i="3"/>
  <c r="AG153" i="3"/>
  <c r="AF153" i="3"/>
  <c r="AE153" i="3"/>
  <c r="AD153" i="3"/>
  <c r="Y153" i="3"/>
  <c r="X153" i="3"/>
  <c r="V153" i="3"/>
  <c r="U153" i="3"/>
  <c r="T153" i="3"/>
  <c r="K153" i="3"/>
  <c r="J153" i="3"/>
  <c r="H153" i="3"/>
  <c r="G153" i="3"/>
  <c r="F153" i="3"/>
  <c r="E153" i="3"/>
  <c r="D153" i="3"/>
  <c r="AM152" i="3"/>
  <c r="AL152" i="3"/>
  <c r="AK152" i="3"/>
  <c r="AJ152" i="3"/>
  <c r="AI152" i="3"/>
  <c r="AH152" i="3"/>
  <c r="AG152" i="3"/>
  <c r="AF152" i="3"/>
  <c r="AE152" i="3"/>
  <c r="AD152" i="3"/>
  <c r="Y152" i="3"/>
  <c r="X152" i="3"/>
  <c r="V152" i="3"/>
  <c r="U152" i="3"/>
  <c r="T152" i="3"/>
  <c r="K152" i="3"/>
  <c r="J152" i="3"/>
  <c r="H152" i="3"/>
  <c r="G152" i="3"/>
  <c r="F152" i="3"/>
  <c r="E152" i="3"/>
  <c r="D152" i="3"/>
  <c r="AM151" i="3"/>
  <c r="AL151" i="3"/>
  <c r="AK151" i="3"/>
  <c r="AJ151" i="3"/>
  <c r="AI151" i="3"/>
  <c r="AH151" i="3"/>
  <c r="AG151" i="3"/>
  <c r="AF151" i="3"/>
  <c r="AE151" i="3"/>
  <c r="AD151" i="3"/>
  <c r="Y151" i="3"/>
  <c r="X151" i="3"/>
  <c r="V151" i="3"/>
  <c r="U151" i="3"/>
  <c r="T151" i="3"/>
  <c r="K151" i="3"/>
  <c r="J151" i="3"/>
  <c r="H151" i="3"/>
  <c r="G151" i="3"/>
  <c r="F151" i="3"/>
  <c r="E151" i="3"/>
  <c r="D151" i="3"/>
  <c r="AM150" i="3"/>
  <c r="AL150" i="3"/>
  <c r="AK150" i="3"/>
  <c r="AJ150" i="3"/>
  <c r="AI150" i="3"/>
  <c r="AH150" i="3"/>
  <c r="AG150" i="3"/>
  <c r="AF150" i="3"/>
  <c r="AE150" i="3"/>
  <c r="AD150" i="3"/>
  <c r="Y150" i="3"/>
  <c r="X150" i="3"/>
  <c r="V150" i="3"/>
  <c r="U150" i="3"/>
  <c r="T150" i="3"/>
  <c r="K150" i="3"/>
  <c r="J150" i="3"/>
  <c r="H150" i="3"/>
  <c r="G150" i="3"/>
  <c r="F150" i="3"/>
  <c r="E150" i="3"/>
  <c r="D150" i="3"/>
  <c r="AM149" i="3"/>
  <c r="AL149" i="3"/>
  <c r="AK149" i="3"/>
  <c r="AJ149" i="3"/>
  <c r="AI149" i="3"/>
  <c r="AH149" i="3"/>
  <c r="AG149" i="3"/>
  <c r="AF149" i="3"/>
  <c r="AE149" i="3"/>
  <c r="AD149" i="3"/>
  <c r="Y149" i="3"/>
  <c r="X149" i="3"/>
  <c r="V149" i="3"/>
  <c r="U149" i="3"/>
  <c r="T149" i="3"/>
  <c r="K149" i="3"/>
  <c r="J149" i="3"/>
  <c r="H149" i="3"/>
  <c r="G149" i="3"/>
  <c r="F149" i="3"/>
  <c r="E149" i="3"/>
  <c r="D149" i="3"/>
  <c r="AM148" i="3"/>
  <c r="AL148" i="3"/>
  <c r="AK148" i="3"/>
  <c r="AJ148" i="3"/>
  <c r="AI148" i="3"/>
  <c r="AH148" i="3"/>
  <c r="AG148" i="3"/>
  <c r="AF148" i="3"/>
  <c r="AE148" i="3"/>
  <c r="AD148" i="3"/>
  <c r="Y148" i="3"/>
  <c r="X148" i="3"/>
  <c r="V148" i="3"/>
  <c r="U148" i="3"/>
  <c r="T148" i="3"/>
  <c r="K148" i="3"/>
  <c r="J148" i="3"/>
  <c r="H148" i="3"/>
  <c r="G148" i="3"/>
  <c r="F148" i="3"/>
  <c r="E148" i="3"/>
  <c r="D148" i="3"/>
  <c r="AM147" i="3"/>
  <c r="AL147" i="3"/>
  <c r="AK147" i="3"/>
  <c r="AJ147" i="3"/>
  <c r="AI147" i="3"/>
  <c r="AH147" i="3"/>
  <c r="AG147" i="3"/>
  <c r="AF147" i="3"/>
  <c r="AE147" i="3"/>
  <c r="AD147" i="3"/>
  <c r="Y147" i="3"/>
  <c r="X147" i="3"/>
  <c r="V147" i="3"/>
  <c r="U147" i="3"/>
  <c r="T147" i="3"/>
  <c r="K147" i="3"/>
  <c r="J147" i="3"/>
  <c r="H147" i="3"/>
  <c r="G147" i="3"/>
  <c r="F147" i="3"/>
  <c r="E147" i="3"/>
  <c r="D147" i="3"/>
  <c r="AM146" i="3"/>
  <c r="AL146" i="3"/>
  <c r="AK146" i="3"/>
  <c r="AJ146" i="3"/>
  <c r="AI146" i="3"/>
  <c r="AH146" i="3"/>
  <c r="AG146" i="3"/>
  <c r="AF146" i="3"/>
  <c r="AE146" i="3"/>
  <c r="AD146" i="3"/>
  <c r="Y146" i="3"/>
  <c r="X146" i="3"/>
  <c r="V146" i="3"/>
  <c r="U146" i="3"/>
  <c r="T146" i="3"/>
  <c r="K146" i="3"/>
  <c r="J146" i="3"/>
  <c r="H146" i="3"/>
  <c r="G146" i="3"/>
  <c r="F146" i="3"/>
  <c r="E146" i="3"/>
  <c r="D146" i="3"/>
  <c r="AM145" i="3"/>
  <c r="AL145" i="3"/>
  <c r="AK145" i="3"/>
  <c r="AJ145" i="3"/>
  <c r="AI145" i="3"/>
  <c r="AH145" i="3"/>
  <c r="AG145" i="3"/>
  <c r="AF145" i="3"/>
  <c r="AE145" i="3"/>
  <c r="AD145" i="3"/>
  <c r="Y145" i="3"/>
  <c r="X145" i="3"/>
  <c r="V145" i="3"/>
  <c r="U145" i="3"/>
  <c r="T145" i="3"/>
  <c r="K145" i="3"/>
  <c r="J145" i="3"/>
  <c r="H145" i="3"/>
  <c r="G145" i="3"/>
  <c r="F145" i="3"/>
  <c r="E145" i="3"/>
  <c r="D145" i="3"/>
  <c r="AM144" i="3"/>
  <c r="AL144" i="3"/>
  <c r="AK144" i="3"/>
  <c r="AJ144" i="3"/>
  <c r="AI144" i="3"/>
  <c r="AH144" i="3"/>
  <c r="AG144" i="3"/>
  <c r="AF144" i="3"/>
  <c r="AE144" i="3"/>
  <c r="AD144" i="3"/>
  <c r="Y144" i="3"/>
  <c r="X144" i="3"/>
  <c r="V144" i="3"/>
  <c r="U144" i="3"/>
  <c r="T144" i="3"/>
  <c r="K144" i="3"/>
  <c r="J144" i="3"/>
  <c r="H144" i="3"/>
  <c r="G144" i="3"/>
  <c r="F144" i="3"/>
  <c r="E144" i="3"/>
  <c r="D144" i="3"/>
  <c r="AM143" i="3"/>
  <c r="AL143" i="3"/>
  <c r="AK143" i="3"/>
  <c r="AJ143" i="3"/>
  <c r="AI143" i="3"/>
  <c r="AH143" i="3"/>
  <c r="AG143" i="3"/>
  <c r="AF143" i="3"/>
  <c r="AE143" i="3"/>
  <c r="AD143" i="3"/>
  <c r="Y143" i="3"/>
  <c r="X143" i="3"/>
  <c r="V143" i="3"/>
  <c r="U143" i="3"/>
  <c r="T143" i="3"/>
  <c r="K143" i="3"/>
  <c r="J143" i="3"/>
  <c r="H143" i="3"/>
  <c r="G143" i="3"/>
  <c r="F143" i="3"/>
  <c r="E143" i="3"/>
  <c r="D143" i="3"/>
  <c r="AM142" i="3"/>
  <c r="AL142" i="3"/>
  <c r="AK142" i="3"/>
  <c r="AJ142" i="3"/>
  <c r="AI142" i="3"/>
  <c r="AH142" i="3"/>
  <c r="AG142" i="3"/>
  <c r="AF142" i="3"/>
  <c r="AE142" i="3"/>
  <c r="AD142" i="3"/>
  <c r="Y142" i="3"/>
  <c r="X142" i="3"/>
  <c r="V142" i="3"/>
  <c r="U142" i="3"/>
  <c r="T142" i="3"/>
  <c r="K142" i="3"/>
  <c r="J142" i="3"/>
  <c r="H142" i="3"/>
  <c r="G142" i="3"/>
  <c r="F142" i="3"/>
  <c r="E142" i="3"/>
  <c r="D142" i="3"/>
  <c r="AM141" i="3"/>
  <c r="AL141" i="3"/>
  <c r="AK141" i="3"/>
  <c r="AJ141" i="3"/>
  <c r="AI141" i="3"/>
  <c r="AH141" i="3"/>
  <c r="AG141" i="3"/>
  <c r="AF141" i="3"/>
  <c r="AE141" i="3"/>
  <c r="AD141" i="3"/>
  <c r="Y141" i="3"/>
  <c r="X141" i="3"/>
  <c r="V141" i="3"/>
  <c r="U141" i="3"/>
  <c r="T141" i="3"/>
  <c r="K141" i="3"/>
  <c r="J141" i="3"/>
  <c r="H141" i="3"/>
  <c r="G141" i="3"/>
  <c r="F141" i="3"/>
  <c r="E141" i="3"/>
  <c r="D141" i="3"/>
  <c r="AM140" i="3"/>
  <c r="AL140" i="3"/>
  <c r="AK140" i="3"/>
  <c r="AJ140" i="3"/>
  <c r="AI140" i="3"/>
  <c r="AH140" i="3"/>
  <c r="AG140" i="3"/>
  <c r="AF140" i="3"/>
  <c r="AE140" i="3"/>
  <c r="AD140" i="3"/>
  <c r="Y140" i="3"/>
  <c r="X140" i="3"/>
  <c r="V140" i="3"/>
  <c r="U140" i="3"/>
  <c r="T140" i="3"/>
  <c r="K140" i="3"/>
  <c r="J140" i="3"/>
  <c r="H140" i="3"/>
  <c r="G140" i="3"/>
  <c r="F140" i="3"/>
  <c r="E140" i="3"/>
  <c r="D140" i="3"/>
  <c r="AM139" i="3"/>
  <c r="AL139" i="3"/>
  <c r="AK139" i="3"/>
  <c r="AJ139" i="3"/>
  <c r="AI139" i="3"/>
  <c r="AH139" i="3"/>
  <c r="AG139" i="3"/>
  <c r="AF139" i="3"/>
  <c r="AE139" i="3"/>
  <c r="AD139" i="3"/>
  <c r="Y139" i="3"/>
  <c r="X139" i="3"/>
  <c r="V139" i="3"/>
  <c r="U139" i="3"/>
  <c r="T139" i="3"/>
  <c r="K139" i="3"/>
  <c r="J139" i="3"/>
  <c r="H139" i="3"/>
  <c r="G139" i="3"/>
  <c r="F139" i="3"/>
  <c r="E139" i="3"/>
  <c r="D139" i="3"/>
  <c r="AM138" i="3"/>
  <c r="AL138" i="3"/>
  <c r="AK138" i="3"/>
  <c r="AJ138" i="3"/>
  <c r="AI138" i="3"/>
  <c r="AH138" i="3"/>
  <c r="AG138" i="3"/>
  <c r="AF138" i="3"/>
  <c r="AE138" i="3"/>
  <c r="AD138" i="3"/>
  <c r="Y138" i="3"/>
  <c r="X138" i="3"/>
  <c r="V138" i="3"/>
  <c r="U138" i="3"/>
  <c r="T138" i="3"/>
  <c r="K138" i="3"/>
  <c r="J138" i="3"/>
  <c r="H138" i="3"/>
  <c r="G138" i="3"/>
  <c r="F138" i="3"/>
  <c r="E138" i="3"/>
  <c r="D138" i="3"/>
  <c r="AM137" i="3"/>
  <c r="AL137" i="3"/>
  <c r="AK137" i="3"/>
  <c r="AJ137" i="3"/>
  <c r="AI137" i="3"/>
  <c r="AH137" i="3"/>
  <c r="AG137" i="3"/>
  <c r="AF137" i="3"/>
  <c r="AE137" i="3"/>
  <c r="AD137" i="3"/>
  <c r="Y137" i="3"/>
  <c r="X137" i="3"/>
  <c r="V137" i="3"/>
  <c r="U137" i="3"/>
  <c r="T137" i="3"/>
  <c r="K137" i="3"/>
  <c r="J137" i="3"/>
  <c r="H137" i="3"/>
  <c r="G137" i="3"/>
  <c r="F137" i="3"/>
  <c r="E137" i="3"/>
  <c r="D137" i="3"/>
  <c r="AM136" i="3"/>
  <c r="AL136" i="3"/>
  <c r="AK136" i="3"/>
  <c r="AJ136" i="3"/>
  <c r="AI136" i="3"/>
  <c r="AH136" i="3"/>
  <c r="AG136" i="3"/>
  <c r="AF136" i="3"/>
  <c r="AE136" i="3"/>
  <c r="AD136" i="3"/>
  <c r="Y136" i="3"/>
  <c r="X136" i="3"/>
  <c r="V136" i="3"/>
  <c r="U136" i="3"/>
  <c r="T136" i="3"/>
  <c r="K136" i="3"/>
  <c r="J136" i="3"/>
  <c r="H136" i="3"/>
  <c r="G136" i="3"/>
  <c r="F136" i="3"/>
  <c r="E136" i="3"/>
  <c r="D136" i="3"/>
  <c r="AM135" i="3"/>
  <c r="AL135" i="3"/>
  <c r="AK135" i="3"/>
  <c r="AJ135" i="3"/>
  <c r="AI135" i="3"/>
  <c r="AH135" i="3"/>
  <c r="AG135" i="3"/>
  <c r="AF135" i="3"/>
  <c r="AE135" i="3"/>
  <c r="AD135" i="3"/>
  <c r="Y135" i="3"/>
  <c r="X135" i="3"/>
  <c r="V135" i="3"/>
  <c r="U135" i="3"/>
  <c r="T135" i="3"/>
  <c r="K135" i="3"/>
  <c r="J135" i="3"/>
  <c r="H135" i="3"/>
  <c r="G135" i="3"/>
  <c r="F135" i="3"/>
  <c r="E135" i="3"/>
  <c r="D135" i="3"/>
  <c r="AM134" i="3"/>
  <c r="AL134" i="3"/>
  <c r="AK134" i="3"/>
  <c r="AJ134" i="3"/>
  <c r="AI134" i="3"/>
  <c r="AH134" i="3"/>
  <c r="AG134" i="3"/>
  <c r="AF134" i="3"/>
  <c r="AE134" i="3"/>
  <c r="AD134" i="3"/>
  <c r="Y134" i="3"/>
  <c r="X134" i="3"/>
  <c r="V134" i="3"/>
  <c r="U134" i="3"/>
  <c r="T134" i="3"/>
  <c r="K134" i="3"/>
  <c r="J134" i="3"/>
  <c r="H134" i="3"/>
  <c r="G134" i="3"/>
  <c r="F134" i="3"/>
  <c r="E134" i="3"/>
  <c r="D134" i="3"/>
  <c r="AM133" i="3"/>
  <c r="AL133" i="3"/>
  <c r="AK133" i="3"/>
  <c r="AJ133" i="3"/>
  <c r="AI133" i="3"/>
  <c r="AH133" i="3"/>
  <c r="AG133" i="3"/>
  <c r="AF133" i="3"/>
  <c r="AE133" i="3"/>
  <c r="AD133" i="3"/>
  <c r="Y133" i="3"/>
  <c r="X133" i="3"/>
  <c r="V133" i="3"/>
  <c r="U133" i="3"/>
  <c r="T133" i="3"/>
  <c r="K133" i="3"/>
  <c r="J133" i="3"/>
  <c r="H133" i="3"/>
  <c r="G133" i="3"/>
  <c r="F133" i="3"/>
  <c r="E133" i="3"/>
  <c r="D133" i="3"/>
  <c r="AM132" i="3"/>
  <c r="AL132" i="3"/>
  <c r="AK132" i="3"/>
  <c r="AJ132" i="3"/>
  <c r="AI132" i="3"/>
  <c r="AH132" i="3"/>
  <c r="AG132" i="3"/>
  <c r="AF132" i="3"/>
  <c r="AE132" i="3"/>
  <c r="AD132" i="3"/>
  <c r="Y132" i="3"/>
  <c r="X132" i="3"/>
  <c r="V132" i="3"/>
  <c r="U132" i="3"/>
  <c r="T132" i="3"/>
  <c r="K132" i="3"/>
  <c r="J132" i="3"/>
  <c r="H132" i="3"/>
  <c r="G132" i="3"/>
  <c r="F132" i="3"/>
  <c r="E132" i="3"/>
  <c r="D132" i="3"/>
  <c r="AM131" i="3"/>
  <c r="AL131" i="3"/>
  <c r="AK131" i="3"/>
  <c r="AJ131" i="3"/>
  <c r="AI131" i="3"/>
  <c r="AH131" i="3"/>
  <c r="AG131" i="3"/>
  <c r="AF131" i="3"/>
  <c r="AE131" i="3"/>
  <c r="AD131" i="3"/>
  <c r="Y131" i="3"/>
  <c r="X131" i="3"/>
  <c r="V131" i="3"/>
  <c r="U131" i="3"/>
  <c r="T131" i="3"/>
  <c r="K131" i="3"/>
  <c r="J131" i="3"/>
  <c r="H131" i="3"/>
  <c r="G131" i="3"/>
  <c r="F131" i="3"/>
  <c r="E131" i="3"/>
  <c r="D131" i="3"/>
  <c r="AM130" i="3"/>
  <c r="AL130" i="3"/>
  <c r="AK130" i="3"/>
  <c r="AJ130" i="3"/>
  <c r="AI130" i="3"/>
  <c r="AH130" i="3"/>
  <c r="AG130" i="3"/>
  <c r="AF130" i="3"/>
  <c r="AE130" i="3"/>
  <c r="AD130" i="3"/>
  <c r="Y130" i="3"/>
  <c r="X130" i="3"/>
  <c r="V130" i="3"/>
  <c r="U130" i="3"/>
  <c r="T130" i="3"/>
  <c r="K130" i="3"/>
  <c r="J130" i="3"/>
  <c r="H130" i="3"/>
  <c r="G130" i="3"/>
  <c r="F130" i="3"/>
  <c r="E130" i="3"/>
  <c r="D130" i="3"/>
  <c r="AM129" i="3"/>
  <c r="AL129" i="3"/>
  <c r="AK129" i="3"/>
  <c r="AJ129" i="3"/>
  <c r="AI129" i="3"/>
  <c r="AH129" i="3"/>
  <c r="AG129" i="3"/>
  <c r="AF129" i="3"/>
  <c r="AE129" i="3"/>
  <c r="AD129" i="3"/>
  <c r="Y129" i="3"/>
  <c r="X129" i="3"/>
  <c r="V129" i="3"/>
  <c r="U129" i="3"/>
  <c r="T129" i="3"/>
  <c r="K129" i="3"/>
  <c r="J129" i="3"/>
  <c r="H129" i="3"/>
  <c r="G129" i="3"/>
  <c r="F129" i="3"/>
  <c r="E129" i="3"/>
  <c r="D129" i="3"/>
  <c r="AM128" i="3"/>
  <c r="AL128" i="3"/>
  <c r="AK128" i="3"/>
  <c r="AJ128" i="3"/>
  <c r="AI128" i="3"/>
  <c r="AH128" i="3"/>
  <c r="AG128" i="3"/>
  <c r="AF128" i="3"/>
  <c r="AE128" i="3"/>
  <c r="AD128" i="3"/>
  <c r="Y128" i="3"/>
  <c r="X128" i="3"/>
  <c r="V128" i="3"/>
  <c r="U128" i="3"/>
  <c r="T128" i="3"/>
  <c r="K128" i="3"/>
  <c r="J128" i="3"/>
  <c r="H128" i="3"/>
  <c r="G128" i="3"/>
  <c r="F128" i="3"/>
  <c r="E128" i="3"/>
  <c r="D128" i="3"/>
  <c r="AM127" i="3"/>
  <c r="AL127" i="3"/>
  <c r="AK127" i="3"/>
  <c r="AJ127" i="3"/>
  <c r="AI127" i="3"/>
  <c r="AH127" i="3"/>
  <c r="AG127" i="3"/>
  <c r="AF127" i="3"/>
  <c r="AE127" i="3"/>
  <c r="AD127" i="3"/>
  <c r="Y127" i="3"/>
  <c r="X127" i="3"/>
  <c r="V127" i="3"/>
  <c r="U127" i="3"/>
  <c r="T127" i="3"/>
  <c r="K127" i="3"/>
  <c r="J127" i="3"/>
  <c r="H127" i="3"/>
  <c r="G127" i="3"/>
  <c r="F127" i="3"/>
  <c r="E127" i="3"/>
  <c r="D127" i="3"/>
  <c r="AM126" i="3"/>
  <c r="AL126" i="3"/>
  <c r="AK126" i="3"/>
  <c r="AJ126" i="3"/>
  <c r="AI126" i="3"/>
  <c r="AH126" i="3"/>
  <c r="AG126" i="3"/>
  <c r="AF126" i="3"/>
  <c r="AE126" i="3"/>
  <c r="AD126" i="3"/>
  <c r="Y126" i="3"/>
  <c r="X126" i="3"/>
  <c r="V126" i="3"/>
  <c r="U126" i="3"/>
  <c r="T126" i="3"/>
  <c r="K126" i="3"/>
  <c r="J126" i="3"/>
  <c r="H126" i="3"/>
  <c r="G126" i="3"/>
  <c r="F126" i="3"/>
  <c r="E126" i="3"/>
  <c r="D126" i="3"/>
  <c r="AM125" i="3"/>
  <c r="AL125" i="3"/>
  <c r="AK125" i="3"/>
  <c r="AJ125" i="3"/>
  <c r="AI125" i="3"/>
  <c r="AH125" i="3"/>
  <c r="AG125" i="3"/>
  <c r="AF125" i="3"/>
  <c r="AE125" i="3"/>
  <c r="AD125" i="3"/>
  <c r="Y125" i="3"/>
  <c r="X125" i="3"/>
  <c r="V125" i="3"/>
  <c r="U125" i="3"/>
  <c r="T125" i="3"/>
  <c r="K125" i="3"/>
  <c r="J125" i="3"/>
  <c r="H125" i="3"/>
  <c r="G125" i="3"/>
  <c r="F125" i="3"/>
  <c r="E125" i="3"/>
  <c r="D125" i="3"/>
  <c r="AM124" i="3"/>
  <c r="AL124" i="3"/>
  <c r="AK124" i="3"/>
  <c r="AJ124" i="3"/>
  <c r="AI124" i="3"/>
  <c r="AH124" i="3"/>
  <c r="AG124" i="3"/>
  <c r="AF124" i="3"/>
  <c r="AE124" i="3"/>
  <c r="AD124" i="3"/>
  <c r="Y124" i="3"/>
  <c r="X124" i="3"/>
  <c r="V124" i="3"/>
  <c r="U124" i="3"/>
  <c r="T124" i="3"/>
  <c r="K124" i="3"/>
  <c r="J124" i="3"/>
  <c r="H124" i="3"/>
  <c r="G124" i="3"/>
  <c r="F124" i="3"/>
  <c r="E124" i="3"/>
  <c r="D124" i="3"/>
  <c r="AM123" i="3"/>
  <c r="AL123" i="3"/>
  <c r="AK123" i="3"/>
  <c r="AJ123" i="3"/>
  <c r="AI123" i="3"/>
  <c r="AH123" i="3"/>
  <c r="AG123" i="3"/>
  <c r="AF123" i="3"/>
  <c r="AE123" i="3"/>
  <c r="AD123" i="3"/>
  <c r="Y123" i="3"/>
  <c r="X123" i="3"/>
  <c r="V123" i="3"/>
  <c r="U123" i="3"/>
  <c r="T123" i="3"/>
  <c r="K123" i="3"/>
  <c r="J123" i="3"/>
  <c r="H123" i="3"/>
  <c r="G123" i="3"/>
  <c r="F123" i="3"/>
  <c r="E123" i="3"/>
  <c r="D123" i="3"/>
  <c r="AM122" i="3"/>
  <c r="AL122" i="3"/>
  <c r="AK122" i="3"/>
  <c r="AJ122" i="3"/>
  <c r="AI122" i="3"/>
  <c r="AH122" i="3"/>
  <c r="AG122" i="3"/>
  <c r="AF122" i="3"/>
  <c r="AE122" i="3"/>
  <c r="AD122" i="3"/>
  <c r="Y122" i="3"/>
  <c r="X122" i="3"/>
  <c r="V122" i="3"/>
  <c r="U122" i="3"/>
  <c r="T122" i="3"/>
  <c r="K122" i="3"/>
  <c r="J122" i="3"/>
  <c r="H122" i="3"/>
  <c r="G122" i="3"/>
  <c r="F122" i="3"/>
  <c r="E122" i="3"/>
  <c r="D122" i="3"/>
  <c r="AM121" i="3"/>
  <c r="AL121" i="3"/>
  <c r="AK121" i="3"/>
  <c r="AJ121" i="3"/>
  <c r="AI121" i="3"/>
  <c r="AH121" i="3"/>
  <c r="AG121" i="3"/>
  <c r="AF121" i="3"/>
  <c r="AE121" i="3"/>
  <c r="AD121" i="3"/>
  <c r="Y121" i="3"/>
  <c r="X121" i="3"/>
  <c r="V121" i="3"/>
  <c r="U121" i="3"/>
  <c r="T121" i="3"/>
  <c r="K121" i="3"/>
  <c r="J121" i="3"/>
  <c r="H121" i="3"/>
  <c r="G121" i="3"/>
  <c r="F121" i="3"/>
  <c r="E121" i="3"/>
  <c r="D121" i="3"/>
  <c r="AM120" i="3"/>
  <c r="AL120" i="3"/>
  <c r="AK120" i="3"/>
  <c r="AJ120" i="3"/>
  <c r="AI120" i="3"/>
  <c r="AH120" i="3"/>
  <c r="AG120" i="3"/>
  <c r="AF120" i="3"/>
  <c r="AE120" i="3"/>
  <c r="AD120" i="3"/>
  <c r="Y120" i="3"/>
  <c r="X120" i="3"/>
  <c r="V120" i="3"/>
  <c r="U120" i="3"/>
  <c r="T120" i="3"/>
  <c r="K120" i="3"/>
  <c r="J120" i="3"/>
  <c r="H120" i="3"/>
  <c r="G120" i="3"/>
  <c r="F120" i="3"/>
  <c r="E120" i="3"/>
  <c r="D120" i="3"/>
  <c r="AM119" i="3"/>
  <c r="AL119" i="3"/>
  <c r="AK119" i="3"/>
  <c r="AJ119" i="3"/>
  <c r="AI119" i="3"/>
  <c r="AH119" i="3"/>
  <c r="AG119" i="3"/>
  <c r="AF119" i="3"/>
  <c r="AE119" i="3"/>
  <c r="AD119" i="3"/>
  <c r="Y119" i="3"/>
  <c r="X119" i="3"/>
  <c r="V119" i="3"/>
  <c r="U119" i="3"/>
  <c r="T119" i="3"/>
  <c r="K119" i="3"/>
  <c r="J119" i="3"/>
  <c r="H119" i="3"/>
  <c r="G119" i="3"/>
  <c r="F119" i="3"/>
  <c r="E119" i="3"/>
  <c r="D119" i="3"/>
  <c r="AM118" i="3"/>
  <c r="AL118" i="3"/>
  <c r="AK118" i="3"/>
  <c r="AJ118" i="3"/>
  <c r="AI118" i="3"/>
  <c r="AH118" i="3"/>
  <c r="AG118" i="3"/>
  <c r="AF118" i="3"/>
  <c r="AE118" i="3"/>
  <c r="AD118" i="3"/>
  <c r="Y118" i="3"/>
  <c r="X118" i="3"/>
  <c r="V118" i="3"/>
  <c r="U118" i="3"/>
  <c r="T118" i="3"/>
  <c r="K118" i="3"/>
  <c r="J118" i="3"/>
  <c r="H118" i="3"/>
  <c r="G118" i="3"/>
  <c r="F118" i="3"/>
  <c r="E118" i="3"/>
  <c r="D118" i="3"/>
  <c r="AM117" i="3"/>
  <c r="AL117" i="3"/>
  <c r="AK117" i="3"/>
  <c r="AJ117" i="3"/>
  <c r="AI117" i="3"/>
  <c r="AH117" i="3"/>
  <c r="AG117" i="3"/>
  <c r="AF117" i="3"/>
  <c r="AE117" i="3"/>
  <c r="AD117" i="3"/>
  <c r="Y117" i="3"/>
  <c r="X117" i="3"/>
  <c r="V117" i="3"/>
  <c r="U117" i="3"/>
  <c r="T117" i="3"/>
  <c r="K117" i="3"/>
  <c r="J117" i="3"/>
  <c r="H117" i="3"/>
  <c r="G117" i="3"/>
  <c r="F117" i="3"/>
  <c r="E117" i="3"/>
  <c r="D117" i="3"/>
  <c r="AM116" i="3"/>
  <c r="AL116" i="3"/>
  <c r="AK116" i="3"/>
  <c r="AJ116" i="3"/>
  <c r="AI116" i="3"/>
  <c r="AH116" i="3"/>
  <c r="AG116" i="3"/>
  <c r="AF116" i="3"/>
  <c r="AE116" i="3"/>
  <c r="AD116" i="3"/>
  <c r="Y116" i="3"/>
  <c r="X116" i="3"/>
  <c r="V116" i="3"/>
  <c r="U116" i="3"/>
  <c r="T116" i="3"/>
  <c r="K116" i="3"/>
  <c r="J116" i="3"/>
  <c r="H116" i="3"/>
  <c r="G116" i="3"/>
  <c r="F116" i="3"/>
  <c r="E116" i="3"/>
  <c r="D116" i="3"/>
  <c r="AM115" i="3"/>
  <c r="AL115" i="3"/>
  <c r="AK115" i="3"/>
  <c r="AJ115" i="3"/>
  <c r="AI115" i="3"/>
  <c r="AH115" i="3"/>
  <c r="AG115" i="3"/>
  <c r="AF115" i="3"/>
  <c r="AE115" i="3"/>
  <c r="AD115" i="3"/>
  <c r="Y115" i="3"/>
  <c r="X115" i="3"/>
  <c r="V115" i="3"/>
  <c r="U115" i="3"/>
  <c r="T115" i="3"/>
  <c r="K115" i="3"/>
  <c r="J115" i="3"/>
  <c r="H115" i="3"/>
  <c r="G115" i="3"/>
  <c r="F115" i="3"/>
  <c r="E115" i="3"/>
  <c r="D115" i="3"/>
  <c r="AM114" i="3"/>
  <c r="AL114" i="3"/>
  <c r="AK114" i="3"/>
  <c r="AJ114" i="3"/>
  <c r="AI114" i="3"/>
  <c r="AH114" i="3"/>
  <c r="AG114" i="3"/>
  <c r="AF114" i="3"/>
  <c r="AE114" i="3"/>
  <c r="AD114" i="3"/>
  <c r="Y114" i="3"/>
  <c r="X114" i="3"/>
  <c r="V114" i="3"/>
  <c r="U114" i="3"/>
  <c r="T114" i="3"/>
  <c r="K114" i="3"/>
  <c r="J114" i="3"/>
  <c r="H114" i="3"/>
  <c r="G114" i="3"/>
  <c r="F114" i="3"/>
  <c r="E114" i="3"/>
  <c r="D114" i="3"/>
  <c r="AM113" i="3"/>
  <c r="AL113" i="3"/>
  <c r="AK113" i="3"/>
  <c r="AJ113" i="3"/>
  <c r="AI113" i="3"/>
  <c r="AH113" i="3"/>
  <c r="AG113" i="3"/>
  <c r="AF113" i="3"/>
  <c r="AE113" i="3"/>
  <c r="AD113" i="3"/>
  <c r="Y113" i="3"/>
  <c r="X113" i="3"/>
  <c r="V113" i="3"/>
  <c r="U113" i="3"/>
  <c r="T113" i="3"/>
  <c r="K113" i="3"/>
  <c r="J113" i="3"/>
  <c r="H113" i="3"/>
  <c r="G113" i="3"/>
  <c r="F113" i="3"/>
  <c r="E113" i="3"/>
  <c r="D113" i="3"/>
  <c r="AM112" i="3"/>
  <c r="AL112" i="3"/>
  <c r="AK112" i="3"/>
  <c r="AJ112" i="3"/>
  <c r="AI112" i="3"/>
  <c r="AH112" i="3"/>
  <c r="AG112" i="3"/>
  <c r="AF112" i="3"/>
  <c r="AE112" i="3"/>
  <c r="AD112" i="3"/>
  <c r="Y112" i="3"/>
  <c r="X112" i="3"/>
  <c r="V112" i="3"/>
  <c r="U112" i="3"/>
  <c r="T112" i="3"/>
  <c r="K112" i="3"/>
  <c r="J112" i="3"/>
  <c r="H112" i="3"/>
  <c r="G112" i="3"/>
  <c r="F112" i="3"/>
  <c r="E112" i="3"/>
  <c r="D112" i="3"/>
  <c r="AM111" i="3"/>
  <c r="AL111" i="3"/>
  <c r="AK111" i="3"/>
  <c r="AJ111" i="3"/>
  <c r="AI111" i="3"/>
  <c r="AH111" i="3"/>
  <c r="AG111" i="3"/>
  <c r="AF111" i="3"/>
  <c r="AE111" i="3"/>
  <c r="AD111" i="3"/>
  <c r="Y111" i="3"/>
  <c r="X111" i="3"/>
  <c r="V111" i="3"/>
  <c r="U111" i="3"/>
  <c r="T111" i="3"/>
  <c r="K111" i="3"/>
  <c r="J111" i="3"/>
  <c r="H111" i="3"/>
  <c r="G111" i="3"/>
  <c r="F111" i="3"/>
  <c r="E111" i="3"/>
  <c r="D111" i="3"/>
  <c r="AM110" i="3"/>
  <c r="AL110" i="3"/>
  <c r="AK110" i="3"/>
  <c r="AJ110" i="3"/>
  <c r="AI110" i="3"/>
  <c r="AH110" i="3"/>
  <c r="AG110" i="3"/>
  <c r="AF110" i="3"/>
  <c r="AE110" i="3"/>
  <c r="AD110" i="3"/>
  <c r="Y110" i="3"/>
  <c r="X110" i="3"/>
  <c r="V110" i="3"/>
  <c r="U110" i="3"/>
  <c r="T110" i="3"/>
  <c r="K110" i="3"/>
  <c r="J110" i="3"/>
  <c r="H110" i="3"/>
  <c r="G110" i="3"/>
  <c r="F110" i="3"/>
  <c r="E110" i="3"/>
  <c r="D110" i="3"/>
  <c r="AM109" i="3"/>
  <c r="AL109" i="3"/>
  <c r="AK109" i="3"/>
  <c r="AJ109" i="3"/>
  <c r="AI109" i="3"/>
  <c r="AH109" i="3"/>
  <c r="AG109" i="3"/>
  <c r="AF109" i="3"/>
  <c r="AE109" i="3"/>
  <c r="AD109" i="3"/>
  <c r="Y109" i="3"/>
  <c r="X109" i="3"/>
  <c r="V109" i="3"/>
  <c r="U109" i="3"/>
  <c r="T109" i="3"/>
  <c r="K109" i="3"/>
  <c r="J109" i="3"/>
  <c r="H109" i="3"/>
  <c r="G109" i="3"/>
  <c r="F109" i="3"/>
  <c r="E109" i="3"/>
  <c r="D109" i="3"/>
  <c r="AM108" i="3"/>
  <c r="AL108" i="3"/>
  <c r="AK108" i="3"/>
  <c r="AJ108" i="3"/>
  <c r="AI108" i="3"/>
  <c r="AH108" i="3"/>
  <c r="AG108" i="3"/>
  <c r="AF108" i="3"/>
  <c r="AE108" i="3"/>
  <c r="AD108" i="3"/>
  <c r="Y108" i="3"/>
  <c r="X108" i="3"/>
  <c r="V108" i="3"/>
  <c r="U108" i="3"/>
  <c r="T108" i="3"/>
  <c r="K108" i="3"/>
  <c r="J108" i="3"/>
  <c r="H108" i="3"/>
  <c r="G108" i="3"/>
  <c r="F108" i="3"/>
  <c r="E108" i="3"/>
  <c r="D108" i="3"/>
  <c r="AM107" i="3"/>
  <c r="AL107" i="3"/>
  <c r="AK107" i="3"/>
  <c r="AJ107" i="3"/>
  <c r="AI107" i="3"/>
  <c r="AH107" i="3"/>
  <c r="AG107" i="3"/>
  <c r="AF107" i="3"/>
  <c r="AE107" i="3"/>
  <c r="AD107" i="3"/>
  <c r="Y107" i="3"/>
  <c r="X107" i="3"/>
  <c r="V107" i="3"/>
  <c r="U107" i="3"/>
  <c r="T107" i="3"/>
  <c r="K107" i="3"/>
  <c r="J107" i="3"/>
  <c r="H107" i="3"/>
  <c r="G107" i="3"/>
  <c r="F107" i="3"/>
  <c r="E107" i="3"/>
  <c r="D107" i="3"/>
  <c r="AM106" i="3"/>
  <c r="AL106" i="3"/>
  <c r="AK106" i="3"/>
  <c r="AJ106" i="3"/>
  <c r="AI106" i="3"/>
  <c r="AH106" i="3"/>
  <c r="AG106" i="3"/>
  <c r="AF106" i="3"/>
  <c r="AE106" i="3"/>
  <c r="AD106" i="3"/>
  <c r="Y106" i="3"/>
  <c r="X106" i="3"/>
  <c r="V106" i="3"/>
  <c r="U106" i="3"/>
  <c r="T106" i="3"/>
  <c r="K106" i="3"/>
  <c r="J106" i="3"/>
  <c r="H106" i="3"/>
  <c r="G106" i="3"/>
  <c r="F106" i="3"/>
  <c r="E106" i="3"/>
  <c r="D106" i="3"/>
  <c r="AM105" i="3"/>
  <c r="AL105" i="3"/>
  <c r="AK105" i="3"/>
  <c r="AJ105" i="3"/>
  <c r="AI105" i="3"/>
  <c r="AH105" i="3"/>
  <c r="AG105" i="3"/>
  <c r="AF105" i="3"/>
  <c r="AE105" i="3"/>
  <c r="AD105" i="3"/>
  <c r="Y105" i="3"/>
  <c r="X105" i="3"/>
  <c r="V105" i="3"/>
  <c r="U105" i="3"/>
  <c r="T105" i="3"/>
  <c r="K105" i="3"/>
  <c r="J105" i="3"/>
  <c r="H105" i="3"/>
  <c r="G105" i="3"/>
  <c r="F105" i="3"/>
  <c r="E105" i="3"/>
  <c r="D105" i="3"/>
  <c r="AM104" i="3"/>
  <c r="AL104" i="3"/>
  <c r="AK104" i="3"/>
  <c r="AJ104" i="3"/>
  <c r="AI104" i="3"/>
  <c r="AH104" i="3"/>
  <c r="AG104" i="3"/>
  <c r="AF104" i="3"/>
  <c r="AE104" i="3"/>
  <c r="AD104" i="3"/>
  <c r="Y104" i="3"/>
  <c r="X104" i="3"/>
  <c r="V104" i="3"/>
  <c r="U104" i="3"/>
  <c r="T104" i="3"/>
  <c r="K104" i="3"/>
  <c r="J104" i="3"/>
  <c r="H104" i="3"/>
  <c r="G104" i="3"/>
  <c r="F104" i="3"/>
  <c r="E104" i="3"/>
  <c r="D104" i="3"/>
  <c r="AM103" i="3"/>
  <c r="AL103" i="3"/>
  <c r="AK103" i="3"/>
  <c r="AJ103" i="3"/>
  <c r="AI103" i="3"/>
  <c r="AH103" i="3"/>
  <c r="AG103" i="3"/>
  <c r="AF103" i="3"/>
  <c r="AE103" i="3"/>
  <c r="AD103" i="3"/>
  <c r="Y103" i="3"/>
  <c r="X103" i="3"/>
  <c r="V103" i="3"/>
  <c r="U103" i="3"/>
  <c r="T103" i="3"/>
  <c r="K103" i="3"/>
  <c r="J103" i="3"/>
  <c r="H103" i="3"/>
  <c r="G103" i="3"/>
  <c r="F103" i="3"/>
  <c r="E103" i="3"/>
  <c r="D103" i="3"/>
  <c r="AM102" i="3"/>
  <c r="AL102" i="3"/>
  <c r="AK102" i="3"/>
  <c r="AJ102" i="3"/>
  <c r="AI102" i="3"/>
  <c r="AH102" i="3"/>
  <c r="AG102" i="3"/>
  <c r="AF102" i="3"/>
  <c r="AE102" i="3"/>
  <c r="AD102" i="3"/>
  <c r="Y102" i="3"/>
  <c r="X102" i="3"/>
  <c r="V102" i="3"/>
  <c r="U102" i="3"/>
  <c r="T102" i="3"/>
  <c r="K102" i="3"/>
  <c r="J102" i="3"/>
  <c r="H102" i="3"/>
  <c r="G102" i="3"/>
  <c r="F102" i="3"/>
  <c r="E102" i="3"/>
  <c r="D102" i="3"/>
  <c r="AM101" i="3"/>
  <c r="AL101" i="3"/>
  <c r="AK101" i="3"/>
  <c r="AJ101" i="3"/>
  <c r="AI101" i="3"/>
  <c r="AH101" i="3"/>
  <c r="AG101" i="3"/>
  <c r="AF101" i="3"/>
  <c r="AE101" i="3"/>
  <c r="AD101" i="3"/>
  <c r="Y101" i="3"/>
  <c r="X101" i="3"/>
  <c r="V101" i="3"/>
  <c r="U101" i="3"/>
  <c r="T101" i="3"/>
  <c r="K101" i="3"/>
  <c r="J101" i="3"/>
  <c r="H101" i="3"/>
  <c r="G101" i="3"/>
  <c r="F101" i="3"/>
  <c r="E101" i="3"/>
  <c r="D101" i="3"/>
  <c r="AM100" i="3"/>
  <c r="AL100" i="3"/>
  <c r="AK100" i="3"/>
  <c r="AJ100" i="3"/>
  <c r="AI100" i="3"/>
  <c r="AH100" i="3"/>
  <c r="AG100" i="3"/>
  <c r="AF100" i="3"/>
  <c r="AE100" i="3"/>
  <c r="AD100" i="3"/>
  <c r="Y100" i="3"/>
  <c r="X100" i="3"/>
  <c r="V100" i="3"/>
  <c r="U100" i="3"/>
  <c r="T100" i="3"/>
  <c r="K100" i="3"/>
  <c r="J100" i="3"/>
  <c r="H100" i="3"/>
  <c r="G100" i="3"/>
  <c r="F100" i="3"/>
  <c r="E100" i="3"/>
  <c r="D100" i="3"/>
  <c r="AM99" i="3"/>
  <c r="AL99" i="3"/>
  <c r="AK99" i="3"/>
  <c r="AJ99" i="3"/>
  <c r="AI99" i="3"/>
  <c r="AH99" i="3"/>
  <c r="AG99" i="3"/>
  <c r="AF99" i="3"/>
  <c r="AE99" i="3"/>
  <c r="AD99" i="3"/>
  <c r="Y99" i="3"/>
  <c r="X99" i="3"/>
  <c r="V99" i="3"/>
  <c r="U99" i="3"/>
  <c r="T99" i="3"/>
  <c r="K99" i="3"/>
  <c r="J99" i="3"/>
  <c r="H99" i="3"/>
  <c r="G99" i="3"/>
  <c r="F99" i="3"/>
  <c r="E99" i="3"/>
  <c r="D99" i="3"/>
  <c r="AM98" i="3"/>
  <c r="AL98" i="3"/>
  <c r="AK98" i="3"/>
  <c r="AJ98" i="3"/>
  <c r="AI98" i="3"/>
  <c r="AH98" i="3"/>
  <c r="AG98" i="3"/>
  <c r="AF98" i="3"/>
  <c r="AE98" i="3"/>
  <c r="AD98" i="3"/>
  <c r="Y98" i="3"/>
  <c r="X98" i="3"/>
  <c r="V98" i="3"/>
  <c r="U98" i="3"/>
  <c r="T98" i="3"/>
  <c r="K98" i="3"/>
  <c r="J98" i="3"/>
  <c r="H98" i="3"/>
  <c r="G98" i="3"/>
  <c r="F98" i="3"/>
  <c r="E98" i="3"/>
  <c r="D98" i="3"/>
  <c r="AM97" i="3"/>
  <c r="AL97" i="3"/>
  <c r="AK97" i="3"/>
  <c r="AJ97" i="3"/>
  <c r="AI97" i="3"/>
  <c r="AH97" i="3"/>
  <c r="AG97" i="3"/>
  <c r="AF97" i="3"/>
  <c r="AE97" i="3"/>
  <c r="AD97" i="3"/>
  <c r="Y97" i="3"/>
  <c r="X97" i="3"/>
  <c r="V97" i="3"/>
  <c r="U97" i="3"/>
  <c r="T97" i="3"/>
  <c r="K97" i="3"/>
  <c r="J97" i="3"/>
  <c r="H97" i="3"/>
  <c r="G97" i="3"/>
  <c r="F97" i="3"/>
  <c r="E97" i="3"/>
  <c r="D97" i="3"/>
  <c r="AM96" i="3"/>
  <c r="AL96" i="3"/>
  <c r="AK96" i="3"/>
  <c r="AJ96" i="3"/>
  <c r="AI96" i="3"/>
  <c r="AH96" i="3"/>
  <c r="AG96" i="3"/>
  <c r="AF96" i="3"/>
  <c r="AE96" i="3"/>
  <c r="AD96" i="3"/>
  <c r="Y96" i="3"/>
  <c r="X96" i="3"/>
  <c r="V96" i="3"/>
  <c r="U96" i="3"/>
  <c r="T96" i="3"/>
  <c r="K96" i="3"/>
  <c r="J96" i="3"/>
  <c r="H96" i="3"/>
  <c r="G96" i="3"/>
  <c r="F96" i="3"/>
  <c r="E96" i="3"/>
  <c r="D96" i="3"/>
  <c r="AM95" i="3"/>
  <c r="AL95" i="3"/>
  <c r="AK95" i="3"/>
  <c r="AJ95" i="3"/>
  <c r="AI95" i="3"/>
  <c r="AH95" i="3"/>
  <c r="AG95" i="3"/>
  <c r="AF95" i="3"/>
  <c r="AE95" i="3"/>
  <c r="AD95" i="3"/>
  <c r="Y95" i="3"/>
  <c r="X95" i="3"/>
  <c r="V95" i="3"/>
  <c r="U95" i="3"/>
  <c r="T95" i="3"/>
  <c r="K95" i="3"/>
  <c r="J95" i="3"/>
  <c r="H95" i="3"/>
  <c r="G95" i="3"/>
  <c r="F95" i="3"/>
  <c r="E95" i="3"/>
  <c r="D95" i="3"/>
  <c r="AM94" i="3"/>
  <c r="AL94" i="3"/>
  <c r="AK94" i="3"/>
  <c r="AJ94" i="3"/>
  <c r="AI94" i="3"/>
  <c r="AH94" i="3"/>
  <c r="AG94" i="3"/>
  <c r="AF94" i="3"/>
  <c r="AE94" i="3"/>
  <c r="AD94" i="3"/>
  <c r="Y94" i="3"/>
  <c r="X94" i="3"/>
  <c r="V94" i="3"/>
  <c r="U94" i="3"/>
  <c r="T94" i="3"/>
  <c r="K94" i="3"/>
  <c r="J94" i="3"/>
  <c r="H94" i="3"/>
  <c r="G94" i="3"/>
  <c r="F94" i="3"/>
  <c r="E94" i="3"/>
  <c r="D94" i="3"/>
  <c r="AM93" i="3"/>
  <c r="AL93" i="3"/>
  <c r="AK93" i="3"/>
  <c r="AJ93" i="3"/>
  <c r="AI93" i="3"/>
  <c r="AH93" i="3"/>
  <c r="AG93" i="3"/>
  <c r="AF93" i="3"/>
  <c r="AE93" i="3"/>
  <c r="AD93" i="3"/>
  <c r="Y93" i="3"/>
  <c r="X93" i="3"/>
  <c r="V93" i="3"/>
  <c r="U93" i="3"/>
  <c r="T93" i="3"/>
  <c r="K93" i="3"/>
  <c r="J93" i="3"/>
  <c r="H93" i="3"/>
  <c r="G93" i="3"/>
  <c r="F93" i="3"/>
  <c r="E93" i="3"/>
  <c r="D93" i="3"/>
  <c r="AM92" i="3"/>
  <c r="AL92" i="3"/>
  <c r="AK92" i="3"/>
  <c r="AJ92" i="3"/>
  <c r="AI92" i="3"/>
  <c r="AH92" i="3"/>
  <c r="AG92" i="3"/>
  <c r="AF92" i="3"/>
  <c r="AE92" i="3"/>
  <c r="AD92" i="3"/>
  <c r="Y92" i="3"/>
  <c r="X92" i="3"/>
  <c r="V92" i="3"/>
  <c r="U92" i="3"/>
  <c r="T92" i="3"/>
  <c r="K92" i="3"/>
  <c r="J92" i="3"/>
  <c r="H92" i="3"/>
  <c r="G92" i="3"/>
  <c r="F92" i="3"/>
  <c r="E92" i="3"/>
  <c r="D92" i="3"/>
  <c r="AM91" i="3"/>
  <c r="AL91" i="3"/>
  <c r="AK91" i="3"/>
  <c r="AJ91" i="3"/>
  <c r="AI91" i="3"/>
  <c r="AH91" i="3"/>
  <c r="AG91" i="3"/>
  <c r="AF91" i="3"/>
  <c r="AE91" i="3"/>
  <c r="AD91" i="3"/>
  <c r="Y91" i="3"/>
  <c r="X91" i="3"/>
  <c r="V91" i="3"/>
  <c r="U91" i="3"/>
  <c r="T91" i="3"/>
  <c r="K91" i="3"/>
  <c r="J91" i="3"/>
  <c r="H91" i="3"/>
  <c r="G91" i="3"/>
  <c r="F91" i="3"/>
  <c r="E91" i="3"/>
  <c r="D91" i="3"/>
  <c r="AM90" i="3"/>
  <c r="AL90" i="3"/>
  <c r="AK90" i="3"/>
  <c r="AJ90" i="3"/>
  <c r="AI90" i="3"/>
  <c r="AH90" i="3"/>
  <c r="AG90" i="3"/>
  <c r="AF90" i="3"/>
  <c r="AE90" i="3"/>
  <c r="AD90" i="3"/>
  <c r="Y90" i="3"/>
  <c r="X90" i="3"/>
  <c r="V90" i="3"/>
  <c r="U90" i="3"/>
  <c r="T90" i="3"/>
  <c r="K90" i="3"/>
  <c r="J90" i="3"/>
  <c r="H90" i="3"/>
  <c r="G90" i="3"/>
  <c r="F90" i="3"/>
  <c r="E90" i="3"/>
  <c r="D90" i="3"/>
  <c r="AM89" i="3"/>
  <c r="AL89" i="3"/>
  <c r="AK89" i="3"/>
  <c r="AJ89" i="3"/>
  <c r="AI89" i="3"/>
  <c r="AH89" i="3"/>
  <c r="AG89" i="3"/>
  <c r="AF89" i="3"/>
  <c r="AE89" i="3"/>
  <c r="AD89" i="3"/>
  <c r="Y89" i="3"/>
  <c r="X89" i="3"/>
  <c r="V89" i="3"/>
  <c r="U89" i="3"/>
  <c r="T89" i="3"/>
  <c r="K89" i="3"/>
  <c r="J89" i="3"/>
  <c r="H89" i="3"/>
  <c r="G89" i="3"/>
  <c r="F89" i="3"/>
  <c r="E89" i="3"/>
  <c r="D89" i="3"/>
  <c r="AM88" i="3"/>
  <c r="AL88" i="3"/>
  <c r="AK88" i="3"/>
  <c r="AJ88" i="3"/>
  <c r="AI88" i="3"/>
  <c r="AH88" i="3"/>
  <c r="AG88" i="3"/>
  <c r="AF88" i="3"/>
  <c r="AE88" i="3"/>
  <c r="AD88" i="3"/>
  <c r="Y88" i="3"/>
  <c r="X88" i="3"/>
  <c r="V88" i="3"/>
  <c r="U88" i="3"/>
  <c r="T88" i="3"/>
  <c r="K88" i="3"/>
  <c r="J88" i="3"/>
  <c r="H88" i="3"/>
  <c r="G88" i="3"/>
  <c r="F88" i="3"/>
  <c r="E88" i="3"/>
  <c r="D88" i="3"/>
  <c r="AM87" i="3"/>
  <c r="AL87" i="3"/>
  <c r="AK87" i="3"/>
  <c r="AJ87" i="3"/>
  <c r="AI87" i="3"/>
  <c r="AH87" i="3"/>
  <c r="AG87" i="3"/>
  <c r="AF87" i="3"/>
  <c r="AE87" i="3"/>
  <c r="AD87" i="3"/>
  <c r="Y87" i="3"/>
  <c r="X87" i="3"/>
  <c r="V87" i="3"/>
  <c r="U87" i="3"/>
  <c r="T87" i="3"/>
  <c r="K87" i="3"/>
  <c r="J87" i="3"/>
  <c r="H87" i="3"/>
  <c r="G87" i="3"/>
  <c r="F87" i="3"/>
  <c r="E87" i="3"/>
  <c r="D87" i="3"/>
  <c r="AM86" i="3"/>
  <c r="AL86" i="3"/>
  <c r="AK86" i="3"/>
  <c r="AJ86" i="3"/>
  <c r="AI86" i="3"/>
  <c r="AH86" i="3"/>
  <c r="AG86" i="3"/>
  <c r="AF86" i="3"/>
  <c r="AE86" i="3"/>
  <c r="AD86" i="3"/>
  <c r="Y86" i="3"/>
  <c r="X86" i="3"/>
  <c r="V86" i="3"/>
  <c r="U86" i="3"/>
  <c r="T86" i="3"/>
  <c r="K86" i="3"/>
  <c r="J86" i="3"/>
  <c r="H86" i="3"/>
  <c r="G86" i="3"/>
  <c r="F86" i="3"/>
  <c r="E86" i="3"/>
  <c r="D86" i="3"/>
  <c r="AM85" i="3"/>
  <c r="AL85" i="3"/>
  <c r="AK85" i="3"/>
  <c r="AJ85" i="3"/>
  <c r="AI85" i="3"/>
  <c r="AH85" i="3"/>
  <c r="AG85" i="3"/>
  <c r="AF85" i="3"/>
  <c r="AE85" i="3"/>
  <c r="AD85" i="3"/>
  <c r="Y85" i="3"/>
  <c r="X85" i="3"/>
  <c r="V85" i="3"/>
  <c r="U85" i="3"/>
  <c r="T85" i="3"/>
  <c r="K85" i="3"/>
  <c r="J85" i="3"/>
  <c r="H85" i="3"/>
  <c r="G85" i="3"/>
  <c r="F85" i="3"/>
  <c r="E85" i="3"/>
  <c r="D85" i="3"/>
  <c r="AM84" i="3"/>
  <c r="AL84" i="3"/>
  <c r="AK84" i="3"/>
  <c r="AJ84" i="3"/>
  <c r="AI84" i="3"/>
  <c r="AH84" i="3"/>
  <c r="AG84" i="3"/>
  <c r="AF84" i="3"/>
  <c r="AE84" i="3"/>
  <c r="AD84" i="3"/>
  <c r="Y84" i="3"/>
  <c r="X84" i="3"/>
  <c r="V84" i="3"/>
  <c r="U84" i="3"/>
  <c r="T84" i="3"/>
  <c r="K84" i="3"/>
  <c r="J84" i="3"/>
  <c r="H84" i="3"/>
  <c r="G84" i="3"/>
  <c r="F84" i="3"/>
  <c r="E84" i="3"/>
  <c r="D84" i="3"/>
  <c r="AM83" i="3"/>
  <c r="AL83" i="3"/>
  <c r="AK83" i="3"/>
  <c r="AJ83" i="3"/>
  <c r="AI83" i="3"/>
  <c r="AH83" i="3"/>
  <c r="AG83" i="3"/>
  <c r="AF83" i="3"/>
  <c r="AE83" i="3"/>
  <c r="AD83" i="3"/>
  <c r="Y83" i="3"/>
  <c r="X83" i="3"/>
  <c r="V83" i="3"/>
  <c r="U83" i="3"/>
  <c r="T83" i="3"/>
  <c r="K83" i="3"/>
  <c r="J83" i="3"/>
  <c r="H83" i="3"/>
  <c r="G83" i="3"/>
  <c r="F83" i="3"/>
  <c r="E83" i="3"/>
  <c r="D83" i="3"/>
  <c r="AM82" i="3"/>
  <c r="AL82" i="3"/>
  <c r="AK82" i="3"/>
  <c r="AJ82" i="3"/>
  <c r="AI82" i="3"/>
  <c r="AH82" i="3"/>
  <c r="AG82" i="3"/>
  <c r="AF82" i="3"/>
  <c r="AE82" i="3"/>
  <c r="AD82" i="3"/>
  <c r="Y82" i="3"/>
  <c r="X82" i="3"/>
  <c r="V82" i="3"/>
  <c r="U82" i="3"/>
  <c r="T82" i="3"/>
  <c r="K82" i="3"/>
  <c r="J82" i="3"/>
  <c r="H82" i="3"/>
  <c r="G82" i="3"/>
  <c r="F82" i="3"/>
  <c r="E82" i="3"/>
  <c r="D82" i="3"/>
  <c r="AM81" i="3"/>
  <c r="AL81" i="3"/>
  <c r="AK81" i="3"/>
  <c r="AJ81" i="3"/>
  <c r="AI81" i="3"/>
  <c r="AH81" i="3"/>
  <c r="AG81" i="3"/>
  <c r="AF81" i="3"/>
  <c r="AE81" i="3"/>
  <c r="AD81" i="3"/>
  <c r="Y81" i="3"/>
  <c r="X81" i="3"/>
  <c r="V81" i="3"/>
  <c r="U81" i="3"/>
  <c r="T81" i="3"/>
  <c r="K81" i="3"/>
  <c r="J81" i="3"/>
  <c r="H81" i="3"/>
  <c r="G81" i="3"/>
  <c r="F81" i="3"/>
  <c r="E81" i="3"/>
  <c r="D81" i="3"/>
  <c r="AM80" i="3"/>
  <c r="AL80" i="3"/>
  <c r="AK80" i="3"/>
  <c r="AJ80" i="3"/>
  <c r="AI80" i="3"/>
  <c r="AH80" i="3"/>
  <c r="AG80" i="3"/>
  <c r="AF80" i="3"/>
  <c r="AE80" i="3"/>
  <c r="AD80" i="3"/>
  <c r="Y80" i="3"/>
  <c r="X80" i="3"/>
  <c r="V80" i="3"/>
  <c r="U80" i="3"/>
  <c r="T80" i="3"/>
  <c r="K80" i="3"/>
  <c r="J80" i="3"/>
  <c r="H80" i="3"/>
  <c r="G80" i="3"/>
  <c r="F80" i="3"/>
  <c r="E80" i="3"/>
  <c r="D80" i="3"/>
  <c r="AM79" i="3"/>
  <c r="AL79" i="3"/>
  <c r="AK79" i="3"/>
  <c r="AJ79" i="3"/>
  <c r="AI79" i="3"/>
  <c r="AH79" i="3"/>
  <c r="AG79" i="3"/>
  <c r="AF79" i="3"/>
  <c r="AE79" i="3"/>
  <c r="AD79" i="3"/>
  <c r="Y79" i="3"/>
  <c r="X79" i="3"/>
  <c r="V79" i="3"/>
  <c r="U79" i="3"/>
  <c r="T79" i="3"/>
  <c r="K79" i="3"/>
  <c r="J79" i="3"/>
  <c r="H79" i="3"/>
  <c r="G79" i="3"/>
  <c r="F79" i="3"/>
  <c r="E79" i="3"/>
  <c r="D79" i="3"/>
  <c r="AM78" i="3"/>
  <c r="AL78" i="3"/>
  <c r="AK78" i="3"/>
  <c r="AJ78" i="3"/>
  <c r="AI78" i="3"/>
  <c r="AH78" i="3"/>
  <c r="AG78" i="3"/>
  <c r="AF78" i="3"/>
  <c r="AE78" i="3"/>
  <c r="AD78" i="3"/>
  <c r="Y78" i="3"/>
  <c r="X78" i="3"/>
  <c r="V78" i="3"/>
  <c r="U78" i="3"/>
  <c r="T78" i="3"/>
  <c r="K78" i="3"/>
  <c r="J78" i="3"/>
  <c r="H78" i="3"/>
  <c r="G78" i="3"/>
  <c r="F78" i="3"/>
  <c r="E78" i="3"/>
  <c r="D78" i="3"/>
  <c r="AM77" i="3"/>
  <c r="AL77" i="3"/>
  <c r="AK77" i="3"/>
  <c r="AJ77" i="3"/>
  <c r="AI77" i="3"/>
  <c r="AH77" i="3"/>
  <c r="AG77" i="3"/>
  <c r="AF77" i="3"/>
  <c r="AE77" i="3"/>
  <c r="AD77" i="3"/>
  <c r="Y77" i="3"/>
  <c r="X77" i="3"/>
  <c r="V77" i="3"/>
  <c r="U77" i="3"/>
  <c r="T77" i="3"/>
  <c r="K77" i="3"/>
  <c r="J77" i="3"/>
  <c r="H77" i="3"/>
  <c r="G77" i="3"/>
  <c r="F77" i="3"/>
  <c r="E77" i="3"/>
  <c r="D77" i="3"/>
  <c r="AM76" i="3"/>
  <c r="AL76" i="3"/>
  <c r="AK76" i="3"/>
  <c r="AJ76" i="3"/>
  <c r="AI76" i="3"/>
  <c r="AH76" i="3"/>
  <c r="AG76" i="3"/>
  <c r="AF76" i="3"/>
  <c r="AE76" i="3"/>
  <c r="AD76" i="3"/>
  <c r="Y76" i="3"/>
  <c r="X76" i="3"/>
  <c r="V76" i="3"/>
  <c r="U76" i="3"/>
  <c r="T76" i="3"/>
  <c r="K76" i="3"/>
  <c r="J76" i="3"/>
  <c r="H76" i="3"/>
  <c r="G76" i="3"/>
  <c r="F76" i="3"/>
  <c r="E76" i="3"/>
  <c r="D76" i="3"/>
  <c r="AM75" i="3"/>
  <c r="AL75" i="3"/>
  <c r="AK75" i="3"/>
  <c r="AJ75" i="3"/>
  <c r="AI75" i="3"/>
  <c r="AH75" i="3"/>
  <c r="AG75" i="3"/>
  <c r="AF75" i="3"/>
  <c r="AE75" i="3"/>
  <c r="AD75" i="3"/>
  <c r="Y75" i="3"/>
  <c r="X75" i="3"/>
  <c r="V75" i="3"/>
  <c r="U75" i="3"/>
  <c r="T75" i="3"/>
  <c r="K75" i="3"/>
  <c r="J75" i="3"/>
  <c r="H75" i="3"/>
  <c r="G75" i="3"/>
  <c r="F75" i="3"/>
  <c r="E75" i="3"/>
  <c r="D75" i="3"/>
  <c r="AM74" i="3"/>
  <c r="AL74" i="3"/>
  <c r="AK74" i="3"/>
  <c r="AJ74" i="3"/>
  <c r="AI74" i="3"/>
  <c r="AH74" i="3"/>
  <c r="AG74" i="3"/>
  <c r="AF74" i="3"/>
  <c r="AE74" i="3"/>
  <c r="AD74" i="3"/>
  <c r="Y74" i="3"/>
  <c r="X74" i="3"/>
  <c r="V74" i="3"/>
  <c r="U74" i="3"/>
  <c r="T74" i="3"/>
  <c r="K74" i="3"/>
  <c r="J74" i="3"/>
  <c r="H74" i="3"/>
  <c r="G74" i="3"/>
  <c r="F74" i="3"/>
  <c r="E74" i="3"/>
  <c r="D74" i="3"/>
  <c r="AM73" i="3"/>
  <c r="AL73" i="3"/>
  <c r="AK73" i="3"/>
  <c r="AJ73" i="3"/>
  <c r="AI73" i="3"/>
  <c r="AH73" i="3"/>
  <c r="AG73" i="3"/>
  <c r="AF73" i="3"/>
  <c r="AE73" i="3"/>
  <c r="AD73" i="3"/>
  <c r="Y73" i="3"/>
  <c r="X73" i="3"/>
  <c r="V73" i="3"/>
  <c r="U73" i="3"/>
  <c r="T73" i="3"/>
  <c r="K73" i="3"/>
  <c r="J73" i="3"/>
  <c r="H73" i="3"/>
  <c r="G73" i="3"/>
  <c r="F73" i="3"/>
  <c r="E73" i="3"/>
  <c r="D73" i="3"/>
  <c r="AM72" i="3"/>
  <c r="AL72" i="3"/>
  <c r="AK72" i="3"/>
  <c r="AJ72" i="3"/>
  <c r="AI72" i="3"/>
  <c r="AH72" i="3"/>
  <c r="AG72" i="3"/>
  <c r="AF72" i="3"/>
  <c r="AE72" i="3"/>
  <c r="AD72" i="3"/>
  <c r="Y72" i="3"/>
  <c r="X72" i="3"/>
  <c r="V72" i="3"/>
  <c r="U72" i="3"/>
  <c r="T72" i="3"/>
  <c r="K72" i="3"/>
  <c r="J72" i="3"/>
  <c r="H72" i="3"/>
  <c r="G72" i="3"/>
  <c r="F72" i="3"/>
  <c r="E72" i="3"/>
  <c r="D72" i="3"/>
  <c r="AM71" i="3"/>
  <c r="AL71" i="3"/>
  <c r="AK71" i="3"/>
  <c r="AJ71" i="3"/>
  <c r="AI71" i="3"/>
  <c r="AH71" i="3"/>
  <c r="AG71" i="3"/>
  <c r="AF71" i="3"/>
  <c r="AE71" i="3"/>
  <c r="AD71" i="3"/>
  <c r="Y71" i="3"/>
  <c r="X71" i="3"/>
  <c r="V71" i="3"/>
  <c r="U71" i="3"/>
  <c r="T71" i="3"/>
  <c r="K71" i="3"/>
  <c r="J71" i="3"/>
  <c r="H71" i="3"/>
  <c r="G71" i="3"/>
  <c r="F71" i="3"/>
  <c r="E71" i="3"/>
  <c r="D71" i="3"/>
  <c r="AM70" i="3"/>
  <c r="AL70" i="3"/>
  <c r="AK70" i="3"/>
  <c r="AJ70" i="3"/>
  <c r="AI70" i="3"/>
  <c r="AH70" i="3"/>
  <c r="AG70" i="3"/>
  <c r="AF70" i="3"/>
  <c r="AE70" i="3"/>
  <c r="AD70" i="3"/>
  <c r="Y70" i="3"/>
  <c r="X70" i="3"/>
  <c r="V70" i="3"/>
  <c r="U70" i="3"/>
  <c r="T70" i="3"/>
  <c r="K70" i="3"/>
  <c r="J70" i="3"/>
  <c r="H70" i="3"/>
  <c r="G70" i="3"/>
  <c r="F70" i="3"/>
  <c r="E70" i="3"/>
  <c r="D70" i="3"/>
  <c r="AM69" i="3"/>
  <c r="AL69" i="3"/>
  <c r="AK69" i="3"/>
  <c r="AJ69" i="3"/>
  <c r="AI69" i="3"/>
  <c r="AH69" i="3"/>
  <c r="AG69" i="3"/>
  <c r="AF69" i="3"/>
  <c r="AE69" i="3"/>
  <c r="AD69" i="3"/>
  <c r="Y69" i="3"/>
  <c r="X69" i="3"/>
  <c r="V69" i="3"/>
  <c r="U69" i="3"/>
  <c r="T69" i="3"/>
  <c r="K69" i="3"/>
  <c r="J69" i="3"/>
  <c r="H69" i="3"/>
  <c r="G69" i="3"/>
  <c r="F69" i="3"/>
  <c r="E69" i="3"/>
  <c r="D69" i="3"/>
  <c r="AM68" i="3"/>
  <c r="AL68" i="3"/>
  <c r="AK68" i="3"/>
  <c r="AJ68" i="3"/>
  <c r="AI68" i="3"/>
  <c r="AH68" i="3"/>
  <c r="AG68" i="3"/>
  <c r="AF68" i="3"/>
  <c r="AE68" i="3"/>
  <c r="AD68" i="3"/>
  <c r="Y68" i="3"/>
  <c r="X68" i="3"/>
  <c r="V68" i="3"/>
  <c r="U68" i="3"/>
  <c r="T68" i="3"/>
  <c r="K68" i="3"/>
  <c r="J68" i="3"/>
  <c r="H68" i="3"/>
  <c r="G68" i="3"/>
  <c r="F68" i="3"/>
  <c r="E68" i="3"/>
  <c r="D68" i="3"/>
  <c r="AM67" i="3"/>
  <c r="AL67" i="3"/>
  <c r="AK67" i="3"/>
  <c r="AJ67" i="3"/>
  <c r="AI67" i="3"/>
  <c r="AH67" i="3"/>
  <c r="AG67" i="3"/>
  <c r="AF67" i="3"/>
  <c r="AE67" i="3"/>
  <c r="AD67" i="3"/>
  <c r="Y67" i="3"/>
  <c r="X67" i="3"/>
  <c r="V67" i="3"/>
  <c r="U67" i="3"/>
  <c r="T67" i="3"/>
  <c r="K67" i="3"/>
  <c r="J67" i="3"/>
  <c r="H67" i="3"/>
  <c r="G67" i="3"/>
  <c r="F67" i="3"/>
  <c r="E67" i="3"/>
  <c r="D67" i="3"/>
  <c r="AM66" i="3"/>
  <c r="AL66" i="3"/>
  <c r="AK66" i="3"/>
  <c r="AJ66" i="3"/>
  <c r="AI66" i="3"/>
  <c r="AH66" i="3"/>
  <c r="AG66" i="3"/>
  <c r="AF66" i="3"/>
  <c r="AE66" i="3"/>
  <c r="AD66" i="3"/>
  <c r="Y66" i="3"/>
  <c r="X66" i="3"/>
  <c r="V66" i="3"/>
  <c r="U66" i="3"/>
  <c r="T66" i="3"/>
  <c r="K66" i="3"/>
  <c r="J66" i="3"/>
  <c r="H66" i="3"/>
  <c r="G66" i="3"/>
  <c r="F66" i="3"/>
  <c r="E66" i="3"/>
  <c r="D66" i="3"/>
  <c r="AM65" i="3"/>
  <c r="AL65" i="3"/>
  <c r="AK65" i="3"/>
  <c r="AJ65" i="3"/>
  <c r="AI65" i="3"/>
  <c r="AH65" i="3"/>
  <c r="AG65" i="3"/>
  <c r="AF65" i="3"/>
  <c r="AE65" i="3"/>
  <c r="AD65" i="3"/>
  <c r="Y65" i="3"/>
  <c r="X65" i="3"/>
  <c r="V65" i="3"/>
  <c r="U65" i="3"/>
  <c r="T65" i="3"/>
  <c r="K65" i="3"/>
  <c r="J65" i="3"/>
  <c r="H65" i="3"/>
  <c r="G65" i="3"/>
  <c r="F65" i="3"/>
  <c r="E65" i="3"/>
  <c r="D65" i="3"/>
  <c r="AM64" i="3"/>
  <c r="AL64" i="3"/>
  <c r="AK64" i="3"/>
  <c r="AJ64" i="3"/>
  <c r="AI64" i="3"/>
  <c r="AH64" i="3"/>
  <c r="AG64" i="3"/>
  <c r="AF64" i="3"/>
  <c r="AE64" i="3"/>
  <c r="AD64" i="3"/>
  <c r="Y64" i="3"/>
  <c r="X64" i="3"/>
  <c r="V64" i="3"/>
  <c r="U64" i="3"/>
  <c r="T64" i="3"/>
  <c r="K64" i="3"/>
  <c r="J64" i="3"/>
  <c r="H64" i="3"/>
  <c r="G64" i="3"/>
  <c r="F64" i="3"/>
  <c r="E64" i="3"/>
  <c r="D64" i="3"/>
  <c r="AM63" i="3"/>
  <c r="AL63" i="3"/>
  <c r="AK63" i="3"/>
  <c r="AJ63" i="3"/>
  <c r="AI63" i="3"/>
  <c r="AH63" i="3"/>
  <c r="AG63" i="3"/>
  <c r="AF63" i="3"/>
  <c r="AE63" i="3"/>
  <c r="AD63" i="3"/>
  <c r="Y63" i="3"/>
  <c r="X63" i="3"/>
  <c r="V63" i="3"/>
  <c r="U63" i="3"/>
  <c r="T63" i="3"/>
  <c r="K63" i="3"/>
  <c r="J63" i="3"/>
  <c r="H63" i="3"/>
  <c r="G63" i="3"/>
  <c r="F63" i="3"/>
  <c r="E63" i="3"/>
  <c r="D63" i="3"/>
  <c r="AM62" i="3"/>
  <c r="AL62" i="3"/>
  <c r="AK62" i="3"/>
  <c r="AJ62" i="3"/>
  <c r="AI62" i="3"/>
  <c r="AH62" i="3"/>
  <c r="AG62" i="3"/>
  <c r="AF62" i="3"/>
  <c r="AE62" i="3"/>
  <c r="AD62" i="3"/>
  <c r="Y62" i="3"/>
  <c r="X62" i="3"/>
  <c r="V62" i="3"/>
  <c r="U62" i="3"/>
  <c r="T62" i="3"/>
  <c r="K62" i="3"/>
  <c r="J62" i="3"/>
  <c r="H62" i="3"/>
  <c r="G62" i="3"/>
  <c r="F62" i="3"/>
  <c r="E62" i="3"/>
  <c r="D62" i="3"/>
  <c r="AM61" i="3"/>
  <c r="AL61" i="3"/>
  <c r="AK61" i="3"/>
  <c r="AJ61" i="3"/>
  <c r="AI61" i="3"/>
  <c r="AH61" i="3"/>
  <c r="AG61" i="3"/>
  <c r="AF61" i="3"/>
  <c r="AE61" i="3"/>
  <c r="AD61" i="3"/>
  <c r="Y61" i="3"/>
  <c r="X61" i="3"/>
  <c r="V61" i="3"/>
  <c r="U61" i="3"/>
  <c r="T61" i="3"/>
  <c r="K61" i="3"/>
  <c r="J61" i="3"/>
  <c r="H61" i="3"/>
  <c r="G61" i="3"/>
  <c r="F61" i="3"/>
  <c r="E61" i="3"/>
  <c r="D61" i="3"/>
  <c r="AM60" i="3"/>
  <c r="AL60" i="3"/>
  <c r="AK60" i="3"/>
  <c r="AJ60" i="3"/>
  <c r="AI60" i="3"/>
  <c r="AH60" i="3"/>
  <c r="AG60" i="3"/>
  <c r="AF60" i="3"/>
  <c r="AE60" i="3"/>
  <c r="AD60" i="3"/>
  <c r="Y60" i="3"/>
  <c r="X60" i="3"/>
  <c r="V60" i="3"/>
  <c r="U60" i="3"/>
  <c r="T60" i="3"/>
  <c r="K60" i="3"/>
  <c r="J60" i="3"/>
  <c r="H60" i="3"/>
  <c r="G60" i="3"/>
  <c r="F60" i="3"/>
  <c r="E60" i="3"/>
  <c r="D60" i="3"/>
  <c r="AM59" i="3"/>
  <c r="AL59" i="3"/>
  <c r="AK59" i="3"/>
  <c r="AJ59" i="3"/>
  <c r="AI59" i="3"/>
  <c r="AH59" i="3"/>
  <c r="AG59" i="3"/>
  <c r="AF59" i="3"/>
  <c r="AE59" i="3"/>
  <c r="AD59" i="3"/>
  <c r="Y59" i="3"/>
  <c r="X59" i="3"/>
  <c r="V59" i="3"/>
  <c r="U59" i="3"/>
  <c r="T59" i="3"/>
  <c r="K59" i="3"/>
  <c r="J59" i="3"/>
  <c r="H59" i="3"/>
  <c r="G59" i="3"/>
  <c r="F59" i="3"/>
  <c r="E59" i="3"/>
  <c r="D59" i="3"/>
  <c r="AM58" i="3"/>
  <c r="AL58" i="3"/>
  <c r="AK58" i="3"/>
  <c r="AJ58" i="3"/>
  <c r="AI58" i="3"/>
  <c r="AH58" i="3"/>
  <c r="AG58" i="3"/>
  <c r="AF58" i="3"/>
  <c r="AE58" i="3"/>
  <c r="AD58" i="3"/>
  <c r="Y58" i="3"/>
  <c r="X58" i="3"/>
  <c r="V58" i="3"/>
  <c r="U58" i="3"/>
  <c r="T58" i="3"/>
  <c r="K58" i="3"/>
  <c r="J58" i="3"/>
  <c r="H58" i="3"/>
  <c r="G58" i="3"/>
  <c r="F58" i="3"/>
  <c r="E58" i="3"/>
  <c r="D58" i="3"/>
  <c r="AM57" i="3"/>
  <c r="AL57" i="3"/>
  <c r="AK57" i="3"/>
  <c r="AJ57" i="3"/>
  <c r="AI57" i="3"/>
  <c r="AH57" i="3"/>
  <c r="AG57" i="3"/>
  <c r="AF57" i="3"/>
  <c r="AE57" i="3"/>
  <c r="AD57" i="3"/>
  <c r="Y57" i="3"/>
  <c r="X57" i="3"/>
  <c r="V57" i="3"/>
  <c r="U57" i="3"/>
  <c r="T57" i="3"/>
  <c r="K57" i="3"/>
  <c r="J57" i="3"/>
  <c r="H57" i="3"/>
  <c r="G57" i="3"/>
  <c r="F57" i="3"/>
  <c r="E57" i="3"/>
  <c r="D57" i="3"/>
  <c r="AM56" i="3"/>
  <c r="AL56" i="3"/>
  <c r="AK56" i="3"/>
  <c r="AJ56" i="3"/>
  <c r="AI56" i="3"/>
  <c r="AH56" i="3"/>
  <c r="AG56" i="3"/>
  <c r="AF56" i="3"/>
  <c r="AE56" i="3"/>
  <c r="AD56" i="3"/>
  <c r="Y56" i="3"/>
  <c r="X56" i="3"/>
  <c r="V56" i="3"/>
  <c r="U56" i="3"/>
  <c r="T56" i="3"/>
  <c r="K56" i="3"/>
  <c r="J56" i="3"/>
  <c r="H56" i="3"/>
  <c r="G56" i="3"/>
  <c r="F56" i="3"/>
  <c r="E56" i="3"/>
  <c r="D56" i="3"/>
  <c r="AM55" i="3"/>
  <c r="AL55" i="3"/>
  <c r="AK55" i="3"/>
  <c r="AJ55" i="3"/>
  <c r="AI55" i="3"/>
  <c r="AH55" i="3"/>
  <c r="AG55" i="3"/>
  <c r="AF55" i="3"/>
  <c r="AE55" i="3"/>
  <c r="AD55" i="3"/>
  <c r="Y55" i="3"/>
  <c r="X55" i="3"/>
  <c r="V55" i="3"/>
  <c r="U55" i="3"/>
  <c r="T55" i="3"/>
  <c r="K55" i="3"/>
  <c r="J55" i="3"/>
  <c r="H55" i="3"/>
  <c r="G55" i="3"/>
  <c r="F55" i="3"/>
  <c r="E55" i="3"/>
  <c r="D55" i="3"/>
  <c r="AM54" i="3"/>
  <c r="AL54" i="3"/>
  <c r="AK54" i="3"/>
  <c r="AJ54" i="3"/>
  <c r="AI54" i="3"/>
  <c r="AH54" i="3"/>
  <c r="AG54" i="3"/>
  <c r="AF54" i="3"/>
  <c r="AE54" i="3"/>
  <c r="AD54" i="3"/>
  <c r="Y54" i="3"/>
  <c r="X54" i="3"/>
  <c r="V54" i="3"/>
  <c r="U54" i="3"/>
  <c r="T54" i="3"/>
  <c r="K54" i="3"/>
  <c r="J54" i="3"/>
  <c r="H54" i="3"/>
  <c r="G54" i="3"/>
  <c r="F54" i="3"/>
  <c r="E54" i="3"/>
  <c r="D54" i="3"/>
  <c r="AM53" i="3"/>
  <c r="AL53" i="3"/>
  <c r="AK53" i="3"/>
  <c r="AJ53" i="3"/>
  <c r="AI53" i="3"/>
  <c r="AH53" i="3"/>
  <c r="AG53" i="3"/>
  <c r="AF53" i="3"/>
  <c r="AE53" i="3"/>
  <c r="AD53" i="3"/>
  <c r="Y53" i="3"/>
  <c r="X53" i="3"/>
  <c r="V53" i="3"/>
  <c r="U53" i="3"/>
  <c r="T53" i="3"/>
  <c r="K53" i="3"/>
  <c r="J53" i="3"/>
  <c r="H53" i="3"/>
  <c r="G53" i="3"/>
  <c r="F53" i="3"/>
  <c r="E53" i="3"/>
  <c r="D53" i="3"/>
  <c r="AM52" i="3"/>
  <c r="AL52" i="3"/>
  <c r="AK52" i="3"/>
  <c r="AJ52" i="3"/>
  <c r="AI52" i="3"/>
  <c r="AH52" i="3"/>
  <c r="AG52" i="3"/>
  <c r="AF52" i="3"/>
  <c r="AE52" i="3"/>
  <c r="AD52" i="3"/>
  <c r="Y52" i="3"/>
  <c r="X52" i="3"/>
  <c r="V52" i="3"/>
  <c r="U52" i="3"/>
  <c r="T52" i="3"/>
  <c r="K52" i="3"/>
  <c r="J52" i="3"/>
  <c r="H52" i="3"/>
  <c r="G52" i="3"/>
  <c r="F52" i="3"/>
  <c r="E52" i="3"/>
  <c r="D52" i="3"/>
  <c r="AM51" i="3"/>
  <c r="AL51" i="3"/>
  <c r="AK51" i="3"/>
  <c r="AJ51" i="3"/>
  <c r="AI51" i="3"/>
  <c r="AH51" i="3"/>
  <c r="AG51" i="3"/>
  <c r="AF51" i="3"/>
  <c r="AE51" i="3"/>
  <c r="AD51" i="3"/>
  <c r="Y51" i="3"/>
  <c r="X51" i="3"/>
  <c r="V51" i="3"/>
  <c r="U51" i="3"/>
  <c r="T51" i="3"/>
  <c r="K51" i="3"/>
  <c r="J51" i="3"/>
  <c r="H51" i="3"/>
  <c r="G51" i="3"/>
  <c r="F51" i="3"/>
  <c r="E51" i="3"/>
  <c r="D51" i="3"/>
  <c r="AM50" i="3"/>
  <c r="AL50" i="3"/>
  <c r="AK50" i="3"/>
  <c r="AJ50" i="3"/>
  <c r="AI50" i="3"/>
  <c r="AH50" i="3"/>
  <c r="AG50" i="3"/>
  <c r="AF50" i="3"/>
  <c r="AE50" i="3"/>
  <c r="AD50" i="3"/>
  <c r="Y50" i="3"/>
  <c r="X50" i="3"/>
  <c r="V50" i="3"/>
  <c r="U50" i="3"/>
  <c r="T50" i="3"/>
  <c r="K50" i="3"/>
  <c r="J50" i="3"/>
  <c r="H50" i="3"/>
  <c r="G50" i="3"/>
  <c r="F50" i="3"/>
  <c r="E50" i="3"/>
  <c r="D50" i="3"/>
  <c r="AM49" i="3"/>
  <c r="AL49" i="3"/>
  <c r="AK49" i="3"/>
  <c r="AJ49" i="3"/>
  <c r="AI49" i="3"/>
  <c r="AH49" i="3"/>
  <c r="AG49" i="3"/>
  <c r="AF49" i="3"/>
  <c r="AE49" i="3"/>
  <c r="AD49" i="3"/>
  <c r="Y49" i="3"/>
  <c r="X49" i="3"/>
  <c r="V49" i="3"/>
  <c r="U49" i="3"/>
  <c r="T49" i="3"/>
  <c r="K49" i="3"/>
  <c r="J49" i="3"/>
  <c r="H49" i="3"/>
  <c r="G49" i="3"/>
  <c r="F49" i="3"/>
  <c r="E49" i="3"/>
  <c r="D49" i="3"/>
  <c r="AM48" i="3"/>
  <c r="AL48" i="3"/>
  <c r="AK48" i="3"/>
  <c r="AJ48" i="3"/>
  <c r="AI48" i="3"/>
  <c r="AH48" i="3"/>
  <c r="AG48" i="3"/>
  <c r="AF48" i="3"/>
  <c r="AE48" i="3"/>
  <c r="AD48" i="3"/>
  <c r="Y48" i="3"/>
  <c r="X48" i="3"/>
  <c r="V48" i="3"/>
  <c r="U48" i="3"/>
  <c r="T48" i="3"/>
  <c r="K48" i="3"/>
  <c r="J48" i="3"/>
  <c r="H48" i="3"/>
  <c r="G48" i="3"/>
  <c r="F48" i="3"/>
  <c r="E48" i="3"/>
  <c r="D48" i="3"/>
  <c r="AM47" i="3"/>
  <c r="AL47" i="3"/>
  <c r="AK47" i="3"/>
  <c r="AJ47" i="3"/>
  <c r="AI47" i="3"/>
  <c r="AH47" i="3"/>
  <c r="AG47" i="3"/>
  <c r="AF47" i="3"/>
  <c r="AE47" i="3"/>
  <c r="AD47" i="3"/>
  <c r="Y47" i="3"/>
  <c r="X47" i="3"/>
  <c r="V47" i="3"/>
  <c r="U47" i="3"/>
  <c r="T47" i="3"/>
  <c r="K47" i="3"/>
  <c r="J47" i="3"/>
  <c r="H47" i="3"/>
  <c r="G47" i="3"/>
  <c r="F47" i="3"/>
  <c r="E47" i="3"/>
  <c r="D47" i="3"/>
  <c r="AM46" i="3"/>
  <c r="AL46" i="3"/>
  <c r="AK46" i="3"/>
  <c r="AJ46" i="3"/>
  <c r="AI46" i="3"/>
  <c r="AH46" i="3"/>
  <c r="AG46" i="3"/>
  <c r="AF46" i="3"/>
  <c r="AE46" i="3"/>
  <c r="AD46" i="3"/>
  <c r="Y46" i="3"/>
  <c r="X46" i="3"/>
  <c r="V46" i="3"/>
  <c r="U46" i="3"/>
  <c r="T46" i="3"/>
  <c r="K46" i="3"/>
  <c r="J46" i="3"/>
  <c r="H46" i="3"/>
  <c r="G46" i="3"/>
  <c r="F46" i="3"/>
  <c r="E46" i="3"/>
  <c r="D46" i="3"/>
  <c r="AM45" i="3"/>
  <c r="AL45" i="3"/>
  <c r="AK45" i="3"/>
  <c r="AJ45" i="3"/>
  <c r="AI45" i="3"/>
  <c r="AH45" i="3"/>
  <c r="AG45" i="3"/>
  <c r="AF45" i="3"/>
  <c r="AE45" i="3"/>
  <c r="AD45" i="3"/>
  <c r="Y45" i="3"/>
  <c r="X45" i="3"/>
  <c r="V45" i="3"/>
  <c r="U45" i="3"/>
  <c r="T45" i="3"/>
  <c r="K45" i="3"/>
  <c r="J45" i="3"/>
  <c r="H45" i="3"/>
  <c r="G45" i="3"/>
  <c r="F45" i="3"/>
  <c r="E45" i="3"/>
  <c r="D45" i="3"/>
  <c r="AM44" i="3"/>
  <c r="AL44" i="3"/>
  <c r="AK44" i="3"/>
  <c r="AJ44" i="3"/>
  <c r="AI44" i="3"/>
  <c r="AH44" i="3"/>
  <c r="AG44" i="3"/>
  <c r="AF44" i="3"/>
  <c r="AE44" i="3"/>
  <c r="AD44" i="3"/>
  <c r="Y44" i="3"/>
  <c r="X44" i="3"/>
  <c r="V44" i="3"/>
  <c r="U44" i="3"/>
  <c r="T44" i="3"/>
  <c r="K44" i="3"/>
  <c r="J44" i="3"/>
  <c r="H44" i="3"/>
  <c r="G44" i="3"/>
  <c r="F44" i="3"/>
  <c r="E44" i="3"/>
  <c r="D44" i="3"/>
  <c r="AM43" i="3"/>
  <c r="AL43" i="3"/>
  <c r="AK43" i="3"/>
  <c r="AJ43" i="3"/>
  <c r="AI43" i="3"/>
  <c r="AH43" i="3"/>
  <c r="AG43" i="3"/>
  <c r="AF43" i="3"/>
  <c r="AE43" i="3"/>
  <c r="AD43" i="3"/>
  <c r="Y43" i="3"/>
  <c r="X43" i="3"/>
  <c r="V43" i="3"/>
  <c r="U43" i="3"/>
  <c r="T43" i="3"/>
  <c r="K43" i="3"/>
  <c r="J43" i="3"/>
  <c r="H43" i="3"/>
  <c r="G43" i="3"/>
  <c r="F43" i="3"/>
  <c r="E43" i="3"/>
  <c r="D43" i="3"/>
  <c r="AM42" i="3"/>
  <c r="AL42" i="3"/>
  <c r="AK42" i="3"/>
  <c r="AJ42" i="3"/>
  <c r="AI42" i="3"/>
  <c r="AH42" i="3"/>
  <c r="AG42" i="3"/>
  <c r="AF42" i="3"/>
  <c r="AE42" i="3"/>
  <c r="AD42" i="3"/>
  <c r="Y42" i="3"/>
  <c r="X42" i="3"/>
  <c r="V42" i="3"/>
  <c r="U42" i="3"/>
  <c r="T42" i="3"/>
  <c r="K42" i="3"/>
  <c r="J42" i="3"/>
  <c r="H42" i="3"/>
  <c r="G42" i="3"/>
  <c r="F42" i="3"/>
  <c r="E42" i="3"/>
  <c r="D42" i="3"/>
  <c r="AM41" i="3"/>
  <c r="AL41" i="3"/>
  <c r="AK41" i="3"/>
  <c r="AJ41" i="3"/>
  <c r="AI41" i="3"/>
  <c r="AH41" i="3"/>
  <c r="AG41" i="3"/>
  <c r="AF41" i="3"/>
  <c r="AE41" i="3"/>
  <c r="AD41" i="3"/>
  <c r="Y41" i="3"/>
  <c r="X41" i="3"/>
  <c r="V41" i="3"/>
  <c r="U41" i="3"/>
  <c r="T41" i="3"/>
  <c r="K41" i="3"/>
  <c r="J41" i="3"/>
  <c r="H41" i="3"/>
  <c r="G41" i="3"/>
  <c r="F41" i="3"/>
  <c r="E41" i="3"/>
  <c r="D41" i="3"/>
  <c r="AM40" i="3"/>
  <c r="AL40" i="3"/>
  <c r="AK40" i="3"/>
  <c r="AJ40" i="3"/>
  <c r="AI40" i="3"/>
  <c r="AH40" i="3"/>
  <c r="AG40" i="3"/>
  <c r="AF40" i="3"/>
  <c r="AE40" i="3"/>
  <c r="AD40" i="3"/>
  <c r="Y40" i="3"/>
  <c r="X40" i="3"/>
  <c r="V40" i="3"/>
  <c r="U40" i="3"/>
  <c r="T40" i="3"/>
  <c r="K40" i="3"/>
  <c r="J40" i="3"/>
  <c r="H40" i="3"/>
  <c r="G40" i="3"/>
  <c r="F40" i="3"/>
  <c r="E40" i="3"/>
  <c r="D40" i="3"/>
  <c r="AM39" i="3"/>
  <c r="AL39" i="3"/>
  <c r="AK39" i="3"/>
  <c r="AJ39" i="3"/>
  <c r="AI39" i="3"/>
  <c r="AH39" i="3"/>
  <c r="AG39" i="3"/>
  <c r="AF39" i="3"/>
  <c r="AE39" i="3"/>
  <c r="AD39" i="3"/>
  <c r="Y39" i="3"/>
  <c r="X39" i="3"/>
  <c r="V39" i="3"/>
  <c r="U39" i="3"/>
  <c r="T39" i="3"/>
  <c r="K39" i="3"/>
  <c r="J39" i="3"/>
  <c r="H39" i="3"/>
  <c r="G39" i="3"/>
  <c r="F39" i="3"/>
  <c r="E39" i="3"/>
  <c r="D39" i="3"/>
  <c r="AM38" i="3"/>
  <c r="AL38" i="3"/>
  <c r="AK38" i="3"/>
  <c r="AJ38" i="3"/>
  <c r="AI38" i="3"/>
  <c r="AH38" i="3"/>
  <c r="AG38" i="3"/>
  <c r="AF38" i="3"/>
  <c r="AE38" i="3"/>
  <c r="AD38" i="3"/>
  <c r="Y38" i="3"/>
  <c r="X38" i="3"/>
  <c r="V38" i="3"/>
  <c r="U38" i="3"/>
  <c r="T38" i="3"/>
  <c r="K38" i="3"/>
  <c r="J38" i="3"/>
  <c r="H38" i="3"/>
  <c r="G38" i="3"/>
  <c r="F38" i="3"/>
  <c r="E38" i="3"/>
  <c r="D38" i="3"/>
  <c r="AM37" i="3"/>
  <c r="AL37" i="3"/>
  <c r="AK37" i="3"/>
  <c r="AJ37" i="3"/>
  <c r="AI37" i="3"/>
  <c r="AH37" i="3"/>
  <c r="AG37" i="3"/>
  <c r="AF37" i="3"/>
  <c r="AE37" i="3"/>
  <c r="AD37" i="3"/>
  <c r="Y37" i="3"/>
  <c r="X37" i="3"/>
  <c r="V37" i="3"/>
  <c r="U37" i="3"/>
  <c r="T37" i="3"/>
  <c r="K37" i="3"/>
  <c r="J37" i="3"/>
  <c r="H37" i="3"/>
  <c r="G37" i="3"/>
  <c r="F37" i="3"/>
  <c r="E37" i="3"/>
  <c r="D37" i="3"/>
  <c r="AM36" i="3"/>
  <c r="AL36" i="3"/>
  <c r="AK36" i="3"/>
  <c r="AJ36" i="3"/>
  <c r="AI36" i="3"/>
  <c r="AH36" i="3"/>
  <c r="AG36" i="3"/>
  <c r="AF36" i="3"/>
  <c r="AE36" i="3"/>
  <c r="AD36" i="3"/>
  <c r="Y36" i="3"/>
  <c r="X36" i="3"/>
  <c r="V36" i="3"/>
  <c r="U36" i="3"/>
  <c r="T36" i="3"/>
  <c r="K36" i="3"/>
  <c r="J36" i="3"/>
  <c r="H36" i="3"/>
  <c r="G36" i="3"/>
  <c r="F36" i="3"/>
  <c r="E36" i="3"/>
  <c r="D36" i="3"/>
  <c r="AM35" i="3"/>
  <c r="AL35" i="3"/>
  <c r="AK35" i="3"/>
  <c r="AJ35" i="3"/>
  <c r="AI35" i="3"/>
  <c r="AH35" i="3"/>
  <c r="AG35" i="3"/>
  <c r="AF35" i="3"/>
  <c r="AE35" i="3"/>
  <c r="AD35" i="3"/>
  <c r="Y35" i="3"/>
  <c r="X35" i="3"/>
  <c r="V35" i="3"/>
  <c r="U35" i="3"/>
  <c r="T35" i="3"/>
  <c r="K35" i="3"/>
  <c r="J35" i="3"/>
  <c r="H35" i="3"/>
  <c r="G35" i="3"/>
  <c r="F35" i="3"/>
  <c r="E35" i="3"/>
  <c r="D35" i="3"/>
  <c r="AM34" i="3"/>
  <c r="AL34" i="3"/>
  <c r="AK34" i="3"/>
  <c r="AJ34" i="3"/>
  <c r="AI34" i="3"/>
  <c r="AH34" i="3"/>
  <c r="AG34" i="3"/>
  <c r="AF34" i="3"/>
  <c r="AE34" i="3"/>
  <c r="AD34" i="3"/>
  <c r="Y34" i="3"/>
  <c r="X34" i="3"/>
  <c r="V34" i="3"/>
  <c r="U34" i="3"/>
  <c r="T34" i="3"/>
  <c r="K34" i="3"/>
  <c r="J34" i="3"/>
  <c r="H34" i="3"/>
  <c r="G34" i="3"/>
  <c r="F34" i="3"/>
  <c r="E34" i="3"/>
  <c r="D34" i="3"/>
  <c r="AM33" i="3"/>
  <c r="AL33" i="3"/>
  <c r="AK33" i="3"/>
  <c r="AJ33" i="3"/>
  <c r="AI33" i="3"/>
  <c r="AH33" i="3"/>
  <c r="AG33" i="3"/>
  <c r="AF33" i="3"/>
  <c r="AE33" i="3"/>
  <c r="AD33" i="3"/>
  <c r="Y33" i="3"/>
  <c r="X33" i="3"/>
  <c r="V33" i="3"/>
  <c r="U33" i="3"/>
  <c r="T33" i="3"/>
  <c r="K33" i="3"/>
  <c r="J33" i="3"/>
  <c r="H33" i="3"/>
  <c r="G33" i="3"/>
  <c r="F33" i="3"/>
  <c r="E33" i="3"/>
  <c r="D33" i="3"/>
  <c r="AM32" i="3"/>
  <c r="AL32" i="3"/>
  <c r="AK32" i="3"/>
  <c r="AJ32" i="3"/>
  <c r="AI32" i="3"/>
  <c r="AH32" i="3"/>
  <c r="AG32" i="3"/>
  <c r="AF32" i="3"/>
  <c r="AE32" i="3"/>
  <c r="AD32" i="3"/>
  <c r="Y32" i="3"/>
  <c r="X32" i="3"/>
  <c r="V32" i="3"/>
  <c r="U32" i="3"/>
  <c r="T32" i="3"/>
  <c r="K32" i="3"/>
  <c r="J32" i="3"/>
  <c r="H32" i="3"/>
  <c r="G32" i="3"/>
  <c r="F32" i="3"/>
  <c r="E32" i="3"/>
  <c r="D32" i="3"/>
  <c r="AM31" i="3"/>
  <c r="AL31" i="3"/>
  <c r="AK31" i="3"/>
  <c r="AJ31" i="3"/>
  <c r="AI31" i="3"/>
  <c r="AH31" i="3"/>
  <c r="AG31" i="3"/>
  <c r="AF31" i="3"/>
  <c r="AE31" i="3"/>
  <c r="AD31" i="3"/>
  <c r="Y31" i="3"/>
  <c r="X31" i="3"/>
  <c r="V31" i="3"/>
  <c r="U31" i="3"/>
  <c r="T31" i="3"/>
  <c r="K31" i="3"/>
  <c r="J31" i="3"/>
  <c r="H31" i="3"/>
  <c r="G31" i="3"/>
  <c r="F31" i="3"/>
  <c r="E31" i="3"/>
  <c r="D31" i="3"/>
  <c r="AM30" i="3"/>
  <c r="AL30" i="3"/>
  <c r="AK30" i="3"/>
  <c r="AJ30" i="3"/>
  <c r="AI30" i="3"/>
  <c r="AH30" i="3"/>
  <c r="AG30" i="3"/>
  <c r="AF30" i="3"/>
  <c r="AE30" i="3"/>
  <c r="AD30" i="3"/>
  <c r="Y30" i="3"/>
  <c r="X30" i="3"/>
  <c r="V30" i="3"/>
  <c r="U30" i="3"/>
  <c r="T30" i="3"/>
  <c r="K30" i="3"/>
  <c r="J30" i="3"/>
  <c r="H30" i="3"/>
  <c r="G30" i="3"/>
  <c r="F30" i="3"/>
  <c r="E30" i="3"/>
  <c r="D30" i="3"/>
  <c r="AM29" i="3"/>
  <c r="AL29" i="3"/>
  <c r="AK29" i="3"/>
  <c r="AJ29" i="3"/>
  <c r="AI29" i="3"/>
  <c r="AH29" i="3"/>
  <c r="AG29" i="3"/>
  <c r="AF29" i="3"/>
  <c r="AE29" i="3"/>
  <c r="AD29" i="3"/>
  <c r="Y29" i="3"/>
  <c r="X29" i="3"/>
  <c r="V29" i="3"/>
  <c r="U29" i="3"/>
  <c r="T29" i="3"/>
  <c r="K29" i="3"/>
  <c r="J29" i="3"/>
  <c r="H29" i="3"/>
  <c r="G29" i="3"/>
  <c r="F29" i="3"/>
  <c r="E29" i="3"/>
  <c r="D29" i="3"/>
  <c r="AM28" i="3"/>
  <c r="AL28" i="3"/>
  <c r="AK28" i="3"/>
  <c r="AJ28" i="3"/>
  <c r="AI28" i="3"/>
  <c r="AH28" i="3"/>
  <c r="AG28" i="3"/>
  <c r="AF28" i="3"/>
  <c r="AE28" i="3"/>
  <c r="AD28" i="3"/>
  <c r="Y28" i="3"/>
  <c r="X28" i="3"/>
  <c r="V28" i="3"/>
  <c r="U28" i="3"/>
  <c r="T28" i="3"/>
  <c r="K28" i="3"/>
  <c r="J28" i="3"/>
  <c r="H28" i="3"/>
  <c r="G28" i="3"/>
  <c r="F28" i="3"/>
  <c r="E28" i="3"/>
  <c r="D28" i="3"/>
  <c r="AM27" i="3"/>
  <c r="AL27" i="3"/>
  <c r="AK27" i="3"/>
  <c r="AJ27" i="3"/>
  <c r="AI27" i="3"/>
  <c r="AH27" i="3"/>
  <c r="AG27" i="3"/>
  <c r="AF27" i="3"/>
  <c r="AE27" i="3"/>
  <c r="AD27" i="3"/>
  <c r="Y27" i="3"/>
  <c r="X27" i="3"/>
  <c r="V27" i="3"/>
  <c r="U27" i="3"/>
  <c r="T27" i="3"/>
  <c r="K27" i="3"/>
  <c r="J27" i="3"/>
  <c r="H27" i="3"/>
  <c r="G27" i="3"/>
  <c r="F27" i="3"/>
  <c r="E27" i="3"/>
  <c r="D27" i="3"/>
  <c r="AM26" i="3"/>
  <c r="AL26" i="3"/>
  <c r="AK26" i="3"/>
  <c r="AJ26" i="3"/>
  <c r="AI26" i="3"/>
  <c r="AH26" i="3"/>
  <c r="AG26" i="3"/>
  <c r="AF26" i="3"/>
  <c r="AE26" i="3"/>
  <c r="AD26" i="3"/>
  <c r="Y26" i="3"/>
  <c r="X26" i="3"/>
  <c r="V26" i="3"/>
  <c r="U26" i="3"/>
  <c r="T26" i="3"/>
  <c r="K26" i="3"/>
  <c r="J26" i="3"/>
  <c r="H26" i="3"/>
  <c r="G26" i="3"/>
  <c r="F26" i="3"/>
  <c r="E26" i="3"/>
  <c r="D26" i="3"/>
  <c r="AM25" i="3"/>
  <c r="AL25" i="3"/>
  <c r="AK25" i="3"/>
  <c r="AJ25" i="3"/>
  <c r="AI25" i="3"/>
  <c r="AH25" i="3"/>
  <c r="AG25" i="3"/>
  <c r="AF25" i="3"/>
  <c r="AE25" i="3"/>
  <c r="AD25" i="3"/>
  <c r="Y25" i="3"/>
  <c r="X25" i="3"/>
  <c r="V25" i="3"/>
  <c r="U25" i="3"/>
  <c r="T25" i="3"/>
  <c r="K25" i="3"/>
  <c r="J25" i="3"/>
  <c r="H25" i="3"/>
  <c r="G25" i="3"/>
  <c r="F25" i="3"/>
  <c r="E25" i="3"/>
  <c r="D25" i="3"/>
  <c r="AM24" i="3"/>
  <c r="AL24" i="3"/>
  <c r="AK24" i="3"/>
  <c r="AJ24" i="3"/>
  <c r="AI24" i="3"/>
  <c r="AH24" i="3"/>
  <c r="AG24" i="3"/>
  <c r="AF24" i="3"/>
  <c r="AE24" i="3"/>
  <c r="AD24" i="3"/>
  <c r="Y24" i="3"/>
  <c r="X24" i="3"/>
  <c r="V24" i="3"/>
  <c r="U24" i="3"/>
  <c r="T24" i="3"/>
  <c r="K24" i="3"/>
  <c r="J24" i="3"/>
  <c r="H24" i="3"/>
  <c r="G24" i="3"/>
  <c r="F24" i="3"/>
  <c r="E24" i="3"/>
  <c r="D24" i="3"/>
  <c r="AM23" i="3"/>
  <c r="AL23" i="3"/>
  <c r="AK23" i="3"/>
  <c r="AJ23" i="3"/>
  <c r="AI23" i="3"/>
  <c r="AH23" i="3"/>
  <c r="AG23" i="3"/>
  <c r="AF23" i="3"/>
  <c r="AE23" i="3"/>
  <c r="AD23" i="3"/>
  <c r="Y23" i="3"/>
  <c r="X23" i="3"/>
  <c r="V23" i="3"/>
  <c r="U23" i="3"/>
  <c r="T23" i="3"/>
  <c r="K23" i="3"/>
  <c r="J23" i="3"/>
  <c r="H23" i="3"/>
  <c r="G23" i="3"/>
  <c r="F23" i="3"/>
  <c r="E23" i="3"/>
  <c r="D23" i="3"/>
  <c r="AM22" i="3"/>
  <c r="AL22" i="3"/>
  <c r="AK22" i="3"/>
  <c r="AJ22" i="3"/>
  <c r="AI22" i="3"/>
  <c r="AH22" i="3"/>
  <c r="AG22" i="3"/>
  <c r="AF22" i="3"/>
  <c r="AE22" i="3"/>
  <c r="AD22" i="3"/>
  <c r="Y22" i="3"/>
  <c r="X22" i="3"/>
  <c r="V22" i="3"/>
  <c r="U22" i="3"/>
  <c r="T22" i="3"/>
  <c r="R22" i="3"/>
  <c r="Q22" i="3"/>
  <c r="O22" i="3"/>
  <c r="N22" i="3"/>
  <c r="K22" i="3"/>
  <c r="J22" i="3"/>
  <c r="H22" i="3"/>
  <c r="G22" i="3"/>
  <c r="F22" i="3"/>
  <c r="E22" i="3"/>
  <c r="D22" i="3"/>
  <c r="AM21" i="3"/>
  <c r="AL21" i="3"/>
  <c r="AK21" i="3"/>
  <c r="AJ21" i="3"/>
  <c r="AI21" i="3"/>
  <c r="AH21" i="3"/>
  <c r="AG21" i="3"/>
  <c r="AF21" i="3"/>
  <c r="AE21" i="3"/>
  <c r="AD21" i="3"/>
  <c r="Y21" i="3"/>
  <c r="X21" i="3"/>
  <c r="V21" i="3"/>
  <c r="U21" i="3"/>
  <c r="T21" i="3"/>
  <c r="K21" i="3"/>
  <c r="J21" i="3"/>
  <c r="H21" i="3"/>
  <c r="G21" i="3"/>
  <c r="F21" i="3"/>
  <c r="E21" i="3"/>
  <c r="D21" i="3"/>
  <c r="AM20" i="3"/>
  <c r="AL20" i="3"/>
  <c r="AK20" i="3"/>
  <c r="AJ20" i="3"/>
  <c r="AI20" i="3"/>
  <c r="AH20" i="3"/>
  <c r="AG20" i="3"/>
  <c r="AF20" i="3"/>
  <c r="AE20" i="3"/>
  <c r="AD20" i="3"/>
  <c r="Y20" i="3"/>
  <c r="X20" i="3"/>
  <c r="V20" i="3"/>
  <c r="U20" i="3"/>
  <c r="T20" i="3"/>
  <c r="K20" i="3"/>
  <c r="J20" i="3"/>
  <c r="H20" i="3"/>
  <c r="G20" i="3"/>
  <c r="F20" i="3"/>
  <c r="E20" i="3"/>
  <c r="D20" i="3"/>
  <c r="AM19" i="3"/>
  <c r="AL19" i="3"/>
  <c r="AK19" i="3"/>
  <c r="AJ19" i="3"/>
  <c r="AI19" i="3"/>
  <c r="AH19" i="3"/>
  <c r="AG19" i="3"/>
  <c r="AF19" i="3"/>
  <c r="AE19" i="3"/>
  <c r="AD19" i="3"/>
  <c r="Y19" i="3"/>
  <c r="X19" i="3"/>
  <c r="V19" i="3"/>
  <c r="U19" i="3"/>
  <c r="T19" i="3"/>
  <c r="K19" i="3"/>
  <c r="J19" i="3"/>
  <c r="H19" i="3"/>
  <c r="G19" i="3"/>
  <c r="F19" i="3"/>
  <c r="E19" i="3"/>
  <c r="D19" i="3"/>
  <c r="AM18" i="3"/>
  <c r="AL18" i="3"/>
  <c r="AK18" i="3"/>
  <c r="AJ18" i="3"/>
  <c r="AI18" i="3"/>
  <c r="AH18" i="3"/>
  <c r="AG18" i="3"/>
  <c r="AF18" i="3"/>
  <c r="AE18" i="3"/>
  <c r="AD18" i="3"/>
  <c r="Y18" i="3"/>
  <c r="X18" i="3"/>
  <c r="V18" i="3"/>
  <c r="U18" i="3"/>
  <c r="T18" i="3"/>
  <c r="K18" i="3"/>
  <c r="J18" i="3"/>
  <c r="H18" i="3"/>
  <c r="G18" i="3"/>
  <c r="F18" i="3"/>
  <c r="E18" i="3"/>
  <c r="D18" i="3"/>
  <c r="AM17" i="3"/>
  <c r="AL17" i="3"/>
  <c r="AK17" i="3"/>
  <c r="AJ17" i="3"/>
  <c r="AI17" i="3"/>
  <c r="AH17" i="3"/>
  <c r="AG17" i="3"/>
  <c r="AF17" i="3"/>
  <c r="AE17" i="3"/>
  <c r="AD17" i="3"/>
  <c r="Y17" i="3"/>
  <c r="X17" i="3"/>
  <c r="V17" i="3"/>
  <c r="U17" i="3"/>
  <c r="T17" i="3"/>
  <c r="K17" i="3"/>
  <c r="J17" i="3"/>
  <c r="H17" i="3"/>
  <c r="G17" i="3"/>
  <c r="F17" i="3"/>
  <c r="E17" i="3"/>
  <c r="D17" i="3"/>
  <c r="AM16" i="3"/>
  <c r="AL16" i="3"/>
  <c r="AK16" i="3"/>
  <c r="AJ16" i="3"/>
  <c r="AI16" i="3"/>
  <c r="AH16" i="3"/>
  <c r="AG16" i="3"/>
  <c r="AF16" i="3"/>
  <c r="AE16" i="3"/>
  <c r="AD16" i="3"/>
  <c r="Y16" i="3"/>
  <c r="X16" i="3"/>
  <c r="V16" i="3"/>
  <c r="U16" i="3"/>
  <c r="T16" i="3"/>
  <c r="K16" i="3"/>
  <c r="J16" i="3"/>
  <c r="H16" i="3"/>
  <c r="G16" i="3"/>
  <c r="F16" i="3"/>
  <c r="E16" i="3"/>
  <c r="D16" i="3"/>
  <c r="AM15" i="3"/>
  <c r="AL15" i="3"/>
  <c r="AK15" i="3"/>
  <c r="AJ15" i="3"/>
  <c r="AI15" i="3"/>
  <c r="AH15" i="3"/>
  <c r="AG15" i="3"/>
  <c r="AF15" i="3"/>
  <c r="AE15" i="3"/>
  <c r="AD15" i="3"/>
  <c r="Y15" i="3"/>
  <c r="X15" i="3"/>
  <c r="V15" i="3"/>
  <c r="U15" i="3"/>
  <c r="T15" i="3"/>
  <c r="K15" i="3"/>
  <c r="J15" i="3"/>
  <c r="H15" i="3"/>
  <c r="G15" i="3"/>
  <c r="F15" i="3"/>
  <c r="E15" i="3"/>
  <c r="D15" i="3"/>
  <c r="AM14" i="3"/>
  <c r="AL14" i="3"/>
  <c r="AK14" i="3"/>
  <c r="AJ14" i="3"/>
  <c r="AI14" i="3"/>
  <c r="AH14" i="3"/>
  <c r="AG14" i="3"/>
  <c r="AF14" i="3"/>
  <c r="AE14" i="3"/>
  <c r="AD14" i="3"/>
  <c r="Y14" i="3"/>
  <c r="X14" i="3"/>
  <c r="V14" i="3"/>
  <c r="U14" i="3"/>
  <c r="T14" i="3"/>
  <c r="K14" i="3"/>
  <c r="J14" i="3"/>
  <c r="H14" i="3"/>
  <c r="G14" i="3"/>
  <c r="F14" i="3"/>
  <c r="E14" i="3"/>
  <c r="D14" i="3"/>
  <c r="AM13" i="3"/>
  <c r="AL13" i="3"/>
  <c r="AK13" i="3"/>
  <c r="AJ13" i="3"/>
  <c r="AI13" i="3"/>
  <c r="AH13" i="3"/>
  <c r="AG13" i="3"/>
  <c r="AF13" i="3"/>
  <c r="AE13" i="3"/>
  <c r="AD13" i="3"/>
  <c r="Y13" i="3"/>
  <c r="X13" i="3"/>
  <c r="V13" i="3"/>
  <c r="U13" i="3"/>
  <c r="T13" i="3"/>
  <c r="K13" i="3"/>
  <c r="J13" i="3"/>
  <c r="H13" i="3"/>
  <c r="G13" i="3"/>
  <c r="F13" i="3"/>
  <c r="E13" i="3"/>
  <c r="D13" i="3"/>
  <c r="AM12" i="3"/>
  <c r="AL12" i="3"/>
  <c r="AK12" i="3"/>
  <c r="AJ12" i="3"/>
  <c r="AI12" i="3"/>
  <c r="AH12" i="3"/>
  <c r="AG12" i="3"/>
  <c r="AF12" i="3"/>
  <c r="AE12" i="3"/>
  <c r="AD12" i="3"/>
  <c r="Y12" i="3"/>
  <c r="X12" i="3"/>
  <c r="V12" i="3"/>
  <c r="U12" i="3"/>
  <c r="T12" i="3"/>
  <c r="K12" i="3"/>
  <c r="J12" i="3"/>
  <c r="H12" i="3"/>
  <c r="G12" i="3"/>
  <c r="F12" i="3"/>
  <c r="E12" i="3"/>
  <c r="D12" i="3"/>
  <c r="AM11" i="3"/>
  <c r="AL11" i="3"/>
  <c r="AK11" i="3"/>
  <c r="AJ11" i="3"/>
  <c r="AI11" i="3"/>
  <c r="AH11" i="3"/>
  <c r="AG11" i="3"/>
  <c r="AF11" i="3"/>
  <c r="AE11" i="3"/>
  <c r="AD11" i="3"/>
  <c r="Y11" i="3"/>
  <c r="X11" i="3"/>
  <c r="V11" i="3"/>
  <c r="U11" i="3"/>
  <c r="T11" i="3"/>
  <c r="K11" i="3"/>
  <c r="J11" i="3"/>
  <c r="H11" i="3"/>
  <c r="G11" i="3"/>
  <c r="F11" i="3"/>
  <c r="E11" i="3"/>
  <c r="D11" i="3"/>
  <c r="AM10" i="3"/>
  <c r="AL10" i="3"/>
  <c r="AK10" i="3"/>
  <c r="AJ10" i="3"/>
  <c r="AI10" i="3"/>
  <c r="AH10" i="3"/>
  <c r="AG10" i="3"/>
  <c r="AF10" i="3"/>
  <c r="AE10" i="3"/>
  <c r="AD10" i="3"/>
  <c r="Y10" i="3"/>
  <c r="X10" i="3"/>
  <c r="V10" i="3"/>
  <c r="U10" i="3"/>
  <c r="T10" i="3"/>
  <c r="K10" i="3"/>
  <c r="J10" i="3"/>
  <c r="H10" i="3"/>
  <c r="G10" i="3"/>
  <c r="F10" i="3"/>
  <c r="E10" i="3"/>
  <c r="D10" i="3"/>
  <c r="AM9" i="3"/>
  <c r="AL9" i="3"/>
  <c r="AK9" i="3"/>
  <c r="AJ9" i="3"/>
  <c r="AI9" i="3"/>
  <c r="AH9" i="3"/>
  <c r="AG9" i="3"/>
  <c r="AF9" i="3"/>
  <c r="AE9" i="3"/>
  <c r="AD9" i="3"/>
  <c r="Y9" i="3"/>
  <c r="X9" i="3"/>
  <c r="V9" i="3"/>
  <c r="U9" i="3"/>
  <c r="T9" i="3"/>
  <c r="R9" i="3"/>
  <c r="Q9" i="3"/>
  <c r="K9" i="3"/>
  <c r="J9" i="3"/>
  <c r="H9" i="3"/>
  <c r="G9" i="3"/>
  <c r="F9" i="3"/>
  <c r="E9" i="3"/>
  <c r="D9" i="3"/>
  <c r="AM8" i="3"/>
  <c r="AL8" i="3"/>
  <c r="AK8" i="3"/>
  <c r="AJ8" i="3"/>
  <c r="AI8" i="3"/>
  <c r="AH8" i="3"/>
  <c r="AG8" i="3"/>
  <c r="AF8" i="3"/>
  <c r="AE8" i="3"/>
  <c r="AD8" i="3"/>
  <c r="Y8" i="3"/>
  <c r="X8" i="3"/>
  <c r="V8" i="3"/>
  <c r="U8" i="3"/>
  <c r="T8" i="3"/>
  <c r="K8" i="3"/>
  <c r="J8" i="3"/>
  <c r="H8" i="3"/>
  <c r="G8" i="3"/>
  <c r="F8" i="3"/>
  <c r="E8" i="3"/>
  <c r="D8" i="3"/>
  <c r="AM7" i="3"/>
  <c r="AL7" i="3"/>
  <c r="AK7" i="3"/>
  <c r="AJ7" i="3"/>
  <c r="AI7" i="3"/>
  <c r="AH7" i="3"/>
  <c r="AG7" i="3"/>
  <c r="AF7" i="3"/>
  <c r="AE7" i="3"/>
  <c r="AD7" i="3"/>
  <c r="Y7" i="3"/>
  <c r="X7" i="3"/>
  <c r="V7" i="3"/>
  <c r="U7" i="3"/>
  <c r="T7" i="3"/>
  <c r="K7" i="3"/>
  <c r="J7" i="3"/>
  <c r="H7" i="3"/>
  <c r="G7" i="3"/>
  <c r="F7" i="3"/>
  <c r="E7" i="3"/>
  <c r="D7" i="3"/>
  <c r="AM6" i="3"/>
  <c r="AL6" i="3"/>
  <c r="AK6" i="3"/>
  <c r="AJ6" i="3"/>
  <c r="AI6" i="3"/>
  <c r="AH6" i="3"/>
  <c r="AG6" i="3"/>
  <c r="AF6" i="3"/>
  <c r="AE6" i="3"/>
  <c r="AD6" i="3"/>
  <c r="Y6" i="3"/>
  <c r="X6" i="3"/>
  <c r="V6" i="3"/>
  <c r="U6" i="3"/>
  <c r="T6" i="3"/>
  <c r="K6" i="3"/>
  <c r="J6" i="3"/>
  <c r="H6" i="3"/>
  <c r="G6" i="3"/>
  <c r="F6" i="3"/>
  <c r="E6" i="3"/>
  <c r="D6" i="3"/>
  <c r="AM5" i="3"/>
  <c r="AL5" i="3"/>
  <c r="AK5" i="3"/>
  <c r="AJ5" i="3"/>
  <c r="AI5" i="3"/>
  <c r="AH5" i="3"/>
  <c r="AG5" i="3"/>
  <c r="AF5" i="3"/>
  <c r="AE5" i="3"/>
  <c r="AD5" i="3"/>
  <c r="Y5" i="3"/>
  <c r="X5" i="3"/>
  <c r="V5" i="3"/>
  <c r="U5" i="3"/>
  <c r="T5" i="3"/>
  <c r="K5" i="3"/>
  <c r="J5" i="3"/>
  <c r="H5" i="3"/>
  <c r="G5" i="3"/>
  <c r="F5" i="3"/>
  <c r="E5" i="3"/>
  <c r="D5" i="3"/>
  <c r="AM4" i="3"/>
  <c r="AL4" i="3"/>
  <c r="AK4" i="3"/>
  <c r="AJ4" i="3"/>
  <c r="AI4" i="3"/>
  <c r="AH4" i="3"/>
  <c r="AG4" i="3"/>
  <c r="AF4" i="3"/>
  <c r="AE4" i="3"/>
  <c r="AD4" i="3"/>
  <c r="Y4" i="3"/>
  <c r="X4" i="3"/>
  <c r="V4" i="3"/>
  <c r="U4" i="3"/>
  <c r="T4" i="3"/>
  <c r="K4" i="3"/>
  <c r="J4" i="3"/>
  <c r="H4" i="3"/>
  <c r="G4" i="3"/>
  <c r="F4" i="3"/>
  <c r="E4" i="3"/>
  <c r="D4" i="3"/>
  <c r="AM3" i="3"/>
  <c r="AL3" i="3"/>
  <c r="AK3" i="3"/>
  <c r="AJ3" i="3"/>
  <c r="AI3" i="3"/>
  <c r="AH3" i="3"/>
  <c r="AG3" i="3"/>
  <c r="AF3" i="3"/>
  <c r="AE3" i="3"/>
  <c r="AD3" i="3"/>
  <c r="Y3" i="3"/>
  <c r="X3" i="3"/>
  <c r="V3" i="3"/>
  <c r="U3" i="3"/>
  <c r="T3" i="3"/>
  <c r="R3" i="3"/>
  <c r="Q3" i="3"/>
  <c r="O3" i="3"/>
  <c r="N3" i="3"/>
  <c r="K3" i="3"/>
  <c r="J3" i="3"/>
  <c r="H3" i="3"/>
  <c r="G3" i="3"/>
  <c r="F3" i="3"/>
  <c r="E3" i="3"/>
  <c r="D3" i="3"/>
  <c r="AM2" i="3"/>
  <c r="AL2" i="3"/>
  <c r="AK2" i="3"/>
  <c r="AJ2" i="3"/>
  <c r="AI2" i="3"/>
  <c r="AH2" i="3"/>
  <c r="AG2" i="3"/>
  <c r="AF2" i="3"/>
  <c r="AE2" i="3"/>
  <c r="AD2" i="3"/>
  <c r="Y2" i="3"/>
  <c r="X2" i="3"/>
  <c r="V2" i="3"/>
  <c r="U2" i="3"/>
  <c r="T2" i="3"/>
  <c r="K2" i="3"/>
  <c r="J2" i="3"/>
  <c r="H2" i="3"/>
  <c r="G2" i="3"/>
  <c r="F2" i="3"/>
  <c r="E2" i="3"/>
  <c r="D2" i="3"/>
  <c r="C3" i="3" l="1"/>
  <c r="C7" i="3"/>
  <c r="C222" i="3"/>
  <c r="C226" i="3"/>
  <c r="C230" i="3"/>
  <c r="C234" i="3"/>
  <c r="C238" i="3"/>
  <c r="C242" i="3"/>
  <c r="C246" i="3"/>
  <c r="C250" i="3"/>
  <c r="C254" i="3"/>
  <c r="C258" i="3"/>
  <c r="C262" i="3"/>
  <c r="C4" i="3"/>
  <c r="C13" i="3"/>
  <c r="C17" i="3"/>
  <c r="C21" i="3"/>
  <c r="C25" i="3"/>
  <c r="C29" i="3"/>
  <c r="C33" i="3"/>
  <c r="C37" i="3"/>
  <c r="C41" i="3"/>
  <c r="C45" i="3"/>
  <c r="C49" i="3"/>
  <c r="C53" i="3"/>
  <c r="C57" i="3"/>
  <c r="C61" i="3"/>
  <c r="C65" i="3"/>
  <c r="C69" i="3"/>
  <c r="C73" i="3"/>
  <c r="C77" i="3"/>
  <c r="C81" i="3"/>
  <c r="C85" i="3"/>
  <c r="C89" i="3"/>
  <c r="C93" i="3"/>
  <c r="C97" i="3"/>
  <c r="C101" i="3"/>
  <c r="C105" i="3"/>
  <c r="C109" i="3"/>
  <c r="C113" i="3"/>
  <c r="C117" i="3"/>
  <c r="C121" i="3"/>
  <c r="C125" i="3"/>
  <c r="C129" i="3"/>
  <c r="C133" i="3"/>
  <c r="C137" i="3"/>
  <c r="C141" i="3"/>
  <c r="C145" i="3"/>
  <c r="C149" i="3"/>
  <c r="C153" i="3"/>
  <c r="C157" i="3"/>
  <c r="C161" i="3"/>
  <c r="C165" i="3"/>
  <c r="C169" i="3"/>
  <c r="C173" i="3"/>
  <c r="C177" i="3"/>
  <c r="C181" i="3"/>
  <c r="C185" i="3"/>
  <c r="C189" i="3"/>
  <c r="C193" i="3"/>
  <c r="C197" i="3"/>
  <c r="C201" i="3"/>
  <c r="C205" i="3"/>
  <c r="C209" i="3"/>
  <c r="C213" i="3"/>
  <c r="C217" i="3"/>
  <c r="C221" i="3"/>
  <c r="C225" i="3"/>
  <c r="C229" i="3"/>
  <c r="C233" i="3"/>
  <c r="C237" i="3"/>
  <c r="C241" i="3"/>
  <c r="C245" i="3"/>
  <c r="C249" i="3"/>
  <c r="C253" i="3"/>
  <c r="C257" i="3"/>
  <c r="C261" i="3"/>
  <c r="C265" i="3"/>
  <c r="C269" i="3"/>
  <c r="C273" i="3"/>
  <c r="C277" i="3"/>
  <c r="C281" i="3"/>
  <c r="C285" i="3"/>
  <c r="C289" i="3"/>
  <c r="C293" i="3"/>
  <c r="C297" i="3"/>
  <c r="C301" i="3"/>
  <c r="C305" i="3"/>
  <c r="C309" i="3"/>
  <c r="C313" i="3"/>
  <c r="C317" i="3"/>
  <c r="C321" i="3"/>
  <c r="C325" i="3"/>
  <c r="C329" i="3"/>
  <c r="C333" i="3"/>
  <c r="C337" i="3"/>
  <c r="C341" i="3"/>
  <c r="C345" i="3"/>
  <c r="C349" i="3"/>
  <c r="C353" i="3"/>
  <c r="C357" i="3"/>
  <c r="C361" i="3"/>
  <c r="C365" i="3"/>
  <c r="C369" i="3"/>
  <c r="C373" i="3"/>
  <c r="C377" i="3"/>
  <c r="C381" i="3"/>
  <c r="C385" i="3"/>
  <c r="C389" i="3"/>
  <c r="C393" i="3"/>
  <c r="C397" i="3"/>
  <c r="C401" i="3"/>
  <c r="C405" i="3"/>
  <c r="C409" i="3"/>
  <c r="C413" i="3"/>
  <c r="C417" i="3"/>
  <c r="C421" i="3"/>
  <c r="C425" i="3"/>
  <c r="C429" i="3"/>
  <c r="C433" i="3"/>
  <c r="C437" i="3"/>
  <c r="C441" i="3"/>
  <c r="C445" i="3"/>
  <c r="C449" i="3"/>
  <c r="C453" i="3"/>
  <c r="C457" i="3"/>
  <c r="C461" i="3"/>
  <c r="C465" i="3"/>
  <c r="C469" i="3"/>
  <c r="C473" i="3"/>
  <c r="C477" i="3"/>
  <c r="C481" i="3"/>
  <c r="C485" i="3"/>
  <c r="C489" i="3"/>
  <c r="C493" i="3"/>
  <c r="C497" i="3"/>
  <c r="C501" i="3"/>
  <c r="C505" i="3"/>
  <c r="C509" i="3"/>
  <c r="C513" i="3"/>
  <c r="C517" i="3"/>
  <c r="C521" i="3"/>
  <c r="C525" i="3"/>
  <c r="C529" i="3"/>
  <c r="C533" i="3"/>
  <c r="C537" i="3"/>
  <c r="C541" i="3"/>
  <c r="C545" i="3"/>
  <c r="C549" i="3"/>
  <c r="C553" i="3"/>
  <c r="C557" i="3"/>
  <c r="C561" i="3"/>
  <c r="C565" i="3"/>
  <c r="C569" i="3"/>
  <c r="C573" i="3"/>
  <c r="C577" i="3"/>
  <c r="C581" i="3"/>
  <c r="C585" i="3"/>
  <c r="C589" i="3"/>
  <c r="C593" i="3"/>
  <c r="C597" i="3"/>
  <c r="C601" i="3"/>
  <c r="C605" i="3"/>
  <c r="C609" i="3"/>
  <c r="C613" i="3"/>
  <c r="C617" i="3"/>
  <c r="C621" i="3"/>
  <c r="C625" i="3"/>
  <c r="C629" i="3"/>
  <c r="C633" i="3"/>
  <c r="C637" i="3"/>
  <c r="C641" i="3"/>
  <c r="C645" i="3"/>
  <c r="C649" i="3"/>
  <c r="C653" i="3"/>
  <c r="C657" i="3"/>
  <c r="C661" i="3"/>
  <c r="C665" i="3"/>
  <c r="C669" i="3"/>
  <c r="C673" i="3"/>
  <c r="C677" i="3"/>
  <c r="C681" i="3"/>
  <c r="C685" i="3"/>
  <c r="C689" i="3"/>
  <c r="C693" i="3"/>
  <c r="C697" i="3"/>
  <c r="C701" i="3"/>
  <c r="C705" i="3"/>
  <c r="C709" i="3"/>
  <c r="C713" i="3"/>
  <c r="C717" i="3"/>
  <c r="C721" i="3"/>
  <c r="C725" i="3"/>
  <c r="C729" i="3"/>
  <c r="C733" i="3"/>
  <c r="C737" i="3"/>
  <c r="C741" i="3"/>
  <c r="C745" i="3"/>
  <c r="C749" i="3"/>
  <c r="C753" i="3"/>
  <c r="C757" i="3"/>
  <c r="C761" i="3"/>
  <c r="C765" i="3"/>
  <c r="C769" i="3"/>
  <c r="C773" i="3"/>
  <c r="C777" i="3"/>
  <c r="C781" i="3"/>
  <c r="C785" i="3"/>
  <c r="C789" i="3"/>
  <c r="C793" i="3"/>
  <c r="C797" i="3"/>
  <c r="C801" i="3"/>
  <c r="C805" i="3"/>
  <c r="C809" i="3"/>
  <c r="C813" i="3"/>
  <c r="C817" i="3"/>
  <c r="C821" i="3"/>
  <c r="C825" i="3"/>
  <c r="C829" i="3"/>
  <c r="C833" i="3"/>
  <c r="C837" i="3"/>
  <c r="C841" i="3"/>
  <c r="C845" i="3"/>
  <c r="C849" i="3"/>
  <c r="C853" i="3"/>
  <c r="C857" i="3"/>
  <c r="C861" i="3"/>
  <c r="C865" i="3"/>
  <c r="C869" i="3"/>
  <c r="C873" i="3"/>
  <c r="C877" i="3"/>
  <c r="C699" i="3"/>
  <c r="C703" i="3"/>
  <c r="C707" i="3"/>
  <c r="C711" i="3"/>
  <c r="C715" i="3"/>
  <c r="C719" i="3"/>
  <c r="C723" i="3"/>
  <c r="C727" i="3"/>
  <c r="C731" i="3"/>
  <c r="C735" i="3"/>
  <c r="C739" i="3"/>
  <c r="C743" i="3"/>
  <c r="C747" i="3"/>
  <c r="C751" i="3"/>
  <c r="C755" i="3"/>
  <c r="C759" i="3"/>
  <c r="C763" i="3"/>
  <c r="C767" i="3"/>
  <c r="C771" i="3"/>
  <c r="C775" i="3"/>
  <c r="C779" i="3"/>
  <c r="C783" i="3"/>
  <c r="C787" i="3"/>
  <c r="C791" i="3"/>
  <c r="C795" i="3"/>
  <c r="C799" i="3"/>
  <c r="C803" i="3"/>
  <c r="C807" i="3"/>
  <c r="C811" i="3"/>
  <c r="C815" i="3"/>
  <c r="C819" i="3"/>
  <c r="C823" i="3"/>
  <c r="C827" i="3"/>
  <c r="C831" i="3"/>
  <c r="C835" i="3"/>
  <c r="C839" i="3"/>
  <c r="C843" i="3"/>
  <c r="C847" i="3"/>
  <c r="C851" i="3"/>
  <c r="C855" i="3"/>
  <c r="C859" i="3"/>
  <c r="C863" i="3"/>
  <c r="C867" i="3"/>
  <c r="C871" i="3"/>
  <c r="C875" i="3"/>
  <c r="C879" i="3"/>
  <c r="C883" i="3"/>
  <c r="C887" i="3"/>
  <c r="C891" i="3"/>
  <c r="C895" i="3"/>
  <c r="C899" i="3"/>
  <c r="C903" i="3"/>
  <c r="C907" i="3"/>
  <c r="C911" i="3"/>
  <c r="C915" i="3"/>
  <c r="C919" i="3"/>
  <c r="C923" i="3"/>
  <c r="C927" i="3"/>
  <c r="C931" i="3"/>
  <c r="C935" i="3"/>
  <c r="C939" i="3"/>
  <c r="C943" i="3"/>
  <c r="C947" i="3"/>
  <c r="C951" i="3"/>
  <c r="C955" i="3"/>
  <c r="C959" i="3"/>
  <c r="C963" i="3"/>
  <c r="C967" i="3"/>
  <c r="C971" i="3"/>
  <c r="C975" i="3"/>
  <c r="C979" i="3"/>
  <c r="C266" i="3"/>
  <c r="C270" i="3"/>
  <c r="C274" i="3"/>
  <c r="C278" i="3"/>
  <c r="C282" i="3"/>
  <c r="C286" i="3"/>
  <c r="C290" i="3"/>
  <c r="C294" i="3"/>
  <c r="C298" i="3"/>
  <c r="C302" i="3"/>
  <c r="C306" i="3"/>
  <c r="C310" i="3"/>
  <c r="C314" i="3"/>
  <c r="C318" i="3"/>
  <c r="C322" i="3"/>
  <c r="C326" i="3"/>
  <c r="C330" i="3"/>
  <c r="C334" i="3"/>
  <c r="C338" i="3"/>
  <c r="C342" i="3"/>
  <c r="C346" i="3"/>
  <c r="C350" i="3"/>
  <c r="C354" i="3"/>
  <c r="C983" i="3"/>
  <c r="C987" i="3"/>
  <c r="C991" i="3"/>
  <c r="C358" i="3"/>
  <c r="C362" i="3"/>
  <c r="C366" i="3"/>
  <c r="C370" i="3"/>
  <c r="C374" i="3"/>
  <c r="C378" i="3"/>
  <c r="C382" i="3"/>
  <c r="C386" i="3"/>
  <c r="C390" i="3"/>
  <c r="C394" i="3"/>
  <c r="C398" i="3"/>
  <c r="C402" i="3"/>
  <c r="C406" i="3"/>
  <c r="C410" i="3"/>
  <c r="C414" i="3"/>
  <c r="C418" i="3"/>
  <c r="C422" i="3"/>
  <c r="C426" i="3"/>
  <c r="C430" i="3"/>
  <c r="C434" i="3"/>
  <c r="C438" i="3"/>
  <c r="C442" i="3"/>
  <c r="C446" i="3"/>
  <c r="C450" i="3"/>
  <c r="C454" i="3"/>
  <c r="C458" i="3"/>
  <c r="C462" i="3"/>
  <c r="C466" i="3"/>
  <c r="C470" i="3"/>
  <c r="C474" i="3"/>
  <c r="C478" i="3"/>
  <c r="C482" i="3"/>
  <c r="C486" i="3"/>
  <c r="C490" i="3"/>
  <c r="C494" i="3"/>
  <c r="C498" i="3"/>
  <c r="C502" i="3"/>
  <c r="C506" i="3"/>
  <c r="C510" i="3"/>
  <c r="C514" i="3"/>
  <c r="C518" i="3"/>
  <c r="C522" i="3"/>
  <c r="C526" i="3"/>
  <c r="C530" i="3"/>
  <c r="C534" i="3"/>
  <c r="C538" i="3"/>
  <c r="C542" i="3"/>
  <c r="C546" i="3"/>
  <c r="C550" i="3"/>
  <c r="C554" i="3"/>
  <c r="C558" i="3"/>
  <c r="C562" i="3"/>
  <c r="C566" i="3"/>
  <c r="C570" i="3"/>
  <c r="C574" i="3"/>
  <c r="C578" i="3"/>
  <c r="C582" i="3"/>
  <c r="C586" i="3"/>
  <c r="C590" i="3"/>
  <c r="C594" i="3"/>
  <c r="C598" i="3"/>
  <c r="C602" i="3"/>
  <c r="C606" i="3"/>
  <c r="C610" i="3"/>
  <c r="C614" i="3"/>
  <c r="C618" i="3"/>
  <c r="C622" i="3"/>
  <c r="C626" i="3"/>
  <c r="C630" i="3"/>
  <c r="C634" i="3"/>
  <c r="C638" i="3"/>
  <c r="C642" i="3"/>
  <c r="C646" i="3"/>
  <c r="C650" i="3"/>
  <c r="C654" i="3"/>
  <c r="C658" i="3"/>
  <c r="C662" i="3"/>
  <c r="C666" i="3"/>
  <c r="C670" i="3"/>
  <c r="C674" i="3"/>
  <c r="C678" i="3"/>
  <c r="C682" i="3"/>
  <c r="C686" i="3"/>
  <c r="C690" i="3"/>
  <c r="C694" i="3"/>
  <c r="C881" i="3"/>
  <c r="C885" i="3"/>
  <c r="C889" i="3"/>
  <c r="C893" i="3"/>
  <c r="C897" i="3"/>
  <c r="C901" i="3"/>
  <c r="C905" i="3"/>
  <c r="C909" i="3"/>
  <c r="C913" i="3"/>
  <c r="C917" i="3"/>
  <c r="C921" i="3"/>
  <c r="C925" i="3"/>
  <c r="C929" i="3"/>
  <c r="C933" i="3"/>
  <c r="C937" i="3"/>
  <c r="C941" i="3"/>
  <c r="C945" i="3"/>
  <c r="C949" i="3"/>
  <c r="C953" i="3"/>
  <c r="C957" i="3"/>
  <c r="C961" i="3"/>
  <c r="C965" i="3"/>
  <c r="C969" i="3"/>
  <c r="C973" i="3"/>
  <c r="C977" i="3"/>
  <c r="C981" i="3"/>
  <c r="C985" i="3"/>
  <c r="C989" i="3"/>
  <c r="C993" i="3"/>
  <c r="C5" i="3"/>
  <c r="C9" i="3"/>
  <c r="C11" i="3"/>
  <c r="C15" i="3"/>
  <c r="C19" i="3"/>
  <c r="C23" i="3"/>
  <c r="C27" i="3"/>
  <c r="C31" i="3"/>
  <c r="C35" i="3"/>
  <c r="C39" i="3"/>
  <c r="C43" i="3"/>
  <c r="C47" i="3"/>
  <c r="C51" i="3"/>
  <c r="C55" i="3"/>
  <c r="C59" i="3"/>
  <c r="C63" i="3"/>
  <c r="C67" i="3"/>
  <c r="C71" i="3"/>
  <c r="C75" i="3"/>
  <c r="C79" i="3"/>
  <c r="C83" i="3"/>
  <c r="C87" i="3"/>
  <c r="C91" i="3"/>
  <c r="C95" i="3"/>
  <c r="C99" i="3"/>
  <c r="C103" i="3"/>
  <c r="C107" i="3"/>
  <c r="C111" i="3"/>
  <c r="C115" i="3"/>
  <c r="C119" i="3"/>
  <c r="C123" i="3"/>
  <c r="C127" i="3"/>
  <c r="C131" i="3"/>
  <c r="C135" i="3"/>
  <c r="C139" i="3"/>
  <c r="C143" i="3"/>
  <c r="C147" i="3"/>
  <c r="C151" i="3"/>
  <c r="C155" i="3"/>
  <c r="C159" i="3"/>
  <c r="C163" i="3"/>
  <c r="C167" i="3"/>
  <c r="C171" i="3"/>
  <c r="C175" i="3"/>
  <c r="C179" i="3"/>
  <c r="C183" i="3"/>
  <c r="C187" i="3"/>
  <c r="C191" i="3"/>
  <c r="C195" i="3"/>
  <c r="C199" i="3"/>
  <c r="C203" i="3"/>
  <c r="C207" i="3"/>
  <c r="C219" i="3"/>
  <c r="C223" i="3"/>
  <c r="C227" i="3"/>
  <c r="C231" i="3"/>
  <c r="C235" i="3"/>
  <c r="C239" i="3"/>
  <c r="C243" i="3"/>
  <c r="C247" i="3"/>
  <c r="C251" i="3"/>
  <c r="C255" i="3"/>
  <c r="C259" i="3"/>
  <c r="C263" i="3"/>
  <c r="C267" i="3"/>
  <c r="C271" i="3"/>
  <c r="C275" i="3"/>
  <c r="C279" i="3"/>
  <c r="C283" i="3"/>
  <c r="C287" i="3"/>
  <c r="C291" i="3"/>
  <c r="C295" i="3"/>
  <c r="C299" i="3"/>
  <c r="C303" i="3"/>
  <c r="C307" i="3"/>
  <c r="C311" i="3"/>
  <c r="C315" i="3"/>
  <c r="C319" i="3"/>
  <c r="C323" i="3"/>
  <c r="C327" i="3"/>
  <c r="C331" i="3"/>
  <c r="C335" i="3"/>
  <c r="C339" i="3"/>
  <c r="C343" i="3"/>
  <c r="C212" i="3"/>
  <c r="C216" i="3"/>
  <c r="C220" i="3"/>
  <c r="C224" i="3"/>
  <c r="C228" i="3"/>
  <c r="C232" i="3"/>
  <c r="C236" i="3"/>
  <c r="C240" i="3"/>
  <c r="C244" i="3"/>
  <c r="C248" i="3"/>
  <c r="C252" i="3"/>
  <c r="C256" i="3"/>
  <c r="C260" i="3"/>
  <c r="C264" i="3"/>
  <c r="C268" i="3"/>
  <c r="C272" i="3"/>
  <c r="C276" i="3"/>
  <c r="C280" i="3"/>
  <c r="C284" i="3"/>
  <c r="C288" i="3"/>
  <c r="C292" i="3"/>
  <c r="C296" i="3"/>
  <c r="C300" i="3"/>
  <c r="C304" i="3"/>
  <c r="C308" i="3"/>
  <c r="C312" i="3"/>
  <c r="C316" i="3"/>
  <c r="C320" i="3"/>
  <c r="C698" i="3"/>
  <c r="C702" i="3"/>
  <c r="C706" i="3"/>
  <c r="C710" i="3"/>
  <c r="C714" i="3"/>
  <c r="C718" i="3"/>
  <c r="C722" i="3"/>
  <c r="C726" i="3"/>
  <c r="C730" i="3"/>
  <c r="C734" i="3"/>
  <c r="C738" i="3"/>
  <c r="C742" i="3"/>
  <c r="C746" i="3"/>
  <c r="C750" i="3"/>
  <c r="C754" i="3"/>
  <c r="C758" i="3"/>
  <c r="C762" i="3"/>
  <c r="C766" i="3"/>
  <c r="C770" i="3"/>
  <c r="C774" i="3"/>
  <c r="C778" i="3"/>
  <c r="C782" i="3"/>
  <c r="C786" i="3"/>
  <c r="C790" i="3"/>
  <c r="C794" i="3"/>
  <c r="C798" i="3"/>
  <c r="C802" i="3"/>
  <c r="C806" i="3"/>
  <c r="C810" i="3"/>
  <c r="C814" i="3"/>
  <c r="C818" i="3"/>
  <c r="C822" i="3"/>
  <c r="C826" i="3"/>
  <c r="C830" i="3"/>
  <c r="C834" i="3"/>
  <c r="C838" i="3"/>
  <c r="C842" i="3"/>
  <c r="C846" i="3"/>
  <c r="C850" i="3"/>
  <c r="C854" i="3"/>
  <c r="C858" i="3"/>
  <c r="C862" i="3"/>
  <c r="C866" i="3"/>
  <c r="C870" i="3"/>
  <c r="C874" i="3"/>
  <c r="C878" i="3"/>
  <c r="C882" i="3"/>
  <c r="C886" i="3"/>
  <c r="C890" i="3"/>
  <c r="C894" i="3"/>
  <c r="C898" i="3"/>
  <c r="C902" i="3"/>
  <c r="C906" i="3"/>
  <c r="C910" i="3"/>
  <c r="C914" i="3"/>
  <c r="C918" i="3"/>
  <c r="C922" i="3"/>
  <c r="C926" i="3"/>
  <c r="C930" i="3"/>
  <c r="C934" i="3"/>
  <c r="C938" i="3"/>
  <c r="C942" i="3"/>
  <c r="C946" i="3"/>
  <c r="C950" i="3"/>
  <c r="C954" i="3"/>
  <c r="C958" i="3"/>
  <c r="C962" i="3"/>
  <c r="C966" i="3"/>
  <c r="C970" i="3"/>
  <c r="C974" i="3"/>
  <c r="C978" i="3"/>
  <c r="C982" i="3"/>
  <c r="C986" i="3"/>
  <c r="C990" i="3"/>
  <c r="C994" i="3"/>
  <c r="C324" i="3"/>
  <c r="C328" i="3"/>
  <c r="C332" i="3"/>
  <c r="C336" i="3"/>
  <c r="C340" i="3"/>
  <c r="C344" i="3"/>
  <c r="C348" i="3"/>
  <c r="C352" i="3"/>
  <c r="C356" i="3"/>
  <c r="C360" i="3"/>
  <c r="C364" i="3"/>
  <c r="C368" i="3"/>
  <c r="C372" i="3"/>
  <c r="C376" i="3"/>
  <c r="C380" i="3"/>
  <c r="C384" i="3"/>
  <c r="C388" i="3"/>
  <c r="C392" i="3"/>
  <c r="C396" i="3"/>
  <c r="C400" i="3"/>
  <c r="C404" i="3"/>
  <c r="C408" i="3"/>
  <c r="C412" i="3"/>
  <c r="C416" i="3"/>
  <c r="C420" i="3"/>
  <c r="C424" i="3"/>
  <c r="C428" i="3"/>
  <c r="C432" i="3"/>
  <c r="C436" i="3"/>
  <c r="C440" i="3"/>
  <c r="C444" i="3"/>
  <c r="C448" i="3"/>
  <c r="C452" i="3"/>
  <c r="C456" i="3"/>
  <c r="C460" i="3"/>
  <c r="C464" i="3"/>
  <c r="C468" i="3"/>
  <c r="C472" i="3"/>
  <c r="C476" i="3"/>
  <c r="C480" i="3"/>
  <c r="C484" i="3"/>
  <c r="C488" i="3"/>
  <c r="C492" i="3"/>
  <c r="C496" i="3"/>
  <c r="C500" i="3"/>
  <c r="C504" i="3"/>
  <c r="C508" i="3"/>
  <c r="C512" i="3"/>
  <c r="C516" i="3"/>
  <c r="C520" i="3"/>
  <c r="C524" i="3"/>
  <c r="C528" i="3"/>
  <c r="C532" i="3"/>
  <c r="C536" i="3"/>
  <c r="C540" i="3"/>
  <c r="C544" i="3"/>
  <c r="C548" i="3"/>
  <c r="C552" i="3"/>
  <c r="C556" i="3"/>
  <c r="C560" i="3"/>
  <c r="C564" i="3"/>
  <c r="C568" i="3"/>
  <c r="C572" i="3"/>
  <c r="C576" i="3"/>
  <c r="C580" i="3"/>
  <c r="C584" i="3"/>
  <c r="C588" i="3"/>
  <c r="C592" i="3"/>
  <c r="C596" i="3"/>
  <c r="C600" i="3"/>
  <c r="C604" i="3"/>
  <c r="C608" i="3"/>
  <c r="C612" i="3"/>
  <c r="C616" i="3"/>
  <c r="C620" i="3"/>
  <c r="C624" i="3"/>
  <c r="C628" i="3"/>
  <c r="C632" i="3"/>
  <c r="C636" i="3"/>
  <c r="C640" i="3"/>
  <c r="C644" i="3"/>
  <c r="C648" i="3"/>
  <c r="C652" i="3"/>
  <c r="C656" i="3"/>
  <c r="C660" i="3"/>
  <c r="C664" i="3"/>
  <c r="C668" i="3"/>
  <c r="C672" i="3"/>
  <c r="C676" i="3"/>
  <c r="C680" i="3"/>
  <c r="C684" i="3"/>
  <c r="C688" i="3"/>
  <c r="C692" i="3"/>
  <c r="C696" i="3"/>
  <c r="C700" i="3"/>
  <c r="C704" i="3"/>
  <c r="C708" i="3"/>
  <c r="C712" i="3"/>
  <c r="C716" i="3"/>
  <c r="C720" i="3"/>
  <c r="C724" i="3"/>
  <c r="C728" i="3"/>
  <c r="C732" i="3"/>
  <c r="C736" i="3"/>
  <c r="C740" i="3"/>
  <c r="C744" i="3"/>
  <c r="C748" i="3"/>
  <c r="C752" i="3"/>
  <c r="C756" i="3"/>
  <c r="C760" i="3"/>
  <c r="C764" i="3"/>
  <c r="C768" i="3"/>
  <c r="C772" i="3"/>
  <c r="C776" i="3"/>
  <c r="C780" i="3"/>
  <c r="C784" i="3"/>
  <c r="C788" i="3"/>
  <c r="C792" i="3"/>
  <c r="C796" i="3"/>
  <c r="C800" i="3"/>
  <c r="C804" i="3"/>
  <c r="C808" i="3"/>
  <c r="C812" i="3"/>
  <c r="C816" i="3"/>
  <c r="C820" i="3"/>
  <c r="C824" i="3"/>
  <c r="C828" i="3"/>
  <c r="C832" i="3"/>
  <c r="C836" i="3"/>
  <c r="C840" i="3"/>
  <c r="C844" i="3"/>
  <c r="C848" i="3"/>
  <c r="C852" i="3"/>
  <c r="C856" i="3"/>
  <c r="C860" i="3"/>
  <c r="C864" i="3"/>
  <c r="C868" i="3"/>
  <c r="C872" i="3"/>
  <c r="C876" i="3"/>
  <c r="C880" i="3"/>
  <c r="C884" i="3"/>
  <c r="C888" i="3"/>
  <c r="C892" i="3"/>
  <c r="C896" i="3"/>
  <c r="C900" i="3"/>
  <c r="C904" i="3"/>
  <c r="C908" i="3"/>
  <c r="C912" i="3"/>
  <c r="C916" i="3"/>
  <c r="C920" i="3"/>
  <c r="C924" i="3"/>
  <c r="C928" i="3"/>
  <c r="C932" i="3"/>
  <c r="C936" i="3"/>
  <c r="C940" i="3"/>
  <c r="C944" i="3"/>
  <c r="C948" i="3"/>
  <c r="C952" i="3"/>
  <c r="C956" i="3"/>
  <c r="C960" i="3"/>
  <c r="C964" i="3"/>
  <c r="C968" i="3"/>
  <c r="C972" i="3"/>
  <c r="C976" i="3"/>
  <c r="C980" i="3"/>
  <c r="C984" i="3"/>
  <c r="C988" i="3"/>
  <c r="C992" i="3"/>
  <c r="C347" i="3"/>
  <c r="C351" i="3"/>
  <c r="C355" i="3"/>
  <c r="C359" i="3"/>
  <c r="C363" i="3"/>
  <c r="C367" i="3"/>
  <c r="C371" i="3"/>
  <c r="C375" i="3"/>
  <c r="C379" i="3"/>
  <c r="C383" i="3"/>
  <c r="C387" i="3"/>
  <c r="C391" i="3"/>
  <c r="C395" i="3"/>
  <c r="C399" i="3"/>
  <c r="C403" i="3"/>
  <c r="C407" i="3"/>
  <c r="C411" i="3"/>
  <c r="C415" i="3"/>
  <c r="C419" i="3"/>
  <c r="C423" i="3"/>
  <c r="C427" i="3"/>
  <c r="C431" i="3"/>
  <c r="C435" i="3"/>
  <c r="C439" i="3"/>
  <c r="C443" i="3"/>
  <c r="C447" i="3"/>
  <c r="C451" i="3"/>
  <c r="C455" i="3"/>
  <c r="C459" i="3"/>
  <c r="C463" i="3"/>
  <c r="C467" i="3"/>
  <c r="C471" i="3"/>
  <c r="C475" i="3"/>
  <c r="C479" i="3"/>
  <c r="C483" i="3"/>
  <c r="C487" i="3"/>
  <c r="C491" i="3"/>
  <c r="C495" i="3"/>
  <c r="C499" i="3"/>
  <c r="C503" i="3"/>
  <c r="C507" i="3"/>
  <c r="C511" i="3"/>
  <c r="C515" i="3"/>
  <c r="C519" i="3"/>
  <c r="C523" i="3"/>
  <c r="C527" i="3"/>
  <c r="C531" i="3"/>
  <c r="C535" i="3"/>
  <c r="C539" i="3"/>
  <c r="C543" i="3"/>
  <c r="C547" i="3"/>
  <c r="C551" i="3"/>
  <c r="C555" i="3"/>
  <c r="C559" i="3"/>
  <c r="C563" i="3"/>
  <c r="C567" i="3"/>
  <c r="C571" i="3"/>
  <c r="C575" i="3"/>
  <c r="C579" i="3"/>
  <c r="C583" i="3"/>
  <c r="C587" i="3"/>
  <c r="C591" i="3"/>
  <c r="C595" i="3"/>
  <c r="C599" i="3"/>
  <c r="C603" i="3"/>
  <c r="C607" i="3"/>
  <c r="C611" i="3"/>
  <c r="C615" i="3"/>
  <c r="C619" i="3"/>
  <c r="C623" i="3"/>
  <c r="C627" i="3"/>
  <c r="C631" i="3"/>
  <c r="C635" i="3"/>
  <c r="C639" i="3"/>
  <c r="C643" i="3"/>
  <c r="C647" i="3"/>
  <c r="C651" i="3"/>
  <c r="C655" i="3"/>
  <c r="C659" i="3"/>
  <c r="C663" i="3"/>
  <c r="C667" i="3"/>
  <c r="C671" i="3"/>
  <c r="C675" i="3"/>
  <c r="C679" i="3"/>
  <c r="C683" i="3"/>
  <c r="C687" i="3"/>
  <c r="C691" i="3"/>
  <c r="C695" i="3"/>
  <c r="AA87" i="1"/>
  <c r="AA109" i="1"/>
  <c r="AA63" i="1"/>
  <c r="AA122" i="1"/>
  <c r="AA68" i="1"/>
  <c r="AA52" i="1"/>
  <c r="AA112" i="1"/>
  <c r="AA89" i="1"/>
  <c r="AA124" i="1"/>
  <c r="AA102" i="1"/>
  <c r="AA67" i="1"/>
  <c r="AA80" i="1"/>
  <c r="AA129" i="1"/>
  <c r="AA127" i="1"/>
  <c r="AA78" i="1"/>
  <c r="AA45" i="1"/>
  <c r="AA46" i="1"/>
  <c r="C2" i="3"/>
  <c r="C6" i="3"/>
  <c r="C12" i="3"/>
  <c r="C16" i="3"/>
  <c r="C20" i="3"/>
  <c r="C24" i="3"/>
  <c r="C28" i="3"/>
  <c r="C32" i="3"/>
  <c r="C36" i="3"/>
  <c r="C40" i="3"/>
  <c r="C44" i="3"/>
  <c r="C48" i="3"/>
  <c r="C52" i="3"/>
  <c r="C56" i="3"/>
  <c r="C60" i="3"/>
  <c r="C64" i="3"/>
  <c r="C68" i="3"/>
  <c r="C72" i="3"/>
  <c r="C76" i="3"/>
  <c r="C80" i="3"/>
  <c r="C84" i="3"/>
  <c r="C88" i="3"/>
  <c r="C92" i="3"/>
  <c r="C96" i="3"/>
  <c r="C100" i="3"/>
  <c r="C104" i="3"/>
  <c r="C108" i="3"/>
  <c r="C112" i="3"/>
  <c r="C116" i="3"/>
  <c r="C120" i="3"/>
  <c r="C124" i="3"/>
  <c r="C128" i="3"/>
  <c r="C132" i="3"/>
  <c r="C136" i="3"/>
  <c r="C140" i="3"/>
  <c r="C144" i="3"/>
  <c r="C148" i="3"/>
  <c r="C152" i="3"/>
  <c r="C156" i="3"/>
  <c r="C160" i="3"/>
  <c r="C164" i="3"/>
  <c r="C168" i="3"/>
  <c r="C172" i="3"/>
  <c r="C176" i="3"/>
  <c r="C180" i="3"/>
  <c r="C184" i="3"/>
  <c r="C188" i="3"/>
  <c r="C192" i="3"/>
  <c r="C196" i="3"/>
  <c r="C200" i="3"/>
  <c r="C204" i="3"/>
  <c r="C208" i="3"/>
  <c r="C211" i="3"/>
  <c r="C215" i="3"/>
  <c r="C8" i="3"/>
  <c r="C10" i="3"/>
  <c r="C14" i="3"/>
  <c r="C18" i="3"/>
  <c r="C22" i="3"/>
  <c r="C26" i="3"/>
  <c r="C30" i="3"/>
  <c r="C34" i="3"/>
  <c r="C38" i="3"/>
  <c r="C42" i="3"/>
  <c r="C46" i="3"/>
  <c r="C50" i="3"/>
  <c r="C54" i="3"/>
  <c r="C58" i="3"/>
  <c r="C62" i="3"/>
  <c r="C66" i="3"/>
  <c r="C70" i="3"/>
  <c r="C74" i="3"/>
  <c r="C78" i="3"/>
  <c r="C82" i="3"/>
  <c r="C86" i="3"/>
  <c r="C90" i="3"/>
  <c r="C94" i="3"/>
  <c r="C98" i="3"/>
  <c r="C102" i="3"/>
  <c r="C106" i="3"/>
  <c r="C110" i="3"/>
  <c r="C114" i="3"/>
  <c r="C118" i="3"/>
  <c r="C122" i="3"/>
  <c r="C126" i="3"/>
  <c r="C130" i="3"/>
  <c r="C134" i="3"/>
  <c r="C138" i="3"/>
  <c r="C142" i="3"/>
  <c r="C146" i="3"/>
  <c r="C150" i="3"/>
  <c r="C154" i="3"/>
  <c r="C158" i="3"/>
  <c r="C162" i="3"/>
  <c r="C166" i="3"/>
  <c r="C170" i="3"/>
  <c r="C174" i="3"/>
  <c r="C178" i="3"/>
  <c r="C182" i="3"/>
  <c r="C186" i="3"/>
  <c r="C190" i="3"/>
  <c r="C194" i="3"/>
  <c r="C198" i="3"/>
  <c r="C202" i="3"/>
  <c r="C206" i="3"/>
  <c r="C210" i="3"/>
  <c r="C214" i="3"/>
  <c r="C218" i="3"/>
  <c r="AA121" i="1"/>
  <c r="AA118" i="1"/>
  <c r="AA30" i="1"/>
  <c r="AA29" i="1"/>
  <c r="AA25" i="1"/>
  <c r="AA24" i="1"/>
  <c r="AA26" i="1"/>
  <c r="W991" i="3" l="1"/>
  <c r="W983" i="3"/>
  <c r="W971" i="3"/>
  <c r="W963" i="3"/>
  <c r="W955" i="3"/>
  <c r="W943" i="3"/>
  <c r="W935" i="3"/>
  <c r="W994" i="3"/>
  <c r="W990" i="3"/>
  <c r="W986" i="3"/>
  <c r="W982" i="3"/>
  <c r="W978" i="3"/>
  <c r="W974" i="3"/>
  <c r="W970" i="3"/>
  <c r="W966" i="3"/>
  <c r="W962" i="3"/>
  <c r="W958" i="3"/>
  <c r="W954" i="3"/>
  <c r="W950" i="3"/>
  <c r="W946" i="3"/>
  <c r="W942" i="3"/>
  <c r="W938" i="3"/>
  <c r="W934" i="3"/>
  <c r="W930" i="3"/>
  <c r="W926" i="3"/>
  <c r="W922" i="3"/>
  <c r="W918" i="3"/>
  <c r="W914" i="3"/>
  <c r="W910" i="3"/>
  <c r="W906" i="3"/>
  <c r="W902" i="3"/>
  <c r="W898" i="3"/>
  <c r="W894" i="3"/>
  <c r="W890" i="3"/>
  <c r="W886" i="3"/>
  <c r="W882" i="3"/>
  <c r="W878" i="3"/>
  <c r="W874" i="3"/>
  <c r="W870" i="3"/>
  <c r="W866" i="3"/>
  <c r="W862" i="3"/>
  <c r="W858" i="3"/>
  <c r="W854" i="3"/>
  <c r="W850" i="3"/>
  <c r="W846" i="3"/>
  <c r="W842" i="3"/>
  <c r="W838" i="3"/>
  <c r="W834" i="3"/>
  <c r="W830" i="3"/>
  <c r="W826" i="3"/>
  <c r="W822" i="3"/>
  <c r="W818" i="3"/>
  <c r="W814" i="3"/>
  <c r="W810" i="3"/>
  <c r="W806" i="3"/>
  <c r="W802" i="3"/>
  <c r="W798" i="3"/>
  <c r="W794" i="3"/>
  <c r="W790" i="3"/>
  <c r="W786" i="3"/>
  <c r="W782" i="3"/>
  <c r="W778" i="3"/>
  <c r="W774" i="3"/>
  <c r="W770" i="3"/>
  <c r="W766" i="3"/>
  <c r="W762" i="3"/>
  <c r="W758" i="3"/>
  <c r="W754" i="3"/>
  <c r="W750" i="3"/>
  <c r="W746" i="3"/>
  <c r="W742" i="3"/>
  <c r="W738" i="3"/>
  <c r="W734" i="3"/>
  <c r="W730" i="3"/>
  <c r="W726" i="3"/>
  <c r="W722" i="3"/>
  <c r="W718" i="3"/>
  <c r="W714" i="3"/>
  <c r="W710" i="3"/>
  <c r="W706" i="3"/>
  <c r="W702" i="3"/>
  <c r="W698" i="3"/>
  <c r="W694" i="3"/>
  <c r="W690" i="3"/>
  <c r="W686" i="3"/>
  <c r="W682" i="3"/>
  <c r="W678" i="3"/>
  <c r="W674" i="3"/>
  <c r="W670" i="3"/>
  <c r="W666" i="3"/>
  <c r="W662" i="3"/>
  <c r="W658" i="3"/>
  <c r="W654" i="3"/>
  <c r="W650" i="3"/>
  <c r="W646" i="3"/>
  <c r="W642" i="3"/>
  <c r="W638" i="3"/>
  <c r="W634" i="3"/>
  <c r="W630" i="3"/>
  <c r="W626" i="3"/>
  <c r="W622" i="3"/>
  <c r="W618" i="3"/>
  <c r="W614" i="3"/>
  <c r="W610" i="3"/>
  <c r="W606" i="3"/>
  <c r="W602" i="3"/>
  <c r="W598" i="3"/>
  <c r="W594" i="3"/>
  <c r="W590" i="3"/>
  <c r="W586" i="3"/>
  <c r="W582" i="3"/>
  <c r="W578" i="3"/>
  <c r="W574" i="3"/>
  <c r="W570" i="3"/>
  <c r="W566" i="3"/>
  <c r="W562" i="3"/>
  <c r="W558" i="3"/>
  <c r="W554" i="3"/>
  <c r="W550" i="3"/>
  <c r="W546" i="3"/>
  <c r="W542" i="3"/>
  <c r="W538" i="3"/>
  <c r="W534" i="3"/>
  <c r="W530" i="3"/>
  <c r="W526" i="3"/>
  <c r="W522" i="3"/>
  <c r="W518" i="3"/>
  <c r="W514" i="3"/>
  <c r="W510" i="3"/>
  <c r="W506" i="3"/>
  <c r="W502" i="3"/>
  <c r="W498" i="3"/>
  <c r="W494" i="3"/>
  <c r="W490" i="3"/>
  <c r="W486" i="3"/>
  <c r="W482" i="3"/>
  <c r="W478" i="3"/>
  <c r="W474" i="3"/>
  <c r="W470" i="3"/>
  <c r="W466" i="3"/>
  <c r="W462" i="3"/>
  <c r="W458" i="3"/>
  <c r="W454" i="3"/>
  <c r="W450" i="3"/>
  <c r="W446" i="3"/>
  <c r="W442" i="3"/>
  <c r="W438" i="3"/>
  <c r="W434" i="3"/>
  <c r="W430" i="3"/>
  <c r="W426" i="3"/>
  <c r="W422" i="3"/>
  <c r="W418" i="3"/>
  <c r="W414" i="3"/>
  <c r="W410" i="3"/>
  <c r="W406" i="3"/>
  <c r="W402" i="3"/>
  <c r="W398" i="3"/>
  <c r="W394" i="3"/>
  <c r="W390" i="3"/>
  <c r="W386" i="3"/>
  <c r="W382" i="3"/>
  <c r="W378" i="3"/>
  <c r="W374" i="3"/>
  <c r="W370" i="3"/>
  <c r="W366" i="3"/>
  <c r="W362" i="3"/>
  <c r="W358" i="3"/>
  <c r="W354" i="3"/>
  <c r="W350" i="3"/>
  <c r="W346" i="3"/>
  <c r="W342" i="3"/>
  <c r="W338" i="3"/>
  <c r="W334" i="3"/>
  <c r="W330" i="3"/>
  <c r="W326" i="3"/>
  <c r="W322" i="3"/>
  <c r="W318" i="3"/>
  <c r="W314" i="3"/>
  <c r="W310" i="3"/>
  <c r="W306" i="3"/>
  <c r="W302" i="3"/>
  <c r="W298" i="3"/>
  <c r="W294" i="3"/>
  <c r="W290" i="3"/>
  <c r="W286" i="3"/>
  <c r="W282" i="3"/>
  <c r="W278" i="3"/>
  <c r="W274" i="3"/>
  <c r="W270" i="3"/>
  <c r="W266" i="3"/>
  <c r="W262" i="3"/>
  <c r="W258" i="3"/>
  <c r="W254" i="3"/>
  <c r="W250" i="3"/>
  <c r="W246" i="3"/>
  <c r="W242" i="3"/>
  <c r="W238" i="3"/>
  <c r="W234" i="3"/>
  <c r="W230" i="3"/>
  <c r="W226" i="3"/>
  <c r="W222" i="3"/>
  <c r="W218" i="3"/>
  <c r="W214" i="3"/>
  <c r="W210" i="3"/>
  <c r="W206" i="3"/>
  <c r="W202" i="3"/>
  <c r="W198" i="3"/>
  <c r="W194" i="3"/>
  <c r="W190" i="3"/>
  <c r="W186" i="3"/>
  <c r="W182" i="3"/>
  <c r="W178" i="3"/>
  <c r="W174" i="3"/>
  <c r="W170" i="3"/>
  <c r="W166" i="3"/>
  <c r="W162" i="3"/>
  <c r="W158" i="3"/>
  <c r="W154" i="3"/>
  <c r="W150" i="3"/>
  <c r="W146" i="3"/>
  <c r="W142" i="3"/>
  <c r="W138" i="3"/>
  <c r="W134" i="3"/>
  <c r="W130" i="3"/>
  <c r="W126" i="3"/>
  <c r="W122" i="3"/>
  <c r="W118" i="3"/>
  <c r="W114" i="3"/>
  <c r="W110" i="3"/>
  <c r="W106" i="3"/>
  <c r="W102" i="3"/>
  <c r="W98" i="3"/>
  <c r="W94" i="3"/>
  <c r="W90" i="3"/>
  <c r="W86" i="3"/>
  <c r="W82" i="3"/>
  <c r="W78" i="3"/>
  <c r="W74" i="3"/>
  <c r="W70" i="3"/>
  <c r="W66" i="3"/>
  <c r="W62" i="3"/>
  <c r="W58" i="3"/>
  <c r="W54" i="3"/>
  <c r="W50" i="3"/>
  <c r="W46" i="3"/>
  <c r="W42" i="3"/>
  <c r="W38" i="3"/>
  <c r="W34" i="3"/>
  <c r="W30" i="3"/>
  <c r="W26" i="3"/>
  <c r="Z991" i="3"/>
  <c r="AB991" i="3"/>
  <c r="Z987" i="3"/>
  <c r="AB987" i="3"/>
  <c r="Z983" i="3"/>
  <c r="AB983" i="3"/>
  <c r="Z979" i="3"/>
  <c r="AB979" i="3"/>
  <c r="Z975" i="3"/>
  <c r="AB975" i="3"/>
  <c r="Z971" i="3"/>
  <c r="AB971" i="3"/>
  <c r="Z967" i="3"/>
  <c r="AB967" i="3"/>
  <c r="Z963" i="3"/>
  <c r="AB963" i="3"/>
  <c r="Z959" i="3"/>
  <c r="AB959" i="3"/>
  <c r="Z955" i="3"/>
  <c r="AB955" i="3"/>
  <c r="Z951" i="3"/>
  <c r="AB951" i="3"/>
  <c r="Z947" i="3"/>
  <c r="AB947" i="3"/>
  <c r="Z943" i="3"/>
  <c r="AB943" i="3"/>
  <c r="Z939" i="3"/>
  <c r="AB939" i="3"/>
  <c r="Z935" i="3"/>
  <c r="AB935" i="3"/>
  <c r="Z931" i="3"/>
  <c r="AB931" i="3"/>
  <c r="Z927" i="3"/>
  <c r="AB927" i="3"/>
  <c r="Z923" i="3"/>
  <c r="AB923" i="3"/>
  <c r="Z919" i="3"/>
  <c r="AB919" i="3"/>
  <c r="Z915" i="3"/>
  <c r="AB915" i="3"/>
  <c r="Z911" i="3"/>
  <c r="AB911" i="3"/>
  <c r="Z907" i="3"/>
  <c r="AB907" i="3"/>
  <c r="Z903" i="3"/>
  <c r="AB903" i="3"/>
  <c r="Z899" i="3"/>
  <c r="AB899" i="3"/>
  <c r="Z895" i="3"/>
  <c r="AB895" i="3"/>
  <c r="Z891" i="3"/>
  <c r="AB891" i="3"/>
  <c r="Z887" i="3"/>
  <c r="AB887" i="3"/>
  <c r="Z883" i="3"/>
  <c r="AB883" i="3"/>
  <c r="Z879" i="3"/>
  <c r="AB879" i="3"/>
  <c r="Z875" i="3"/>
  <c r="AB875" i="3"/>
  <c r="Z871" i="3"/>
  <c r="AB871" i="3"/>
  <c r="Z867" i="3"/>
  <c r="AB867" i="3"/>
  <c r="Z863" i="3"/>
  <c r="AB863" i="3"/>
  <c r="Z859" i="3"/>
  <c r="AB859" i="3"/>
  <c r="Z855" i="3"/>
  <c r="AB855" i="3"/>
  <c r="Z851" i="3"/>
  <c r="AB851" i="3"/>
  <c r="Z847" i="3"/>
  <c r="AB847" i="3"/>
  <c r="Z843" i="3"/>
  <c r="AB843" i="3"/>
  <c r="Z839" i="3"/>
  <c r="AB839" i="3"/>
  <c r="Z835" i="3"/>
  <c r="AB835" i="3"/>
  <c r="Z831" i="3"/>
  <c r="AB831" i="3"/>
  <c r="Z827" i="3"/>
  <c r="AB827" i="3"/>
  <c r="Z823" i="3"/>
  <c r="AB823" i="3"/>
  <c r="Z819" i="3"/>
  <c r="AB819" i="3"/>
  <c r="Z815" i="3"/>
  <c r="AB815" i="3"/>
  <c r="Z811" i="3"/>
  <c r="AB811" i="3"/>
  <c r="Z807" i="3"/>
  <c r="AB807" i="3"/>
  <c r="Z803" i="3"/>
  <c r="AB803" i="3"/>
  <c r="Z799" i="3"/>
  <c r="AB799" i="3"/>
  <c r="Z795" i="3"/>
  <c r="AB795" i="3"/>
  <c r="Z791" i="3"/>
  <c r="AB791" i="3"/>
  <c r="Z787" i="3"/>
  <c r="AB787" i="3"/>
  <c r="Z783" i="3"/>
  <c r="AB783" i="3"/>
  <c r="Z779" i="3"/>
  <c r="AB779" i="3"/>
  <c r="Z775" i="3"/>
  <c r="AB775" i="3"/>
  <c r="Z771" i="3"/>
  <c r="AB771" i="3"/>
  <c r="Z767" i="3"/>
  <c r="AB767" i="3"/>
  <c r="Z763" i="3"/>
  <c r="AB763" i="3"/>
  <c r="Z759" i="3"/>
  <c r="AB759" i="3"/>
  <c r="Z755" i="3"/>
  <c r="AB755" i="3"/>
  <c r="Z751" i="3"/>
  <c r="AB751" i="3"/>
  <c r="Z747" i="3"/>
  <c r="AB747" i="3"/>
  <c r="Z743" i="3"/>
  <c r="AB743" i="3"/>
  <c r="Z739" i="3"/>
  <c r="AB739" i="3"/>
  <c r="Z735" i="3"/>
  <c r="AB735" i="3"/>
  <c r="Z731" i="3"/>
  <c r="AB731" i="3"/>
  <c r="Z727" i="3"/>
  <c r="AB727" i="3"/>
  <c r="Z723" i="3"/>
  <c r="AB723" i="3"/>
  <c r="Z719" i="3"/>
  <c r="AB719" i="3"/>
  <c r="Z715" i="3"/>
  <c r="AB715" i="3"/>
  <c r="Z711" i="3"/>
  <c r="AB711" i="3"/>
  <c r="Z707" i="3"/>
  <c r="AB707" i="3"/>
  <c r="Z703" i="3"/>
  <c r="AB703" i="3"/>
  <c r="Z699" i="3"/>
  <c r="AB699" i="3"/>
  <c r="Z695" i="3"/>
  <c r="AB695" i="3"/>
  <c r="Z691" i="3"/>
  <c r="AB691" i="3"/>
  <c r="Z687" i="3"/>
  <c r="AB687" i="3"/>
  <c r="Z683" i="3"/>
  <c r="AB683" i="3"/>
  <c r="Z679" i="3"/>
  <c r="AB679" i="3"/>
  <c r="Z675" i="3"/>
  <c r="AB675" i="3"/>
  <c r="Z671" i="3"/>
  <c r="AB671" i="3"/>
  <c r="Z667" i="3"/>
  <c r="AB667" i="3"/>
  <c r="Z663" i="3"/>
  <c r="AB663" i="3"/>
  <c r="Z659" i="3"/>
  <c r="AB659" i="3"/>
  <c r="Z655" i="3"/>
  <c r="AB655" i="3"/>
  <c r="Z651" i="3"/>
  <c r="AB651" i="3"/>
  <c r="Z647" i="3"/>
  <c r="AB647" i="3"/>
  <c r="Z643" i="3"/>
  <c r="AB643" i="3"/>
  <c r="Z639" i="3"/>
  <c r="AB639" i="3"/>
  <c r="Z635" i="3"/>
  <c r="AB635" i="3"/>
  <c r="Z631" i="3"/>
  <c r="AB631" i="3"/>
  <c r="Z627" i="3"/>
  <c r="AB627" i="3"/>
  <c r="Z623" i="3"/>
  <c r="AB623" i="3"/>
  <c r="Z619" i="3"/>
  <c r="AB619" i="3"/>
  <c r="Z615" i="3"/>
  <c r="AB615" i="3"/>
  <c r="Z611" i="3"/>
  <c r="AB611" i="3"/>
  <c r="Z607" i="3"/>
  <c r="AB607" i="3"/>
  <c r="Z603" i="3"/>
  <c r="AB603" i="3"/>
  <c r="Z599" i="3"/>
  <c r="AB599" i="3"/>
  <c r="Z595" i="3"/>
  <c r="AB595" i="3"/>
  <c r="Z591" i="3"/>
  <c r="AB591" i="3"/>
  <c r="Z587" i="3"/>
  <c r="AB587" i="3"/>
  <c r="Z583" i="3"/>
  <c r="AB583" i="3"/>
  <c r="Z579" i="3"/>
  <c r="AB579" i="3"/>
  <c r="Z575" i="3"/>
  <c r="AB575" i="3"/>
  <c r="Z571" i="3"/>
  <c r="AB571" i="3"/>
  <c r="Z567" i="3"/>
  <c r="AB567" i="3"/>
  <c r="Z563" i="3"/>
  <c r="AB563" i="3"/>
  <c r="Z559" i="3"/>
  <c r="AB559" i="3"/>
  <c r="Z555" i="3"/>
  <c r="AB555" i="3"/>
  <c r="Z551" i="3"/>
  <c r="AB551" i="3"/>
  <c r="Z547" i="3"/>
  <c r="AB547" i="3"/>
  <c r="Z543" i="3"/>
  <c r="AB543" i="3"/>
  <c r="Z539" i="3"/>
  <c r="AB539" i="3"/>
  <c r="Z535" i="3"/>
  <c r="AB535" i="3"/>
  <c r="Z531" i="3"/>
  <c r="AB531" i="3"/>
  <c r="Z527" i="3"/>
  <c r="AB527" i="3"/>
  <c r="Z523" i="3"/>
  <c r="AB523" i="3"/>
  <c r="Z519" i="3"/>
  <c r="AB519" i="3"/>
  <c r="Z515" i="3"/>
  <c r="AB515" i="3"/>
  <c r="Z511" i="3"/>
  <c r="AB511" i="3"/>
  <c r="Z507" i="3"/>
  <c r="AB507" i="3"/>
  <c r="Z503" i="3"/>
  <c r="AB503" i="3"/>
  <c r="Z499" i="3"/>
  <c r="AB499" i="3"/>
  <c r="Z495" i="3"/>
  <c r="AB495" i="3"/>
  <c r="Z491" i="3"/>
  <c r="AB491" i="3"/>
  <c r="Z487" i="3"/>
  <c r="AB487" i="3"/>
  <c r="Z483" i="3"/>
  <c r="AB483" i="3"/>
  <c r="Z479" i="3"/>
  <c r="AB479" i="3"/>
  <c r="Z475" i="3"/>
  <c r="AB475" i="3"/>
  <c r="Z471" i="3"/>
  <c r="AB471" i="3"/>
  <c r="Z467" i="3"/>
  <c r="AB467" i="3"/>
  <c r="Z463" i="3"/>
  <c r="AB463" i="3"/>
  <c r="Z459" i="3"/>
  <c r="AB459" i="3"/>
  <c r="Z455" i="3"/>
  <c r="AB455" i="3"/>
  <c r="Z451" i="3"/>
  <c r="AB451" i="3"/>
  <c r="Z447" i="3"/>
  <c r="AB447" i="3"/>
  <c r="Z443" i="3"/>
  <c r="AB443" i="3"/>
  <c r="Z439" i="3"/>
  <c r="AB439" i="3"/>
  <c r="Z435" i="3"/>
  <c r="AB435" i="3"/>
  <c r="Z431" i="3"/>
  <c r="AB431" i="3"/>
  <c r="Z427" i="3"/>
  <c r="AB427" i="3"/>
  <c r="Z423" i="3"/>
  <c r="AB423" i="3"/>
  <c r="Z419" i="3"/>
  <c r="AB419" i="3"/>
  <c r="Z415" i="3"/>
  <c r="AB415" i="3"/>
  <c r="Z411" i="3"/>
  <c r="AB411" i="3"/>
  <c r="Z407" i="3"/>
  <c r="AB407" i="3"/>
  <c r="Z403" i="3"/>
  <c r="AB403" i="3"/>
  <c r="Z399" i="3"/>
  <c r="AB399" i="3"/>
  <c r="Z395" i="3"/>
  <c r="AB395" i="3"/>
  <c r="Z391" i="3"/>
  <c r="AB391" i="3"/>
  <c r="Z387" i="3"/>
  <c r="AB387" i="3"/>
  <c r="Z383" i="3"/>
  <c r="AB383" i="3"/>
  <c r="Z379" i="3"/>
  <c r="AB379" i="3"/>
  <c r="Z375" i="3"/>
  <c r="AB375" i="3"/>
  <c r="Z371" i="3"/>
  <c r="AB371" i="3"/>
  <c r="Z367" i="3"/>
  <c r="AB367" i="3"/>
  <c r="Z363" i="3"/>
  <c r="AB363" i="3"/>
  <c r="Z359" i="3"/>
  <c r="AB359" i="3"/>
  <c r="Z355" i="3"/>
  <c r="AB355" i="3"/>
  <c r="Z351" i="3"/>
  <c r="AB351" i="3"/>
  <c r="Z347" i="3"/>
  <c r="AB347" i="3"/>
  <c r="Z343" i="3"/>
  <c r="AB343" i="3"/>
  <c r="Z339" i="3"/>
  <c r="AB339" i="3"/>
  <c r="Z335" i="3"/>
  <c r="AB335" i="3"/>
  <c r="Z331" i="3"/>
  <c r="AB331" i="3"/>
  <c r="Z327" i="3"/>
  <c r="AB327" i="3"/>
  <c r="Z323" i="3"/>
  <c r="AB323" i="3"/>
  <c r="Z319" i="3"/>
  <c r="AB319" i="3"/>
  <c r="Z315" i="3"/>
  <c r="AB315" i="3"/>
  <c r="Z311" i="3"/>
  <c r="AB311" i="3"/>
  <c r="Z307" i="3"/>
  <c r="AB307" i="3"/>
  <c r="Z303" i="3"/>
  <c r="AB303" i="3"/>
  <c r="Z299" i="3"/>
  <c r="AB299" i="3"/>
  <c r="Z295" i="3"/>
  <c r="AB295" i="3"/>
  <c r="Z291" i="3"/>
  <c r="AB291" i="3"/>
  <c r="Z287" i="3"/>
  <c r="AB287" i="3"/>
  <c r="Z283" i="3"/>
  <c r="AB283" i="3"/>
  <c r="Z279" i="3"/>
  <c r="AB279" i="3"/>
  <c r="Z275" i="3"/>
  <c r="AB275" i="3"/>
  <c r="Z271" i="3"/>
  <c r="AB271" i="3"/>
  <c r="Z267" i="3"/>
  <c r="AB267" i="3"/>
  <c r="Z263" i="3"/>
  <c r="AB263" i="3"/>
  <c r="Z259" i="3"/>
  <c r="AB259" i="3"/>
  <c r="Z255" i="3"/>
  <c r="AB255" i="3"/>
  <c r="Z251" i="3"/>
  <c r="AB251" i="3"/>
  <c r="Z247" i="3"/>
  <c r="AB247" i="3"/>
  <c r="Z243" i="3"/>
  <c r="AB243" i="3"/>
  <c r="Z239" i="3"/>
  <c r="AB239" i="3"/>
  <c r="Z235" i="3"/>
  <c r="AB235" i="3"/>
  <c r="Z231" i="3"/>
  <c r="AB231" i="3"/>
  <c r="Z227" i="3"/>
  <c r="AB227" i="3"/>
  <c r="Z223" i="3"/>
  <c r="AB223" i="3"/>
  <c r="Z219" i="3"/>
  <c r="AB219" i="3"/>
  <c r="Z215" i="3"/>
  <c r="AB215" i="3"/>
  <c r="Z211" i="3"/>
  <c r="AB211" i="3"/>
  <c r="Z207" i="3"/>
  <c r="AB207" i="3"/>
  <c r="Z203" i="3"/>
  <c r="AB203" i="3"/>
  <c r="Z199" i="3"/>
  <c r="AB199" i="3"/>
  <c r="Z195" i="3"/>
  <c r="AB195" i="3"/>
  <c r="Z191" i="3"/>
  <c r="AB191" i="3"/>
  <c r="Z187" i="3"/>
  <c r="AB187" i="3"/>
  <c r="Z183" i="3"/>
  <c r="AB183" i="3"/>
  <c r="Z179" i="3"/>
  <c r="AB179" i="3"/>
  <c r="Z175" i="3"/>
  <c r="AB175" i="3"/>
  <c r="Z171" i="3"/>
  <c r="AB171" i="3"/>
  <c r="Z167" i="3"/>
  <c r="AB167" i="3"/>
  <c r="Z163" i="3"/>
  <c r="AB163" i="3"/>
  <c r="Z159" i="3"/>
  <c r="AB159" i="3"/>
  <c r="Z155" i="3"/>
  <c r="AB155" i="3"/>
  <c r="Z151" i="3"/>
  <c r="AB151" i="3"/>
  <c r="Z147" i="3"/>
  <c r="AB147" i="3"/>
  <c r="Z143" i="3"/>
  <c r="AB143" i="3"/>
  <c r="Z139" i="3"/>
  <c r="AB139" i="3"/>
  <c r="Z135" i="3"/>
  <c r="AB135" i="3"/>
  <c r="Z131" i="3"/>
  <c r="AB131" i="3"/>
  <c r="Z127" i="3"/>
  <c r="AB127" i="3"/>
  <c r="Z123" i="3"/>
  <c r="AB123" i="3"/>
  <c r="Z119" i="3"/>
  <c r="AB119" i="3"/>
  <c r="Z115" i="3"/>
  <c r="AB115" i="3"/>
  <c r="Z111" i="3"/>
  <c r="AB111" i="3"/>
  <c r="Z107" i="3"/>
  <c r="AB107" i="3"/>
  <c r="Z103" i="3"/>
  <c r="AB103" i="3"/>
  <c r="Z99" i="3"/>
  <c r="AB99" i="3"/>
  <c r="Z95" i="3"/>
  <c r="AB95" i="3"/>
  <c r="Z91" i="3"/>
  <c r="AB91" i="3"/>
  <c r="Z87" i="3"/>
  <c r="AB87" i="3"/>
  <c r="Z83" i="3"/>
  <c r="AB83" i="3"/>
  <c r="Z79" i="3"/>
  <c r="AB79" i="3"/>
  <c r="Z75" i="3"/>
  <c r="AB75" i="3"/>
  <c r="Z71" i="3"/>
  <c r="AB71" i="3"/>
  <c r="Z67" i="3"/>
  <c r="AB67" i="3"/>
  <c r="Z63" i="3"/>
  <c r="AB63" i="3"/>
  <c r="Z59" i="3"/>
  <c r="AB59" i="3"/>
  <c r="Z55" i="3"/>
  <c r="AB55" i="3"/>
  <c r="Z51" i="3"/>
  <c r="AB51" i="3"/>
  <c r="Z47" i="3"/>
  <c r="AB47" i="3"/>
  <c r="Z43" i="3"/>
  <c r="AB43" i="3"/>
  <c r="Z39" i="3"/>
  <c r="AB39" i="3"/>
  <c r="Z35" i="3"/>
  <c r="AB35" i="3"/>
  <c r="Z31" i="3"/>
  <c r="AB31" i="3"/>
  <c r="Z27" i="3"/>
  <c r="AB27" i="3"/>
  <c r="W993" i="3"/>
  <c r="W985" i="3"/>
  <c r="W973" i="3"/>
  <c r="W965" i="3"/>
  <c r="W957" i="3"/>
  <c r="W949" i="3"/>
  <c r="W941" i="3"/>
  <c r="W937" i="3"/>
  <c r="W929" i="3"/>
  <c r="W921" i="3"/>
  <c r="W913" i="3"/>
  <c r="W905" i="3"/>
  <c r="W893" i="3"/>
  <c r="W809" i="3"/>
  <c r="W801" i="3"/>
  <c r="W793" i="3"/>
  <c r="W785" i="3"/>
  <c r="W777" i="3"/>
  <c r="W765" i="3"/>
  <c r="W757" i="3"/>
  <c r="W749" i="3"/>
  <c r="W741" i="3"/>
  <c r="W733" i="3"/>
  <c r="W725" i="3"/>
  <c r="W721" i="3"/>
  <c r="W717" i="3"/>
  <c r="W713" i="3"/>
  <c r="W709" i="3"/>
  <c r="W705" i="3"/>
  <c r="W701" i="3"/>
  <c r="W697" i="3"/>
  <c r="W693" i="3"/>
  <c r="W689" i="3"/>
  <c r="W685" i="3"/>
  <c r="W681" i="3"/>
  <c r="W677" i="3"/>
  <c r="W673" i="3"/>
  <c r="W669" i="3"/>
  <c r="W665" i="3"/>
  <c r="W661" i="3"/>
  <c r="W657" i="3"/>
  <c r="W653" i="3"/>
  <c r="W649" i="3"/>
  <c r="W645" i="3"/>
  <c r="W641" i="3"/>
  <c r="W637" i="3"/>
  <c r="W633" i="3"/>
  <c r="W629" i="3"/>
  <c r="W625" i="3"/>
  <c r="W621" i="3"/>
  <c r="W617" i="3"/>
  <c r="W613" i="3"/>
  <c r="W609" i="3"/>
  <c r="W605" i="3"/>
  <c r="W601" i="3"/>
  <c r="W597" i="3"/>
  <c r="W593" i="3"/>
  <c r="W589" i="3"/>
  <c r="W585" i="3"/>
  <c r="W581" i="3"/>
  <c r="W577" i="3"/>
  <c r="W573" i="3"/>
  <c r="W569" i="3"/>
  <c r="W565" i="3"/>
  <c r="W561" i="3"/>
  <c r="W557" i="3"/>
  <c r="W553" i="3"/>
  <c r="W549" i="3"/>
  <c r="W545" i="3"/>
  <c r="W541" i="3"/>
  <c r="W537" i="3"/>
  <c r="W533" i="3"/>
  <c r="W529" i="3"/>
  <c r="W525" i="3"/>
  <c r="W521" i="3"/>
  <c r="W517" i="3"/>
  <c r="W513" i="3"/>
  <c r="W509" i="3"/>
  <c r="W505" i="3"/>
  <c r="W501" i="3"/>
  <c r="W497" i="3"/>
  <c r="W493" i="3"/>
  <c r="W489" i="3"/>
  <c r="W485" i="3"/>
  <c r="W481" i="3"/>
  <c r="W477" i="3"/>
  <c r="W473" i="3"/>
  <c r="W469" i="3"/>
  <c r="W465" i="3"/>
  <c r="W461" i="3"/>
  <c r="W457" i="3"/>
  <c r="W453" i="3"/>
  <c r="W449" i="3"/>
  <c r="W445" i="3"/>
  <c r="W441" i="3"/>
  <c r="W437" i="3"/>
  <c r="W433" i="3"/>
  <c r="W429" i="3"/>
  <c r="W425" i="3"/>
  <c r="W421" i="3"/>
  <c r="W417" i="3"/>
  <c r="W413" i="3"/>
  <c r="W409" i="3"/>
  <c r="W405" i="3"/>
  <c r="W401" i="3"/>
  <c r="W397" i="3"/>
  <c r="W393" i="3"/>
  <c r="W389" i="3"/>
  <c r="W385" i="3"/>
  <c r="W381" i="3"/>
  <c r="W377" i="3"/>
  <c r="W373" i="3"/>
  <c r="W369" i="3"/>
  <c r="W365" i="3"/>
  <c r="W361" i="3"/>
  <c r="W357" i="3"/>
  <c r="W353" i="3"/>
  <c r="W349" i="3"/>
  <c r="W345" i="3"/>
  <c r="W341" i="3"/>
  <c r="W337" i="3"/>
  <c r="W333" i="3"/>
  <c r="W329" i="3"/>
  <c r="W325" i="3"/>
  <c r="W321" i="3"/>
  <c r="W317" i="3"/>
  <c r="W313" i="3"/>
  <c r="W309" i="3"/>
  <c r="W305" i="3"/>
  <c r="W301" i="3"/>
  <c r="W297" i="3"/>
  <c r="W293" i="3"/>
  <c r="W289" i="3"/>
  <c r="W285" i="3"/>
  <c r="W281" i="3"/>
  <c r="W277" i="3"/>
  <c r="W273" i="3"/>
  <c r="W269" i="3"/>
  <c r="W265" i="3"/>
  <c r="W261" i="3"/>
  <c r="W257" i="3"/>
  <c r="W253" i="3"/>
  <c r="W249" i="3"/>
  <c r="W245" i="3"/>
  <c r="W241" i="3"/>
  <c r="W237" i="3"/>
  <c r="W233" i="3"/>
  <c r="W229" i="3"/>
  <c r="W225" i="3"/>
  <c r="W221" i="3"/>
  <c r="W217" i="3"/>
  <c r="W213" i="3"/>
  <c r="W209" i="3"/>
  <c r="W205" i="3"/>
  <c r="W201" i="3"/>
  <c r="W197" i="3"/>
  <c r="W193" i="3"/>
  <c r="W189" i="3"/>
  <c r="W185" i="3"/>
  <c r="W181" i="3"/>
  <c r="W177" i="3"/>
  <c r="W173" i="3"/>
  <c r="W169" i="3"/>
  <c r="W165" i="3"/>
  <c r="W161" i="3"/>
  <c r="W157" i="3"/>
  <c r="W153" i="3"/>
  <c r="W149" i="3"/>
  <c r="W145" i="3"/>
  <c r="W141" i="3"/>
  <c r="W137" i="3"/>
  <c r="W133" i="3"/>
  <c r="W129" i="3"/>
  <c r="W125" i="3"/>
  <c r="W121" i="3"/>
  <c r="W117" i="3"/>
  <c r="W113" i="3"/>
  <c r="W109" i="3"/>
  <c r="W105" i="3"/>
  <c r="W101" i="3"/>
  <c r="W97" i="3"/>
  <c r="W93" i="3"/>
  <c r="W89" i="3"/>
  <c r="W85" i="3"/>
  <c r="W81" i="3"/>
  <c r="W77" i="3"/>
  <c r="W73" i="3"/>
  <c r="W69" i="3"/>
  <c r="W65" i="3"/>
  <c r="W61" i="3"/>
  <c r="W57" i="3"/>
  <c r="W53" i="3"/>
  <c r="W49" i="3"/>
  <c r="W45" i="3"/>
  <c r="W41" i="3"/>
  <c r="W37" i="3"/>
  <c r="W33" i="3"/>
  <c r="W29" i="3"/>
  <c r="Z994" i="3"/>
  <c r="AB994" i="3"/>
  <c r="Z990" i="3"/>
  <c r="AB990" i="3"/>
  <c r="Z986" i="3"/>
  <c r="AB986" i="3"/>
  <c r="Z982" i="3"/>
  <c r="AB982" i="3"/>
  <c r="Z978" i="3"/>
  <c r="AB978" i="3"/>
  <c r="Z974" i="3"/>
  <c r="AB974" i="3"/>
  <c r="Z970" i="3"/>
  <c r="AB970" i="3"/>
  <c r="Z966" i="3"/>
  <c r="AB966" i="3"/>
  <c r="Z962" i="3"/>
  <c r="AB962" i="3"/>
  <c r="Z958" i="3"/>
  <c r="AB958" i="3"/>
  <c r="Z954" i="3"/>
  <c r="AB954" i="3"/>
  <c r="Z950" i="3"/>
  <c r="AB950" i="3"/>
  <c r="Z946" i="3"/>
  <c r="AB946" i="3"/>
  <c r="Z942" i="3"/>
  <c r="AB942" i="3"/>
  <c r="Z938" i="3"/>
  <c r="AB938" i="3"/>
  <c r="Z934" i="3"/>
  <c r="AB934" i="3"/>
  <c r="Z930" i="3"/>
  <c r="AB930" i="3"/>
  <c r="Z926" i="3"/>
  <c r="AB926" i="3"/>
  <c r="Z922" i="3"/>
  <c r="AB922" i="3"/>
  <c r="Z918" i="3"/>
  <c r="AB918" i="3"/>
  <c r="Z914" i="3"/>
  <c r="AB914" i="3"/>
  <c r="Z910" i="3"/>
  <c r="AB910" i="3"/>
  <c r="Z906" i="3"/>
  <c r="AB906" i="3"/>
  <c r="Z902" i="3"/>
  <c r="AB902" i="3"/>
  <c r="Z898" i="3"/>
  <c r="AB898" i="3"/>
  <c r="Z894" i="3"/>
  <c r="AB894" i="3"/>
  <c r="Z890" i="3"/>
  <c r="AB890" i="3"/>
  <c r="Z886" i="3"/>
  <c r="AB886" i="3"/>
  <c r="Z882" i="3"/>
  <c r="AB882" i="3"/>
  <c r="Z878" i="3"/>
  <c r="AB878" i="3"/>
  <c r="Z874" i="3"/>
  <c r="AB874" i="3"/>
  <c r="Z870" i="3"/>
  <c r="AB870" i="3"/>
  <c r="Z866" i="3"/>
  <c r="AB866" i="3"/>
  <c r="Z862" i="3"/>
  <c r="AB862" i="3"/>
  <c r="Z858" i="3"/>
  <c r="AB858" i="3"/>
  <c r="Z854" i="3"/>
  <c r="AB854" i="3"/>
  <c r="Z850" i="3"/>
  <c r="AB850" i="3"/>
  <c r="Z846" i="3"/>
  <c r="AB846" i="3"/>
  <c r="Z842" i="3"/>
  <c r="AB842" i="3"/>
  <c r="Z838" i="3"/>
  <c r="AB838" i="3"/>
  <c r="Z834" i="3"/>
  <c r="AB834" i="3"/>
  <c r="Z830" i="3"/>
  <c r="AB830" i="3"/>
  <c r="Z826" i="3"/>
  <c r="AB826" i="3"/>
  <c r="Z822" i="3"/>
  <c r="AB822" i="3"/>
  <c r="Z818" i="3"/>
  <c r="AB818" i="3"/>
  <c r="Z814" i="3"/>
  <c r="AB814" i="3"/>
  <c r="Z810" i="3"/>
  <c r="AB810" i="3"/>
  <c r="Z806" i="3"/>
  <c r="AB806" i="3"/>
  <c r="Z802" i="3"/>
  <c r="AB802" i="3"/>
  <c r="Z798" i="3"/>
  <c r="AB798" i="3"/>
  <c r="Z794" i="3"/>
  <c r="AB794" i="3"/>
  <c r="Z790" i="3"/>
  <c r="AB790" i="3"/>
  <c r="Z786" i="3"/>
  <c r="AB786" i="3"/>
  <c r="Z782" i="3"/>
  <c r="AB782" i="3"/>
  <c r="Z778" i="3"/>
  <c r="AB778" i="3"/>
  <c r="Z774" i="3"/>
  <c r="AB774" i="3"/>
  <c r="Z770" i="3"/>
  <c r="AB770" i="3"/>
  <c r="Z766" i="3"/>
  <c r="AB766" i="3"/>
  <c r="Z762" i="3"/>
  <c r="AB762" i="3"/>
  <c r="Z758" i="3"/>
  <c r="AB758" i="3"/>
  <c r="Z754" i="3"/>
  <c r="AB754" i="3"/>
  <c r="Z750" i="3"/>
  <c r="AB750" i="3"/>
  <c r="Z746" i="3"/>
  <c r="AB746" i="3"/>
  <c r="Z742" i="3"/>
  <c r="AB742" i="3"/>
  <c r="Z738" i="3"/>
  <c r="AB738" i="3"/>
  <c r="Z734" i="3"/>
  <c r="AB734" i="3"/>
  <c r="Z730" i="3"/>
  <c r="AB730" i="3"/>
  <c r="Z726" i="3"/>
  <c r="AB726" i="3"/>
  <c r="Z722" i="3"/>
  <c r="AB722" i="3"/>
  <c r="Z718" i="3"/>
  <c r="AB718" i="3"/>
  <c r="Z714" i="3"/>
  <c r="AB714" i="3"/>
  <c r="Z710" i="3"/>
  <c r="AB710" i="3"/>
  <c r="Z706" i="3"/>
  <c r="AB706" i="3"/>
  <c r="Z702" i="3"/>
  <c r="AB702" i="3"/>
  <c r="Z698" i="3"/>
  <c r="AB698" i="3"/>
  <c r="Z694" i="3"/>
  <c r="AB694" i="3"/>
  <c r="Z690" i="3"/>
  <c r="AB690" i="3"/>
  <c r="Z686" i="3"/>
  <c r="AB686" i="3"/>
  <c r="Z682" i="3"/>
  <c r="AB682" i="3"/>
  <c r="Z678" i="3"/>
  <c r="AB678" i="3"/>
  <c r="Z674" i="3"/>
  <c r="AB674" i="3"/>
  <c r="Z670" i="3"/>
  <c r="AB670" i="3"/>
  <c r="Z666" i="3"/>
  <c r="AB666" i="3"/>
  <c r="Z662" i="3"/>
  <c r="AB662" i="3"/>
  <c r="Z658" i="3"/>
  <c r="AB658" i="3"/>
  <c r="Z654" i="3"/>
  <c r="AB654" i="3"/>
  <c r="Z650" i="3"/>
  <c r="AB650" i="3"/>
  <c r="Z646" i="3"/>
  <c r="AB646" i="3"/>
  <c r="Z642" i="3"/>
  <c r="AB642" i="3"/>
  <c r="Z638" i="3"/>
  <c r="AB638" i="3"/>
  <c r="Z634" i="3"/>
  <c r="AB634" i="3"/>
  <c r="Z630" i="3"/>
  <c r="AB630" i="3"/>
  <c r="Z626" i="3"/>
  <c r="AB626" i="3"/>
  <c r="Z622" i="3"/>
  <c r="AB622" i="3"/>
  <c r="Z618" i="3"/>
  <c r="AB618" i="3"/>
  <c r="Z614" i="3"/>
  <c r="AB614" i="3"/>
  <c r="Z610" i="3"/>
  <c r="AB610" i="3"/>
  <c r="Z606" i="3"/>
  <c r="AB606" i="3"/>
  <c r="Z602" i="3"/>
  <c r="AB602" i="3"/>
  <c r="Z598" i="3"/>
  <c r="AB598" i="3"/>
  <c r="Z594" i="3"/>
  <c r="AB594" i="3"/>
  <c r="Z590" i="3"/>
  <c r="AB590" i="3"/>
  <c r="Z586" i="3"/>
  <c r="AB586" i="3"/>
  <c r="Z582" i="3"/>
  <c r="AB582" i="3"/>
  <c r="Z578" i="3"/>
  <c r="AB578" i="3"/>
  <c r="Z574" i="3"/>
  <c r="AB574" i="3"/>
  <c r="Z570" i="3"/>
  <c r="AB570" i="3"/>
  <c r="Z566" i="3"/>
  <c r="AB566" i="3"/>
  <c r="Z562" i="3"/>
  <c r="AB562" i="3"/>
  <c r="Z558" i="3"/>
  <c r="AB558" i="3"/>
  <c r="Z554" i="3"/>
  <c r="AB554" i="3"/>
  <c r="Z550" i="3"/>
  <c r="AB550" i="3"/>
  <c r="Z546" i="3"/>
  <c r="AB546" i="3"/>
  <c r="Z542" i="3"/>
  <c r="AB542" i="3"/>
  <c r="Z538" i="3"/>
  <c r="AB538" i="3"/>
  <c r="Z534" i="3"/>
  <c r="AB534" i="3"/>
  <c r="Z530" i="3"/>
  <c r="AB530" i="3"/>
  <c r="Z526" i="3"/>
  <c r="AB526" i="3"/>
  <c r="Z522" i="3"/>
  <c r="AB522" i="3"/>
  <c r="Z518" i="3"/>
  <c r="AB518" i="3"/>
  <c r="Z514" i="3"/>
  <c r="AB514" i="3"/>
  <c r="Z510" i="3"/>
  <c r="AB510" i="3"/>
  <c r="Z506" i="3"/>
  <c r="AB506" i="3"/>
  <c r="Z502" i="3"/>
  <c r="AB502" i="3"/>
  <c r="Z498" i="3"/>
  <c r="AB498" i="3"/>
  <c r="Z494" i="3"/>
  <c r="AB494" i="3"/>
  <c r="Z490" i="3"/>
  <c r="AB490" i="3"/>
  <c r="Z486" i="3"/>
  <c r="AB486" i="3"/>
  <c r="Z482" i="3"/>
  <c r="AB482" i="3"/>
  <c r="Z478" i="3"/>
  <c r="AB478" i="3"/>
  <c r="Z474" i="3"/>
  <c r="AB474" i="3"/>
  <c r="Z470" i="3"/>
  <c r="AB470" i="3"/>
  <c r="Z466" i="3"/>
  <c r="AB466" i="3"/>
  <c r="Z462" i="3"/>
  <c r="AB462" i="3"/>
  <c r="Z458" i="3"/>
  <c r="AB458" i="3"/>
  <c r="Z454" i="3"/>
  <c r="AB454" i="3"/>
  <c r="Z450" i="3"/>
  <c r="AB450" i="3"/>
  <c r="Z446" i="3"/>
  <c r="AB446" i="3"/>
  <c r="Z442" i="3"/>
  <c r="AB442" i="3"/>
  <c r="Z438" i="3"/>
  <c r="AB438" i="3"/>
  <c r="Z434" i="3"/>
  <c r="AB434" i="3"/>
  <c r="Z430" i="3"/>
  <c r="AB430" i="3"/>
  <c r="Z426" i="3"/>
  <c r="AB426" i="3"/>
  <c r="Z422" i="3"/>
  <c r="AB422" i="3"/>
  <c r="Z418" i="3"/>
  <c r="AB418" i="3"/>
  <c r="Z414" i="3"/>
  <c r="AB414" i="3"/>
  <c r="Z410" i="3"/>
  <c r="AB410" i="3"/>
  <c r="Z406" i="3"/>
  <c r="AB406" i="3"/>
  <c r="Z402" i="3"/>
  <c r="AB402" i="3"/>
  <c r="Z398" i="3"/>
  <c r="AB398" i="3"/>
  <c r="Z394" i="3"/>
  <c r="AB394" i="3"/>
  <c r="Z390" i="3"/>
  <c r="AB390" i="3"/>
  <c r="Z386" i="3"/>
  <c r="AB386" i="3"/>
  <c r="Z382" i="3"/>
  <c r="AB382" i="3"/>
  <c r="Z378" i="3"/>
  <c r="AB378" i="3"/>
  <c r="Z374" i="3"/>
  <c r="AB374" i="3"/>
  <c r="Z370" i="3"/>
  <c r="AB370" i="3"/>
  <c r="Z366" i="3"/>
  <c r="AB366" i="3"/>
  <c r="Z362" i="3"/>
  <c r="AB362" i="3"/>
  <c r="Z358" i="3"/>
  <c r="AB358" i="3"/>
  <c r="Z354" i="3"/>
  <c r="AB354" i="3"/>
  <c r="Z350" i="3"/>
  <c r="AB350" i="3"/>
  <c r="Z346" i="3"/>
  <c r="AB346" i="3"/>
  <c r="Z342" i="3"/>
  <c r="AB342" i="3"/>
  <c r="Z338" i="3"/>
  <c r="AB338" i="3"/>
  <c r="Z334" i="3"/>
  <c r="AB334" i="3"/>
  <c r="Z330" i="3"/>
  <c r="AB330" i="3"/>
  <c r="Z326" i="3"/>
  <c r="AB326" i="3"/>
  <c r="Z322" i="3"/>
  <c r="AB322" i="3"/>
  <c r="Z318" i="3"/>
  <c r="AB318" i="3"/>
  <c r="Z314" i="3"/>
  <c r="AB314" i="3"/>
  <c r="Z310" i="3"/>
  <c r="AB310" i="3"/>
  <c r="Z306" i="3"/>
  <c r="AB306" i="3"/>
  <c r="Z302" i="3"/>
  <c r="AB302" i="3"/>
  <c r="Z298" i="3"/>
  <c r="AB298" i="3"/>
  <c r="Z294" i="3"/>
  <c r="AB294" i="3"/>
  <c r="Z290" i="3"/>
  <c r="AB290" i="3"/>
  <c r="Z286" i="3"/>
  <c r="AB286" i="3"/>
  <c r="Z282" i="3"/>
  <c r="AB282" i="3"/>
  <c r="Z278" i="3"/>
  <c r="AB278" i="3"/>
  <c r="Z274" i="3"/>
  <c r="AB274" i="3"/>
  <c r="Z270" i="3"/>
  <c r="AB270" i="3"/>
  <c r="Z266" i="3"/>
  <c r="AB266" i="3"/>
  <c r="Z262" i="3"/>
  <c r="AB262" i="3"/>
  <c r="Z258" i="3"/>
  <c r="AB258" i="3"/>
  <c r="Z254" i="3"/>
  <c r="AB254" i="3"/>
  <c r="Z250" i="3"/>
  <c r="AB250" i="3"/>
  <c r="Z246" i="3"/>
  <c r="AB246" i="3"/>
  <c r="Z242" i="3"/>
  <c r="AB242" i="3"/>
  <c r="Z238" i="3"/>
  <c r="AB238" i="3"/>
  <c r="Z234" i="3"/>
  <c r="AB234" i="3"/>
  <c r="Z230" i="3"/>
  <c r="AB230" i="3"/>
  <c r="Z226" i="3"/>
  <c r="AB226" i="3"/>
  <c r="Z222" i="3"/>
  <c r="AB222" i="3"/>
  <c r="Z218" i="3"/>
  <c r="AB218" i="3"/>
  <c r="Z214" i="3"/>
  <c r="AB214" i="3"/>
  <c r="Z210" i="3"/>
  <c r="AB210" i="3"/>
  <c r="Z206" i="3"/>
  <c r="AB206" i="3"/>
  <c r="Z202" i="3"/>
  <c r="AB202" i="3"/>
  <c r="Z198" i="3"/>
  <c r="AB198" i="3"/>
  <c r="Z194" i="3"/>
  <c r="AB194" i="3"/>
  <c r="Z190" i="3"/>
  <c r="AB190" i="3"/>
  <c r="Z186" i="3"/>
  <c r="AB186" i="3"/>
  <c r="Z182" i="3"/>
  <c r="AB182" i="3"/>
  <c r="Z178" i="3"/>
  <c r="AB178" i="3"/>
  <c r="Z174" i="3"/>
  <c r="AB174" i="3"/>
  <c r="Z170" i="3"/>
  <c r="AB170" i="3"/>
  <c r="Z166" i="3"/>
  <c r="AB166" i="3"/>
  <c r="Z162" i="3"/>
  <c r="AB162" i="3"/>
  <c r="Z158" i="3"/>
  <c r="AB158" i="3"/>
  <c r="Z154" i="3"/>
  <c r="AB154" i="3"/>
  <c r="Z150" i="3"/>
  <c r="AB150" i="3"/>
  <c r="Z146" i="3"/>
  <c r="AB146" i="3"/>
  <c r="Z142" i="3"/>
  <c r="AB142" i="3"/>
  <c r="Z138" i="3"/>
  <c r="AB138" i="3"/>
  <c r="Z134" i="3"/>
  <c r="AB134" i="3"/>
  <c r="Z130" i="3"/>
  <c r="AB130" i="3"/>
  <c r="Z126" i="3"/>
  <c r="AB126" i="3"/>
  <c r="Z122" i="3"/>
  <c r="AB122" i="3"/>
  <c r="Z118" i="3"/>
  <c r="AB118" i="3"/>
  <c r="Z114" i="3"/>
  <c r="AB114" i="3"/>
  <c r="Z110" i="3"/>
  <c r="AB110" i="3"/>
  <c r="Z106" i="3"/>
  <c r="AB106" i="3"/>
  <c r="Z102" i="3"/>
  <c r="AB102" i="3"/>
  <c r="Z98" i="3"/>
  <c r="AB98" i="3"/>
  <c r="Z94" i="3"/>
  <c r="AB94" i="3"/>
  <c r="Z90" i="3"/>
  <c r="AB90" i="3"/>
  <c r="Z86" i="3"/>
  <c r="AB86" i="3"/>
  <c r="Z82" i="3"/>
  <c r="AB82" i="3"/>
  <c r="Z78" i="3"/>
  <c r="AB78" i="3"/>
  <c r="Z74" i="3"/>
  <c r="AB74" i="3"/>
  <c r="Z70" i="3"/>
  <c r="AB70" i="3"/>
  <c r="Z66" i="3"/>
  <c r="AB66" i="3"/>
  <c r="Z62" i="3"/>
  <c r="AB62" i="3"/>
  <c r="Z58" i="3"/>
  <c r="AB58" i="3"/>
  <c r="Z54" i="3"/>
  <c r="AB54" i="3"/>
  <c r="Z50" i="3"/>
  <c r="AB50" i="3"/>
  <c r="Z46" i="3"/>
  <c r="AB46" i="3"/>
  <c r="Z42" i="3"/>
  <c r="AB42" i="3"/>
  <c r="Z38" i="3"/>
  <c r="AB38" i="3"/>
  <c r="Z34" i="3"/>
  <c r="AB34" i="3"/>
  <c r="Z30" i="3"/>
  <c r="AB30" i="3"/>
  <c r="Z26" i="3"/>
  <c r="AB26" i="3"/>
  <c r="W989" i="3"/>
  <c r="W981" i="3"/>
  <c r="W977" i="3"/>
  <c r="W969" i="3"/>
  <c r="W961" i="3"/>
  <c r="W953" i="3"/>
  <c r="W945" i="3"/>
  <c r="W933" i="3"/>
  <c r="W925" i="3"/>
  <c r="W917" i="3"/>
  <c r="W909" i="3"/>
  <c r="W901" i="3"/>
  <c r="W897" i="3"/>
  <c r="W889" i="3"/>
  <c r="W885" i="3"/>
  <c r="W881" i="3"/>
  <c r="W877" i="3"/>
  <c r="W873" i="3"/>
  <c r="W869" i="3"/>
  <c r="W865" i="3"/>
  <c r="W861" i="3"/>
  <c r="W857" i="3"/>
  <c r="W853" i="3"/>
  <c r="W849" i="3"/>
  <c r="W845" i="3"/>
  <c r="W841" i="3"/>
  <c r="W837" i="3"/>
  <c r="W833" i="3"/>
  <c r="W829" i="3"/>
  <c r="W825" i="3"/>
  <c r="W821" i="3"/>
  <c r="W817" i="3"/>
  <c r="W813" i="3"/>
  <c r="W805" i="3"/>
  <c r="W797" i="3"/>
  <c r="W789" i="3"/>
  <c r="W781" i="3"/>
  <c r="W773" i="3"/>
  <c r="W769" i="3"/>
  <c r="W761" i="3"/>
  <c r="W753" i="3"/>
  <c r="W745" i="3"/>
  <c r="W737" i="3"/>
  <c r="W729" i="3"/>
  <c r="W992" i="3"/>
  <c r="W988" i="3"/>
  <c r="W984" i="3"/>
  <c r="W980" i="3"/>
  <c r="W976" i="3"/>
  <c r="W972" i="3"/>
  <c r="W968" i="3"/>
  <c r="W964" i="3"/>
  <c r="W960" i="3"/>
  <c r="W956" i="3"/>
  <c r="W952" i="3"/>
  <c r="W948" i="3"/>
  <c r="W944" i="3"/>
  <c r="W940" i="3"/>
  <c r="W936" i="3"/>
  <c r="W932" i="3"/>
  <c r="W928" i="3"/>
  <c r="W924" i="3"/>
  <c r="W920" i="3"/>
  <c r="W916" i="3"/>
  <c r="W912" i="3"/>
  <c r="W908" i="3"/>
  <c r="W904" i="3"/>
  <c r="W900" i="3"/>
  <c r="W896" i="3"/>
  <c r="W892" i="3"/>
  <c r="W888" i="3"/>
  <c r="W884" i="3"/>
  <c r="W880" i="3"/>
  <c r="W876" i="3"/>
  <c r="W872" i="3"/>
  <c r="W868" i="3"/>
  <c r="W864" i="3"/>
  <c r="W860" i="3"/>
  <c r="W856" i="3"/>
  <c r="W852" i="3"/>
  <c r="W848" i="3"/>
  <c r="W844" i="3"/>
  <c r="W840" i="3"/>
  <c r="W836" i="3"/>
  <c r="W832" i="3"/>
  <c r="W828" i="3"/>
  <c r="W824" i="3"/>
  <c r="W820" i="3"/>
  <c r="W816" i="3"/>
  <c r="W812" i="3"/>
  <c r="W808" i="3"/>
  <c r="W804" i="3"/>
  <c r="W800" i="3"/>
  <c r="W796" i="3"/>
  <c r="W792" i="3"/>
  <c r="W788" i="3"/>
  <c r="W784" i="3"/>
  <c r="W780" i="3"/>
  <c r="W776" i="3"/>
  <c r="W772" i="3"/>
  <c r="W768" i="3"/>
  <c r="W764" i="3"/>
  <c r="W760" i="3"/>
  <c r="W756" i="3"/>
  <c r="W752" i="3"/>
  <c r="W748" i="3"/>
  <c r="W744" i="3"/>
  <c r="W740" i="3"/>
  <c r="W736" i="3"/>
  <c r="W732" i="3"/>
  <c r="W728" i="3"/>
  <c r="W724" i="3"/>
  <c r="W720" i="3"/>
  <c r="W716" i="3"/>
  <c r="W712" i="3"/>
  <c r="W708" i="3"/>
  <c r="W704" i="3"/>
  <c r="W700" i="3"/>
  <c r="W696" i="3"/>
  <c r="W692" i="3"/>
  <c r="W688" i="3"/>
  <c r="W684" i="3"/>
  <c r="W680" i="3"/>
  <c r="W676" i="3"/>
  <c r="W672" i="3"/>
  <c r="W668" i="3"/>
  <c r="W664" i="3"/>
  <c r="W660" i="3"/>
  <c r="W656" i="3"/>
  <c r="W652" i="3"/>
  <c r="W648" i="3"/>
  <c r="W644" i="3"/>
  <c r="W640" i="3"/>
  <c r="W636" i="3"/>
  <c r="W632" i="3"/>
  <c r="W628" i="3"/>
  <c r="W624" i="3"/>
  <c r="W620" i="3"/>
  <c r="W616" i="3"/>
  <c r="W612" i="3"/>
  <c r="W608" i="3"/>
  <c r="W604" i="3"/>
  <c r="W600" i="3"/>
  <c r="W596" i="3"/>
  <c r="W592" i="3"/>
  <c r="W588" i="3"/>
  <c r="W584" i="3"/>
  <c r="W580" i="3"/>
  <c r="W576" i="3"/>
  <c r="W572" i="3"/>
  <c r="W568" i="3"/>
  <c r="W564" i="3"/>
  <c r="W560" i="3"/>
  <c r="W556" i="3"/>
  <c r="W552" i="3"/>
  <c r="W548" i="3"/>
  <c r="W544" i="3"/>
  <c r="W540" i="3"/>
  <c r="W536" i="3"/>
  <c r="W532" i="3"/>
  <c r="W528" i="3"/>
  <c r="W524" i="3"/>
  <c r="W520" i="3"/>
  <c r="W516" i="3"/>
  <c r="W512" i="3"/>
  <c r="W508" i="3"/>
  <c r="W504" i="3"/>
  <c r="W500" i="3"/>
  <c r="W496" i="3"/>
  <c r="W492" i="3"/>
  <c r="W488" i="3"/>
  <c r="W484" i="3"/>
  <c r="W480" i="3"/>
  <c r="W476" i="3"/>
  <c r="W472" i="3"/>
  <c r="W468" i="3"/>
  <c r="W464" i="3"/>
  <c r="W460" i="3"/>
  <c r="W456" i="3"/>
  <c r="W452" i="3"/>
  <c r="W448" i="3"/>
  <c r="W444" i="3"/>
  <c r="W440" i="3"/>
  <c r="W436" i="3"/>
  <c r="W432" i="3"/>
  <c r="W428" i="3"/>
  <c r="W424" i="3"/>
  <c r="W420" i="3"/>
  <c r="W416" i="3"/>
  <c r="W412" i="3"/>
  <c r="W408" i="3"/>
  <c r="W404" i="3"/>
  <c r="W400" i="3"/>
  <c r="W396" i="3"/>
  <c r="W392" i="3"/>
  <c r="W388" i="3"/>
  <c r="W384" i="3"/>
  <c r="W380" i="3"/>
  <c r="W376" i="3"/>
  <c r="W372" i="3"/>
  <c r="W368" i="3"/>
  <c r="W364" i="3"/>
  <c r="W360" i="3"/>
  <c r="W356" i="3"/>
  <c r="W352" i="3"/>
  <c r="W348" i="3"/>
  <c r="W344" i="3"/>
  <c r="W340" i="3"/>
  <c r="W336" i="3"/>
  <c r="W332" i="3"/>
  <c r="W328" i="3"/>
  <c r="W324" i="3"/>
  <c r="W320" i="3"/>
  <c r="W316" i="3"/>
  <c r="W312" i="3"/>
  <c r="W308" i="3"/>
  <c r="W304" i="3"/>
  <c r="W300" i="3"/>
  <c r="W296" i="3"/>
  <c r="W292" i="3"/>
  <c r="W288" i="3"/>
  <c r="W284" i="3"/>
  <c r="W280" i="3"/>
  <c r="W276" i="3"/>
  <c r="W272" i="3"/>
  <c r="W268" i="3"/>
  <c r="W264" i="3"/>
  <c r="W260" i="3"/>
  <c r="W256" i="3"/>
  <c r="W252" i="3"/>
  <c r="W248" i="3"/>
  <c r="W244" i="3"/>
  <c r="W240" i="3"/>
  <c r="W236" i="3"/>
  <c r="W232" i="3"/>
  <c r="W228" i="3"/>
  <c r="W224" i="3"/>
  <c r="W220" i="3"/>
  <c r="W216" i="3"/>
  <c r="W212" i="3"/>
  <c r="W208" i="3"/>
  <c r="W204" i="3"/>
  <c r="W200" i="3"/>
  <c r="W196" i="3"/>
  <c r="W192" i="3"/>
  <c r="W188" i="3"/>
  <c r="W184" i="3"/>
  <c r="W180" i="3"/>
  <c r="W176" i="3"/>
  <c r="W172" i="3"/>
  <c r="W168" i="3"/>
  <c r="W164" i="3"/>
  <c r="W160" i="3"/>
  <c r="W156" i="3"/>
  <c r="W152" i="3"/>
  <c r="W148" i="3"/>
  <c r="W144" i="3"/>
  <c r="W140" i="3"/>
  <c r="W136" i="3"/>
  <c r="W132" i="3"/>
  <c r="W128" i="3"/>
  <c r="W124" i="3"/>
  <c r="W120" i="3"/>
  <c r="W116" i="3"/>
  <c r="W112" i="3"/>
  <c r="W108" i="3"/>
  <c r="W104" i="3"/>
  <c r="W100" i="3"/>
  <c r="W96" i="3"/>
  <c r="W92" i="3"/>
  <c r="W88" i="3"/>
  <c r="W84" i="3"/>
  <c r="W80" i="3"/>
  <c r="W76" i="3"/>
  <c r="W72" i="3"/>
  <c r="W68" i="3"/>
  <c r="W64" i="3"/>
  <c r="W60" i="3"/>
  <c r="W56" i="3"/>
  <c r="W52" i="3"/>
  <c r="W48" i="3"/>
  <c r="W44" i="3"/>
  <c r="W40" i="3"/>
  <c r="W36" i="3"/>
  <c r="W32" i="3"/>
  <c r="W28" i="3"/>
  <c r="Z993" i="3"/>
  <c r="AB993" i="3"/>
  <c r="Z989" i="3"/>
  <c r="AB989" i="3"/>
  <c r="Z985" i="3"/>
  <c r="AB985" i="3"/>
  <c r="Z981" i="3"/>
  <c r="AB981" i="3"/>
  <c r="Z977" i="3"/>
  <c r="AB977" i="3"/>
  <c r="Z973" i="3"/>
  <c r="AB973" i="3"/>
  <c r="Z969" i="3"/>
  <c r="AB969" i="3"/>
  <c r="Z965" i="3"/>
  <c r="AB965" i="3"/>
  <c r="Z961" i="3"/>
  <c r="AB961" i="3"/>
  <c r="Z957" i="3"/>
  <c r="AB957" i="3"/>
  <c r="Z953" i="3"/>
  <c r="AB953" i="3"/>
  <c r="Z949" i="3"/>
  <c r="AB949" i="3"/>
  <c r="Z945" i="3"/>
  <c r="AB945" i="3"/>
  <c r="Z941" i="3"/>
  <c r="AB941" i="3"/>
  <c r="Z937" i="3"/>
  <c r="AB937" i="3"/>
  <c r="Z933" i="3"/>
  <c r="AB933" i="3"/>
  <c r="Z929" i="3"/>
  <c r="AB929" i="3"/>
  <c r="Z925" i="3"/>
  <c r="AB925" i="3"/>
  <c r="Z921" i="3"/>
  <c r="AB921" i="3"/>
  <c r="Z917" i="3"/>
  <c r="AB917" i="3"/>
  <c r="Z913" i="3"/>
  <c r="AB913" i="3"/>
  <c r="Z909" i="3"/>
  <c r="AB909" i="3"/>
  <c r="Z905" i="3"/>
  <c r="AB905" i="3"/>
  <c r="Z901" i="3"/>
  <c r="AB901" i="3"/>
  <c r="Z897" i="3"/>
  <c r="AB897" i="3"/>
  <c r="Z893" i="3"/>
  <c r="AB893" i="3"/>
  <c r="Z889" i="3"/>
  <c r="AB889" i="3"/>
  <c r="Z885" i="3"/>
  <c r="AB885" i="3"/>
  <c r="Z881" i="3"/>
  <c r="AB881" i="3"/>
  <c r="Z877" i="3"/>
  <c r="AB877" i="3"/>
  <c r="Z873" i="3"/>
  <c r="AB873" i="3"/>
  <c r="Z869" i="3"/>
  <c r="AB869" i="3"/>
  <c r="Z865" i="3"/>
  <c r="AB865" i="3"/>
  <c r="Z861" i="3"/>
  <c r="AB861" i="3"/>
  <c r="Z857" i="3"/>
  <c r="AB857" i="3"/>
  <c r="Z853" i="3"/>
  <c r="AB853" i="3"/>
  <c r="Z849" i="3"/>
  <c r="AB849" i="3"/>
  <c r="Z845" i="3"/>
  <c r="AB845" i="3"/>
  <c r="Z841" i="3"/>
  <c r="AB841" i="3"/>
  <c r="Z837" i="3"/>
  <c r="AB837" i="3"/>
  <c r="Z833" i="3"/>
  <c r="AB833" i="3"/>
  <c r="Z829" i="3"/>
  <c r="AB829" i="3"/>
  <c r="Z825" i="3"/>
  <c r="AB825" i="3"/>
  <c r="Z821" i="3"/>
  <c r="AB821" i="3"/>
  <c r="Z817" i="3"/>
  <c r="AB817" i="3"/>
  <c r="Z813" i="3"/>
  <c r="AB813" i="3"/>
  <c r="Z809" i="3"/>
  <c r="AB809" i="3"/>
  <c r="Z805" i="3"/>
  <c r="AB805" i="3"/>
  <c r="Z801" i="3"/>
  <c r="AB801" i="3"/>
  <c r="Z797" i="3"/>
  <c r="AB797" i="3"/>
  <c r="Z793" i="3"/>
  <c r="AB793" i="3"/>
  <c r="Z789" i="3"/>
  <c r="AB789" i="3"/>
  <c r="Z785" i="3"/>
  <c r="AB785" i="3"/>
  <c r="Z781" i="3"/>
  <c r="AB781" i="3"/>
  <c r="Z777" i="3"/>
  <c r="AB777" i="3"/>
  <c r="Z773" i="3"/>
  <c r="AB773" i="3"/>
  <c r="Z769" i="3"/>
  <c r="AB769" i="3"/>
  <c r="Z765" i="3"/>
  <c r="AB765" i="3"/>
  <c r="Z761" i="3"/>
  <c r="AB761" i="3"/>
  <c r="Z757" i="3"/>
  <c r="AB757" i="3"/>
  <c r="Z753" i="3"/>
  <c r="AB753" i="3"/>
  <c r="Z749" i="3"/>
  <c r="AB749" i="3"/>
  <c r="Z745" i="3"/>
  <c r="AB745" i="3"/>
  <c r="Z741" i="3"/>
  <c r="AB741" i="3"/>
  <c r="Z737" i="3"/>
  <c r="AB737" i="3"/>
  <c r="Z733" i="3"/>
  <c r="AB733" i="3"/>
  <c r="Z729" i="3"/>
  <c r="AB729" i="3"/>
  <c r="Z725" i="3"/>
  <c r="AB725" i="3"/>
  <c r="Z721" i="3"/>
  <c r="AB721" i="3"/>
  <c r="Z717" i="3"/>
  <c r="AB717" i="3"/>
  <c r="Z713" i="3"/>
  <c r="AB713" i="3"/>
  <c r="Z709" i="3"/>
  <c r="AB709" i="3"/>
  <c r="Z705" i="3"/>
  <c r="AB705" i="3"/>
  <c r="Z701" i="3"/>
  <c r="AB701" i="3"/>
  <c r="Z697" i="3"/>
  <c r="AB697" i="3"/>
  <c r="Z693" i="3"/>
  <c r="AB693" i="3"/>
  <c r="Z689" i="3"/>
  <c r="AB689" i="3"/>
  <c r="Z685" i="3"/>
  <c r="AB685" i="3"/>
  <c r="Z681" i="3"/>
  <c r="AB681" i="3"/>
  <c r="Z677" i="3"/>
  <c r="AB677" i="3"/>
  <c r="Z673" i="3"/>
  <c r="AB673" i="3"/>
  <c r="Z669" i="3"/>
  <c r="AB669" i="3"/>
  <c r="Z665" i="3"/>
  <c r="AB665" i="3"/>
  <c r="Z661" i="3"/>
  <c r="AB661" i="3"/>
  <c r="Z657" i="3"/>
  <c r="AB657" i="3"/>
  <c r="Z653" i="3"/>
  <c r="AB653" i="3"/>
  <c r="Z649" i="3"/>
  <c r="AB649" i="3"/>
  <c r="Z645" i="3"/>
  <c r="AB645" i="3"/>
  <c r="Z641" i="3"/>
  <c r="AB641" i="3"/>
  <c r="Z637" i="3"/>
  <c r="AB637" i="3"/>
  <c r="Z633" i="3"/>
  <c r="AB633" i="3"/>
  <c r="Z629" i="3"/>
  <c r="AB629" i="3"/>
  <c r="Z625" i="3"/>
  <c r="AB625" i="3"/>
  <c r="Z621" i="3"/>
  <c r="AB621" i="3"/>
  <c r="Z617" i="3"/>
  <c r="AB617" i="3"/>
  <c r="Z613" i="3"/>
  <c r="AB613" i="3"/>
  <c r="Z609" i="3"/>
  <c r="AB609" i="3"/>
  <c r="Z605" i="3"/>
  <c r="AB605" i="3"/>
  <c r="Z601" i="3"/>
  <c r="AB601" i="3"/>
  <c r="Z597" i="3"/>
  <c r="AB597" i="3"/>
  <c r="Z593" i="3"/>
  <c r="AB593" i="3"/>
  <c r="Z589" i="3"/>
  <c r="AB589" i="3"/>
  <c r="Z585" i="3"/>
  <c r="AB585" i="3"/>
  <c r="Z581" i="3"/>
  <c r="AB581" i="3"/>
  <c r="Z577" i="3"/>
  <c r="AB577" i="3"/>
  <c r="Z573" i="3"/>
  <c r="AB573" i="3"/>
  <c r="Z569" i="3"/>
  <c r="AB569" i="3"/>
  <c r="Z565" i="3"/>
  <c r="AB565" i="3"/>
  <c r="Z561" i="3"/>
  <c r="AB561" i="3"/>
  <c r="Z557" i="3"/>
  <c r="AB557" i="3"/>
  <c r="Z553" i="3"/>
  <c r="AB553" i="3"/>
  <c r="Z549" i="3"/>
  <c r="AB549" i="3"/>
  <c r="Z545" i="3"/>
  <c r="AB545" i="3"/>
  <c r="Z541" i="3"/>
  <c r="AB541" i="3"/>
  <c r="Z537" i="3"/>
  <c r="AB537" i="3"/>
  <c r="Z533" i="3"/>
  <c r="AB533" i="3"/>
  <c r="Z529" i="3"/>
  <c r="AB529" i="3"/>
  <c r="Z525" i="3"/>
  <c r="AB525" i="3"/>
  <c r="Z521" i="3"/>
  <c r="AB521" i="3"/>
  <c r="Z517" i="3"/>
  <c r="AB517" i="3"/>
  <c r="Z513" i="3"/>
  <c r="AB513" i="3"/>
  <c r="Z509" i="3"/>
  <c r="AB509" i="3"/>
  <c r="Z505" i="3"/>
  <c r="AB505" i="3"/>
  <c r="Z501" i="3"/>
  <c r="AB501" i="3"/>
  <c r="Z497" i="3"/>
  <c r="AB497" i="3"/>
  <c r="Z493" i="3"/>
  <c r="AB493" i="3"/>
  <c r="Z489" i="3"/>
  <c r="AB489" i="3"/>
  <c r="Z485" i="3"/>
  <c r="AB485" i="3"/>
  <c r="Z481" i="3"/>
  <c r="AB481" i="3"/>
  <c r="Z477" i="3"/>
  <c r="AB477" i="3"/>
  <c r="Z473" i="3"/>
  <c r="AB473" i="3"/>
  <c r="Z469" i="3"/>
  <c r="AB469" i="3"/>
  <c r="Z465" i="3"/>
  <c r="AB465" i="3"/>
  <c r="Z461" i="3"/>
  <c r="AB461" i="3"/>
  <c r="Z457" i="3"/>
  <c r="AB457" i="3"/>
  <c r="Z453" i="3"/>
  <c r="AB453" i="3"/>
  <c r="Z449" i="3"/>
  <c r="AB449" i="3"/>
  <c r="Z445" i="3"/>
  <c r="AB445" i="3"/>
  <c r="Z441" i="3"/>
  <c r="AB441" i="3"/>
  <c r="Z437" i="3"/>
  <c r="AB437" i="3"/>
  <c r="Z433" i="3"/>
  <c r="AB433" i="3"/>
  <c r="Z429" i="3"/>
  <c r="AB429" i="3"/>
  <c r="Z425" i="3"/>
  <c r="AB425" i="3"/>
  <c r="Z421" i="3"/>
  <c r="AB421" i="3"/>
  <c r="Z417" i="3"/>
  <c r="AB417" i="3"/>
  <c r="Z413" i="3"/>
  <c r="AB413" i="3"/>
  <c r="Z409" i="3"/>
  <c r="AB409" i="3"/>
  <c r="Z405" i="3"/>
  <c r="AB405" i="3"/>
  <c r="Z401" i="3"/>
  <c r="AB401" i="3"/>
  <c r="Z397" i="3"/>
  <c r="AB397" i="3"/>
  <c r="Z393" i="3"/>
  <c r="AB393" i="3"/>
  <c r="Z389" i="3"/>
  <c r="AB389" i="3"/>
  <c r="Z385" i="3"/>
  <c r="AB385" i="3"/>
  <c r="Z381" i="3"/>
  <c r="AB381" i="3"/>
  <c r="Z377" i="3"/>
  <c r="AB377" i="3"/>
  <c r="Z373" i="3"/>
  <c r="AB373" i="3"/>
  <c r="Z369" i="3"/>
  <c r="AB369" i="3"/>
  <c r="Z365" i="3"/>
  <c r="AB365" i="3"/>
  <c r="Z361" i="3"/>
  <c r="AB361" i="3"/>
  <c r="Z357" i="3"/>
  <c r="AB357" i="3"/>
  <c r="Z353" i="3"/>
  <c r="AB353" i="3"/>
  <c r="Z349" i="3"/>
  <c r="AB349" i="3"/>
  <c r="Z345" i="3"/>
  <c r="AB345" i="3"/>
  <c r="Z341" i="3"/>
  <c r="AB341" i="3"/>
  <c r="Z337" i="3"/>
  <c r="AB337" i="3"/>
  <c r="Z333" i="3"/>
  <c r="AB333" i="3"/>
  <c r="Z329" i="3"/>
  <c r="AB329" i="3"/>
  <c r="Z325" i="3"/>
  <c r="AB325" i="3"/>
  <c r="Z321" i="3"/>
  <c r="AB321" i="3"/>
  <c r="Z317" i="3"/>
  <c r="AB317" i="3"/>
  <c r="Z313" i="3"/>
  <c r="AB313" i="3"/>
  <c r="Z309" i="3"/>
  <c r="AB309" i="3"/>
  <c r="Z305" i="3"/>
  <c r="AB305" i="3"/>
  <c r="Z301" i="3"/>
  <c r="AB301" i="3"/>
  <c r="Z297" i="3"/>
  <c r="AB297" i="3"/>
  <c r="Z293" i="3"/>
  <c r="AB293" i="3"/>
  <c r="Z289" i="3"/>
  <c r="AB289" i="3"/>
  <c r="Z285" i="3"/>
  <c r="AB285" i="3"/>
  <c r="Z281" i="3"/>
  <c r="AB281" i="3"/>
  <c r="Z277" i="3"/>
  <c r="AB277" i="3"/>
  <c r="Z273" i="3"/>
  <c r="AB273" i="3"/>
  <c r="Z269" i="3"/>
  <c r="AB269" i="3"/>
  <c r="Z265" i="3"/>
  <c r="AB265" i="3"/>
  <c r="Z261" i="3"/>
  <c r="AB261" i="3"/>
  <c r="Z257" i="3"/>
  <c r="AB257" i="3"/>
  <c r="Z253" i="3"/>
  <c r="AB253" i="3"/>
  <c r="Z249" i="3"/>
  <c r="AB249" i="3"/>
  <c r="Z245" i="3"/>
  <c r="AB245" i="3"/>
  <c r="Z241" i="3"/>
  <c r="AB241" i="3"/>
  <c r="Z237" i="3"/>
  <c r="AB237" i="3"/>
  <c r="Z233" i="3"/>
  <c r="AB233" i="3"/>
  <c r="Z229" i="3"/>
  <c r="AB229" i="3"/>
  <c r="Z225" i="3"/>
  <c r="AB225" i="3"/>
  <c r="Z221" i="3"/>
  <c r="AB221" i="3"/>
  <c r="Z217" i="3"/>
  <c r="AB217" i="3"/>
  <c r="Z213" i="3"/>
  <c r="AB213" i="3"/>
  <c r="Z209" i="3"/>
  <c r="AB209" i="3"/>
  <c r="Z205" i="3"/>
  <c r="AB205" i="3"/>
  <c r="Z201" i="3"/>
  <c r="AB201" i="3"/>
  <c r="Z197" i="3"/>
  <c r="AB197" i="3"/>
  <c r="Z193" i="3"/>
  <c r="AB193" i="3"/>
  <c r="Z189" i="3"/>
  <c r="AB189" i="3"/>
  <c r="Z185" i="3"/>
  <c r="AB185" i="3"/>
  <c r="Z181" i="3"/>
  <c r="AB181" i="3"/>
  <c r="Z177" i="3"/>
  <c r="AB177" i="3"/>
  <c r="Z173" i="3"/>
  <c r="AB173" i="3"/>
  <c r="Z169" i="3"/>
  <c r="AB169" i="3"/>
  <c r="Z165" i="3"/>
  <c r="AB165" i="3"/>
  <c r="Z161" i="3"/>
  <c r="AB161" i="3"/>
  <c r="Z157" i="3"/>
  <c r="AB157" i="3"/>
  <c r="Z153" i="3"/>
  <c r="AB153" i="3"/>
  <c r="Z149" i="3"/>
  <c r="AB149" i="3"/>
  <c r="Z145" i="3"/>
  <c r="AB145" i="3"/>
  <c r="Z141" i="3"/>
  <c r="AB141" i="3"/>
  <c r="Z137" i="3"/>
  <c r="AB137" i="3"/>
  <c r="Z133" i="3"/>
  <c r="AB133" i="3"/>
  <c r="Z129" i="3"/>
  <c r="AB129" i="3"/>
  <c r="Z125" i="3"/>
  <c r="AB125" i="3"/>
  <c r="Z121" i="3"/>
  <c r="AB121" i="3"/>
  <c r="Z117" i="3"/>
  <c r="AB117" i="3"/>
  <c r="Z113" i="3"/>
  <c r="AB113" i="3"/>
  <c r="Z109" i="3"/>
  <c r="AB109" i="3"/>
  <c r="Z105" i="3"/>
  <c r="AB105" i="3"/>
  <c r="Z101" i="3"/>
  <c r="AB101" i="3"/>
  <c r="Z97" i="3"/>
  <c r="AB97" i="3"/>
  <c r="Z93" i="3"/>
  <c r="AB93" i="3"/>
  <c r="Z89" i="3"/>
  <c r="AB89" i="3"/>
  <c r="Z85" i="3"/>
  <c r="AB85" i="3"/>
  <c r="Z81" i="3"/>
  <c r="AB81" i="3"/>
  <c r="Z77" i="3"/>
  <c r="AB77" i="3"/>
  <c r="Z73" i="3"/>
  <c r="AB73" i="3"/>
  <c r="Z69" i="3"/>
  <c r="AB69" i="3"/>
  <c r="Z65" i="3"/>
  <c r="AB65" i="3"/>
  <c r="Z61" i="3"/>
  <c r="AB61" i="3"/>
  <c r="Z57" i="3"/>
  <c r="AB57" i="3"/>
  <c r="Z53" i="3"/>
  <c r="AB53" i="3"/>
  <c r="Z49" i="3"/>
  <c r="AB49" i="3"/>
  <c r="Z45" i="3"/>
  <c r="AB45" i="3"/>
  <c r="Z41" i="3"/>
  <c r="AB41" i="3"/>
  <c r="Z37" i="3"/>
  <c r="AB37" i="3"/>
  <c r="Z33" i="3"/>
  <c r="AB33" i="3"/>
  <c r="Z29" i="3"/>
  <c r="AB29" i="3"/>
  <c r="W987" i="3"/>
  <c r="W979" i="3"/>
  <c r="W975" i="3"/>
  <c r="W967" i="3"/>
  <c r="W959" i="3"/>
  <c r="W951" i="3"/>
  <c r="W947" i="3"/>
  <c r="W939" i="3"/>
  <c r="W931" i="3"/>
  <c r="W927" i="3"/>
  <c r="W923" i="3"/>
  <c r="W919" i="3"/>
  <c r="W915" i="3"/>
  <c r="W911" i="3"/>
  <c r="W907" i="3"/>
  <c r="W903" i="3"/>
  <c r="W899" i="3"/>
  <c r="W895" i="3"/>
  <c r="W891" i="3"/>
  <c r="W887" i="3"/>
  <c r="W883" i="3"/>
  <c r="W879" i="3"/>
  <c r="W875" i="3"/>
  <c r="W871" i="3"/>
  <c r="W867" i="3"/>
  <c r="W863" i="3"/>
  <c r="W859" i="3"/>
  <c r="W855" i="3"/>
  <c r="W851" i="3"/>
  <c r="W847" i="3"/>
  <c r="W843" i="3"/>
  <c r="W839" i="3"/>
  <c r="W835" i="3"/>
  <c r="W831" i="3"/>
  <c r="W827" i="3"/>
  <c r="W823" i="3"/>
  <c r="W819" i="3"/>
  <c r="W815" i="3"/>
  <c r="W811" i="3"/>
  <c r="W807" i="3"/>
  <c r="W803" i="3"/>
  <c r="W799" i="3"/>
  <c r="W795" i="3"/>
  <c r="W791" i="3"/>
  <c r="W787" i="3"/>
  <c r="W783" i="3"/>
  <c r="W779" i="3"/>
  <c r="W775" i="3"/>
  <c r="W771" i="3"/>
  <c r="W767" i="3"/>
  <c r="W763" i="3"/>
  <c r="W759" i="3"/>
  <c r="W755" i="3"/>
  <c r="W751" i="3"/>
  <c r="W747" i="3"/>
  <c r="W743" i="3"/>
  <c r="W739" i="3"/>
  <c r="W735" i="3"/>
  <c r="W731" i="3"/>
  <c r="W727" i="3"/>
  <c r="W723" i="3"/>
  <c r="W719" i="3"/>
  <c r="W715" i="3"/>
  <c r="W711" i="3"/>
  <c r="W707" i="3"/>
  <c r="W703" i="3"/>
  <c r="W699" i="3"/>
  <c r="W695" i="3"/>
  <c r="W691" i="3"/>
  <c r="W687" i="3"/>
  <c r="W683" i="3"/>
  <c r="W679" i="3"/>
  <c r="W675" i="3"/>
  <c r="W671" i="3"/>
  <c r="W667" i="3"/>
  <c r="W663" i="3"/>
  <c r="W659" i="3"/>
  <c r="W655" i="3"/>
  <c r="W651" i="3"/>
  <c r="W647" i="3"/>
  <c r="W643" i="3"/>
  <c r="W639" i="3"/>
  <c r="W635" i="3"/>
  <c r="W631" i="3"/>
  <c r="W627" i="3"/>
  <c r="W623" i="3"/>
  <c r="W619" i="3"/>
  <c r="W615" i="3"/>
  <c r="W611" i="3"/>
  <c r="W607" i="3"/>
  <c r="W603" i="3"/>
  <c r="W599" i="3"/>
  <c r="W595" i="3"/>
  <c r="W591" i="3"/>
  <c r="W587" i="3"/>
  <c r="W583" i="3"/>
  <c r="W579" i="3"/>
  <c r="W575" i="3"/>
  <c r="W571" i="3"/>
  <c r="W567" i="3"/>
  <c r="W563" i="3"/>
  <c r="W559" i="3"/>
  <c r="W555" i="3"/>
  <c r="W551" i="3"/>
  <c r="W547" i="3"/>
  <c r="W543" i="3"/>
  <c r="W539" i="3"/>
  <c r="W535" i="3"/>
  <c r="W531" i="3"/>
  <c r="W527" i="3"/>
  <c r="W523" i="3"/>
  <c r="W519" i="3"/>
  <c r="W515" i="3"/>
  <c r="W511" i="3"/>
  <c r="W507" i="3"/>
  <c r="W503" i="3"/>
  <c r="W499" i="3"/>
  <c r="W495" i="3"/>
  <c r="W491" i="3"/>
  <c r="W487" i="3"/>
  <c r="W483" i="3"/>
  <c r="W479" i="3"/>
  <c r="W475" i="3"/>
  <c r="W471" i="3"/>
  <c r="W467" i="3"/>
  <c r="W463" i="3"/>
  <c r="W459" i="3"/>
  <c r="W455" i="3"/>
  <c r="W451" i="3"/>
  <c r="W447" i="3"/>
  <c r="W443" i="3"/>
  <c r="W439" i="3"/>
  <c r="W435" i="3"/>
  <c r="W431" i="3"/>
  <c r="W427" i="3"/>
  <c r="W423" i="3"/>
  <c r="W419" i="3"/>
  <c r="W415" i="3"/>
  <c r="W411" i="3"/>
  <c r="W407" i="3"/>
  <c r="W403" i="3"/>
  <c r="W399" i="3"/>
  <c r="W395" i="3"/>
  <c r="W391" i="3"/>
  <c r="W387" i="3"/>
  <c r="W383" i="3"/>
  <c r="W379" i="3"/>
  <c r="W375" i="3"/>
  <c r="W371" i="3"/>
  <c r="W367" i="3"/>
  <c r="W363" i="3"/>
  <c r="W359" i="3"/>
  <c r="W355" i="3"/>
  <c r="W351" i="3"/>
  <c r="W347" i="3"/>
  <c r="W343" i="3"/>
  <c r="W339" i="3"/>
  <c r="W335" i="3"/>
  <c r="W331" i="3"/>
  <c r="W327" i="3"/>
  <c r="W323" i="3"/>
  <c r="W319" i="3"/>
  <c r="W315" i="3"/>
  <c r="W311" i="3"/>
  <c r="W307" i="3"/>
  <c r="W303" i="3"/>
  <c r="W299" i="3"/>
  <c r="W295" i="3"/>
  <c r="W291" i="3"/>
  <c r="W287" i="3"/>
  <c r="W283" i="3"/>
  <c r="W279" i="3"/>
  <c r="W275" i="3"/>
  <c r="W271" i="3"/>
  <c r="W267" i="3"/>
  <c r="W263" i="3"/>
  <c r="W259" i="3"/>
  <c r="W255" i="3"/>
  <c r="W251" i="3"/>
  <c r="W247" i="3"/>
  <c r="W243" i="3"/>
  <c r="W239" i="3"/>
  <c r="W235" i="3"/>
  <c r="W231" i="3"/>
  <c r="W227" i="3"/>
  <c r="W223" i="3"/>
  <c r="W219" i="3"/>
  <c r="W215" i="3"/>
  <c r="W211" i="3"/>
  <c r="W207" i="3"/>
  <c r="W203" i="3"/>
  <c r="W199" i="3"/>
  <c r="W195" i="3"/>
  <c r="W191" i="3"/>
  <c r="W187" i="3"/>
  <c r="W183" i="3"/>
  <c r="W179" i="3"/>
  <c r="W175" i="3"/>
  <c r="W171" i="3"/>
  <c r="W167" i="3"/>
  <c r="W163" i="3"/>
  <c r="W159" i="3"/>
  <c r="W155" i="3"/>
  <c r="W151" i="3"/>
  <c r="W147" i="3"/>
  <c r="W143" i="3"/>
  <c r="W139" i="3"/>
  <c r="W135" i="3"/>
  <c r="W131" i="3"/>
  <c r="W127" i="3"/>
  <c r="W123" i="3"/>
  <c r="W119" i="3"/>
  <c r="W115" i="3"/>
  <c r="W111" i="3"/>
  <c r="W107" i="3"/>
  <c r="W103" i="3"/>
  <c r="W99" i="3"/>
  <c r="W95" i="3"/>
  <c r="W91" i="3"/>
  <c r="W87" i="3"/>
  <c r="W83" i="3"/>
  <c r="W79" i="3"/>
  <c r="W75" i="3"/>
  <c r="W71" i="3"/>
  <c r="W67" i="3"/>
  <c r="W63" i="3"/>
  <c r="W59" i="3"/>
  <c r="W55" i="3"/>
  <c r="W51" i="3"/>
  <c r="W47" i="3"/>
  <c r="W43" i="3"/>
  <c r="W39" i="3"/>
  <c r="W35" i="3"/>
  <c r="W31" i="3"/>
  <c r="W27" i="3"/>
  <c r="Z992" i="3"/>
  <c r="AB992" i="3"/>
  <c r="Z988" i="3"/>
  <c r="AB988" i="3"/>
  <c r="Z984" i="3"/>
  <c r="AB984" i="3"/>
  <c r="Z980" i="3"/>
  <c r="AB980" i="3"/>
  <c r="Z976" i="3"/>
  <c r="AB976" i="3"/>
  <c r="Z972" i="3"/>
  <c r="AB972" i="3"/>
  <c r="Z968" i="3"/>
  <c r="AB968" i="3"/>
  <c r="Z964" i="3"/>
  <c r="AB964" i="3"/>
  <c r="Z960" i="3"/>
  <c r="AB960" i="3"/>
  <c r="Z956" i="3"/>
  <c r="AB956" i="3"/>
  <c r="Z952" i="3"/>
  <c r="AB952" i="3"/>
  <c r="Z948" i="3"/>
  <c r="AB948" i="3"/>
  <c r="Z944" i="3"/>
  <c r="AB944" i="3"/>
  <c r="Z940" i="3"/>
  <c r="AB940" i="3"/>
  <c r="Z936" i="3"/>
  <c r="AB936" i="3"/>
  <c r="Z932" i="3"/>
  <c r="AB932" i="3"/>
  <c r="Z928" i="3"/>
  <c r="AB928" i="3"/>
  <c r="Z924" i="3"/>
  <c r="AB924" i="3"/>
  <c r="Z920" i="3"/>
  <c r="AB920" i="3"/>
  <c r="Z916" i="3"/>
  <c r="AB916" i="3"/>
  <c r="Z912" i="3"/>
  <c r="AB912" i="3"/>
  <c r="Z908" i="3"/>
  <c r="AB908" i="3"/>
  <c r="Z904" i="3"/>
  <c r="AB904" i="3"/>
  <c r="Z900" i="3"/>
  <c r="AB900" i="3"/>
  <c r="Z896" i="3"/>
  <c r="AB896" i="3"/>
  <c r="Z892" i="3"/>
  <c r="AB892" i="3"/>
  <c r="Z888" i="3"/>
  <c r="AB888" i="3"/>
  <c r="Z884" i="3"/>
  <c r="AB884" i="3"/>
  <c r="Z880" i="3"/>
  <c r="AB880" i="3"/>
  <c r="Z876" i="3"/>
  <c r="AB876" i="3"/>
  <c r="Z872" i="3"/>
  <c r="AB872" i="3"/>
  <c r="Z868" i="3"/>
  <c r="AB868" i="3"/>
  <c r="Z864" i="3"/>
  <c r="AB864" i="3"/>
  <c r="Z860" i="3"/>
  <c r="AB860" i="3"/>
  <c r="Z856" i="3"/>
  <c r="AB856" i="3"/>
  <c r="Z852" i="3"/>
  <c r="AB852" i="3"/>
  <c r="Z848" i="3"/>
  <c r="AB848" i="3"/>
  <c r="Z844" i="3"/>
  <c r="AB844" i="3"/>
  <c r="Z840" i="3"/>
  <c r="AB840" i="3"/>
  <c r="Z836" i="3"/>
  <c r="AB836" i="3"/>
  <c r="Z832" i="3"/>
  <c r="AB832" i="3"/>
  <c r="Z828" i="3"/>
  <c r="AB828" i="3"/>
  <c r="Z824" i="3"/>
  <c r="AB824" i="3"/>
  <c r="Z820" i="3"/>
  <c r="AB820" i="3"/>
  <c r="Z816" i="3"/>
  <c r="AB816" i="3"/>
  <c r="Z812" i="3"/>
  <c r="AB812" i="3"/>
  <c r="Z808" i="3"/>
  <c r="AB808" i="3"/>
  <c r="Z804" i="3"/>
  <c r="AB804" i="3"/>
  <c r="Z800" i="3"/>
  <c r="AB800" i="3"/>
  <c r="Z796" i="3"/>
  <c r="AB796" i="3"/>
  <c r="Z792" i="3"/>
  <c r="AB792" i="3"/>
  <c r="Z788" i="3"/>
  <c r="AB788" i="3"/>
  <c r="Z784" i="3"/>
  <c r="AB784" i="3"/>
  <c r="Z780" i="3"/>
  <c r="AB780" i="3"/>
  <c r="Z776" i="3"/>
  <c r="AB776" i="3"/>
  <c r="Z772" i="3"/>
  <c r="AB772" i="3"/>
  <c r="Z768" i="3"/>
  <c r="AB768" i="3"/>
  <c r="Z764" i="3"/>
  <c r="AB764" i="3"/>
  <c r="Z760" i="3"/>
  <c r="AB760" i="3"/>
  <c r="Z756" i="3"/>
  <c r="AB756" i="3"/>
  <c r="Z752" i="3"/>
  <c r="AB752" i="3"/>
  <c r="Z748" i="3"/>
  <c r="AB748" i="3"/>
  <c r="Z744" i="3"/>
  <c r="AB744" i="3"/>
  <c r="Z740" i="3"/>
  <c r="AB740" i="3"/>
  <c r="Z736" i="3"/>
  <c r="AB736" i="3"/>
  <c r="Z732" i="3"/>
  <c r="AB732" i="3"/>
  <c r="Z728" i="3"/>
  <c r="AB728" i="3"/>
  <c r="Z724" i="3"/>
  <c r="AB724" i="3"/>
  <c r="Z720" i="3"/>
  <c r="AB720" i="3"/>
  <c r="Z716" i="3"/>
  <c r="AB716" i="3"/>
  <c r="Z712" i="3"/>
  <c r="AB712" i="3"/>
  <c r="Z708" i="3"/>
  <c r="AB708" i="3"/>
  <c r="Z704" i="3"/>
  <c r="AB704" i="3"/>
  <c r="Z700" i="3"/>
  <c r="AB700" i="3"/>
  <c r="Z696" i="3"/>
  <c r="AB696" i="3"/>
  <c r="Z692" i="3"/>
  <c r="AB692" i="3"/>
  <c r="Z688" i="3"/>
  <c r="AB688" i="3"/>
  <c r="Z684" i="3"/>
  <c r="AB684" i="3"/>
  <c r="Z680" i="3"/>
  <c r="AB680" i="3"/>
  <c r="Z676" i="3"/>
  <c r="AB676" i="3"/>
  <c r="Z672" i="3"/>
  <c r="AB672" i="3"/>
  <c r="Z668" i="3"/>
  <c r="AB668" i="3"/>
  <c r="Z664" i="3"/>
  <c r="AB664" i="3"/>
  <c r="Z660" i="3"/>
  <c r="AB660" i="3"/>
  <c r="Z656" i="3"/>
  <c r="AB656" i="3"/>
  <c r="Z652" i="3"/>
  <c r="AB652" i="3"/>
  <c r="Z648" i="3"/>
  <c r="AB648" i="3"/>
  <c r="Z644" i="3"/>
  <c r="AB644" i="3"/>
  <c r="Z640" i="3"/>
  <c r="AB640" i="3"/>
  <c r="Z636" i="3"/>
  <c r="AB636" i="3"/>
  <c r="Z632" i="3"/>
  <c r="AB632" i="3"/>
  <c r="Z628" i="3"/>
  <c r="AB628" i="3"/>
  <c r="Z624" i="3"/>
  <c r="AB624" i="3"/>
  <c r="Z620" i="3"/>
  <c r="AB620" i="3"/>
  <c r="Z616" i="3"/>
  <c r="AB616" i="3"/>
  <c r="Z612" i="3"/>
  <c r="AB612" i="3"/>
  <c r="Z608" i="3"/>
  <c r="AB608" i="3"/>
  <c r="Z604" i="3"/>
  <c r="AB604" i="3"/>
  <c r="Z600" i="3"/>
  <c r="AB600" i="3"/>
  <c r="Z596" i="3"/>
  <c r="AB596" i="3"/>
  <c r="Z592" i="3"/>
  <c r="AB592" i="3"/>
  <c r="Z588" i="3"/>
  <c r="AB588" i="3"/>
  <c r="Z584" i="3"/>
  <c r="AB584" i="3"/>
  <c r="Z580" i="3"/>
  <c r="AB580" i="3"/>
  <c r="Z576" i="3"/>
  <c r="AB576" i="3"/>
  <c r="Z572" i="3"/>
  <c r="AB572" i="3"/>
  <c r="Z568" i="3"/>
  <c r="AB568" i="3"/>
  <c r="Z564" i="3"/>
  <c r="AB564" i="3"/>
  <c r="Z560" i="3"/>
  <c r="AB560" i="3"/>
  <c r="Z556" i="3"/>
  <c r="AB556" i="3"/>
  <c r="Z552" i="3"/>
  <c r="AB552" i="3"/>
  <c r="Z548" i="3"/>
  <c r="AB548" i="3"/>
  <c r="Z544" i="3"/>
  <c r="AB544" i="3"/>
  <c r="Z540" i="3"/>
  <c r="AB540" i="3"/>
  <c r="Z536" i="3"/>
  <c r="AB536" i="3"/>
  <c r="Z532" i="3"/>
  <c r="AB532" i="3"/>
  <c r="Z528" i="3"/>
  <c r="AB528" i="3"/>
  <c r="Z524" i="3"/>
  <c r="AB524" i="3"/>
  <c r="Z520" i="3"/>
  <c r="AB520" i="3"/>
  <c r="Z516" i="3"/>
  <c r="AB516" i="3"/>
  <c r="Z512" i="3"/>
  <c r="AB512" i="3"/>
  <c r="Z508" i="3"/>
  <c r="AB508" i="3"/>
  <c r="Z504" i="3"/>
  <c r="AB504" i="3"/>
  <c r="Z500" i="3"/>
  <c r="AB500" i="3"/>
  <c r="Z496" i="3"/>
  <c r="AB496" i="3"/>
  <c r="Z492" i="3"/>
  <c r="AB492" i="3"/>
  <c r="Z488" i="3"/>
  <c r="AB488" i="3"/>
  <c r="Z484" i="3"/>
  <c r="AB484" i="3"/>
  <c r="Z480" i="3"/>
  <c r="AB480" i="3"/>
  <c r="Z476" i="3"/>
  <c r="AB476" i="3"/>
  <c r="Z472" i="3"/>
  <c r="AB472" i="3"/>
  <c r="Z468" i="3"/>
  <c r="AB468" i="3"/>
  <c r="Z464" i="3"/>
  <c r="AB464" i="3"/>
  <c r="Z460" i="3"/>
  <c r="AB460" i="3"/>
  <c r="Z456" i="3"/>
  <c r="AB456" i="3"/>
  <c r="Z452" i="3"/>
  <c r="AB452" i="3"/>
  <c r="Z448" i="3"/>
  <c r="AB448" i="3"/>
  <c r="Z444" i="3"/>
  <c r="AB444" i="3"/>
  <c r="Z440" i="3"/>
  <c r="AB440" i="3"/>
  <c r="Z436" i="3"/>
  <c r="AB436" i="3"/>
  <c r="Z432" i="3"/>
  <c r="AB432" i="3"/>
  <c r="Z428" i="3"/>
  <c r="AB428" i="3"/>
  <c r="Z424" i="3"/>
  <c r="AB424" i="3"/>
  <c r="Z420" i="3"/>
  <c r="AB420" i="3"/>
  <c r="Z416" i="3"/>
  <c r="AB416" i="3"/>
  <c r="Z412" i="3"/>
  <c r="AB412" i="3"/>
  <c r="Z408" i="3"/>
  <c r="AB408" i="3"/>
  <c r="Z404" i="3"/>
  <c r="AB404" i="3"/>
  <c r="Z400" i="3"/>
  <c r="AB400" i="3"/>
  <c r="Z396" i="3"/>
  <c r="AB396" i="3"/>
  <c r="Z392" i="3"/>
  <c r="AB392" i="3"/>
  <c r="Z388" i="3"/>
  <c r="AB388" i="3"/>
  <c r="Z384" i="3"/>
  <c r="AB384" i="3"/>
  <c r="Z380" i="3"/>
  <c r="AB380" i="3"/>
  <c r="Z376" i="3"/>
  <c r="AB376" i="3"/>
  <c r="Z372" i="3"/>
  <c r="AB372" i="3"/>
  <c r="Z368" i="3"/>
  <c r="AB368" i="3"/>
  <c r="Z364" i="3"/>
  <c r="AB364" i="3"/>
  <c r="Z360" i="3"/>
  <c r="AB360" i="3"/>
  <c r="Z356" i="3"/>
  <c r="AB356" i="3"/>
  <c r="Z352" i="3"/>
  <c r="AB352" i="3"/>
  <c r="Z348" i="3"/>
  <c r="AB348" i="3"/>
  <c r="Z344" i="3"/>
  <c r="AB344" i="3"/>
  <c r="Z340" i="3"/>
  <c r="AB340" i="3"/>
  <c r="Z336" i="3"/>
  <c r="AB336" i="3"/>
  <c r="Z332" i="3"/>
  <c r="AB332" i="3"/>
  <c r="Z328" i="3"/>
  <c r="AB328" i="3"/>
  <c r="Z324" i="3"/>
  <c r="AB324" i="3"/>
  <c r="Z320" i="3"/>
  <c r="AB320" i="3"/>
  <c r="Z316" i="3"/>
  <c r="AB316" i="3"/>
  <c r="Z312" i="3"/>
  <c r="AB312" i="3"/>
  <c r="Z308" i="3"/>
  <c r="AB308" i="3"/>
  <c r="Z304" i="3"/>
  <c r="AB304" i="3"/>
  <c r="Z300" i="3"/>
  <c r="AB300" i="3"/>
  <c r="Z296" i="3"/>
  <c r="AB296" i="3"/>
  <c r="Z292" i="3"/>
  <c r="AB292" i="3"/>
  <c r="Z288" i="3"/>
  <c r="AB288" i="3"/>
  <c r="Z284" i="3"/>
  <c r="AB284" i="3"/>
  <c r="Z280" i="3"/>
  <c r="AB280" i="3"/>
  <c r="Z276" i="3"/>
  <c r="AB276" i="3"/>
  <c r="Z272" i="3"/>
  <c r="AB272" i="3"/>
  <c r="Z268" i="3"/>
  <c r="AB268" i="3"/>
  <c r="Z264" i="3"/>
  <c r="AB264" i="3"/>
  <c r="Z260" i="3"/>
  <c r="AB260" i="3"/>
  <c r="Z256" i="3"/>
  <c r="AB256" i="3"/>
  <c r="Z252" i="3"/>
  <c r="AB252" i="3"/>
  <c r="Z248" i="3"/>
  <c r="AB248" i="3"/>
  <c r="Z244" i="3"/>
  <c r="AB244" i="3"/>
  <c r="Z240" i="3"/>
  <c r="AB240" i="3"/>
  <c r="Z236" i="3"/>
  <c r="AB236" i="3"/>
  <c r="Z232" i="3"/>
  <c r="AB232" i="3"/>
  <c r="Z228" i="3"/>
  <c r="AB228" i="3"/>
  <c r="Z224" i="3"/>
  <c r="AB224" i="3"/>
  <c r="Z220" i="3"/>
  <c r="AB220" i="3"/>
  <c r="Z216" i="3"/>
  <c r="AB216" i="3"/>
  <c r="Z212" i="3"/>
  <c r="AB212" i="3"/>
  <c r="Z208" i="3"/>
  <c r="AB208" i="3"/>
  <c r="Z204" i="3"/>
  <c r="AB204" i="3"/>
  <c r="Z200" i="3"/>
  <c r="AB200" i="3"/>
  <c r="Z196" i="3"/>
  <c r="AB196" i="3"/>
  <c r="Z192" i="3"/>
  <c r="AB192" i="3"/>
  <c r="Z188" i="3"/>
  <c r="AB188" i="3"/>
  <c r="Z184" i="3"/>
  <c r="AB184" i="3"/>
  <c r="Z180" i="3"/>
  <c r="AB180" i="3"/>
  <c r="Z176" i="3"/>
  <c r="AB176" i="3"/>
  <c r="Z172" i="3"/>
  <c r="AB172" i="3"/>
  <c r="Z168" i="3"/>
  <c r="AB168" i="3"/>
  <c r="Z164" i="3"/>
  <c r="AB164" i="3"/>
  <c r="Z160" i="3"/>
  <c r="AB160" i="3"/>
  <c r="Z156" i="3"/>
  <c r="AB156" i="3"/>
  <c r="Z152" i="3"/>
  <c r="AB152" i="3"/>
  <c r="Z148" i="3"/>
  <c r="AB148" i="3"/>
  <c r="Z144" i="3"/>
  <c r="AB144" i="3"/>
  <c r="Z140" i="3"/>
  <c r="AB140" i="3"/>
  <c r="Z136" i="3"/>
  <c r="AB136" i="3"/>
  <c r="Z132" i="3"/>
  <c r="AB132" i="3"/>
  <c r="Z128" i="3"/>
  <c r="AB128" i="3"/>
  <c r="Z124" i="3"/>
  <c r="AB124" i="3"/>
  <c r="Z120" i="3"/>
  <c r="AB120" i="3"/>
  <c r="Z116" i="3"/>
  <c r="AB116" i="3"/>
  <c r="Z112" i="3"/>
  <c r="AB112" i="3"/>
  <c r="Z108" i="3"/>
  <c r="AB108" i="3"/>
  <c r="Z104" i="3"/>
  <c r="AB104" i="3"/>
  <c r="Z100" i="3"/>
  <c r="AB100" i="3"/>
  <c r="Z96" i="3"/>
  <c r="AB96" i="3"/>
  <c r="Z92" i="3"/>
  <c r="AB92" i="3"/>
  <c r="Z88" i="3"/>
  <c r="AB88" i="3"/>
  <c r="Z84" i="3"/>
  <c r="AB84" i="3"/>
  <c r="Z80" i="3"/>
  <c r="AB80" i="3"/>
  <c r="Z76" i="3"/>
  <c r="AB76" i="3"/>
  <c r="Z72" i="3"/>
  <c r="AB72" i="3"/>
  <c r="Z68" i="3"/>
  <c r="AB68" i="3"/>
  <c r="Z64" i="3"/>
  <c r="AB64" i="3"/>
  <c r="Z60" i="3"/>
  <c r="AB60" i="3"/>
  <c r="Z56" i="3"/>
  <c r="AB56" i="3"/>
  <c r="Z52" i="3"/>
  <c r="AB52" i="3"/>
  <c r="Z48" i="3"/>
  <c r="AB48" i="3"/>
  <c r="Z44" i="3"/>
  <c r="AB44" i="3"/>
  <c r="Z40" i="3"/>
  <c r="AB40" i="3"/>
  <c r="Z36" i="3"/>
  <c r="AB36" i="3"/>
  <c r="Z32" i="3"/>
  <c r="AB32" i="3"/>
  <c r="Z28" i="3"/>
  <c r="AB28" i="3"/>
  <c r="S3" i="3"/>
  <c r="S9" i="3"/>
  <c r="S22"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87" i="3"/>
  <c r="S188" i="3"/>
  <c r="S189" i="3"/>
  <c r="S190" i="3"/>
  <c r="S191" i="3"/>
  <c r="S192" i="3"/>
  <c r="S193" i="3"/>
  <c r="S194" i="3"/>
  <c r="S195" i="3"/>
  <c r="S196" i="3"/>
  <c r="S197" i="3"/>
  <c r="S198" i="3"/>
  <c r="S199" i="3"/>
  <c r="S200" i="3"/>
  <c r="S201" i="3"/>
  <c r="S202" i="3"/>
  <c r="S203" i="3"/>
  <c r="S204" i="3"/>
  <c r="S205" i="3"/>
  <c r="S206" i="3"/>
  <c r="S207" i="3"/>
  <c r="S208" i="3"/>
  <c r="S209" i="3"/>
  <c r="S210" i="3"/>
  <c r="S211" i="3"/>
  <c r="S212" i="3"/>
  <c r="S213" i="3"/>
  <c r="S214" i="3"/>
  <c r="S215" i="3"/>
  <c r="S216" i="3"/>
  <c r="S217" i="3"/>
  <c r="S218" i="3"/>
  <c r="S219" i="3"/>
  <c r="S220" i="3"/>
  <c r="S221" i="3"/>
  <c r="S222" i="3"/>
  <c r="S223" i="3"/>
  <c r="S224" i="3"/>
  <c r="S225" i="3"/>
  <c r="S226" i="3"/>
  <c r="S227" i="3"/>
  <c r="S228" i="3"/>
  <c r="S229" i="3"/>
  <c r="S230" i="3"/>
  <c r="S231" i="3"/>
  <c r="S232" i="3"/>
  <c r="S233" i="3"/>
  <c r="S234" i="3"/>
  <c r="S235" i="3"/>
  <c r="S236" i="3"/>
  <c r="S237" i="3"/>
  <c r="S238" i="3"/>
  <c r="S239" i="3"/>
  <c r="S240" i="3"/>
  <c r="S241" i="3"/>
  <c r="S242" i="3"/>
  <c r="S243" i="3"/>
  <c r="S244" i="3"/>
  <c r="S245" i="3"/>
  <c r="S246" i="3"/>
  <c r="S247" i="3"/>
  <c r="S248" i="3"/>
  <c r="S249" i="3"/>
  <c r="S250" i="3"/>
  <c r="S251" i="3"/>
  <c r="S252" i="3"/>
  <c r="S253" i="3"/>
  <c r="S254" i="3"/>
  <c r="S255" i="3"/>
  <c r="S256" i="3"/>
  <c r="S257" i="3"/>
  <c r="S258" i="3"/>
  <c r="S259" i="3"/>
  <c r="S260" i="3"/>
  <c r="S261" i="3"/>
  <c r="S262" i="3"/>
  <c r="S263" i="3"/>
  <c r="S264" i="3"/>
  <c r="S265" i="3"/>
  <c r="S266" i="3"/>
  <c r="S267" i="3"/>
  <c r="S268" i="3"/>
  <c r="S269" i="3"/>
  <c r="S270" i="3"/>
  <c r="S271" i="3"/>
  <c r="S272" i="3"/>
  <c r="S273" i="3"/>
  <c r="S274" i="3"/>
  <c r="S275" i="3"/>
  <c r="S276" i="3"/>
  <c r="S277" i="3"/>
  <c r="S278" i="3"/>
  <c r="S279" i="3"/>
  <c r="S280" i="3"/>
  <c r="S281" i="3"/>
  <c r="S282" i="3"/>
  <c r="S283" i="3"/>
  <c r="S284" i="3"/>
  <c r="S285" i="3"/>
  <c r="S286" i="3"/>
  <c r="S287" i="3"/>
  <c r="S288" i="3"/>
  <c r="S289" i="3"/>
  <c r="S290" i="3"/>
  <c r="S291" i="3"/>
  <c r="S292" i="3"/>
  <c r="S293" i="3"/>
  <c r="S294" i="3"/>
  <c r="S295" i="3"/>
  <c r="S296" i="3"/>
  <c r="S297" i="3"/>
  <c r="S298" i="3"/>
  <c r="S299" i="3"/>
  <c r="S300" i="3"/>
  <c r="S301" i="3"/>
  <c r="S302" i="3"/>
  <c r="S303" i="3"/>
  <c r="S304" i="3"/>
  <c r="S305" i="3"/>
  <c r="S306" i="3"/>
  <c r="S307" i="3"/>
  <c r="S308" i="3"/>
  <c r="S309" i="3"/>
  <c r="S310" i="3"/>
  <c r="S311" i="3"/>
  <c r="S312" i="3"/>
  <c r="S313" i="3"/>
  <c r="S314" i="3"/>
  <c r="S315" i="3"/>
  <c r="S316" i="3"/>
  <c r="S317" i="3"/>
  <c r="S318" i="3"/>
  <c r="S319" i="3"/>
  <c r="S320" i="3"/>
  <c r="S321" i="3"/>
  <c r="S322" i="3"/>
  <c r="S323" i="3"/>
  <c r="S324" i="3"/>
  <c r="S325" i="3"/>
  <c r="S326" i="3"/>
  <c r="S327" i="3"/>
  <c r="S328" i="3"/>
  <c r="S329" i="3"/>
  <c r="S330" i="3"/>
  <c r="S331" i="3"/>
  <c r="S332" i="3"/>
  <c r="S333" i="3"/>
  <c r="S334" i="3"/>
  <c r="S335" i="3"/>
  <c r="S336" i="3"/>
  <c r="S337" i="3"/>
  <c r="S338" i="3"/>
  <c r="S339" i="3"/>
  <c r="S340" i="3"/>
  <c r="S341" i="3"/>
  <c r="S342" i="3"/>
  <c r="S343" i="3"/>
  <c r="S344" i="3"/>
  <c r="S345" i="3"/>
  <c r="S346" i="3"/>
  <c r="S347" i="3"/>
  <c r="S348" i="3"/>
  <c r="S349" i="3"/>
  <c r="S350" i="3"/>
  <c r="S351" i="3"/>
  <c r="S352" i="3"/>
  <c r="S353" i="3"/>
  <c r="S354" i="3"/>
  <c r="S355" i="3"/>
  <c r="S356" i="3"/>
  <c r="S357" i="3"/>
  <c r="S358" i="3"/>
  <c r="S359" i="3"/>
  <c r="S360" i="3"/>
  <c r="S361" i="3"/>
  <c r="S362" i="3"/>
  <c r="S363" i="3"/>
  <c r="S364" i="3"/>
  <c r="S365" i="3"/>
  <c r="S366" i="3"/>
  <c r="S367" i="3"/>
  <c r="S368" i="3"/>
  <c r="S369" i="3"/>
  <c r="S370" i="3"/>
  <c r="S371" i="3"/>
  <c r="S372" i="3"/>
  <c r="S373" i="3"/>
  <c r="S374" i="3"/>
  <c r="S375" i="3"/>
  <c r="S376" i="3"/>
  <c r="S377" i="3"/>
  <c r="S378" i="3"/>
  <c r="S379" i="3"/>
  <c r="S380" i="3"/>
  <c r="S381" i="3"/>
  <c r="S382" i="3"/>
  <c r="S383" i="3"/>
  <c r="S384" i="3"/>
  <c r="S385" i="3"/>
  <c r="S386" i="3"/>
  <c r="S387" i="3"/>
  <c r="S388" i="3"/>
  <c r="S389" i="3"/>
  <c r="S390" i="3"/>
  <c r="S391" i="3"/>
  <c r="S392" i="3"/>
  <c r="S393" i="3"/>
  <c r="S394" i="3"/>
  <c r="S395" i="3"/>
  <c r="S396" i="3"/>
  <c r="S397" i="3"/>
  <c r="S398" i="3"/>
  <c r="S399" i="3"/>
  <c r="S400" i="3"/>
  <c r="S401" i="3"/>
  <c r="S402" i="3"/>
  <c r="S403" i="3"/>
  <c r="S404" i="3"/>
  <c r="S405" i="3"/>
  <c r="S406" i="3"/>
  <c r="S407" i="3"/>
  <c r="S408" i="3"/>
  <c r="S409" i="3"/>
  <c r="S410" i="3"/>
  <c r="S411" i="3"/>
  <c r="S412" i="3"/>
  <c r="S413" i="3"/>
  <c r="S414" i="3"/>
  <c r="S415" i="3"/>
  <c r="S416" i="3"/>
  <c r="S417" i="3"/>
  <c r="S418" i="3"/>
  <c r="S419" i="3"/>
  <c r="S420" i="3"/>
  <c r="S421" i="3"/>
  <c r="S422" i="3"/>
  <c r="S423" i="3"/>
  <c r="S424" i="3"/>
  <c r="S425" i="3"/>
  <c r="S426" i="3"/>
  <c r="S427" i="3"/>
  <c r="S428" i="3"/>
  <c r="S429" i="3"/>
  <c r="S430" i="3"/>
  <c r="S431" i="3"/>
  <c r="S432" i="3"/>
  <c r="S433" i="3"/>
  <c r="S434" i="3"/>
  <c r="S435" i="3"/>
  <c r="S436" i="3"/>
  <c r="S437" i="3"/>
  <c r="S438" i="3"/>
  <c r="S439" i="3"/>
  <c r="S440" i="3"/>
  <c r="S441" i="3"/>
  <c r="S442" i="3"/>
  <c r="S443" i="3"/>
  <c r="S444" i="3"/>
  <c r="S445" i="3"/>
  <c r="S446" i="3"/>
  <c r="S447" i="3"/>
  <c r="S448" i="3"/>
  <c r="S449" i="3"/>
  <c r="S450" i="3"/>
  <c r="S451" i="3"/>
  <c r="S452" i="3"/>
  <c r="S453" i="3"/>
  <c r="S454" i="3"/>
  <c r="S455" i="3"/>
  <c r="S456" i="3"/>
  <c r="S457" i="3"/>
  <c r="S458" i="3"/>
  <c r="S459" i="3"/>
  <c r="S460" i="3"/>
  <c r="S461" i="3"/>
  <c r="S462" i="3"/>
  <c r="S463" i="3"/>
  <c r="S464" i="3"/>
  <c r="S465" i="3"/>
  <c r="S466" i="3"/>
  <c r="S467" i="3"/>
  <c r="S468" i="3"/>
  <c r="S469" i="3"/>
  <c r="S470" i="3"/>
  <c r="S471" i="3"/>
  <c r="S472" i="3"/>
  <c r="S473" i="3"/>
  <c r="S474" i="3"/>
  <c r="S475" i="3"/>
  <c r="S476" i="3"/>
  <c r="S477" i="3"/>
  <c r="S478" i="3"/>
  <c r="S479" i="3"/>
  <c r="S480" i="3"/>
  <c r="S481" i="3"/>
  <c r="S482" i="3"/>
  <c r="S483" i="3"/>
  <c r="S484" i="3"/>
  <c r="S485" i="3"/>
  <c r="S486" i="3"/>
  <c r="S487" i="3"/>
  <c r="S488" i="3"/>
  <c r="S489" i="3"/>
  <c r="S490" i="3"/>
  <c r="S491" i="3"/>
  <c r="S492" i="3"/>
  <c r="S493" i="3"/>
  <c r="S494" i="3"/>
  <c r="S495" i="3"/>
  <c r="S496" i="3"/>
  <c r="S497" i="3"/>
  <c r="S498" i="3"/>
  <c r="S499" i="3"/>
  <c r="S500" i="3"/>
  <c r="S501" i="3"/>
  <c r="S502" i="3"/>
  <c r="S503" i="3"/>
  <c r="S504" i="3"/>
  <c r="S505" i="3"/>
  <c r="S506" i="3"/>
  <c r="S507" i="3"/>
  <c r="S508" i="3"/>
  <c r="S509" i="3"/>
  <c r="S510" i="3"/>
  <c r="S511" i="3"/>
  <c r="S512" i="3"/>
  <c r="S513" i="3"/>
  <c r="S514" i="3"/>
  <c r="S515" i="3"/>
  <c r="S516" i="3"/>
  <c r="S517" i="3"/>
  <c r="S518" i="3"/>
  <c r="S519" i="3"/>
  <c r="S520" i="3"/>
  <c r="S521" i="3"/>
  <c r="S522" i="3"/>
  <c r="S523" i="3"/>
  <c r="S524" i="3"/>
  <c r="S525" i="3"/>
  <c r="S526" i="3"/>
  <c r="S527" i="3"/>
  <c r="S528" i="3"/>
  <c r="S529" i="3"/>
  <c r="S530" i="3"/>
  <c r="S531" i="3"/>
  <c r="S532" i="3"/>
  <c r="S533" i="3"/>
  <c r="S534" i="3"/>
  <c r="S535" i="3"/>
  <c r="S536" i="3"/>
  <c r="S537" i="3"/>
  <c r="S538" i="3"/>
  <c r="S539" i="3"/>
  <c r="S540" i="3"/>
  <c r="S541" i="3"/>
  <c r="S542" i="3"/>
  <c r="S543" i="3"/>
  <c r="S544" i="3"/>
  <c r="S545" i="3"/>
  <c r="S546" i="3"/>
  <c r="S547" i="3"/>
  <c r="S548" i="3"/>
  <c r="S549" i="3"/>
  <c r="S550" i="3"/>
  <c r="S551" i="3"/>
  <c r="S552" i="3"/>
  <c r="S553" i="3"/>
  <c r="S554" i="3"/>
  <c r="S555" i="3"/>
  <c r="S556" i="3"/>
  <c r="S557" i="3"/>
  <c r="S558" i="3"/>
  <c r="S559" i="3"/>
  <c r="S560" i="3"/>
  <c r="S561" i="3"/>
  <c r="S562" i="3"/>
  <c r="S563" i="3"/>
  <c r="S564" i="3"/>
  <c r="S565" i="3"/>
  <c r="S566" i="3"/>
  <c r="S567" i="3"/>
  <c r="S568" i="3"/>
  <c r="S569" i="3"/>
  <c r="S570" i="3"/>
  <c r="S571" i="3"/>
  <c r="S572" i="3"/>
  <c r="S573" i="3"/>
  <c r="S574" i="3"/>
  <c r="S575" i="3"/>
  <c r="S576" i="3"/>
  <c r="S577" i="3"/>
  <c r="S578" i="3"/>
  <c r="S579" i="3"/>
  <c r="S580" i="3"/>
  <c r="S581" i="3"/>
  <c r="S582" i="3"/>
  <c r="S583" i="3"/>
  <c r="S584" i="3"/>
  <c r="S585" i="3"/>
  <c r="S586" i="3"/>
  <c r="S587" i="3"/>
  <c r="S588" i="3"/>
  <c r="S589" i="3"/>
  <c r="S590" i="3"/>
  <c r="S591" i="3"/>
  <c r="S592" i="3"/>
  <c r="S593" i="3"/>
  <c r="S594" i="3"/>
  <c r="S595" i="3"/>
  <c r="S596" i="3"/>
  <c r="S597" i="3"/>
  <c r="S598" i="3"/>
  <c r="S599" i="3"/>
  <c r="S600" i="3"/>
  <c r="S601" i="3"/>
  <c r="S602" i="3"/>
  <c r="S603" i="3"/>
  <c r="S604" i="3"/>
  <c r="S605" i="3"/>
  <c r="S606" i="3"/>
  <c r="S607" i="3"/>
  <c r="S608" i="3"/>
  <c r="S609" i="3"/>
  <c r="S610" i="3"/>
  <c r="S611" i="3"/>
  <c r="S612" i="3"/>
  <c r="S613" i="3"/>
  <c r="S614" i="3"/>
  <c r="S615" i="3"/>
  <c r="S616" i="3"/>
  <c r="S617" i="3"/>
  <c r="S618" i="3"/>
  <c r="S619" i="3"/>
  <c r="S620" i="3"/>
  <c r="S621" i="3"/>
  <c r="S622" i="3"/>
  <c r="S623" i="3"/>
  <c r="S624" i="3"/>
  <c r="S625" i="3"/>
  <c r="S626" i="3"/>
  <c r="S627" i="3"/>
  <c r="S628" i="3"/>
  <c r="S629" i="3"/>
  <c r="S630" i="3"/>
  <c r="S631" i="3"/>
  <c r="S632" i="3"/>
  <c r="S633" i="3"/>
  <c r="S634" i="3"/>
  <c r="S635" i="3"/>
  <c r="S636" i="3"/>
  <c r="S637" i="3"/>
  <c r="S638" i="3"/>
  <c r="S639" i="3"/>
  <c r="S640" i="3"/>
  <c r="S641" i="3"/>
  <c r="S642" i="3"/>
  <c r="S643" i="3"/>
  <c r="S644" i="3"/>
  <c r="S645" i="3"/>
  <c r="S646" i="3"/>
  <c r="S647" i="3"/>
  <c r="S648" i="3"/>
  <c r="S649" i="3"/>
  <c r="S650" i="3"/>
  <c r="S651" i="3"/>
  <c r="S652" i="3"/>
  <c r="S653" i="3"/>
  <c r="S654" i="3"/>
  <c r="S655" i="3"/>
  <c r="S656" i="3"/>
  <c r="S657" i="3"/>
  <c r="S658" i="3"/>
  <c r="S659" i="3"/>
  <c r="S660" i="3"/>
  <c r="S661" i="3"/>
  <c r="S662" i="3"/>
  <c r="S663" i="3"/>
  <c r="S664" i="3"/>
  <c r="S665" i="3"/>
  <c r="S666" i="3"/>
  <c r="S667" i="3"/>
  <c r="S668" i="3"/>
  <c r="S669" i="3"/>
  <c r="S670" i="3"/>
  <c r="S671" i="3"/>
  <c r="S672" i="3"/>
  <c r="S673" i="3"/>
  <c r="S674" i="3"/>
  <c r="S675" i="3"/>
  <c r="S676" i="3"/>
  <c r="S677" i="3"/>
  <c r="S678" i="3"/>
  <c r="S679" i="3"/>
  <c r="S680" i="3"/>
  <c r="S681" i="3"/>
  <c r="S682" i="3"/>
  <c r="S683" i="3"/>
  <c r="S684" i="3"/>
  <c r="S685" i="3"/>
  <c r="S686" i="3"/>
  <c r="S687" i="3"/>
  <c r="S688" i="3"/>
  <c r="S689" i="3"/>
  <c r="S690" i="3"/>
  <c r="S691" i="3"/>
  <c r="S692" i="3"/>
  <c r="S693" i="3"/>
  <c r="S694" i="3"/>
  <c r="S695" i="3"/>
  <c r="S696" i="3"/>
  <c r="S697" i="3"/>
  <c r="S698" i="3"/>
  <c r="S699" i="3"/>
  <c r="S700" i="3"/>
  <c r="S701" i="3"/>
  <c r="S702" i="3"/>
  <c r="S703" i="3"/>
  <c r="S704" i="3"/>
  <c r="S705" i="3"/>
  <c r="S706" i="3"/>
  <c r="S707" i="3"/>
  <c r="S708" i="3"/>
  <c r="S709" i="3"/>
  <c r="S710" i="3"/>
  <c r="S711" i="3"/>
  <c r="S712" i="3"/>
  <c r="S713" i="3"/>
  <c r="S714" i="3"/>
  <c r="S715" i="3"/>
  <c r="S716" i="3"/>
  <c r="S717" i="3"/>
  <c r="S718" i="3"/>
  <c r="S719" i="3"/>
  <c r="S720" i="3"/>
  <c r="S721" i="3"/>
  <c r="S722" i="3"/>
  <c r="S723" i="3"/>
  <c r="S724" i="3"/>
  <c r="S725" i="3"/>
  <c r="S726" i="3"/>
  <c r="S727" i="3"/>
  <c r="S728" i="3"/>
  <c r="S729" i="3"/>
  <c r="S730" i="3"/>
  <c r="S731" i="3"/>
  <c r="S732" i="3"/>
  <c r="S733" i="3"/>
  <c r="S734" i="3"/>
  <c r="S735" i="3"/>
  <c r="S736" i="3"/>
  <c r="S737" i="3"/>
  <c r="S738" i="3"/>
  <c r="S739" i="3"/>
  <c r="S740" i="3"/>
  <c r="S741" i="3"/>
  <c r="S742" i="3"/>
  <c r="S743" i="3"/>
  <c r="S744" i="3"/>
  <c r="S745" i="3"/>
  <c r="S746" i="3"/>
  <c r="S747" i="3"/>
  <c r="S748" i="3"/>
  <c r="S749" i="3"/>
  <c r="S750" i="3"/>
  <c r="S751" i="3"/>
  <c r="S752" i="3"/>
  <c r="S753" i="3"/>
  <c r="S754" i="3"/>
  <c r="S755" i="3"/>
  <c r="S756" i="3"/>
  <c r="S757" i="3"/>
  <c r="S758" i="3"/>
  <c r="S759" i="3"/>
  <c r="S760" i="3"/>
  <c r="S761" i="3"/>
  <c r="S762" i="3"/>
  <c r="S763" i="3"/>
  <c r="S764" i="3"/>
  <c r="S765" i="3"/>
  <c r="S766" i="3"/>
  <c r="S767" i="3"/>
  <c r="S768" i="3"/>
  <c r="S769" i="3"/>
  <c r="S770" i="3"/>
  <c r="S771" i="3"/>
  <c r="S772" i="3"/>
  <c r="S773" i="3"/>
  <c r="S774" i="3"/>
  <c r="S775" i="3"/>
  <c r="S776" i="3"/>
  <c r="S777" i="3"/>
  <c r="S778" i="3"/>
  <c r="S779" i="3"/>
  <c r="S780" i="3"/>
  <c r="S781" i="3"/>
  <c r="S782" i="3"/>
  <c r="S783" i="3"/>
  <c r="S784" i="3"/>
  <c r="S785" i="3"/>
  <c r="S786" i="3"/>
  <c r="S787" i="3"/>
  <c r="S788" i="3"/>
  <c r="S789" i="3"/>
  <c r="S790" i="3"/>
  <c r="S791" i="3"/>
  <c r="S792" i="3"/>
  <c r="S793" i="3"/>
  <c r="S794" i="3"/>
  <c r="S795" i="3"/>
  <c r="S796" i="3"/>
  <c r="S797" i="3"/>
  <c r="S798" i="3"/>
  <c r="S799" i="3"/>
  <c r="S800" i="3"/>
  <c r="S801" i="3"/>
  <c r="S802" i="3"/>
  <c r="S803" i="3"/>
  <c r="S804" i="3"/>
  <c r="S805" i="3"/>
  <c r="S806" i="3"/>
  <c r="S807" i="3"/>
  <c r="S808" i="3"/>
  <c r="S809" i="3"/>
  <c r="S810" i="3"/>
  <c r="S811" i="3"/>
  <c r="S812" i="3"/>
  <c r="S813" i="3"/>
  <c r="S814" i="3"/>
  <c r="S815" i="3"/>
  <c r="S816" i="3"/>
  <c r="S817" i="3"/>
  <c r="S818" i="3"/>
  <c r="S819" i="3"/>
  <c r="S820" i="3"/>
  <c r="S821" i="3"/>
  <c r="S822" i="3"/>
  <c r="S823" i="3"/>
  <c r="S824" i="3"/>
  <c r="S825" i="3"/>
  <c r="S826" i="3"/>
  <c r="S827" i="3"/>
  <c r="S828" i="3"/>
  <c r="S829" i="3"/>
  <c r="S830" i="3"/>
  <c r="S831" i="3"/>
  <c r="S832" i="3"/>
  <c r="S833" i="3"/>
  <c r="S834" i="3"/>
  <c r="S835" i="3"/>
  <c r="S836" i="3"/>
  <c r="S837" i="3"/>
  <c r="S838" i="3"/>
  <c r="S839" i="3"/>
  <c r="S840" i="3"/>
  <c r="S841" i="3"/>
  <c r="S842" i="3"/>
  <c r="S843" i="3"/>
  <c r="S844" i="3"/>
  <c r="S845" i="3"/>
  <c r="S846" i="3"/>
  <c r="S847" i="3"/>
  <c r="S848" i="3"/>
  <c r="S849" i="3"/>
  <c r="S850" i="3"/>
  <c r="S851" i="3"/>
  <c r="S852" i="3"/>
  <c r="S853" i="3"/>
  <c r="S854" i="3"/>
  <c r="S855" i="3"/>
  <c r="S856" i="3"/>
  <c r="S857" i="3"/>
  <c r="S858" i="3"/>
  <c r="S859" i="3"/>
  <c r="S860" i="3"/>
  <c r="S861" i="3"/>
  <c r="S862" i="3"/>
  <c r="S863" i="3"/>
  <c r="S864" i="3"/>
  <c r="S865" i="3"/>
  <c r="S866" i="3"/>
  <c r="S867" i="3"/>
  <c r="S868" i="3"/>
  <c r="S869" i="3"/>
  <c r="S870" i="3"/>
  <c r="S871" i="3"/>
  <c r="S872" i="3"/>
  <c r="S873" i="3"/>
  <c r="S874" i="3"/>
  <c r="S875" i="3"/>
  <c r="S876" i="3"/>
  <c r="S877" i="3"/>
  <c r="S878" i="3"/>
  <c r="S879" i="3"/>
  <c r="S880" i="3"/>
  <c r="S881" i="3"/>
  <c r="S882" i="3"/>
  <c r="S883" i="3"/>
  <c r="S884" i="3"/>
  <c r="S885" i="3"/>
  <c r="S886" i="3"/>
  <c r="S887" i="3"/>
  <c r="S888" i="3"/>
  <c r="S889" i="3"/>
  <c r="S890" i="3"/>
  <c r="S891" i="3"/>
  <c r="S892" i="3"/>
  <c r="S893" i="3"/>
  <c r="S894" i="3"/>
  <c r="S895" i="3"/>
  <c r="S896" i="3"/>
  <c r="S897" i="3"/>
  <c r="S898" i="3"/>
  <c r="S899" i="3"/>
  <c r="S900" i="3"/>
  <c r="S901" i="3"/>
  <c r="S902" i="3"/>
  <c r="S903" i="3"/>
  <c r="S904" i="3"/>
  <c r="S905" i="3"/>
  <c r="S906" i="3"/>
  <c r="S907" i="3"/>
  <c r="S908" i="3"/>
  <c r="S909" i="3"/>
  <c r="S910" i="3"/>
  <c r="S911" i="3"/>
  <c r="S912" i="3"/>
  <c r="S913" i="3"/>
  <c r="S914" i="3"/>
  <c r="S915" i="3"/>
  <c r="S916" i="3"/>
  <c r="S917" i="3"/>
  <c r="S918" i="3"/>
  <c r="S919" i="3"/>
  <c r="S920" i="3"/>
  <c r="S921" i="3"/>
  <c r="S922" i="3"/>
  <c r="S923" i="3"/>
  <c r="S924" i="3"/>
  <c r="S925" i="3"/>
  <c r="S926" i="3"/>
  <c r="S927" i="3"/>
  <c r="S928" i="3"/>
  <c r="S929" i="3"/>
  <c r="S930" i="3"/>
  <c r="S931" i="3"/>
  <c r="S932" i="3"/>
  <c r="S933" i="3"/>
  <c r="S934" i="3"/>
  <c r="S935" i="3"/>
  <c r="S936" i="3"/>
  <c r="S937" i="3"/>
  <c r="S938" i="3"/>
  <c r="S939" i="3"/>
  <c r="S940" i="3"/>
  <c r="S941" i="3"/>
  <c r="S942" i="3"/>
  <c r="S943" i="3"/>
  <c r="S944" i="3"/>
  <c r="S945" i="3"/>
  <c r="S946" i="3"/>
  <c r="S947" i="3"/>
  <c r="S948" i="3"/>
  <c r="S949" i="3"/>
  <c r="S950" i="3"/>
  <c r="S951" i="3"/>
  <c r="S952" i="3"/>
  <c r="S953" i="3"/>
  <c r="S954" i="3"/>
  <c r="S955" i="3"/>
  <c r="S956" i="3"/>
  <c r="S957" i="3"/>
  <c r="S958" i="3"/>
  <c r="S959" i="3"/>
  <c r="S960" i="3"/>
  <c r="S961" i="3"/>
  <c r="S962" i="3"/>
  <c r="S963" i="3"/>
  <c r="S964" i="3"/>
  <c r="S965" i="3"/>
  <c r="S966" i="3"/>
  <c r="S967" i="3"/>
  <c r="S968" i="3"/>
  <c r="S969" i="3"/>
  <c r="S970" i="3"/>
  <c r="S971" i="3"/>
  <c r="S972" i="3"/>
  <c r="S973" i="3"/>
  <c r="S974" i="3"/>
  <c r="S975" i="3"/>
  <c r="S976" i="3"/>
  <c r="S977" i="3"/>
  <c r="S978" i="3"/>
  <c r="S979" i="3"/>
  <c r="S980" i="3"/>
  <c r="S981" i="3"/>
  <c r="S982" i="3"/>
  <c r="S983" i="3"/>
  <c r="S984" i="3"/>
  <c r="S985" i="3"/>
  <c r="S986" i="3"/>
  <c r="S987" i="3"/>
  <c r="S988" i="3"/>
  <c r="S989" i="3"/>
  <c r="S990" i="3"/>
  <c r="S991" i="3"/>
  <c r="S992" i="3"/>
  <c r="S993" i="3"/>
  <c r="S994" i="3"/>
  <c r="P22"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21" i="3"/>
  <c r="P322" i="3"/>
  <c r="P323" i="3"/>
  <c r="P324" i="3"/>
  <c r="P325" i="3"/>
  <c r="P326" i="3"/>
  <c r="P327" i="3"/>
  <c r="P328" i="3"/>
  <c r="P329" i="3"/>
  <c r="P330" i="3"/>
  <c r="P331" i="3"/>
  <c r="P332" i="3"/>
  <c r="P333" i="3"/>
  <c r="P334" i="3"/>
  <c r="P335" i="3"/>
  <c r="P336" i="3"/>
  <c r="P337" i="3"/>
  <c r="P338" i="3"/>
  <c r="P339" i="3"/>
  <c r="P340" i="3"/>
  <c r="P341" i="3"/>
  <c r="P342" i="3"/>
  <c r="P343" i="3"/>
  <c r="P344" i="3"/>
  <c r="P345" i="3"/>
  <c r="P346" i="3"/>
  <c r="P347" i="3"/>
  <c r="P348" i="3"/>
  <c r="P349" i="3"/>
  <c r="P350" i="3"/>
  <c r="P351" i="3"/>
  <c r="P352" i="3"/>
  <c r="P353" i="3"/>
  <c r="P354" i="3"/>
  <c r="P355" i="3"/>
  <c r="P356" i="3"/>
  <c r="P357" i="3"/>
  <c r="P358" i="3"/>
  <c r="P359" i="3"/>
  <c r="P360" i="3"/>
  <c r="P361" i="3"/>
  <c r="P362" i="3"/>
  <c r="P363" i="3"/>
  <c r="P364" i="3"/>
  <c r="P365" i="3"/>
  <c r="P366" i="3"/>
  <c r="P367" i="3"/>
  <c r="P368" i="3"/>
  <c r="P369" i="3"/>
  <c r="P370" i="3"/>
  <c r="P371" i="3"/>
  <c r="P372" i="3"/>
  <c r="P373" i="3"/>
  <c r="P374" i="3"/>
  <c r="P375" i="3"/>
  <c r="P376" i="3"/>
  <c r="P377" i="3"/>
  <c r="P378" i="3"/>
  <c r="P379" i="3"/>
  <c r="P380" i="3"/>
  <c r="P381" i="3"/>
  <c r="P382" i="3"/>
  <c r="P383" i="3"/>
  <c r="P384" i="3"/>
  <c r="P385" i="3"/>
  <c r="P386" i="3"/>
  <c r="P387" i="3"/>
  <c r="P388" i="3"/>
  <c r="P389" i="3"/>
  <c r="P390" i="3"/>
  <c r="P391" i="3"/>
  <c r="P392" i="3"/>
  <c r="P393" i="3"/>
  <c r="P394" i="3"/>
  <c r="P395" i="3"/>
  <c r="P396" i="3"/>
  <c r="P397" i="3"/>
  <c r="P398" i="3"/>
  <c r="P399" i="3"/>
  <c r="P400" i="3"/>
  <c r="P401" i="3"/>
  <c r="P402" i="3"/>
  <c r="P403" i="3"/>
  <c r="P404" i="3"/>
  <c r="P405" i="3"/>
  <c r="P406" i="3"/>
  <c r="P407" i="3"/>
  <c r="P408" i="3"/>
  <c r="P409" i="3"/>
  <c r="P410" i="3"/>
  <c r="P411" i="3"/>
  <c r="P412" i="3"/>
  <c r="P413" i="3"/>
  <c r="P414" i="3"/>
  <c r="P415" i="3"/>
  <c r="P416" i="3"/>
  <c r="P417" i="3"/>
  <c r="P418" i="3"/>
  <c r="P419" i="3"/>
  <c r="P420" i="3"/>
  <c r="P421" i="3"/>
  <c r="P422" i="3"/>
  <c r="P423" i="3"/>
  <c r="P424" i="3"/>
  <c r="P425" i="3"/>
  <c r="P426" i="3"/>
  <c r="P427" i="3"/>
  <c r="P428" i="3"/>
  <c r="P429" i="3"/>
  <c r="P430" i="3"/>
  <c r="P431" i="3"/>
  <c r="P432" i="3"/>
  <c r="P433" i="3"/>
  <c r="P434" i="3"/>
  <c r="P435" i="3"/>
  <c r="P436" i="3"/>
  <c r="P437" i="3"/>
  <c r="P438" i="3"/>
  <c r="P439" i="3"/>
  <c r="P440" i="3"/>
  <c r="P441" i="3"/>
  <c r="P442" i="3"/>
  <c r="P443" i="3"/>
  <c r="P444" i="3"/>
  <c r="P445" i="3"/>
  <c r="P446" i="3"/>
  <c r="P447" i="3"/>
  <c r="P448" i="3"/>
  <c r="P449" i="3"/>
  <c r="P450" i="3"/>
  <c r="P451" i="3"/>
  <c r="P452" i="3"/>
  <c r="P453" i="3"/>
  <c r="P454" i="3"/>
  <c r="P455" i="3"/>
  <c r="P456" i="3"/>
  <c r="P457" i="3"/>
  <c r="P458" i="3"/>
  <c r="P459" i="3"/>
  <c r="P460" i="3"/>
  <c r="P461" i="3"/>
  <c r="P462" i="3"/>
  <c r="P463" i="3"/>
  <c r="P464" i="3"/>
  <c r="P465" i="3"/>
  <c r="P466" i="3"/>
  <c r="P467" i="3"/>
  <c r="P468" i="3"/>
  <c r="P469" i="3"/>
  <c r="P470" i="3"/>
  <c r="P471" i="3"/>
  <c r="P472" i="3"/>
  <c r="P473" i="3"/>
  <c r="P474" i="3"/>
  <c r="P475" i="3"/>
  <c r="P476" i="3"/>
  <c r="P477" i="3"/>
  <c r="P478" i="3"/>
  <c r="P479" i="3"/>
  <c r="P480" i="3"/>
  <c r="P481" i="3"/>
  <c r="P482" i="3"/>
  <c r="P483" i="3"/>
  <c r="P484" i="3"/>
  <c r="P485" i="3"/>
  <c r="P486" i="3"/>
  <c r="P487" i="3"/>
  <c r="P488" i="3"/>
  <c r="P489" i="3"/>
  <c r="P490" i="3"/>
  <c r="P491" i="3"/>
  <c r="P492" i="3"/>
  <c r="P493" i="3"/>
  <c r="P494" i="3"/>
  <c r="P495" i="3"/>
  <c r="P496" i="3"/>
  <c r="P497" i="3"/>
  <c r="P498" i="3"/>
  <c r="P499" i="3"/>
  <c r="P500" i="3"/>
  <c r="P501" i="3"/>
  <c r="P502" i="3"/>
  <c r="P503" i="3"/>
  <c r="P504" i="3"/>
  <c r="P505" i="3"/>
  <c r="P506" i="3"/>
  <c r="P507" i="3"/>
  <c r="P508" i="3"/>
  <c r="P509" i="3"/>
  <c r="P510" i="3"/>
  <c r="P511" i="3"/>
  <c r="P512" i="3"/>
  <c r="P513" i="3"/>
  <c r="P514" i="3"/>
  <c r="P515" i="3"/>
  <c r="P516" i="3"/>
  <c r="P517" i="3"/>
  <c r="P518" i="3"/>
  <c r="P519" i="3"/>
  <c r="P520" i="3"/>
  <c r="P521" i="3"/>
  <c r="P522" i="3"/>
  <c r="P523" i="3"/>
  <c r="P524" i="3"/>
  <c r="P525" i="3"/>
  <c r="P526" i="3"/>
  <c r="P527" i="3"/>
  <c r="P528" i="3"/>
  <c r="P529" i="3"/>
  <c r="P530" i="3"/>
  <c r="P531" i="3"/>
  <c r="P532" i="3"/>
  <c r="P533" i="3"/>
  <c r="P534" i="3"/>
  <c r="P535" i="3"/>
  <c r="P536" i="3"/>
  <c r="P537" i="3"/>
  <c r="P538" i="3"/>
  <c r="P539" i="3"/>
  <c r="P540" i="3"/>
  <c r="P541" i="3"/>
  <c r="P542" i="3"/>
  <c r="P543" i="3"/>
  <c r="P544" i="3"/>
  <c r="P545" i="3"/>
  <c r="P546" i="3"/>
  <c r="P547" i="3"/>
  <c r="P548" i="3"/>
  <c r="P549" i="3"/>
  <c r="P550" i="3"/>
  <c r="P551" i="3"/>
  <c r="P552" i="3"/>
  <c r="P553" i="3"/>
  <c r="P554" i="3"/>
  <c r="P555" i="3"/>
  <c r="P556" i="3"/>
  <c r="P557" i="3"/>
  <c r="P558" i="3"/>
  <c r="P559" i="3"/>
  <c r="P560" i="3"/>
  <c r="P561" i="3"/>
  <c r="P562" i="3"/>
  <c r="P563" i="3"/>
  <c r="P564" i="3"/>
  <c r="P565" i="3"/>
  <c r="P566" i="3"/>
  <c r="P567" i="3"/>
  <c r="P568" i="3"/>
  <c r="P569" i="3"/>
  <c r="P570" i="3"/>
  <c r="P571" i="3"/>
  <c r="P572" i="3"/>
  <c r="P573" i="3"/>
  <c r="P574" i="3"/>
  <c r="P575" i="3"/>
  <c r="P576" i="3"/>
  <c r="P577" i="3"/>
  <c r="P578" i="3"/>
  <c r="P579" i="3"/>
  <c r="P580" i="3"/>
  <c r="P581" i="3"/>
  <c r="P582" i="3"/>
  <c r="P583" i="3"/>
  <c r="P584" i="3"/>
  <c r="P585" i="3"/>
  <c r="P586" i="3"/>
  <c r="P587" i="3"/>
  <c r="P588" i="3"/>
  <c r="P589" i="3"/>
  <c r="P590" i="3"/>
  <c r="P591" i="3"/>
  <c r="P592" i="3"/>
  <c r="P593" i="3"/>
  <c r="P594" i="3"/>
  <c r="P595" i="3"/>
  <c r="P596" i="3"/>
  <c r="P597" i="3"/>
  <c r="P598" i="3"/>
  <c r="P599" i="3"/>
  <c r="P600" i="3"/>
  <c r="P601" i="3"/>
  <c r="P602" i="3"/>
  <c r="P603" i="3"/>
  <c r="P604" i="3"/>
  <c r="P605" i="3"/>
  <c r="P606" i="3"/>
  <c r="P607" i="3"/>
  <c r="P608" i="3"/>
  <c r="P609" i="3"/>
  <c r="P610" i="3"/>
  <c r="P611" i="3"/>
  <c r="P612" i="3"/>
  <c r="P613" i="3"/>
  <c r="P614" i="3"/>
  <c r="P615" i="3"/>
  <c r="P616" i="3"/>
  <c r="P617" i="3"/>
  <c r="P618" i="3"/>
  <c r="P619" i="3"/>
  <c r="P620" i="3"/>
  <c r="P621" i="3"/>
  <c r="P622" i="3"/>
  <c r="P623" i="3"/>
  <c r="P624" i="3"/>
  <c r="P625" i="3"/>
  <c r="P626" i="3"/>
  <c r="P627" i="3"/>
  <c r="P628" i="3"/>
  <c r="P629" i="3"/>
  <c r="P630" i="3"/>
  <c r="P631" i="3"/>
  <c r="P632" i="3"/>
  <c r="P633" i="3"/>
  <c r="P634" i="3"/>
  <c r="P635" i="3"/>
  <c r="P636" i="3"/>
  <c r="P637" i="3"/>
  <c r="P638" i="3"/>
  <c r="P639" i="3"/>
  <c r="P640" i="3"/>
  <c r="P641" i="3"/>
  <c r="P642" i="3"/>
  <c r="P643" i="3"/>
  <c r="P644" i="3"/>
  <c r="P645" i="3"/>
  <c r="P646" i="3"/>
  <c r="P647" i="3"/>
  <c r="P648" i="3"/>
  <c r="P649" i="3"/>
  <c r="P650" i="3"/>
  <c r="P651" i="3"/>
  <c r="P652" i="3"/>
  <c r="P653" i="3"/>
  <c r="P654" i="3"/>
  <c r="P655" i="3"/>
  <c r="P656" i="3"/>
  <c r="P657" i="3"/>
  <c r="P658" i="3"/>
  <c r="P659" i="3"/>
  <c r="P660" i="3"/>
  <c r="P661" i="3"/>
  <c r="P662" i="3"/>
  <c r="P663" i="3"/>
  <c r="P664" i="3"/>
  <c r="P665" i="3"/>
  <c r="P666" i="3"/>
  <c r="P667" i="3"/>
  <c r="P668" i="3"/>
  <c r="P669" i="3"/>
  <c r="P670" i="3"/>
  <c r="P671" i="3"/>
  <c r="P672" i="3"/>
  <c r="P673" i="3"/>
  <c r="P674" i="3"/>
  <c r="P675" i="3"/>
  <c r="P676" i="3"/>
  <c r="P677" i="3"/>
  <c r="P678" i="3"/>
  <c r="P679" i="3"/>
  <c r="P680" i="3"/>
  <c r="P681" i="3"/>
  <c r="P682" i="3"/>
  <c r="P683" i="3"/>
  <c r="P684" i="3"/>
  <c r="P685" i="3"/>
  <c r="P686" i="3"/>
  <c r="P687" i="3"/>
  <c r="P688" i="3"/>
  <c r="P689" i="3"/>
  <c r="P690" i="3"/>
  <c r="P691" i="3"/>
  <c r="P692" i="3"/>
  <c r="P693" i="3"/>
  <c r="P694" i="3"/>
  <c r="P695" i="3"/>
  <c r="P696" i="3"/>
  <c r="P697" i="3"/>
  <c r="P698" i="3"/>
  <c r="P699" i="3"/>
  <c r="P700" i="3"/>
  <c r="P701" i="3"/>
  <c r="P702" i="3"/>
  <c r="P703" i="3"/>
  <c r="P704" i="3"/>
  <c r="P705" i="3"/>
  <c r="P706" i="3"/>
  <c r="P707" i="3"/>
  <c r="P708" i="3"/>
  <c r="P709" i="3"/>
  <c r="P710" i="3"/>
  <c r="P711" i="3"/>
  <c r="P712" i="3"/>
  <c r="P713" i="3"/>
  <c r="P714" i="3"/>
  <c r="P715" i="3"/>
  <c r="P716" i="3"/>
  <c r="P717" i="3"/>
  <c r="P718" i="3"/>
  <c r="P719" i="3"/>
  <c r="P720" i="3"/>
  <c r="P721" i="3"/>
  <c r="P722" i="3"/>
  <c r="P723" i="3"/>
  <c r="P724" i="3"/>
  <c r="P725" i="3"/>
  <c r="P726" i="3"/>
  <c r="P727" i="3"/>
  <c r="P728" i="3"/>
  <c r="P729" i="3"/>
  <c r="P730" i="3"/>
  <c r="P731" i="3"/>
  <c r="P732" i="3"/>
  <c r="P733" i="3"/>
  <c r="P734" i="3"/>
  <c r="P735" i="3"/>
  <c r="P736" i="3"/>
  <c r="P737" i="3"/>
  <c r="P738" i="3"/>
  <c r="P739" i="3"/>
  <c r="P740" i="3"/>
  <c r="P741" i="3"/>
  <c r="P742" i="3"/>
  <c r="P743" i="3"/>
  <c r="P744" i="3"/>
  <c r="P745" i="3"/>
  <c r="P746" i="3"/>
  <c r="P747" i="3"/>
  <c r="P748" i="3"/>
  <c r="P749" i="3"/>
  <c r="P750" i="3"/>
  <c r="P751" i="3"/>
  <c r="P752" i="3"/>
  <c r="P753" i="3"/>
  <c r="P754" i="3"/>
  <c r="P755" i="3"/>
  <c r="P756" i="3"/>
  <c r="P757" i="3"/>
  <c r="P758" i="3"/>
  <c r="P759" i="3"/>
  <c r="P760" i="3"/>
  <c r="P761" i="3"/>
  <c r="P762" i="3"/>
  <c r="P763" i="3"/>
  <c r="P764" i="3"/>
  <c r="P765" i="3"/>
  <c r="P766" i="3"/>
  <c r="P767" i="3"/>
  <c r="P768" i="3"/>
  <c r="P769" i="3"/>
  <c r="P770" i="3"/>
  <c r="P771" i="3"/>
  <c r="P772" i="3"/>
  <c r="P773" i="3"/>
  <c r="P774" i="3"/>
  <c r="P775" i="3"/>
  <c r="P776" i="3"/>
  <c r="P777" i="3"/>
  <c r="P778" i="3"/>
  <c r="P779" i="3"/>
  <c r="P780" i="3"/>
  <c r="P781" i="3"/>
  <c r="P782" i="3"/>
  <c r="P783" i="3"/>
  <c r="P784" i="3"/>
  <c r="P785" i="3"/>
  <c r="P786" i="3"/>
  <c r="P787" i="3"/>
  <c r="P788" i="3"/>
  <c r="P789" i="3"/>
  <c r="P790" i="3"/>
  <c r="P791" i="3"/>
  <c r="P792" i="3"/>
  <c r="P793" i="3"/>
  <c r="P794" i="3"/>
  <c r="P795" i="3"/>
  <c r="P796" i="3"/>
  <c r="P797" i="3"/>
  <c r="P798" i="3"/>
  <c r="P799" i="3"/>
  <c r="P800" i="3"/>
  <c r="P801" i="3"/>
  <c r="P802" i="3"/>
  <c r="P803" i="3"/>
  <c r="P804" i="3"/>
  <c r="P805" i="3"/>
  <c r="P806" i="3"/>
  <c r="P807" i="3"/>
  <c r="P808" i="3"/>
  <c r="P809" i="3"/>
  <c r="P810" i="3"/>
  <c r="P811" i="3"/>
  <c r="P812" i="3"/>
  <c r="P813" i="3"/>
  <c r="P814" i="3"/>
  <c r="P815" i="3"/>
  <c r="P816" i="3"/>
  <c r="P817" i="3"/>
  <c r="P818" i="3"/>
  <c r="P819" i="3"/>
  <c r="P820" i="3"/>
  <c r="P821" i="3"/>
  <c r="P822" i="3"/>
  <c r="P823" i="3"/>
  <c r="P824" i="3"/>
  <c r="P825" i="3"/>
  <c r="P826" i="3"/>
  <c r="P827" i="3"/>
  <c r="P828" i="3"/>
  <c r="P829" i="3"/>
  <c r="P830" i="3"/>
  <c r="P831" i="3"/>
  <c r="P832" i="3"/>
  <c r="P833" i="3"/>
  <c r="P834" i="3"/>
  <c r="P835" i="3"/>
  <c r="P836" i="3"/>
  <c r="P837" i="3"/>
  <c r="P838" i="3"/>
  <c r="P839" i="3"/>
  <c r="P840" i="3"/>
  <c r="P841" i="3"/>
  <c r="P842" i="3"/>
  <c r="P843" i="3"/>
  <c r="P844" i="3"/>
  <c r="P845" i="3"/>
  <c r="P846" i="3"/>
  <c r="P847" i="3"/>
  <c r="P848" i="3"/>
  <c r="P849" i="3"/>
  <c r="P850" i="3"/>
  <c r="P851" i="3"/>
  <c r="P852" i="3"/>
  <c r="P853" i="3"/>
  <c r="P854" i="3"/>
  <c r="P855" i="3"/>
  <c r="P856" i="3"/>
  <c r="P857" i="3"/>
  <c r="P858" i="3"/>
  <c r="P859" i="3"/>
  <c r="P860" i="3"/>
  <c r="P861" i="3"/>
  <c r="P862" i="3"/>
  <c r="P863" i="3"/>
  <c r="P864" i="3"/>
  <c r="P865" i="3"/>
  <c r="P866" i="3"/>
  <c r="P867" i="3"/>
  <c r="P868" i="3"/>
  <c r="P869" i="3"/>
  <c r="P870" i="3"/>
  <c r="P871" i="3"/>
  <c r="P872" i="3"/>
  <c r="P873" i="3"/>
  <c r="P874" i="3"/>
  <c r="P875" i="3"/>
  <c r="P876" i="3"/>
  <c r="P877" i="3"/>
  <c r="P878" i="3"/>
  <c r="P879" i="3"/>
  <c r="P880" i="3"/>
  <c r="P881" i="3"/>
  <c r="P882" i="3"/>
  <c r="P883" i="3"/>
  <c r="P884" i="3"/>
  <c r="P885" i="3"/>
  <c r="P886" i="3"/>
  <c r="P887" i="3"/>
  <c r="P888" i="3"/>
  <c r="P889" i="3"/>
  <c r="P890" i="3"/>
  <c r="P891" i="3"/>
  <c r="P892" i="3"/>
  <c r="P893" i="3"/>
  <c r="P894" i="3"/>
  <c r="P895" i="3"/>
  <c r="P896" i="3"/>
  <c r="P897" i="3"/>
  <c r="P898" i="3"/>
  <c r="P899" i="3"/>
  <c r="P900" i="3"/>
  <c r="P901" i="3"/>
  <c r="P902" i="3"/>
  <c r="P903" i="3"/>
  <c r="P904" i="3"/>
  <c r="P905" i="3"/>
  <c r="P906" i="3"/>
  <c r="P907" i="3"/>
  <c r="P908" i="3"/>
  <c r="P909" i="3"/>
  <c r="P910" i="3"/>
  <c r="P911" i="3"/>
  <c r="P912" i="3"/>
  <c r="P913" i="3"/>
  <c r="P914" i="3"/>
  <c r="P915" i="3"/>
  <c r="P916" i="3"/>
  <c r="P917" i="3"/>
  <c r="P918" i="3"/>
  <c r="P919" i="3"/>
  <c r="P920" i="3"/>
  <c r="P921" i="3"/>
  <c r="P922" i="3"/>
  <c r="P923" i="3"/>
  <c r="P924" i="3"/>
  <c r="P925" i="3"/>
  <c r="P926" i="3"/>
  <c r="P927" i="3"/>
  <c r="P928" i="3"/>
  <c r="P929" i="3"/>
  <c r="P930" i="3"/>
  <c r="P931" i="3"/>
  <c r="P932" i="3"/>
  <c r="P933" i="3"/>
  <c r="P934" i="3"/>
  <c r="P935" i="3"/>
  <c r="P936" i="3"/>
  <c r="P937" i="3"/>
  <c r="P938" i="3"/>
  <c r="P939" i="3"/>
  <c r="P940" i="3"/>
  <c r="P941" i="3"/>
  <c r="P942" i="3"/>
  <c r="P943" i="3"/>
  <c r="P944" i="3"/>
  <c r="P945" i="3"/>
  <c r="P946" i="3"/>
  <c r="P947" i="3"/>
  <c r="P948" i="3"/>
  <c r="P949" i="3"/>
  <c r="P950" i="3"/>
  <c r="P951" i="3"/>
  <c r="P952" i="3"/>
  <c r="P953" i="3"/>
  <c r="P954" i="3"/>
  <c r="P955" i="3"/>
  <c r="P956" i="3"/>
  <c r="P957" i="3"/>
  <c r="P958" i="3"/>
  <c r="P959" i="3"/>
  <c r="P960" i="3"/>
  <c r="P961" i="3"/>
  <c r="P962" i="3"/>
  <c r="P963" i="3"/>
  <c r="P964" i="3"/>
  <c r="P965" i="3"/>
  <c r="P966" i="3"/>
  <c r="P967" i="3"/>
  <c r="P968" i="3"/>
  <c r="P969" i="3"/>
  <c r="P970" i="3"/>
  <c r="P971" i="3"/>
  <c r="P972" i="3"/>
  <c r="P973" i="3"/>
  <c r="P974" i="3"/>
  <c r="P975" i="3"/>
  <c r="P976" i="3"/>
  <c r="P977" i="3"/>
  <c r="P978" i="3"/>
  <c r="P979" i="3"/>
  <c r="P980" i="3"/>
  <c r="P981" i="3"/>
  <c r="P982" i="3"/>
  <c r="P983" i="3"/>
  <c r="P984" i="3"/>
  <c r="P985" i="3"/>
  <c r="P986" i="3"/>
  <c r="P987" i="3"/>
  <c r="P988" i="3"/>
  <c r="P989" i="3"/>
  <c r="P990" i="3"/>
  <c r="P991" i="3"/>
  <c r="P992" i="3"/>
  <c r="P993" i="3"/>
  <c r="P994" i="3"/>
  <c r="O25" i="3"/>
  <c r="N25" i="3"/>
  <c r="AA35" i="3" l="1"/>
  <c r="AC35" i="3"/>
  <c r="AA43" i="3"/>
  <c r="AC43" i="3"/>
  <c r="AA59" i="3"/>
  <c r="AC59" i="3"/>
  <c r="AA75" i="3"/>
  <c r="AC75" i="3"/>
  <c r="AA91" i="3"/>
  <c r="AC91" i="3"/>
  <c r="AA107" i="3"/>
  <c r="AC107" i="3"/>
  <c r="AA123" i="3"/>
  <c r="AC123" i="3"/>
  <c r="AA139" i="3"/>
  <c r="AC139" i="3"/>
  <c r="AA147" i="3"/>
  <c r="AC147" i="3"/>
  <c r="AA163" i="3"/>
  <c r="AC163" i="3"/>
  <c r="AA179" i="3"/>
  <c r="AC179" i="3"/>
  <c r="AA195" i="3"/>
  <c r="AC195" i="3"/>
  <c r="AA211" i="3"/>
  <c r="AC211" i="3"/>
  <c r="AA227" i="3"/>
  <c r="AC227" i="3"/>
  <c r="AA243" i="3"/>
  <c r="AC243" i="3"/>
  <c r="AA259" i="3"/>
  <c r="AC259" i="3"/>
  <c r="AA267" i="3"/>
  <c r="AC267" i="3"/>
  <c r="AA283" i="3"/>
  <c r="AC283" i="3"/>
  <c r="AA299" i="3"/>
  <c r="AC299" i="3"/>
  <c r="AA315" i="3"/>
  <c r="AC315" i="3"/>
  <c r="AA331" i="3"/>
  <c r="AC331" i="3"/>
  <c r="AA347" i="3"/>
  <c r="AC347" i="3"/>
  <c r="AA363" i="3"/>
  <c r="AC363" i="3"/>
  <c r="AA379" i="3"/>
  <c r="AC379" i="3"/>
  <c r="AA395" i="3"/>
  <c r="AC395" i="3"/>
  <c r="AA411" i="3"/>
  <c r="AC411" i="3"/>
  <c r="AA419" i="3"/>
  <c r="AC419" i="3"/>
  <c r="AA435" i="3"/>
  <c r="AC435" i="3"/>
  <c r="AA451" i="3"/>
  <c r="AC451" i="3"/>
  <c r="AA467" i="3"/>
  <c r="AC467" i="3"/>
  <c r="AA483" i="3"/>
  <c r="AC483" i="3"/>
  <c r="AA499" i="3"/>
  <c r="AC499" i="3"/>
  <c r="AA507" i="3"/>
  <c r="AC507" i="3"/>
  <c r="AA523" i="3"/>
  <c r="AC523" i="3"/>
  <c r="AA539" i="3"/>
  <c r="AC539" i="3"/>
  <c r="AA555" i="3"/>
  <c r="AC555" i="3"/>
  <c r="AA571" i="3"/>
  <c r="AC571" i="3"/>
  <c r="AA587" i="3"/>
  <c r="AC587" i="3"/>
  <c r="AA603" i="3"/>
  <c r="AC603" i="3"/>
  <c r="AA619" i="3"/>
  <c r="AC619" i="3"/>
  <c r="AA635" i="3"/>
  <c r="AC635" i="3"/>
  <c r="AA643" i="3"/>
  <c r="AC643" i="3"/>
  <c r="AA659" i="3"/>
  <c r="AC659" i="3"/>
  <c r="AA675" i="3"/>
  <c r="AC675" i="3"/>
  <c r="AA691" i="3"/>
  <c r="AC691" i="3"/>
  <c r="AA707" i="3"/>
  <c r="AC707" i="3"/>
  <c r="AA715" i="3"/>
  <c r="AC715" i="3"/>
  <c r="AA731" i="3"/>
  <c r="AC731" i="3"/>
  <c r="AA747" i="3"/>
  <c r="AC747" i="3"/>
  <c r="AA763" i="3"/>
  <c r="AC763" i="3"/>
  <c r="AA779" i="3"/>
  <c r="AC779" i="3"/>
  <c r="AA795" i="3"/>
  <c r="AC795" i="3"/>
  <c r="AA811" i="3"/>
  <c r="AC811" i="3"/>
  <c r="AA819" i="3"/>
  <c r="AC819" i="3"/>
  <c r="AA835" i="3"/>
  <c r="AC835" i="3"/>
  <c r="AA851" i="3"/>
  <c r="AC851" i="3"/>
  <c r="AA867" i="3"/>
  <c r="AC867" i="3"/>
  <c r="AA883" i="3"/>
  <c r="AC883" i="3"/>
  <c r="AA899" i="3"/>
  <c r="AC899" i="3"/>
  <c r="AA915" i="3"/>
  <c r="AC915" i="3"/>
  <c r="AA923" i="3"/>
  <c r="AC923" i="3"/>
  <c r="AA947" i="3"/>
  <c r="AC947" i="3"/>
  <c r="AA975" i="3"/>
  <c r="AC975" i="3"/>
  <c r="AA40" i="3"/>
  <c r="AC40" i="3"/>
  <c r="AA48" i="3"/>
  <c r="AC48" i="3"/>
  <c r="AA72" i="3"/>
  <c r="AC72" i="3"/>
  <c r="AA80" i="3"/>
  <c r="AC80" i="3"/>
  <c r="AA104" i="3"/>
  <c r="AC104" i="3"/>
  <c r="AA120" i="3"/>
  <c r="AC120" i="3"/>
  <c r="AA136" i="3"/>
  <c r="AC136" i="3"/>
  <c r="AA152" i="3"/>
  <c r="AC152" i="3"/>
  <c r="AA160" i="3"/>
  <c r="AC160" i="3"/>
  <c r="AA176" i="3"/>
  <c r="AC176" i="3"/>
  <c r="AA200" i="3"/>
  <c r="AC200" i="3"/>
  <c r="AA208" i="3"/>
  <c r="AC208" i="3"/>
  <c r="AA224" i="3"/>
  <c r="AC224" i="3"/>
  <c r="AA248" i="3"/>
  <c r="AC248" i="3"/>
  <c r="AA256" i="3"/>
  <c r="AC256" i="3"/>
  <c r="AA272" i="3"/>
  <c r="AC272" i="3"/>
  <c r="AA296" i="3"/>
  <c r="AC296" i="3"/>
  <c r="AA312" i="3"/>
  <c r="AC312" i="3"/>
  <c r="AA320" i="3"/>
  <c r="AC320" i="3"/>
  <c r="AA344" i="3"/>
  <c r="AC344" i="3"/>
  <c r="AA352" i="3"/>
  <c r="AC352" i="3"/>
  <c r="AA368" i="3"/>
  <c r="AC368" i="3"/>
  <c r="AA392" i="3"/>
  <c r="AC392" i="3"/>
  <c r="AA408" i="3"/>
  <c r="AC408" i="3"/>
  <c r="AA424" i="3"/>
  <c r="AC424" i="3"/>
  <c r="AA440" i="3"/>
  <c r="AC440" i="3"/>
  <c r="AA456" i="3"/>
  <c r="AC456" i="3"/>
  <c r="AA464" i="3"/>
  <c r="AC464" i="3"/>
  <c r="AA488" i="3"/>
  <c r="AC488" i="3"/>
  <c r="AA504" i="3"/>
  <c r="AC504" i="3"/>
  <c r="AA512" i="3"/>
  <c r="AC512" i="3"/>
  <c r="AA536" i="3"/>
  <c r="AC536" i="3"/>
  <c r="AA552" i="3"/>
  <c r="AC552" i="3"/>
  <c r="AA568" i="3"/>
  <c r="AC568" i="3"/>
  <c r="AA584" i="3"/>
  <c r="AC584" i="3"/>
  <c r="AA600" i="3"/>
  <c r="AC600" i="3"/>
  <c r="AA616" i="3"/>
  <c r="AC616" i="3"/>
  <c r="AA624" i="3"/>
  <c r="AC624" i="3"/>
  <c r="AA648" i="3"/>
  <c r="AC648" i="3"/>
  <c r="AA656" i="3"/>
  <c r="AC656" i="3"/>
  <c r="AA672" i="3"/>
  <c r="AC672" i="3"/>
  <c r="AA696" i="3"/>
  <c r="AC696" i="3"/>
  <c r="AA712" i="3"/>
  <c r="AC712" i="3"/>
  <c r="AA720" i="3"/>
  <c r="AC720" i="3"/>
  <c r="AA736" i="3"/>
  <c r="AC736" i="3"/>
  <c r="AA760" i="3"/>
  <c r="AC760" i="3"/>
  <c r="AA776" i="3"/>
  <c r="AC776" i="3"/>
  <c r="AA784" i="3"/>
  <c r="AC784" i="3"/>
  <c r="AA800" i="3"/>
  <c r="AC800" i="3"/>
  <c r="AA816" i="3"/>
  <c r="AC816" i="3"/>
  <c r="AA832" i="3"/>
  <c r="AC832" i="3"/>
  <c r="AA856" i="3"/>
  <c r="AC856" i="3"/>
  <c r="AA872" i="3"/>
  <c r="AC872" i="3"/>
  <c r="AA888" i="3"/>
  <c r="AC888" i="3"/>
  <c r="AA896" i="3"/>
  <c r="AC896" i="3"/>
  <c r="AA912" i="3"/>
  <c r="AC912" i="3"/>
  <c r="AA928" i="3"/>
  <c r="AC928" i="3"/>
  <c r="AA944" i="3"/>
  <c r="AC944" i="3"/>
  <c r="AA960" i="3"/>
  <c r="AC960" i="3"/>
  <c r="AA976" i="3"/>
  <c r="AC976" i="3"/>
  <c r="AA992" i="3"/>
  <c r="AC992" i="3"/>
  <c r="AA769" i="3"/>
  <c r="AC769" i="3"/>
  <c r="AA797" i="3"/>
  <c r="AC797" i="3"/>
  <c r="AA813" i="3"/>
  <c r="AC813" i="3"/>
  <c r="AA829" i="3"/>
  <c r="AC829" i="3"/>
  <c r="AA845" i="3"/>
  <c r="AC845" i="3"/>
  <c r="AA869" i="3"/>
  <c r="AC869" i="3"/>
  <c r="AA885" i="3"/>
  <c r="AC885" i="3"/>
  <c r="AA909" i="3"/>
  <c r="AC909" i="3"/>
  <c r="AA945" i="3"/>
  <c r="AC945" i="3"/>
  <c r="AA977" i="3"/>
  <c r="AC977" i="3"/>
  <c r="AA989" i="3"/>
  <c r="AC989" i="3"/>
  <c r="AA29" i="3"/>
  <c r="AC29" i="3"/>
  <c r="AA37" i="3"/>
  <c r="AC37" i="3"/>
  <c r="AA45" i="3"/>
  <c r="AC45" i="3"/>
  <c r="AA53" i="3"/>
  <c r="AC53" i="3"/>
  <c r="AA61" i="3"/>
  <c r="AC61" i="3"/>
  <c r="AA69" i="3"/>
  <c r="AC69" i="3"/>
  <c r="AA77" i="3"/>
  <c r="AC77" i="3"/>
  <c r="AA85" i="3"/>
  <c r="AC85" i="3"/>
  <c r="AA93" i="3"/>
  <c r="AC93" i="3"/>
  <c r="AA101" i="3"/>
  <c r="AC101" i="3"/>
  <c r="AA109" i="3"/>
  <c r="AC109" i="3"/>
  <c r="AA117" i="3"/>
  <c r="AC117" i="3"/>
  <c r="AA125" i="3"/>
  <c r="AC125" i="3"/>
  <c r="AA133" i="3"/>
  <c r="AC133" i="3"/>
  <c r="AA141" i="3"/>
  <c r="AC141" i="3"/>
  <c r="AA149" i="3"/>
  <c r="AC149" i="3"/>
  <c r="AA157" i="3"/>
  <c r="AC157" i="3"/>
  <c r="AA165" i="3"/>
  <c r="AC165" i="3"/>
  <c r="AA173" i="3"/>
  <c r="AC173" i="3"/>
  <c r="AA181" i="3"/>
  <c r="AC181" i="3"/>
  <c r="AA189" i="3"/>
  <c r="AC189" i="3"/>
  <c r="AA197" i="3"/>
  <c r="AC197" i="3"/>
  <c r="AA205" i="3"/>
  <c r="AC205" i="3"/>
  <c r="AA213" i="3"/>
  <c r="AC213" i="3"/>
  <c r="AA221" i="3"/>
  <c r="AC221" i="3"/>
  <c r="AA229" i="3"/>
  <c r="AC229" i="3"/>
  <c r="AA237" i="3"/>
  <c r="AC237" i="3"/>
  <c r="AA245" i="3"/>
  <c r="AC245" i="3"/>
  <c r="AA253" i="3"/>
  <c r="AC253" i="3"/>
  <c r="AA261" i="3"/>
  <c r="AC261" i="3"/>
  <c r="AA269" i="3"/>
  <c r="AC269" i="3"/>
  <c r="AA277" i="3"/>
  <c r="AC277" i="3"/>
  <c r="AA285" i="3"/>
  <c r="AC285" i="3"/>
  <c r="AA293" i="3"/>
  <c r="AC293" i="3"/>
  <c r="AA301" i="3"/>
  <c r="AC301" i="3"/>
  <c r="AA309" i="3"/>
  <c r="AC309" i="3"/>
  <c r="AA317" i="3"/>
  <c r="AC317" i="3"/>
  <c r="AA325" i="3"/>
  <c r="AC325" i="3"/>
  <c r="AA333" i="3"/>
  <c r="AC333" i="3"/>
  <c r="AA341" i="3"/>
  <c r="AC341" i="3"/>
  <c r="AA349" i="3"/>
  <c r="AC349" i="3"/>
  <c r="AA357" i="3"/>
  <c r="AC357" i="3"/>
  <c r="AA365" i="3"/>
  <c r="AC365" i="3"/>
  <c r="AA373" i="3"/>
  <c r="AC373" i="3"/>
  <c r="AA381" i="3"/>
  <c r="AC381" i="3"/>
  <c r="AA389" i="3"/>
  <c r="AC389" i="3"/>
  <c r="AA397" i="3"/>
  <c r="AC397" i="3"/>
  <c r="AA405" i="3"/>
  <c r="AC405" i="3"/>
  <c r="AA413" i="3"/>
  <c r="AC413" i="3"/>
  <c r="AA421" i="3"/>
  <c r="AC421" i="3"/>
  <c r="AA429" i="3"/>
  <c r="AC429" i="3"/>
  <c r="AA437" i="3"/>
  <c r="AC437" i="3"/>
  <c r="AA445" i="3"/>
  <c r="AC445" i="3"/>
  <c r="AA453" i="3"/>
  <c r="AC453" i="3"/>
  <c r="AA461" i="3"/>
  <c r="AC461" i="3"/>
  <c r="AA469" i="3"/>
  <c r="AC469" i="3"/>
  <c r="AA477" i="3"/>
  <c r="AC477" i="3"/>
  <c r="AA485" i="3"/>
  <c r="AC485" i="3"/>
  <c r="AA493" i="3"/>
  <c r="AC493" i="3"/>
  <c r="AA501" i="3"/>
  <c r="AC501" i="3"/>
  <c r="AA509" i="3"/>
  <c r="AC509" i="3"/>
  <c r="AA517" i="3"/>
  <c r="AC517" i="3"/>
  <c r="AA525" i="3"/>
  <c r="AC525" i="3"/>
  <c r="AA533" i="3"/>
  <c r="AC533" i="3"/>
  <c r="AA541" i="3"/>
  <c r="AC541" i="3"/>
  <c r="AA549" i="3"/>
  <c r="AC549" i="3"/>
  <c r="AA557" i="3"/>
  <c r="AC557" i="3"/>
  <c r="AA565" i="3"/>
  <c r="AC565" i="3"/>
  <c r="AA573" i="3"/>
  <c r="AC573" i="3"/>
  <c r="AA581" i="3"/>
  <c r="AC581" i="3"/>
  <c r="AA589" i="3"/>
  <c r="AC589" i="3"/>
  <c r="AA597" i="3"/>
  <c r="AC597" i="3"/>
  <c r="AA605" i="3"/>
  <c r="AC605" i="3"/>
  <c r="AA613" i="3"/>
  <c r="AC613" i="3"/>
  <c r="AA621" i="3"/>
  <c r="AC621" i="3"/>
  <c r="AA629" i="3"/>
  <c r="AC629" i="3"/>
  <c r="AA637" i="3"/>
  <c r="AC637" i="3"/>
  <c r="AA645" i="3"/>
  <c r="AC645" i="3"/>
  <c r="AA653" i="3"/>
  <c r="AC653" i="3"/>
  <c r="AA661" i="3"/>
  <c r="AC661" i="3"/>
  <c r="AA669" i="3"/>
  <c r="AC669" i="3"/>
  <c r="AA677" i="3"/>
  <c r="AC677" i="3"/>
  <c r="AA685" i="3"/>
  <c r="AC685" i="3"/>
  <c r="AA693" i="3"/>
  <c r="AC693" i="3"/>
  <c r="AA701" i="3"/>
  <c r="AC701" i="3"/>
  <c r="AA709" i="3"/>
  <c r="AC709" i="3"/>
  <c r="AA717" i="3"/>
  <c r="AC717" i="3"/>
  <c r="AA725" i="3"/>
  <c r="AC725" i="3"/>
  <c r="AA741" i="3"/>
  <c r="AC741" i="3"/>
  <c r="AA757" i="3"/>
  <c r="AC757" i="3"/>
  <c r="AA777" i="3"/>
  <c r="AC777" i="3"/>
  <c r="AA793" i="3"/>
  <c r="AC793" i="3"/>
  <c r="AA809" i="3"/>
  <c r="AC809" i="3"/>
  <c r="AA905" i="3"/>
  <c r="AC905" i="3"/>
  <c r="AA921" i="3"/>
  <c r="AC921" i="3"/>
  <c r="AA937" i="3"/>
  <c r="AC937" i="3"/>
  <c r="AA949" i="3"/>
  <c r="AC949" i="3"/>
  <c r="AA965" i="3"/>
  <c r="AC965" i="3"/>
  <c r="AA985" i="3"/>
  <c r="AC985" i="3"/>
  <c r="AA26" i="3"/>
  <c r="AC26" i="3"/>
  <c r="AA34" i="3"/>
  <c r="AC34" i="3"/>
  <c r="AA42" i="3"/>
  <c r="AC42" i="3"/>
  <c r="AA50" i="3"/>
  <c r="AC50" i="3"/>
  <c r="AA58" i="3"/>
  <c r="AC58" i="3"/>
  <c r="AA66" i="3"/>
  <c r="AC66" i="3"/>
  <c r="AA74" i="3"/>
  <c r="AC74" i="3"/>
  <c r="AA82" i="3"/>
  <c r="AC82" i="3"/>
  <c r="AA90" i="3"/>
  <c r="AC90" i="3"/>
  <c r="AA98" i="3"/>
  <c r="AC98" i="3"/>
  <c r="AA106" i="3"/>
  <c r="AC106" i="3"/>
  <c r="AA114" i="3"/>
  <c r="AC114" i="3"/>
  <c r="AA122" i="3"/>
  <c r="AC122" i="3"/>
  <c r="AA130" i="3"/>
  <c r="AC130" i="3"/>
  <c r="AA138" i="3"/>
  <c r="AC138" i="3"/>
  <c r="AA146" i="3"/>
  <c r="AC146" i="3"/>
  <c r="AA154" i="3"/>
  <c r="AC154" i="3"/>
  <c r="AA162" i="3"/>
  <c r="AC162" i="3"/>
  <c r="AA170" i="3"/>
  <c r="AC170" i="3"/>
  <c r="AA178" i="3"/>
  <c r="AC178" i="3"/>
  <c r="AA186" i="3"/>
  <c r="AC186" i="3"/>
  <c r="AA194" i="3"/>
  <c r="AC194" i="3"/>
  <c r="AA202" i="3"/>
  <c r="AC202" i="3"/>
  <c r="AA210" i="3"/>
  <c r="AC210" i="3"/>
  <c r="AA218" i="3"/>
  <c r="AC218" i="3"/>
  <c r="AA226" i="3"/>
  <c r="AC226" i="3"/>
  <c r="AA234" i="3"/>
  <c r="AC234" i="3"/>
  <c r="AA242" i="3"/>
  <c r="AC242" i="3"/>
  <c r="AA250" i="3"/>
  <c r="AC250" i="3"/>
  <c r="AA258" i="3"/>
  <c r="AC258" i="3"/>
  <c r="AA266" i="3"/>
  <c r="AC266" i="3"/>
  <c r="AA274" i="3"/>
  <c r="AC274" i="3"/>
  <c r="AA282" i="3"/>
  <c r="AC282" i="3"/>
  <c r="AA290" i="3"/>
  <c r="AC290" i="3"/>
  <c r="AA298" i="3"/>
  <c r="AC298" i="3"/>
  <c r="AA306" i="3"/>
  <c r="AC306" i="3"/>
  <c r="AA314" i="3"/>
  <c r="AC314" i="3"/>
  <c r="AA322" i="3"/>
  <c r="AC322" i="3"/>
  <c r="AA330" i="3"/>
  <c r="AC330" i="3"/>
  <c r="AA338" i="3"/>
  <c r="AC338" i="3"/>
  <c r="AA346" i="3"/>
  <c r="AC346" i="3"/>
  <c r="AA354" i="3"/>
  <c r="AC354" i="3"/>
  <c r="AA362" i="3"/>
  <c r="AC362" i="3"/>
  <c r="AA370" i="3"/>
  <c r="AC370" i="3"/>
  <c r="AA378" i="3"/>
  <c r="AC378" i="3"/>
  <c r="AA386" i="3"/>
  <c r="AC386" i="3"/>
  <c r="AA394" i="3"/>
  <c r="AC394" i="3"/>
  <c r="AA402" i="3"/>
  <c r="AC402" i="3"/>
  <c r="AA410" i="3"/>
  <c r="AC410" i="3"/>
  <c r="AA418" i="3"/>
  <c r="AC418" i="3"/>
  <c r="AA426" i="3"/>
  <c r="AC426" i="3"/>
  <c r="AA434" i="3"/>
  <c r="AC434" i="3"/>
  <c r="AA442" i="3"/>
  <c r="AC442" i="3"/>
  <c r="AA450" i="3"/>
  <c r="AC450" i="3"/>
  <c r="AA458" i="3"/>
  <c r="AC458" i="3"/>
  <c r="AA466" i="3"/>
  <c r="AC466" i="3"/>
  <c r="AA474" i="3"/>
  <c r="AC474" i="3"/>
  <c r="AA482" i="3"/>
  <c r="AC482" i="3"/>
  <c r="AA490" i="3"/>
  <c r="AC490" i="3"/>
  <c r="AA498" i="3"/>
  <c r="AC498" i="3"/>
  <c r="AA506" i="3"/>
  <c r="AC506" i="3"/>
  <c r="AA514" i="3"/>
  <c r="AC514" i="3"/>
  <c r="AA522" i="3"/>
  <c r="AC522" i="3"/>
  <c r="AA530" i="3"/>
  <c r="AC530" i="3"/>
  <c r="AA538" i="3"/>
  <c r="AC538" i="3"/>
  <c r="AA546" i="3"/>
  <c r="AC546" i="3"/>
  <c r="AA554" i="3"/>
  <c r="AC554" i="3"/>
  <c r="AA562" i="3"/>
  <c r="AC562" i="3"/>
  <c r="AA570" i="3"/>
  <c r="AC570" i="3"/>
  <c r="AA578" i="3"/>
  <c r="AC578" i="3"/>
  <c r="AA586" i="3"/>
  <c r="AC586" i="3"/>
  <c r="AA594" i="3"/>
  <c r="AC594" i="3"/>
  <c r="AA602" i="3"/>
  <c r="AC602" i="3"/>
  <c r="AA610" i="3"/>
  <c r="AC610" i="3"/>
  <c r="AA618" i="3"/>
  <c r="AC618" i="3"/>
  <c r="AA626" i="3"/>
  <c r="AC626" i="3"/>
  <c r="AA634" i="3"/>
  <c r="AC634" i="3"/>
  <c r="AA642" i="3"/>
  <c r="AC642" i="3"/>
  <c r="AA650" i="3"/>
  <c r="AC650" i="3"/>
  <c r="AA658" i="3"/>
  <c r="AC658" i="3"/>
  <c r="AA666" i="3"/>
  <c r="AC666" i="3"/>
  <c r="AA674" i="3"/>
  <c r="AC674" i="3"/>
  <c r="AA682" i="3"/>
  <c r="AC682" i="3"/>
  <c r="AA690" i="3"/>
  <c r="AC690" i="3"/>
  <c r="AA698" i="3"/>
  <c r="AC698" i="3"/>
  <c r="AA706" i="3"/>
  <c r="AC706" i="3"/>
  <c r="AA714" i="3"/>
  <c r="AC714" i="3"/>
  <c r="AA722" i="3"/>
  <c r="AC722" i="3"/>
  <c r="AA730" i="3"/>
  <c r="AC730" i="3"/>
  <c r="AA738" i="3"/>
  <c r="AC738" i="3"/>
  <c r="AA746" i="3"/>
  <c r="AC746" i="3"/>
  <c r="AA754" i="3"/>
  <c r="AC754" i="3"/>
  <c r="AA762" i="3"/>
  <c r="AC762" i="3"/>
  <c r="AA770" i="3"/>
  <c r="AC770" i="3"/>
  <c r="AA778" i="3"/>
  <c r="AC778" i="3"/>
  <c r="AA786" i="3"/>
  <c r="AC786" i="3"/>
  <c r="AA794" i="3"/>
  <c r="AC794" i="3"/>
  <c r="AA802" i="3"/>
  <c r="AC802" i="3"/>
  <c r="AA810" i="3"/>
  <c r="AC810" i="3"/>
  <c r="AA818" i="3"/>
  <c r="AC818" i="3"/>
  <c r="AA826" i="3"/>
  <c r="AC826" i="3"/>
  <c r="AA834" i="3"/>
  <c r="AC834" i="3"/>
  <c r="AA842" i="3"/>
  <c r="AC842" i="3"/>
  <c r="AA850" i="3"/>
  <c r="AC850" i="3"/>
  <c r="AA858" i="3"/>
  <c r="AC858" i="3"/>
  <c r="AA866" i="3"/>
  <c r="AC866" i="3"/>
  <c r="AA874" i="3"/>
  <c r="AC874" i="3"/>
  <c r="AA882" i="3"/>
  <c r="AC882" i="3"/>
  <c r="AA890" i="3"/>
  <c r="AC890" i="3"/>
  <c r="AA898" i="3"/>
  <c r="AC898" i="3"/>
  <c r="AA906" i="3"/>
  <c r="AC906" i="3"/>
  <c r="AA914" i="3"/>
  <c r="AC914" i="3"/>
  <c r="AA922" i="3"/>
  <c r="AC922" i="3"/>
  <c r="AA930" i="3"/>
  <c r="AC930" i="3"/>
  <c r="AA938" i="3"/>
  <c r="AC938" i="3"/>
  <c r="AA946" i="3"/>
  <c r="AC946" i="3"/>
  <c r="AA954" i="3"/>
  <c r="AC954" i="3"/>
  <c r="AA962" i="3"/>
  <c r="AC962" i="3"/>
  <c r="AA970" i="3"/>
  <c r="AC970" i="3"/>
  <c r="AA978" i="3"/>
  <c r="AC978" i="3"/>
  <c r="AA986" i="3"/>
  <c r="AC986" i="3"/>
  <c r="AA994" i="3"/>
  <c r="AC994" i="3"/>
  <c r="AA943" i="3"/>
  <c r="AC943" i="3"/>
  <c r="AA963" i="3"/>
  <c r="AC963" i="3"/>
  <c r="AA983" i="3"/>
  <c r="AC983" i="3"/>
  <c r="AA27" i="3"/>
  <c r="AC27" i="3"/>
  <c r="AA51" i="3"/>
  <c r="AC51" i="3"/>
  <c r="AA67" i="3"/>
  <c r="AC67" i="3"/>
  <c r="AA83" i="3"/>
  <c r="AC83" i="3"/>
  <c r="AA99" i="3"/>
  <c r="AC99" i="3"/>
  <c r="AA115" i="3"/>
  <c r="AC115" i="3"/>
  <c r="AA131" i="3"/>
  <c r="AC131" i="3"/>
  <c r="AA155" i="3"/>
  <c r="AC155" i="3"/>
  <c r="AA171" i="3"/>
  <c r="AC171" i="3"/>
  <c r="AA187" i="3"/>
  <c r="AC187" i="3"/>
  <c r="AA203" i="3"/>
  <c r="AC203" i="3"/>
  <c r="AA219" i="3"/>
  <c r="AC219" i="3"/>
  <c r="AA235" i="3"/>
  <c r="AC235" i="3"/>
  <c r="AA251" i="3"/>
  <c r="AC251" i="3"/>
  <c r="AA275" i="3"/>
  <c r="AC275" i="3"/>
  <c r="AA291" i="3"/>
  <c r="AC291" i="3"/>
  <c r="AA307" i="3"/>
  <c r="AC307" i="3"/>
  <c r="AA323" i="3"/>
  <c r="AC323" i="3"/>
  <c r="AA339" i="3"/>
  <c r="AC339" i="3"/>
  <c r="AA355" i="3"/>
  <c r="AC355" i="3"/>
  <c r="AA371" i="3"/>
  <c r="AC371" i="3"/>
  <c r="AA387" i="3"/>
  <c r="AC387" i="3"/>
  <c r="AA403" i="3"/>
  <c r="AC403" i="3"/>
  <c r="AA427" i="3"/>
  <c r="AC427" i="3"/>
  <c r="AA443" i="3"/>
  <c r="AC443" i="3"/>
  <c r="AA459" i="3"/>
  <c r="AC459" i="3"/>
  <c r="AA475" i="3"/>
  <c r="AC475" i="3"/>
  <c r="AA491" i="3"/>
  <c r="AC491" i="3"/>
  <c r="AA515" i="3"/>
  <c r="AC515" i="3"/>
  <c r="AA531" i="3"/>
  <c r="AC531" i="3"/>
  <c r="AA547" i="3"/>
  <c r="AC547" i="3"/>
  <c r="AA563" i="3"/>
  <c r="AC563" i="3"/>
  <c r="AA579" i="3"/>
  <c r="AC579" i="3"/>
  <c r="AA595" i="3"/>
  <c r="AC595" i="3"/>
  <c r="AA611" i="3"/>
  <c r="AC611" i="3"/>
  <c r="AA627" i="3"/>
  <c r="AC627" i="3"/>
  <c r="AA651" i="3"/>
  <c r="AC651" i="3"/>
  <c r="AA667" i="3"/>
  <c r="AC667" i="3"/>
  <c r="AA683" i="3"/>
  <c r="AC683" i="3"/>
  <c r="AA699" i="3"/>
  <c r="AC699" i="3"/>
  <c r="AA723" i="3"/>
  <c r="AC723" i="3"/>
  <c r="AA739" i="3"/>
  <c r="AC739" i="3"/>
  <c r="AA755" i="3"/>
  <c r="AC755" i="3"/>
  <c r="AA771" i="3"/>
  <c r="AC771" i="3"/>
  <c r="AA787" i="3"/>
  <c r="AC787" i="3"/>
  <c r="AA803" i="3"/>
  <c r="AC803" i="3"/>
  <c r="AA827" i="3"/>
  <c r="AC827" i="3"/>
  <c r="AA843" i="3"/>
  <c r="AC843" i="3"/>
  <c r="AA859" i="3"/>
  <c r="AC859" i="3"/>
  <c r="AA875" i="3"/>
  <c r="AC875" i="3"/>
  <c r="AA891" i="3"/>
  <c r="AC891" i="3"/>
  <c r="AA907" i="3"/>
  <c r="AC907" i="3"/>
  <c r="AA931" i="3"/>
  <c r="AC931" i="3"/>
  <c r="AA959" i="3"/>
  <c r="AC959" i="3"/>
  <c r="AA987" i="3"/>
  <c r="AC987" i="3"/>
  <c r="AA32" i="3"/>
  <c r="AC32" i="3"/>
  <c r="AA56" i="3"/>
  <c r="AC56" i="3"/>
  <c r="AA64" i="3"/>
  <c r="AC64" i="3"/>
  <c r="AA88" i="3"/>
  <c r="AC88" i="3"/>
  <c r="AA96" i="3"/>
  <c r="AC96" i="3"/>
  <c r="AA112" i="3"/>
  <c r="AC112" i="3"/>
  <c r="AA128" i="3"/>
  <c r="AC128" i="3"/>
  <c r="AA144" i="3"/>
  <c r="AC144" i="3"/>
  <c r="AA168" i="3"/>
  <c r="AC168" i="3"/>
  <c r="AA184" i="3"/>
  <c r="AC184" i="3"/>
  <c r="AA192" i="3"/>
  <c r="AC192" i="3"/>
  <c r="AA216" i="3"/>
  <c r="AC216" i="3"/>
  <c r="AA232" i="3"/>
  <c r="AC232" i="3"/>
  <c r="AA240" i="3"/>
  <c r="AC240" i="3"/>
  <c r="AA264" i="3"/>
  <c r="AC264" i="3"/>
  <c r="AA280" i="3"/>
  <c r="AC280" i="3"/>
  <c r="AA288" i="3"/>
  <c r="AC288" i="3"/>
  <c r="AA304" i="3"/>
  <c r="AC304" i="3"/>
  <c r="AA328" i="3"/>
  <c r="AC328" i="3"/>
  <c r="AA336" i="3"/>
  <c r="AC336" i="3"/>
  <c r="AA360" i="3"/>
  <c r="AC360" i="3"/>
  <c r="AA376" i="3"/>
  <c r="AC376" i="3"/>
  <c r="AA384" i="3"/>
  <c r="AC384" i="3"/>
  <c r="AA400" i="3"/>
  <c r="AC400" i="3"/>
  <c r="AA416" i="3"/>
  <c r="AC416" i="3"/>
  <c r="AA432" i="3"/>
  <c r="AC432" i="3"/>
  <c r="AA448" i="3"/>
  <c r="AC448" i="3"/>
  <c r="AA472" i="3"/>
  <c r="AC472" i="3"/>
  <c r="AA480" i="3"/>
  <c r="AC480" i="3"/>
  <c r="AA496" i="3"/>
  <c r="AC496" i="3"/>
  <c r="AA520" i="3"/>
  <c r="AC520" i="3"/>
  <c r="AA528" i="3"/>
  <c r="AC528" i="3"/>
  <c r="AA544" i="3"/>
  <c r="AC544" i="3"/>
  <c r="AA560" i="3"/>
  <c r="AC560" i="3"/>
  <c r="AA576" i="3"/>
  <c r="AC576" i="3"/>
  <c r="AA592" i="3"/>
  <c r="AC592" i="3"/>
  <c r="AA608" i="3"/>
  <c r="AC608" i="3"/>
  <c r="AA632" i="3"/>
  <c r="AC632" i="3"/>
  <c r="AA640" i="3"/>
  <c r="AC640" i="3"/>
  <c r="AA664" i="3"/>
  <c r="AC664" i="3"/>
  <c r="AA680" i="3"/>
  <c r="AC680" i="3"/>
  <c r="AA688" i="3"/>
  <c r="AC688" i="3"/>
  <c r="AA704" i="3"/>
  <c r="AC704" i="3"/>
  <c r="AA728" i="3"/>
  <c r="AC728" i="3"/>
  <c r="AA744" i="3"/>
  <c r="AC744" i="3"/>
  <c r="AA752" i="3"/>
  <c r="AC752" i="3"/>
  <c r="AA768" i="3"/>
  <c r="AC768" i="3"/>
  <c r="AA792" i="3"/>
  <c r="AC792" i="3"/>
  <c r="AA808" i="3"/>
  <c r="AC808" i="3"/>
  <c r="AA824" i="3"/>
  <c r="AC824" i="3"/>
  <c r="AA840" i="3"/>
  <c r="AC840" i="3"/>
  <c r="AA848" i="3"/>
  <c r="AC848" i="3"/>
  <c r="AA864" i="3"/>
  <c r="AC864" i="3"/>
  <c r="AA880" i="3"/>
  <c r="AC880" i="3"/>
  <c r="AA904" i="3"/>
  <c r="AC904" i="3"/>
  <c r="AA920" i="3"/>
  <c r="AC920" i="3"/>
  <c r="AA936" i="3"/>
  <c r="AC936" i="3"/>
  <c r="AA952" i="3"/>
  <c r="AC952" i="3"/>
  <c r="AA968" i="3"/>
  <c r="AC968" i="3"/>
  <c r="AA984" i="3"/>
  <c r="AC984" i="3"/>
  <c r="AA737" i="3"/>
  <c r="AC737" i="3"/>
  <c r="AA753" i="3"/>
  <c r="AC753" i="3"/>
  <c r="AA781" i="3"/>
  <c r="AC781" i="3"/>
  <c r="AA821" i="3"/>
  <c r="AC821" i="3"/>
  <c r="AA837" i="3"/>
  <c r="AC837" i="3"/>
  <c r="AA853" i="3"/>
  <c r="AC853" i="3"/>
  <c r="AA861" i="3"/>
  <c r="AC861" i="3"/>
  <c r="AA877" i="3"/>
  <c r="AC877" i="3"/>
  <c r="AA897" i="3"/>
  <c r="AC897" i="3"/>
  <c r="AA925" i="3"/>
  <c r="AC925" i="3"/>
  <c r="AA961" i="3"/>
  <c r="AC961" i="3"/>
  <c r="AA39" i="3"/>
  <c r="AC39" i="3"/>
  <c r="AA63" i="3"/>
  <c r="AC63" i="3"/>
  <c r="AA71" i="3"/>
  <c r="AC71" i="3"/>
  <c r="AA87" i="3"/>
  <c r="AC87" i="3"/>
  <c r="AA103" i="3"/>
  <c r="AC103" i="3"/>
  <c r="AA119" i="3"/>
  <c r="AC119" i="3"/>
  <c r="AA135" i="3"/>
  <c r="AC135" i="3"/>
  <c r="AA151" i="3"/>
  <c r="AC151" i="3"/>
  <c r="AA167" i="3"/>
  <c r="AC167" i="3"/>
  <c r="AA191" i="3"/>
  <c r="AC191" i="3"/>
  <c r="AA207" i="3"/>
  <c r="AC207" i="3"/>
  <c r="AA223" i="3"/>
  <c r="AC223" i="3"/>
  <c r="AA239" i="3"/>
  <c r="AC239" i="3"/>
  <c r="AA247" i="3"/>
  <c r="AC247" i="3"/>
  <c r="AA263" i="3"/>
  <c r="AC263" i="3"/>
  <c r="AA279" i="3"/>
  <c r="AC279" i="3"/>
  <c r="AA295" i="3"/>
  <c r="AC295" i="3"/>
  <c r="AA311" i="3"/>
  <c r="AC311" i="3"/>
  <c r="AA327" i="3"/>
  <c r="AC327" i="3"/>
  <c r="AA343" i="3"/>
  <c r="AC343" i="3"/>
  <c r="AA367" i="3"/>
  <c r="AC367" i="3"/>
  <c r="AA383" i="3"/>
  <c r="AC383" i="3"/>
  <c r="AA399" i="3"/>
  <c r="AC399" i="3"/>
  <c r="AA407" i="3"/>
  <c r="AC407" i="3"/>
  <c r="AA423" i="3"/>
  <c r="AC423" i="3"/>
  <c r="AA431" i="3"/>
  <c r="AC431" i="3"/>
  <c r="AA439" i="3"/>
  <c r="AC439" i="3"/>
  <c r="AA455" i="3"/>
  <c r="AC455" i="3"/>
  <c r="AA471" i="3"/>
  <c r="AC471" i="3"/>
  <c r="AA479" i="3"/>
  <c r="AC479" i="3"/>
  <c r="AA503" i="3"/>
  <c r="AC503" i="3"/>
  <c r="AA511" i="3"/>
  <c r="AC511" i="3"/>
  <c r="AA527" i="3"/>
  <c r="AC527" i="3"/>
  <c r="AA551" i="3"/>
  <c r="AC551" i="3"/>
  <c r="AA567" i="3"/>
  <c r="AC567" i="3"/>
  <c r="AA575" i="3"/>
  <c r="AC575" i="3"/>
  <c r="AA599" i="3"/>
  <c r="AC599" i="3"/>
  <c r="AA615" i="3"/>
  <c r="AC615" i="3"/>
  <c r="AA623" i="3"/>
  <c r="AC623" i="3"/>
  <c r="AA639" i="3"/>
  <c r="AC639" i="3"/>
  <c r="AA655" i="3"/>
  <c r="AC655" i="3"/>
  <c r="AA679" i="3"/>
  <c r="AC679" i="3"/>
  <c r="AA695" i="3"/>
  <c r="AC695" i="3"/>
  <c r="AA711" i="3"/>
  <c r="AC711" i="3"/>
  <c r="AA719" i="3"/>
  <c r="AC719" i="3"/>
  <c r="AA735" i="3"/>
  <c r="AC735" i="3"/>
  <c r="AA759" i="3"/>
  <c r="AC759" i="3"/>
  <c r="AA775" i="3"/>
  <c r="AC775" i="3"/>
  <c r="AA783" i="3"/>
  <c r="AC783" i="3"/>
  <c r="AA807" i="3"/>
  <c r="AC807" i="3"/>
  <c r="AA823" i="3"/>
  <c r="AC823" i="3"/>
  <c r="AA839" i="3"/>
  <c r="AC839" i="3"/>
  <c r="AA847" i="3"/>
  <c r="AC847" i="3"/>
  <c r="AA863" i="3"/>
  <c r="AC863" i="3"/>
  <c r="AA879" i="3"/>
  <c r="AC879" i="3"/>
  <c r="AA895" i="3"/>
  <c r="AC895" i="3"/>
  <c r="AA919" i="3"/>
  <c r="AC919" i="3"/>
  <c r="AA927" i="3"/>
  <c r="AC927" i="3"/>
  <c r="AA951" i="3"/>
  <c r="AC951" i="3"/>
  <c r="AA28" i="3"/>
  <c r="AC28" i="3"/>
  <c r="AA44" i="3"/>
  <c r="AC44" i="3"/>
  <c r="AA60" i="3"/>
  <c r="AC60" i="3"/>
  <c r="AA84" i="3"/>
  <c r="AC84" i="3"/>
  <c r="AA100" i="3"/>
  <c r="AC100" i="3"/>
  <c r="AA108" i="3"/>
  <c r="AC108" i="3"/>
  <c r="AA124" i="3"/>
  <c r="AC124" i="3"/>
  <c r="AA140" i="3"/>
  <c r="AC140" i="3"/>
  <c r="AA156" i="3"/>
  <c r="AC156" i="3"/>
  <c r="AA172" i="3"/>
  <c r="AC172" i="3"/>
  <c r="AA188" i="3"/>
  <c r="AC188" i="3"/>
  <c r="AA204" i="3"/>
  <c r="AC204" i="3"/>
  <c r="AA220" i="3"/>
  <c r="AC220" i="3"/>
  <c r="AA244" i="3"/>
  <c r="AC244" i="3"/>
  <c r="AA252" i="3"/>
  <c r="AC252" i="3"/>
  <c r="AA276" i="3"/>
  <c r="AC276" i="3"/>
  <c r="AA292" i="3"/>
  <c r="AC292" i="3"/>
  <c r="AA300" i="3"/>
  <c r="AC300" i="3"/>
  <c r="AA316" i="3"/>
  <c r="AC316" i="3"/>
  <c r="AA332" i="3"/>
  <c r="AC332" i="3"/>
  <c r="AA348" i="3"/>
  <c r="AC348" i="3"/>
  <c r="AA364" i="3"/>
  <c r="AC364" i="3"/>
  <c r="AA380" i="3"/>
  <c r="AC380" i="3"/>
  <c r="AA396" i="3"/>
  <c r="AC396" i="3"/>
  <c r="AA412" i="3"/>
  <c r="AC412" i="3"/>
  <c r="AA428" i="3"/>
  <c r="AC428" i="3"/>
  <c r="AA444" i="3"/>
  <c r="AC444" i="3"/>
  <c r="AA460" i="3"/>
  <c r="AC460" i="3"/>
  <c r="AA476" i="3"/>
  <c r="AC476" i="3"/>
  <c r="AA492" i="3"/>
  <c r="AC492" i="3"/>
  <c r="AA508" i="3"/>
  <c r="AC508" i="3"/>
  <c r="AA524" i="3"/>
  <c r="AC524" i="3"/>
  <c r="AA548" i="3"/>
  <c r="AC548" i="3"/>
  <c r="AA564" i="3"/>
  <c r="AC564" i="3"/>
  <c r="AA572" i="3"/>
  <c r="AC572" i="3"/>
  <c r="AA588" i="3"/>
  <c r="AC588" i="3"/>
  <c r="AA604" i="3"/>
  <c r="AC604" i="3"/>
  <c r="AA620" i="3"/>
  <c r="AC620" i="3"/>
  <c r="AA636" i="3"/>
  <c r="AC636" i="3"/>
  <c r="AA660" i="3"/>
  <c r="AC660" i="3"/>
  <c r="AA668" i="3"/>
  <c r="AC668" i="3"/>
  <c r="AA684" i="3"/>
  <c r="AC684" i="3"/>
  <c r="AA700" i="3"/>
  <c r="AC700" i="3"/>
  <c r="AA716" i="3"/>
  <c r="AC716" i="3"/>
  <c r="AA732" i="3"/>
  <c r="AC732" i="3"/>
  <c r="AA748" i="3"/>
  <c r="AC748" i="3"/>
  <c r="AA764" i="3"/>
  <c r="AC764" i="3"/>
  <c r="AA780" i="3"/>
  <c r="AC780" i="3"/>
  <c r="AA796" i="3"/>
  <c r="AC796" i="3"/>
  <c r="AA812" i="3"/>
  <c r="AC812" i="3"/>
  <c r="AA828" i="3"/>
  <c r="AC828" i="3"/>
  <c r="AA852" i="3"/>
  <c r="AC852" i="3"/>
  <c r="AA868" i="3"/>
  <c r="AC868" i="3"/>
  <c r="AA884" i="3"/>
  <c r="AC884" i="3"/>
  <c r="AA900" i="3"/>
  <c r="AC900" i="3"/>
  <c r="AA908" i="3"/>
  <c r="AC908" i="3"/>
  <c r="AA924" i="3"/>
  <c r="AC924" i="3"/>
  <c r="AA940" i="3"/>
  <c r="AC940" i="3"/>
  <c r="AA956" i="3"/>
  <c r="AC956" i="3"/>
  <c r="AA972" i="3"/>
  <c r="AC972" i="3"/>
  <c r="AA980" i="3"/>
  <c r="AC980" i="3"/>
  <c r="AA988" i="3"/>
  <c r="AC988" i="3"/>
  <c r="AA729" i="3"/>
  <c r="AC729" i="3"/>
  <c r="AA745" i="3"/>
  <c r="AC745" i="3"/>
  <c r="AA761" i="3"/>
  <c r="AC761" i="3"/>
  <c r="AA773" i="3"/>
  <c r="AC773" i="3"/>
  <c r="AA789" i="3"/>
  <c r="AC789" i="3"/>
  <c r="AA805" i="3"/>
  <c r="AC805" i="3"/>
  <c r="AA817" i="3"/>
  <c r="AC817" i="3"/>
  <c r="AA825" i="3"/>
  <c r="AC825" i="3"/>
  <c r="AA833" i="3"/>
  <c r="AC833" i="3"/>
  <c r="AA841" i="3"/>
  <c r="AC841" i="3"/>
  <c r="AA857" i="3"/>
  <c r="AC857" i="3"/>
  <c r="AA865" i="3"/>
  <c r="AC865" i="3"/>
  <c r="AA873" i="3"/>
  <c r="AC873" i="3"/>
  <c r="AA881" i="3"/>
  <c r="AC881" i="3"/>
  <c r="AA889" i="3"/>
  <c r="AC889" i="3"/>
  <c r="AA901" i="3"/>
  <c r="AC901" i="3"/>
  <c r="AA917" i="3"/>
  <c r="AC917" i="3"/>
  <c r="AA933" i="3"/>
  <c r="AC933" i="3"/>
  <c r="AA953" i="3"/>
  <c r="AC953" i="3"/>
  <c r="AA969" i="3"/>
  <c r="AC969" i="3"/>
  <c r="AA981" i="3"/>
  <c r="AC981" i="3"/>
  <c r="AA33" i="3"/>
  <c r="AC33" i="3"/>
  <c r="AA41" i="3"/>
  <c r="AC41" i="3"/>
  <c r="AA49" i="3"/>
  <c r="AC49" i="3"/>
  <c r="AA57" i="3"/>
  <c r="AC57" i="3"/>
  <c r="AA65" i="3"/>
  <c r="AC65" i="3"/>
  <c r="AA73" i="3"/>
  <c r="AC73" i="3"/>
  <c r="AA81" i="3"/>
  <c r="AC81" i="3"/>
  <c r="AA89" i="3"/>
  <c r="AC89" i="3"/>
  <c r="AA97" i="3"/>
  <c r="AC97" i="3"/>
  <c r="AA105" i="3"/>
  <c r="AC105" i="3"/>
  <c r="AA113" i="3"/>
  <c r="AC113" i="3"/>
  <c r="AA121" i="3"/>
  <c r="AC121" i="3"/>
  <c r="AA129" i="3"/>
  <c r="AC129" i="3"/>
  <c r="AA137" i="3"/>
  <c r="AC137" i="3"/>
  <c r="AA145" i="3"/>
  <c r="AC145" i="3"/>
  <c r="AA153" i="3"/>
  <c r="AC153" i="3"/>
  <c r="AA161" i="3"/>
  <c r="AC161" i="3"/>
  <c r="AA169" i="3"/>
  <c r="AC169" i="3"/>
  <c r="AA177" i="3"/>
  <c r="AC177" i="3"/>
  <c r="AA185" i="3"/>
  <c r="AC185" i="3"/>
  <c r="AA193" i="3"/>
  <c r="AC193" i="3"/>
  <c r="AA201" i="3"/>
  <c r="AC201" i="3"/>
  <c r="AA209" i="3"/>
  <c r="AC209" i="3"/>
  <c r="AA217" i="3"/>
  <c r="AC217" i="3"/>
  <c r="AA225" i="3"/>
  <c r="AC225" i="3"/>
  <c r="AA233" i="3"/>
  <c r="AC233" i="3"/>
  <c r="AA241" i="3"/>
  <c r="AC241" i="3"/>
  <c r="AA249" i="3"/>
  <c r="AC249" i="3"/>
  <c r="AA257" i="3"/>
  <c r="AC257" i="3"/>
  <c r="AA265" i="3"/>
  <c r="AC265" i="3"/>
  <c r="AA273" i="3"/>
  <c r="AC273" i="3"/>
  <c r="AA281" i="3"/>
  <c r="AC281" i="3"/>
  <c r="AA289" i="3"/>
  <c r="AC289" i="3"/>
  <c r="AA297" i="3"/>
  <c r="AC297" i="3"/>
  <c r="AA305" i="3"/>
  <c r="AC305" i="3"/>
  <c r="AA313" i="3"/>
  <c r="AC313" i="3"/>
  <c r="AA321" i="3"/>
  <c r="AC321" i="3"/>
  <c r="AA329" i="3"/>
  <c r="AC329" i="3"/>
  <c r="AA337" i="3"/>
  <c r="AC337" i="3"/>
  <c r="AA345" i="3"/>
  <c r="AC345" i="3"/>
  <c r="AA353" i="3"/>
  <c r="AC353" i="3"/>
  <c r="AA361" i="3"/>
  <c r="AC361" i="3"/>
  <c r="AA369" i="3"/>
  <c r="AC369" i="3"/>
  <c r="AA377" i="3"/>
  <c r="AC377" i="3"/>
  <c r="AA385" i="3"/>
  <c r="AC385" i="3"/>
  <c r="AA393" i="3"/>
  <c r="AC393" i="3"/>
  <c r="AA401" i="3"/>
  <c r="AC401" i="3"/>
  <c r="AA409" i="3"/>
  <c r="AC409" i="3"/>
  <c r="AA417" i="3"/>
  <c r="AC417" i="3"/>
  <c r="AA425" i="3"/>
  <c r="AC425" i="3"/>
  <c r="AA433" i="3"/>
  <c r="AC433" i="3"/>
  <c r="AA441" i="3"/>
  <c r="AC441" i="3"/>
  <c r="AA449" i="3"/>
  <c r="AC449" i="3"/>
  <c r="AA457" i="3"/>
  <c r="AC457" i="3"/>
  <c r="AA465" i="3"/>
  <c r="AC465" i="3"/>
  <c r="AA473" i="3"/>
  <c r="AC473" i="3"/>
  <c r="AA481" i="3"/>
  <c r="AC481" i="3"/>
  <c r="AA489" i="3"/>
  <c r="AC489" i="3"/>
  <c r="AA497" i="3"/>
  <c r="AC497" i="3"/>
  <c r="AA505" i="3"/>
  <c r="AC505" i="3"/>
  <c r="AA513" i="3"/>
  <c r="AC513" i="3"/>
  <c r="AA521" i="3"/>
  <c r="AC521" i="3"/>
  <c r="AA529" i="3"/>
  <c r="AC529" i="3"/>
  <c r="AA537" i="3"/>
  <c r="AC537" i="3"/>
  <c r="AA545" i="3"/>
  <c r="AC545" i="3"/>
  <c r="AA553" i="3"/>
  <c r="AC553" i="3"/>
  <c r="AA561" i="3"/>
  <c r="AC561" i="3"/>
  <c r="AA569" i="3"/>
  <c r="AC569" i="3"/>
  <c r="AA577" i="3"/>
  <c r="AC577" i="3"/>
  <c r="AA585" i="3"/>
  <c r="AC585" i="3"/>
  <c r="AA593" i="3"/>
  <c r="AC593" i="3"/>
  <c r="AA601" i="3"/>
  <c r="AC601" i="3"/>
  <c r="AA609" i="3"/>
  <c r="AC609" i="3"/>
  <c r="AA617" i="3"/>
  <c r="AC617" i="3"/>
  <c r="AA625" i="3"/>
  <c r="AC625" i="3"/>
  <c r="AA633" i="3"/>
  <c r="AC633" i="3"/>
  <c r="AA641" i="3"/>
  <c r="AC641" i="3"/>
  <c r="AA649" i="3"/>
  <c r="AC649" i="3"/>
  <c r="AA657" i="3"/>
  <c r="AC657" i="3"/>
  <c r="AA665" i="3"/>
  <c r="AC665" i="3"/>
  <c r="AA673" i="3"/>
  <c r="AC673" i="3"/>
  <c r="AA681" i="3"/>
  <c r="AC681" i="3"/>
  <c r="AA689" i="3"/>
  <c r="AC689" i="3"/>
  <c r="AA697" i="3"/>
  <c r="AC697" i="3"/>
  <c r="AA705" i="3"/>
  <c r="AC705" i="3"/>
  <c r="AA713" i="3"/>
  <c r="AC713" i="3"/>
  <c r="AA721" i="3"/>
  <c r="AC721" i="3"/>
  <c r="AA733" i="3"/>
  <c r="AC733" i="3"/>
  <c r="AA749" i="3"/>
  <c r="AC749" i="3"/>
  <c r="AA765" i="3"/>
  <c r="AC765" i="3"/>
  <c r="AA785" i="3"/>
  <c r="AC785" i="3"/>
  <c r="AA801" i="3"/>
  <c r="AC801" i="3"/>
  <c r="AA893" i="3"/>
  <c r="AC893" i="3"/>
  <c r="AA913" i="3"/>
  <c r="AC913" i="3"/>
  <c r="AA929" i="3"/>
  <c r="AC929" i="3"/>
  <c r="AA941" i="3"/>
  <c r="AC941" i="3"/>
  <c r="AA957" i="3"/>
  <c r="AC957" i="3"/>
  <c r="AA973" i="3"/>
  <c r="AC973" i="3"/>
  <c r="AA993" i="3"/>
  <c r="AC993" i="3"/>
  <c r="AA30" i="3"/>
  <c r="AC30" i="3"/>
  <c r="AA38" i="3"/>
  <c r="AC38" i="3"/>
  <c r="AA46" i="3"/>
  <c r="AC46" i="3"/>
  <c r="AA54" i="3"/>
  <c r="AC54" i="3"/>
  <c r="AA62" i="3"/>
  <c r="AC62" i="3"/>
  <c r="AA70" i="3"/>
  <c r="AC70" i="3"/>
  <c r="AA78" i="3"/>
  <c r="AC78" i="3"/>
  <c r="AA86" i="3"/>
  <c r="AC86" i="3"/>
  <c r="AA94" i="3"/>
  <c r="AC94" i="3"/>
  <c r="AA102" i="3"/>
  <c r="AC102" i="3"/>
  <c r="AA110" i="3"/>
  <c r="AC110" i="3"/>
  <c r="AA118" i="3"/>
  <c r="AC118" i="3"/>
  <c r="AA126" i="3"/>
  <c r="AC126" i="3"/>
  <c r="AA134" i="3"/>
  <c r="AC134" i="3"/>
  <c r="AA142" i="3"/>
  <c r="AC142" i="3"/>
  <c r="AA150" i="3"/>
  <c r="AC150" i="3"/>
  <c r="AA158" i="3"/>
  <c r="AC158" i="3"/>
  <c r="AA166" i="3"/>
  <c r="AC166" i="3"/>
  <c r="AA174" i="3"/>
  <c r="AC174" i="3"/>
  <c r="AA182" i="3"/>
  <c r="AC182" i="3"/>
  <c r="AA190" i="3"/>
  <c r="AC190" i="3"/>
  <c r="AA198" i="3"/>
  <c r="AC198" i="3"/>
  <c r="AA206" i="3"/>
  <c r="AC206" i="3"/>
  <c r="AA214" i="3"/>
  <c r="AC214" i="3"/>
  <c r="AA222" i="3"/>
  <c r="AC222" i="3"/>
  <c r="AA230" i="3"/>
  <c r="AC230" i="3"/>
  <c r="AA238" i="3"/>
  <c r="AC238" i="3"/>
  <c r="AA246" i="3"/>
  <c r="AC246" i="3"/>
  <c r="AA254" i="3"/>
  <c r="AC254" i="3"/>
  <c r="AA262" i="3"/>
  <c r="AC262" i="3"/>
  <c r="AA270" i="3"/>
  <c r="AC270" i="3"/>
  <c r="AA278" i="3"/>
  <c r="AC278" i="3"/>
  <c r="AA286" i="3"/>
  <c r="AC286" i="3"/>
  <c r="AA294" i="3"/>
  <c r="AC294" i="3"/>
  <c r="AA302" i="3"/>
  <c r="AC302" i="3"/>
  <c r="AA310" i="3"/>
  <c r="AC310" i="3"/>
  <c r="AA318" i="3"/>
  <c r="AC318" i="3"/>
  <c r="AA326" i="3"/>
  <c r="AC326" i="3"/>
  <c r="AA334" i="3"/>
  <c r="AC334" i="3"/>
  <c r="AA342" i="3"/>
  <c r="AC342" i="3"/>
  <c r="AA350" i="3"/>
  <c r="AC350" i="3"/>
  <c r="AA358" i="3"/>
  <c r="AC358" i="3"/>
  <c r="AA366" i="3"/>
  <c r="AC366" i="3"/>
  <c r="AA374" i="3"/>
  <c r="AC374" i="3"/>
  <c r="AA382" i="3"/>
  <c r="AC382" i="3"/>
  <c r="AA390" i="3"/>
  <c r="AC390" i="3"/>
  <c r="AA398" i="3"/>
  <c r="AC398" i="3"/>
  <c r="AA406" i="3"/>
  <c r="AC406" i="3"/>
  <c r="AA414" i="3"/>
  <c r="AC414" i="3"/>
  <c r="AA422" i="3"/>
  <c r="AC422" i="3"/>
  <c r="AA430" i="3"/>
  <c r="AC430" i="3"/>
  <c r="AA438" i="3"/>
  <c r="AC438" i="3"/>
  <c r="AA446" i="3"/>
  <c r="AC446" i="3"/>
  <c r="AA454" i="3"/>
  <c r="AC454" i="3"/>
  <c r="AA462" i="3"/>
  <c r="AC462" i="3"/>
  <c r="AA470" i="3"/>
  <c r="AC470" i="3"/>
  <c r="AA478" i="3"/>
  <c r="AC478" i="3"/>
  <c r="AA486" i="3"/>
  <c r="AC486" i="3"/>
  <c r="AA494" i="3"/>
  <c r="AC494" i="3"/>
  <c r="AA502" i="3"/>
  <c r="AC502" i="3"/>
  <c r="AA510" i="3"/>
  <c r="AC510" i="3"/>
  <c r="AA518" i="3"/>
  <c r="AC518" i="3"/>
  <c r="AA526" i="3"/>
  <c r="AC526" i="3"/>
  <c r="AA534" i="3"/>
  <c r="AC534" i="3"/>
  <c r="AA542" i="3"/>
  <c r="AC542" i="3"/>
  <c r="AA550" i="3"/>
  <c r="AC550" i="3"/>
  <c r="AA558" i="3"/>
  <c r="AC558" i="3"/>
  <c r="AA566" i="3"/>
  <c r="AC566" i="3"/>
  <c r="AA574" i="3"/>
  <c r="AC574" i="3"/>
  <c r="AA582" i="3"/>
  <c r="AC582" i="3"/>
  <c r="AA590" i="3"/>
  <c r="AC590" i="3"/>
  <c r="AA598" i="3"/>
  <c r="AC598" i="3"/>
  <c r="AA606" i="3"/>
  <c r="AC606" i="3"/>
  <c r="AA614" i="3"/>
  <c r="AC614" i="3"/>
  <c r="AA622" i="3"/>
  <c r="AC622" i="3"/>
  <c r="AA630" i="3"/>
  <c r="AC630" i="3"/>
  <c r="AA638" i="3"/>
  <c r="AC638" i="3"/>
  <c r="AA646" i="3"/>
  <c r="AC646" i="3"/>
  <c r="AA654" i="3"/>
  <c r="AC654" i="3"/>
  <c r="AA662" i="3"/>
  <c r="AC662" i="3"/>
  <c r="AA670" i="3"/>
  <c r="AC670" i="3"/>
  <c r="AA678" i="3"/>
  <c r="AC678" i="3"/>
  <c r="AA686" i="3"/>
  <c r="AC686" i="3"/>
  <c r="AA694" i="3"/>
  <c r="AC694" i="3"/>
  <c r="AA702" i="3"/>
  <c r="AC702" i="3"/>
  <c r="AA710" i="3"/>
  <c r="AC710" i="3"/>
  <c r="AA718" i="3"/>
  <c r="AC718" i="3"/>
  <c r="AA726" i="3"/>
  <c r="AC726" i="3"/>
  <c r="AA734" i="3"/>
  <c r="AC734" i="3"/>
  <c r="AA742" i="3"/>
  <c r="AC742" i="3"/>
  <c r="AA750" i="3"/>
  <c r="AC750" i="3"/>
  <c r="AA758" i="3"/>
  <c r="AC758" i="3"/>
  <c r="AA766" i="3"/>
  <c r="AC766" i="3"/>
  <c r="AA774" i="3"/>
  <c r="AC774" i="3"/>
  <c r="AA782" i="3"/>
  <c r="AC782" i="3"/>
  <c r="AA790" i="3"/>
  <c r="AC790" i="3"/>
  <c r="AA798" i="3"/>
  <c r="AC798" i="3"/>
  <c r="AA806" i="3"/>
  <c r="AC806" i="3"/>
  <c r="AA814" i="3"/>
  <c r="AC814" i="3"/>
  <c r="AA822" i="3"/>
  <c r="AC822" i="3"/>
  <c r="AA830" i="3"/>
  <c r="AC830" i="3"/>
  <c r="AA838" i="3"/>
  <c r="AC838" i="3"/>
  <c r="AA846" i="3"/>
  <c r="AC846" i="3"/>
  <c r="AA854" i="3"/>
  <c r="AC854" i="3"/>
  <c r="AA862" i="3"/>
  <c r="AC862" i="3"/>
  <c r="AA870" i="3"/>
  <c r="AC870" i="3"/>
  <c r="AA878" i="3"/>
  <c r="AC878" i="3"/>
  <c r="AA886" i="3"/>
  <c r="AC886" i="3"/>
  <c r="AA894" i="3"/>
  <c r="AC894" i="3"/>
  <c r="AA902" i="3"/>
  <c r="AC902" i="3"/>
  <c r="AA910" i="3"/>
  <c r="AC910" i="3"/>
  <c r="AA918" i="3"/>
  <c r="AC918" i="3"/>
  <c r="AA926" i="3"/>
  <c r="AC926" i="3"/>
  <c r="AA934" i="3"/>
  <c r="AC934" i="3"/>
  <c r="AA942" i="3"/>
  <c r="AC942" i="3"/>
  <c r="AA950" i="3"/>
  <c r="AC950" i="3"/>
  <c r="AA958" i="3"/>
  <c r="AC958" i="3"/>
  <c r="AA966" i="3"/>
  <c r="AC966" i="3"/>
  <c r="AA974" i="3"/>
  <c r="AC974" i="3"/>
  <c r="AA982" i="3"/>
  <c r="AC982" i="3"/>
  <c r="AA990" i="3"/>
  <c r="AC990" i="3"/>
  <c r="AA935" i="3"/>
  <c r="AC935" i="3"/>
  <c r="AA955" i="3"/>
  <c r="AC955" i="3"/>
  <c r="AA971" i="3"/>
  <c r="AC971" i="3"/>
  <c r="AA991" i="3"/>
  <c r="AC991" i="3"/>
  <c r="AA31" i="3"/>
  <c r="AC31" i="3"/>
  <c r="AA47" i="3"/>
  <c r="AC47" i="3"/>
  <c r="AA55" i="3"/>
  <c r="AC55" i="3"/>
  <c r="AA79" i="3"/>
  <c r="AC79" i="3"/>
  <c r="AA95" i="3"/>
  <c r="AC95" i="3"/>
  <c r="AA111" i="3"/>
  <c r="AC111" i="3"/>
  <c r="AA127" i="3"/>
  <c r="AC127" i="3"/>
  <c r="AA143" i="3"/>
  <c r="AC143" i="3"/>
  <c r="AA159" i="3"/>
  <c r="AC159" i="3"/>
  <c r="AA175" i="3"/>
  <c r="AC175" i="3"/>
  <c r="AA183" i="3"/>
  <c r="AC183" i="3"/>
  <c r="AA199" i="3"/>
  <c r="AC199" i="3"/>
  <c r="AA215" i="3"/>
  <c r="AC215" i="3"/>
  <c r="AA231" i="3"/>
  <c r="AC231" i="3"/>
  <c r="AA255" i="3"/>
  <c r="AC255" i="3"/>
  <c r="AA271" i="3"/>
  <c r="AC271" i="3"/>
  <c r="AA287" i="3"/>
  <c r="AC287" i="3"/>
  <c r="AA303" i="3"/>
  <c r="AC303" i="3"/>
  <c r="AA319" i="3"/>
  <c r="AC319" i="3"/>
  <c r="AA335" i="3"/>
  <c r="AC335" i="3"/>
  <c r="AA351" i="3"/>
  <c r="AC351" i="3"/>
  <c r="AA359" i="3"/>
  <c r="AC359" i="3"/>
  <c r="AA375" i="3"/>
  <c r="AC375" i="3"/>
  <c r="AA391" i="3"/>
  <c r="AC391" i="3"/>
  <c r="AA415" i="3"/>
  <c r="AC415" i="3"/>
  <c r="AA447" i="3"/>
  <c r="AC447" i="3"/>
  <c r="AA463" i="3"/>
  <c r="AC463" i="3"/>
  <c r="AA487" i="3"/>
  <c r="AC487" i="3"/>
  <c r="AA495" i="3"/>
  <c r="AC495" i="3"/>
  <c r="AA519" i="3"/>
  <c r="AC519" i="3"/>
  <c r="AA535" i="3"/>
  <c r="AC535" i="3"/>
  <c r="AA543" i="3"/>
  <c r="AC543" i="3"/>
  <c r="AA559" i="3"/>
  <c r="AC559" i="3"/>
  <c r="AA583" i="3"/>
  <c r="AC583" i="3"/>
  <c r="AA591" i="3"/>
  <c r="AC591" i="3"/>
  <c r="AA607" i="3"/>
  <c r="AC607" i="3"/>
  <c r="AA631" i="3"/>
  <c r="AC631" i="3"/>
  <c r="AA647" i="3"/>
  <c r="AC647" i="3"/>
  <c r="AA663" i="3"/>
  <c r="AC663" i="3"/>
  <c r="AA671" i="3"/>
  <c r="AC671" i="3"/>
  <c r="AA687" i="3"/>
  <c r="AC687" i="3"/>
  <c r="AA703" i="3"/>
  <c r="AC703" i="3"/>
  <c r="AA727" i="3"/>
  <c r="AC727" i="3"/>
  <c r="AA743" i="3"/>
  <c r="AC743" i="3"/>
  <c r="AA751" i="3"/>
  <c r="AC751" i="3"/>
  <c r="AA767" i="3"/>
  <c r="AC767" i="3"/>
  <c r="AA791" i="3"/>
  <c r="AC791" i="3"/>
  <c r="AA799" i="3"/>
  <c r="AC799" i="3"/>
  <c r="AA815" i="3"/>
  <c r="AC815" i="3"/>
  <c r="AA831" i="3"/>
  <c r="AC831" i="3"/>
  <c r="AA855" i="3"/>
  <c r="AC855" i="3"/>
  <c r="AA871" i="3"/>
  <c r="AC871" i="3"/>
  <c r="AA887" i="3"/>
  <c r="AC887" i="3"/>
  <c r="AA903" i="3"/>
  <c r="AC903" i="3"/>
  <c r="AA911" i="3"/>
  <c r="AC911" i="3"/>
  <c r="AA939" i="3"/>
  <c r="AC939" i="3"/>
  <c r="AA967" i="3"/>
  <c r="AC967" i="3"/>
  <c r="AA979" i="3"/>
  <c r="AC979" i="3"/>
  <c r="AA36" i="3"/>
  <c r="AC36" i="3"/>
  <c r="AA52" i="3"/>
  <c r="AC52" i="3"/>
  <c r="AA68" i="3"/>
  <c r="AC68" i="3"/>
  <c r="AA76" i="3"/>
  <c r="AC76" i="3"/>
  <c r="AA92" i="3"/>
  <c r="AC92" i="3"/>
  <c r="AA116" i="3"/>
  <c r="AC116" i="3"/>
  <c r="AA132" i="3"/>
  <c r="AC132" i="3"/>
  <c r="AA148" i="3"/>
  <c r="AC148" i="3"/>
  <c r="AA164" i="3"/>
  <c r="AC164" i="3"/>
  <c r="AA180" i="3"/>
  <c r="AC180" i="3"/>
  <c r="AA196" i="3"/>
  <c r="AC196" i="3"/>
  <c r="AA212" i="3"/>
  <c r="AC212" i="3"/>
  <c r="AA228" i="3"/>
  <c r="AC228" i="3"/>
  <c r="AA236" i="3"/>
  <c r="AC236" i="3"/>
  <c r="AA260" i="3"/>
  <c r="AC260" i="3"/>
  <c r="AA268" i="3"/>
  <c r="AC268" i="3"/>
  <c r="AA284" i="3"/>
  <c r="AC284" i="3"/>
  <c r="AA308" i="3"/>
  <c r="AC308" i="3"/>
  <c r="AA324" i="3"/>
  <c r="AC324" i="3"/>
  <c r="AA340" i="3"/>
  <c r="AC340" i="3"/>
  <c r="AA356" i="3"/>
  <c r="AC356" i="3"/>
  <c r="AA372" i="3"/>
  <c r="AC372" i="3"/>
  <c r="AA388" i="3"/>
  <c r="AC388" i="3"/>
  <c r="AA404" i="3"/>
  <c r="AC404" i="3"/>
  <c r="AA420" i="3"/>
  <c r="AC420" i="3"/>
  <c r="AA436" i="3"/>
  <c r="AC436" i="3"/>
  <c r="AA452" i="3"/>
  <c r="AC452" i="3"/>
  <c r="AA468" i="3"/>
  <c r="AC468" i="3"/>
  <c r="AA484" i="3"/>
  <c r="AC484" i="3"/>
  <c r="AA500" i="3"/>
  <c r="AC500" i="3"/>
  <c r="AA516" i="3"/>
  <c r="AC516" i="3"/>
  <c r="AA532" i="3"/>
  <c r="AC532" i="3"/>
  <c r="AA540" i="3"/>
  <c r="AC540" i="3"/>
  <c r="AA556" i="3"/>
  <c r="AC556" i="3"/>
  <c r="AA580" i="3"/>
  <c r="AC580" i="3"/>
  <c r="AA596" i="3"/>
  <c r="AC596" i="3"/>
  <c r="AA612" i="3"/>
  <c r="AC612" i="3"/>
  <c r="AA628" i="3"/>
  <c r="AC628" i="3"/>
  <c r="AA644" i="3"/>
  <c r="AC644" i="3"/>
  <c r="AA652" i="3"/>
  <c r="AC652" i="3"/>
  <c r="AA676" i="3"/>
  <c r="AC676" i="3"/>
  <c r="AA692" i="3"/>
  <c r="AC692" i="3"/>
  <c r="AA708" i="3"/>
  <c r="AC708" i="3"/>
  <c r="AA724" i="3"/>
  <c r="AC724" i="3"/>
  <c r="AA740" i="3"/>
  <c r="AC740" i="3"/>
  <c r="AA756" i="3"/>
  <c r="AC756" i="3"/>
  <c r="AA772" i="3"/>
  <c r="AC772" i="3"/>
  <c r="AA788" i="3"/>
  <c r="AC788" i="3"/>
  <c r="AA804" i="3"/>
  <c r="AC804" i="3"/>
  <c r="AA820" i="3"/>
  <c r="AC820" i="3"/>
  <c r="AA836" i="3"/>
  <c r="AC836" i="3"/>
  <c r="AA844" i="3"/>
  <c r="AC844" i="3"/>
  <c r="AA860" i="3"/>
  <c r="AC860" i="3"/>
  <c r="AA876" i="3"/>
  <c r="AC876" i="3"/>
  <c r="AA892" i="3"/>
  <c r="AC892" i="3"/>
  <c r="AA916" i="3"/>
  <c r="AC916" i="3"/>
  <c r="AA932" i="3"/>
  <c r="AC932" i="3"/>
  <c r="AA948" i="3"/>
  <c r="AC948" i="3"/>
  <c r="AA964" i="3"/>
  <c r="AC964" i="3"/>
  <c r="AA849" i="3"/>
  <c r="AC849" i="3"/>
  <c r="P3" i="3"/>
  <c r="W3" i="3"/>
  <c r="W22" i="3" l="1"/>
  <c r="Z3" i="3"/>
  <c r="AB3" i="3"/>
  <c r="Z22" i="3"/>
  <c r="AB22" i="3"/>
  <c r="Z9" i="3"/>
  <c r="AB9" i="3"/>
  <c r="P25" i="3"/>
  <c r="W25" i="3"/>
  <c r="N5" i="3"/>
  <c r="R994" i="3"/>
  <c r="Q994" i="3"/>
  <c r="R993" i="3"/>
  <c r="Q993" i="3"/>
  <c r="R992" i="3"/>
  <c r="Q992" i="3"/>
  <c r="R991" i="3"/>
  <c r="Q991" i="3"/>
  <c r="R990" i="3"/>
  <c r="Q990" i="3"/>
  <c r="R989" i="3"/>
  <c r="Q989" i="3"/>
  <c r="R988" i="3"/>
  <c r="Q988" i="3"/>
  <c r="R987" i="3"/>
  <c r="Q987" i="3"/>
  <c r="R986" i="3"/>
  <c r="Q986" i="3"/>
  <c r="R985" i="3"/>
  <c r="Q985" i="3"/>
  <c r="R984" i="3"/>
  <c r="Q984" i="3"/>
  <c r="R983" i="3"/>
  <c r="Q983" i="3"/>
  <c r="R982" i="3"/>
  <c r="Q982" i="3"/>
  <c r="R981" i="3"/>
  <c r="Q981" i="3"/>
  <c r="R980" i="3"/>
  <c r="Q980" i="3"/>
  <c r="R979" i="3"/>
  <c r="Q979" i="3"/>
  <c r="R978" i="3"/>
  <c r="Q978" i="3"/>
  <c r="R977" i="3"/>
  <c r="Q977" i="3"/>
  <c r="R976" i="3"/>
  <c r="Q976" i="3"/>
  <c r="R975" i="3"/>
  <c r="Q975" i="3"/>
  <c r="R974" i="3"/>
  <c r="Q974" i="3"/>
  <c r="R973" i="3"/>
  <c r="Q973" i="3"/>
  <c r="R972" i="3"/>
  <c r="Q972" i="3"/>
  <c r="R971" i="3"/>
  <c r="Q971" i="3"/>
  <c r="R970" i="3"/>
  <c r="Q970" i="3"/>
  <c r="R969" i="3"/>
  <c r="Q969" i="3"/>
  <c r="R968" i="3"/>
  <c r="Q968" i="3"/>
  <c r="R967" i="3"/>
  <c r="Q967" i="3"/>
  <c r="R966" i="3"/>
  <c r="Q966" i="3"/>
  <c r="R965" i="3"/>
  <c r="Q965" i="3"/>
  <c r="R964" i="3"/>
  <c r="Q964" i="3"/>
  <c r="R963" i="3"/>
  <c r="Q963" i="3"/>
  <c r="R962" i="3"/>
  <c r="Q962" i="3"/>
  <c r="R961" i="3"/>
  <c r="Q961" i="3"/>
  <c r="R960" i="3"/>
  <c r="Q960" i="3"/>
  <c r="R959" i="3"/>
  <c r="Q959" i="3"/>
  <c r="R958" i="3"/>
  <c r="Q958" i="3"/>
  <c r="R957" i="3"/>
  <c r="Q957" i="3"/>
  <c r="R956" i="3"/>
  <c r="Q956" i="3"/>
  <c r="R955" i="3"/>
  <c r="Q955" i="3"/>
  <c r="R954" i="3"/>
  <c r="Q954" i="3"/>
  <c r="R953" i="3"/>
  <c r="Q953" i="3"/>
  <c r="R952" i="3"/>
  <c r="Q952" i="3"/>
  <c r="R951" i="3"/>
  <c r="Q951" i="3"/>
  <c r="R950" i="3"/>
  <c r="Q950" i="3"/>
  <c r="R949" i="3"/>
  <c r="Q949" i="3"/>
  <c r="R948" i="3"/>
  <c r="Q948" i="3"/>
  <c r="R947" i="3"/>
  <c r="Q947" i="3"/>
  <c r="R946" i="3"/>
  <c r="Q946" i="3"/>
  <c r="R945" i="3"/>
  <c r="Q945" i="3"/>
  <c r="R944" i="3"/>
  <c r="Q944" i="3"/>
  <c r="R943" i="3"/>
  <c r="Q943" i="3"/>
  <c r="R942" i="3"/>
  <c r="Q942" i="3"/>
  <c r="R941" i="3"/>
  <c r="Q941" i="3"/>
  <c r="R940" i="3"/>
  <c r="Q940" i="3"/>
  <c r="R939" i="3"/>
  <c r="Q939" i="3"/>
  <c r="R938" i="3"/>
  <c r="Q938" i="3"/>
  <c r="R937" i="3"/>
  <c r="Q937" i="3"/>
  <c r="R936" i="3"/>
  <c r="Q936" i="3"/>
  <c r="R935" i="3"/>
  <c r="Q935" i="3"/>
  <c r="R934" i="3"/>
  <c r="Q934" i="3"/>
  <c r="R933" i="3"/>
  <c r="Q933" i="3"/>
  <c r="R932" i="3"/>
  <c r="Q932" i="3"/>
  <c r="R931" i="3"/>
  <c r="Q931" i="3"/>
  <c r="R930" i="3"/>
  <c r="Q930" i="3"/>
  <c r="R929" i="3"/>
  <c r="Q929" i="3"/>
  <c r="R928" i="3"/>
  <c r="Q928" i="3"/>
  <c r="R927" i="3"/>
  <c r="Q927" i="3"/>
  <c r="R926" i="3"/>
  <c r="Q926" i="3"/>
  <c r="R925" i="3"/>
  <c r="Q925" i="3"/>
  <c r="R924" i="3"/>
  <c r="Q924" i="3"/>
  <c r="R923" i="3"/>
  <c r="Q923" i="3"/>
  <c r="R922" i="3"/>
  <c r="Q922" i="3"/>
  <c r="R921" i="3"/>
  <c r="Q921" i="3"/>
  <c r="R920" i="3"/>
  <c r="Q920" i="3"/>
  <c r="R919" i="3"/>
  <c r="Q919" i="3"/>
  <c r="R918" i="3"/>
  <c r="Q918" i="3"/>
  <c r="R917" i="3"/>
  <c r="Q917" i="3"/>
  <c r="R916" i="3"/>
  <c r="Q916" i="3"/>
  <c r="R915" i="3"/>
  <c r="Q915" i="3"/>
  <c r="R914" i="3"/>
  <c r="Q914" i="3"/>
  <c r="R913" i="3"/>
  <c r="Q913" i="3"/>
  <c r="R912" i="3"/>
  <c r="Q912" i="3"/>
  <c r="R911" i="3"/>
  <c r="Q911" i="3"/>
  <c r="R910" i="3"/>
  <c r="Q910" i="3"/>
  <c r="R909" i="3"/>
  <c r="Q909" i="3"/>
  <c r="R908" i="3"/>
  <c r="Q908" i="3"/>
  <c r="R907" i="3"/>
  <c r="Q907" i="3"/>
  <c r="R906" i="3"/>
  <c r="Q906" i="3"/>
  <c r="R905" i="3"/>
  <c r="Q905" i="3"/>
  <c r="R904" i="3"/>
  <c r="Q904" i="3"/>
  <c r="R903" i="3"/>
  <c r="Q903" i="3"/>
  <c r="R902" i="3"/>
  <c r="Q902" i="3"/>
  <c r="R901" i="3"/>
  <c r="Q901" i="3"/>
  <c r="R900" i="3"/>
  <c r="Q900" i="3"/>
  <c r="R899" i="3"/>
  <c r="Q899" i="3"/>
  <c r="R898" i="3"/>
  <c r="Q898" i="3"/>
  <c r="R897" i="3"/>
  <c r="Q897" i="3"/>
  <c r="R896" i="3"/>
  <c r="Q896" i="3"/>
  <c r="R895" i="3"/>
  <c r="Q895" i="3"/>
  <c r="R894" i="3"/>
  <c r="Q894" i="3"/>
  <c r="R893" i="3"/>
  <c r="Q893" i="3"/>
  <c r="R892" i="3"/>
  <c r="Q892" i="3"/>
  <c r="R891" i="3"/>
  <c r="Q891" i="3"/>
  <c r="R890" i="3"/>
  <c r="Q890" i="3"/>
  <c r="R889" i="3"/>
  <c r="Q889" i="3"/>
  <c r="R888" i="3"/>
  <c r="Q888" i="3"/>
  <c r="R887" i="3"/>
  <c r="Q887" i="3"/>
  <c r="R886" i="3"/>
  <c r="Q886" i="3"/>
  <c r="R885" i="3"/>
  <c r="Q885" i="3"/>
  <c r="R884" i="3"/>
  <c r="Q884" i="3"/>
  <c r="R883" i="3"/>
  <c r="Q883" i="3"/>
  <c r="R882" i="3"/>
  <c r="Q882" i="3"/>
  <c r="R881" i="3"/>
  <c r="Q881" i="3"/>
  <c r="R880" i="3"/>
  <c r="Q880" i="3"/>
  <c r="R879" i="3"/>
  <c r="Q879" i="3"/>
  <c r="R878" i="3"/>
  <c r="Q878" i="3"/>
  <c r="R877" i="3"/>
  <c r="Q877" i="3"/>
  <c r="R876" i="3"/>
  <c r="Q876" i="3"/>
  <c r="R875" i="3"/>
  <c r="Q875" i="3"/>
  <c r="R874" i="3"/>
  <c r="Q874" i="3"/>
  <c r="R873" i="3"/>
  <c r="Q873" i="3"/>
  <c r="R872" i="3"/>
  <c r="Q872" i="3"/>
  <c r="R871" i="3"/>
  <c r="Q871" i="3"/>
  <c r="R870" i="3"/>
  <c r="Q870" i="3"/>
  <c r="R869" i="3"/>
  <c r="Q869" i="3"/>
  <c r="R868" i="3"/>
  <c r="Q868" i="3"/>
  <c r="R867" i="3"/>
  <c r="Q867" i="3"/>
  <c r="R866" i="3"/>
  <c r="Q866" i="3"/>
  <c r="R865" i="3"/>
  <c r="Q865" i="3"/>
  <c r="R864" i="3"/>
  <c r="Q864" i="3"/>
  <c r="R863" i="3"/>
  <c r="Q863" i="3"/>
  <c r="R862" i="3"/>
  <c r="Q862" i="3"/>
  <c r="R861" i="3"/>
  <c r="Q861" i="3"/>
  <c r="R860" i="3"/>
  <c r="Q860" i="3"/>
  <c r="R859" i="3"/>
  <c r="Q859" i="3"/>
  <c r="R858" i="3"/>
  <c r="Q858" i="3"/>
  <c r="R857" i="3"/>
  <c r="Q857" i="3"/>
  <c r="R856" i="3"/>
  <c r="Q856" i="3"/>
  <c r="R855" i="3"/>
  <c r="Q855" i="3"/>
  <c r="R854" i="3"/>
  <c r="Q854" i="3"/>
  <c r="R853" i="3"/>
  <c r="Q853" i="3"/>
  <c r="R852" i="3"/>
  <c r="Q852" i="3"/>
  <c r="R851" i="3"/>
  <c r="Q851" i="3"/>
  <c r="R850" i="3"/>
  <c r="Q850" i="3"/>
  <c r="R849" i="3"/>
  <c r="Q849" i="3"/>
  <c r="R848" i="3"/>
  <c r="Q848" i="3"/>
  <c r="R847" i="3"/>
  <c r="Q847" i="3"/>
  <c r="R846" i="3"/>
  <c r="Q846" i="3"/>
  <c r="R845" i="3"/>
  <c r="Q845" i="3"/>
  <c r="R844" i="3"/>
  <c r="Q844" i="3"/>
  <c r="R843" i="3"/>
  <c r="Q843" i="3"/>
  <c r="R842" i="3"/>
  <c r="Q842" i="3"/>
  <c r="R841" i="3"/>
  <c r="Q841" i="3"/>
  <c r="R840" i="3"/>
  <c r="Q840" i="3"/>
  <c r="R839" i="3"/>
  <c r="Q839" i="3"/>
  <c r="R838" i="3"/>
  <c r="Q838" i="3"/>
  <c r="R837" i="3"/>
  <c r="Q837" i="3"/>
  <c r="R836" i="3"/>
  <c r="Q836" i="3"/>
  <c r="R835" i="3"/>
  <c r="Q835" i="3"/>
  <c r="R834" i="3"/>
  <c r="Q834" i="3"/>
  <c r="R833" i="3"/>
  <c r="Q833" i="3"/>
  <c r="R832" i="3"/>
  <c r="Q832" i="3"/>
  <c r="R831" i="3"/>
  <c r="Q831" i="3"/>
  <c r="R830" i="3"/>
  <c r="Q830" i="3"/>
  <c r="R829" i="3"/>
  <c r="Q829" i="3"/>
  <c r="R828" i="3"/>
  <c r="Q828" i="3"/>
  <c r="R827" i="3"/>
  <c r="Q827" i="3"/>
  <c r="R826" i="3"/>
  <c r="Q826" i="3"/>
  <c r="R825" i="3"/>
  <c r="Q825" i="3"/>
  <c r="R824" i="3"/>
  <c r="Q824" i="3"/>
  <c r="R823" i="3"/>
  <c r="Q823" i="3"/>
  <c r="R822" i="3"/>
  <c r="Q822" i="3"/>
  <c r="R821" i="3"/>
  <c r="Q821" i="3"/>
  <c r="R820" i="3"/>
  <c r="Q820" i="3"/>
  <c r="R819" i="3"/>
  <c r="Q819" i="3"/>
  <c r="R818" i="3"/>
  <c r="Q818" i="3"/>
  <c r="R817" i="3"/>
  <c r="Q817" i="3"/>
  <c r="R816" i="3"/>
  <c r="Q816" i="3"/>
  <c r="R815" i="3"/>
  <c r="Q815" i="3"/>
  <c r="R814" i="3"/>
  <c r="Q814" i="3"/>
  <c r="R813" i="3"/>
  <c r="Q813" i="3"/>
  <c r="R812" i="3"/>
  <c r="Q812" i="3"/>
  <c r="R811" i="3"/>
  <c r="Q811" i="3"/>
  <c r="R810" i="3"/>
  <c r="Q810" i="3"/>
  <c r="R809" i="3"/>
  <c r="Q809" i="3"/>
  <c r="R808" i="3"/>
  <c r="Q808" i="3"/>
  <c r="R807" i="3"/>
  <c r="Q807" i="3"/>
  <c r="R806" i="3"/>
  <c r="Q806" i="3"/>
  <c r="R805" i="3"/>
  <c r="Q805" i="3"/>
  <c r="R804" i="3"/>
  <c r="Q804" i="3"/>
  <c r="R803" i="3"/>
  <c r="Q803" i="3"/>
  <c r="R802" i="3"/>
  <c r="Q802" i="3"/>
  <c r="R801" i="3"/>
  <c r="Q801" i="3"/>
  <c r="R800" i="3"/>
  <c r="Q800" i="3"/>
  <c r="R799" i="3"/>
  <c r="Q799" i="3"/>
  <c r="R798" i="3"/>
  <c r="Q798" i="3"/>
  <c r="R797" i="3"/>
  <c r="Q797" i="3"/>
  <c r="R796" i="3"/>
  <c r="Q796" i="3"/>
  <c r="R795" i="3"/>
  <c r="Q795" i="3"/>
  <c r="R794" i="3"/>
  <c r="Q794" i="3"/>
  <c r="R793" i="3"/>
  <c r="Q793" i="3"/>
  <c r="R792" i="3"/>
  <c r="Q792" i="3"/>
  <c r="R791" i="3"/>
  <c r="Q791" i="3"/>
  <c r="R790" i="3"/>
  <c r="Q790" i="3"/>
  <c r="R789" i="3"/>
  <c r="Q789" i="3"/>
  <c r="R788" i="3"/>
  <c r="Q788" i="3"/>
  <c r="R787" i="3"/>
  <c r="Q787" i="3"/>
  <c r="R786" i="3"/>
  <c r="Q786" i="3"/>
  <c r="R785" i="3"/>
  <c r="Q785" i="3"/>
  <c r="R784" i="3"/>
  <c r="Q784" i="3"/>
  <c r="R783" i="3"/>
  <c r="Q783" i="3"/>
  <c r="R782" i="3"/>
  <c r="Q782" i="3"/>
  <c r="R781" i="3"/>
  <c r="Q781" i="3"/>
  <c r="R780" i="3"/>
  <c r="Q780" i="3"/>
  <c r="R779" i="3"/>
  <c r="Q779" i="3"/>
  <c r="R778" i="3"/>
  <c r="Q778" i="3"/>
  <c r="R777" i="3"/>
  <c r="Q777" i="3"/>
  <c r="R776" i="3"/>
  <c r="Q776" i="3"/>
  <c r="R775" i="3"/>
  <c r="Q775" i="3"/>
  <c r="R774" i="3"/>
  <c r="Q774" i="3"/>
  <c r="R773" i="3"/>
  <c r="Q773" i="3"/>
  <c r="R772" i="3"/>
  <c r="Q772" i="3"/>
  <c r="R771" i="3"/>
  <c r="Q771" i="3"/>
  <c r="R770" i="3"/>
  <c r="Q770" i="3"/>
  <c r="R769" i="3"/>
  <c r="Q769" i="3"/>
  <c r="R768" i="3"/>
  <c r="Q768" i="3"/>
  <c r="R767" i="3"/>
  <c r="Q767" i="3"/>
  <c r="R766" i="3"/>
  <c r="Q766" i="3"/>
  <c r="R765" i="3"/>
  <c r="Q765" i="3"/>
  <c r="R764" i="3"/>
  <c r="Q764" i="3"/>
  <c r="R763" i="3"/>
  <c r="Q763" i="3"/>
  <c r="R762" i="3"/>
  <c r="Q762" i="3"/>
  <c r="R761" i="3"/>
  <c r="Q761" i="3"/>
  <c r="R760" i="3"/>
  <c r="Q760" i="3"/>
  <c r="R759" i="3"/>
  <c r="Q759" i="3"/>
  <c r="R758" i="3"/>
  <c r="Q758" i="3"/>
  <c r="R757" i="3"/>
  <c r="Q757" i="3"/>
  <c r="R756" i="3"/>
  <c r="Q756" i="3"/>
  <c r="R755" i="3"/>
  <c r="Q755" i="3"/>
  <c r="R754" i="3"/>
  <c r="Q754" i="3"/>
  <c r="R753" i="3"/>
  <c r="Q753" i="3"/>
  <c r="R752" i="3"/>
  <c r="Q752" i="3"/>
  <c r="R751" i="3"/>
  <c r="Q751" i="3"/>
  <c r="R750" i="3"/>
  <c r="Q750" i="3"/>
  <c r="R749" i="3"/>
  <c r="Q749" i="3"/>
  <c r="R748" i="3"/>
  <c r="Q748" i="3"/>
  <c r="R747" i="3"/>
  <c r="Q747" i="3"/>
  <c r="R746" i="3"/>
  <c r="Q746" i="3"/>
  <c r="R745" i="3"/>
  <c r="Q745" i="3"/>
  <c r="R744" i="3"/>
  <c r="Q744" i="3"/>
  <c r="R743" i="3"/>
  <c r="Q743" i="3"/>
  <c r="R742" i="3"/>
  <c r="Q742" i="3"/>
  <c r="R741" i="3"/>
  <c r="Q741" i="3"/>
  <c r="R740" i="3"/>
  <c r="Q740" i="3"/>
  <c r="R739" i="3"/>
  <c r="Q739" i="3"/>
  <c r="R738" i="3"/>
  <c r="Q738" i="3"/>
  <c r="R737" i="3"/>
  <c r="Q737" i="3"/>
  <c r="R736" i="3"/>
  <c r="Q736" i="3"/>
  <c r="R735" i="3"/>
  <c r="Q735" i="3"/>
  <c r="R734" i="3"/>
  <c r="Q734" i="3"/>
  <c r="R733" i="3"/>
  <c r="Q733" i="3"/>
  <c r="R732" i="3"/>
  <c r="Q732" i="3"/>
  <c r="R731" i="3"/>
  <c r="Q731" i="3"/>
  <c r="R730" i="3"/>
  <c r="Q730" i="3"/>
  <c r="R729" i="3"/>
  <c r="Q729" i="3"/>
  <c r="R728" i="3"/>
  <c r="Q728" i="3"/>
  <c r="R727" i="3"/>
  <c r="Q727" i="3"/>
  <c r="R726" i="3"/>
  <c r="Q726" i="3"/>
  <c r="R725" i="3"/>
  <c r="Q725" i="3"/>
  <c r="R724" i="3"/>
  <c r="Q724" i="3"/>
  <c r="R723" i="3"/>
  <c r="Q723" i="3"/>
  <c r="R722" i="3"/>
  <c r="Q722" i="3"/>
  <c r="R721" i="3"/>
  <c r="Q721" i="3"/>
  <c r="R720" i="3"/>
  <c r="Q720" i="3"/>
  <c r="R719" i="3"/>
  <c r="Q719" i="3"/>
  <c r="R718" i="3"/>
  <c r="Q718" i="3"/>
  <c r="R717" i="3"/>
  <c r="Q717" i="3"/>
  <c r="R716" i="3"/>
  <c r="Q716" i="3"/>
  <c r="R715" i="3"/>
  <c r="Q715" i="3"/>
  <c r="R714" i="3"/>
  <c r="Q714" i="3"/>
  <c r="R713" i="3"/>
  <c r="Q713" i="3"/>
  <c r="R712" i="3"/>
  <c r="Q712" i="3"/>
  <c r="R711" i="3"/>
  <c r="Q711" i="3"/>
  <c r="R710" i="3"/>
  <c r="Q710" i="3"/>
  <c r="R709" i="3"/>
  <c r="Q709" i="3"/>
  <c r="R708" i="3"/>
  <c r="Q708" i="3"/>
  <c r="R707" i="3"/>
  <c r="Q707" i="3"/>
  <c r="R706" i="3"/>
  <c r="Q706" i="3"/>
  <c r="R705" i="3"/>
  <c r="Q705" i="3"/>
  <c r="R704" i="3"/>
  <c r="Q704" i="3"/>
  <c r="R703" i="3"/>
  <c r="Q703" i="3"/>
  <c r="R702" i="3"/>
  <c r="Q702" i="3"/>
  <c r="R701" i="3"/>
  <c r="Q701" i="3"/>
  <c r="R700" i="3"/>
  <c r="Q700" i="3"/>
  <c r="R699" i="3"/>
  <c r="Q699" i="3"/>
  <c r="R698" i="3"/>
  <c r="Q698" i="3"/>
  <c r="R697" i="3"/>
  <c r="Q697" i="3"/>
  <c r="R696" i="3"/>
  <c r="Q696" i="3"/>
  <c r="R695" i="3"/>
  <c r="Q695" i="3"/>
  <c r="R694" i="3"/>
  <c r="Q694" i="3"/>
  <c r="R693" i="3"/>
  <c r="Q693" i="3"/>
  <c r="R692" i="3"/>
  <c r="Q692" i="3"/>
  <c r="R691" i="3"/>
  <c r="Q691" i="3"/>
  <c r="R690" i="3"/>
  <c r="Q690" i="3"/>
  <c r="R689" i="3"/>
  <c r="Q689" i="3"/>
  <c r="R688" i="3"/>
  <c r="Q688" i="3"/>
  <c r="R687" i="3"/>
  <c r="Q687" i="3"/>
  <c r="R686" i="3"/>
  <c r="Q686" i="3"/>
  <c r="R685" i="3"/>
  <c r="Q685" i="3"/>
  <c r="R684" i="3"/>
  <c r="Q684" i="3"/>
  <c r="R683" i="3"/>
  <c r="Q683" i="3"/>
  <c r="R682" i="3"/>
  <c r="Q682" i="3"/>
  <c r="R681" i="3"/>
  <c r="Q681" i="3"/>
  <c r="R680" i="3"/>
  <c r="Q680" i="3"/>
  <c r="R679" i="3"/>
  <c r="Q679" i="3"/>
  <c r="R678" i="3"/>
  <c r="Q678" i="3"/>
  <c r="R677" i="3"/>
  <c r="Q677" i="3"/>
  <c r="R676" i="3"/>
  <c r="Q676" i="3"/>
  <c r="R675" i="3"/>
  <c r="Q675" i="3"/>
  <c r="R674" i="3"/>
  <c r="Q674" i="3"/>
  <c r="R673" i="3"/>
  <c r="Q673" i="3"/>
  <c r="R672" i="3"/>
  <c r="Q672" i="3"/>
  <c r="R671" i="3"/>
  <c r="Q671" i="3"/>
  <c r="R670" i="3"/>
  <c r="Q670" i="3"/>
  <c r="R669" i="3"/>
  <c r="Q669" i="3"/>
  <c r="R668" i="3"/>
  <c r="Q668" i="3"/>
  <c r="R667" i="3"/>
  <c r="Q667" i="3"/>
  <c r="R666" i="3"/>
  <c r="Q666" i="3"/>
  <c r="R665" i="3"/>
  <c r="Q665" i="3"/>
  <c r="R664" i="3"/>
  <c r="Q664" i="3"/>
  <c r="R663" i="3"/>
  <c r="Q663" i="3"/>
  <c r="R662" i="3"/>
  <c r="Q662" i="3"/>
  <c r="R661" i="3"/>
  <c r="Q661" i="3"/>
  <c r="R660" i="3"/>
  <c r="Q660" i="3"/>
  <c r="R659" i="3"/>
  <c r="Q659" i="3"/>
  <c r="R658" i="3"/>
  <c r="Q658" i="3"/>
  <c r="R657" i="3"/>
  <c r="Q657" i="3"/>
  <c r="R656" i="3"/>
  <c r="Q656" i="3"/>
  <c r="R655" i="3"/>
  <c r="Q655" i="3"/>
  <c r="R654" i="3"/>
  <c r="Q654" i="3"/>
  <c r="R653" i="3"/>
  <c r="Q653" i="3"/>
  <c r="R652" i="3"/>
  <c r="Q652" i="3"/>
  <c r="R651" i="3"/>
  <c r="Q651" i="3"/>
  <c r="R650" i="3"/>
  <c r="Q650" i="3"/>
  <c r="R649" i="3"/>
  <c r="Q649" i="3"/>
  <c r="R648" i="3"/>
  <c r="Q648" i="3"/>
  <c r="R647" i="3"/>
  <c r="Q647" i="3"/>
  <c r="R646" i="3"/>
  <c r="Q646" i="3"/>
  <c r="R645" i="3"/>
  <c r="Q645" i="3"/>
  <c r="R644" i="3"/>
  <c r="Q644" i="3"/>
  <c r="R643" i="3"/>
  <c r="Q643" i="3"/>
  <c r="R642" i="3"/>
  <c r="Q642" i="3"/>
  <c r="R641" i="3"/>
  <c r="Q641" i="3"/>
  <c r="R640" i="3"/>
  <c r="Q640" i="3"/>
  <c r="R639" i="3"/>
  <c r="Q639" i="3"/>
  <c r="R638" i="3"/>
  <c r="Q638" i="3"/>
  <c r="R637" i="3"/>
  <c r="Q637" i="3"/>
  <c r="R636" i="3"/>
  <c r="Q636" i="3"/>
  <c r="R635" i="3"/>
  <c r="Q635" i="3"/>
  <c r="R634" i="3"/>
  <c r="Q634" i="3"/>
  <c r="R633" i="3"/>
  <c r="Q633" i="3"/>
  <c r="R632" i="3"/>
  <c r="Q632" i="3"/>
  <c r="R631" i="3"/>
  <c r="Q631" i="3"/>
  <c r="R630" i="3"/>
  <c r="Q630" i="3"/>
  <c r="R629" i="3"/>
  <c r="Q629" i="3"/>
  <c r="R628" i="3"/>
  <c r="Q628" i="3"/>
  <c r="R627" i="3"/>
  <c r="Q627" i="3"/>
  <c r="R626" i="3"/>
  <c r="Q626" i="3"/>
  <c r="R625" i="3"/>
  <c r="Q625" i="3"/>
  <c r="R624" i="3"/>
  <c r="Q624" i="3"/>
  <c r="R623" i="3"/>
  <c r="Q623" i="3"/>
  <c r="R622" i="3"/>
  <c r="Q622" i="3"/>
  <c r="R621" i="3"/>
  <c r="Q621" i="3"/>
  <c r="R620" i="3"/>
  <c r="Q620" i="3"/>
  <c r="R619" i="3"/>
  <c r="Q619" i="3"/>
  <c r="R618" i="3"/>
  <c r="Q618" i="3"/>
  <c r="R617" i="3"/>
  <c r="Q617" i="3"/>
  <c r="R616" i="3"/>
  <c r="Q616" i="3"/>
  <c r="R615" i="3"/>
  <c r="Q615" i="3"/>
  <c r="R614" i="3"/>
  <c r="Q614" i="3"/>
  <c r="R613" i="3"/>
  <c r="Q613" i="3"/>
  <c r="R612" i="3"/>
  <c r="Q612" i="3"/>
  <c r="R611" i="3"/>
  <c r="Q611" i="3"/>
  <c r="R610" i="3"/>
  <c r="Q610" i="3"/>
  <c r="R609" i="3"/>
  <c r="Q609" i="3"/>
  <c r="R608" i="3"/>
  <c r="Q608" i="3"/>
  <c r="R607" i="3"/>
  <c r="Q607" i="3"/>
  <c r="R606" i="3"/>
  <c r="Q606" i="3"/>
  <c r="R605" i="3"/>
  <c r="Q605" i="3"/>
  <c r="R604" i="3"/>
  <c r="Q604" i="3"/>
  <c r="R603" i="3"/>
  <c r="Q603" i="3"/>
  <c r="R602" i="3"/>
  <c r="Q602" i="3"/>
  <c r="R601" i="3"/>
  <c r="Q601" i="3"/>
  <c r="R600" i="3"/>
  <c r="Q600" i="3"/>
  <c r="R599" i="3"/>
  <c r="Q599" i="3"/>
  <c r="R598" i="3"/>
  <c r="Q598" i="3"/>
  <c r="R597" i="3"/>
  <c r="Q597" i="3"/>
  <c r="R596" i="3"/>
  <c r="Q596" i="3"/>
  <c r="R595" i="3"/>
  <c r="Q595" i="3"/>
  <c r="R594" i="3"/>
  <c r="Q594" i="3"/>
  <c r="R593" i="3"/>
  <c r="Q593" i="3"/>
  <c r="R592" i="3"/>
  <c r="Q592" i="3"/>
  <c r="R591" i="3"/>
  <c r="Q591" i="3"/>
  <c r="R590" i="3"/>
  <c r="Q590" i="3"/>
  <c r="R589" i="3"/>
  <c r="Q589" i="3"/>
  <c r="R588" i="3"/>
  <c r="Q588" i="3"/>
  <c r="R587" i="3"/>
  <c r="Q587" i="3"/>
  <c r="R586" i="3"/>
  <c r="Q586" i="3"/>
  <c r="R585" i="3"/>
  <c r="Q585" i="3"/>
  <c r="R584" i="3"/>
  <c r="Q584" i="3"/>
  <c r="R583" i="3"/>
  <c r="Q583" i="3"/>
  <c r="R582" i="3"/>
  <c r="Q582" i="3"/>
  <c r="R581" i="3"/>
  <c r="Q581" i="3"/>
  <c r="R580" i="3"/>
  <c r="Q580" i="3"/>
  <c r="R579" i="3"/>
  <c r="Q579" i="3"/>
  <c r="R578" i="3"/>
  <c r="Q578" i="3"/>
  <c r="R577" i="3"/>
  <c r="Q577" i="3"/>
  <c r="R576" i="3"/>
  <c r="Q576" i="3"/>
  <c r="R575" i="3"/>
  <c r="Q575" i="3"/>
  <c r="R574" i="3"/>
  <c r="Q574" i="3"/>
  <c r="R573" i="3"/>
  <c r="Q573" i="3"/>
  <c r="R572" i="3"/>
  <c r="Q572" i="3"/>
  <c r="R571" i="3"/>
  <c r="Q571" i="3"/>
  <c r="R570" i="3"/>
  <c r="Q570" i="3"/>
  <c r="R569" i="3"/>
  <c r="Q569" i="3"/>
  <c r="R568" i="3"/>
  <c r="Q568" i="3"/>
  <c r="R567" i="3"/>
  <c r="Q567" i="3"/>
  <c r="R566" i="3"/>
  <c r="Q566" i="3"/>
  <c r="R565" i="3"/>
  <c r="Q565" i="3"/>
  <c r="R564" i="3"/>
  <c r="Q564" i="3"/>
  <c r="R563" i="3"/>
  <c r="Q563" i="3"/>
  <c r="R562" i="3"/>
  <c r="Q562" i="3"/>
  <c r="R561" i="3"/>
  <c r="Q561" i="3"/>
  <c r="R560" i="3"/>
  <c r="Q560" i="3"/>
  <c r="R559" i="3"/>
  <c r="Q559" i="3"/>
  <c r="R558" i="3"/>
  <c r="Q558" i="3"/>
  <c r="R557" i="3"/>
  <c r="Q557" i="3"/>
  <c r="R556" i="3"/>
  <c r="Q556" i="3"/>
  <c r="R555" i="3"/>
  <c r="Q555" i="3"/>
  <c r="R554" i="3"/>
  <c r="Q554" i="3"/>
  <c r="R553" i="3"/>
  <c r="Q553" i="3"/>
  <c r="R552" i="3"/>
  <c r="Q552" i="3"/>
  <c r="R551" i="3"/>
  <c r="Q551" i="3"/>
  <c r="R550" i="3"/>
  <c r="Q550" i="3"/>
  <c r="R549" i="3"/>
  <c r="Q549" i="3"/>
  <c r="R548" i="3"/>
  <c r="Q548" i="3"/>
  <c r="R547" i="3"/>
  <c r="Q547" i="3"/>
  <c r="R546" i="3"/>
  <c r="Q546" i="3"/>
  <c r="R545" i="3"/>
  <c r="Q545" i="3"/>
  <c r="R544" i="3"/>
  <c r="Q544" i="3"/>
  <c r="R543" i="3"/>
  <c r="Q543" i="3"/>
  <c r="R542" i="3"/>
  <c r="Q542" i="3"/>
  <c r="R541" i="3"/>
  <c r="Q541" i="3"/>
  <c r="R540" i="3"/>
  <c r="Q540" i="3"/>
  <c r="R539" i="3"/>
  <c r="Q539" i="3"/>
  <c r="R538" i="3"/>
  <c r="Q538" i="3"/>
  <c r="R537" i="3"/>
  <c r="Q537" i="3"/>
  <c r="R536" i="3"/>
  <c r="Q536" i="3"/>
  <c r="R535" i="3"/>
  <c r="Q535" i="3"/>
  <c r="R534" i="3"/>
  <c r="Q534" i="3"/>
  <c r="R533" i="3"/>
  <c r="Q533" i="3"/>
  <c r="R532" i="3"/>
  <c r="Q532" i="3"/>
  <c r="R531" i="3"/>
  <c r="Q531" i="3"/>
  <c r="R530" i="3"/>
  <c r="Q530" i="3"/>
  <c r="R529" i="3"/>
  <c r="Q529" i="3"/>
  <c r="R528" i="3"/>
  <c r="Q528" i="3"/>
  <c r="R527" i="3"/>
  <c r="Q527" i="3"/>
  <c r="R526" i="3"/>
  <c r="Q526" i="3"/>
  <c r="R525" i="3"/>
  <c r="Q525" i="3"/>
  <c r="R524" i="3"/>
  <c r="Q524" i="3"/>
  <c r="R523" i="3"/>
  <c r="Q523" i="3"/>
  <c r="R522" i="3"/>
  <c r="Q522" i="3"/>
  <c r="R521" i="3"/>
  <c r="Q521" i="3"/>
  <c r="R520" i="3"/>
  <c r="Q520" i="3"/>
  <c r="R519" i="3"/>
  <c r="Q519" i="3"/>
  <c r="R518" i="3"/>
  <c r="Q518" i="3"/>
  <c r="R517" i="3"/>
  <c r="Q517" i="3"/>
  <c r="R516" i="3"/>
  <c r="Q516" i="3"/>
  <c r="R515" i="3"/>
  <c r="Q515" i="3"/>
  <c r="R514" i="3"/>
  <c r="Q514" i="3"/>
  <c r="R513" i="3"/>
  <c r="Q513" i="3"/>
  <c r="R512" i="3"/>
  <c r="Q512" i="3"/>
  <c r="R511" i="3"/>
  <c r="Q511" i="3"/>
  <c r="R510" i="3"/>
  <c r="Q510" i="3"/>
  <c r="R509" i="3"/>
  <c r="Q509" i="3"/>
  <c r="R508" i="3"/>
  <c r="Q508" i="3"/>
  <c r="R507" i="3"/>
  <c r="Q507" i="3"/>
  <c r="R506" i="3"/>
  <c r="Q506" i="3"/>
  <c r="R505" i="3"/>
  <c r="Q505" i="3"/>
  <c r="R504" i="3"/>
  <c r="Q504" i="3"/>
  <c r="R503" i="3"/>
  <c r="Q503" i="3"/>
  <c r="R502" i="3"/>
  <c r="Q502" i="3"/>
  <c r="R501" i="3"/>
  <c r="Q501" i="3"/>
  <c r="R500" i="3"/>
  <c r="Q500" i="3"/>
  <c r="R499" i="3"/>
  <c r="Q499" i="3"/>
  <c r="R498" i="3"/>
  <c r="Q498" i="3"/>
  <c r="R497" i="3"/>
  <c r="Q497" i="3"/>
  <c r="R496" i="3"/>
  <c r="Q496" i="3"/>
  <c r="R495" i="3"/>
  <c r="Q495" i="3"/>
  <c r="R494" i="3"/>
  <c r="Q494" i="3"/>
  <c r="R493" i="3"/>
  <c r="Q493" i="3"/>
  <c r="R492" i="3"/>
  <c r="Q492" i="3"/>
  <c r="R491" i="3"/>
  <c r="Q491" i="3"/>
  <c r="R490" i="3"/>
  <c r="Q490" i="3"/>
  <c r="R489" i="3"/>
  <c r="Q489" i="3"/>
  <c r="R488" i="3"/>
  <c r="Q488" i="3"/>
  <c r="R487" i="3"/>
  <c r="Q487" i="3"/>
  <c r="R486" i="3"/>
  <c r="Q486" i="3"/>
  <c r="R485" i="3"/>
  <c r="Q485" i="3"/>
  <c r="R484" i="3"/>
  <c r="Q484" i="3"/>
  <c r="R483" i="3"/>
  <c r="Q483" i="3"/>
  <c r="R482" i="3"/>
  <c r="Q482" i="3"/>
  <c r="R481" i="3"/>
  <c r="Q481" i="3"/>
  <c r="R480" i="3"/>
  <c r="Q480" i="3"/>
  <c r="R479" i="3"/>
  <c r="Q479" i="3"/>
  <c r="R478" i="3"/>
  <c r="Q478" i="3"/>
  <c r="R477" i="3"/>
  <c r="Q477" i="3"/>
  <c r="R476" i="3"/>
  <c r="Q476" i="3"/>
  <c r="R475" i="3"/>
  <c r="Q475" i="3"/>
  <c r="R474" i="3"/>
  <c r="Q474" i="3"/>
  <c r="R473" i="3"/>
  <c r="Q473" i="3"/>
  <c r="R472" i="3"/>
  <c r="Q472" i="3"/>
  <c r="R471" i="3"/>
  <c r="Q471" i="3"/>
  <c r="R470" i="3"/>
  <c r="Q470" i="3"/>
  <c r="R469" i="3"/>
  <c r="Q469" i="3"/>
  <c r="R468" i="3"/>
  <c r="Q468" i="3"/>
  <c r="R467" i="3"/>
  <c r="Q467" i="3"/>
  <c r="R466" i="3"/>
  <c r="Q466" i="3"/>
  <c r="R465" i="3"/>
  <c r="Q465" i="3"/>
  <c r="R464" i="3"/>
  <c r="Q464" i="3"/>
  <c r="R463" i="3"/>
  <c r="Q463" i="3"/>
  <c r="R462" i="3"/>
  <c r="Q462" i="3"/>
  <c r="R461" i="3"/>
  <c r="Q461" i="3"/>
  <c r="R460" i="3"/>
  <c r="Q460" i="3"/>
  <c r="R459" i="3"/>
  <c r="Q459" i="3"/>
  <c r="R458" i="3"/>
  <c r="Q458" i="3"/>
  <c r="R457" i="3"/>
  <c r="Q457" i="3"/>
  <c r="R456" i="3"/>
  <c r="Q456" i="3"/>
  <c r="R455" i="3"/>
  <c r="Q455" i="3"/>
  <c r="R454" i="3"/>
  <c r="Q454" i="3"/>
  <c r="R453" i="3"/>
  <c r="Q453" i="3"/>
  <c r="R452" i="3"/>
  <c r="Q452" i="3"/>
  <c r="R451" i="3"/>
  <c r="Q451" i="3"/>
  <c r="R450" i="3"/>
  <c r="Q450" i="3"/>
  <c r="R449" i="3"/>
  <c r="Q449" i="3"/>
  <c r="R448" i="3"/>
  <c r="Q448" i="3"/>
  <c r="R447" i="3"/>
  <c r="Q447" i="3"/>
  <c r="R446" i="3"/>
  <c r="Q446" i="3"/>
  <c r="R445" i="3"/>
  <c r="Q445" i="3"/>
  <c r="R444" i="3"/>
  <c r="Q444" i="3"/>
  <c r="R443" i="3"/>
  <c r="Q443" i="3"/>
  <c r="R442" i="3"/>
  <c r="Q442" i="3"/>
  <c r="R441" i="3"/>
  <c r="Q441" i="3"/>
  <c r="R440" i="3"/>
  <c r="Q440" i="3"/>
  <c r="R439" i="3"/>
  <c r="Q439" i="3"/>
  <c r="R438" i="3"/>
  <c r="Q438" i="3"/>
  <c r="R437" i="3"/>
  <c r="Q437" i="3"/>
  <c r="R436" i="3"/>
  <c r="Q436" i="3"/>
  <c r="R435" i="3"/>
  <c r="Q435" i="3"/>
  <c r="R434" i="3"/>
  <c r="Q434" i="3"/>
  <c r="R433" i="3"/>
  <c r="Q433" i="3"/>
  <c r="R432" i="3"/>
  <c r="Q432" i="3"/>
  <c r="R431" i="3"/>
  <c r="Q431" i="3"/>
  <c r="R430" i="3"/>
  <c r="Q430" i="3"/>
  <c r="R429" i="3"/>
  <c r="Q429" i="3"/>
  <c r="R428" i="3"/>
  <c r="Q428" i="3"/>
  <c r="R427" i="3"/>
  <c r="Q427" i="3"/>
  <c r="R426" i="3"/>
  <c r="Q426" i="3"/>
  <c r="R425" i="3"/>
  <c r="Q425" i="3"/>
  <c r="R424" i="3"/>
  <c r="Q424" i="3"/>
  <c r="R423" i="3"/>
  <c r="Q423" i="3"/>
  <c r="R422" i="3"/>
  <c r="Q422" i="3"/>
  <c r="R421" i="3"/>
  <c r="Q421" i="3"/>
  <c r="R420" i="3"/>
  <c r="Q420" i="3"/>
  <c r="R419" i="3"/>
  <c r="Q419" i="3"/>
  <c r="R418" i="3"/>
  <c r="Q418" i="3"/>
  <c r="R417" i="3"/>
  <c r="Q417" i="3"/>
  <c r="R416" i="3"/>
  <c r="Q416" i="3"/>
  <c r="R415" i="3"/>
  <c r="Q415" i="3"/>
  <c r="R414" i="3"/>
  <c r="Q414" i="3"/>
  <c r="R413" i="3"/>
  <c r="Q413" i="3"/>
  <c r="R412" i="3"/>
  <c r="Q412" i="3"/>
  <c r="R411" i="3"/>
  <c r="Q411" i="3"/>
  <c r="R410" i="3"/>
  <c r="Q410" i="3"/>
  <c r="R409" i="3"/>
  <c r="Q409" i="3"/>
  <c r="R408" i="3"/>
  <c r="Q408" i="3"/>
  <c r="R407" i="3"/>
  <c r="Q407" i="3"/>
  <c r="R406" i="3"/>
  <c r="Q406" i="3"/>
  <c r="R405" i="3"/>
  <c r="Q405" i="3"/>
  <c r="R404" i="3"/>
  <c r="Q404" i="3"/>
  <c r="R403" i="3"/>
  <c r="Q403" i="3"/>
  <c r="R402" i="3"/>
  <c r="Q402" i="3"/>
  <c r="R401" i="3"/>
  <c r="Q401" i="3"/>
  <c r="R400" i="3"/>
  <c r="Q400" i="3"/>
  <c r="R399" i="3"/>
  <c r="Q399" i="3"/>
  <c r="R398" i="3"/>
  <c r="Q398" i="3"/>
  <c r="R397" i="3"/>
  <c r="Q397" i="3"/>
  <c r="R396" i="3"/>
  <c r="Q396" i="3"/>
  <c r="R395" i="3"/>
  <c r="Q395" i="3"/>
  <c r="R394" i="3"/>
  <c r="Q394" i="3"/>
  <c r="R393" i="3"/>
  <c r="Q393" i="3"/>
  <c r="R392" i="3"/>
  <c r="Q392" i="3"/>
  <c r="R391" i="3"/>
  <c r="Q391" i="3"/>
  <c r="R390" i="3"/>
  <c r="Q390" i="3"/>
  <c r="R389" i="3"/>
  <c r="Q389" i="3"/>
  <c r="R388" i="3"/>
  <c r="Q388" i="3"/>
  <c r="R387" i="3"/>
  <c r="Q387" i="3"/>
  <c r="R386" i="3"/>
  <c r="Q386" i="3"/>
  <c r="R385" i="3"/>
  <c r="Q385" i="3"/>
  <c r="R384" i="3"/>
  <c r="Q384" i="3"/>
  <c r="R383" i="3"/>
  <c r="Q383" i="3"/>
  <c r="R382" i="3"/>
  <c r="Q382" i="3"/>
  <c r="R381" i="3"/>
  <c r="Q381" i="3"/>
  <c r="R380" i="3"/>
  <c r="Q380" i="3"/>
  <c r="R379" i="3"/>
  <c r="Q379" i="3"/>
  <c r="R378" i="3"/>
  <c r="Q378" i="3"/>
  <c r="R377" i="3"/>
  <c r="Q377" i="3"/>
  <c r="R376" i="3"/>
  <c r="Q376" i="3"/>
  <c r="R375" i="3"/>
  <c r="Q375" i="3"/>
  <c r="R374" i="3"/>
  <c r="Q374" i="3"/>
  <c r="R373" i="3"/>
  <c r="Q373" i="3"/>
  <c r="R372" i="3"/>
  <c r="Q372" i="3"/>
  <c r="R371" i="3"/>
  <c r="Q371" i="3"/>
  <c r="R370" i="3"/>
  <c r="Q370" i="3"/>
  <c r="R369" i="3"/>
  <c r="Q369" i="3"/>
  <c r="R368" i="3"/>
  <c r="Q368" i="3"/>
  <c r="R367" i="3"/>
  <c r="Q367" i="3"/>
  <c r="R366" i="3"/>
  <c r="Q366" i="3"/>
  <c r="R365" i="3"/>
  <c r="Q365" i="3"/>
  <c r="R364" i="3"/>
  <c r="Q364" i="3"/>
  <c r="R363" i="3"/>
  <c r="Q363" i="3"/>
  <c r="R362" i="3"/>
  <c r="Q362" i="3"/>
  <c r="R361" i="3"/>
  <c r="Q361" i="3"/>
  <c r="R360" i="3"/>
  <c r="Q360" i="3"/>
  <c r="R359" i="3"/>
  <c r="Q359" i="3"/>
  <c r="R358" i="3"/>
  <c r="Q358" i="3"/>
  <c r="R357" i="3"/>
  <c r="Q357" i="3"/>
  <c r="R356" i="3"/>
  <c r="Q356" i="3"/>
  <c r="R355" i="3"/>
  <c r="Q355" i="3"/>
  <c r="R354" i="3"/>
  <c r="Q354" i="3"/>
  <c r="R353" i="3"/>
  <c r="Q353" i="3"/>
  <c r="R352" i="3"/>
  <c r="Q352" i="3"/>
  <c r="R351" i="3"/>
  <c r="Q351" i="3"/>
  <c r="R350" i="3"/>
  <c r="Q350" i="3"/>
  <c r="R349" i="3"/>
  <c r="Q349" i="3"/>
  <c r="R348" i="3"/>
  <c r="Q348" i="3"/>
  <c r="R347" i="3"/>
  <c r="Q347" i="3"/>
  <c r="R346" i="3"/>
  <c r="Q346" i="3"/>
  <c r="R345" i="3"/>
  <c r="Q345" i="3"/>
  <c r="R344" i="3"/>
  <c r="Q344" i="3"/>
  <c r="R343" i="3"/>
  <c r="Q343" i="3"/>
  <c r="R342" i="3"/>
  <c r="Q342" i="3"/>
  <c r="R341" i="3"/>
  <c r="Q341" i="3"/>
  <c r="R340" i="3"/>
  <c r="Q340" i="3"/>
  <c r="R339" i="3"/>
  <c r="Q339" i="3"/>
  <c r="R338" i="3"/>
  <c r="Q338" i="3"/>
  <c r="R337" i="3"/>
  <c r="Q337" i="3"/>
  <c r="R336" i="3"/>
  <c r="Q336" i="3"/>
  <c r="R335" i="3"/>
  <c r="Q335" i="3"/>
  <c r="R334" i="3"/>
  <c r="Q334" i="3"/>
  <c r="R333" i="3"/>
  <c r="Q333" i="3"/>
  <c r="R332" i="3"/>
  <c r="Q332" i="3"/>
  <c r="R331" i="3"/>
  <c r="Q331" i="3"/>
  <c r="R330" i="3"/>
  <c r="Q330" i="3"/>
  <c r="R329" i="3"/>
  <c r="Q329" i="3"/>
  <c r="R328" i="3"/>
  <c r="Q328" i="3"/>
  <c r="R327" i="3"/>
  <c r="Q327" i="3"/>
  <c r="R326" i="3"/>
  <c r="Q326" i="3"/>
  <c r="R325" i="3"/>
  <c r="Q325" i="3"/>
  <c r="R324" i="3"/>
  <c r="Q324" i="3"/>
  <c r="R323" i="3"/>
  <c r="Q323" i="3"/>
  <c r="R322" i="3"/>
  <c r="Q322" i="3"/>
  <c r="R321" i="3"/>
  <c r="Q321" i="3"/>
  <c r="R320" i="3"/>
  <c r="Q320" i="3"/>
  <c r="R319" i="3"/>
  <c r="Q319" i="3"/>
  <c r="R318" i="3"/>
  <c r="Q318" i="3"/>
  <c r="R317" i="3"/>
  <c r="Q317" i="3"/>
  <c r="R316" i="3"/>
  <c r="Q316" i="3"/>
  <c r="R315" i="3"/>
  <c r="Q315" i="3"/>
  <c r="R314" i="3"/>
  <c r="Q314" i="3"/>
  <c r="R313" i="3"/>
  <c r="Q313" i="3"/>
  <c r="R312" i="3"/>
  <c r="Q312" i="3"/>
  <c r="R311" i="3"/>
  <c r="Q311" i="3"/>
  <c r="R310" i="3"/>
  <c r="Q310" i="3"/>
  <c r="R309" i="3"/>
  <c r="Q309" i="3"/>
  <c r="R308" i="3"/>
  <c r="Q308" i="3"/>
  <c r="R307" i="3"/>
  <c r="Q307" i="3"/>
  <c r="R306" i="3"/>
  <c r="Q306" i="3"/>
  <c r="R305" i="3"/>
  <c r="Q305" i="3"/>
  <c r="R304" i="3"/>
  <c r="Q304" i="3"/>
  <c r="R303" i="3"/>
  <c r="Q303" i="3"/>
  <c r="R302" i="3"/>
  <c r="Q302" i="3"/>
  <c r="R301" i="3"/>
  <c r="Q301" i="3"/>
  <c r="R300" i="3"/>
  <c r="Q300" i="3"/>
  <c r="R299" i="3"/>
  <c r="Q299" i="3"/>
  <c r="R298" i="3"/>
  <c r="Q298" i="3"/>
  <c r="R297" i="3"/>
  <c r="Q297" i="3"/>
  <c r="R296" i="3"/>
  <c r="Q296" i="3"/>
  <c r="R295" i="3"/>
  <c r="Q295" i="3"/>
  <c r="R294" i="3"/>
  <c r="Q294" i="3"/>
  <c r="R293" i="3"/>
  <c r="Q293" i="3"/>
  <c r="R292" i="3"/>
  <c r="Q292" i="3"/>
  <c r="R291" i="3"/>
  <c r="Q291" i="3"/>
  <c r="R290" i="3"/>
  <c r="Q290" i="3"/>
  <c r="R289" i="3"/>
  <c r="Q289" i="3"/>
  <c r="R288" i="3"/>
  <c r="Q288" i="3"/>
  <c r="R287" i="3"/>
  <c r="Q287" i="3"/>
  <c r="R286" i="3"/>
  <c r="Q286" i="3"/>
  <c r="R285" i="3"/>
  <c r="Q285" i="3"/>
  <c r="R284" i="3"/>
  <c r="Q284" i="3"/>
  <c r="R283" i="3"/>
  <c r="Q283" i="3"/>
  <c r="R282" i="3"/>
  <c r="Q282" i="3"/>
  <c r="R281" i="3"/>
  <c r="Q281" i="3"/>
  <c r="R280" i="3"/>
  <c r="Q280" i="3"/>
  <c r="R279" i="3"/>
  <c r="Q279" i="3"/>
  <c r="R278" i="3"/>
  <c r="Q278" i="3"/>
  <c r="R277" i="3"/>
  <c r="Q277" i="3"/>
  <c r="R276" i="3"/>
  <c r="Q276" i="3"/>
  <c r="R275" i="3"/>
  <c r="Q275" i="3"/>
  <c r="R274" i="3"/>
  <c r="Q274" i="3"/>
  <c r="R273" i="3"/>
  <c r="Q273" i="3"/>
  <c r="R272" i="3"/>
  <c r="Q272" i="3"/>
  <c r="R271" i="3"/>
  <c r="Q271" i="3"/>
  <c r="R270" i="3"/>
  <c r="Q270" i="3"/>
  <c r="R269" i="3"/>
  <c r="Q269" i="3"/>
  <c r="R268" i="3"/>
  <c r="Q268" i="3"/>
  <c r="R267" i="3"/>
  <c r="Q267" i="3"/>
  <c r="R266" i="3"/>
  <c r="Q266" i="3"/>
  <c r="R265" i="3"/>
  <c r="Q265" i="3"/>
  <c r="R264" i="3"/>
  <c r="Q264" i="3"/>
  <c r="R263" i="3"/>
  <c r="Q263" i="3"/>
  <c r="R262" i="3"/>
  <c r="Q262" i="3"/>
  <c r="R261" i="3"/>
  <c r="Q261" i="3"/>
  <c r="R260" i="3"/>
  <c r="Q260" i="3"/>
  <c r="R259" i="3"/>
  <c r="Q259" i="3"/>
  <c r="R258" i="3"/>
  <c r="Q258" i="3"/>
  <c r="R257" i="3"/>
  <c r="Q257" i="3"/>
  <c r="R256" i="3"/>
  <c r="Q256" i="3"/>
  <c r="R255" i="3"/>
  <c r="Q255" i="3"/>
  <c r="R254" i="3"/>
  <c r="Q254" i="3"/>
  <c r="R253" i="3"/>
  <c r="Q253" i="3"/>
  <c r="R252" i="3"/>
  <c r="Q252" i="3"/>
  <c r="R251" i="3"/>
  <c r="Q251" i="3"/>
  <c r="R250" i="3"/>
  <c r="Q250" i="3"/>
  <c r="R249" i="3"/>
  <c r="Q249" i="3"/>
  <c r="R248" i="3"/>
  <c r="Q248" i="3"/>
  <c r="R247" i="3"/>
  <c r="Q247" i="3"/>
  <c r="R246" i="3"/>
  <c r="Q246" i="3"/>
  <c r="R245" i="3"/>
  <c r="Q245" i="3"/>
  <c r="R244" i="3"/>
  <c r="Q244" i="3"/>
  <c r="R243" i="3"/>
  <c r="Q243" i="3"/>
  <c r="R242" i="3"/>
  <c r="Q242" i="3"/>
  <c r="R241" i="3"/>
  <c r="Q241" i="3"/>
  <c r="R240" i="3"/>
  <c r="Q240" i="3"/>
  <c r="R239" i="3"/>
  <c r="Q239" i="3"/>
  <c r="R238" i="3"/>
  <c r="Q238" i="3"/>
  <c r="R237" i="3"/>
  <c r="Q237" i="3"/>
  <c r="R236" i="3"/>
  <c r="Q236" i="3"/>
  <c r="R235" i="3"/>
  <c r="Q235" i="3"/>
  <c r="R234" i="3"/>
  <c r="Q234" i="3"/>
  <c r="R233" i="3"/>
  <c r="Q233" i="3"/>
  <c r="R232" i="3"/>
  <c r="Q232" i="3"/>
  <c r="R231" i="3"/>
  <c r="Q231" i="3"/>
  <c r="R230" i="3"/>
  <c r="Q230" i="3"/>
  <c r="R229" i="3"/>
  <c r="Q229" i="3"/>
  <c r="R228" i="3"/>
  <c r="Q228" i="3"/>
  <c r="R227" i="3"/>
  <c r="Q227" i="3"/>
  <c r="R226" i="3"/>
  <c r="Q226" i="3"/>
  <c r="R225" i="3"/>
  <c r="Q225" i="3"/>
  <c r="R224" i="3"/>
  <c r="Q224" i="3"/>
  <c r="R223" i="3"/>
  <c r="Q223" i="3"/>
  <c r="R222" i="3"/>
  <c r="Q222" i="3"/>
  <c r="R221" i="3"/>
  <c r="Q221" i="3"/>
  <c r="R220" i="3"/>
  <c r="Q220" i="3"/>
  <c r="R219" i="3"/>
  <c r="Q219" i="3"/>
  <c r="R218" i="3"/>
  <c r="Q218" i="3"/>
  <c r="R217" i="3"/>
  <c r="Q217" i="3"/>
  <c r="R216" i="3"/>
  <c r="Q216" i="3"/>
  <c r="R215" i="3"/>
  <c r="Q215" i="3"/>
  <c r="R214" i="3"/>
  <c r="Q214" i="3"/>
  <c r="R213" i="3"/>
  <c r="Q213" i="3"/>
  <c r="R212" i="3"/>
  <c r="Q212" i="3"/>
  <c r="R211" i="3"/>
  <c r="Q211" i="3"/>
  <c r="R210" i="3"/>
  <c r="Q210" i="3"/>
  <c r="R209" i="3"/>
  <c r="Q209" i="3"/>
  <c r="R208" i="3"/>
  <c r="Q208" i="3"/>
  <c r="R207" i="3"/>
  <c r="Q207" i="3"/>
  <c r="R206" i="3"/>
  <c r="Q206" i="3"/>
  <c r="R205" i="3"/>
  <c r="Q205" i="3"/>
  <c r="R204" i="3"/>
  <c r="Q204" i="3"/>
  <c r="R203" i="3"/>
  <c r="Q203" i="3"/>
  <c r="R202" i="3"/>
  <c r="Q202" i="3"/>
  <c r="R201" i="3"/>
  <c r="Q201" i="3"/>
  <c r="R200" i="3"/>
  <c r="Q200" i="3"/>
  <c r="R199" i="3"/>
  <c r="Q199" i="3"/>
  <c r="R198" i="3"/>
  <c r="Q198" i="3"/>
  <c r="R197" i="3"/>
  <c r="Q197" i="3"/>
  <c r="R196" i="3"/>
  <c r="Q196" i="3"/>
  <c r="R195" i="3"/>
  <c r="Q195" i="3"/>
  <c r="R194" i="3"/>
  <c r="Q194" i="3"/>
  <c r="R193" i="3"/>
  <c r="Q193" i="3"/>
  <c r="R192" i="3"/>
  <c r="Q192" i="3"/>
  <c r="R191" i="3"/>
  <c r="Q191" i="3"/>
  <c r="R190" i="3"/>
  <c r="Q190" i="3"/>
  <c r="R189" i="3"/>
  <c r="Q189" i="3"/>
  <c r="R188" i="3"/>
  <c r="Q188" i="3"/>
  <c r="R187" i="3"/>
  <c r="Q187" i="3"/>
  <c r="R186" i="3"/>
  <c r="Q186" i="3"/>
  <c r="R185" i="3"/>
  <c r="Q185" i="3"/>
  <c r="R184" i="3"/>
  <c r="Q184" i="3"/>
  <c r="R183" i="3"/>
  <c r="Q183" i="3"/>
  <c r="R182" i="3"/>
  <c r="Q182" i="3"/>
  <c r="R181" i="3"/>
  <c r="Q181" i="3"/>
  <c r="R180" i="3"/>
  <c r="Q180" i="3"/>
  <c r="R179" i="3"/>
  <c r="Q179" i="3"/>
  <c r="R178" i="3"/>
  <c r="Q178" i="3"/>
  <c r="R177" i="3"/>
  <c r="Q177" i="3"/>
  <c r="R176" i="3"/>
  <c r="Q176" i="3"/>
  <c r="R175" i="3"/>
  <c r="Q175" i="3"/>
  <c r="R174" i="3"/>
  <c r="Q174" i="3"/>
  <c r="R173" i="3"/>
  <c r="Q173" i="3"/>
  <c r="R172" i="3"/>
  <c r="Q172" i="3"/>
  <c r="R171" i="3"/>
  <c r="Q171" i="3"/>
  <c r="R170" i="3"/>
  <c r="Q170" i="3"/>
  <c r="R169" i="3"/>
  <c r="Q169" i="3"/>
  <c r="R168" i="3"/>
  <c r="Q168" i="3"/>
  <c r="R167" i="3"/>
  <c r="Q167" i="3"/>
  <c r="R166" i="3"/>
  <c r="Q166" i="3"/>
  <c r="R165" i="3"/>
  <c r="Q165" i="3"/>
  <c r="R164" i="3"/>
  <c r="Q164" i="3"/>
  <c r="R163" i="3"/>
  <c r="Q163" i="3"/>
  <c r="R162" i="3"/>
  <c r="Q162" i="3"/>
  <c r="R161" i="3"/>
  <c r="Q161" i="3"/>
  <c r="R160" i="3"/>
  <c r="Q160" i="3"/>
  <c r="R159" i="3"/>
  <c r="Q159" i="3"/>
  <c r="R158" i="3"/>
  <c r="Q158" i="3"/>
  <c r="R157" i="3"/>
  <c r="Q157" i="3"/>
  <c r="R156" i="3"/>
  <c r="Q156" i="3"/>
  <c r="R155" i="3"/>
  <c r="Q155" i="3"/>
  <c r="R154" i="3"/>
  <c r="Q154" i="3"/>
  <c r="R153" i="3"/>
  <c r="Q153" i="3"/>
  <c r="R152" i="3"/>
  <c r="Q152" i="3"/>
  <c r="R151" i="3"/>
  <c r="Q151" i="3"/>
  <c r="R150" i="3"/>
  <c r="Q150" i="3"/>
  <c r="R149" i="3"/>
  <c r="Q149" i="3"/>
  <c r="R148" i="3"/>
  <c r="Q148" i="3"/>
  <c r="R147" i="3"/>
  <c r="Q147" i="3"/>
  <c r="R146" i="3"/>
  <c r="Q146" i="3"/>
  <c r="R145" i="3"/>
  <c r="Q145" i="3"/>
  <c r="R144" i="3"/>
  <c r="Q144" i="3"/>
  <c r="R143" i="3"/>
  <c r="Q143" i="3"/>
  <c r="R142" i="3"/>
  <c r="Q142" i="3"/>
  <c r="R141" i="3"/>
  <c r="Q141" i="3"/>
  <c r="R140" i="3"/>
  <c r="Q140" i="3"/>
  <c r="R139" i="3"/>
  <c r="Q139" i="3"/>
  <c r="R138" i="3"/>
  <c r="Q138" i="3"/>
  <c r="R137" i="3"/>
  <c r="Q137" i="3"/>
  <c r="R136" i="3"/>
  <c r="Q136" i="3"/>
  <c r="R135" i="3"/>
  <c r="Q135" i="3"/>
  <c r="R134" i="3"/>
  <c r="Q134" i="3"/>
  <c r="R133" i="3"/>
  <c r="Q133" i="3"/>
  <c r="R132" i="3"/>
  <c r="Q132" i="3"/>
  <c r="R131" i="3"/>
  <c r="Q131" i="3"/>
  <c r="R130" i="3"/>
  <c r="Q130" i="3"/>
  <c r="R129" i="3"/>
  <c r="Q129" i="3"/>
  <c r="R128" i="3"/>
  <c r="Q128" i="3"/>
  <c r="R127" i="3"/>
  <c r="Q127" i="3"/>
  <c r="R126" i="3"/>
  <c r="Q126" i="3"/>
  <c r="R125" i="3"/>
  <c r="Q125" i="3"/>
  <c r="R124" i="3"/>
  <c r="Q124" i="3"/>
  <c r="R123" i="3"/>
  <c r="Q123" i="3"/>
  <c r="R122" i="3"/>
  <c r="Q122" i="3"/>
  <c r="R121" i="3"/>
  <c r="Q121" i="3"/>
  <c r="R120" i="3"/>
  <c r="Q120" i="3"/>
  <c r="R119" i="3"/>
  <c r="Q119" i="3"/>
  <c r="R118" i="3"/>
  <c r="Q118" i="3"/>
  <c r="R117" i="3"/>
  <c r="Q117" i="3"/>
  <c r="R116" i="3"/>
  <c r="Q116" i="3"/>
  <c r="R115" i="3"/>
  <c r="Q115" i="3"/>
  <c r="R114" i="3"/>
  <c r="Q114" i="3"/>
  <c r="R113" i="3"/>
  <c r="Q113" i="3"/>
  <c r="R112" i="3"/>
  <c r="Q112" i="3"/>
  <c r="R111" i="3"/>
  <c r="Q111" i="3"/>
  <c r="R110" i="3"/>
  <c r="Q110" i="3"/>
  <c r="R109" i="3"/>
  <c r="Q109" i="3"/>
  <c r="R108" i="3"/>
  <c r="Q108" i="3"/>
  <c r="R107" i="3"/>
  <c r="Q107" i="3"/>
  <c r="R106" i="3"/>
  <c r="Q106" i="3"/>
  <c r="R105" i="3"/>
  <c r="Q105" i="3"/>
  <c r="R104" i="3"/>
  <c r="Q104" i="3"/>
  <c r="R103" i="3"/>
  <c r="Q103" i="3"/>
  <c r="R102" i="3"/>
  <c r="Q102" i="3"/>
  <c r="R101" i="3"/>
  <c r="Q101" i="3"/>
  <c r="R100" i="3"/>
  <c r="Q100" i="3"/>
  <c r="R99" i="3"/>
  <c r="Q99" i="3"/>
  <c r="R98" i="3"/>
  <c r="Q98" i="3"/>
  <c r="R97" i="3"/>
  <c r="Q97" i="3"/>
  <c r="R96" i="3"/>
  <c r="Q96" i="3"/>
  <c r="R95" i="3"/>
  <c r="Q95" i="3"/>
  <c r="R94" i="3"/>
  <c r="Q94" i="3"/>
  <c r="R93" i="3"/>
  <c r="Q93" i="3"/>
  <c r="R92" i="3"/>
  <c r="Q92" i="3"/>
  <c r="R91" i="3"/>
  <c r="Q91" i="3"/>
  <c r="R90" i="3"/>
  <c r="Q90" i="3"/>
  <c r="R89" i="3"/>
  <c r="Q89" i="3"/>
  <c r="R88" i="3"/>
  <c r="Q88" i="3"/>
  <c r="R87" i="3"/>
  <c r="Q87" i="3"/>
  <c r="R86" i="3"/>
  <c r="Q86" i="3"/>
  <c r="R85" i="3"/>
  <c r="Q85" i="3"/>
  <c r="R84" i="3"/>
  <c r="Q84" i="3"/>
  <c r="R83" i="3"/>
  <c r="Q83" i="3"/>
  <c r="R82" i="3"/>
  <c r="Q82" i="3"/>
  <c r="R81" i="3"/>
  <c r="Q81" i="3"/>
  <c r="R80" i="3"/>
  <c r="Q80" i="3"/>
  <c r="R79" i="3"/>
  <c r="Q79" i="3"/>
  <c r="R78" i="3"/>
  <c r="Q78" i="3"/>
  <c r="R77" i="3"/>
  <c r="Q77" i="3"/>
  <c r="R76" i="3"/>
  <c r="Q76" i="3"/>
  <c r="R75" i="3"/>
  <c r="Q75" i="3"/>
  <c r="R74" i="3"/>
  <c r="Q74" i="3"/>
  <c r="R73" i="3"/>
  <c r="Q73" i="3"/>
  <c r="R72" i="3"/>
  <c r="Q72" i="3"/>
  <c r="R71" i="3"/>
  <c r="Q71" i="3"/>
  <c r="R70" i="3"/>
  <c r="Q70" i="3"/>
  <c r="R69" i="3"/>
  <c r="Q69" i="3"/>
  <c r="R68" i="3"/>
  <c r="Q68" i="3"/>
  <c r="R67" i="3"/>
  <c r="Q67" i="3"/>
  <c r="R66" i="3"/>
  <c r="Q66" i="3"/>
  <c r="R65" i="3"/>
  <c r="Q65" i="3"/>
  <c r="R64" i="3"/>
  <c r="Q64" i="3"/>
  <c r="R63" i="3"/>
  <c r="Q63" i="3"/>
  <c r="R62" i="3"/>
  <c r="Q62" i="3"/>
  <c r="R61" i="3"/>
  <c r="Q61" i="3"/>
  <c r="R60" i="3"/>
  <c r="Q60" i="3"/>
  <c r="R59" i="3"/>
  <c r="Q59" i="3"/>
  <c r="R58" i="3"/>
  <c r="Q58" i="3"/>
  <c r="R57" i="3"/>
  <c r="Q57" i="3"/>
  <c r="R56" i="3"/>
  <c r="Q56" i="3"/>
  <c r="R55" i="3"/>
  <c r="Q55" i="3"/>
  <c r="R54" i="3"/>
  <c r="Q54" i="3"/>
  <c r="R53" i="3"/>
  <c r="Q53" i="3"/>
  <c r="R52" i="3"/>
  <c r="Q52" i="3"/>
  <c r="R51" i="3"/>
  <c r="Q51" i="3"/>
  <c r="R50" i="3"/>
  <c r="Q50" i="3"/>
  <c r="R49" i="3"/>
  <c r="Q49" i="3"/>
  <c r="R48" i="3"/>
  <c r="Q48" i="3"/>
  <c r="R47" i="3"/>
  <c r="Q47" i="3"/>
  <c r="R46" i="3"/>
  <c r="Q46" i="3"/>
  <c r="R45" i="3"/>
  <c r="Q45" i="3"/>
  <c r="R44" i="3"/>
  <c r="Q44" i="3"/>
  <c r="R43" i="3"/>
  <c r="Q43" i="3"/>
  <c r="R42" i="3"/>
  <c r="Q42" i="3"/>
  <c r="R41" i="3"/>
  <c r="Q41" i="3"/>
  <c r="R40" i="3"/>
  <c r="Q40" i="3"/>
  <c r="R39" i="3"/>
  <c r="Q39" i="3"/>
  <c r="R38" i="3"/>
  <c r="Q38" i="3"/>
  <c r="R37" i="3"/>
  <c r="Q37" i="3"/>
  <c r="R36" i="3"/>
  <c r="Q36" i="3"/>
  <c r="R35" i="3"/>
  <c r="Q35" i="3"/>
  <c r="R34" i="3"/>
  <c r="Q34" i="3"/>
  <c r="R33" i="3"/>
  <c r="Q33" i="3"/>
  <c r="R32" i="3"/>
  <c r="Q32" i="3"/>
  <c r="R31" i="3"/>
  <c r="Q31" i="3"/>
  <c r="R30" i="3"/>
  <c r="Q30" i="3"/>
  <c r="R29" i="3"/>
  <c r="Q29" i="3"/>
  <c r="R28" i="3"/>
  <c r="Q28" i="3"/>
  <c r="R27" i="3"/>
  <c r="Q27" i="3"/>
  <c r="R26" i="3"/>
  <c r="Q26" i="3"/>
  <c r="Q25" i="3"/>
  <c r="Q24" i="3"/>
  <c r="R23" i="3"/>
  <c r="Q23" i="3"/>
  <c r="R21" i="3"/>
  <c r="Q21" i="3"/>
  <c r="R20" i="3"/>
  <c r="Q20" i="3"/>
  <c r="R19" i="3"/>
  <c r="Q19" i="3"/>
  <c r="R18" i="3"/>
  <c r="Q18" i="3"/>
  <c r="R17" i="3"/>
  <c r="Q17" i="3"/>
  <c r="R16" i="3"/>
  <c r="Q16" i="3"/>
  <c r="R15" i="3"/>
  <c r="Q15" i="3"/>
  <c r="R14" i="3"/>
  <c r="Q14" i="3"/>
  <c r="R13" i="3"/>
  <c r="Q13" i="3"/>
  <c r="R12" i="3"/>
  <c r="Q12" i="3"/>
  <c r="R11" i="3"/>
  <c r="Q11" i="3"/>
  <c r="R10" i="3"/>
  <c r="Q10" i="3"/>
  <c r="R8" i="3"/>
  <c r="Q8" i="3"/>
  <c r="R7" i="3"/>
  <c r="Q7" i="3"/>
  <c r="R6" i="3"/>
  <c r="Q6" i="3"/>
  <c r="R5" i="3"/>
  <c r="Q5" i="3"/>
  <c r="R4" i="3"/>
  <c r="Q4" i="3"/>
  <c r="R2" i="3"/>
  <c r="Q2" i="3"/>
  <c r="O2" i="3"/>
  <c r="O994" i="3"/>
  <c r="N994" i="3"/>
  <c r="O993" i="3"/>
  <c r="N993" i="3"/>
  <c r="O992" i="3"/>
  <c r="N992" i="3"/>
  <c r="O991" i="3"/>
  <c r="N991" i="3"/>
  <c r="O990" i="3"/>
  <c r="N990" i="3"/>
  <c r="O989" i="3"/>
  <c r="N989" i="3"/>
  <c r="O988" i="3"/>
  <c r="N988" i="3"/>
  <c r="O987" i="3"/>
  <c r="N987" i="3"/>
  <c r="O986" i="3"/>
  <c r="N986" i="3"/>
  <c r="O985" i="3"/>
  <c r="N985" i="3"/>
  <c r="O984" i="3"/>
  <c r="N984" i="3"/>
  <c r="O983" i="3"/>
  <c r="N983" i="3"/>
  <c r="O982" i="3"/>
  <c r="N982" i="3"/>
  <c r="O981" i="3"/>
  <c r="N981" i="3"/>
  <c r="O980" i="3"/>
  <c r="N980" i="3"/>
  <c r="O979" i="3"/>
  <c r="N979" i="3"/>
  <c r="O978" i="3"/>
  <c r="N978" i="3"/>
  <c r="O977" i="3"/>
  <c r="N977" i="3"/>
  <c r="O976" i="3"/>
  <c r="N976" i="3"/>
  <c r="O975" i="3"/>
  <c r="N975" i="3"/>
  <c r="O974" i="3"/>
  <c r="N974" i="3"/>
  <c r="O973" i="3"/>
  <c r="N973" i="3"/>
  <c r="O972" i="3"/>
  <c r="N972" i="3"/>
  <c r="O971" i="3"/>
  <c r="N971" i="3"/>
  <c r="O970" i="3"/>
  <c r="N970" i="3"/>
  <c r="O969" i="3"/>
  <c r="N969" i="3"/>
  <c r="O968" i="3"/>
  <c r="N968" i="3"/>
  <c r="O967" i="3"/>
  <c r="N967" i="3"/>
  <c r="O966" i="3"/>
  <c r="N966" i="3"/>
  <c r="O965" i="3"/>
  <c r="N965" i="3"/>
  <c r="O964" i="3"/>
  <c r="N964" i="3"/>
  <c r="O963" i="3"/>
  <c r="N963" i="3"/>
  <c r="O962" i="3"/>
  <c r="N962" i="3"/>
  <c r="O961" i="3"/>
  <c r="N961" i="3"/>
  <c r="O960" i="3"/>
  <c r="N960" i="3"/>
  <c r="O959" i="3"/>
  <c r="N959" i="3"/>
  <c r="O958" i="3"/>
  <c r="N958" i="3"/>
  <c r="O957" i="3"/>
  <c r="N957" i="3"/>
  <c r="O956" i="3"/>
  <c r="N956" i="3"/>
  <c r="O955" i="3"/>
  <c r="N955" i="3"/>
  <c r="O954" i="3"/>
  <c r="N954" i="3"/>
  <c r="O953" i="3"/>
  <c r="N953" i="3"/>
  <c r="O952" i="3"/>
  <c r="N952" i="3"/>
  <c r="O951" i="3"/>
  <c r="N951" i="3"/>
  <c r="O950" i="3"/>
  <c r="N950" i="3"/>
  <c r="O949" i="3"/>
  <c r="N949" i="3"/>
  <c r="O948" i="3"/>
  <c r="N948" i="3"/>
  <c r="O947" i="3"/>
  <c r="N947" i="3"/>
  <c r="O946" i="3"/>
  <c r="N946" i="3"/>
  <c r="O945" i="3"/>
  <c r="N945" i="3"/>
  <c r="O944" i="3"/>
  <c r="N944" i="3"/>
  <c r="O943" i="3"/>
  <c r="N943" i="3"/>
  <c r="O942" i="3"/>
  <c r="N942" i="3"/>
  <c r="O941" i="3"/>
  <c r="N941" i="3"/>
  <c r="O940" i="3"/>
  <c r="N940" i="3"/>
  <c r="O939" i="3"/>
  <c r="N939" i="3"/>
  <c r="O938" i="3"/>
  <c r="N938" i="3"/>
  <c r="O937" i="3"/>
  <c r="N937" i="3"/>
  <c r="O936" i="3"/>
  <c r="N936" i="3"/>
  <c r="O935" i="3"/>
  <c r="N935" i="3"/>
  <c r="O934" i="3"/>
  <c r="N934" i="3"/>
  <c r="O933" i="3"/>
  <c r="N933" i="3"/>
  <c r="O932" i="3"/>
  <c r="N932" i="3"/>
  <c r="O931" i="3"/>
  <c r="N931" i="3"/>
  <c r="O930" i="3"/>
  <c r="N930" i="3"/>
  <c r="O929" i="3"/>
  <c r="N929" i="3"/>
  <c r="O928" i="3"/>
  <c r="N928" i="3"/>
  <c r="O927" i="3"/>
  <c r="N927" i="3"/>
  <c r="O926" i="3"/>
  <c r="N926" i="3"/>
  <c r="O925" i="3"/>
  <c r="N925" i="3"/>
  <c r="O924" i="3"/>
  <c r="N924" i="3"/>
  <c r="O923" i="3"/>
  <c r="N923" i="3"/>
  <c r="O922" i="3"/>
  <c r="N922" i="3"/>
  <c r="O921" i="3"/>
  <c r="N921" i="3"/>
  <c r="O920" i="3"/>
  <c r="N920" i="3"/>
  <c r="O919" i="3"/>
  <c r="N919" i="3"/>
  <c r="O918" i="3"/>
  <c r="N918" i="3"/>
  <c r="O917" i="3"/>
  <c r="N917" i="3"/>
  <c r="O916" i="3"/>
  <c r="N916" i="3"/>
  <c r="O915" i="3"/>
  <c r="N915" i="3"/>
  <c r="O914" i="3"/>
  <c r="N914" i="3"/>
  <c r="O913" i="3"/>
  <c r="N913" i="3"/>
  <c r="O912" i="3"/>
  <c r="N912" i="3"/>
  <c r="O911" i="3"/>
  <c r="N911" i="3"/>
  <c r="O910" i="3"/>
  <c r="N910" i="3"/>
  <c r="O909" i="3"/>
  <c r="N909" i="3"/>
  <c r="O908" i="3"/>
  <c r="N908" i="3"/>
  <c r="O907" i="3"/>
  <c r="N907" i="3"/>
  <c r="O906" i="3"/>
  <c r="N906" i="3"/>
  <c r="O905" i="3"/>
  <c r="N905" i="3"/>
  <c r="O904" i="3"/>
  <c r="N904" i="3"/>
  <c r="O903" i="3"/>
  <c r="N903" i="3"/>
  <c r="O902" i="3"/>
  <c r="N902" i="3"/>
  <c r="O901" i="3"/>
  <c r="N901" i="3"/>
  <c r="O900" i="3"/>
  <c r="N900" i="3"/>
  <c r="O899" i="3"/>
  <c r="N899" i="3"/>
  <c r="O898" i="3"/>
  <c r="N898" i="3"/>
  <c r="O897" i="3"/>
  <c r="N897" i="3"/>
  <c r="O896" i="3"/>
  <c r="N896" i="3"/>
  <c r="O895" i="3"/>
  <c r="N895" i="3"/>
  <c r="O894" i="3"/>
  <c r="N894" i="3"/>
  <c r="O893" i="3"/>
  <c r="N893" i="3"/>
  <c r="O892" i="3"/>
  <c r="N892" i="3"/>
  <c r="O891" i="3"/>
  <c r="N891" i="3"/>
  <c r="O890" i="3"/>
  <c r="N890" i="3"/>
  <c r="O889" i="3"/>
  <c r="N889" i="3"/>
  <c r="O888" i="3"/>
  <c r="N888" i="3"/>
  <c r="O887" i="3"/>
  <c r="N887" i="3"/>
  <c r="O886" i="3"/>
  <c r="N886" i="3"/>
  <c r="O885" i="3"/>
  <c r="N885" i="3"/>
  <c r="O884" i="3"/>
  <c r="N884" i="3"/>
  <c r="O883" i="3"/>
  <c r="N883" i="3"/>
  <c r="O882" i="3"/>
  <c r="N882" i="3"/>
  <c r="O881" i="3"/>
  <c r="N881" i="3"/>
  <c r="O880" i="3"/>
  <c r="N880" i="3"/>
  <c r="O879" i="3"/>
  <c r="N879" i="3"/>
  <c r="O878" i="3"/>
  <c r="N878" i="3"/>
  <c r="O877" i="3"/>
  <c r="N877" i="3"/>
  <c r="O876" i="3"/>
  <c r="N876" i="3"/>
  <c r="O875" i="3"/>
  <c r="N875" i="3"/>
  <c r="O874" i="3"/>
  <c r="N874" i="3"/>
  <c r="O873" i="3"/>
  <c r="N873" i="3"/>
  <c r="O872" i="3"/>
  <c r="N872" i="3"/>
  <c r="O871" i="3"/>
  <c r="N871" i="3"/>
  <c r="O870" i="3"/>
  <c r="N870" i="3"/>
  <c r="O869" i="3"/>
  <c r="N869" i="3"/>
  <c r="O868" i="3"/>
  <c r="N868" i="3"/>
  <c r="O867" i="3"/>
  <c r="N867" i="3"/>
  <c r="O866" i="3"/>
  <c r="N866" i="3"/>
  <c r="O865" i="3"/>
  <c r="N865" i="3"/>
  <c r="O864" i="3"/>
  <c r="N864" i="3"/>
  <c r="O863" i="3"/>
  <c r="N863" i="3"/>
  <c r="O862" i="3"/>
  <c r="N862" i="3"/>
  <c r="O861" i="3"/>
  <c r="N861" i="3"/>
  <c r="O860" i="3"/>
  <c r="N860" i="3"/>
  <c r="O859" i="3"/>
  <c r="N859" i="3"/>
  <c r="O858" i="3"/>
  <c r="N858" i="3"/>
  <c r="O857" i="3"/>
  <c r="N857" i="3"/>
  <c r="O856" i="3"/>
  <c r="N856" i="3"/>
  <c r="O855" i="3"/>
  <c r="N855" i="3"/>
  <c r="O854" i="3"/>
  <c r="N854" i="3"/>
  <c r="O853" i="3"/>
  <c r="N853" i="3"/>
  <c r="O852" i="3"/>
  <c r="N852" i="3"/>
  <c r="O851" i="3"/>
  <c r="N851" i="3"/>
  <c r="O850" i="3"/>
  <c r="N850" i="3"/>
  <c r="O849" i="3"/>
  <c r="N849" i="3"/>
  <c r="O848" i="3"/>
  <c r="N848" i="3"/>
  <c r="O847" i="3"/>
  <c r="N847" i="3"/>
  <c r="O846" i="3"/>
  <c r="N846" i="3"/>
  <c r="O845" i="3"/>
  <c r="N845" i="3"/>
  <c r="O844" i="3"/>
  <c r="N844" i="3"/>
  <c r="O843" i="3"/>
  <c r="N843" i="3"/>
  <c r="O842" i="3"/>
  <c r="N842" i="3"/>
  <c r="O841" i="3"/>
  <c r="N841" i="3"/>
  <c r="O840" i="3"/>
  <c r="N840" i="3"/>
  <c r="O839" i="3"/>
  <c r="N839" i="3"/>
  <c r="O838" i="3"/>
  <c r="N838" i="3"/>
  <c r="O837" i="3"/>
  <c r="N837" i="3"/>
  <c r="O836" i="3"/>
  <c r="N836" i="3"/>
  <c r="O835" i="3"/>
  <c r="N835" i="3"/>
  <c r="O834" i="3"/>
  <c r="N834" i="3"/>
  <c r="O833" i="3"/>
  <c r="N833" i="3"/>
  <c r="O832" i="3"/>
  <c r="N832" i="3"/>
  <c r="O831" i="3"/>
  <c r="N831" i="3"/>
  <c r="O830" i="3"/>
  <c r="N830" i="3"/>
  <c r="O829" i="3"/>
  <c r="N829" i="3"/>
  <c r="O828" i="3"/>
  <c r="N828" i="3"/>
  <c r="O827" i="3"/>
  <c r="N827" i="3"/>
  <c r="O826" i="3"/>
  <c r="N826" i="3"/>
  <c r="O825" i="3"/>
  <c r="N825" i="3"/>
  <c r="O824" i="3"/>
  <c r="N824" i="3"/>
  <c r="O823" i="3"/>
  <c r="N823" i="3"/>
  <c r="O822" i="3"/>
  <c r="N822" i="3"/>
  <c r="O821" i="3"/>
  <c r="N821" i="3"/>
  <c r="O820" i="3"/>
  <c r="N820" i="3"/>
  <c r="O819" i="3"/>
  <c r="N819" i="3"/>
  <c r="O818" i="3"/>
  <c r="N818" i="3"/>
  <c r="O817" i="3"/>
  <c r="N817" i="3"/>
  <c r="O816" i="3"/>
  <c r="N816" i="3"/>
  <c r="O815" i="3"/>
  <c r="N815" i="3"/>
  <c r="O814" i="3"/>
  <c r="N814" i="3"/>
  <c r="O813" i="3"/>
  <c r="N813" i="3"/>
  <c r="O812" i="3"/>
  <c r="N812" i="3"/>
  <c r="O811" i="3"/>
  <c r="N811" i="3"/>
  <c r="O810" i="3"/>
  <c r="N810" i="3"/>
  <c r="O809" i="3"/>
  <c r="N809" i="3"/>
  <c r="O808" i="3"/>
  <c r="N808" i="3"/>
  <c r="O807" i="3"/>
  <c r="N807" i="3"/>
  <c r="O806" i="3"/>
  <c r="N806" i="3"/>
  <c r="O805" i="3"/>
  <c r="N805" i="3"/>
  <c r="O804" i="3"/>
  <c r="N804" i="3"/>
  <c r="O803" i="3"/>
  <c r="N803" i="3"/>
  <c r="O802" i="3"/>
  <c r="N802" i="3"/>
  <c r="O801" i="3"/>
  <c r="N801" i="3"/>
  <c r="O800" i="3"/>
  <c r="N800" i="3"/>
  <c r="O799" i="3"/>
  <c r="N799" i="3"/>
  <c r="O798" i="3"/>
  <c r="N798" i="3"/>
  <c r="O797" i="3"/>
  <c r="N797" i="3"/>
  <c r="O796" i="3"/>
  <c r="N796" i="3"/>
  <c r="O795" i="3"/>
  <c r="N795" i="3"/>
  <c r="O794" i="3"/>
  <c r="N794" i="3"/>
  <c r="O793" i="3"/>
  <c r="N793" i="3"/>
  <c r="O792" i="3"/>
  <c r="N792" i="3"/>
  <c r="O791" i="3"/>
  <c r="N791" i="3"/>
  <c r="O790" i="3"/>
  <c r="N790" i="3"/>
  <c r="O789" i="3"/>
  <c r="N789" i="3"/>
  <c r="O788" i="3"/>
  <c r="N788" i="3"/>
  <c r="O787" i="3"/>
  <c r="N787" i="3"/>
  <c r="O786" i="3"/>
  <c r="N786" i="3"/>
  <c r="O785" i="3"/>
  <c r="N785" i="3"/>
  <c r="O784" i="3"/>
  <c r="N784" i="3"/>
  <c r="O783" i="3"/>
  <c r="N783" i="3"/>
  <c r="O782" i="3"/>
  <c r="N782" i="3"/>
  <c r="O781" i="3"/>
  <c r="N781" i="3"/>
  <c r="O780" i="3"/>
  <c r="N780" i="3"/>
  <c r="O779" i="3"/>
  <c r="N779" i="3"/>
  <c r="O778" i="3"/>
  <c r="N778" i="3"/>
  <c r="O777" i="3"/>
  <c r="N777" i="3"/>
  <c r="O776" i="3"/>
  <c r="N776" i="3"/>
  <c r="O775" i="3"/>
  <c r="N775" i="3"/>
  <c r="O774" i="3"/>
  <c r="N774" i="3"/>
  <c r="O773" i="3"/>
  <c r="N773" i="3"/>
  <c r="O772" i="3"/>
  <c r="N772" i="3"/>
  <c r="O771" i="3"/>
  <c r="N771" i="3"/>
  <c r="O770" i="3"/>
  <c r="N770" i="3"/>
  <c r="O769" i="3"/>
  <c r="N769" i="3"/>
  <c r="O768" i="3"/>
  <c r="N768" i="3"/>
  <c r="O767" i="3"/>
  <c r="N767" i="3"/>
  <c r="O766" i="3"/>
  <c r="N766" i="3"/>
  <c r="O765" i="3"/>
  <c r="N765" i="3"/>
  <c r="O764" i="3"/>
  <c r="N764" i="3"/>
  <c r="O763" i="3"/>
  <c r="N763" i="3"/>
  <c r="O762" i="3"/>
  <c r="N762" i="3"/>
  <c r="O761" i="3"/>
  <c r="N761" i="3"/>
  <c r="O760" i="3"/>
  <c r="N760" i="3"/>
  <c r="O759" i="3"/>
  <c r="N759" i="3"/>
  <c r="O758" i="3"/>
  <c r="N758" i="3"/>
  <c r="O757" i="3"/>
  <c r="N757" i="3"/>
  <c r="O756" i="3"/>
  <c r="N756" i="3"/>
  <c r="O755" i="3"/>
  <c r="N755" i="3"/>
  <c r="O754" i="3"/>
  <c r="N754" i="3"/>
  <c r="O753" i="3"/>
  <c r="N753" i="3"/>
  <c r="O752" i="3"/>
  <c r="N752" i="3"/>
  <c r="O751" i="3"/>
  <c r="N751" i="3"/>
  <c r="O750" i="3"/>
  <c r="N750" i="3"/>
  <c r="O749" i="3"/>
  <c r="N749" i="3"/>
  <c r="O748" i="3"/>
  <c r="N748" i="3"/>
  <c r="O747" i="3"/>
  <c r="N747" i="3"/>
  <c r="O746" i="3"/>
  <c r="N746" i="3"/>
  <c r="O745" i="3"/>
  <c r="N745" i="3"/>
  <c r="O744" i="3"/>
  <c r="N744" i="3"/>
  <c r="O743" i="3"/>
  <c r="N743" i="3"/>
  <c r="O742" i="3"/>
  <c r="N742" i="3"/>
  <c r="O741" i="3"/>
  <c r="N741" i="3"/>
  <c r="O740" i="3"/>
  <c r="N740" i="3"/>
  <c r="O739" i="3"/>
  <c r="N739" i="3"/>
  <c r="O738" i="3"/>
  <c r="N738" i="3"/>
  <c r="O737" i="3"/>
  <c r="N737" i="3"/>
  <c r="O736" i="3"/>
  <c r="N736" i="3"/>
  <c r="O735" i="3"/>
  <c r="N735" i="3"/>
  <c r="O734" i="3"/>
  <c r="N734" i="3"/>
  <c r="O733" i="3"/>
  <c r="N733" i="3"/>
  <c r="O732" i="3"/>
  <c r="N732" i="3"/>
  <c r="O731" i="3"/>
  <c r="N731" i="3"/>
  <c r="O730" i="3"/>
  <c r="N730" i="3"/>
  <c r="O729" i="3"/>
  <c r="N729" i="3"/>
  <c r="O728" i="3"/>
  <c r="N728" i="3"/>
  <c r="O727" i="3"/>
  <c r="N727" i="3"/>
  <c r="O726" i="3"/>
  <c r="N726" i="3"/>
  <c r="O725" i="3"/>
  <c r="N725" i="3"/>
  <c r="O724" i="3"/>
  <c r="N724" i="3"/>
  <c r="O723" i="3"/>
  <c r="N723" i="3"/>
  <c r="O722" i="3"/>
  <c r="N722" i="3"/>
  <c r="O721" i="3"/>
  <c r="N721" i="3"/>
  <c r="O720" i="3"/>
  <c r="N720" i="3"/>
  <c r="O719" i="3"/>
  <c r="N719" i="3"/>
  <c r="O718" i="3"/>
  <c r="N718" i="3"/>
  <c r="O717" i="3"/>
  <c r="N717" i="3"/>
  <c r="O716" i="3"/>
  <c r="N716" i="3"/>
  <c r="O715" i="3"/>
  <c r="N715" i="3"/>
  <c r="O714" i="3"/>
  <c r="N714" i="3"/>
  <c r="O713" i="3"/>
  <c r="N713" i="3"/>
  <c r="O712" i="3"/>
  <c r="N712" i="3"/>
  <c r="O711" i="3"/>
  <c r="N711" i="3"/>
  <c r="O710" i="3"/>
  <c r="N710" i="3"/>
  <c r="O709" i="3"/>
  <c r="N709" i="3"/>
  <c r="O708" i="3"/>
  <c r="N708" i="3"/>
  <c r="O707" i="3"/>
  <c r="N707" i="3"/>
  <c r="O706" i="3"/>
  <c r="N706" i="3"/>
  <c r="O705" i="3"/>
  <c r="N705" i="3"/>
  <c r="O704" i="3"/>
  <c r="N704" i="3"/>
  <c r="O703" i="3"/>
  <c r="N703" i="3"/>
  <c r="O702" i="3"/>
  <c r="N702" i="3"/>
  <c r="O701" i="3"/>
  <c r="N701" i="3"/>
  <c r="O700" i="3"/>
  <c r="N700" i="3"/>
  <c r="O699" i="3"/>
  <c r="N699" i="3"/>
  <c r="O698" i="3"/>
  <c r="N698" i="3"/>
  <c r="O697" i="3"/>
  <c r="N697" i="3"/>
  <c r="O696" i="3"/>
  <c r="N696" i="3"/>
  <c r="O695" i="3"/>
  <c r="N695" i="3"/>
  <c r="O694" i="3"/>
  <c r="N694" i="3"/>
  <c r="O693" i="3"/>
  <c r="N693" i="3"/>
  <c r="O692" i="3"/>
  <c r="N692" i="3"/>
  <c r="O691" i="3"/>
  <c r="N691" i="3"/>
  <c r="O690" i="3"/>
  <c r="N690" i="3"/>
  <c r="O689" i="3"/>
  <c r="N689" i="3"/>
  <c r="O688" i="3"/>
  <c r="N688" i="3"/>
  <c r="O687" i="3"/>
  <c r="N687" i="3"/>
  <c r="O686" i="3"/>
  <c r="N686" i="3"/>
  <c r="O685" i="3"/>
  <c r="N685" i="3"/>
  <c r="O684" i="3"/>
  <c r="N684" i="3"/>
  <c r="O683" i="3"/>
  <c r="N683" i="3"/>
  <c r="O682" i="3"/>
  <c r="N682" i="3"/>
  <c r="O681" i="3"/>
  <c r="N681" i="3"/>
  <c r="O680" i="3"/>
  <c r="N680" i="3"/>
  <c r="O679" i="3"/>
  <c r="N679" i="3"/>
  <c r="O678" i="3"/>
  <c r="N678" i="3"/>
  <c r="O677" i="3"/>
  <c r="N677" i="3"/>
  <c r="O676" i="3"/>
  <c r="N676" i="3"/>
  <c r="O675" i="3"/>
  <c r="N675" i="3"/>
  <c r="O674" i="3"/>
  <c r="N674" i="3"/>
  <c r="O673" i="3"/>
  <c r="N673" i="3"/>
  <c r="O672" i="3"/>
  <c r="N672" i="3"/>
  <c r="O671" i="3"/>
  <c r="N671" i="3"/>
  <c r="O670" i="3"/>
  <c r="N670" i="3"/>
  <c r="O669" i="3"/>
  <c r="N669" i="3"/>
  <c r="O668" i="3"/>
  <c r="N668" i="3"/>
  <c r="O667" i="3"/>
  <c r="N667" i="3"/>
  <c r="O666" i="3"/>
  <c r="N666" i="3"/>
  <c r="O665" i="3"/>
  <c r="N665" i="3"/>
  <c r="O664" i="3"/>
  <c r="N664" i="3"/>
  <c r="O663" i="3"/>
  <c r="N663" i="3"/>
  <c r="O662" i="3"/>
  <c r="N662" i="3"/>
  <c r="O661" i="3"/>
  <c r="N661" i="3"/>
  <c r="O660" i="3"/>
  <c r="N660" i="3"/>
  <c r="O659" i="3"/>
  <c r="N659" i="3"/>
  <c r="O658" i="3"/>
  <c r="N658" i="3"/>
  <c r="O657" i="3"/>
  <c r="N657" i="3"/>
  <c r="O656" i="3"/>
  <c r="N656" i="3"/>
  <c r="O655" i="3"/>
  <c r="N655" i="3"/>
  <c r="O654" i="3"/>
  <c r="N654" i="3"/>
  <c r="O653" i="3"/>
  <c r="N653" i="3"/>
  <c r="O652" i="3"/>
  <c r="N652" i="3"/>
  <c r="O651" i="3"/>
  <c r="N651" i="3"/>
  <c r="O650" i="3"/>
  <c r="N650" i="3"/>
  <c r="O649" i="3"/>
  <c r="N649" i="3"/>
  <c r="O648" i="3"/>
  <c r="N648" i="3"/>
  <c r="O647" i="3"/>
  <c r="N647" i="3"/>
  <c r="O646" i="3"/>
  <c r="N646" i="3"/>
  <c r="O645" i="3"/>
  <c r="N645" i="3"/>
  <c r="O644" i="3"/>
  <c r="N644" i="3"/>
  <c r="O643" i="3"/>
  <c r="N643" i="3"/>
  <c r="O642" i="3"/>
  <c r="N642" i="3"/>
  <c r="O641" i="3"/>
  <c r="N641" i="3"/>
  <c r="O640" i="3"/>
  <c r="N640" i="3"/>
  <c r="O639" i="3"/>
  <c r="N639" i="3"/>
  <c r="O638" i="3"/>
  <c r="N638" i="3"/>
  <c r="O637" i="3"/>
  <c r="N637" i="3"/>
  <c r="O636" i="3"/>
  <c r="N636" i="3"/>
  <c r="O635" i="3"/>
  <c r="N635" i="3"/>
  <c r="O634" i="3"/>
  <c r="N634" i="3"/>
  <c r="O633" i="3"/>
  <c r="N633" i="3"/>
  <c r="O632" i="3"/>
  <c r="N632" i="3"/>
  <c r="O631" i="3"/>
  <c r="N631" i="3"/>
  <c r="O630" i="3"/>
  <c r="N630" i="3"/>
  <c r="O629" i="3"/>
  <c r="N629" i="3"/>
  <c r="O628" i="3"/>
  <c r="N628" i="3"/>
  <c r="O627" i="3"/>
  <c r="N627" i="3"/>
  <c r="O626" i="3"/>
  <c r="N626" i="3"/>
  <c r="O625" i="3"/>
  <c r="N625" i="3"/>
  <c r="O624" i="3"/>
  <c r="N624" i="3"/>
  <c r="O623" i="3"/>
  <c r="N623" i="3"/>
  <c r="O622" i="3"/>
  <c r="N622" i="3"/>
  <c r="O621" i="3"/>
  <c r="N621" i="3"/>
  <c r="O620" i="3"/>
  <c r="N620" i="3"/>
  <c r="O619" i="3"/>
  <c r="N619" i="3"/>
  <c r="O618" i="3"/>
  <c r="N618" i="3"/>
  <c r="O617" i="3"/>
  <c r="N617" i="3"/>
  <c r="O616" i="3"/>
  <c r="N616" i="3"/>
  <c r="O615" i="3"/>
  <c r="N615" i="3"/>
  <c r="O614" i="3"/>
  <c r="N614" i="3"/>
  <c r="O613" i="3"/>
  <c r="N613" i="3"/>
  <c r="O612" i="3"/>
  <c r="N612" i="3"/>
  <c r="O611" i="3"/>
  <c r="N611" i="3"/>
  <c r="O610" i="3"/>
  <c r="N610" i="3"/>
  <c r="O609" i="3"/>
  <c r="N609" i="3"/>
  <c r="O608" i="3"/>
  <c r="N608" i="3"/>
  <c r="O607" i="3"/>
  <c r="N607" i="3"/>
  <c r="O606" i="3"/>
  <c r="N606" i="3"/>
  <c r="O605" i="3"/>
  <c r="N605" i="3"/>
  <c r="O604" i="3"/>
  <c r="N604" i="3"/>
  <c r="O603" i="3"/>
  <c r="N603" i="3"/>
  <c r="O602" i="3"/>
  <c r="N602" i="3"/>
  <c r="O601" i="3"/>
  <c r="N601" i="3"/>
  <c r="O600" i="3"/>
  <c r="N600" i="3"/>
  <c r="O599" i="3"/>
  <c r="N599" i="3"/>
  <c r="O598" i="3"/>
  <c r="N598" i="3"/>
  <c r="O597" i="3"/>
  <c r="N597" i="3"/>
  <c r="O596" i="3"/>
  <c r="N596" i="3"/>
  <c r="O595" i="3"/>
  <c r="N595" i="3"/>
  <c r="O594" i="3"/>
  <c r="N594" i="3"/>
  <c r="O593" i="3"/>
  <c r="N593" i="3"/>
  <c r="O592" i="3"/>
  <c r="N592" i="3"/>
  <c r="O591" i="3"/>
  <c r="N591" i="3"/>
  <c r="O590" i="3"/>
  <c r="N590" i="3"/>
  <c r="O589" i="3"/>
  <c r="N589" i="3"/>
  <c r="O588" i="3"/>
  <c r="N588" i="3"/>
  <c r="O587" i="3"/>
  <c r="N587" i="3"/>
  <c r="O586" i="3"/>
  <c r="N586" i="3"/>
  <c r="O585" i="3"/>
  <c r="N585" i="3"/>
  <c r="O584" i="3"/>
  <c r="N584" i="3"/>
  <c r="O583" i="3"/>
  <c r="N583" i="3"/>
  <c r="O582" i="3"/>
  <c r="N582" i="3"/>
  <c r="O581" i="3"/>
  <c r="N581" i="3"/>
  <c r="O580" i="3"/>
  <c r="N580" i="3"/>
  <c r="O579" i="3"/>
  <c r="N579" i="3"/>
  <c r="O578" i="3"/>
  <c r="N578" i="3"/>
  <c r="O577" i="3"/>
  <c r="N577" i="3"/>
  <c r="O576" i="3"/>
  <c r="N576" i="3"/>
  <c r="O575" i="3"/>
  <c r="N575" i="3"/>
  <c r="O574" i="3"/>
  <c r="N574" i="3"/>
  <c r="O573" i="3"/>
  <c r="N573" i="3"/>
  <c r="O572" i="3"/>
  <c r="N572" i="3"/>
  <c r="O571" i="3"/>
  <c r="N571" i="3"/>
  <c r="O570" i="3"/>
  <c r="N570" i="3"/>
  <c r="O569" i="3"/>
  <c r="N569" i="3"/>
  <c r="O568" i="3"/>
  <c r="N568" i="3"/>
  <c r="O567" i="3"/>
  <c r="N567" i="3"/>
  <c r="O566" i="3"/>
  <c r="N566" i="3"/>
  <c r="O565" i="3"/>
  <c r="N565" i="3"/>
  <c r="O564" i="3"/>
  <c r="N564" i="3"/>
  <c r="O563" i="3"/>
  <c r="N563" i="3"/>
  <c r="O562" i="3"/>
  <c r="N562" i="3"/>
  <c r="O561" i="3"/>
  <c r="N561" i="3"/>
  <c r="O560" i="3"/>
  <c r="N560" i="3"/>
  <c r="O559" i="3"/>
  <c r="N559" i="3"/>
  <c r="O558" i="3"/>
  <c r="N558" i="3"/>
  <c r="O557" i="3"/>
  <c r="N557" i="3"/>
  <c r="O556" i="3"/>
  <c r="N556" i="3"/>
  <c r="O555" i="3"/>
  <c r="N555" i="3"/>
  <c r="O554" i="3"/>
  <c r="N554" i="3"/>
  <c r="O553" i="3"/>
  <c r="N553" i="3"/>
  <c r="O552" i="3"/>
  <c r="N552" i="3"/>
  <c r="O551" i="3"/>
  <c r="N551" i="3"/>
  <c r="O550" i="3"/>
  <c r="N550" i="3"/>
  <c r="O549" i="3"/>
  <c r="N549" i="3"/>
  <c r="O548" i="3"/>
  <c r="N548" i="3"/>
  <c r="O547" i="3"/>
  <c r="N547" i="3"/>
  <c r="O546" i="3"/>
  <c r="N546" i="3"/>
  <c r="O545" i="3"/>
  <c r="N545" i="3"/>
  <c r="O544" i="3"/>
  <c r="N544" i="3"/>
  <c r="O543" i="3"/>
  <c r="N543" i="3"/>
  <c r="O542" i="3"/>
  <c r="N542" i="3"/>
  <c r="O541" i="3"/>
  <c r="N541" i="3"/>
  <c r="O540" i="3"/>
  <c r="N540" i="3"/>
  <c r="O539" i="3"/>
  <c r="N539" i="3"/>
  <c r="O538" i="3"/>
  <c r="N538" i="3"/>
  <c r="O537" i="3"/>
  <c r="N537" i="3"/>
  <c r="O536" i="3"/>
  <c r="N536" i="3"/>
  <c r="O535" i="3"/>
  <c r="N535" i="3"/>
  <c r="O534" i="3"/>
  <c r="N534" i="3"/>
  <c r="O533" i="3"/>
  <c r="N533" i="3"/>
  <c r="O532" i="3"/>
  <c r="N532" i="3"/>
  <c r="O531" i="3"/>
  <c r="N531" i="3"/>
  <c r="O530" i="3"/>
  <c r="N530" i="3"/>
  <c r="O529" i="3"/>
  <c r="N529" i="3"/>
  <c r="O528" i="3"/>
  <c r="N528" i="3"/>
  <c r="O527" i="3"/>
  <c r="N527" i="3"/>
  <c r="O526" i="3"/>
  <c r="N526" i="3"/>
  <c r="O525" i="3"/>
  <c r="N525" i="3"/>
  <c r="O524" i="3"/>
  <c r="N524" i="3"/>
  <c r="O523" i="3"/>
  <c r="N523" i="3"/>
  <c r="O522" i="3"/>
  <c r="N522" i="3"/>
  <c r="O521" i="3"/>
  <c r="N521" i="3"/>
  <c r="O520" i="3"/>
  <c r="N520" i="3"/>
  <c r="O519" i="3"/>
  <c r="N519" i="3"/>
  <c r="O518" i="3"/>
  <c r="N518" i="3"/>
  <c r="O517" i="3"/>
  <c r="N517" i="3"/>
  <c r="O516" i="3"/>
  <c r="N516" i="3"/>
  <c r="O515" i="3"/>
  <c r="N515" i="3"/>
  <c r="O514" i="3"/>
  <c r="N514" i="3"/>
  <c r="O513" i="3"/>
  <c r="N513" i="3"/>
  <c r="O512" i="3"/>
  <c r="N512" i="3"/>
  <c r="O511" i="3"/>
  <c r="N511" i="3"/>
  <c r="O510" i="3"/>
  <c r="N510" i="3"/>
  <c r="O509" i="3"/>
  <c r="N509" i="3"/>
  <c r="O508" i="3"/>
  <c r="N508" i="3"/>
  <c r="O507" i="3"/>
  <c r="N507" i="3"/>
  <c r="O506" i="3"/>
  <c r="N506" i="3"/>
  <c r="O505" i="3"/>
  <c r="N505" i="3"/>
  <c r="O504" i="3"/>
  <c r="N504" i="3"/>
  <c r="O503" i="3"/>
  <c r="N503" i="3"/>
  <c r="O502" i="3"/>
  <c r="N502" i="3"/>
  <c r="O501" i="3"/>
  <c r="N501" i="3"/>
  <c r="O500" i="3"/>
  <c r="N500" i="3"/>
  <c r="O499" i="3"/>
  <c r="N499" i="3"/>
  <c r="O498" i="3"/>
  <c r="N498" i="3"/>
  <c r="O497" i="3"/>
  <c r="N497" i="3"/>
  <c r="O496" i="3"/>
  <c r="N496" i="3"/>
  <c r="O495" i="3"/>
  <c r="N495" i="3"/>
  <c r="O494" i="3"/>
  <c r="N494" i="3"/>
  <c r="O493" i="3"/>
  <c r="N493" i="3"/>
  <c r="O492" i="3"/>
  <c r="N492" i="3"/>
  <c r="O491" i="3"/>
  <c r="N491" i="3"/>
  <c r="O490" i="3"/>
  <c r="N490" i="3"/>
  <c r="O489" i="3"/>
  <c r="N489" i="3"/>
  <c r="O488" i="3"/>
  <c r="N488" i="3"/>
  <c r="O487" i="3"/>
  <c r="N487" i="3"/>
  <c r="O486" i="3"/>
  <c r="N486" i="3"/>
  <c r="O485" i="3"/>
  <c r="N485" i="3"/>
  <c r="O484" i="3"/>
  <c r="N484" i="3"/>
  <c r="O483" i="3"/>
  <c r="N483" i="3"/>
  <c r="O482" i="3"/>
  <c r="N482" i="3"/>
  <c r="O481" i="3"/>
  <c r="N481" i="3"/>
  <c r="O480" i="3"/>
  <c r="N480" i="3"/>
  <c r="O479" i="3"/>
  <c r="N479" i="3"/>
  <c r="O478" i="3"/>
  <c r="N478" i="3"/>
  <c r="O477" i="3"/>
  <c r="N477" i="3"/>
  <c r="O476" i="3"/>
  <c r="N476" i="3"/>
  <c r="O475" i="3"/>
  <c r="N475" i="3"/>
  <c r="O474" i="3"/>
  <c r="N474" i="3"/>
  <c r="O473" i="3"/>
  <c r="N473" i="3"/>
  <c r="O472" i="3"/>
  <c r="N472" i="3"/>
  <c r="O471" i="3"/>
  <c r="N471" i="3"/>
  <c r="O470" i="3"/>
  <c r="N470" i="3"/>
  <c r="O469" i="3"/>
  <c r="N469" i="3"/>
  <c r="O468" i="3"/>
  <c r="N468" i="3"/>
  <c r="O467" i="3"/>
  <c r="N467" i="3"/>
  <c r="O466" i="3"/>
  <c r="N466" i="3"/>
  <c r="O465" i="3"/>
  <c r="N465" i="3"/>
  <c r="O464" i="3"/>
  <c r="N464" i="3"/>
  <c r="O463" i="3"/>
  <c r="N463" i="3"/>
  <c r="O462" i="3"/>
  <c r="N462" i="3"/>
  <c r="O461" i="3"/>
  <c r="N461" i="3"/>
  <c r="O460" i="3"/>
  <c r="N460" i="3"/>
  <c r="O459" i="3"/>
  <c r="N459" i="3"/>
  <c r="O458" i="3"/>
  <c r="N458" i="3"/>
  <c r="O457" i="3"/>
  <c r="N457" i="3"/>
  <c r="O456" i="3"/>
  <c r="N456" i="3"/>
  <c r="O455" i="3"/>
  <c r="N455" i="3"/>
  <c r="O454" i="3"/>
  <c r="N454" i="3"/>
  <c r="O453" i="3"/>
  <c r="N453" i="3"/>
  <c r="O452" i="3"/>
  <c r="N452" i="3"/>
  <c r="O451" i="3"/>
  <c r="N451" i="3"/>
  <c r="O450" i="3"/>
  <c r="N450" i="3"/>
  <c r="O449" i="3"/>
  <c r="N449" i="3"/>
  <c r="O448" i="3"/>
  <c r="N448" i="3"/>
  <c r="O447" i="3"/>
  <c r="N447" i="3"/>
  <c r="O446" i="3"/>
  <c r="N446" i="3"/>
  <c r="O445" i="3"/>
  <c r="N445" i="3"/>
  <c r="O444" i="3"/>
  <c r="N444" i="3"/>
  <c r="O443" i="3"/>
  <c r="N443" i="3"/>
  <c r="O442" i="3"/>
  <c r="N442" i="3"/>
  <c r="O441" i="3"/>
  <c r="N441" i="3"/>
  <c r="O440" i="3"/>
  <c r="N440" i="3"/>
  <c r="O439" i="3"/>
  <c r="N439" i="3"/>
  <c r="O438" i="3"/>
  <c r="N438" i="3"/>
  <c r="O437" i="3"/>
  <c r="N437" i="3"/>
  <c r="O436" i="3"/>
  <c r="N436" i="3"/>
  <c r="O435" i="3"/>
  <c r="N435" i="3"/>
  <c r="O434" i="3"/>
  <c r="N434" i="3"/>
  <c r="O433" i="3"/>
  <c r="N433" i="3"/>
  <c r="O432" i="3"/>
  <c r="N432" i="3"/>
  <c r="O431" i="3"/>
  <c r="N431" i="3"/>
  <c r="O430" i="3"/>
  <c r="N430" i="3"/>
  <c r="O429" i="3"/>
  <c r="N429" i="3"/>
  <c r="O428" i="3"/>
  <c r="N428" i="3"/>
  <c r="O427" i="3"/>
  <c r="N427" i="3"/>
  <c r="O426" i="3"/>
  <c r="N426" i="3"/>
  <c r="O425" i="3"/>
  <c r="N425" i="3"/>
  <c r="O424" i="3"/>
  <c r="N424" i="3"/>
  <c r="O423" i="3"/>
  <c r="N423" i="3"/>
  <c r="O422" i="3"/>
  <c r="N422" i="3"/>
  <c r="O421" i="3"/>
  <c r="N421" i="3"/>
  <c r="O420" i="3"/>
  <c r="N420" i="3"/>
  <c r="O419" i="3"/>
  <c r="N419" i="3"/>
  <c r="O418" i="3"/>
  <c r="N418" i="3"/>
  <c r="O417" i="3"/>
  <c r="N417" i="3"/>
  <c r="O416" i="3"/>
  <c r="N416" i="3"/>
  <c r="O415" i="3"/>
  <c r="N415" i="3"/>
  <c r="O414" i="3"/>
  <c r="N414" i="3"/>
  <c r="O413" i="3"/>
  <c r="N413" i="3"/>
  <c r="O412" i="3"/>
  <c r="N412" i="3"/>
  <c r="O411" i="3"/>
  <c r="N411" i="3"/>
  <c r="O410" i="3"/>
  <c r="N410" i="3"/>
  <c r="O409" i="3"/>
  <c r="N409" i="3"/>
  <c r="O408" i="3"/>
  <c r="N408" i="3"/>
  <c r="O407" i="3"/>
  <c r="N407" i="3"/>
  <c r="O406" i="3"/>
  <c r="N406" i="3"/>
  <c r="O405" i="3"/>
  <c r="N405" i="3"/>
  <c r="O404" i="3"/>
  <c r="N404" i="3"/>
  <c r="O403" i="3"/>
  <c r="N403" i="3"/>
  <c r="O402" i="3"/>
  <c r="N402" i="3"/>
  <c r="O401" i="3"/>
  <c r="N401" i="3"/>
  <c r="O400" i="3"/>
  <c r="N400" i="3"/>
  <c r="O399" i="3"/>
  <c r="N399" i="3"/>
  <c r="O398" i="3"/>
  <c r="N398" i="3"/>
  <c r="O397" i="3"/>
  <c r="N397" i="3"/>
  <c r="O396" i="3"/>
  <c r="N396" i="3"/>
  <c r="O395" i="3"/>
  <c r="N395" i="3"/>
  <c r="O394" i="3"/>
  <c r="N394" i="3"/>
  <c r="O393" i="3"/>
  <c r="N393" i="3"/>
  <c r="O392" i="3"/>
  <c r="N392" i="3"/>
  <c r="O391" i="3"/>
  <c r="N391" i="3"/>
  <c r="O390" i="3"/>
  <c r="N390" i="3"/>
  <c r="O389" i="3"/>
  <c r="N389" i="3"/>
  <c r="O388" i="3"/>
  <c r="N388" i="3"/>
  <c r="O387" i="3"/>
  <c r="N387" i="3"/>
  <c r="O386" i="3"/>
  <c r="N386" i="3"/>
  <c r="O385" i="3"/>
  <c r="N385" i="3"/>
  <c r="O384" i="3"/>
  <c r="N384" i="3"/>
  <c r="O383" i="3"/>
  <c r="N383" i="3"/>
  <c r="O382" i="3"/>
  <c r="N382" i="3"/>
  <c r="O381" i="3"/>
  <c r="N381" i="3"/>
  <c r="O380" i="3"/>
  <c r="N380" i="3"/>
  <c r="O379" i="3"/>
  <c r="N379" i="3"/>
  <c r="O378" i="3"/>
  <c r="N378" i="3"/>
  <c r="O377" i="3"/>
  <c r="N377" i="3"/>
  <c r="O376" i="3"/>
  <c r="N376" i="3"/>
  <c r="O375" i="3"/>
  <c r="N375" i="3"/>
  <c r="O374" i="3"/>
  <c r="N374" i="3"/>
  <c r="O373" i="3"/>
  <c r="N373" i="3"/>
  <c r="O372" i="3"/>
  <c r="N372" i="3"/>
  <c r="O371" i="3"/>
  <c r="N371" i="3"/>
  <c r="O370" i="3"/>
  <c r="N370" i="3"/>
  <c r="O369" i="3"/>
  <c r="N369" i="3"/>
  <c r="O368" i="3"/>
  <c r="N368" i="3"/>
  <c r="O367" i="3"/>
  <c r="N367" i="3"/>
  <c r="O366" i="3"/>
  <c r="N366" i="3"/>
  <c r="O365" i="3"/>
  <c r="N365" i="3"/>
  <c r="O364" i="3"/>
  <c r="N364" i="3"/>
  <c r="O363" i="3"/>
  <c r="N363" i="3"/>
  <c r="O362" i="3"/>
  <c r="N362" i="3"/>
  <c r="O361" i="3"/>
  <c r="N361" i="3"/>
  <c r="O360" i="3"/>
  <c r="N360" i="3"/>
  <c r="O359" i="3"/>
  <c r="N359" i="3"/>
  <c r="O358" i="3"/>
  <c r="N358" i="3"/>
  <c r="O357" i="3"/>
  <c r="N357" i="3"/>
  <c r="O356" i="3"/>
  <c r="N356" i="3"/>
  <c r="O355" i="3"/>
  <c r="N355" i="3"/>
  <c r="O354" i="3"/>
  <c r="N354" i="3"/>
  <c r="O353" i="3"/>
  <c r="N353" i="3"/>
  <c r="O352" i="3"/>
  <c r="N352" i="3"/>
  <c r="O351" i="3"/>
  <c r="N351" i="3"/>
  <c r="O350" i="3"/>
  <c r="N350" i="3"/>
  <c r="O349" i="3"/>
  <c r="N349" i="3"/>
  <c r="O348" i="3"/>
  <c r="N348" i="3"/>
  <c r="O347" i="3"/>
  <c r="N347" i="3"/>
  <c r="O346" i="3"/>
  <c r="N346" i="3"/>
  <c r="O345" i="3"/>
  <c r="N345" i="3"/>
  <c r="O344" i="3"/>
  <c r="N344" i="3"/>
  <c r="O343" i="3"/>
  <c r="N343" i="3"/>
  <c r="O342" i="3"/>
  <c r="N342" i="3"/>
  <c r="O341" i="3"/>
  <c r="N341" i="3"/>
  <c r="O340" i="3"/>
  <c r="N340" i="3"/>
  <c r="O339" i="3"/>
  <c r="N339" i="3"/>
  <c r="O338" i="3"/>
  <c r="N338" i="3"/>
  <c r="O337" i="3"/>
  <c r="N337" i="3"/>
  <c r="O336" i="3"/>
  <c r="N336" i="3"/>
  <c r="O335" i="3"/>
  <c r="N335" i="3"/>
  <c r="O334" i="3"/>
  <c r="N334" i="3"/>
  <c r="O333" i="3"/>
  <c r="N333" i="3"/>
  <c r="O332" i="3"/>
  <c r="N332" i="3"/>
  <c r="O331" i="3"/>
  <c r="N331" i="3"/>
  <c r="O330" i="3"/>
  <c r="N330" i="3"/>
  <c r="O329" i="3"/>
  <c r="N329" i="3"/>
  <c r="O328" i="3"/>
  <c r="N328" i="3"/>
  <c r="O327" i="3"/>
  <c r="N327" i="3"/>
  <c r="O326" i="3"/>
  <c r="N326" i="3"/>
  <c r="O325" i="3"/>
  <c r="N325" i="3"/>
  <c r="O324" i="3"/>
  <c r="N324" i="3"/>
  <c r="O323" i="3"/>
  <c r="N323" i="3"/>
  <c r="O322" i="3"/>
  <c r="N322" i="3"/>
  <c r="O321" i="3"/>
  <c r="N321" i="3"/>
  <c r="O320" i="3"/>
  <c r="N320" i="3"/>
  <c r="O319" i="3"/>
  <c r="N319" i="3"/>
  <c r="O318" i="3"/>
  <c r="N318" i="3"/>
  <c r="O317" i="3"/>
  <c r="N317" i="3"/>
  <c r="O316" i="3"/>
  <c r="N316" i="3"/>
  <c r="O315" i="3"/>
  <c r="N315" i="3"/>
  <c r="O314" i="3"/>
  <c r="N314" i="3"/>
  <c r="O313" i="3"/>
  <c r="N313" i="3"/>
  <c r="O312" i="3"/>
  <c r="N312" i="3"/>
  <c r="O311" i="3"/>
  <c r="N311" i="3"/>
  <c r="O310" i="3"/>
  <c r="N310" i="3"/>
  <c r="O309" i="3"/>
  <c r="N309" i="3"/>
  <c r="O308" i="3"/>
  <c r="N308" i="3"/>
  <c r="O307" i="3"/>
  <c r="N307" i="3"/>
  <c r="O306" i="3"/>
  <c r="N306" i="3"/>
  <c r="O305" i="3"/>
  <c r="N305" i="3"/>
  <c r="O304" i="3"/>
  <c r="N304" i="3"/>
  <c r="O303" i="3"/>
  <c r="N303" i="3"/>
  <c r="O302" i="3"/>
  <c r="N302" i="3"/>
  <c r="O301" i="3"/>
  <c r="N301" i="3"/>
  <c r="O300" i="3"/>
  <c r="N300" i="3"/>
  <c r="O299" i="3"/>
  <c r="N299" i="3"/>
  <c r="O298" i="3"/>
  <c r="N298" i="3"/>
  <c r="O297" i="3"/>
  <c r="N297" i="3"/>
  <c r="O296" i="3"/>
  <c r="N296" i="3"/>
  <c r="O295" i="3"/>
  <c r="N295" i="3"/>
  <c r="O294" i="3"/>
  <c r="N294" i="3"/>
  <c r="O293" i="3"/>
  <c r="N293" i="3"/>
  <c r="O292" i="3"/>
  <c r="N292" i="3"/>
  <c r="O291" i="3"/>
  <c r="N291" i="3"/>
  <c r="O290" i="3"/>
  <c r="N290" i="3"/>
  <c r="O289" i="3"/>
  <c r="N289" i="3"/>
  <c r="O288" i="3"/>
  <c r="N288" i="3"/>
  <c r="O287" i="3"/>
  <c r="N287" i="3"/>
  <c r="O286" i="3"/>
  <c r="N286" i="3"/>
  <c r="O285" i="3"/>
  <c r="N285" i="3"/>
  <c r="O284" i="3"/>
  <c r="N284" i="3"/>
  <c r="O283" i="3"/>
  <c r="N283" i="3"/>
  <c r="O282" i="3"/>
  <c r="N282" i="3"/>
  <c r="O281" i="3"/>
  <c r="N281" i="3"/>
  <c r="O280" i="3"/>
  <c r="N280" i="3"/>
  <c r="O279" i="3"/>
  <c r="N279" i="3"/>
  <c r="O278" i="3"/>
  <c r="N278" i="3"/>
  <c r="O277" i="3"/>
  <c r="N277" i="3"/>
  <c r="O276" i="3"/>
  <c r="N276" i="3"/>
  <c r="O275" i="3"/>
  <c r="N275" i="3"/>
  <c r="O274" i="3"/>
  <c r="N274" i="3"/>
  <c r="O273" i="3"/>
  <c r="N273" i="3"/>
  <c r="O272" i="3"/>
  <c r="N272" i="3"/>
  <c r="O271" i="3"/>
  <c r="N271" i="3"/>
  <c r="O270" i="3"/>
  <c r="N270" i="3"/>
  <c r="O269" i="3"/>
  <c r="N269" i="3"/>
  <c r="O268" i="3"/>
  <c r="N268" i="3"/>
  <c r="O267" i="3"/>
  <c r="N267" i="3"/>
  <c r="O266" i="3"/>
  <c r="N266" i="3"/>
  <c r="O265" i="3"/>
  <c r="N265" i="3"/>
  <c r="O264" i="3"/>
  <c r="N264" i="3"/>
  <c r="O263" i="3"/>
  <c r="N263" i="3"/>
  <c r="O262" i="3"/>
  <c r="N262" i="3"/>
  <c r="O261" i="3"/>
  <c r="N261" i="3"/>
  <c r="O260" i="3"/>
  <c r="N260" i="3"/>
  <c r="O259" i="3"/>
  <c r="N259" i="3"/>
  <c r="O258" i="3"/>
  <c r="N258" i="3"/>
  <c r="O257" i="3"/>
  <c r="N257" i="3"/>
  <c r="O256" i="3"/>
  <c r="N256" i="3"/>
  <c r="O255" i="3"/>
  <c r="N255" i="3"/>
  <c r="O254" i="3"/>
  <c r="N254" i="3"/>
  <c r="O253" i="3"/>
  <c r="N253" i="3"/>
  <c r="O252" i="3"/>
  <c r="N252" i="3"/>
  <c r="O251" i="3"/>
  <c r="N251" i="3"/>
  <c r="O250" i="3"/>
  <c r="N250" i="3"/>
  <c r="O249" i="3"/>
  <c r="N249" i="3"/>
  <c r="O248" i="3"/>
  <c r="N248" i="3"/>
  <c r="O247" i="3"/>
  <c r="N247" i="3"/>
  <c r="O246" i="3"/>
  <c r="N246" i="3"/>
  <c r="O245" i="3"/>
  <c r="N245" i="3"/>
  <c r="O244" i="3"/>
  <c r="N244" i="3"/>
  <c r="O243" i="3"/>
  <c r="N243" i="3"/>
  <c r="O242" i="3"/>
  <c r="N242" i="3"/>
  <c r="O241" i="3"/>
  <c r="N241" i="3"/>
  <c r="O240" i="3"/>
  <c r="N240" i="3"/>
  <c r="O239" i="3"/>
  <c r="N239" i="3"/>
  <c r="O238" i="3"/>
  <c r="N238" i="3"/>
  <c r="O237" i="3"/>
  <c r="N237" i="3"/>
  <c r="O236" i="3"/>
  <c r="N236" i="3"/>
  <c r="O235" i="3"/>
  <c r="N235" i="3"/>
  <c r="O234" i="3"/>
  <c r="N234" i="3"/>
  <c r="O233" i="3"/>
  <c r="N233" i="3"/>
  <c r="O232" i="3"/>
  <c r="N232" i="3"/>
  <c r="O231" i="3"/>
  <c r="N231" i="3"/>
  <c r="O230" i="3"/>
  <c r="N230" i="3"/>
  <c r="O229" i="3"/>
  <c r="N229" i="3"/>
  <c r="O228" i="3"/>
  <c r="N228" i="3"/>
  <c r="O227" i="3"/>
  <c r="N227" i="3"/>
  <c r="O226" i="3"/>
  <c r="N226" i="3"/>
  <c r="O225" i="3"/>
  <c r="N225" i="3"/>
  <c r="O224" i="3"/>
  <c r="N224" i="3"/>
  <c r="O223" i="3"/>
  <c r="N223" i="3"/>
  <c r="O222" i="3"/>
  <c r="N222" i="3"/>
  <c r="O221" i="3"/>
  <c r="N221" i="3"/>
  <c r="O220" i="3"/>
  <c r="N220" i="3"/>
  <c r="O219" i="3"/>
  <c r="N219" i="3"/>
  <c r="O218" i="3"/>
  <c r="N218" i="3"/>
  <c r="O217" i="3"/>
  <c r="N217" i="3"/>
  <c r="O216" i="3"/>
  <c r="N216" i="3"/>
  <c r="O215" i="3"/>
  <c r="N215" i="3"/>
  <c r="O214" i="3"/>
  <c r="N214" i="3"/>
  <c r="O213" i="3"/>
  <c r="N213" i="3"/>
  <c r="O212" i="3"/>
  <c r="N212" i="3"/>
  <c r="O211" i="3"/>
  <c r="N211" i="3"/>
  <c r="O210" i="3"/>
  <c r="N210" i="3"/>
  <c r="O209" i="3"/>
  <c r="N209" i="3"/>
  <c r="O208" i="3"/>
  <c r="N208" i="3"/>
  <c r="O207" i="3"/>
  <c r="N207" i="3"/>
  <c r="O206" i="3"/>
  <c r="N206" i="3"/>
  <c r="O205" i="3"/>
  <c r="N205" i="3"/>
  <c r="O204" i="3"/>
  <c r="N204" i="3"/>
  <c r="O203" i="3"/>
  <c r="N203" i="3"/>
  <c r="O202" i="3"/>
  <c r="N202" i="3"/>
  <c r="O201" i="3"/>
  <c r="N201" i="3"/>
  <c r="O200" i="3"/>
  <c r="N200" i="3"/>
  <c r="O199" i="3"/>
  <c r="N199" i="3"/>
  <c r="O198" i="3"/>
  <c r="N198" i="3"/>
  <c r="O197" i="3"/>
  <c r="N197" i="3"/>
  <c r="O196" i="3"/>
  <c r="N196" i="3"/>
  <c r="O195" i="3"/>
  <c r="N195" i="3"/>
  <c r="O194" i="3"/>
  <c r="N194" i="3"/>
  <c r="O193" i="3"/>
  <c r="N193" i="3"/>
  <c r="O192" i="3"/>
  <c r="N192" i="3"/>
  <c r="O191" i="3"/>
  <c r="N191" i="3"/>
  <c r="O190" i="3"/>
  <c r="N190" i="3"/>
  <c r="O189" i="3"/>
  <c r="N189" i="3"/>
  <c r="O188" i="3"/>
  <c r="N188" i="3"/>
  <c r="O187" i="3"/>
  <c r="N187" i="3"/>
  <c r="O186" i="3"/>
  <c r="N186" i="3"/>
  <c r="O185" i="3"/>
  <c r="N185" i="3"/>
  <c r="O184" i="3"/>
  <c r="N184" i="3"/>
  <c r="O183" i="3"/>
  <c r="N183" i="3"/>
  <c r="O182" i="3"/>
  <c r="N182" i="3"/>
  <c r="O181" i="3"/>
  <c r="N181" i="3"/>
  <c r="O180" i="3"/>
  <c r="N180" i="3"/>
  <c r="O179" i="3"/>
  <c r="N179" i="3"/>
  <c r="O178" i="3"/>
  <c r="N178" i="3"/>
  <c r="O177" i="3"/>
  <c r="N177" i="3"/>
  <c r="O176" i="3"/>
  <c r="N176" i="3"/>
  <c r="O175" i="3"/>
  <c r="N175" i="3"/>
  <c r="O174" i="3"/>
  <c r="N174" i="3"/>
  <c r="O173" i="3"/>
  <c r="N173" i="3"/>
  <c r="O172" i="3"/>
  <c r="N172" i="3"/>
  <c r="O171" i="3"/>
  <c r="N171" i="3"/>
  <c r="O170" i="3"/>
  <c r="N170" i="3"/>
  <c r="O169" i="3"/>
  <c r="N169" i="3"/>
  <c r="O168" i="3"/>
  <c r="N168" i="3"/>
  <c r="O167" i="3"/>
  <c r="N167" i="3"/>
  <c r="O166" i="3"/>
  <c r="N166" i="3"/>
  <c r="O165" i="3"/>
  <c r="N165" i="3"/>
  <c r="O164" i="3"/>
  <c r="N164" i="3"/>
  <c r="O163" i="3"/>
  <c r="N163" i="3"/>
  <c r="O162" i="3"/>
  <c r="N162" i="3"/>
  <c r="O161" i="3"/>
  <c r="N161" i="3"/>
  <c r="O160" i="3"/>
  <c r="N160" i="3"/>
  <c r="O159" i="3"/>
  <c r="N159" i="3"/>
  <c r="O158" i="3"/>
  <c r="N158" i="3"/>
  <c r="O157" i="3"/>
  <c r="N157" i="3"/>
  <c r="O156" i="3"/>
  <c r="N156" i="3"/>
  <c r="O155" i="3"/>
  <c r="N155" i="3"/>
  <c r="O154" i="3"/>
  <c r="N154" i="3"/>
  <c r="O153" i="3"/>
  <c r="N153" i="3"/>
  <c r="O152" i="3"/>
  <c r="N152" i="3"/>
  <c r="O151" i="3"/>
  <c r="N151" i="3"/>
  <c r="O150" i="3"/>
  <c r="N150" i="3"/>
  <c r="O149" i="3"/>
  <c r="N149" i="3"/>
  <c r="O148" i="3"/>
  <c r="N148" i="3"/>
  <c r="O147" i="3"/>
  <c r="N147" i="3"/>
  <c r="O146" i="3"/>
  <c r="N146" i="3"/>
  <c r="O145" i="3"/>
  <c r="N145" i="3"/>
  <c r="O144" i="3"/>
  <c r="N144" i="3"/>
  <c r="O143" i="3"/>
  <c r="N143" i="3"/>
  <c r="O142" i="3"/>
  <c r="N142" i="3"/>
  <c r="O141" i="3"/>
  <c r="N141" i="3"/>
  <c r="O140" i="3"/>
  <c r="N140" i="3"/>
  <c r="O139" i="3"/>
  <c r="N139" i="3"/>
  <c r="O138" i="3"/>
  <c r="N138" i="3"/>
  <c r="O137" i="3"/>
  <c r="N137" i="3"/>
  <c r="O136" i="3"/>
  <c r="N136" i="3"/>
  <c r="O135" i="3"/>
  <c r="N135" i="3"/>
  <c r="O134" i="3"/>
  <c r="N134" i="3"/>
  <c r="O133" i="3"/>
  <c r="N133" i="3"/>
  <c r="O132" i="3"/>
  <c r="N132" i="3"/>
  <c r="O131" i="3"/>
  <c r="N131" i="3"/>
  <c r="O130" i="3"/>
  <c r="N130" i="3"/>
  <c r="O129" i="3"/>
  <c r="N129" i="3"/>
  <c r="O128" i="3"/>
  <c r="N128" i="3"/>
  <c r="O127" i="3"/>
  <c r="N127" i="3"/>
  <c r="O126" i="3"/>
  <c r="N126" i="3"/>
  <c r="O125" i="3"/>
  <c r="N125" i="3"/>
  <c r="O124" i="3"/>
  <c r="N124" i="3"/>
  <c r="O123" i="3"/>
  <c r="N123" i="3"/>
  <c r="O122" i="3"/>
  <c r="N122" i="3"/>
  <c r="O121" i="3"/>
  <c r="N121" i="3"/>
  <c r="O120" i="3"/>
  <c r="N120" i="3"/>
  <c r="O119" i="3"/>
  <c r="N119" i="3"/>
  <c r="O118" i="3"/>
  <c r="N118" i="3"/>
  <c r="O117" i="3"/>
  <c r="N117" i="3"/>
  <c r="O116" i="3"/>
  <c r="N116" i="3"/>
  <c r="O115" i="3"/>
  <c r="N115" i="3"/>
  <c r="O114" i="3"/>
  <c r="N114" i="3"/>
  <c r="O113" i="3"/>
  <c r="N113" i="3"/>
  <c r="O112" i="3"/>
  <c r="N112" i="3"/>
  <c r="O111" i="3"/>
  <c r="N111" i="3"/>
  <c r="O110" i="3"/>
  <c r="N110" i="3"/>
  <c r="O109" i="3"/>
  <c r="N109" i="3"/>
  <c r="O108" i="3"/>
  <c r="N108" i="3"/>
  <c r="O107" i="3"/>
  <c r="N107" i="3"/>
  <c r="O106" i="3"/>
  <c r="N106" i="3"/>
  <c r="O105" i="3"/>
  <c r="N105" i="3"/>
  <c r="O104" i="3"/>
  <c r="N104" i="3"/>
  <c r="O103" i="3"/>
  <c r="N103" i="3"/>
  <c r="O102" i="3"/>
  <c r="N102" i="3"/>
  <c r="O101" i="3"/>
  <c r="N101" i="3"/>
  <c r="O100" i="3"/>
  <c r="N100" i="3"/>
  <c r="O99" i="3"/>
  <c r="N99" i="3"/>
  <c r="O98" i="3"/>
  <c r="N98" i="3"/>
  <c r="O97" i="3"/>
  <c r="N97" i="3"/>
  <c r="O96" i="3"/>
  <c r="N96" i="3"/>
  <c r="O95" i="3"/>
  <c r="N95" i="3"/>
  <c r="O94" i="3"/>
  <c r="N94" i="3"/>
  <c r="O93" i="3"/>
  <c r="N93" i="3"/>
  <c r="O92" i="3"/>
  <c r="N92" i="3"/>
  <c r="O91" i="3"/>
  <c r="N91" i="3"/>
  <c r="O90" i="3"/>
  <c r="N90" i="3"/>
  <c r="O89" i="3"/>
  <c r="N89" i="3"/>
  <c r="O88" i="3"/>
  <c r="N88" i="3"/>
  <c r="O87" i="3"/>
  <c r="N87" i="3"/>
  <c r="O86" i="3"/>
  <c r="N86" i="3"/>
  <c r="O85" i="3"/>
  <c r="N85" i="3"/>
  <c r="O84" i="3"/>
  <c r="N84" i="3"/>
  <c r="O83" i="3"/>
  <c r="N83" i="3"/>
  <c r="O82" i="3"/>
  <c r="N82" i="3"/>
  <c r="O81" i="3"/>
  <c r="N81" i="3"/>
  <c r="O80" i="3"/>
  <c r="N80" i="3"/>
  <c r="O79" i="3"/>
  <c r="N79" i="3"/>
  <c r="O78" i="3"/>
  <c r="N78" i="3"/>
  <c r="O77" i="3"/>
  <c r="N77" i="3"/>
  <c r="O76" i="3"/>
  <c r="N76" i="3"/>
  <c r="O75" i="3"/>
  <c r="N75" i="3"/>
  <c r="O74" i="3"/>
  <c r="N74" i="3"/>
  <c r="O73" i="3"/>
  <c r="N73" i="3"/>
  <c r="O72" i="3"/>
  <c r="N72" i="3"/>
  <c r="O71" i="3"/>
  <c r="N71" i="3"/>
  <c r="O70" i="3"/>
  <c r="N70" i="3"/>
  <c r="O69" i="3"/>
  <c r="N69" i="3"/>
  <c r="O68" i="3"/>
  <c r="N68" i="3"/>
  <c r="O67" i="3"/>
  <c r="N67" i="3"/>
  <c r="O66" i="3"/>
  <c r="N66" i="3"/>
  <c r="O65" i="3"/>
  <c r="N65" i="3"/>
  <c r="O64" i="3"/>
  <c r="N64" i="3"/>
  <c r="O63" i="3"/>
  <c r="N63" i="3"/>
  <c r="O62" i="3"/>
  <c r="N62" i="3"/>
  <c r="O61" i="3"/>
  <c r="N61" i="3"/>
  <c r="O60" i="3"/>
  <c r="N60" i="3"/>
  <c r="O59" i="3"/>
  <c r="N59" i="3"/>
  <c r="O58" i="3"/>
  <c r="N58" i="3"/>
  <c r="O57" i="3"/>
  <c r="N57" i="3"/>
  <c r="O56" i="3"/>
  <c r="N56" i="3"/>
  <c r="O55" i="3"/>
  <c r="N55" i="3"/>
  <c r="O54" i="3"/>
  <c r="N54" i="3"/>
  <c r="O53" i="3"/>
  <c r="N53" i="3"/>
  <c r="O52" i="3"/>
  <c r="N52" i="3"/>
  <c r="O51" i="3"/>
  <c r="N51" i="3"/>
  <c r="O50" i="3"/>
  <c r="N50" i="3"/>
  <c r="O49" i="3"/>
  <c r="N49" i="3"/>
  <c r="O48" i="3"/>
  <c r="N48" i="3"/>
  <c r="O47" i="3"/>
  <c r="N47" i="3"/>
  <c r="O46" i="3"/>
  <c r="N46" i="3"/>
  <c r="O45" i="3"/>
  <c r="N45" i="3"/>
  <c r="O44" i="3"/>
  <c r="N44" i="3"/>
  <c r="O43" i="3"/>
  <c r="N43" i="3"/>
  <c r="O42" i="3"/>
  <c r="N42" i="3"/>
  <c r="O41" i="3"/>
  <c r="N41" i="3"/>
  <c r="O40" i="3"/>
  <c r="N40" i="3"/>
  <c r="O39" i="3"/>
  <c r="N39" i="3"/>
  <c r="O38" i="3"/>
  <c r="N38" i="3"/>
  <c r="O37" i="3"/>
  <c r="N37" i="3"/>
  <c r="O36" i="3"/>
  <c r="N36" i="3"/>
  <c r="O35" i="3"/>
  <c r="N35" i="3"/>
  <c r="O34" i="3"/>
  <c r="N34" i="3"/>
  <c r="O33" i="3"/>
  <c r="N33" i="3"/>
  <c r="O32" i="3"/>
  <c r="N32" i="3"/>
  <c r="O31" i="3"/>
  <c r="N31" i="3"/>
  <c r="O30" i="3"/>
  <c r="N30" i="3"/>
  <c r="O29" i="3"/>
  <c r="N29" i="3"/>
  <c r="O28" i="3"/>
  <c r="N28" i="3"/>
  <c r="O27" i="3"/>
  <c r="N27" i="3"/>
  <c r="O26" i="3"/>
  <c r="N26" i="3"/>
  <c r="N24" i="3"/>
  <c r="O23" i="3"/>
  <c r="N23" i="3"/>
  <c r="O21" i="3"/>
  <c r="N21" i="3"/>
  <c r="O20" i="3"/>
  <c r="N20" i="3"/>
  <c r="O19" i="3"/>
  <c r="N19" i="3"/>
  <c r="O18" i="3"/>
  <c r="N18" i="3"/>
  <c r="O17" i="3"/>
  <c r="N17" i="3"/>
  <c r="O16" i="3"/>
  <c r="N16" i="3"/>
  <c r="O15" i="3"/>
  <c r="N15" i="3"/>
  <c r="O14" i="3"/>
  <c r="N14" i="3"/>
  <c r="O13" i="3"/>
  <c r="N13" i="3"/>
  <c r="O12" i="3"/>
  <c r="N12" i="3"/>
  <c r="O11" i="3"/>
  <c r="N11" i="3"/>
  <c r="O10" i="3"/>
  <c r="N10" i="3"/>
  <c r="O9" i="3"/>
  <c r="N9" i="3"/>
  <c r="O8" i="3"/>
  <c r="N8" i="3"/>
  <c r="O7" i="3"/>
  <c r="N7" i="3"/>
  <c r="O6" i="3"/>
  <c r="N6" i="3"/>
  <c r="O4" i="3"/>
  <c r="N4" i="3"/>
  <c r="N2" i="3"/>
  <c r="AA3" i="3" l="1"/>
  <c r="AC3" i="3"/>
  <c r="AA22" i="3"/>
  <c r="AC22" i="3"/>
  <c r="P5" i="3"/>
  <c r="O5" i="3"/>
  <c r="R25" i="3"/>
  <c r="AA25" i="3"/>
  <c r="R24" i="3"/>
  <c r="O24" i="3"/>
  <c r="P4" i="3"/>
  <c r="S4" i="3"/>
  <c r="S6" i="3"/>
  <c r="S8" i="3"/>
  <c r="S11" i="3"/>
  <c r="S13" i="3"/>
  <c r="S15" i="3"/>
  <c r="S17" i="3"/>
  <c r="S19" i="3"/>
  <c r="S21" i="3"/>
  <c r="P13" i="3"/>
  <c r="P19" i="3"/>
  <c r="X23" i="1"/>
  <c r="S5" i="3"/>
  <c r="S7" i="3"/>
  <c r="S12" i="3"/>
  <c r="S14" i="3"/>
  <c r="S16" i="3"/>
  <c r="S18" i="3"/>
  <c r="S23" i="3"/>
  <c r="P11" i="3"/>
  <c r="P17" i="3"/>
  <c r="P21" i="3"/>
  <c r="P6" i="3"/>
  <c r="P10" i="3"/>
  <c r="P12" i="3"/>
  <c r="P14" i="3"/>
  <c r="P16" i="3"/>
  <c r="P18" i="3"/>
  <c r="P23" i="3"/>
  <c r="P7" i="3"/>
  <c r="P15" i="3"/>
  <c r="S10" i="3"/>
  <c r="E7" i="1" l="1"/>
  <c r="W5" i="3"/>
  <c r="S2" i="3"/>
  <c r="P2" i="3"/>
  <c r="P8" i="3"/>
  <c r="P9" i="3"/>
  <c r="P20" i="3"/>
  <c r="S20" i="3"/>
  <c r="S25" i="3"/>
  <c r="Z25" i="3"/>
  <c r="S24" i="3"/>
  <c r="Z24" i="3"/>
  <c r="P24" i="3"/>
  <c r="W24" i="3"/>
  <c r="W2" i="3"/>
  <c r="W10" i="3"/>
  <c r="Z2" i="3"/>
  <c r="Z8" i="3" l="1"/>
  <c r="AB8" i="3"/>
  <c r="Z18" i="3"/>
  <c r="AB18" i="3"/>
  <c r="Z12" i="3"/>
  <c r="AB12" i="3"/>
  <c r="W7" i="3"/>
  <c r="W16" i="3"/>
  <c r="Z21" i="3"/>
  <c r="AB21" i="3"/>
  <c r="Z6" i="3"/>
  <c r="AB6" i="3"/>
  <c r="W17" i="3"/>
  <c r="AA21" i="3"/>
  <c r="W14" i="3"/>
  <c r="W12" i="3"/>
  <c r="W15" i="3"/>
  <c r="Z14" i="3"/>
  <c r="AB14" i="3"/>
  <c r="W13" i="3"/>
  <c r="Z17" i="3"/>
  <c r="AB17" i="3"/>
  <c r="W6" i="3"/>
  <c r="Z19" i="3"/>
  <c r="AB19" i="3"/>
  <c r="Z5" i="3"/>
  <c r="AB5" i="3"/>
  <c r="W4" i="3"/>
  <c r="Z20" i="3"/>
  <c r="AB20" i="3"/>
  <c r="W9" i="3"/>
  <c r="Z15" i="3"/>
  <c r="AB15" i="3"/>
  <c r="W19" i="3"/>
  <c r="W18" i="3"/>
  <c r="W23" i="3"/>
  <c r="Z23" i="3"/>
  <c r="AB23" i="3"/>
  <c r="Z13" i="3"/>
  <c r="AB13" i="3"/>
  <c r="Z16" i="3"/>
  <c r="AB16" i="3"/>
  <c r="Z4" i="3"/>
  <c r="AB4" i="3"/>
  <c r="AA5" i="3"/>
  <c r="AC5" i="3"/>
  <c r="Z7" i="3"/>
  <c r="AB7" i="3"/>
  <c r="AB24" i="3"/>
  <c r="W20" i="3"/>
  <c r="W8" i="3"/>
  <c r="AA2" i="3"/>
  <c r="AB2" i="3"/>
  <c r="AB11" i="3"/>
  <c r="Z11" i="3"/>
  <c r="AB10" i="3"/>
  <c r="Z10" i="3"/>
  <c r="W21" i="3"/>
  <c r="AB25" i="3"/>
  <c r="AC25" i="3"/>
  <c r="W11" i="3"/>
  <c r="AA24" i="3"/>
  <c r="AA8" i="3" l="1"/>
  <c r="AC8" i="3"/>
  <c r="AA17" i="3"/>
  <c r="AC17" i="3"/>
  <c r="AA7" i="3"/>
  <c r="AC7" i="3"/>
  <c r="AA11" i="3"/>
  <c r="AC11" i="3"/>
  <c r="AA23" i="3"/>
  <c r="AC23" i="3"/>
  <c r="AA19" i="3"/>
  <c r="AC19" i="3"/>
  <c r="AA9" i="3"/>
  <c r="AC9" i="3"/>
  <c r="AA4" i="3"/>
  <c r="AC4" i="3"/>
  <c r="AA12" i="3"/>
  <c r="AC12" i="3"/>
  <c r="AC21" i="3"/>
  <c r="AA20" i="3"/>
  <c r="AC20" i="3"/>
  <c r="AA16" i="3"/>
  <c r="AC16" i="3"/>
  <c r="AA18" i="3"/>
  <c r="AC18" i="3"/>
  <c r="AA6" i="3"/>
  <c r="AC6" i="3"/>
  <c r="AA13" i="3"/>
  <c r="AC13" i="3"/>
  <c r="AA15" i="3"/>
  <c r="AC15" i="3"/>
  <c r="AA14" i="3"/>
  <c r="AC14" i="3"/>
  <c r="AC24" i="3"/>
  <c r="AC2" i="3"/>
  <c r="AC10" i="3"/>
  <c r="AA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K22" authorId="0" shapeId="0" xr:uid="{00000000-0006-0000-0100-000001000000}">
      <text>
        <r>
          <rPr>
            <sz val="14"/>
            <color indexed="81"/>
            <rFont val="MS P ゴシック"/>
            <family val="3"/>
            <charset val="128"/>
          </rPr>
          <t xml:space="preserve">
✓ 口座名義等に半角スペースがある場合は、半角スペースを忠実に入力ください。
　　例)誤：ｶﾌﾞｼｷｶﾞｲｼﾔｹﾞﾂｼﾞｼｴﾝｷﾝ　→　正：ｶﾌﾞｼｷｶﾞｲｼﾔ ｹﾞﾂｼﾞｼｴﾝｷﾝ
✓ 小さい「ｯ」や「ｮ」などは使用できません。 大きい「ﾂ」「ﾖ」などに置き換えてご入力ください。
　　例)誤：ﾆｯﾎﾟﾝ　→　正：ﾆﾂﾎﾟﾝ 
✓中黒点「・」は使用できません。正しい口座名義を確認のうえ、忠実に入力ください。
　　例)誤：ｲﾁ・ﾆ・ｻﾝ　→　正：ｲﾁ.ﾆ.ｻﾝ　ｲﾁ ﾆ ｻﾝ    ｲﾁﾆｻﾝ　など
✓ カナ長音文字(－)は、半角ハイフン、マイナス(-)を使用してください。
　　例)誤：ﾄｰｷﾖｰ　→　正：ﾄ-ｷﾖ-
✓口座名義がアルファベットの場合は、半角アルファベットを使用してください。
　　例)ｵｵｻｶABCﾏｰｹｯﾄ(ｶ　OSAKA STYLE(ｶ　など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K22" authorId="0" shapeId="0" xr:uid="{00000000-0006-0000-0200-000001000000}">
      <text>
        <r>
          <rPr>
            <sz val="14"/>
            <color indexed="81"/>
            <rFont val="MS P ゴシック"/>
            <family val="3"/>
            <charset val="128"/>
          </rPr>
          <t xml:space="preserve">
✓ 口座名義等に半角スペースがある場合は、半角スペースを忠実に入力ください。
　　例)誤：ｶﾌﾞｼｷｶﾞｲｼﾔｹﾞﾂｼﾞｼｴﾝｷﾝ　→　正：ｶﾌﾞｼｷｶﾞｲｼﾔ ｹﾞﾂｼﾞｼｴﾝｷﾝ
✓ 小さい「ｯ」や「ｮ」などは使用できません。 大きい「ﾂ」「ﾖ」などに置き換えてご入力ください。
　　例)誤：ﾆｯﾎﾟﾝ　→　正：ﾆﾂﾎﾟﾝ 
✓中黒点「・」は使用できません。正しい口座名義を確認のうえ、忠実に入力ください。
　　例)誤：ｲﾁ・ﾆ・ｻﾝ　→　正：ｲﾁ.ﾆ.ｻﾝ　ｲﾁ ﾆ ｻﾝ    ｲﾁﾆｻﾝ　など
✓ カナ長音文字(－)は、半角ハイフン、マイナス(-)を使用してください。
　　例)誤：ﾄｰｷﾖｰ　→　正：ﾄ-ｷﾖ-
✓口座名義がアルファベットの場合は、半角アルファベットを使用してください。
　　例)ｵｵｻｶABCﾏｰｹｯﾄ(ｶ　OSAKA STYLE(ｶ　など
</t>
        </r>
      </text>
    </comment>
  </commentList>
</comments>
</file>

<file path=xl/sharedStrings.xml><?xml version="1.0" encoding="utf-8"?>
<sst xmlns="http://schemas.openxmlformats.org/spreadsheetml/2006/main" count="417" uniqueCount="206">
  <si>
    <t>緑色セル</t>
    <rPh sb="0" eb="2">
      <t>ミドリイロ</t>
    </rPh>
    <phoneticPr fontId="2"/>
  </si>
  <si>
    <t>黄色セル</t>
    <rPh sb="0" eb="2">
      <t>キイロ</t>
    </rPh>
    <phoneticPr fontId="2"/>
  </si>
  <si>
    <t>クリーム色セル</t>
    <rPh sb="4" eb="5">
      <t>イロ</t>
    </rPh>
    <phoneticPr fontId="2"/>
  </si>
  <si>
    <t>計算式により自動で出力される項目です。入力の必要はありません。</t>
    <rPh sb="0" eb="3">
      <t>ケイサンシキ</t>
    </rPh>
    <rPh sb="6" eb="8">
      <t>ジドウ</t>
    </rPh>
    <rPh sb="9" eb="11">
      <t>シュツリョク</t>
    </rPh>
    <rPh sb="14" eb="16">
      <t>コウモク</t>
    </rPh>
    <rPh sb="19" eb="21">
      <t>ニュウリョク</t>
    </rPh>
    <rPh sb="22" eb="24">
      <t>ヒツヨウ</t>
    </rPh>
    <phoneticPr fontId="2"/>
  </si>
  <si>
    <t>■「賃借テナント店舗一覧」各項目の説明と入力方法</t>
    <rPh sb="13" eb="14">
      <t>カク</t>
    </rPh>
    <rPh sb="14" eb="16">
      <t>コウモク</t>
    </rPh>
    <rPh sb="17" eb="19">
      <t>セツメイ</t>
    </rPh>
    <rPh sb="20" eb="22">
      <t>ニュウリョク</t>
    </rPh>
    <rPh sb="22" eb="24">
      <t>ホウホウ</t>
    </rPh>
    <phoneticPr fontId="2"/>
  </si>
  <si>
    <t>項目名</t>
    <rPh sb="0" eb="2">
      <t>コウモク</t>
    </rPh>
    <rPh sb="2" eb="3">
      <t>メイ</t>
    </rPh>
    <phoneticPr fontId="2"/>
  </si>
  <si>
    <t>説明・入力方法</t>
    <rPh sb="0" eb="2">
      <t>セツメイ</t>
    </rPh>
    <rPh sb="3" eb="5">
      <t>ニュウリョク</t>
    </rPh>
    <rPh sb="5" eb="7">
      <t>ホウホウ</t>
    </rPh>
    <phoneticPr fontId="2"/>
  </si>
  <si>
    <t>申請STEP４の協力金の計算で使用する集計値</t>
    <rPh sb="0" eb="2">
      <t>シンセイ</t>
    </rPh>
    <rPh sb="8" eb="11">
      <t>キョウリョクキン</t>
    </rPh>
    <rPh sb="12" eb="14">
      <t>ケイサン</t>
    </rPh>
    <rPh sb="15" eb="17">
      <t>シヨウ</t>
    </rPh>
    <rPh sb="19" eb="21">
      <t>シュウケイ</t>
    </rPh>
    <rPh sb="21" eb="22">
      <t>アタイ</t>
    </rPh>
    <phoneticPr fontId="2"/>
  </si>
  <si>
    <t>Ⓨ　賃借店舗面積合計</t>
    <phoneticPr fontId="2"/>
  </si>
  <si>
    <t>Ⓦ　大規模施設等協力金対象店舗数</t>
    <phoneticPr fontId="2"/>
  </si>
  <si>
    <t>・協力金の区分②（テナント事業者等把握管理分（該当店舗数×2千円／日））の計算において、テナント事業者等協力金の支給対象店舗数が必要です。
・協力金の支給対象店舗については、協力金支給見込額（リストののW行、X行）が計算されます。支給見込額が計算された店舗数の合計値を自動計算で取得します。</t>
    <rPh sb="71" eb="74">
      <t>キョウリョクキン</t>
    </rPh>
    <rPh sb="75" eb="77">
      <t>シキュウ</t>
    </rPh>
    <rPh sb="77" eb="79">
      <t>タイショウ</t>
    </rPh>
    <rPh sb="79" eb="81">
      <t>テンポ</t>
    </rPh>
    <rPh sb="102" eb="103">
      <t>ギョウ</t>
    </rPh>
    <rPh sb="105" eb="106">
      <t>ギョウ</t>
    </rPh>
    <rPh sb="108" eb="110">
      <t>ケイサン</t>
    </rPh>
    <rPh sb="115" eb="117">
      <t>シキュウ</t>
    </rPh>
    <rPh sb="117" eb="119">
      <t>ミコ</t>
    </rPh>
    <rPh sb="119" eb="120">
      <t>ガク</t>
    </rPh>
    <rPh sb="121" eb="123">
      <t>ケイサン</t>
    </rPh>
    <rPh sb="126" eb="128">
      <t>テンポ</t>
    </rPh>
    <rPh sb="128" eb="129">
      <t>スウ</t>
    </rPh>
    <rPh sb="130" eb="132">
      <t>ゴウケイ</t>
    </rPh>
    <rPh sb="132" eb="133">
      <t>アタイ</t>
    </rPh>
    <rPh sb="134" eb="136">
      <t>ジドウ</t>
    </rPh>
    <rPh sb="136" eb="138">
      <t>ケイサン</t>
    </rPh>
    <rPh sb="139" eb="141">
      <t>シュトク</t>
    </rPh>
    <phoneticPr fontId="2"/>
  </si>
  <si>
    <t>①店舗（屋号）名</t>
    <phoneticPr fontId="2"/>
  </si>
  <si>
    <t>②契約面積（延床面積）</t>
    <rPh sb="6" eb="8">
      <t>ノベユカ</t>
    </rPh>
    <rPh sb="8" eb="10">
      <t>メンセキ</t>
    </rPh>
    <phoneticPr fontId="2"/>
  </si>
  <si>
    <t>賃貸借契約により店舗に賃借している区画の面積を入力してください。なお、契約書の提出は必要ありません。</t>
    <rPh sb="0" eb="3">
      <t>チンタイシャク</t>
    </rPh>
    <rPh sb="3" eb="5">
      <t>ケイヤク</t>
    </rPh>
    <rPh sb="8" eb="10">
      <t>テンポ</t>
    </rPh>
    <rPh sb="11" eb="13">
      <t>チンシャク</t>
    </rPh>
    <rPh sb="17" eb="19">
      <t>クカク</t>
    </rPh>
    <rPh sb="20" eb="22">
      <t>メンセキ</t>
    </rPh>
    <rPh sb="23" eb="25">
      <t>ニュウリョク</t>
    </rPh>
    <rPh sb="35" eb="38">
      <t>ケイヤクショ</t>
    </rPh>
    <rPh sb="39" eb="41">
      <t>テイシュツ</t>
    </rPh>
    <rPh sb="42" eb="44">
      <t>ヒツヨウ</t>
    </rPh>
    <phoneticPr fontId="2"/>
  </si>
  <si>
    <t>③業種</t>
    <phoneticPr fontId="2"/>
  </si>
  <si>
    <t>物販／サービス／飲食／その他　からプルダウンで選択してください。</t>
    <rPh sb="23" eb="25">
      <t>センタク</t>
    </rPh>
    <phoneticPr fontId="2"/>
  </si>
  <si>
    <t>④本来の営業時間</t>
    <rPh sb="1" eb="3">
      <t>ホンライ</t>
    </rPh>
    <rPh sb="4" eb="6">
      <t>エイギョウ</t>
    </rPh>
    <rPh sb="6" eb="8">
      <t>ジカン</t>
    </rPh>
    <phoneticPr fontId="2"/>
  </si>
  <si>
    <t>⑦飲食店チェック</t>
    <phoneticPr fontId="2"/>
  </si>
  <si>
    <t>飲食店舗で、時短協力金を申請せず、大規模施設等協力金を申請する場合
⇒黄色セルに〇</t>
    <phoneticPr fontId="2"/>
  </si>
  <si>
    <t>協力金支給見込額の計算</t>
    <phoneticPr fontId="2"/>
  </si>
  <si>
    <t>⑪⑭営業面積</t>
    <rPh sb="2" eb="4">
      <t>エイギョウ</t>
    </rPh>
    <rPh sb="4" eb="6">
      <t>メンセキ</t>
    </rPh>
    <phoneticPr fontId="2"/>
  </si>
  <si>
    <r>
      <t>⑫⑮</t>
    </r>
    <r>
      <rPr>
        <sz val="11"/>
        <rFont val="游ゴシック"/>
        <family val="3"/>
        <charset val="128"/>
        <scheme val="minor"/>
      </rPr>
      <t>除外部分の面積</t>
    </r>
    <rPh sb="2" eb="4">
      <t>ジョガイ</t>
    </rPh>
    <rPh sb="4" eb="6">
      <t>ブブン</t>
    </rPh>
    <rPh sb="7" eb="9">
      <t>メンセキ</t>
    </rPh>
    <phoneticPr fontId="2"/>
  </si>
  <si>
    <t>以下の条件に該当するテナントについては、必ず入力してください。
①大規模施設運営業者との契約で賃借等している建物の契約面積（延床面積）に、テナント事業者が運営する店舗（施設）内に一般向けサービス等を直接提供していない部分（＊）を含む場合〔当該大規模施設の敷地内の別棟の建物で自律的に運営している店舗（施設）、当該大規模施設の複数の階層を使用して自律的に運営している店舗（施設）等〕
（＊）階段、エレベーター、エスカレーター、施設間の連絡通路、休憩室（間仕切り等で区分された部分）、公衆電話室、便所、駐車場等及び一般消費者が立ち入ることが想定されていない事務室・倉庫等
②1,000㎡を超える店舗（施設）である場合
③共同申請を行う場合
※この場合、当該テナント店舗（施設）の休業面積（建物の延床面積ー除外部分の面積）が確認できる資料（フロアマップのほか、面積算定に用いた図面など）を、別途提出（アップロード）してください。</t>
    <rPh sb="0" eb="2">
      <t>イカ</t>
    </rPh>
    <rPh sb="3" eb="5">
      <t>ジョウケン</t>
    </rPh>
    <rPh sb="6" eb="8">
      <t>ガイトウ</t>
    </rPh>
    <rPh sb="20" eb="21">
      <t>カナラ</t>
    </rPh>
    <rPh sb="22" eb="24">
      <t>ニュウリョク</t>
    </rPh>
    <rPh sb="34" eb="37">
      <t>ダイキボ</t>
    </rPh>
    <rPh sb="37" eb="39">
      <t>シセツ</t>
    </rPh>
    <rPh sb="39" eb="41">
      <t>ウンエイ</t>
    </rPh>
    <rPh sb="41" eb="43">
      <t>ギョウシャ</t>
    </rPh>
    <rPh sb="45" eb="47">
      <t>ケイヤク</t>
    </rPh>
    <rPh sb="48" eb="50">
      <t>チンシャク</t>
    </rPh>
    <rPh sb="50" eb="51">
      <t>トウ</t>
    </rPh>
    <rPh sb="55" eb="57">
      <t>タテモノ</t>
    </rPh>
    <rPh sb="58" eb="60">
      <t>ケイヤク</t>
    </rPh>
    <rPh sb="60" eb="62">
      <t>メンセキ</t>
    </rPh>
    <rPh sb="63" eb="65">
      <t>ノベユカ</t>
    </rPh>
    <rPh sb="65" eb="67">
      <t>メンセキ</t>
    </rPh>
    <rPh sb="74" eb="77">
      <t>ジギョウシャ</t>
    </rPh>
    <rPh sb="78" eb="80">
      <t>ウンエイ</t>
    </rPh>
    <rPh sb="82" eb="84">
      <t>テンポ</t>
    </rPh>
    <rPh sb="85" eb="87">
      <t>シセツ</t>
    </rPh>
    <rPh sb="88" eb="89">
      <t>ナイ</t>
    </rPh>
    <rPh sb="90" eb="93">
      <t>イッパンム</t>
    </rPh>
    <rPh sb="98" eb="99">
      <t>トウ</t>
    </rPh>
    <rPh sb="109" eb="111">
      <t>ブブン</t>
    </rPh>
    <rPh sb="115" eb="116">
      <t>フク</t>
    </rPh>
    <rPh sb="117" eb="119">
      <t>バアイ</t>
    </rPh>
    <rPh sb="120" eb="122">
      <t>トウガイ</t>
    </rPh>
    <rPh sb="122" eb="125">
      <t>ダイキボ</t>
    </rPh>
    <rPh sb="125" eb="127">
      <t>シセツ</t>
    </rPh>
    <rPh sb="128" eb="130">
      <t>シキチ</t>
    </rPh>
    <rPh sb="130" eb="131">
      <t>ナイ</t>
    </rPh>
    <rPh sb="132" eb="134">
      <t>ベツムネ</t>
    </rPh>
    <rPh sb="135" eb="137">
      <t>タテモノ</t>
    </rPh>
    <rPh sb="138" eb="141">
      <t>ジリツテキ</t>
    </rPh>
    <rPh sb="142" eb="144">
      <t>ウンエイ</t>
    </rPh>
    <rPh sb="148" eb="150">
      <t>テンポ</t>
    </rPh>
    <rPh sb="151" eb="153">
      <t>シセツ</t>
    </rPh>
    <rPh sb="155" eb="157">
      <t>トウガイ</t>
    </rPh>
    <rPh sb="157" eb="160">
      <t>ダイキボ</t>
    </rPh>
    <rPh sb="160" eb="162">
      <t>シセツ</t>
    </rPh>
    <rPh sb="163" eb="165">
      <t>フクスウ</t>
    </rPh>
    <rPh sb="166" eb="168">
      <t>カイソウ</t>
    </rPh>
    <rPh sb="169" eb="171">
      <t>シヨウ</t>
    </rPh>
    <rPh sb="173" eb="176">
      <t>ジリツテキ</t>
    </rPh>
    <rPh sb="177" eb="179">
      <t>ウンエイ</t>
    </rPh>
    <rPh sb="183" eb="185">
      <t>テンポ</t>
    </rPh>
    <rPh sb="186" eb="188">
      <t>シセツ</t>
    </rPh>
    <rPh sb="189" eb="190">
      <t>トウ</t>
    </rPh>
    <rPh sb="195" eb="197">
      <t>カイダン</t>
    </rPh>
    <rPh sb="213" eb="215">
      <t>シセツ</t>
    </rPh>
    <rPh sb="215" eb="216">
      <t>カン</t>
    </rPh>
    <rPh sb="217" eb="219">
      <t>レンラク</t>
    </rPh>
    <rPh sb="219" eb="221">
      <t>ツウロ</t>
    </rPh>
    <rPh sb="222" eb="225">
      <t>キュウケイシツ</t>
    </rPh>
    <rPh sb="226" eb="229">
      <t>マジキ</t>
    </rPh>
    <rPh sb="230" eb="231">
      <t>トウ</t>
    </rPh>
    <rPh sb="232" eb="234">
      <t>クブン</t>
    </rPh>
    <rPh sb="237" eb="239">
      <t>ブブン</t>
    </rPh>
    <rPh sb="241" eb="243">
      <t>コウシュウ</t>
    </rPh>
    <rPh sb="243" eb="245">
      <t>デンワ</t>
    </rPh>
    <rPh sb="245" eb="246">
      <t>シツ</t>
    </rPh>
    <rPh sb="247" eb="249">
      <t>ベンジョ</t>
    </rPh>
    <rPh sb="250" eb="253">
      <t>チュウシャジョウ</t>
    </rPh>
    <rPh sb="253" eb="254">
      <t>トウ</t>
    </rPh>
    <rPh sb="254" eb="255">
      <t>オヨ</t>
    </rPh>
    <rPh sb="256" eb="258">
      <t>イッパン</t>
    </rPh>
    <rPh sb="258" eb="261">
      <t>ショウヒシャ</t>
    </rPh>
    <rPh sb="262" eb="263">
      <t>タ</t>
    </rPh>
    <rPh sb="264" eb="265">
      <t>イ</t>
    </rPh>
    <rPh sb="269" eb="271">
      <t>ソウテイ</t>
    </rPh>
    <rPh sb="277" eb="280">
      <t>ジムシツ</t>
    </rPh>
    <rPh sb="281" eb="283">
      <t>ソウコ</t>
    </rPh>
    <rPh sb="283" eb="284">
      <t>トウ</t>
    </rPh>
    <rPh sb="305" eb="307">
      <t>バアイ</t>
    </rPh>
    <rPh sb="309" eb="311">
      <t>キョウドウ</t>
    </rPh>
    <rPh sb="311" eb="313">
      <t>シンセイ</t>
    </rPh>
    <rPh sb="314" eb="315">
      <t>オコナ</t>
    </rPh>
    <rPh sb="316" eb="318">
      <t>バアイ</t>
    </rPh>
    <rPh sb="323" eb="325">
      <t>バアイ</t>
    </rPh>
    <rPh sb="326" eb="328">
      <t>トウガイ</t>
    </rPh>
    <rPh sb="332" eb="334">
      <t>テンポ</t>
    </rPh>
    <rPh sb="335" eb="337">
      <t>シセツ</t>
    </rPh>
    <rPh sb="339" eb="341">
      <t>キュウギョウ</t>
    </rPh>
    <rPh sb="341" eb="343">
      <t>メンセキ</t>
    </rPh>
    <rPh sb="344" eb="346">
      <t>タテモノ</t>
    </rPh>
    <rPh sb="347" eb="348">
      <t>ノ</t>
    </rPh>
    <rPh sb="348" eb="349">
      <t>ユカ</t>
    </rPh>
    <rPh sb="349" eb="351">
      <t>メンセキ</t>
    </rPh>
    <rPh sb="352" eb="354">
      <t>ジョガイ</t>
    </rPh>
    <rPh sb="354" eb="356">
      <t>ブブン</t>
    </rPh>
    <rPh sb="357" eb="359">
      <t>メンセキ</t>
    </rPh>
    <rPh sb="361" eb="363">
      <t>カクニン</t>
    </rPh>
    <rPh sb="366" eb="368">
      <t>シリョウ</t>
    </rPh>
    <rPh sb="379" eb="381">
      <t>メンセキ</t>
    </rPh>
    <rPh sb="381" eb="383">
      <t>サンテイ</t>
    </rPh>
    <rPh sb="384" eb="385">
      <t>モチ</t>
    </rPh>
    <rPh sb="387" eb="389">
      <t>ズメン</t>
    </rPh>
    <rPh sb="394" eb="396">
      <t>ベット</t>
    </rPh>
    <rPh sb="396" eb="398">
      <t>テイシュツ</t>
    </rPh>
    <phoneticPr fontId="2"/>
  </si>
  <si>
    <t>「契約面積ー営業面積ー除外部分の面積」を自動で計算します。</t>
    <rPh sb="1" eb="3">
      <t>ケイヤク</t>
    </rPh>
    <rPh sb="3" eb="5">
      <t>メンセキ</t>
    </rPh>
    <rPh sb="6" eb="8">
      <t>エイギョウ</t>
    </rPh>
    <rPh sb="8" eb="10">
      <t>メンセキ</t>
    </rPh>
    <rPh sb="11" eb="13">
      <t>ジョガイ</t>
    </rPh>
    <rPh sb="13" eb="15">
      <t>ブブン</t>
    </rPh>
    <rPh sb="16" eb="18">
      <t>メンセキ</t>
    </rPh>
    <rPh sb="20" eb="22">
      <t>ジドウ</t>
    </rPh>
    <rPh sb="23" eb="25">
      <t>ケイサン</t>
    </rPh>
    <phoneticPr fontId="2"/>
  </si>
  <si>
    <t>支給見込額</t>
    <rPh sb="0" eb="2">
      <t>シキュウ</t>
    </rPh>
    <rPh sb="2" eb="4">
      <t>ミコ</t>
    </rPh>
    <rPh sb="4" eb="5">
      <t>ガク</t>
    </rPh>
    <phoneticPr fontId="2"/>
  </si>
  <si>
    <t>大規模施設運営事業者による、共同申請に関する情報</t>
    <phoneticPr fontId="2"/>
  </si>
  <si>
    <t>大規模施設名称</t>
    <rPh sb="0" eb="3">
      <t>ダイキボ</t>
    </rPh>
    <rPh sb="3" eb="5">
      <t>シセツ</t>
    </rPh>
    <rPh sb="5" eb="7">
      <t>メイショウ</t>
    </rPh>
    <phoneticPr fontId="2"/>
  </si>
  <si>
    <t>要請期間中の休業の状況</t>
    <rPh sb="0" eb="2">
      <t>ヨウセイ</t>
    </rPh>
    <rPh sb="2" eb="5">
      <t>キカンチュウ</t>
    </rPh>
    <rPh sb="6" eb="8">
      <t>キュウギョウ</t>
    </rPh>
    <rPh sb="9" eb="11">
      <t>ジョウキョウ</t>
    </rPh>
    <phoneticPr fontId="2"/>
  </si>
  <si>
    <t>⑦飲食店チェック</t>
    <rPh sb="1" eb="3">
      <t>インショク</t>
    </rPh>
    <rPh sb="3" eb="4">
      <t>テン</t>
    </rPh>
    <phoneticPr fontId="2"/>
  </si>
  <si>
    <t>協力金支給見込額の計算</t>
    <rPh sb="9" eb="11">
      <t>ケイサン</t>
    </rPh>
    <phoneticPr fontId="2"/>
  </si>
  <si>
    <r>
      <rPr>
        <b/>
        <sz val="11"/>
        <rFont val="游ゴシック"/>
        <family val="3"/>
        <charset val="128"/>
        <scheme val="minor"/>
      </rPr>
      <t>②</t>
    </r>
    <r>
      <rPr>
        <b/>
        <sz val="11"/>
        <color rgb="FFFF0000"/>
        <rFont val="游ゴシック"/>
        <family val="3"/>
        <charset val="128"/>
        <scheme val="minor"/>
      </rPr>
      <t xml:space="preserve">
契約</t>
    </r>
    <r>
      <rPr>
        <b/>
        <sz val="11"/>
        <color theme="1"/>
        <rFont val="游ゴシック"/>
        <family val="3"/>
        <charset val="128"/>
        <scheme val="minor"/>
      </rPr>
      <t xml:space="preserve">面積
</t>
    </r>
    <r>
      <rPr>
        <b/>
        <sz val="8"/>
        <color rgb="FFFF0000"/>
        <rFont val="游ゴシック"/>
        <family val="3"/>
        <charset val="128"/>
        <scheme val="minor"/>
      </rPr>
      <t>（延床面積）</t>
    </r>
    <rPh sb="2" eb="4">
      <t>ケイヤク</t>
    </rPh>
    <rPh sb="4" eb="6">
      <t>メンセキ</t>
    </rPh>
    <rPh sb="8" eb="10">
      <t>ノベユカ</t>
    </rPh>
    <rPh sb="10" eb="12">
      <t>メンセキ</t>
    </rPh>
    <phoneticPr fontId="2"/>
  </si>
  <si>
    <r>
      <rPr>
        <b/>
        <sz val="11"/>
        <rFont val="游ゴシック"/>
        <family val="3"/>
        <charset val="128"/>
        <scheme val="minor"/>
      </rPr>
      <t>③</t>
    </r>
    <r>
      <rPr>
        <b/>
        <sz val="11"/>
        <color rgb="FFFF0000"/>
        <rFont val="游ゴシック"/>
        <family val="3"/>
        <charset val="128"/>
        <scheme val="minor"/>
      </rPr>
      <t xml:space="preserve">
</t>
    </r>
    <r>
      <rPr>
        <b/>
        <sz val="11"/>
        <rFont val="游ゴシック"/>
        <family val="3"/>
        <charset val="128"/>
        <scheme val="minor"/>
      </rPr>
      <t>業種</t>
    </r>
    <rPh sb="2" eb="4">
      <t>ギョウシュ</t>
    </rPh>
    <phoneticPr fontId="2"/>
  </si>
  <si>
    <r>
      <t xml:space="preserve">時短協力金対象の飲食店舗だが、大規模施設等協力金を申請する場合
</t>
    </r>
    <r>
      <rPr>
        <b/>
        <sz val="11"/>
        <color rgb="FFFF0000"/>
        <rFont val="游ゴシック"/>
        <family val="3"/>
        <charset val="128"/>
        <scheme val="minor"/>
      </rPr>
      <t>⇒黄色セルに〇</t>
    </r>
    <rPh sb="5" eb="7">
      <t>タイショウ</t>
    </rPh>
    <rPh sb="8" eb="10">
      <t>インショク</t>
    </rPh>
    <rPh sb="10" eb="12">
      <t>テンポ</t>
    </rPh>
    <rPh sb="15" eb="18">
      <t>ダイキボ</t>
    </rPh>
    <rPh sb="18" eb="20">
      <t>シセツ</t>
    </rPh>
    <rPh sb="20" eb="21">
      <t>トウ</t>
    </rPh>
    <rPh sb="21" eb="24">
      <t>キョウリョクキン</t>
    </rPh>
    <rPh sb="25" eb="27">
      <t>シンセイ</t>
    </rPh>
    <rPh sb="29" eb="31">
      <t>バアイ</t>
    </rPh>
    <rPh sb="33" eb="35">
      <t>キイロ</t>
    </rPh>
    <phoneticPr fontId="2"/>
  </si>
  <si>
    <t>⑩備考欄
※途中開店・閉店の場合は
必ず記載すること</t>
    <rPh sb="1" eb="3">
      <t>ビコウ</t>
    </rPh>
    <rPh sb="3" eb="4">
      <t>ラン</t>
    </rPh>
    <rPh sb="6" eb="8">
      <t>トチュウ</t>
    </rPh>
    <rPh sb="8" eb="10">
      <t>カイテン</t>
    </rPh>
    <rPh sb="11" eb="13">
      <t>ヘイテン</t>
    </rPh>
    <rPh sb="14" eb="16">
      <t>バアイ</t>
    </rPh>
    <rPh sb="18" eb="19">
      <t>カナラ</t>
    </rPh>
    <rPh sb="20" eb="22">
      <t>キサイ</t>
    </rPh>
    <phoneticPr fontId="2"/>
  </si>
  <si>
    <t>始業時刻</t>
    <rPh sb="0" eb="2">
      <t>シギョウ</t>
    </rPh>
    <rPh sb="2" eb="4">
      <t>ジコク</t>
    </rPh>
    <phoneticPr fontId="2"/>
  </si>
  <si>
    <t>終業時刻</t>
    <rPh sb="0" eb="2">
      <t>シュウギョウ</t>
    </rPh>
    <rPh sb="2" eb="4">
      <t>ジコク</t>
    </rPh>
    <phoneticPr fontId="2"/>
  </si>
  <si>
    <t>⑪営業
面積</t>
    <rPh sb="1" eb="3">
      <t>エイギョウ</t>
    </rPh>
    <rPh sb="4" eb="6">
      <t>メンセキ</t>
    </rPh>
    <phoneticPr fontId="2"/>
  </si>
  <si>
    <t>⑫除外部分の面積</t>
    <rPh sb="1" eb="3">
      <t>ジョガイ</t>
    </rPh>
    <rPh sb="3" eb="5">
      <t>ブブン</t>
    </rPh>
    <rPh sb="6" eb="8">
      <t>メンセキ</t>
    </rPh>
    <phoneticPr fontId="2"/>
  </si>
  <si>
    <t>⑭営業
面積</t>
    <rPh sb="1" eb="3">
      <t>エイギョウ</t>
    </rPh>
    <rPh sb="4" eb="6">
      <t>メンセキ</t>
    </rPh>
    <phoneticPr fontId="2"/>
  </si>
  <si>
    <t>⑮除外部分の面積</t>
    <rPh sb="1" eb="3">
      <t>ジョガイ</t>
    </rPh>
    <rPh sb="3" eb="5">
      <t>ブブン</t>
    </rPh>
    <rPh sb="6" eb="8">
      <t>メンセキ</t>
    </rPh>
    <phoneticPr fontId="2"/>
  </si>
  <si>
    <t>合計</t>
    <rPh sb="0" eb="2">
      <t>ゴウケイ</t>
    </rPh>
    <phoneticPr fontId="2"/>
  </si>
  <si>
    <t>法人名</t>
    <rPh sb="0" eb="2">
      <t>ホウジン</t>
    </rPh>
    <rPh sb="2" eb="3">
      <t>メイ</t>
    </rPh>
    <phoneticPr fontId="2"/>
  </si>
  <si>
    <t>代表者名</t>
    <rPh sb="0" eb="3">
      <t>ダイヒョウシャ</t>
    </rPh>
    <rPh sb="3" eb="4">
      <t>メイ</t>
    </rPh>
    <phoneticPr fontId="2"/>
  </si>
  <si>
    <t>店舗
電話番号
（任意）</t>
    <rPh sb="0" eb="2">
      <t>テンポ</t>
    </rPh>
    <rPh sb="3" eb="5">
      <t>デンワ</t>
    </rPh>
    <rPh sb="5" eb="7">
      <t>バンゴウ</t>
    </rPh>
    <rPh sb="9" eb="11">
      <t>ニンイ</t>
    </rPh>
    <phoneticPr fontId="2"/>
  </si>
  <si>
    <t>金融機関名</t>
    <rPh sb="0" eb="2">
      <t>キンユウ</t>
    </rPh>
    <rPh sb="2" eb="4">
      <t>キカン</t>
    </rPh>
    <rPh sb="4" eb="5">
      <t>メイ</t>
    </rPh>
    <phoneticPr fontId="2"/>
  </si>
  <si>
    <t>金融機関
コード</t>
    <rPh sb="0" eb="2">
      <t>キンユウ</t>
    </rPh>
    <rPh sb="2" eb="4">
      <t>キカン</t>
    </rPh>
    <phoneticPr fontId="2"/>
  </si>
  <si>
    <t>支店名</t>
    <rPh sb="0" eb="3">
      <t>シテンメイ</t>
    </rPh>
    <phoneticPr fontId="2"/>
  </si>
  <si>
    <t>支店
コード</t>
    <rPh sb="0" eb="2">
      <t>シテン</t>
    </rPh>
    <phoneticPr fontId="2"/>
  </si>
  <si>
    <t>預金
種目</t>
    <rPh sb="0" eb="2">
      <t>ヨキン</t>
    </rPh>
    <rPh sb="3" eb="5">
      <t>シュモク</t>
    </rPh>
    <phoneticPr fontId="2"/>
  </si>
  <si>
    <t>口座
番号</t>
    <rPh sb="0" eb="2">
      <t>コウザ</t>
    </rPh>
    <rPh sb="3" eb="5">
      <t>バンゴウ</t>
    </rPh>
    <phoneticPr fontId="2"/>
  </si>
  <si>
    <t>*</t>
    <phoneticPr fontId="2"/>
  </si>
  <si>
    <t>〇〇モール△△店</t>
    <rPh sb="7" eb="8">
      <t>ミセ</t>
    </rPh>
    <phoneticPr fontId="2"/>
  </si>
  <si>
    <t>物販</t>
  </si>
  <si>
    <t>通常営業</t>
    <rPh sb="0" eb="2">
      <t>ツウジョウ</t>
    </rPh>
    <rPh sb="2" eb="4">
      <t>エイギョウ</t>
    </rPh>
    <phoneticPr fontId="2"/>
  </si>
  <si>
    <t>サービス</t>
  </si>
  <si>
    <t>〇〇食堂</t>
    <rPh sb="2" eb="4">
      <t>ショクドウ</t>
    </rPh>
    <phoneticPr fontId="2"/>
  </si>
  <si>
    <t>飲食</t>
  </si>
  <si>
    <t>〇</t>
  </si>
  <si>
    <t>喫茶〇〇</t>
    <rPh sb="0" eb="2">
      <t>キッサ</t>
    </rPh>
    <phoneticPr fontId="2"/>
  </si>
  <si>
    <t>〇〇本舗</t>
    <rPh sb="2" eb="4">
      <t>ホンポ</t>
    </rPh>
    <phoneticPr fontId="2"/>
  </si>
  <si>
    <t>その他</t>
  </si>
  <si>
    <t>-</t>
    <phoneticPr fontId="2"/>
  </si>
  <si>
    <r>
      <t xml:space="preserve">当該大規模施設内に出店している
</t>
    </r>
    <r>
      <rPr>
        <b/>
        <sz val="11"/>
        <color rgb="FFFF0000"/>
        <rFont val="游ゴシック"/>
        <family val="3"/>
        <charset val="128"/>
        <scheme val="minor"/>
      </rPr>
      <t>特定百貨店</t>
    </r>
    <r>
      <rPr>
        <b/>
        <sz val="11"/>
        <color theme="1"/>
        <rFont val="游ゴシック"/>
        <family val="3"/>
        <charset val="128"/>
        <scheme val="minor"/>
      </rPr>
      <t>店舗の情報</t>
    </r>
    <rPh sb="0" eb="2">
      <t>トウガイ</t>
    </rPh>
    <rPh sb="2" eb="5">
      <t>ダイキボ</t>
    </rPh>
    <rPh sb="5" eb="7">
      <t>シセツ</t>
    </rPh>
    <rPh sb="7" eb="8">
      <t>ナイ</t>
    </rPh>
    <rPh sb="9" eb="11">
      <t>シュッテン</t>
    </rPh>
    <rPh sb="16" eb="18">
      <t>トクテイ</t>
    </rPh>
    <rPh sb="18" eb="21">
      <t>ヒャッカテン</t>
    </rPh>
    <rPh sb="21" eb="23">
      <t>テンポ</t>
    </rPh>
    <rPh sb="24" eb="26">
      <t>ジョウホウ</t>
    </rPh>
    <phoneticPr fontId="2"/>
  </si>
  <si>
    <t>店舗名
（ブランド名）</t>
    <rPh sb="0" eb="2">
      <t>テンポ</t>
    </rPh>
    <rPh sb="2" eb="3">
      <t>メイ</t>
    </rPh>
    <rPh sb="9" eb="10">
      <t>メイ</t>
    </rPh>
    <phoneticPr fontId="2"/>
  </si>
  <si>
    <t>店舗所在
フロア（階）</t>
    <rPh sb="0" eb="2">
      <t>テンポ</t>
    </rPh>
    <rPh sb="2" eb="4">
      <t>ショザイ</t>
    </rPh>
    <rPh sb="9" eb="10">
      <t>カイ</t>
    </rPh>
    <phoneticPr fontId="2"/>
  </si>
  <si>
    <t>店舗名</t>
    <rPh sb="0" eb="2">
      <t>テンポ</t>
    </rPh>
    <rPh sb="2" eb="3">
      <t>メイ</t>
    </rPh>
    <phoneticPr fontId="2"/>
  </si>
  <si>
    <t>契約面積</t>
    <rPh sb="0" eb="2">
      <t>ケイヤク</t>
    </rPh>
    <rPh sb="2" eb="4">
      <t>メンセキ</t>
    </rPh>
    <phoneticPr fontId="2"/>
  </si>
  <si>
    <t>業種</t>
    <rPh sb="0" eb="2">
      <t>ギョウシュ</t>
    </rPh>
    <phoneticPr fontId="2"/>
  </si>
  <si>
    <t>飲食店チェック</t>
    <rPh sb="0" eb="2">
      <t>インショク</t>
    </rPh>
    <rPh sb="2" eb="3">
      <t>テン</t>
    </rPh>
    <phoneticPr fontId="2"/>
  </si>
  <si>
    <t>備考</t>
    <rPh sb="0" eb="2">
      <t>ビコウ</t>
    </rPh>
    <phoneticPr fontId="2"/>
  </si>
  <si>
    <t>支給見込額合計</t>
    <rPh sb="0" eb="2">
      <t>シキュウ</t>
    </rPh>
    <rPh sb="2" eb="4">
      <t>ミコ</t>
    </rPh>
    <rPh sb="4" eb="5">
      <t>ガク</t>
    </rPh>
    <rPh sb="5" eb="7">
      <t>ゴウケイ</t>
    </rPh>
    <phoneticPr fontId="2"/>
  </si>
  <si>
    <t>店舗電話番号</t>
    <rPh sb="0" eb="2">
      <t>テンポ</t>
    </rPh>
    <rPh sb="2" eb="4">
      <t>デンワ</t>
    </rPh>
    <rPh sb="4" eb="6">
      <t>バンゴウ</t>
    </rPh>
    <phoneticPr fontId="2"/>
  </si>
  <si>
    <t>金融機関コード</t>
    <rPh sb="0" eb="2">
      <t>キンユウ</t>
    </rPh>
    <rPh sb="2" eb="4">
      <t>キカン</t>
    </rPh>
    <phoneticPr fontId="2"/>
  </si>
  <si>
    <t>支店コード</t>
    <rPh sb="0" eb="2">
      <t>シテン</t>
    </rPh>
    <phoneticPr fontId="2"/>
  </si>
  <si>
    <t>預金種目</t>
    <rPh sb="0" eb="2">
      <t>ヨキン</t>
    </rPh>
    <rPh sb="2" eb="4">
      <t>シュモク</t>
    </rPh>
    <phoneticPr fontId="2"/>
  </si>
  <si>
    <t>口座番号</t>
    <rPh sb="0" eb="2">
      <t>コウザ</t>
    </rPh>
    <rPh sb="2" eb="4">
      <t>バンゴウ</t>
    </rPh>
    <phoneticPr fontId="2"/>
  </si>
  <si>
    <t>口座名義(ｶﾅ)</t>
    <rPh sb="0" eb="2">
      <t>コウザ</t>
    </rPh>
    <rPh sb="2" eb="4">
      <t>メイギ</t>
    </rPh>
    <phoneticPr fontId="2"/>
  </si>
  <si>
    <t>要入力</t>
    <rPh sb="0" eb="1">
      <t>ヨウ</t>
    </rPh>
    <rPh sb="1" eb="3">
      <t>ニュウリョク</t>
    </rPh>
    <phoneticPr fontId="2"/>
  </si>
  <si>
    <r>
      <rPr>
        <b/>
        <sz val="14"/>
        <color rgb="FFFF0000"/>
        <rFont val="游ゴシック"/>
        <family val="3"/>
        <charset val="128"/>
        <scheme val="minor"/>
      </rPr>
      <t>Ⓨ</t>
    </r>
    <r>
      <rPr>
        <sz val="14"/>
        <color theme="1"/>
        <rFont val="游ゴシック"/>
        <family val="3"/>
        <charset val="128"/>
        <scheme val="minor"/>
      </rPr>
      <t>　賃借店舗面積合計</t>
    </r>
    <rPh sb="2" eb="4">
      <t>チンシャク</t>
    </rPh>
    <rPh sb="4" eb="6">
      <t>テンポ</t>
    </rPh>
    <rPh sb="6" eb="8">
      <t>メンセキ</t>
    </rPh>
    <rPh sb="8" eb="10">
      <t>ゴウケイ</t>
    </rPh>
    <phoneticPr fontId="2"/>
  </si>
  <si>
    <r>
      <rPr>
        <sz val="14"/>
        <color rgb="FFFF0000"/>
        <rFont val="游ゴシック"/>
        <family val="3"/>
        <charset val="128"/>
        <scheme val="minor"/>
      </rPr>
      <t>Ⓦ</t>
    </r>
    <r>
      <rPr>
        <sz val="14"/>
        <color theme="1"/>
        <rFont val="游ゴシック"/>
        <family val="3"/>
        <charset val="128"/>
        <scheme val="minor"/>
      </rPr>
      <t>　大規模施設等協力金対象店舗数</t>
    </r>
    <rPh sb="2" eb="5">
      <t>ダイキボ</t>
    </rPh>
    <rPh sb="5" eb="7">
      <t>シセツ</t>
    </rPh>
    <rPh sb="7" eb="8">
      <t>トウ</t>
    </rPh>
    <rPh sb="8" eb="11">
      <t>キョウリョクキン</t>
    </rPh>
    <rPh sb="11" eb="13">
      <t>タイショウ</t>
    </rPh>
    <rPh sb="13" eb="15">
      <t>テンポ</t>
    </rPh>
    <rPh sb="15" eb="16">
      <t>スウ</t>
    </rPh>
    <phoneticPr fontId="2"/>
  </si>
  <si>
    <r>
      <rPr>
        <b/>
        <sz val="14"/>
        <color rgb="FFFF0000"/>
        <rFont val="游ゴシック"/>
        <family val="3"/>
        <charset val="128"/>
        <scheme val="minor"/>
      </rPr>
      <t>Ⓧ</t>
    </r>
    <r>
      <rPr>
        <sz val="14"/>
        <color theme="1"/>
        <rFont val="游ゴシック"/>
        <family val="3"/>
        <charset val="128"/>
        <scheme val="minor"/>
      </rPr>
      <t>　特定百貨店店舗面積合計</t>
    </r>
    <rPh sb="2" eb="4">
      <t>トクテイ</t>
    </rPh>
    <rPh sb="4" eb="7">
      <t>ヒャッカテン</t>
    </rPh>
    <rPh sb="7" eb="9">
      <t>テンポ</t>
    </rPh>
    <rPh sb="9" eb="11">
      <t>メンセキ</t>
    </rPh>
    <rPh sb="11" eb="13">
      <t>ゴウケイ</t>
    </rPh>
    <phoneticPr fontId="2"/>
  </si>
  <si>
    <r>
      <rPr>
        <sz val="14"/>
        <color rgb="FFFF0000"/>
        <rFont val="游ゴシック"/>
        <family val="3"/>
        <charset val="128"/>
        <scheme val="minor"/>
      </rPr>
      <t>Ⓩ</t>
    </r>
    <r>
      <rPr>
        <sz val="14"/>
        <color theme="1"/>
        <rFont val="游ゴシック"/>
        <family val="3"/>
        <charset val="128"/>
        <scheme val="minor"/>
      </rPr>
      <t>　特定百貨店店舗数</t>
    </r>
    <rPh sb="2" eb="4">
      <t>トクテイ</t>
    </rPh>
    <rPh sb="4" eb="7">
      <t>ヒャッカテン</t>
    </rPh>
    <rPh sb="7" eb="9">
      <t>テンポ</t>
    </rPh>
    <rPh sb="9" eb="10">
      <t>スウ</t>
    </rPh>
    <phoneticPr fontId="2"/>
  </si>
  <si>
    <r>
      <t>入力する項目です。</t>
    </r>
    <r>
      <rPr>
        <b/>
        <sz val="11"/>
        <color rgb="FFFF0000"/>
        <rFont val="游ゴシック"/>
        <family val="3"/>
        <charset val="128"/>
        <scheme val="minor"/>
      </rPr>
      <t>①～⑥の項目は、必ず入力してください。（必須項目です。）</t>
    </r>
    <rPh sb="0" eb="2">
      <t>ニュウリョク</t>
    </rPh>
    <rPh sb="4" eb="6">
      <t>コウモク</t>
    </rPh>
    <rPh sb="13" eb="15">
      <t>コウモク</t>
    </rPh>
    <rPh sb="17" eb="18">
      <t>カナラ</t>
    </rPh>
    <rPh sb="19" eb="21">
      <t>ニュウリョク</t>
    </rPh>
    <rPh sb="29" eb="31">
      <t>ヒッス</t>
    </rPh>
    <rPh sb="31" eb="33">
      <t>コウモク</t>
    </rPh>
    <phoneticPr fontId="2"/>
  </si>
  <si>
    <r>
      <t>特定の条件に該当する場合に入力が必要なセルが自動的に黄色に着色されます。</t>
    </r>
    <r>
      <rPr>
        <b/>
        <sz val="11"/>
        <color rgb="FFFF0000"/>
        <rFont val="游ゴシック"/>
        <family val="3"/>
        <charset val="128"/>
        <scheme val="minor"/>
      </rPr>
      <t>黄色セルには必ず入力してください。（必須項目です。）</t>
    </r>
    <rPh sb="0" eb="2">
      <t>トクテイ</t>
    </rPh>
    <rPh sb="3" eb="5">
      <t>ジョウケン</t>
    </rPh>
    <rPh sb="6" eb="8">
      <t>ガイトウ</t>
    </rPh>
    <rPh sb="10" eb="12">
      <t>バアイ</t>
    </rPh>
    <rPh sb="13" eb="15">
      <t>ニュウリョク</t>
    </rPh>
    <rPh sb="16" eb="18">
      <t>ヒツヨウ</t>
    </rPh>
    <rPh sb="22" eb="25">
      <t>ジドウテキ</t>
    </rPh>
    <rPh sb="26" eb="28">
      <t>キイロ</t>
    </rPh>
    <rPh sb="29" eb="31">
      <t>チャクショク</t>
    </rPh>
    <rPh sb="36" eb="38">
      <t>キイロ</t>
    </rPh>
    <rPh sb="42" eb="43">
      <t>カナラ</t>
    </rPh>
    <rPh sb="44" eb="46">
      <t>ニュウリョク</t>
    </rPh>
    <rPh sb="54" eb="56">
      <t>ヒッス</t>
    </rPh>
    <rPh sb="56" eb="58">
      <t>コウモク</t>
    </rPh>
    <phoneticPr fontId="2"/>
  </si>
  <si>
    <t>口座名義
(半角ｶﾅ)</t>
    <rPh sb="0" eb="2">
      <t>コウザ</t>
    </rPh>
    <rPh sb="2" eb="4">
      <t>メイギ</t>
    </rPh>
    <rPh sb="6" eb="8">
      <t>ハンカク</t>
    </rPh>
    <phoneticPr fontId="2"/>
  </si>
  <si>
    <r>
      <rPr>
        <b/>
        <sz val="11"/>
        <color rgb="FFFF0000"/>
        <rFont val="游ゴシック"/>
        <family val="3"/>
        <charset val="128"/>
        <scheme val="minor"/>
      </rPr>
      <t>・当該大規模施設内に、契約に基づき、施設の一部の区画を賃借し、又は分譲を受けて、店舗運営者の自己の名義等で出店している店舗が対象です。</t>
    </r>
    <r>
      <rPr>
        <b/>
        <u/>
        <sz val="11"/>
        <color rgb="FFFF0000"/>
        <rFont val="游ゴシック"/>
        <family val="3"/>
        <charset val="128"/>
        <scheme val="minor"/>
      </rPr>
      <t>業務委託契約を結び、施設の一部を利用しているサービス店舗などは対象外ですのご注意ください。</t>
    </r>
    <r>
      <rPr>
        <b/>
        <sz val="11"/>
        <color rgb="FFFF0000"/>
        <rFont val="游ゴシック"/>
        <family val="3"/>
        <charset val="128"/>
        <scheme val="minor"/>
      </rPr>
      <t xml:space="preserve">
（業務委託契約によりサービス提供している部分は、自己利用部分面積に含めてください。）</t>
    </r>
    <r>
      <rPr>
        <sz val="11"/>
        <color theme="1"/>
        <rFont val="游ゴシック"/>
        <family val="2"/>
        <charset val="128"/>
        <scheme val="minor"/>
      </rPr>
      <t xml:space="preserve">
・施設のホームページ等があり、フロアマップなどを掲出している場合は、それと同じ内容の店舗名を記載してください。同じ店舗名で、出店フロアが異なる場合などは、区別がつくように記載をお願いします。（〇〇ストア（２階）／〇〇ストア（３階）など）</t>
    </r>
    <rPh sb="1" eb="3">
      <t>トウガイ</t>
    </rPh>
    <rPh sb="3" eb="6">
      <t>ダイキボ</t>
    </rPh>
    <rPh sb="6" eb="8">
      <t>シセツ</t>
    </rPh>
    <rPh sb="8" eb="9">
      <t>ナイ</t>
    </rPh>
    <rPh sb="93" eb="95">
      <t>テンポ</t>
    </rPh>
    <rPh sb="98" eb="100">
      <t>タイショウ</t>
    </rPh>
    <rPh sb="100" eb="101">
      <t>ガイ</t>
    </rPh>
    <rPh sb="105" eb="107">
      <t>チュウイ</t>
    </rPh>
    <rPh sb="114" eb="116">
      <t>ギョウム</t>
    </rPh>
    <rPh sb="116" eb="118">
      <t>イタク</t>
    </rPh>
    <rPh sb="118" eb="120">
      <t>ケイヤク</t>
    </rPh>
    <rPh sb="127" eb="129">
      <t>テイキョウ</t>
    </rPh>
    <rPh sb="133" eb="135">
      <t>ブブン</t>
    </rPh>
    <rPh sb="137" eb="139">
      <t>ジコ</t>
    </rPh>
    <rPh sb="139" eb="141">
      <t>リヨウ</t>
    </rPh>
    <rPh sb="141" eb="143">
      <t>ブブン</t>
    </rPh>
    <rPh sb="143" eb="145">
      <t>メンセキ</t>
    </rPh>
    <rPh sb="146" eb="147">
      <t>フク</t>
    </rPh>
    <rPh sb="157" eb="159">
      <t>シセツ</t>
    </rPh>
    <rPh sb="166" eb="167">
      <t>トウ</t>
    </rPh>
    <rPh sb="180" eb="182">
      <t>ケイシュツ</t>
    </rPh>
    <rPh sb="186" eb="188">
      <t>バアイ</t>
    </rPh>
    <rPh sb="193" eb="194">
      <t>オナ</t>
    </rPh>
    <rPh sb="195" eb="197">
      <t>ナイヨウ</t>
    </rPh>
    <rPh sb="198" eb="200">
      <t>テンポ</t>
    </rPh>
    <rPh sb="200" eb="201">
      <t>メイ</t>
    </rPh>
    <rPh sb="202" eb="204">
      <t>キサイ</t>
    </rPh>
    <rPh sb="211" eb="212">
      <t>オナ</t>
    </rPh>
    <rPh sb="213" eb="215">
      <t>テンポ</t>
    </rPh>
    <rPh sb="215" eb="216">
      <t>メイ</t>
    </rPh>
    <rPh sb="218" eb="220">
      <t>シュッテン</t>
    </rPh>
    <rPh sb="224" eb="225">
      <t>コト</t>
    </rPh>
    <rPh sb="227" eb="229">
      <t>バアイ</t>
    </rPh>
    <rPh sb="233" eb="235">
      <t>クベツ</t>
    </rPh>
    <rPh sb="241" eb="243">
      <t>キサイ</t>
    </rPh>
    <rPh sb="245" eb="246">
      <t>ネガ</t>
    </rPh>
    <phoneticPr fontId="2"/>
  </si>
  <si>
    <r>
      <rPr>
        <sz val="11"/>
        <rFont val="游ゴシック"/>
        <family val="3"/>
        <charset val="128"/>
        <scheme val="minor"/>
      </rPr>
      <t>当該大規模施設内に賃借契約に基づき出店</t>
    </r>
    <r>
      <rPr>
        <sz val="11"/>
        <color theme="1"/>
        <rFont val="游ゴシック"/>
        <family val="2"/>
        <charset val="128"/>
        <scheme val="minor"/>
      </rPr>
      <t>している全店舗の情報</t>
    </r>
    <phoneticPr fontId="2"/>
  </si>
  <si>
    <t>・各店舗の本来の営業時間（緊急事態措置を行う前の通常の営業時間）を入力してください。
・２４時間営業の場合は、00:00～24:00と入力してください。
・深夜２時までの営業の場合は２６：００と入力してください。</t>
    <rPh sb="1" eb="2">
      <t>カク</t>
    </rPh>
    <rPh sb="2" eb="4">
      <t>テンポ</t>
    </rPh>
    <rPh sb="5" eb="7">
      <t>ホンライ</t>
    </rPh>
    <rPh sb="8" eb="10">
      <t>エイギョウ</t>
    </rPh>
    <rPh sb="10" eb="12">
      <t>ジカン</t>
    </rPh>
    <rPh sb="13" eb="15">
      <t>キンキュウ</t>
    </rPh>
    <rPh sb="15" eb="17">
      <t>ジタイ</t>
    </rPh>
    <rPh sb="17" eb="19">
      <t>ソチ</t>
    </rPh>
    <rPh sb="20" eb="21">
      <t>オコナ</t>
    </rPh>
    <rPh sb="22" eb="23">
      <t>マエ</t>
    </rPh>
    <rPh sb="24" eb="26">
      <t>ツウジョウ</t>
    </rPh>
    <rPh sb="27" eb="29">
      <t>エイギョウ</t>
    </rPh>
    <rPh sb="29" eb="31">
      <t>ジカン</t>
    </rPh>
    <rPh sb="33" eb="35">
      <t>ニュウリョク</t>
    </rPh>
    <rPh sb="46" eb="48">
      <t>ジカン</t>
    </rPh>
    <rPh sb="48" eb="50">
      <t>エイギョウ</t>
    </rPh>
    <rPh sb="51" eb="53">
      <t>バアイ</t>
    </rPh>
    <rPh sb="67" eb="69">
      <t>ニュウリョク</t>
    </rPh>
    <rPh sb="78" eb="80">
      <t>シンヤ</t>
    </rPh>
    <rPh sb="81" eb="82">
      <t>ジ</t>
    </rPh>
    <rPh sb="85" eb="87">
      <t>エイギョウ</t>
    </rPh>
    <rPh sb="88" eb="90">
      <t>バアイ</t>
    </rPh>
    <rPh sb="97" eb="99">
      <t>ニュウリョク</t>
    </rPh>
    <phoneticPr fontId="2"/>
  </si>
  <si>
    <t>⑩備考欄
※途中開店・閉店ありの場合は必ず記載</t>
    <rPh sb="20" eb="21">
      <t>カナラ</t>
    </rPh>
    <rPh sb="22" eb="24">
      <t>キサイ</t>
    </rPh>
    <phoneticPr fontId="2"/>
  </si>
  <si>
    <t>全期間時短</t>
    <rPh sb="0" eb="3">
      <t>ゼンキカン</t>
    </rPh>
    <rPh sb="3" eb="5">
      <t>ジタン</t>
    </rPh>
    <phoneticPr fontId="2"/>
  </si>
  <si>
    <t>全期間時短（途中開店・閉店あり）</t>
    <rPh sb="0" eb="3">
      <t>ゼンキカン</t>
    </rPh>
    <rPh sb="3" eb="5">
      <t>ジタン</t>
    </rPh>
    <rPh sb="6" eb="8">
      <t>トチュウ</t>
    </rPh>
    <rPh sb="8" eb="10">
      <t>カイテン</t>
    </rPh>
    <rPh sb="11" eb="13">
      <t>ヘイテン</t>
    </rPh>
    <phoneticPr fontId="2"/>
  </si>
  <si>
    <t>時短
日数</t>
    <rPh sb="0" eb="2">
      <t>ジタン</t>
    </rPh>
    <rPh sb="3" eb="5">
      <t>ニッスウ</t>
    </rPh>
    <phoneticPr fontId="2"/>
  </si>
  <si>
    <t>時短
開始日</t>
    <rPh sb="0" eb="2">
      <t>ジタン</t>
    </rPh>
    <rPh sb="3" eb="5">
      <t>カイシ</t>
    </rPh>
    <rPh sb="5" eb="6">
      <t>ビ</t>
    </rPh>
    <phoneticPr fontId="2"/>
  </si>
  <si>
    <t>時短
終了日</t>
    <rPh sb="0" eb="2">
      <t>ジタン</t>
    </rPh>
    <rPh sb="3" eb="5">
      <t>シュウリョウ</t>
    </rPh>
    <rPh sb="5" eb="6">
      <t>ビ</t>
    </rPh>
    <phoneticPr fontId="2"/>
  </si>
  <si>
    <r>
      <rPr>
        <sz val="11"/>
        <color rgb="FFFF0000"/>
        <rFont val="游ゴシック"/>
        <family val="3"/>
        <charset val="128"/>
        <scheme val="minor"/>
      </rPr>
      <t>緊急事態</t>
    </r>
    <r>
      <rPr>
        <sz val="11"/>
        <rFont val="游ゴシック"/>
        <family val="3"/>
        <charset val="128"/>
        <scheme val="minor"/>
      </rPr>
      <t>期間</t>
    </r>
    <rPh sb="0" eb="2">
      <t>キンキュウ</t>
    </rPh>
    <rPh sb="2" eb="4">
      <t>ジタイ</t>
    </rPh>
    <rPh sb="4" eb="6">
      <t>キカン</t>
    </rPh>
    <phoneticPr fontId="2"/>
  </si>
  <si>
    <r>
      <rPr>
        <sz val="11"/>
        <color rgb="FFFF0000"/>
        <rFont val="游ゴシック"/>
        <family val="3"/>
        <charset val="128"/>
        <scheme val="minor"/>
      </rPr>
      <t>時短</t>
    </r>
    <r>
      <rPr>
        <sz val="11"/>
        <rFont val="游ゴシック"/>
        <family val="3"/>
        <charset val="128"/>
        <scheme val="minor"/>
      </rPr>
      <t>協力金
⑬/100×2万円</t>
    </r>
    <r>
      <rPr>
        <sz val="11"/>
        <color rgb="FFFF0000"/>
        <rFont val="游ゴシック"/>
        <family val="3"/>
        <charset val="128"/>
        <scheme val="minor"/>
      </rPr>
      <t>×α</t>
    </r>
    <r>
      <rPr>
        <sz val="11"/>
        <rFont val="游ゴシック"/>
        <family val="3"/>
        <charset val="128"/>
        <scheme val="minor"/>
      </rPr>
      <t>×⑧</t>
    </r>
    <rPh sb="0" eb="2">
      <t>ジタン</t>
    </rPh>
    <rPh sb="2" eb="5">
      <t>キョウリョクキン</t>
    </rPh>
    <rPh sb="13" eb="15">
      <t>マンエン</t>
    </rPh>
    <phoneticPr fontId="2"/>
  </si>
  <si>
    <r>
      <rPr>
        <sz val="11"/>
        <color rgb="FFFF0000"/>
        <rFont val="游ゴシック"/>
        <family val="3"/>
        <charset val="128"/>
        <scheme val="minor"/>
      </rPr>
      <t>時短</t>
    </r>
    <r>
      <rPr>
        <sz val="11"/>
        <rFont val="游ゴシック"/>
        <family val="3"/>
        <charset val="128"/>
        <scheme val="minor"/>
      </rPr>
      <t>協力金
⑯/100×2万円</t>
    </r>
    <r>
      <rPr>
        <sz val="11"/>
        <color rgb="FFFF0000"/>
        <rFont val="游ゴシック"/>
        <family val="3"/>
        <charset val="128"/>
        <scheme val="minor"/>
      </rPr>
      <t>×α</t>
    </r>
    <r>
      <rPr>
        <sz val="11"/>
        <rFont val="游ゴシック"/>
        <family val="3"/>
        <charset val="128"/>
        <scheme val="minor"/>
      </rPr>
      <t>×⑨</t>
    </r>
    <phoneticPr fontId="2"/>
  </si>
  <si>
    <t>緊急事態期間</t>
    <rPh sb="0" eb="2">
      <t>キンキュウ</t>
    </rPh>
    <rPh sb="2" eb="4">
      <t>ジタイ</t>
    </rPh>
    <rPh sb="4" eb="6">
      <t>キカン</t>
    </rPh>
    <phoneticPr fontId="2"/>
  </si>
  <si>
    <t>　←申請画面STEP３（区分①の計算（緊急事態期間、まん防期間共通））にて、「⑥賃借店舗面積」に転記してください</t>
    <rPh sb="2" eb="4">
      <t>シンセイ</t>
    </rPh>
    <rPh sb="4" eb="6">
      <t>ガメン</t>
    </rPh>
    <rPh sb="12" eb="14">
      <t>クブン</t>
    </rPh>
    <rPh sb="16" eb="18">
      <t>ケイサン</t>
    </rPh>
    <rPh sb="19" eb="21">
      <t>キンキュウ</t>
    </rPh>
    <rPh sb="21" eb="23">
      <t>ジタイ</t>
    </rPh>
    <rPh sb="23" eb="25">
      <t>キカン</t>
    </rPh>
    <rPh sb="28" eb="29">
      <t>ボウ</t>
    </rPh>
    <rPh sb="29" eb="31">
      <t>キカン</t>
    </rPh>
    <rPh sb="31" eb="33">
      <t>キョウツウ</t>
    </rPh>
    <rPh sb="40" eb="42">
      <t>チンシャク</t>
    </rPh>
    <rPh sb="42" eb="44">
      <t>テンポ</t>
    </rPh>
    <rPh sb="44" eb="46">
      <t>メンセキ</t>
    </rPh>
    <rPh sb="48" eb="50">
      <t>テンキ</t>
    </rPh>
    <phoneticPr fontId="2"/>
  </si>
  <si>
    <r>
      <t>当該大規模施設内に</t>
    </r>
    <r>
      <rPr>
        <b/>
        <sz val="11"/>
        <color rgb="FFFF0000"/>
        <rFont val="游ゴシック"/>
        <family val="3"/>
        <charset val="128"/>
        <scheme val="minor"/>
      </rPr>
      <t>賃借契約に基づき</t>
    </r>
    <r>
      <rPr>
        <b/>
        <sz val="11"/>
        <color theme="1"/>
        <rFont val="游ゴシック"/>
        <family val="3"/>
        <charset val="128"/>
        <scheme val="minor"/>
      </rPr>
      <t>出店している</t>
    </r>
    <r>
      <rPr>
        <b/>
        <sz val="11"/>
        <color rgb="FFFF0000"/>
        <rFont val="游ゴシック"/>
        <family val="3"/>
        <charset val="128"/>
        <scheme val="minor"/>
      </rPr>
      <t>全</t>
    </r>
    <r>
      <rPr>
        <b/>
        <sz val="11"/>
        <color theme="1"/>
        <rFont val="游ゴシック"/>
        <family val="3"/>
        <charset val="128"/>
        <scheme val="minor"/>
      </rPr>
      <t>店舗の情報</t>
    </r>
    <phoneticPr fontId="2"/>
  </si>
  <si>
    <t>営業時間</t>
    <rPh sb="0" eb="2">
      <t>エイギョウ</t>
    </rPh>
    <rPh sb="2" eb="4">
      <t>ジカン</t>
    </rPh>
    <phoneticPr fontId="2"/>
  </si>
  <si>
    <t>まん防期間支給見込額</t>
    <rPh sb="2" eb="3">
      <t>ボウ</t>
    </rPh>
    <rPh sb="3" eb="5">
      <t>キカン</t>
    </rPh>
    <rPh sb="5" eb="7">
      <t>シキュウ</t>
    </rPh>
    <rPh sb="7" eb="9">
      <t>ミコ</t>
    </rPh>
    <rPh sb="9" eb="10">
      <t>ガク</t>
    </rPh>
    <phoneticPr fontId="2"/>
  </si>
  <si>
    <t>緊急事態期間営業面積</t>
    <rPh sb="6" eb="8">
      <t>エイギョウ</t>
    </rPh>
    <rPh sb="8" eb="10">
      <t>メンセキ</t>
    </rPh>
    <phoneticPr fontId="2"/>
  </si>
  <si>
    <t>緊急事態期間除外部分面積</t>
    <rPh sb="6" eb="8">
      <t>ジョガイ</t>
    </rPh>
    <rPh sb="8" eb="10">
      <t>ブブン</t>
    </rPh>
    <rPh sb="10" eb="12">
      <t>メンセキ</t>
    </rPh>
    <phoneticPr fontId="2"/>
  </si>
  <si>
    <t>まん防期間営業面積</t>
    <rPh sb="5" eb="7">
      <t>エイギョウ</t>
    </rPh>
    <rPh sb="7" eb="9">
      <t>メンセキ</t>
    </rPh>
    <phoneticPr fontId="2"/>
  </si>
  <si>
    <t>まん防期間除外部分面積</t>
    <rPh sb="5" eb="7">
      <t>ジョガイ</t>
    </rPh>
    <rPh sb="7" eb="9">
      <t>ブブン</t>
    </rPh>
    <rPh sb="9" eb="11">
      <t>メンセキ</t>
    </rPh>
    <phoneticPr fontId="2"/>
  </si>
  <si>
    <t>-</t>
    <phoneticPr fontId="2"/>
  </si>
  <si>
    <t>まん防期間時短開始日</t>
    <rPh sb="5" eb="7">
      <t>ジタン</t>
    </rPh>
    <rPh sb="7" eb="9">
      <t>カイシ</t>
    </rPh>
    <rPh sb="9" eb="10">
      <t>ビ</t>
    </rPh>
    <phoneticPr fontId="2"/>
  </si>
  <si>
    <t>まん防期間時短終了日</t>
    <rPh sb="5" eb="7">
      <t>ジタン</t>
    </rPh>
    <rPh sb="7" eb="10">
      <t>シュウリョウビ</t>
    </rPh>
    <phoneticPr fontId="2"/>
  </si>
  <si>
    <t>まん防期間時短日数</t>
    <rPh sb="5" eb="7">
      <t>ジタン</t>
    </rPh>
    <rPh sb="7" eb="9">
      <t>ニッスウ</t>
    </rPh>
    <phoneticPr fontId="2"/>
  </si>
  <si>
    <t>まん防期間時短状況</t>
    <rPh sb="5" eb="7">
      <t>ジタン</t>
    </rPh>
    <rPh sb="7" eb="9">
      <t>ジョウキョウ</t>
    </rPh>
    <phoneticPr fontId="2"/>
  </si>
  <si>
    <t>⑯時短面積
（②-⑭-⑮）</t>
    <rPh sb="1" eb="3">
      <t>ジタン</t>
    </rPh>
    <rPh sb="3" eb="5">
      <t>メンセキ</t>
    </rPh>
    <phoneticPr fontId="2"/>
  </si>
  <si>
    <t>まん防期間時短面積</t>
    <rPh sb="5" eb="7">
      <t>ジタン</t>
    </rPh>
    <rPh sb="7" eb="9">
      <t>メンセキ</t>
    </rPh>
    <phoneticPr fontId="2"/>
  </si>
  <si>
    <t>⑰店舗を運営する事業者の情報</t>
    <rPh sb="1" eb="3">
      <t>テンポ</t>
    </rPh>
    <rPh sb="4" eb="6">
      <t>ウンエイ</t>
    </rPh>
    <rPh sb="8" eb="11">
      <t>ジギョウシャ</t>
    </rPh>
    <rPh sb="12" eb="14">
      <t>ジョウホウ</t>
    </rPh>
    <phoneticPr fontId="2"/>
  </si>
  <si>
    <t>⑱振込先口座の情報</t>
    <phoneticPr fontId="2"/>
  </si>
  <si>
    <t>24時間営業を
時短した場合
⇒黄色セルに時短期間中の「始業時間」を記入してください</t>
    <rPh sb="2" eb="4">
      <t>ジカン</t>
    </rPh>
    <rPh sb="4" eb="6">
      <t>エイギョウ</t>
    </rPh>
    <rPh sb="8" eb="10">
      <t>ジタン</t>
    </rPh>
    <rPh sb="12" eb="14">
      <t>バアイ</t>
    </rPh>
    <rPh sb="16" eb="18">
      <t>キイロ</t>
    </rPh>
    <rPh sb="21" eb="23">
      <t>ジタン</t>
    </rPh>
    <rPh sb="23" eb="25">
      <t>キカン</t>
    </rPh>
    <rPh sb="25" eb="26">
      <t>チュウ</t>
    </rPh>
    <rPh sb="28" eb="30">
      <t>シギョウ</t>
    </rPh>
    <rPh sb="30" eb="32">
      <t>ジカン</t>
    </rPh>
    <rPh sb="34" eb="36">
      <t>キニュウ</t>
    </rPh>
    <phoneticPr fontId="2"/>
  </si>
  <si>
    <r>
      <t>　←申請画面STEP３（</t>
    </r>
    <r>
      <rPr>
        <sz val="14"/>
        <color rgb="FFFF0000"/>
        <rFont val="游ゴシック"/>
        <family val="3"/>
        <charset val="128"/>
        <scheme val="minor"/>
      </rPr>
      <t>緊急事態</t>
    </r>
    <r>
      <rPr>
        <sz val="14"/>
        <color theme="1"/>
        <rFont val="游ゴシック"/>
        <family val="3"/>
        <charset val="128"/>
        <scheme val="minor"/>
      </rPr>
      <t>期間（区分②）の計算）にて、「②テナント事業者等協力金の支給対象店舗数」に転記してください</t>
    </r>
    <rPh sb="2" eb="4">
      <t>シンセイ</t>
    </rPh>
    <rPh sb="4" eb="6">
      <t>ガメン</t>
    </rPh>
    <rPh sb="12" eb="14">
      <t>キンキュウ</t>
    </rPh>
    <rPh sb="14" eb="16">
      <t>ジタイ</t>
    </rPh>
    <rPh sb="16" eb="18">
      <t>キカン</t>
    </rPh>
    <rPh sb="19" eb="21">
      <t>クブン</t>
    </rPh>
    <rPh sb="24" eb="26">
      <t>ケイサン</t>
    </rPh>
    <rPh sb="36" eb="39">
      <t>ジギョウシャ</t>
    </rPh>
    <rPh sb="39" eb="40">
      <t>トウ</t>
    </rPh>
    <rPh sb="40" eb="43">
      <t>キョウリョクキン</t>
    </rPh>
    <rPh sb="44" eb="46">
      <t>シキュウ</t>
    </rPh>
    <rPh sb="46" eb="48">
      <t>タイショウ</t>
    </rPh>
    <rPh sb="48" eb="50">
      <t>テンポ</t>
    </rPh>
    <rPh sb="50" eb="51">
      <t>スウ</t>
    </rPh>
    <rPh sb="53" eb="55">
      <t>テンキ</t>
    </rPh>
    <phoneticPr fontId="2"/>
  </si>
  <si>
    <r>
      <t>　←申請画面STEP３（</t>
    </r>
    <r>
      <rPr>
        <sz val="14"/>
        <color rgb="FFFF0000"/>
        <rFont val="游ゴシック"/>
        <family val="3"/>
        <charset val="128"/>
        <scheme val="minor"/>
      </rPr>
      <t>まん防</t>
    </r>
    <r>
      <rPr>
        <sz val="14"/>
        <color theme="1"/>
        <rFont val="游ゴシック"/>
        <family val="3"/>
        <charset val="128"/>
        <scheme val="minor"/>
      </rPr>
      <t>期間（区分②）の計算）にて、「②テナント事業者等協力金の支給対象店舗数」に転記してください</t>
    </r>
    <rPh sb="2" eb="4">
      <t>シンセイ</t>
    </rPh>
    <rPh sb="4" eb="6">
      <t>ガメン</t>
    </rPh>
    <rPh sb="14" eb="15">
      <t>ボウ</t>
    </rPh>
    <rPh sb="15" eb="17">
      <t>キカン</t>
    </rPh>
    <rPh sb="18" eb="20">
      <t>クブン</t>
    </rPh>
    <rPh sb="23" eb="25">
      <t>ケイサン</t>
    </rPh>
    <rPh sb="35" eb="38">
      <t>ジギョウシャ</t>
    </rPh>
    <rPh sb="38" eb="39">
      <t>トウ</t>
    </rPh>
    <rPh sb="39" eb="42">
      <t>キョウリョクキン</t>
    </rPh>
    <rPh sb="43" eb="45">
      <t>シキュウ</t>
    </rPh>
    <rPh sb="45" eb="47">
      <t>タイショウ</t>
    </rPh>
    <rPh sb="47" eb="49">
      <t>テンポ</t>
    </rPh>
    <rPh sb="49" eb="50">
      <t>スウ</t>
    </rPh>
    <rPh sb="52" eb="54">
      <t>テンキ</t>
    </rPh>
    <phoneticPr fontId="2"/>
  </si>
  <si>
    <t>⑰店舗を運営する事業者の情報
法人名／代表者名／店舗電話番号</t>
    <rPh sb="15" eb="17">
      <t>ホウジン</t>
    </rPh>
    <rPh sb="17" eb="18">
      <t>メイ</t>
    </rPh>
    <rPh sb="19" eb="22">
      <t>ダイヒョウシャ</t>
    </rPh>
    <rPh sb="22" eb="23">
      <t>メイ</t>
    </rPh>
    <rPh sb="24" eb="26">
      <t>テンポ</t>
    </rPh>
    <rPh sb="26" eb="28">
      <t>デンワ</t>
    </rPh>
    <rPh sb="28" eb="30">
      <t>バンゴウ</t>
    </rPh>
    <phoneticPr fontId="2"/>
  </si>
  <si>
    <t>黄色セルに時短期間中の「始業時間」を記入してください
例）本来は24時間営業のところを、時短要請期間中に10:00～20:00に営業時間を変更していた場合は、「10:00」と入力してください。</t>
    <rPh sb="28" eb="29">
      <t>レイ</t>
    </rPh>
    <rPh sb="30" eb="32">
      <t>ホンライ</t>
    </rPh>
    <rPh sb="35" eb="37">
      <t>ジカン</t>
    </rPh>
    <rPh sb="37" eb="39">
      <t>エイギョウ</t>
    </rPh>
    <rPh sb="45" eb="47">
      <t>ジタン</t>
    </rPh>
    <rPh sb="47" eb="49">
      <t>ヨウセイ</t>
    </rPh>
    <rPh sb="49" eb="52">
      <t>キカンチュウ</t>
    </rPh>
    <rPh sb="65" eb="67">
      <t>エイギョウ</t>
    </rPh>
    <rPh sb="67" eb="69">
      <t>ジカン</t>
    </rPh>
    <rPh sb="70" eb="72">
      <t>ヘンコウ</t>
    </rPh>
    <rPh sb="76" eb="78">
      <t>バアイ</t>
    </rPh>
    <rPh sb="88" eb="90">
      <t>ニュウリョク</t>
    </rPh>
    <phoneticPr fontId="2"/>
  </si>
  <si>
    <t>①②の記載についての注意点</t>
    <rPh sb="3" eb="5">
      <t>キサイ</t>
    </rPh>
    <rPh sb="10" eb="13">
      <t>チュウイテン</t>
    </rPh>
    <phoneticPr fontId="2"/>
  </si>
  <si>
    <t>時短営業開始時間（２４時間営業）</t>
    <rPh sb="0" eb="2">
      <t>ジタン</t>
    </rPh>
    <rPh sb="2" eb="4">
      <t>エイギョウ</t>
    </rPh>
    <rPh sb="4" eb="6">
      <t>カイシ</t>
    </rPh>
    <rPh sb="6" eb="8">
      <t>ジカン</t>
    </rPh>
    <rPh sb="11" eb="13">
      <t>ジカン</t>
    </rPh>
    <rPh sb="13" eb="15">
      <t>エイギョウ</t>
    </rPh>
    <phoneticPr fontId="2"/>
  </si>
  <si>
    <t>要請期間中の時短・休業の状況</t>
    <rPh sb="0" eb="2">
      <t>ヨウセイ</t>
    </rPh>
    <rPh sb="2" eb="5">
      <t>キカンチュウ</t>
    </rPh>
    <rPh sb="6" eb="8">
      <t>ジタン</t>
    </rPh>
    <rPh sb="9" eb="11">
      <t>キュウギョウ</t>
    </rPh>
    <rPh sb="12" eb="14">
      <t>ジョウキョウ</t>
    </rPh>
    <phoneticPr fontId="2"/>
  </si>
  <si>
    <t>　　また、申請画面STEP３（区分①の計算（緊急事態期間、まん防期間共通））にて、「②特定百貨店店舗面積」に転記してください</t>
    <rPh sb="5" eb="7">
      <t>シンセイ</t>
    </rPh>
    <rPh sb="7" eb="9">
      <t>ガメン</t>
    </rPh>
    <rPh sb="15" eb="17">
      <t>クブン</t>
    </rPh>
    <rPh sb="19" eb="21">
      <t>ケイサン</t>
    </rPh>
    <rPh sb="22" eb="24">
      <t>キンキュウ</t>
    </rPh>
    <rPh sb="24" eb="26">
      <t>ジタイ</t>
    </rPh>
    <rPh sb="31" eb="32">
      <t>フセ</t>
    </rPh>
    <rPh sb="32" eb="34">
      <t>キカン</t>
    </rPh>
    <rPh sb="43" eb="45">
      <t>トクテイ</t>
    </rPh>
    <rPh sb="45" eb="48">
      <t>ヒャッカテン</t>
    </rPh>
    <rPh sb="48" eb="50">
      <t>テンポ</t>
    </rPh>
    <rPh sb="50" eb="52">
      <t>メンセキ</t>
    </rPh>
    <rPh sb="54" eb="56">
      <t>テンキ</t>
    </rPh>
    <phoneticPr fontId="2"/>
  </si>
  <si>
    <t>まん防期間</t>
    <rPh sb="2" eb="3">
      <t>フセ</t>
    </rPh>
    <rPh sb="3" eb="5">
      <t>キカン</t>
    </rPh>
    <phoneticPr fontId="2"/>
  </si>
  <si>
    <t>全期間平日時短・土日休業</t>
  </si>
  <si>
    <t>全期間時短</t>
  </si>
  <si>
    <r>
      <t>　←下記の店舗の</t>
    </r>
    <r>
      <rPr>
        <b/>
        <sz val="12"/>
        <color rgb="FFFF0000"/>
        <rFont val="游ゴシック"/>
        <family val="3"/>
        <charset val="128"/>
        <scheme val="minor"/>
      </rPr>
      <t>面積の合計</t>
    </r>
    <r>
      <rPr>
        <sz val="12"/>
        <color theme="1"/>
        <rFont val="游ゴシック"/>
        <family val="3"/>
        <charset val="128"/>
        <scheme val="minor"/>
      </rPr>
      <t>を入力してください。</t>
    </r>
    <rPh sb="2" eb="4">
      <t>カキ</t>
    </rPh>
    <rPh sb="5" eb="7">
      <t>テンポ</t>
    </rPh>
    <rPh sb="8" eb="10">
      <t>メンセキ</t>
    </rPh>
    <rPh sb="11" eb="13">
      <t>ゴウケイ</t>
    </rPh>
    <rPh sb="14" eb="16">
      <t>ニュウリョク</t>
    </rPh>
    <phoneticPr fontId="2"/>
  </si>
  <si>
    <r>
      <t>　←申請画面STEP３（</t>
    </r>
    <r>
      <rPr>
        <sz val="12"/>
        <color rgb="FFFF0000"/>
        <rFont val="游ゴシック"/>
        <family val="3"/>
        <charset val="128"/>
        <scheme val="minor"/>
      </rPr>
      <t>緊急事態</t>
    </r>
    <r>
      <rPr>
        <sz val="12"/>
        <color theme="1"/>
        <rFont val="游ゴシック"/>
        <family val="3"/>
        <charset val="128"/>
        <scheme val="minor"/>
      </rPr>
      <t>期間（区分②及び区分③）の計算）にて、「特定百貨店店舗数」に転記してください</t>
    </r>
    <rPh sb="2" eb="4">
      <t>シンセイ</t>
    </rPh>
    <rPh sb="4" eb="6">
      <t>ガメン</t>
    </rPh>
    <rPh sb="12" eb="14">
      <t>キンキュウ</t>
    </rPh>
    <rPh sb="14" eb="16">
      <t>ジタイ</t>
    </rPh>
    <rPh sb="16" eb="18">
      <t>キカン</t>
    </rPh>
    <rPh sb="19" eb="21">
      <t>クブン</t>
    </rPh>
    <rPh sb="22" eb="23">
      <t>オヨ</t>
    </rPh>
    <rPh sb="24" eb="26">
      <t>クブン</t>
    </rPh>
    <rPh sb="29" eb="31">
      <t>ケイサン</t>
    </rPh>
    <rPh sb="36" eb="38">
      <t>トクテイ</t>
    </rPh>
    <rPh sb="38" eb="41">
      <t>ヒャッカテン</t>
    </rPh>
    <rPh sb="41" eb="43">
      <t>テンポ</t>
    </rPh>
    <rPh sb="43" eb="44">
      <t>スウ</t>
    </rPh>
    <rPh sb="46" eb="48">
      <t>テンキ</t>
    </rPh>
    <phoneticPr fontId="2"/>
  </si>
  <si>
    <r>
      <t>　←申請画面STEP３（</t>
    </r>
    <r>
      <rPr>
        <sz val="12"/>
        <color rgb="FFFF0000"/>
        <rFont val="游ゴシック"/>
        <family val="3"/>
        <charset val="128"/>
        <scheme val="minor"/>
      </rPr>
      <t>まん防</t>
    </r>
    <r>
      <rPr>
        <sz val="12"/>
        <color theme="1"/>
        <rFont val="游ゴシック"/>
        <family val="3"/>
        <charset val="128"/>
        <scheme val="minor"/>
      </rPr>
      <t>期間（区分②及び区分③）の計算）にて、「特定百貨店店舗数」に転記してください</t>
    </r>
    <rPh sb="2" eb="4">
      <t>シンセイ</t>
    </rPh>
    <rPh sb="4" eb="6">
      <t>ガメン</t>
    </rPh>
    <rPh sb="14" eb="15">
      <t>フセ</t>
    </rPh>
    <rPh sb="15" eb="17">
      <t>キカン</t>
    </rPh>
    <rPh sb="18" eb="20">
      <t>クブン</t>
    </rPh>
    <rPh sb="21" eb="22">
      <t>オヨ</t>
    </rPh>
    <rPh sb="23" eb="25">
      <t>クブン</t>
    </rPh>
    <rPh sb="28" eb="30">
      <t>ケイサン</t>
    </rPh>
    <rPh sb="35" eb="37">
      <t>トクテイ</t>
    </rPh>
    <rPh sb="37" eb="40">
      <t>ヒャッカテン</t>
    </rPh>
    <rPh sb="40" eb="42">
      <t>テンポ</t>
    </rPh>
    <rPh sb="42" eb="43">
      <t>スウ</t>
    </rPh>
    <rPh sb="45" eb="47">
      <t>テンキ</t>
    </rPh>
    <phoneticPr fontId="2"/>
  </si>
  <si>
    <t>ブランド〇〇</t>
  </si>
  <si>
    <t>ブランド△△</t>
  </si>
  <si>
    <t>ブランド□□</t>
  </si>
  <si>
    <t>ブランド××</t>
  </si>
  <si>
    <t>ブランド◇◇</t>
  </si>
  <si>
    <t>ブランド☆☆</t>
  </si>
  <si>
    <t>通常営業</t>
  </si>
  <si>
    <t>始業
時刻</t>
    <rPh sb="0" eb="2">
      <t>シギョウ</t>
    </rPh>
    <rPh sb="3" eb="5">
      <t>ジコク</t>
    </rPh>
    <phoneticPr fontId="2"/>
  </si>
  <si>
    <t>終業
時刻</t>
    <rPh sb="0" eb="2">
      <t>シュウギョウ</t>
    </rPh>
    <rPh sb="3" eb="5">
      <t>ジコク</t>
    </rPh>
    <phoneticPr fontId="2"/>
  </si>
  <si>
    <t>(営業
時間数)</t>
    <rPh sb="1" eb="3">
      <t>エイギョウ</t>
    </rPh>
    <rPh sb="4" eb="6">
      <t>ジカン</t>
    </rPh>
    <rPh sb="6" eb="7">
      <t>スウ</t>
    </rPh>
    <phoneticPr fontId="2"/>
  </si>
  <si>
    <r>
      <rPr>
        <b/>
        <sz val="11"/>
        <color theme="1"/>
        <rFont val="游ゴシック"/>
        <family val="3"/>
        <charset val="128"/>
        <scheme val="minor"/>
      </rPr>
      <t>①店舗（屋号）名</t>
    </r>
    <r>
      <rPr>
        <sz val="11"/>
        <color theme="1"/>
        <rFont val="游ゴシック"/>
        <family val="3"/>
        <charset val="128"/>
        <scheme val="minor"/>
      </rPr>
      <t xml:space="preserve">
</t>
    </r>
    <r>
      <rPr>
        <sz val="11"/>
        <color rgb="FFFF0000"/>
        <rFont val="游ゴシック"/>
        <family val="3"/>
        <charset val="128"/>
        <scheme val="minor"/>
      </rPr>
      <t>※特定百貨店店舗は含めない</t>
    </r>
    <r>
      <rPr>
        <sz val="11"/>
        <color theme="1"/>
        <rFont val="游ゴシック"/>
        <family val="3"/>
        <charset val="128"/>
        <scheme val="minor"/>
      </rPr>
      <t xml:space="preserve">
（特定百貨店店舗は、別シート「特定百貨店店舗一覧」に入力）</t>
    </r>
    <rPh sb="1" eb="3">
      <t>テンポ</t>
    </rPh>
    <rPh sb="4" eb="6">
      <t>ヤゴウ</t>
    </rPh>
    <rPh sb="7" eb="8">
      <t>メイ</t>
    </rPh>
    <rPh sb="24" eb="26">
      <t>トクテイ</t>
    </rPh>
    <rPh sb="26" eb="29">
      <t>ヒャッカテン</t>
    </rPh>
    <rPh sb="29" eb="31">
      <t>テンポ</t>
    </rPh>
    <rPh sb="33" eb="34">
      <t>ベツ</t>
    </rPh>
    <rPh sb="49" eb="51">
      <t>ニュウリョク</t>
    </rPh>
    <phoneticPr fontId="2"/>
  </si>
  <si>
    <r>
      <t xml:space="preserve">④本来の営業時間
</t>
    </r>
    <r>
      <rPr>
        <b/>
        <sz val="9"/>
        <color rgb="FFFF0000"/>
        <rFont val="游ゴシック"/>
        <family val="3"/>
        <charset val="128"/>
        <scheme val="minor"/>
      </rPr>
      <t>24時間営業の場合：00:00～24:00</t>
    </r>
    <rPh sb="1" eb="3">
      <t>ホンライ</t>
    </rPh>
    <rPh sb="4" eb="6">
      <t>エイギョウ</t>
    </rPh>
    <rPh sb="6" eb="8">
      <t>ジカン</t>
    </rPh>
    <rPh sb="11" eb="13">
      <t>ジカン</t>
    </rPh>
    <rPh sb="13" eb="15">
      <t>エイギョウ</t>
    </rPh>
    <rPh sb="16" eb="18">
      <t>バアイ</t>
    </rPh>
    <phoneticPr fontId="2"/>
  </si>
  <si>
    <t>支給見込額（休業面積100㎡毎に2万円/日）</t>
    <rPh sb="0" eb="2">
      <t>シキュウ</t>
    </rPh>
    <rPh sb="2" eb="4">
      <t>ミコ</t>
    </rPh>
    <rPh sb="4" eb="5">
      <t>ガク</t>
    </rPh>
    <phoneticPr fontId="2"/>
  </si>
  <si>
    <t>〇〇ストア</t>
  </si>
  <si>
    <t>〇〇マート</t>
  </si>
  <si>
    <t>〇〇サービス</t>
  </si>
  <si>
    <t>〇〇カレー</t>
  </si>
  <si>
    <t>〇〇ショップ</t>
  </si>
  <si>
    <t>〇〇百貨店△△店</t>
    <rPh sb="2" eb="5">
      <t>ヒャッカテン</t>
    </rPh>
    <rPh sb="7" eb="8">
      <t>ミセ</t>
    </rPh>
    <phoneticPr fontId="2"/>
  </si>
  <si>
    <t>24時間営業を時短した場合
⇒黄色セルに時短期間中の「始業時間」を記入</t>
    <phoneticPr fontId="2"/>
  </si>
  <si>
    <t>・店舗全体としては時短・休業していたが、一部、生活必需品の売場だけ通常通り開けていた場合などは、契約面積（店舗面積全体）から、通常営業部分の売場面積を除外する必要があります。（この協力金制度は、「時短・休業面積」の大きさに応じて協力金の支給額が変わる仕組みです。）
・通常営業していた売場がある場合は、その面積を入力してください。</t>
    <rPh sb="1" eb="3">
      <t>テンポ</t>
    </rPh>
    <rPh sb="3" eb="5">
      <t>ゼンタイ</t>
    </rPh>
    <rPh sb="9" eb="11">
      <t>ジタン</t>
    </rPh>
    <rPh sb="12" eb="14">
      <t>キュウギョウ</t>
    </rPh>
    <rPh sb="20" eb="22">
      <t>イチブ</t>
    </rPh>
    <rPh sb="23" eb="25">
      <t>セイカツ</t>
    </rPh>
    <rPh sb="25" eb="28">
      <t>ヒツジュヒン</t>
    </rPh>
    <rPh sb="29" eb="30">
      <t>ウ</t>
    </rPh>
    <rPh sb="30" eb="31">
      <t>バ</t>
    </rPh>
    <rPh sb="33" eb="35">
      <t>ツウジョウ</t>
    </rPh>
    <rPh sb="35" eb="36">
      <t>ドオ</t>
    </rPh>
    <rPh sb="37" eb="38">
      <t>ア</t>
    </rPh>
    <rPh sb="42" eb="44">
      <t>バアイ</t>
    </rPh>
    <rPh sb="48" eb="50">
      <t>ケイヤク</t>
    </rPh>
    <rPh sb="50" eb="52">
      <t>メンセキ</t>
    </rPh>
    <rPh sb="53" eb="55">
      <t>テンポ</t>
    </rPh>
    <rPh sb="55" eb="57">
      <t>メンセキ</t>
    </rPh>
    <rPh sb="57" eb="59">
      <t>ゼンタイ</t>
    </rPh>
    <rPh sb="63" eb="65">
      <t>ツウジョウ</t>
    </rPh>
    <rPh sb="65" eb="67">
      <t>エイギョウ</t>
    </rPh>
    <rPh sb="67" eb="69">
      <t>ブブン</t>
    </rPh>
    <rPh sb="70" eb="71">
      <t>ウ</t>
    </rPh>
    <rPh sb="71" eb="72">
      <t>バ</t>
    </rPh>
    <rPh sb="72" eb="74">
      <t>メンセキ</t>
    </rPh>
    <rPh sb="75" eb="77">
      <t>ジョガイ</t>
    </rPh>
    <rPh sb="79" eb="81">
      <t>ヒツヨウ</t>
    </rPh>
    <rPh sb="90" eb="93">
      <t>キョウリョクキン</t>
    </rPh>
    <rPh sb="93" eb="95">
      <t>セイド</t>
    </rPh>
    <rPh sb="98" eb="100">
      <t>ジタン</t>
    </rPh>
    <rPh sb="101" eb="103">
      <t>キュウギョウ</t>
    </rPh>
    <rPh sb="103" eb="105">
      <t>メンセキ</t>
    </rPh>
    <rPh sb="107" eb="108">
      <t>オオ</t>
    </rPh>
    <rPh sb="111" eb="112">
      <t>オウ</t>
    </rPh>
    <rPh sb="114" eb="117">
      <t>キョウリョクキン</t>
    </rPh>
    <rPh sb="118" eb="120">
      <t>シキュウ</t>
    </rPh>
    <rPh sb="120" eb="121">
      <t>ガク</t>
    </rPh>
    <rPh sb="122" eb="123">
      <t>カ</t>
    </rPh>
    <rPh sb="125" eb="127">
      <t>シク</t>
    </rPh>
    <rPh sb="134" eb="136">
      <t>ツウジョウ</t>
    </rPh>
    <rPh sb="136" eb="138">
      <t>エイギョウ</t>
    </rPh>
    <rPh sb="142" eb="143">
      <t>ウ</t>
    </rPh>
    <rPh sb="143" eb="144">
      <t>バ</t>
    </rPh>
    <rPh sb="147" eb="149">
      <t>バアイ</t>
    </rPh>
    <rPh sb="153" eb="155">
      <t>メンセキ</t>
    </rPh>
    <rPh sb="156" eb="158">
      <t>ニュウリョク</t>
    </rPh>
    <phoneticPr fontId="2"/>
  </si>
  <si>
    <t>⑰⑱共通</t>
    <rPh sb="2" eb="4">
      <t>キョウツウ</t>
    </rPh>
    <phoneticPr fontId="2"/>
  </si>
  <si>
    <t>・店舗を運営する事業者名を記入してください。（その事業者から申請があったものとみなします。）
・店舗に直接連絡が取れる電話番号を把握している場合は、入力してください。大阪府から申請内容の確認などに使用することがあります。</t>
    <rPh sb="1" eb="3">
      <t>テンポ</t>
    </rPh>
    <rPh sb="4" eb="6">
      <t>ウンエイ</t>
    </rPh>
    <rPh sb="8" eb="11">
      <t>ジギョウシャ</t>
    </rPh>
    <rPh sb="11" eb="12">
      <t>メイ</t>
    </rPh>
    <rPh sb="13" eb="15">
      <t>キニュウ</t>
    </rPh>
    <rPh sb="25" eb="28">
      <t>ジギョウシャ</t>
    </rPh>
    <rPh sb="30" eb="32">
      <t>シンセイ</t>
    </rPh>
    <phoneticPr fontId="2"/>
  </si>
  <si>
    <t>〇〇ショップ</t>
    <phoneticPr fontId="2"/>
  </si>
  <si>
    <t>-</t>
  </si>
  <si>
    <t>先行して個別申請済み</t>
    <rPh sb="0" eb="2">
      <t>センコウ</t>
    </rPh>
    <rPh sb="4" eb="6">
      <t>コベツ</t>
    </rPh>
    <rPh sb="6" eb="8">
      <t>シンセイ</t>
    </rPh>
    <rPh sb="8" eb="9">
      <t>ズ</t>
    </rPh>
    <phoneticPr fontId="2"/>
  </si>
  <si>
    <t>〇〇株式会社</t>
    <rPh sb="2" eb="6">
      <t>カブシキガイシャ</t>
    </rPh>
    <phoneticPr fontId="2"/>
  </si>
  <si>
    <t>大阪　太郎</t>
    <rPh sb="0" eb="2">
      <t>オオサカ</t>
    </rPh>
    <rPh sb="3" eb="5">
      <t>タロウ</t>
    </rPh>
    <phoneticPr fontId="2"/>
  </si>
  <si>
    <t>06-****-***1</t>
  </si>
  <si>
    <t>++銀行</t>
  </si>
  <si>
    <t>**1</t>
  </si>
  <si>
    <t>~~支店</t>
    <rPh sb="2" eb="4">
      <t>シテン</t>
    </rPh>
    <phoneticPr fontId="2"/>
  </si>
  <si>
    <t>****1</t>
  </si>
  <si>
    <t>普通</t>
  </si>
  <si>
    <t>******1</t>
  </si>
  <si>
    <t>ｶ)******</t>
  </si>
  <si>
    <r>
      <t xml:space="preserve">⑥
</t>
    </r>
    <r>
      <rPr>
        <b/>
        <sz val="11"/>
        <color rgb="FFFF0000"/>
        <rFont val="游ゴシック"/>
        <family val="3"/>
        <charset val="128"/>
        <scheme val="minor"/>
      </rPr>
      <t>緊急事態期間（8/2～8/31）</t>
    </r>
    <r>
      <rPr>
        <b/>
        <sz val="11"/>
        <rFont val="游ゴシック"/>
        <family val="3"/>
        <charset val="128"/>
        <scheme val="minor"/>
      </rPr>
      <t xml:space="preserve">
の</t>
    </r>
    <r>
      <rPr>
        <b/>
        <sz val="11"/>
        <color rgb="FFFF0000"/>
        <rFont val="游ゴシック"/>
        <family val="3"/>
        <charset val="128"/>
        <scheme val="minor"/>
      </rPr>
      <t>時短</t>
    </r>
    <r>
      <rPr>
        <b/>
        <sz val="11"/>
        <rFont val="游ゴシック"/>
        <family val="3"/>
        <charset val="128"/>
        <scheme val="minor"/>
      </rPr>
      <t xml:space="preserve">の状況
</t>
    </r>
    <r>
      <rPr>
        <b/>
        <sz val="11"/>
        <color rgb="FFFF0000"/>
        <rFont val="游ゴシック"/>
        <family val="3"/>
        <charset val="128"/>
        <scheme val="minor"/>
      </rPr>
      <t>※</t>
    </r>
    <r>
      <rPr>
        <b/>
        <u/>
        <sz val="11"/>
        <color rgb="FFFF0000"/>
        <rFont val="游ゴシック"/>
        <family val="3"/>
        <charset val="128"/>
        <scheme val="minor"/>
      </rPr>
      <t>20時まで</t>
    </r>
    <r>
      <rPr>
        <b/>
        <sz val="11"/>
        <color rgb="FFFF0000"/>
        <rFont val="游ゴシック"/>
        <family val="3"/>
        <charset val="128"/>
        <scheme val="minor"/>
      </rPr>
      <t>の時短が必要</t>
    </r>
    <rPh sb="2" eb="4">
      <t>キンキュウ</t>
    </rPh>
    <rPh sb="4" eb="6">
      <t>ジタイ</t>
    </rPh>
    <rPh sb="6" eb="8">
      <t>キカン</t>
    </rPh>
    <rPh sb="20" eb="22">
      <t>ジタン</t>
    </rPh>
    <rPh sb="23" eb="25">
      <t>ジョウキョウ</t>
    </rPh>
    <phoneticPr fontId="2"/>
  </si>
  <si>
    <r>
      <t xml:space="preserve">⑤
</t>
    </r>
    <r>
      <rPr>
        <b/>
        <sz val="11"/>
        <color rgb="FFFF0000"/>
        <rFont val="游ゴシック"/>
        <family val="3"/>
        <charset val="128"/>
        <scheme val="minor"/>
      </rPr>
      <t>まん防期間（7/12～8/1）</t>
    </r>
    <r>
      <rPr>
        <b/>
        <sz val="11"/>
        <rFont val="游ゴシック"/>
        <family val="3"/>
        <charset val="128"/>
        <scheme val="minor"/>
      </rPr>
      <t xml:space="preserve">
の</t>
    </r>
    <r>
      <rPr>
        <b/>
        <sz val="11"/>
        <color rgb="FFFF0000"/>
        <rFont val="游ゴシック"/>
        <family val="3"/>
        <charset val="128"/>
        <scheme val="minor"/>
      </rPr>
      <t>時短</t>
    </r>
    <r>
      <rPr>
        <b/>
        <sz val="11"/>
        <rFont val="游ゴシック"/>
        <family val="3"/>
        <charset val="128"/>
        <scheme val="minor"/>
      </rPr>
      <t xml:space="preserve">の状況
</t>
    </r>
    <r>
      <rPr>
        <b/>
        <sz val="11"/>
        <color rgb="FFFF0000"/>
        <rFont val="游ゴシック"/>
        <family val="3"/>
        <charset val="128"/>
        <scheme val="minor"/>
      </rPr>
      <t>※</t>
    </r>
    <r>
      <rPr>
        <b/>
        <u/>
        <sz val="11"/>
        <color rgb="FFFF0000"/>
        <rFont val="游ゴシック"/>
        <family val="3"/>
        <charset val="128"/>
        <scheme val="minor"/>
      </rPr>
      <t>21時まで</t>
    </r>
    <r>
      <rPr>
        <b/>
        <sz val="11"/>
        <color rgb="FFFF0000"/>
        <rFont val="游ゴシック"/>
        <family val="3"/>
        <charset val="128"/>
        <scheme val="minor"/>
      </rPr>
      <t>の時短が必要</t>
    </r>
    <rPh sb="4" eb="5">
      <t>フセ</t>
    </rPh>
    <rPh sb="5" eb="7">
      <t>キカン</t>
    </rPh>
    <rPh sb="19" eb="21">
      <t>ジタン</t>
    </rPh>
    <rPh sb="22" eb="24">
      <t>ジョウキョウ</t>
    </rPh>
    <rPh sb="29" eb="30">
      <t>ジ</t>
    </rPh>
    <rPh sb="33" eb="35">
      <t>ジタン</t>
    </rPh>
    <rPh sb="36" eb="38">
      <t>ヒツヨウ</t>
    </rPh>
    <phoneticPr fontId="2"/>
  </si>
  <si>
    <r>
      <t>⑧</t>
    </r>
    <r>
      <rPr>
        <sz val="11"/>
        <color rgb="FFFF0000"/>
        <rFont val="游ゴシック"/>
        <family val="3"/>
        <charset val="128"/>
        <scheme val="minor"/>
      </rPr>
      <t>まん防</t>
    </r>
    <r>
      <rPr>
        <sz val="11"/>
        <rFont val="游ゴシック"/>
        <family val="2"/>
        <charset val="128"/>
        <scheme val="minor"/>
      </rPr>
      <t>期間</t>
    </r>
    <rPh sb="3" eb="4">
      <t>ボウ</t>
    </rPh>
    <rPh sb="4" eb="6">
      <t>キカン</t>
    </rPh>
    <phoneticPr fontId="2"/>
  </si>
  <si>
    <r>
      <t>⑨</t>
    </r>
    <r>
      <rPr>
        <sz val="11"/>
        <color rgb="FFFF0000"/>
        <rFont val="游ゴシック"/>
        <family val="3"/>
        <charset val="128"/>
        <scheme val="minor"/>
      </rPr>
      <t>緊急事態</t>
    </r>
    <r>
      <rPr>
        <sz val="11"/>
        <rFont val="游ゴシック"/>
        <family val="3"/>
        <charset val="128"/>
        <scheme val="minor"/>
      </rPr>
      <t>期間</t>
    </r>
    <rPh sb="1" eb="3">
      <t>キンキュウ</t>
    </rPh>
    <rPh sb="3" eb="5">
      <t>ジタイ</t>
    </rPh>
    <rPh sb="5" eb="7">
      <t>キカン</t>
    </rPh>
    <phoneticPr fontId="2"/>
  </si>
  <si>
    <t>⑬時短面積（②-⑪-⑫）</t>
    <rPh sb="1" eb="3">
      <t>ジタン</t>
    </rPh>
    <rPh sb="3" eb="5">
      <t>メンセキ</t>
    </rPh>
    <phoneticPr fontId="2"/>
  </si>
  <si>
    <r>
      <rPr>
        <b/>
        <sz val="11"/>
        <color rgb="FFFF0000"/>
        <rFont val="游ゴシック"/>
        <family val="3"/>
        <charset val="128"/>
        <scheme val="minor"/>
      </rPr>
      <t>まん防</t>
    </r>
    <r>
      <rPr>
        <b/>
        <sz val="11"/>
        <rFont val="游ゴシック"/>
        <family val="3"/>
        <charset val="128"/>
        <scheme val="minor"/>
      </rPr>
      <t>期間</t>
    </r>
    <rPh sb="2" eb="3">
      <t>フセ</t>
    </rPh>
    <rPh sb="3" eb="5">
      <t>キカン</t>
    </rPh>
    <phoneticPr fontId="2"/>
  </si>
  <si>
    <r>
      <rPr>
        <b/>
        <sz val="11"/>
        <color rgb="FFFF0000"/>
        <rFont val="游ゴシック"/>
        <family val="3"/>
        <charset val="128"/>
        <scheme val="minor"/>
      </rPr>
      <t>緊急事態</t>
    </r>
    <r>
      <rPr>
        <b/>
        <sz val="11"/>
        <rFont val="游ゴシック"/>
        <family val="3"/>
        <charset val="128"/>
        <scheme val="minor"/>
      </rPr>
      <t>期間</t>
    </r>
    <rPh sb="0" eb="2">
      <t>キンキュウ</t>
    </rPh>
    <rPh sb="2" eb="4">
      <t>ジタイ</t>
    </rPh>
    <rPh sb="4" eb="6">
      <t>キカン</t>
    </rPh>
    <phoneticPr fontId="2"/>
  </si>
  <si>
    <t>時短面積の計算</t>
    <rPh sb="0" eb="2">
      <t>ジタン</t>
    </rPh>
    <rPh sb="2" eb="4">
      <t>メンセキ</t>
    </rPh>
    <rPh sb="5" eb="7">
      <t>ケイサン</t>
    </rPh>
    <phoneticPr fontId="2"/>
  </si>
  <si>
    <r>
      <rPr>
        <sz val="11"/>
        <color rgb="FFFF0000"/>
        <rFont val="游ゴシック"/>
        <family val="3"/>
        <charset val="128"/>
        <scheme val="minor"/>
      </rPr>
      <t>まん防</t>
    </r>
    <r>
      <rPr>
        <sz val="11"/>
        <rFont val="游ゴシック"/>
        <family val="3"/>
        <charset val="128"/>
        <scheme val="minor"/>
      </rPr>
      <t>期間</t>
    </r>
    <rPh sb="2" eb="3">
      <t>フセ</t>
    </rPh>
    <rPh sb="3" eb="5">
      <t>キカン</t>
    </rPh>
    <phoneticPr fontId="2"/>
  </si>
  <si>
    <t>まん防期間
（7/12～8/1）</t>
    <rPh sb="2" eb="3">
      <t>フセ</t>
    </rPh>
    <rPh sb="3" eb="5">
      <t>キカン</t>
    </rPh>
    <phoneticPr fontId="2"/>
  </si>
  <si>
    <t>要請期間中の時短の状況</t>
    <rPh sb="0" eb="2">
      <t>ヨウセイ</t>
    </rPh>
    <rPh sb="2" eb="5">
      <t>キカンチュウ</t>
    </rPh>
    <rPh sb="6" eb="8">
      <t>ジタン</t>
    </rPh>
    <rPh sb="9" eb="11">
      <t>ジョウキョウ</t>
    </rPh>
    <phoneticPr fontId="2"/>
  </si>
  <si>
    <t>緊急事態期間
（8/2～8/31）</t>
    <rPh sb="0" eb="2">
      <t>キンキュウ</t>
    </rPh>
    <rPh sb="2" eb="4">
      <t>ジタイ</t>
    </rPh>
    <rPh sb="4" eb="6">
      <t>キカン</t>
    </rPh>
    <phoneticPr fontId="2"/>
  </si>
  <si>
    <r>
      <t>時短日数計算　</t>
    </r>
    <r>
      <rPr>
        <b/>
        <sz val="11"/>
        <color rgb="FFFF0000"/>
        <rFont val="游ゴシック"/>
        <family val="3"/>
        <charset val="128"/>
        <scheme val="minor"/>
      </rPr>
      <t>※途中開店・閉店の場合、黄色セルに日付を入力</t>
    </r>
    <rPh sb="0" eb="2">
      <t>ジタン</t>
    </rPh>
    <rPh sb="2" eb="4">
      <t>ニッスウ</t>
    </rPh>
    <rPh sb="4" eb="6">
      <t>ケイサン</t>
    </rPh>
    <rPh sb="8" eb="10">
      <t>トチュウ</t>
    </rPh>
    <rPh sb="10" eb="12">
      <t>カイテン</t>
    </rPh>
    <rPh sb="13" eb="15">
      <t>ヘイテン</t>
    </rPh>
    <rPh sb="16" eb="18">
      <t>バアイ</t>
    </rPh>
    <rPh sb="19" eb="21">
      <t>キイロ</t>
    </rPh>
    <rPh sb="24" eb="26">
      <t>ヒヅケ</t>
    </rPh>
    <rPh sb="27" eb="29">
      <t>ニュウリョク</t>
    </rPh>
    <phoneticPr fontId="2"/>
  </si>
  <si>
    <t>8/10に契約満了で閉店</t>
    <rPh sb="5" eb="7">
      <t>ケイヤク</t>
    </rPh>
    <rPh sb="7" eb="9">
      <t>マンリョウ</t>
    </rPh>
    <rPh sb="10" eb="12">
      <t>ヘイテン</t>
    </rPh>
    <phoneticPr fontId="2"/>
  </si>
  <si>
    <t>8/2に開店予定だったが、開店せず休業</t>
    <rPh sb="4" eb="6">
      <t>カイテン</t>
    </rPh>
    <rPh sb="6" eb="8">
      <t>ヨテイ</t>
    </rPh>
    <rPh sb="13" eb="15">
      <t>カイテン</t>
    </rPh>
    <rPh sb="17" eb="19">
      <t>キュウギョウ</t>
    </rPh>
    <phoneticPr fontId="2"/>
  </si>
  <si>
    <t>・協力金の区分①（自己利用部分の時短・休業面積1,000㎡毎に20万円／日）の計算において、自己利用部分の時短・休業面積を算出する際に必要です。
・大規模施設の自己利用部分の時短・休業面積を確定させるため、リストには、時短・休業していない店舗や、大阪府が実施する「第７期　飲食店等に対する営業時間短縮等協力金」の支給対象となる飲食店舗も含む、全テナント店舗の情報を入力してください。
・リストの「②契約面積」の合計値を自動計算で取得します。</t>
    <rPh sb="16" eb="18">
      <t>ジタン</t>
    </rPh>
    <rPh sb="53" eb="55">
      <t>ジタン</t>
    </rPh>
    <rPh sb="74" eb="77">
      <t>ダイキボ</t>
    </rPh>
    <rPh sb="77" eb="79">
      <t>シセツ</t>
    </rPh>
    <rPh sb="80" eb="82">
      <t>ジコ</t>
    </rPh>
    <rPh sb="82" eb="84">
      <t>リヨウ</t>
    </rPh>
    <rPh sb="84" eb="86">
      <t>ブブン</t>
    </rPh>
    <rPh sb="87" eb="89">
      <t>ジタン</t>
    </rPh>
    <rPh sb="90" eb="92">
      <t>キュウギョウ</t>
    </rPh>
    <rPh sb="92" eb="94">
      <t>メンセキ</t>
    </rPh>
    <rPh sb="95" eb="97">
      <t>カクテイ</t>
    </rPh>
    <rPh sb="109" eb="111">
      <t>ジタン</t>
    </rPh>
    <rPh sb="132" eb="133">
      <t>ダイ</t>
    </rPh>
    <rPh sb="134" eb="135">
      <t>キ</t>
    </rPh>
    <rPh sb="199" eb="201">
      <t>ケイヤク</t>
    </rPh>
    <rPh sb="201" eb="203">
      <t>メンセキ</t>
    </rPh>
    <rPh sb="205" eb="208">
      <t>ゴウケイチ</t>
    </rPh>
    <rPh sb="209" eb="211">
      <t>ジドウ</t>
    </rPh>
    <rPh sb="211" eb="213">
      <t>ケイサン</t>
    </rPh>
    <rPh sb="214" eb="216">
      <t>シュトク</t>
    </rPh>
    <phoneticPr fontId="2"/>
  </si>
  <si>
    <t xml:space="preserve">(1) １期・２期に申請のあった店舗は振込口座情報をデータベース管理しています。１期・２期に引き続き３期に申請する店舗については、①店舗名・②契約面積（B列C列）の 情報をキーとして、 データベースから振込口座情報を取得します。間違いなく取得するため、①店舗名・②契約面積（B列C列）の情報については、１期・２期のテナントリストの記載内容と完全に一致するよう作成をお願いします。
     ※２期の①店舗名・②契約面積（B列C列）の情報をコピー＆ペーストすることにより作成してください。
(2)１期・２期では協力金対象外店舗だったが、３期からは対象となる店舗（例：１期・２期で時短・休業はしていなかったが、３期の期間で時短営業には協力した／３期の期間中に新規開店した　など）については、(1)のデータベースから振込口座情報を取得することができません。３期から新規で対象となる店舗については、必ず⑰事業者情報・⑱振込口座情報の情報を記載してください。
    ※３期では、施設IDを活用した各テナント事業者からの個別申請は受け付けません。テナントリストの提出をもって、申請があったものとしますので、共同申請に関する情報が必須となります。（入力が無いと、各店舗にはお支払いできません。）
</t>
    <phoneticPr fontId="2"/>
  </si>
  <si>
    <t>⑤まん防期間（7/12～8/1）の時短の状況</t>
    <rPh sb="3" eb="4">
      <t>フセ</t>
    </rPh>
    <rPh sb="4" eb="6">
      <t>キカン</t>
    </rPh>
    <rPh sb="17" eb="19">
      <t>ジタン</t>
    </rPh>
    <phoneticPr fontId="2"/>
  </si>
  <si>
    <t>⑥緊急事態期間（8/2～8/31）の時短の状況</t>
    <phoneticPr fontId="2"/>
  </si>
  <si>
    <t>⑧時短日数計算（まん防期間）</t>
    <rPh sb="1" eb="3">
      <t>ジタン</t>
    </rPh>
    <rPh sb="3" eb="5">
      <t>ニッスウ</t>
    </rPh>
    <rPh sb="5" eb="7">
      <t>ケイサン</t>
    </rPh>
    <rPh sb="10" eb="11">
      <t>フセ</t>
    </rPh>
    <rPh sb="11" eb="13">
      <t>キカン</t>
    </rPh>
    <phoneticPr fontId="2"/>
  </si>
  <si>
    <t>⑨時短日数計算（緊急事態期間）</t>
    <rPh sb="1" eb="3">
      <t>ジタン</t>
    </rPh>
    <rPh sb="3" eb="5">
      <t>ニッスウ</t>
    </rPh>
    <rPh sb="5" eb="7">
      <t>ケイサン</t>
    </rPh>
    <rPh sb="8" eb="10">
      <t>キンキュウ</t>
    </rPh>
    <rPh sb="10" eb="12">
      <t>ジタイ</t>
    </rPh>
    <rPh sb="12" eb="14">
      <t>キカン</t>
    </rPh>
    <phoneticPr fontId="2"/>
  </si>
  <si>
    <t>⑤⑥で「全期間時短」を選択した場合、対応する開始日・終了日が自動で出力されます。協力金支給額計算に必要ですので、計算式を触らないでください。なお、⑥⑦で「全期間時短（途中開店・閉店あり）」を選択した場合、「要入力」と表示されますので、プルダウンから、時短開始日・終了日を手入力してください。その際、必ず、⑩の備考欄に状況を記入してください。</t>
    <rPh sb="11" eb="13">
      <t>センタク</t>
    </rPh>
    <rPh sb="15" eb="17">
      <t>バアイ</t>
    </rPh>
    <rPh sb="18" eb="20">
      <t>タイオウ</t>
    </rPh>
    <rPh sb="22" eb="25">
      <t>カイシビ</t>
    </rPh>
    <rPh sb="26" eb="29">
      <t>シュウリョウビ</t>
    </rPh>
    <rPh sb="30" eb="32">
      <t>ジドウ</t>
    </rPh>
    <rPh sb="33" eb="35">
      <t>シュツリョク</t>
    </rPh>
    <rPh sb="40" eb="43">
      <t>キョウリョクキン</t>
    </rPh>
    <rPh sb="43" eb="45">
      <t>シキュウ</t>
    </rPh>
    <rPh sb="45" eb="46">
      <t>ガク</t>
    </rPh>
    <rPh sb="46" eb="48">
      <t>ケイサン</t>
    </rPh>
    <rPh sb="49" eb="51">
      <t>ヒツヨウ</t>
    </rPh>
    <rPh sb="56" eb="59">
      <t>ケイサンシキ</t>
    </rPh>
    <rPh sb="60" eb="61">
      <t>サワ</t>
    </rPh>
    <rPh sb="77" eb="80">
      <t>ゼンキカン</t>
    </rPh>
    <rPh sb="80" eb="82">
      <t>ジタン</t>
    </rPh>
    <rPh sb="95" eb="97">
      <t>センタク</t>
    </rPh>
    <rPh sb="99" eb="101">
      <t>バアイ</t>
    </rPh>
    <rPh sb="103" eb="104">
      <t>ヨウ</t>
    </rPh>
    <rPh sb="104" eb="106">
      <t>ニュウリョク</t>
    </rPh>
    <rPh sb="108" eb="110">
      <t>ヒョウジ</t>
    </rPh>
    <rPh sb="125" eb="127">
      <t>ジタン</t>
    </rPh>
    <rPh sb="127" eb="129">
      <t>カイシ</t>
    </rPh>
    <rPh sb="129" eb="130">
      <t>ビ</t>
    </rPh>
    <rPh sb="131" eb="134">
      <t>シュウリョウビ</t>
    </rPh>
    <rPh sb="135" eb="136">
      <t>テ</t>
    </rPh>
    <rPh sb="136" eb="138">
      <t>ニュウリョク</t>
    </rPh>
    <rPh sb="147" eb="148">
      <t>サイ</t>
    </rPh>
    <rPh sb="149" eb="150">
      <t>カナラ</t>
    </rPh>
    <rPh sb="154" eb="156">
      <t>ビコウ</t>
    </rPh>
    <rPh sb="156" eb="157">
      <t>ラン</t>
    </rPh>
    <rPh sb="158" eb="160">
      <t>ジョウキョウ</t>
    </rPh>
    <rPh sb="161" eb="163">
      <t>キニュウ</t>
    </rPh>
    <phoneticPr fontId="2"/>
  </si>
  <si>
    <t>⑬⑯時短面積</t>
    <rPh sb="2" eb="4">
      <t>ジタン</t>
    </rPh>
    <rPh sb="4" eb="6">
      <t>メンセキ</t>
    </rPh>
    <phoneticPr fontId="2"/>
  </si>
  <si>
    <t>第１期・２期協力金の支給対象店舗については、⑰⑱欄の記載は不要です。
※第１期・２期の支給対象外店舗で、第３期で新規に申請する店舗（例：１期・２期では休業していなかったが、２期の期間では時短営業した／３期の期間中に新規開店した　など）については、⑰⑱欄を必ず記載してください。</t>
    <rPh sb="5" eb="6">
      <t>キ</t>
    </rPh>
    <rPh sb="41" eb="42">
      <t>キ</t>
    </rPh>
    <rPh sb="72" eb="73">
      <t>キ</t>
    </rPh>
    <phoneticPr fontId="2"/>
  </si>
  <si>
    <r>
      <t>それぞれの店舗に協力金を支給する振込口座の情報を記入してください。</t>
    </r>
    <r>
      <rPr>
        <b/>
        <sz val="11"/>
        <color rgb="FFFF0000"/>
        <rFont val="游ゴシック"/>
        <family val="3"/>
        <charset val="128"/>
        <scheme val="minor"/>
      </rPr>
      <t>【３期から新規申請する店舗は必須】</t>
    </r>
    <rPh sb="5" eb="7">
      <t>テンポ</t>
    </rPh>
    <rPh sb="8" eb="11">
      <t>キョウリョクキン</t>
    </rPh>
    <rPh sb="12" eb="14">
      <t>シキュウ</t>
    </rPh>
    <rPh sb="16" eb="18">
      <t>フリコミ</t>
    </rPh>
    <rPh sb="18" eb="20">
      <t>コウザ</t>
    </rPh>
    <rPh sb="21" eb="23">
      <t>ジョウホウ</t>
    </rPh>
    <rPh sb="24" eb="26">
      <t>キニュウ</t>
    </rPh>
    <rPh sb="35" eb="36">
      <t>キ</t>
    </rPh>
    <rPh sb="38" eb="40">
      <t>シンキ</t>
    </rPh>
    <rPh sb="40" eb="42">
      <t>シンセイ</t>
    </rPh>
    <rPh sb="44" eb="46">
      <t>テンポ</t>
    </rPh>
    <rPh sb="47" eb="49">
      <t>ヒッス</t>
    </rPh>
    <phoneticPr fontId="2"/>
  </si>
  <si>
    <t>・休業面積100㎡毎に2万円/日（100㎡未満の店舗は一律2万円/日）で自動計算します。
・時短の場合は、上記に「20時又は21時と本来の営業時間の差／本来の営業時間」を乗じたものが支給額になります。</t>
    <rPh sb="36" eb="38">
      <t>ジドウ</t>
    </rPh>
    <rPh sb="38" eb="40">
      <t>ケイサン</t>
    </rPh>
    <rPh sb="46" eb="48">
      <t>ジタン</t>
    </rPh>
    <rPh sb="49" eb="51">
      <t>バアイ</t>
    </rPh>
    <rPh sb="53" eb="55">
      <t>ジョウキ</t>
    </rPh>
    <rPh sb="59" eb="60">
      <t>ジ</t>
    </rPh>
    <rPh sb="60" eb="61">
      <t>マタ</t>
    </rPh>
    <rPh sb="64" eb="65">
      <t>ジ</t>
    </rPh>
    <rPh sb="66" eb="68">
      <t>ホンライ</t>
    </rPh>
    <rPh sb="69" eb="71">
      <t>エイギョウ</t>
    </rPh>
    <rPh sb="71" eb="73">
      <t>ジカン</t>
    </rPh>
    <rPh sb="74" eb="75">
      <t>サ</t>
    </rPh>
    <rPh sb="76" eb="78">
      <t>ホンライ</t>
    </rPh>
    <rPh sb="79" eb="81">
      <t>エイギョウ</t>
    </rPh>
    <rPh sb="81" eb="83">
      <t>ジカン</t>
    </rPh>
    <rPh sb="85" eb="86">
      <t>ジョウ</t>
    </rPh>
    <rPh sb="91" eb="93">
      <t>シキュウ</t>
    </rPh>
    <rPh sb="93" eb="94">
      <t>ガク</t>
    </rPh>
    <phoneticPr fontId="2"/>
  </si>
  <si>
    <t>施設ID（１期２期と共通）</t>
    <rPh sb="0" eb="2">
      <t>シセツ</t>
    </rPh>
    <rPh sb="6" eb="7">
      <t>キ</t>
    </rPh>
    <rPh sb="8" eb="9">
      <t>キ</t>
    </rPh>
    <rPh sb="10" eb="12">
      <t>キョウツウ</t>
    </rPh>
    <phoneticPr fontId="2"/>
  </si>
  <si>
    <t>１期２期情報取得キー</t>
    <rPh sb="1" eb="2">
      <t>キ</t>
    </rPh>
    <rPh sb="3" eb="4">
      <t>キ</t>
    </rPh>
    <rPh sb="4" eb="6">
      <t>ジョウホウ</t>
    </rPh>
    <rPh sb="6" eb="8">
      <t>シュトク</t>
    </rPh>
    <phoneticPr fontId="2"/>
  </si>
  <si>
    <t>緊急事態期間時短状況</t>
    <rPh sb="0" eb="2">
      <t>キンキュウ</t>
    </rPh>
    <rPh sb="2" eb="4">
      <t>ジタイ</t>
    </rPh>
    <rPh sb="6" eb="8">
      <t>ジタン</t>
    </rPh>
    <rPh sb="8" eb="10">
      <t>ジョウキョウ</t>
    </rPh>
    <phoneticPr fontId="2"/>
  </si>
  <si>
    <t>緊急事態期間時短開始日</t>
    <rPh sb="6" eb="8">
      <t>ジタン</t>
    </rPh>
    <rPh sb="8" eb="10">
      <t>カイシ</t>
    </rPh>
    <rPh sb="10" eb="11">
      <t>ビ</t>
    </rPh>
    <phoneticPr fontId="2"/>
  </si>
  <si>
    <t>緊急事態期間時短終了日</t>
    <rPh sb="6" eb="8">
      <t>ジタン</t>
    </rPh>
    <rPh sb="8" eb="11">
      <t>シュウリョウビ</t>
    </rPh>
    <phoneticPr fontId="2"/>
  </si>
  <si>
    <t>緊急事態期間時短日数</t>
    <rPh sb="6" eb="8">
      <t>ジタン</t>
    </rPh>
    <rPh sb="8" eb="10">
      <t>ニッスウ</t>
    </rPh>
    <phoneticPr fontId="2"/>
  </si>
  <si>
    <t>緊急事態期間時短面積</t>
    <rPh sb="6" eb="8">
      <t>ジタン</t>
    </rPh>
    <rPh sb="8" eb="10">
      <t>メンセキ</t>
    </rPh>
    <phoneticPr fontId="2"/>
  </si>
  <si>
    <t>緊急事態期間支給見込額</t>
    <rPh sb="4" eb="6">
      <t>キカン</t>
    </rPh>
    <rPh sb="6" eb="8">
      <t>シキュウ</t>
    </rPh>
    <rPh sb="8" eb="10">
      <t>ミコ</t>
    </rPh>
    <rPh sb="10" eb="11">
      <t>ガク</t>
    </rPh>
    <phoneticPr fontId="2"/>
  </si>
  <si>
    <r>
      <t>・全期間時短／全期間時短（途中開店・閉店あり）／通常営業　からプルダウンで選択してください。
・</t>
    </r>
    <r>
      <rPr>
        <sz val="11"/>
        <color theme="1"/>
        <rFont val="游ゴシック"/>
        <family val="3"/>
        <charset val="128"/>
        <scheme val="minor"/>
      </rPr>
      <t>7</t>
    </r>
    <r>
      <rPr>
        <sz val="11"/>
        <color theme="1"/>
        <rFont val="游ゴシック"/>
        <family val="2"/>
        <charset val="128"/>
        <scheme val="minor"/>
      </rPr>
      <t xml:space="preserve">/12から8/1まで期間を通じて21時まで時短した場合に、協力金の対象となります。完全時短している場合のみ、「全期間時短」を選択してください。
</t>
    </r>
    <r>
      <rPr>
        <b/>
        <u/>
        <sz val="11"/>
        <color rgb="FFFF0000"/>
        <rFont val="游ゴシック"/>
        <family val="3"/>
        <charset val="128"/>
        <scheme val="minor"/>
      </rPr>
      <t>・店舗が</t>
    </r>
    <r>
      <rPr>
        <b/>
        <u/>
        <sz val="11"/>
        <color rgb="FFFF0000"/>
        <rFont val="游ゴシック"/>
        <family val="2"/>
        <charset val="128"/>
        <scheme val="minor"/>
      </rPr>
      <t>7</t>
    </r>
    <r>
      <rPr>
        <b/>
        <u/>
        <sz val="11"/>
        <color rgb="FFFF0000"/>
        <rFont val="游ゴシック"/>
        <family val="3"/>
        <charset val="128"/>
        <scheme val="minor"/>
      </rPr>
      <t>/12～8/1の間に一日でも、21時を超えて営業している日があれば、協力金の対象にはならないので、その場合は、通常営業を選択してください。</t>
    </r>
    <r>
      <rPr>
        <sz val="11"/>
        <color theme="1"/>
        <rFont val="游ゴシック"/>
        <family val="2"/>
        <charset val="128"/>
        <scheme val="minor"/>
      </rPr>
      <t xml:space="preserve">
・この期間中に、店舗が</t>
    </r>
    <r>
      <rPr>
        <sz val="11"/>
        <color rgb="FFFF0000"/>
        <rFont val="游ゴシック"/>
        <family val="3"/>
        <charset val="128"/>
        <scheme val="minor"/>
      </rPr>
      <t>新規開店や契約満了に伴い閉店</t>
    </r>
    <r>
      <rPr>
        <sz val="11"/>
        <color theme="1"/>
        <rFont val="游ゴシック"/>
        <family val="2"/>
        <charset val="128"/>
        <scheme val="minor"/>
      </rPr>
      <t>した場合などで、</t>
    </r>
    <r>
      <rPr>
        <sz val="11"/>
        <color theme="1"/>
        <rFont val="游ゴシック"/>
        <family val="3"/>
        <charset val="128"/>
        <scheme val="minor"/>
      </rPr>
      <t>7</t>
    </r>
    <r>
      <rPr>
        <sz val="11"/>
        <color theme="1"/>
        <rFont val="游ゴシック"/>
        <family val="2"/>
        <charset val="128"/>
        <scheme val="minor"/>
      </rPr>
      <t>/12～8/1の選択肢では対応できない場合は、「全期間時短（途中開店・閉店あり）」を選択し、そのうえで、時短開始日・終了日及び備考欄に状況を入力してください。</t>
    </r>
    <rPh sb="37" eb="39">
      <t>センタク</t>
    </rPh>
    <rPh sb="59" eb="61">
      <t>キカン</t>
    </rPh>
    <rPh sb="62" eb="63">
      <t>ツウ</t>
    </rPh>
    <rPh sb="67" eb="68">
      <t>ジ</t>
    </rPh>
    <rPh sb="70" eb="72">
      <t>ジタン</t>
    </rPh>
    <rPh sb="90" eb="92">
      <t>カンゼン</t>
    </rPh>
    <rPh sb="92" eb="94">
      <t>ジタン</t>
    </rPh>
    <rPh sb="98" eb="100">
      <t>バアイ</t>
    </rPh>
    <rPh sb="111" eb="113">
      <t>センタク</t>
    </rPh>
    <rPh sb="122" eb="124">
      <t>テンポ</t>
    </rPh>
    <rPh sb="134" eb="135">
      <t>アイダ</t>
    </rPh>
    <rPh sb="136" eb="138">
      <t>イチニチ</t>
    </rPh>
    <rPh sb="148" eb="150">
      <t>エイギョウ</t>
    </rPh>
    <rPh sb="154" eb="155">
      <t>ヒ</t>
    </rPh>
    <rPh sb="160" eb="163">
      <t>キョウリョクキン</t>
    </rPh>
    <rPh sb="164" eb="166">
      <t>タイショウ</t>
    </rPh>
    <rPh sb="177" eb="179">
      <t>バアイ</t>
    </rPh>
    <rPh sb="186" eb="188">
      <t>センタク</t>
    </rPh>
    <rPh sb="199" eb="201">
      <t>キカン</t>
    </rPh>
    <rPh sb="201" eb="202">
      <t>チュウ</t>
    </rPh>
    <rPh sb="204" eb="206">
      <t>テンポ</t>
    </rPh>
    <rPh sb="223" eb="225">
      <t>バアイ</t>
    </rPh>
    <rPh sb="238" eb="241">
      <t>センタクシ</t>
    </rPh>
    <rPh sb="243" eb="245">
      <t>タイオウ</t>
    </rPh>
    <rPh sb="249" eb="251">
      <t>バアイ</t>
    </rPh>
    <rPh sb="282" eb="284">
      <t>ジタン</t>
    </rPh>
    <rPh sb="284" eb="286">
      <t>カイシ</t>
    </rPh>
    <rPh sb="286" eb="287">
      <t>ビ</t>
    </rPh>
    <rPh sb="288" eb="290">
      <t>シュウリョウ</t>
    </rPh>
    <rPh sb="290" eb="291">
      <t>ビ</t>
    </rPh>
    <rPh sb="291" eb="292">
      <t>オヨ</t>
    </rPh>
    <rPh sb="293" eb="295">
      <t>ビコウ</t>
    </rPh>
    <rPh sb="295" eb="296">
      <t>ラン</t>
    </rPh>
    <rPh sb="297" eb="299">
      <t>ジョウキョウ</t>
    </rPh>
    <rPh sb="300" eb="302">
      <t>ニュウリョク</t>
    </rPh>
    <phoneticPr fontId="2"/>
  </si>
  <si>
    <r>
      <t xml:space="preserve">・全期間時短／全期間時短（途中開店・閉店あり）／通常営業　からプルダウンで選択してください。
・8/2から8/31まで期間を通じて20時まで時短した場合に、協力金の対象となります。完全時短している場合のみ、「全期間時短」を選択してください。
</t>
    </r>
    <r>
      <rPr>
        <b/>
        <u/>
        <sz val="11"/>
        <color rgb="FFFF0000"/>
        <rFont val="游ゴシック"/>
        <family val="3"/>
        <charset val="128"/>
        <scheme val="minor"/>
      </rPr>
      <t>・店舗が</t>
    </r>
    <r>
      <rPr>
        <b/>
        <u/>
        <sz val="11"/>
        <color rgb="FFFF0000"/>
        <rFont val="游ゴシック"/>
        <family val="2"/>
        <charset val="128"/>
        <scheme val="minor"/>
      </rPr>
      <t>8</t>
    </r>
    <r>
      <rPr>
        <b/>
        <u/>
        <sz val="11"/>
        <color rgb="FFFF0000"/>
        <rFont val="游ゴシック"/>
        <family val="3"/>
        <charset val="128"/>
        <scheme val="minor"/>
      </rPr>
      <t>/2～8/31の間に一日でも、20時を超えて営業している日があれば、協力金の対象にはならないので、その場合は、通常営業を選択してください。</t>
    </r>
    <r>
      <rPr>
        <sz val="11"/>
        <color theme="1"/>
        <rFont val="游ゴシック"/>
        <family val="2"/>
        <charset val="128"/>
        <scheme val="minor"/>
      </rPr>
      <t xml:space="preserve">
・この期間中に、店舗が</t>
    </r>
    <r>
      <rPr>
        <sz val="11"/>
        <color rgb="FFFF0000"/>
        <rFont val="游ゴシック"/>
        <family val="3"/>
        <charset val="128"/>
        <scheme val="minor"/>
      </rPr>
      <t>新規開店や契約満了に伴い閉店</t>
    </r>
    <r>
      <rPr>
        <sz val="11"/>
        <color theme="1"/>
        <rFont val="游ゴシック"/>
        <family val="2"/>
        <charset val="128"/>
        <scheme val="minor"/>
      </rPr>
      <t>した場合などで、</t>
    </r>
    <r>
      <rPr>
        <sz val="11"/>
        <color theme="1"/>
        <rFont val="游ゴシック"/>
        <family val="3"/>
        <charset val="128"/>
        <scheme val="minor"/>
      </rPr>
      <t>8</t>
    </r>
    <r>
      <rPr>
        <sz val="11"/>
        <color theme="1"/>
        <rFont val="游ゴシック"/>
        <family val="2"/>
        <charset val="128"/>
        <scheme val="minor"/>
      </rPr>
      <t>/2～8/31の選択肢では対応できない場合は、「全期間時短（途中開店・閉店あり）」を選択し、そのうえで、時短開始日・終了日及び備考欄に状況を入力してください。</t>
    </r>
    <rPh sb="37" eb="39">
      <t>センタク</t>
    </rPh>
    <rPh sb="59" eb="61">
      <t>キカン</t>
    </rPh>
    <rPh sb="62" eb="63">
      <t>ツウ</t>
    </rPh>
    <rPh sb="67" eb="68">
      <t>ジ</t>
    </rPh>
    <rPh sb="70" eb="72">
      <t>ジタン</t>
    </rPh>
    <rPh sb="90" eb="92">
      <t>カンゼン</t>
    </rPh>
    <rPh sb="92" eb="94">
      <t>ジタン</t>
    </rPh>
    <rPh sb="98" eb="100">
      <t>バアイ</t>
    </rPh>
    <rPh sb="111" eb="113">
      <t>センタク</t>
    </rPh>
    <rPh sb="122" eb="124">
      <t>テンポ</t>
    </rPh>
    <rPh sb="134" eb="135">
      <t>アイダ</t>
    </rPh>
    <rPh sb="136" eb="138">
      <t>イチニチ</t>
    </rPh>
    <rPh sb="148" eb="150">
      <t>エイギョウ</t>
    </rPh>
    <rPh sb="154" eb="155">
      <t>ヒ</t>
    </rPh>
    <rPh sb="160" eb="163">
      <t>キョウリョクキン</t>
    </rPh>
    <rPh sb="164" eb="166">
      <t>タイショウ</t>
    </rPh>
    <rPh sb="177" eb="179">
      <t>バアイ</t>
    </rPh>
    <rPh sb="186" eb="188">
      <t>センタク</t>
    </rPh>
    <rPh sb="199" eb="201">
      <t>キカン</t>
    </rPh>
    <rPh sb="201" eb="202">
      <t>チュウ</t>
    </rPh>
    <rPh sb="204" eb="206">
      <t>テンポ</t>
    </rPh>
    <rPh sb="223" eb="225">
      <t>バアイ</t>
    </rPh>
    <rPh sb="238" eb="241">
      <t>センタクシ</t>
    </rPh>
    <rPh sb="243" eb="245">
      <t>タイオウ</t>
    </rPh>
    <rPh sb="249" eb="251">
      <t>バアイ</t>
    </rPh>
    <rPh sb="282" eb="284">
      <t>ジタン</t>
    </rPh>
    <rPh sb="284" eb="286">
      <t>カイシ</t>
    </rPh>
    <rPh sb="286" eb="287">
      <t>ビ</t>
    </rPh>
    <rPh sb="288" eb="290">
      <t>シュウリョウ</t>
    </rPh>
    <rPh sb="290" eb="291">
      <t>ビ</t>
    </rPh>
    <rPh sb="291" eb="292">
      <t>オヨ</t>
    </rPh>
    <rPh sb="293" eb="295">
      <t>ビコウ</t>
    </rPh>
    <rPh sb="295" eb="296">
      <t>ラン</t>
    </rPh>
    <rPh sb="297" eb="299">
      <t>ジョウキョウ</t>
    </rPh>
    <rPh sb="300" eb="302">
      <t>ニュウリョク</t>
    </rPh>
    <phoneticPr fontId="2"/>
  </si>
  <si>
    <t>・飲食店については、条件を満たせば大阪府が実施する「第7期 飲食店等に対する営業時間短縮等協力金」の対象になりますので、この欄で、時短協力金に申請するか、大規模施設等協力金に申請するかを選択してください。（③の業種で「飲食」を選択した場合に、黄色セルに着色されます。）
・大規模施設等協力金に申請する場合は、「〇」を選択してください。
・時短協力金に申請する場合は、”－”を選択してください。</t>
    <rPh sb="1" eb="3">
      <t>インショク</t>
    </rPh>
    <rPh sb="3" eb="4">
      <t>テン</t>
    </rPh>
    <rPh sb="10" eb="12">
      <t>ジョウケン</t>
    </rPh>
    <rPh sb="13" eb="14">
      <t>ミ</t>
    </rPh>
    <rPh sb="62" eb="63">
      <t>ラン</t>
    </rPh>
    <rPh sb="65" eb="67">
      <t>ジタン</t>
    </rPh>
    <rPh sb="67" eb="70">
      <t>キョウリョクキン</t>
    </rPh>
    <rPh sb="71" eb="73">
      <t>シンセイ</t>
    </rPh>
    <rPh sb="77" eb="80">
      <t>ダイキボ</t>
    </rPh>
    <rPh sb="80" eb="82">
      <t>シセツ</t>
    </rPh>
    <rPh sb="82" eb="83">
      <t>トウ</t>
    </rPh>
    <rPh sb="83" eb="86">
      <t>キョウリョクキン</t>
    </rPh>
    <rPh sb="87" eb="89">
      <t>シンセイ</t>
    </rPh>
    <rPh sb="93" eb="95">
      <t>センタク</t>
    </rPh>
    <rPh sb="105" eb="107">
      <t>ギョウシュ</t>
    </rPh>
    <rPh sb="109" eb="111">
      <t>インショク</t>
    </rPh>
    <rPh sb="113" eb="115">
      <t>センタク</t>
    </rPh>
    <rPh sb="117" eb="119">
      <t>バアイ</t>
    </rPh>
    <rPh sb="121" eb="123">
      <t>キイロ</t>
    </rPh>
    <rPh sb="126" eb="128">
      <t>チャクショク</t>
    </rPh>
    <rPh sb="136" eb="139">
      <t>ダイキボ</t>
    </rPh>
    <rPh sb="139" eb="141">
      <t>シセツ</t>
    </rPh>
    <rPh sb="141" eb="142">
      <t>トウ</t>
    </rPh>
    <rPh sb="142" eb="145">
      <t>キョウリョクキン</t>
    </rPh>
    <rPh sb="146" eb="148">
      <t>シンセイ</t>
    </rPh>
    <rPh sb="150" eb="152">
      <t>バアイ</t>
    </rPh>
    <rPh sb="158" eb="160">
      <t>センタク</t>
    </rPh>
    <rPh sb="169" eb="171">
      <t>ジタン</t>
    </rPh>
    <phoneticPr fontId="2"/>
  </si>
  <si>
    <t>要請期間中の時短の状況</t>
    <rPh sb="6" eb="8">
      <t>ジタン</t>
    </rPh>
    <phoneticPr fontId="2"/>
  </si>
  <si>
    <r>
      <t xml:space="preserve">・「店舗が要請期間途中に開店する予定だったが開店を延期し、期間中休業していた」、「契約満了に伴い、店舗を閉店した」などの事情があり、休業期間の基本パターンに当てはまらない場合は、備考欄に状況を記載してください。
　例：7/12から時短を続けていたが、7/31に契約満了を迎え、休業のまま閉店した。
</t>
    </r>
    <r>
      <rPr>
        <b/>
        <u/>
        <sz val="11"/>
        <color rgb="FFFF0000"/>
        <rFont val="游ゴシック"/>
        <family val="3"/>
        <charset val="128"/>
        <scheme val="minor"/>
      </rPr>
      <t>・テナント店舗運営事業者が、自ら個別に先行して申請している場合は、二重支給防止の観点から、備考欄にその旨を記載してください。</t>
    </r>
    <rPh sb="2" eb="4">
      <t>テンポ</t>
    </rPh>
    <rPh sb="5" eb="7">
      <t>ヨウセイ</t>
    </rPh>
    <rPh sb="7" eb="9">
      <t>キカン</t>
    </rPh>
    <rPh sb="9" eb="11">
      <t>トチュウ</t>
    </rPh>
    <rPh sb="12" eb="14">
      <t>カイテン</t>
    </rPh>
    <rPh sb="16" eb="18">
      <t>ヨテイ</t>
    </rPh>
    <rPh sb="22" eb="24">
      <t>カイテン</t>
    </rPh>
    <rPh sb="25" eb="27">
      <t>エンキ</t>
    </rPh>
    <rPh sb="29" eb="32">
      <t>キカンチュウ</t>
    </rPh>
    <rPh sb="32" eb="34">
      <t>キュウギョウ</t>
    </rPh>
    <rPh sb="41" eb="43">
      <t>ケイヤク</t>
    </rPh>
    <rPh sb="43" eb="45">
      <t>マンリョウ</t>
    </rPh>
    <rPh sb="46" eb="47">
      <t>トモナ</t>
    </rPh>
    <rPh sb="49" eb="51">
      <t>テンポ</t>
    </rPh>
    <rPh sb="52" eb="54">
      <t>ヘイテン</t>
    </rPh>
    <rPh sb="60" eb="62">
      <t>ジジョウ</t>
    </rPh>
    <rPh sb="66" eb="68">
      <t>キュウギョウ</t>
    </rPh>
    <rPh sb="68" eb="70">
      <t>キカン</t>
    </rPh>
    <rPh sb="71" eb="73">
      <t>キホン</t>
    </rPh>
    <rPh sb="78" eb="79">
      <t>ア</t>
    </rPh>
    <rPh sb="85" eb="87">
      <t>バアイ</t>
    </rPh>
    <rPh sb="89" eb="91">
      <t>ビコウ</t>
    </rPh>
    <rPh sb="91" eb="92">
      <t>ラン</t>
    </rPh>
    <rPh sb="93" eb="95">
      <t>ジョウキョウ</t>
    </rPh>
    <rPh sb="96" eb="98">
      <t>キサイ</t>
    </rPh>
    <rPh sb="107" eb="108">
      <t>レイ</t>
    </rPh>
    <rPh sb="115" eb="117">
      <t>ジタン</t>
    </rPh>
    <rPh sb="118" eb="119">
      <t>ツヅ</t>
    </rPh>
    <rPh sb="130" eb="132">
      <t>ケイヤク</t>
    </rPh>
    <rPh sb="132" eb="134">
      <t>マンリョウ</t>
    </rPh>
    <rPh sb="135" eb="136">
      <t>ムカ</t>
    </rPh>
    <rPh sb="138" eb="140">
      <t>キュウギョウ</t>
    </rPh>
    <rPh sb="143" eb="145">
      <t>ヘイテン</t>
    </rPh>
    <rPh sb="155" eb="157">
      <t>テンポ</t>
    </rPh>
    <rPh sb="157" eb="159">
      <t>ウンエイ</t>
    </rPh>
    <rPh sb="159" eb="162">
      <t>ジギョウシャ</t>
    </rPh>
    <rPh sb="164" eb="165">
      <t>ミズカ</t>
    </rPh>
    <rPh sb="166" eb="168">
      <t>コベツ</t>
    </rPh>
    <rPh sb="169" eb="171">
      <t>センコウ</t>
    </rPh>
    <rPh sb="173" eb="175">
      <t>シンセイ</t>
    </rPh>
    <rPh sb="179" eb="181">
      <t>バアイ</t>
    </rPh>
    <rPh sb="183" eb="185">
      <t>ニジュウ</t>
    </rPh>
    <rPh sb="185" eb="187">
      <t>シキュウ</t>
    </rPh>
    <rPh sb="187" eb="189">
      <t>ボウシ</t>
    </rPh>
    <rPh sb="190" eb="192">
      <t>カンテン</t>
    </rPh>
    <rPh sb="195" eb="197">
      <t>ビコウ</t>
    </rPh>
    <rPh sb="197" eb="198">
      <t>ラン</t>
    </rPh>
    <rPh sb="201" eb="202">
      <t>ムネ</t>
    </rPh>
    <rPh sb="203" eb="205">
      <t>キサイ</t>
    </rPh>
    <phoneticPr fontId="2"/>
  </si>
  <si>
    <r>
      <rPr>
        <b/>
        <sz val="12"/>
        <color rgb="FFFF0000"/>
        <rFont val="游ゴシック"/>
        <family val="3"/>
        <charset val="128"/>
        <scheme val="minor"/>
      </rPr>
      <t>第１期・第２期協力金の支給対象店舗については、⑰⑱欄の記載は不要です。</t>
    </r>
    <r>
      <rPr>
        <sz val="12"/>
        <rFont val="游ゴシック"/>
        <family val="3"/>
        <charset val="128"/>
        <scheme val="minor"/>
      </rPr>
      <t xml:space="preserve">
</t>
    </r>
    <r>
      <rPr>
        <sz val="12"/>
        <color rgb="FFFF0000"/>
        <rFont val="游ゴシック"/>
        <family val="3"/>
        <charset val="128"/>
        <scheme val="minor"/>
      </rPr>
      <t>※第１期・第２期の支給対象外店舗で、第３期で新規に申請する店舗については、⑰⑱欄を必ず記載してください。</t>
    </r>
    <rPh sb="0" eb="1">
      <t>ダイ</t>
    </rPh>
    <rPh sb="2" eb="3">
      <t>キ</t>
    </rPh>
    <rPh sb="4" eb="5">
      <t>ダイ</t>
    </rPh>
    <rPh sb="6" eb="7">
      <t>キ</t>
    </rPh>
    <rPh sb="7" eb="10">
      <t>キョウリョクキン</t>
    </rPh>
    <rPh sb="11" eb="13">
      <t>シキュウ</t>
    </rPh>
    <rPh sb="13" eb="15">
      <t>タイショウ</t>
    </rPh>
    <rPh sb="15" eb="17">
      <t>テンポ</t>
    </rPh>
    <rPh sb="25" eb="26">
      <t>ラン</t>
    </rPh>
    <rPh sb="27" eb="29">
      <t>キサイ</t>
    </rPh>
    <rPh sb="30" eb="32">
      <t>フヨウ</t>
    </rPh>
    <rPh sb="37" eb="38">
      <t>ダイ</t>
    </rPh>
    <rPh sb="39" eb="40">
      <t>キ</t>
    </rPh>
    <rPh sb="41" eb="42">
      <t>ダイ</t>
    </rPh>
    <rPh sb="43" eb="44">
      <t>キ</t>
    </rPh>
    <rPh sb="45" eb="47">
      <t>シキュウ</t>
    </rPh>
    <rPh sb="47" eb="49">
      <t>タイショウ</t>
    </rPh>
    <rPh sb="49" eb="50">
      <t>ガイ</t>
    </rPh>
    <rPh sb="50" eb="52">
      <t>テンポ</t>
    </rPh>
    <rPh sb="54" eb="55">
      <t>ダイ</t>
    </rPh>
    <rPh sb="56" eb="57">
      <t>キ</t>
    </rPh>
    <rPh sb="58" eb="60">
      <t>シンキ</t>
    </rPh>
    <rPh sb="61" eb="63">
      <t>シンセイ</t>
    </rPh>
    <rPh sb="65" eb="67">
      <t>テンポ</t>
    </rPh>
    <rPh sb="75" eb="76">
      <t>ラン</t>
    </rPh>
    <rPh sb="77" eb="78">
      <t>カナラ</t>
    </rPh>
    <rPh sb="79" eb="8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</si>
</sst>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h]:mm"/>
    <numFmt numFmtId="177" formatCode="0.0&quot;㎡&quot;"/>
    <numFmt numFmtId="178" formatCode="m/d;@"/>
    <numFmt numFmtId="179" formatCode="#,##0.0&quot;㎡&quot;"/>
    <numFmt numFmtId="180" formatCode="&quot;Ⓨ　&quot;#,##0.0&quot;㎡&quot;"/>
    <numFmt numFmtId="181" formatCode="&quot;Ⓦ　&quot;#,##0"/>
    <numFmt numFmtId="182" formatCode="#,##0;;"/>
    <numFmt numFmtId="183" formatCode="0000"/>
    <numFmt numFmtId="184" formatCode="000"/>
    <numFmt numFmtId="185" formatCode="#,##0;;&quot;-&quot;"/>
    <numFmt numFmtId="186" formatCode="#,##0.000000000000000000"/>
  </numFmts>
  <fonts count="24">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rgb="FFFF0000"/>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b/>
      <sz val="11"/>
      <name val="游ゴシック"/>
      <family val="3"/>
      <charset val="128"/>
      <scheme val="minor"/>
    </font>
    <font>
      <b/>
      <sz val="14"/>
      <color rgb="FFFF0000"/>
      <name val="游ゴシック"/>
      <family val="3"/>
      <charset val="128"/>
      <scheme val="minor"/>
    </font>
    <font>
      <sz val="14"/>
      <color rgb="FFFF0000"/>
      <name val="游ゴシック"/>
      <family val="3"/>
      <charset val="128"/>
      <scheme val="minor"/>
    </font>
    <font>
      <sz val="11"/>
      <name val="游ゴシック"/>
      <family val="2"/>
      <charset val="128"/>
      <scheme val="minor"/>
    </font>
    <font>
      <sz val="11"/>
      <name val="游ゴシック"/>
      <family val="3"/>
      <charset val="128"/>
      <scheme val="minor"/>
    </font>
    <font>
      <b/>
      <sz val="8"/>
      <color rgb="FFFF0000"/>
      <name val="游ゴシック"/>
      <family val="3"/>
      <charset val="128"/>
      <scheme val="minor"/>
    </font>
    <font>
      <sz val="14"/>
      <color theme="1"/>
      <name val="游ゴシック"/>
      <family val="2"/>
      <charset val="128"/>
      <scheme val="minor"/>
    </font>
    <font>
      <sz val="14"/>
      <color theme="1"/>
      <name val="游ゴシック"/>
      <family val="3"/>
      <charset val="128"/>
      <scheme val="minor"/>
    </font>
    <font>
      <b/>
      <u/>
      <sz val="11"/>
      <color rgb="FFFF0000"/>
      <name val="游ゴシック"/>
      <family val="3"/>
      <charset val="128"/>
      <scheme val="minor"/>
    </font>
    <font>
      <sz val="14"/>
      <color indexed="81"/>
      <name val="MS P ゴシック"/>
      <family val="3"/>
      <charset val="128"/>
    </font>
    <font>
      <sz val="12"/>
      <color theme="1"/>
      <name val="游ゴシック"/>
      <family val="3"/>
      <charset val="128"/>
      <scheme val="minor"/>
    </font>
    <font>
      <sz val="12"/>
      <color theme="1"/>
      <name val="游ゴシック"/>
      <family val="2"/>
      <charset val="128"/>
      <scheme val="minor"/>
    </font>
    <font>
      <b/>
      <sz val="12"/>
      <color rgb="FFFF0000"/>
      <name val="游ゴシック"/>
      <family val="3"/>
      <charset val="128"/>
      <scheme val="minor"/>
    </font>
    <font>
      <sz val="12"/>
      <color rgb="FFFF0000"/>
      <name val="游ゴシック"/>
      <family val="3"/>
      <charset val="128"/>
      <scheme val="minor"/>
    </font>
    <font>
      <sz val="12"/>
      <name val="游ゴシック"/>
      <family val="3"/>
      <charset val="128"/>
      <scheme val="minor"/>
    </font>
    <font>
      <b/>
      <sz val="9"/>
      <color rgb="FFFF0000"/>
      <name val="游ゴシック"/>
      <family val="3"/>
      <charset val="128"/>
      <scheme val="minor"/>
    </font>
    <font>
      <b/>
      <u/>
      <sz val="11"/>
      <color rgb="FFFF0000"/>
      <name val="游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99FF99"/>
        <bgColor indexed="64"/>
      </patternFill>
    </fill>
    <fill>
      <patternFill patternType="solid">
        <fgColor rgb="FFFFFFCC"/>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ck">
        <color auto="1"/>
      </left>
      <right style="thick">
        <color auto="1"/>
      </right>
      <top style="thick">
        <color auto="1"/>
      </top>
      <bottom style="thick">
        <color auto="1"/>
      </bottom>
      <diagonal/>
    </border>
    <border>
      <left style="thin">
        <color auto="1"/>
      </left>
      <right style="thick">
        <color auto="1"/>
      </right>
      <top style="thin">
        <color auto="1"/>
      </top>
      <bottom style="thick">
        <color auto="1"/>
      </bottom>
      <diagonal/>
    </border>
    <border>
      <left/>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thick">
        <color auto="1"/>
      </left>
      <right style="thick">
        <color auto="1"/>
      </right>
      <top style="thick">
        <color auto="1"/>
      </top>
      <bottom/>
      <diagonal/>
    </border>
    <border>
      <left style="thick">
        <color auto="1"/>
      </left>
      <right style="thick">
        <color auto="1"/>
      </right>
      <top/>
      <bottom style="thin">
        <color auto="1"/>
      </bottom>
      <diagonal/>
    </border>
    <border>
      <left style="medium">
        <color auto="1"/>
      </left>
      <right style="thin">
        <color auto="1"/>
      </right>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ck">
        <color auto="1"/>
      </left>
      <right style="thick">
        <color auto="1"/>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diagonal/>
    </border>
    <border>
      <left/>
      <right style="medium">
        <color auto="1"/>
      </right>
      <top style="thin">
        <color auto="1"/>
      </top>
      <bottom style="thin">
        <color auto="1"/>
      </bottom>
      <diagonal/>
    </border>
    <border>
      <left style="thick">
        <color auto="1"/>
      </left>
      <right/>
      <top style="thick">
        <color auto="1"/>
      </top>
      <bottom/>
      <diagonal/>
    </border>
    <border>
      <left style="thick">
        <color auto="1"/>
      </left>
      <right/>
      <top/>
      <bottom style="thick">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right/>
      <top style="thin">
        <color auto="1"/>
      </top>
      <bottom style="medium">
        <color auto="1"/>
      </bottom>
      <diagonal/>
    </border>
    <border>
      <left style="thick">
        <color auto="1"/>
      </left>
      <right style="thick">
        <color auto="1"/>
      </right>
      <top/>
      <bottom style="thick">
        <color auto="1"/>
      </bottom>
      <diagonal/>
    </border>
    <border>
      <left style="thin">
        <color auto="1"/>
      </left>
      <right style="thick">
        <color auto="1"/>
      </right>
      <top style="thick">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right style="thin">
        <color auto="1"/>
      </right>
      <top/>
      <bottom/>
      <diagonal/>
    </border>
    <border>
      <left style="medium">
        <color auto="1"/>
      </left>
      <right style="medium">
        <color auto="1"/>
      </right>
      <top/>
      <bottom style="thin">
        <color auto="1"/>
      </bottom>
      <diagonal/>
    </border>
    <border>
      <left style="thick">
        <color auto="1"/>
      </left>
      <right style="thick">
        <color auto="1"/>
      </right>
      <top style="thin">
        <color auto="1"/>
      </top>
      <bottom style="thick">
        <color auto="1"/>
      </bottom>
      <diagonal/>
    </border>
    <border>
      <left/>
      <right style="medium">
        <color auto="1"/>
      </right>
      <top/>
      <bottom/>
      <diagonal/>
    </border>
    <border>
      <left style="dotted">
        <color auto="1"/>
      </left>
      <right style="thin">
        <color auto="1"/>
      </right>
      <top/>
      <bottom style="medium">
        <color auto="1"/>
      </bottom>
      <diagonal/>
    </border>
    <border>
      <left style="thin">
        <color auto="1"/>
      </left>
      <right/>
      <top/>
      <bottom style="medium">
        <color auto="1"/>
      </bottom>
      <diagonal/>
    </border>
    <border>
      <left style="dotted">
        <color auto="1"/>
      </left>
      <right style="thin">
        <color auto="1"/>
      </right>
      <top/>
      <bottom style="thin">
        <color auto="1"/>
      </bottom>
      <diagonal/>
    </border>
    <border>
      <left/>
      <right/>
      <top/>
      <bottom style="medium">
        <color auto="1"/>
      </bottom>
      <diagonal/>
    </border>
    <border>
      <left/>
      <right style="medium">
        <color auto="1"/>
      </right>
      <top style="thin">
        <color auto="1"/>
      </top>
      <bottom/>
      <diagonal/>
    </border>
    <border>
      <left style="thick">
        <color auto="1"/>
      </left>
      <right style="thick">
        <color auto="1"/>
      </right>
      <top style="thick">
        <color auto="1"/>
      </top>
      <bottom style="thin">
        <color auto="1"/>
      </bottom>
      <diagonal/>
    </border>
    <border>
      <left style="medium">
        <color auto="1"/>
      </left>
      <right/>
      <top/>
      <bottom style="thin">
        <color auto="1"/>
      </bottom>
      <diagonal/>
    </border>
    <border>
      <left style="thick">
        <color auto="1"/>
      </left>
      <right style="thick">
        <color auto="1"/>
      </right>
      <top style="medium">
        <color auto="1"/>
      </top>
      <bottom style="thin">
        <color auto="1"/>
      </bottom>
      <diagonal/>
    </border>
    <border>
      <left/>
      <right style="medium">
        <color auto="1"/>
      </right>
      <top/>
      <bottom style="thin">
        <color auto="1"/>
      </bottom>
      <diagonal/>
    </border>
    <border>
      <left style="dotted">
        <color auto="1"/>
      </left>
      <right style="medium">
        <color auto="1"/>
      </right>
      <top style="thin">
        <color auto="1"/>
      </top>
      <bottom/>
      <diagonal/>
    </border>
    <border>
      <left style="dotted">
        <color auto="1"/>
      </left>
      <right style="medium">
        <color auto="1"/>
      </right>
      <top/>
      <bottom/>
      <diagonal/>
    </border>
    <border>
      <left style="dotted">
        <color auto="1"/>
      </left>
      <right style="medium">
        <color auto="1"/>
      </right>
      <top/>
      <bottom style="medium">
        <color auto="1"/>
      </bottom>
      <diagonal/>
    </border>
    <border>
      <left style="dotted">
        <color auto="1"/>
      </left>
      <right style="medium">
        <color auto="1"/>
      </right>
      <top/>
      <bottom style="thin">
        <color auto="1"/>
      </bottom>
      <diagonal/>
    </border>
    <border>
      <left style="thin">
        <color auto="1"/>
      </left>
      <right style="thin">
        <color auto="1"/>
      </right>
      <top style="dotted">
        <color auto="1"/>
      </top>
      <bottom style="thin">
        <color auto="1"/>
      </bottom>
      <diagonal/>
    </border>
  </borders>
  <cellStyleXfs count="1">
    <xf numFmtId="0" fontId="0" fillId="0" borderId="0">
      <alignment vertical="center"/>
    </xf>
  </cellStyleXfs>
  <cellXfs count="252">
    <xf numFmtId="0" fontId="0" fillId="0" borderId="0" xfId="0">
      <alignment vertical="center"/>
    </xf>
    <xf numFmtId="176" fontId="0" fillId="0" borderId="0" xfId="0" applyNumberFormat="1">
      <alignment vertical="center"/>
    </xf>
    <xf numFmtId="56" fontId="0" fillId="0" borderId="0" xfId="0" applyNumberFormat="1">
      <alignment vertical="center"/>
    </xf>
    <xf numFmtId="0" fontId="0" fillId="0" borderId="1" xfId="0" applyBorder="1">
      <alignment vertical="center"/>
    </xf>
    <xf numFmtId="178" fontId="0" fillId="0" borderId="0" xfId="0" applyNumberFormat="1">
      <alignment vertical="center"/>
    </xf>
    <xf numFmtId="0" fontId="0" fillId="0" borderId="1" xfId="0" applyBorder="1" applyAlignment="1">
      <alignment horizontal="left" vertical="center"/>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0" xfId="0" applyProtection="1">
      <alignment vertical="center"/>
    </xf>
    <xf numFmtId="0" fontId="0" fillId="0" borderId="9" xfId="0" applyNumberFormat="1" applyFill="1" applyBorder="1" applyAlignment="1" applyProtection="1">
      <alignment horizontal="left" vertical="center" shrinkToFit="1"/>
      <protection locked="0"/>
    </xf>
    <xf numFmtId="0" fontId="0" fillId="0" borderId="50" xfId="0" applyNumberFormat="1" applyFill="1" applyBorder="1" applyAlignment="1" applyProtection="1">
      <alignment horizontal="left" vertical="center" shrinkToFit="1"/>
      <protection locked="0"/>
    </xf>
    <xf numFmtId="0" fontId="0" fillId="0" borderId="8"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4" borderId="28" xfId="0" applyFill="1" applyBorder="1" applyAlignment="1" applyProtection="1">
      <alignment vertical="center" shrinkToFit="1"/>
      <protection locked="0"/>
    </xf>
    <xf numFmtId="3" fontId="10" fillId="4" borderId="7" xfId="0" applyNumberFormat="1" applyFont="1" applyFill="1" applyBorder="1" applyAlignment="1" applyProtection="1">
      <alignment horizontal="center" vertical="center"/>
      <protection locked="0"/>
    </xf>
    <xf numFmtId="176" fontId="11" fillId="4" borderId="7" xfId="0" applyNumberFormat="1" applyFont="1" applyFill="1" applyBorder="1" applyAlignment="1" applyProtection="1">
      <alignment horizontal="center" vertical="center"/>
      <protection locked="0"/>
    </xf>
    <xf numFmtId="0" fontId="0" fillId="4" borderId="16" xfId="0" applyFill="1" applyBorder="1" applyAlignment="1" applyProtection="1">
      <alignment vertical="center" shrinkToFit="1"/>
      <protection locked="0"/>
    </xf>
    <xf numFmtId="179" fontId="0" fillId="4" borderId="1" xfId="0" applyNumberFormat="1" applyFill="1" applyBorder="1" applyAlignment="1" applyProtection="1">
      <alignment vertical="center" shrinkToFit="1"/>
      <protection locked="0"/>
    </xf>
    <xf numFmtId="0" fontId="0" fillId="4" borderId="38" xfId="0" applyFill="1" applyBorder="1" applyAlignment="1" applyProtection="1">
      <alignment vertical="center" shrinkToFit="1"/>
      <protection locked="0"/>
    </xf>
    <xf numFmtId="179" fontId="0" fillId="4" borderId="36" xfId="0" applyNumberFormat="1" applyFill="1" applyBorder="1" applyAlignment="1" applyProtection="1">
      <alignment vertical="center" shrinkToFit="1"/>
      <protection locked="0"/>
    </xf>
    <xf numFmtId="0" fontId="0" fillId="4" borderId="28" xfId="0" applyFill="1" applyBorder="1" applyAlignment="1" applyProtection="1">
      <alignment horizontal="center" vertical="center"/>
      <protection locked="0"/>
    </xf>
    <xf numFmtId="179" fontId="0" fillId="4" borderId="9" xfId="0" applyNumberFormat="1" applyFill="1" applyBorder="1" applyAlignment="1" applyProtection="1">
      <alignment horizontal="right" vertical="center" shrinkToFit="1"/>
      <protection locked="0"/>
    </xf>
    <xf numFmtId="179" fontId="0" fillId="4" borderId="1" xfId="0" applyNumberFormat="1" applyFill="1" applyBorder="1" applyAlignment="1" applyProtection="1">
      <alignment horizontal="right" vertical="center" shrinkToFit="1"/>
      <protection locked="0"/>
    </xf>
    <xf numFmtId="179" fontId="0" fillId="4" borderId="36" xfId="0" applyNumberFormat="1" applyFill="1" applyBorder="1" applyAlignment="1" applyProtection="1">
      <alignment horizontal="right" vertical="center" shrinkToFit="1"/>
      <protection locked="0"/>
    </xf>
    <xf numFmtId="179" fontId="0" fillId="4" borderId="50" xfId="0" applyNumberFormat="1" applyFill="1" applyBorder="1" applyAlignment="1" applyProtection="1">
      <alignment horizontal="right" vertical="center" shrinkToFit="1"/>
      <protection locked="0"/>
    </xf>
    <xf numFmtId="178" fontId="0" fillId="5" borderId="9" xfId="0" applyNumberFormat="1" applyFill="1" applyBorder="1" applyAlignment="1" applyProtection="1">
      <alignment horizontal="center" vertical="center"/>
      <protection locked="0"/>
    </xf>
    <xf numFmtId="178" fontId="0" fillId="5" borderId="50" xfId="0" applyNumberFormat="1" applyFill="1" applyBorder="1" applyAlignment="1" applyProtection="1">
      <alignment horizontal="center" vertical="center"/>
      <protection locked="0"/>
    </xf>
    <xf numFmtId="0" fontId="0" fillId="2" borderId="0" xfId="0" applyFill="1">
      <alignment vertical="center"/>
    </xf>
    <xf numFmtId="0" fontId="0" fillId="4" borderId="0" xfId="0" applyFont="1" applyFill="1">
      <alignment vertical="center"/>
    </xf>
    <xf numFmtId="0" fontId="0" fillId="5" borderId="0" xfId="0" applyFont="1" applyFill="1">
      <alignment vertical="center"/>
    </xf>
    <xf numFmtId="0" fontId="0" fillId="0" borderId="9" xfId="0" applyBorder="1" applyAlignment="1">
      <alignment vertical="top" wrapText="1"/>
    </xf>
    <xf numFmtId="0" fontId="10" fillId="0" borderId="1" xfId="0" applyFont="1" applyFill="1" applyBorder="1">
      <alignment vertical="center"/>
    </xf>
    <xf numFmtId="0" fontId="11" fillId="0" borderId="1" xfId="0" applyFont="1" applyFill="1" applyBorder="1" applyAlignment="1">
      <alignment horizontal="left" vertical="center" wrapText="1"/>
    </xf>
    <xf numFmtId="178" fontId="0" fillId="5" borderId="8" xfId="0" applyNumberFormat="1" applyFill="1" applyBorder="1" applyAlignment="1" applyProtection="1">
      <alignment horizontal="center" vertical="center"/>
      <protection locked="0"/>
    </xf>
    <xf numFmtId="178" fontId="0" fillId="5" borderId="59" xfId="0" applyNumberFormat="1" applyFill="1" applyBorder="1" applyAlignment="1" applyProtection="1">
      <alignment horizontal="center" vertical="center"/>
      <protection locked="0"/>
    </xf>
    <xf numFmtId="3" fontId="0" fillId="0" borderId="60" xfId="0" applyNumberFormat="1" applyFill="1" applyBorder="1" applyAlignment="1" applyProtection="1">
      <alignment horizontal="center" vertical="center"/>
      <protection locked="0"/>
    </xf>
    <xf numFmtId="0" fontId="0" fillId="0" borderId="1" xfId="0" applyBorder="1" applyAlignment="1">
      <alignment vertical="top"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0" borderId="0" xfId="0" applyFill="1" applyProtection="1">
      <alignment vertical="center"/>
    </xf>
    <xf numFmtId="0" fontId="0" fillId="0" borderId="0" xfId="0" applyAlignment="1" applyProtection="1">
      <alignment horizontal="left" vertical="center"/>
    </xf>
    <xf numFmtId="179" fontId="0" fillId="0" borderId="0" xfId="0" applyNumberFormat="1" applyBorder="1" applyAlignment="1" applyProtection="1">
      <alignment horizontal="center" vertical="center"/>
    </xf>
    <xf numFmtId="0" fontId="6" fillId="0" borderId="54" xfId="0" applyFont="1" applyBorder="1" applyAlignment="1" applyProtection="1">
      <alignment horizontal="center" vertical="center"/>
    </xf>
    <xf numFmtId="0" fontId="11" fillId="0" borderId="58"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30"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51" xfId="0" applyFont="1" applyBorder="1" applyAlignment="1" applyProtection="1">
      <alignment horizontal="center" vertical="center" wrapText="1"/>
    </xf>
    <xf numFmtId="0" fontId="11" fillId="0" borderId="32" xfId="0" applyFont="1" applyBorder="1" applyAlignment="1" applyProtection="1">
      <alignment horizontal="center" vertical="center" wrapText="1"/>
    </xf>
    <xf numFmtId="0" fontId="11" fillId="0" borderId="33" xfId="0" applyFont="1" applyBorder="1" applyAlignment="1" applyProtection="1">
      <alignment horizontal="center" vertical="center" wrapText="1"/>
    </xf>
    <xf numFmtId="182" fontId="0" fillId="5" borderId="9" xfId="0" applyNumberFormat="1" applyFill="1" applyBorder="1" applyAlignment="1" applyProtection="1">
      <alignment horizontal="center" vertical="center"/>
    </xf>
    <xf numFmtId="179" fontId="0" fillId="5" borderId="9" xfId="0" applyNumberFormat="1" applyFill="1" applyBorder="1" applyAlignment="1" applyProtection="1">
      <alignment horizontal="right" vertical="center" shrinkToFit="1"/>
    </xf>
    <xf numFmtId="179" fontId="0" fillId="5" borderId="7" xfId="0" applyNumberFormat="1" applyFill="1" applyBorder="1" applyAlignment="1" applyProtection="1">
      <alignment horizontal="right" vertical="center" shrinkToFit="1"/>
    </xf>
    <xf numFmtId="179" fontId="0" fillId="5" borderId="1" xfId="0" applyNumberFormat="1" applyFill="1" applyBorder="1" applyAlignment="1" applyProtection="1">
      <alignment horizontal="right" vertical="center" shrinkToFit="1"/>
    </xf>
    <xf numFmtId="182" fontId="0" fillId="5" borderId="50" xfId="0" applyNumberFormat="1" applyFill="1" applyBorder="1" applyAlignment="1" applyProtection="1">
      <alignment horizontal="center" vertical="center"/>
    </xf>
    <xf numFmtId="179" fontId="0" fillId="5" borderId="36" xfId="0" applyNumberFormat="1" applyFill="1" applyBorder="1" applyAlignment="1" applyProtection="1">
      <alignment horizontal="right" vertical="center" shrinkToFit="1"/>
    </xf>
    <xf numFmtId="179" fontId="0" fillId="5" borderId="2" xfId="0" applyNumberFormat="1" applyFill="1" applyBorder="1" applyAlignment="1" applyProtection="1">
      <alignment horizontal="right" vertical="center" shrinkToFit="1"/>
    </xf>
    <xf numFmtId="0" fontId="0" fillId="0" borderId="14" xfId="0" applyBorder="1" applyProtection="1">
      <alignment vertical="center"/>
    </xf>
    <xf numFmtId="0" fontId="0" fillId="0" borderId="0" xfId="0" applyBorder="1" applyProtection="1">
      <alignment vertical="center"/>
    </xf>
    <xf numFmtId="0" fontId="0" fillId="3" borderId="1" xfId="0" applyFill="1" applyBorder="1" applyAlignment="1">
      <alignment horizontal="center" vertical="center"/>
    </xf>
    <xf numFmtId="0" fontId="0" fillId="4" borderId="9" xfId="0" applyFill="1" applyBorder="1" applyAlignment="1" applyProtection="1">
      <alignment vertical="center" shrinkToFit="1"/>
      <protection locked="0"/>
    </xf>
    <xf numFmtId="0" fontId="0" fillId="4" borderId="17" xfId="0" applyFill="1" applyBorder="1" applyAlignment="1" applyProtection="1">
      <alignment horizontal="center" vertical="center"/>
      <protection locked="0"/>
    </xf>
    <xf numFmtId="0" fontId="0" fillId="4" borderId="1" xfId="0" applyFill="1" applyBorder="1" applyAlignment="1" applyProtection="1">
      <alignment vertical="center" shrinkToFit="1"/>
      <protection locked="0"/>
    </xf>
    <xf numFmtId="0" fontId="0" fillId="4" borderId="16"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19" xfId="0" applyFill="1" applyBorder="1" applyAlignment="1" applyProtection="1">
      <alignment vertical="center" shrinkToFit="1"/>
      <protection locked="0"/>
    </xf>
    <xf numFmtId="0" fontId="0" fillId="4" borderId="20" xfId="0" applyFill="1" applyBorder="1" applyAlignment="1" applyProtection="1">
      <alignment vertical="center" shrinkToFit="1"/>
      <protection locked="0"/>
    </xf>
    <xf numFmtId="0" fontId="0" fillId="4" borderId="19"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0" fillId="0" borderId="9" xfId="0" applyNumberFormat="1" applyFill="1" applyBorder="1" applyAlignment="1" applyProtection="1">
      <alignment horizontal="left" vertical="center" shrinkToFit="1"/>
    </xf>
    <xf numFmtId="0" fontId="4" fillId="0" borderId="0" xfId="0" applyFont="1" applyFill="1" applyBorder="1" applyAlignment="1" applyProtection="1">
      <alignment horizontal="center" vertical="center" wrapText="1"/>
    </xf>
    <xf numFmtId="0" fontId="0" fillId="0" borderId="0" xfId="0" applyFill="1" applyBorder="1" applyProtection="1">
      <alignment vertical="center"/>
    </xf>
    <xf numFmtId="0" fontId="13" fillId="0" borderId="0" xfId="0" applyFont="1" applyProtection="1">
      <alignment vertical="center"/>
    </xf>
    <xf numFmtId="0" fontId="14" fillId="0" borderId="0" xfId="0" applyFont="1" applyProtection="1">
      <alignment vertical="center"/>
    </xf>
    <xf numFmtId="177" fontId="13" fillId="4" borderId="11" xfId="0" applyNumberFormat="1" applyFont="1" applyFill="1" applyBorder="1" applyAlignment="1" applyProtection="1">
      <alignment horizontal="center" vertical="center"/>
      <protection locked="0"/>
    </xf>
    <xf numFmtId="177" fontId="13" fillId="0" borderId="0" xfId="0" applyNumberFormat="1" applyFont="1" applyFill="1" applyBorder="1" applyAlignment="1" applyProtection="1">
      <alignment horizontal="center" vertical="center"/>
    </xf>
    <xf numFmtId="3" fontId="13" fillId="5" borderId="53" xfId="0" applyNumberFormat="1"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0" borderId="11" xfId="0" applyFont="1" applyBorder="1" applyAlignment="1" applyProtection="1">
      <alignment horizontal="center" vertical="center" wrapText="1"/>
    </xf>
    <xf numFmtId="0" fontId="4" fillId="0" borderId="1" xfId="0" applyFont="1" applyBorder="1" applyAlignment="1">
      <alignment horizontal="left" vertical="center" wrapText="1"/>
    </xf>
    <xf numFmtId="0" fontId="0" fillId="0" borderId="0" xfId="0" applyFill="1">
      <alignment vertical="center"/>
    </xf>
    <xf numFmtId="183" fontId="0" fillId="0" borderId="9" xfId="0" applyNumberFormat="1" applyBorder="1" applyAlignment="1" applyProtection="1">
      <alignment vertical="center" shrinkToFit="1"/>
      <protection locked="0"/>
    </xf>
    <xf numFmtId="184" fontId="0" fillId="0" borderId="9" xfId="0" applyNumberFormat="1" applyBorder="1" applyAlignment="1" applyProtection="1">
      <alignment vertical="center" shrinkToFit="1"/>
      <protection locked="0"/>
    </xf>
    <xf numFmtId="0" fontId="0" fillId="0" borderId="9" xfId="0" applyNumberFormat="1" applyBorder="1" applyAlignment="1" applyProtection="1">
      <alignment vertical="center" shrinkToFit="1"/>
      <protection locked="0"/>
    </xf>
    <xf numFmtId="3" fontId="0" fillId="0" borderId="0" xfId="0" applyNumberFormat="1">
      <alignment vertical="center"/>
    </xf>
    <xf numFmtId="0" fontId="0" fillId="4" borderId="28" xfId="0" applyFill="1" applyBorder="1" applyAlignment="1" applyProtection="1">
      <alignment horizontal="center" vertical="center" shrinkToFit="1"/>
      <protection locked="0"/>
    </xf>
    <xf numFmtId="0" fontId="11" fillId="0" borderId="63" xfId="0" applyFont="1" applyBorder="1" applyAlignment="1" applyProtection="1">
      <alignment horizontal="center" vertical="center" wrapText="1"/>
    </xf>
    <xf numFmtId="182" fontId="0" fillId="5" borderId="65" xfId="0" applyNumberFormat="1" applyFill="1" applyBorder="1" applyAlignment="1" applyProtection="1">
      <alignment horizontal="center" vertical="center"/>
    </xf>
    <xf numFmtId="182" fontId="0" fillId="5" borderId="63" xfId="0" applyNumberFormat="1" applyFill="1" applyBorder="1" applyAlignment="1" applyProtection="1">
      <alignment horizontal="center" vertical="center"/>
    </xf>
    <xf numFmtId="0" fontId="6" fillId="0" borderId="66" xfId="0" applyFont="1" applyBorder="1" applyAlignment="1" applyProtection="1">
      <alignment horizontal="center" vertical="center" wrapText="1"/>
    </xf>
    <xf numFmtId="176" fontId="11" fillId="4" borderId="9" xfId="0" applyNumberFormat="1" applyFont="1" applyFill="1" applyBorder="1" applyAlignment="1" applyProtection="1">
      <alignment horizontal="center" vertical="center"/>
      <protection locked="0"/>
    </xf>
    <xf numFmtId="176" fontId="11" fillId="4" borderId="30" xfId="0" applyNumberFormat="1" applyFont="1" applyFill="1" applyBorder="1" applyAlignment="1" applyProtection="1">
      <alignment horizontal="center" vertical="center"/>
      <protection locked="0"/>
    </xf>
    <xf numFmtId="185" fontId="0" fillId="5" borderId="10" xfId="0" applyNumberFormat="1" applyFill="1" applyBorder="1" applyAlignment="1" applyProtection="1">
      <alignment horizontal="right" vertical="center" shrinkToFit="1"/>
    </xf>
    <xf numFmtId="185" fontId="0" fillId="5" borderId="22" xfId="0" applyNumberFormat="1" applyFill="1" applyBorder="1" applyAlignment="1" applyProtection="1">
      <alignment horizontal="right" vertical="center" shrinkToFit="1"/>
    </xf>
    <xf numFmtId="0" fontId="6" fillId="0" borderId="0" xfId="0" applyFont="1" applyProtection="1">
      <alignment vertical="center"/>
    </xf>
    <xf numFmtId="185" fontId="0" fillId="5" borderId="70" xfId="0" applyNumberFormat="1" applyFill="1" applyBorder="1" applyAlignment="1" applyProtection="1">
      <alignment horizontal="right" vertical="center" shrinkToFit="1"/>
    </xf>
    <xf numFmtId="185" fontId="0" fillId="5" borderId="27" xfId="0" applyNumberFormat="1" applyFill="1" applyBorder="1" applyAlignment="1" applyProtection="1">
      <alignment horizontal="right" vertical="center" shrinkToFit="1"/>
    </xf>
    <xf numFmtId="185" fontId="0" fillId="5" borderId="52" xfId="0" applyNumberFormat="1" applyFill="1" applyBorder="1" applyAlignment="1" applyProtection="1">
      <alignment horizontal="right" vertical="center" shrinkToFit="1"/>
    </xf>
    <xf numFmtId="178" fontId="0" fillId="4" borderId="7" xfId="0" applyNumberFormat="1" applyFill="1" applyBorder="1" applyAlignment="1" applyProtection="1">
      <alignment horizontal="center" vertical="center" shrinkToFit="1"/>
      <protection locked="0"/>
    </xf>
    <xf numFmtId="176" fontId="11" fillId="0" borderId="75" xfId="0" applyNumberFormat="1" applyFont="1" applyFill="1" applyBorder="1" applyAlignment="1" applyProtection="1">
      <alignment horizontal="center" vertical="center"/>
      <protection locked="0"/>
    </xf>
    <xf numFmtId="176" fontId="11" fillId="0" borderId="74" xfId="0" applyNumberFormat="1" applyFont="1" applyFill="1" applyBorder="1" applyAlignment="1" applyProtection="1">
      <alignment horizontal="center" vertical="center"/>
      <protection locked="0"/>
    </xf>
    <xf numFmtId="0" fontId="13" fillId="0" borderId="0" xfId="0" applyFont="1" applyAlignment="1" applyProtection="1">
      <alignment horizontal="left" vertical="center"/>
    </xf>
    <xf numFmtId="0" fontId="14" fillId="0" borderId="0" xfId="0" applyFont="1" applyAlignment="1" applyProtection="1">
      <alignment horizontal="left" vertical="center"/>
    </xf>
    <xf numFmtId="0" fontId="0" fillId="0" borderId="36" xfId="0" applyBorder="1">
      <alignment vertical="center"/>
    </xf>
    <xf numFmtId="0" fontId="0" fillId="0" borderId="36" xfId="0" applyBorder="1" applyAlignment="1">
      <alignment horizontal="left" vertical="center" wrapText="1"/>
    </xf>
    <xf numFmtId="0" fontId="0" fillId="0" borderId="76" xfId="0" applyBorder="1" applyAlignment="1">
      <alignment horizontal="left" vertical="center" wrapText="1"/>
    </xf>
    <xf numFmtId="0" fontId="3" fillId="0" borderId="76" xfId="0" applyFont="1" applyBorder="1">
      <alignment vertical="center"/>
    </xf>
    <xf numFmtId="0" fontId="3" fillId="0" borderId="76" xfId="0" applyFont="1" applyBorder="1" applyAlignment="1">
      <alignment horizontal="left" vertical="center" wrapText="1"/>
    </xf>
    <xf numFmtId="0" fontId="17" fillId="0" borderId="53" xfId="0" applyFont="1" applyBorder="1" applyAlignment="1" applyProtection="1">
      <alignment horizontal="center" vertical="center" shrinkToFit="1"/>
    </xf>
    <xf numFmtId="0" fontId="17" fillId="0" borderId="12" xfId="0" applyFont="1" applyBorder="1" applyAlignment="1" applyProtection="1">
      <alignment horizontal="center" vertical="center" shrinkToFit="1"/>
    </xf>
    <xf numFmtId="0" fontId="18" fillId="0" borderId="0" xfId="0" applyFont="1" applyAlignment="1" applyProtection="1">
      <alignment horizontal="left" vertical="center"/>
    </xf>
    <xf numFmtId="0" fontId="17" fillId="0" borderId="0" xfId="0" applyFont="1" applyAlignment="1" applyProtection="1">
      <alignment horizontal="left" vertical="center"/>
    </xf>
    <xf numFmtId="0" fontId="0" fillId="0" borderId="39" xfId="0" applyBorder="1" applyAlignment="1" applyProtection="1">
      <alignment vertical="center" shrinkToFit="1"/>
      <protection locked="0"/>
    </xf>
    <xf numFmtId="186" fontId="0" fillId="0" borderId="0" xfId="0" applyNumberFormat="1">
      <alignment vertical="center"/>
    </xf>
    <xf numFmtId="0" fontId="0" fillId="0" borderId="76" xfId="0" applyBorder="1" applyAlignment="1">
      <alignment vertical="center" wrapText="1"/>
    </xf>
    <xf numFmtId="0" fontId="0" fillId="0" borderId="9" xfId="0" applyBorder="1" applyAlignment="1">
      <alignment horizontal="left" vertical="center" wrapText="1"/>
    </xf>
    <xf numFmtId="0" fontId="0" fillId="4" borderId="16" xfId="0" applyFill="1" applyBorder="1" applyAlignment="1" applyProtection="1">
      <alignment vertical="center" shrinkToFit="1"/>
    </xf>
    <xf numFmtId="179" fontId="0" fillId="4" borderId="1" xfId="0" applyNumberFormat="1" applyFill="1" applyBorder="1" applyAlignment="1" applyProtection="1">
      <alignment vertical="center" shrinkToFit="1"/>
    </xf>
    <xf numFmtId="3" fontId="10" fillId="4" borderId="7" xfId="0" applyNumberFormat="1" applyFont="1" applyFill="1" applyBorder="1" applyAlignment="1" applyProtection="1">
      <alignment horizontal="center" vertical="center"/>
    </xf>
    <xf numFmtId="0" fontId="11" fillId="0" borderId="30" xfId="0" applyFont="1" applyFill="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13" fillId="0" borderId="11" xfId="0" applyFont="1" applyFill="1" applyBorder="1" applyAlignment="1" applyProtection="1">
      <alignment horizontal="center" vertical="center"/>
    </xf>
    <xf numFmtId="176" fontId="11" fillId="4" borderId="7" xfId="0" applyNumberFormat="1" applyFont="1" applyFill="1" applyBorder="1" applyAlignment="1" applyProtection="1">
      <alignment horizontal="center" vertical="center"/>
    </xf>
    <xf numFmtId="176" fontId="11" fillId="4" borderId="9" xfId="0" applyNumberFormat="1" applyFont="1" applyFill="1" applyBorder="1" applyAlignment="1" applyProtection="1">
      <alignment horizontal="center" vertical="center"/>
    </xf>
    <xf numFmtId="176" fontId="11" fillId="5" borderId="10" xfId="0" applyNumberFormat="1" applyFont="1" applyFill="1" applyBorder="1" applyAlignment="1" applyProtection="1">
      <alignment horizontal="center" vertical="center"/>
    </xf>
    <xf numFmtId="176" fontId="11" fillId="0" borderId="75" xfId="0" applyNumberFormat="1" applyFont="1" applyFill="1" applyBorder="1" applyAlignment="1" applyProtection="1">
      <alignment horizontal="center" vertical="center"/>
    </xf>
    <xf numFmtId="3" fontId="0" fillId="0" borderId="60" xfId="0" applyNumberFormat="1" applyFill="1" applyBorder="1" applyAlignment="1" applyProtection="1">
      <alignment horizontal="center" vertical="center"/>
    </xf>
    <xf numFmtId="179" fontId="0" fillId="4" borderId="9" xfId="0" applyNumberFormat="1" applyFill="1" applyBorder="1" applyAlignment="1" applyProtection="1">
      <alignment horizontal="right" vertical="center" shrinkToFit="1"/>
    </xf>
    <xf numFmtId="0" fontId="0" fillId="0" borderId="8" xfId="0" applyBorder="1" applyAlignment="1" applyProtection="1">
      <alignment vertical="center" shrinkToFit="1"/>
    </xf>
    <xf numFmtId="183" fontId="0" fillId="0" borderId="9" xfId="0" applyNumberFormat="1" applyBorder="1" applyAlignment="1" applyProtection="1">
      <alignment vertical="center" shrinkToFit="1"/>
    </xf>
    <xf numFmtId="0" fontId="0" fillId="0" borderId="9" xfId="0" applyBorder="1" applyAlignment="1" applyProtection="1">
      <alignment vertical="center" shrinkToFit="1"/>
    </xf>
    <xf numFmtId="184" fontId="0" fillId="0" borderId="9" xfId="0" applyNumberFormat="1" applyBorder="1" applyAlignment="1" applyProtection="1">
      <alignment vertical="center" shrinkToFit="1"/>
    </xf>
    <xf numFmtId="0" fontId="0" fillId="0" borderId="9" xfId="0" applyNumberFormat="1" applyBorder="1" applyAlignment="1" applyProtection="1">
      <alignment vertical="center" shrinkToFit="1"/>
    </xf>
    <xf numFmtId="0" fontId="0" fillId="0" borderId="17" xfId="0" applyBorder="1" applyAlignment="1" applyProtection="1">
      <alignment vertical="center" shrinkToFit="1"/>
    </xf>
    <xf numFmtId="179" fontId="0" fillId="4" borderId="1" xfId="0" applyNumberFormat="1" applyFill="1" applyBorder="1" applyAlignment="1" applyProtection="1">
      <alignment horizontal="right" vertical="center" shrinkToFit="1"/>
    </xf>
    <xf numFmtId="0" fontId="0" fillId="4" borderId="38" xfId="0" applyFill="1" applyBorder="1" applyAlignment="1" applyProtection="1">
      <alignment vertical="center" shrinkToFit="1"/>
    </xf>
    <xf numFmtId="179" fontId="0" fillId="4" borderId="36" xfId="0" applyNumberFormat="1" applyFill="1" applyBorder="1" applyAlignment="1" applyProtection="1">
      <alignment vertical="center" shrinkToFit="1"/>
    </xf>
    <xf numFmtId="176" fontId="11" fillId="4" borderId="30" xfId="0" applyNumberFormat="1" applyFont="1" applyFill="1" applyBorder="1" applyAlignment="1" applyProtection="1">
      <alignment horizontal="center" vertical="center"/>
    </xf>
    <xf numFmtId="176" fontId="11" fillId="0" borderId="74" xfId="0" applyNumberFormat="1" applyFont="1" applyFill="1" applyBorder="1" applyAlignment="1" applyProtection="1">
      <alignment horizontal="center" vertical="center"/>
    </xf>
    <xf numFmtId="0" fontId="0" fillId="0" borderId="50" xfId="0" applyNumberFormat="1" applyFill="1" applyBorder="1" applyAlignment="1" applyProtection="1">
      <alignment horizontal="left" vertical="center" shrinkToFit="1"/>
    </xf>
    <xf numFmtId="179" fontId="0" fillId="4" borderId="36" xfId="0" applyNumberFormat="1" applyFill="1" applyBorder="1" applyAlignment="1" applyProtection="1">
      <alignment horizontal="right" vertical="center" shrinkToFit="1"/>
    </xf>
    <xf numFmtId="179" fontId="0" fillId="4" borderId="50" xfId="0" applyNumberFormat="1" applyFill="1" applyBorder="1" applyAlignment="1" applyProtection="1">
      <alignment horizontal="right" vertical="center" shrinkToFit="1"/>
    </xf>
    <xf numFmtId="0" fontId="0" fillId="0" borderId="39" xfId="0" applyBorder="1" applyAlignment="1" applyProtection="1">
      <alignment vertical="center" shrinkToFit="1"/>
    </xf>
    <xf numFmtId="176" fontId="11" fillId="5" borderId="18" xfId="0" applyNumberFormat="1" applyFont="1" applyFill="1" applyBorder="1" applyAlignment="1" applyProtection="1">
      <alignment horizontal="center" vertical="center"/>
    </xf>
    <xf numFmtId="176" fontId="11" fillId="5" borderId="17" xfId="0" applyNumberFormat="1" applyFont="1" applyFill="1" applyBorder="1" applyAlignment="1" applyProtection="1">
      <alignment horizontal="center" vertical="center"/>
    </xf>
    <xf numFmtId="177" fontId="13" fillId="4" borderId="11" xfId="0" applyNumberFormat="1" applyFont="1" applyFill="1" applyBorder="1" applyAlignment="1" applyProtection="1">
      <alignment horizontal="center" vertical="center"/>
    </xf>
    <xf numFmtId="0" fontId="0" fillId="4" borderId="28" xfId="0" applyFill="1" applyBorder="1" applyAlignment="1" applyProtection="1">
      <alignment vertical="center" shrinkToFit="1"/>
    </xf>
    <xf numFmtId="0" fontId="0" fillId="4" borderId="9" xfId="0" applyFill="1" applyBorder="1" applyAlignment="1" applyProtection="1">
      <alignment vertical="center" shrinkToFit="1"/>
    </xf>
    <xf numFmtId="0" fontId="0" fillId="4" borderId="28" xfId="0"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1" xfId="0" applyFill="1" applyBorder="1" applyAlignment="1" applyProtection="1">
      <alignment vertical="center" shrinkToFit="1"/>
    </xf>
    <xf numFmtId="0" fontId="0" fillId="4" borderId="16" xfId="0" applyFill="1" applyBorder="1" applyAlignment="1" applyProtection="1">
      <alignment horizontal="center" vertical="center"/>
    </xf>
    <xf numFmtId="0" fontId="0" fillId="4" borderId="18" xfId="0" applyFill="1" applyBorder="1" applyAlignment="1" applyProtection="1">
      <alignment horizontal="center" vertical="center"/>
    </xf>
    <xf numFmtId="0" fontId="0" fillId="4" borderId="19" xfId="0" applyFill="1" applyBorder="1" applyAlignment="1" applyProtection="1">
      <alignment vertical="center" shrinkToFit="1"/>
    </xf>
    <xf numFmtId="0" fontId="0" fillId="4" borderId="20" xfId="0" applyFill="1" applyBorder="1" applyAlignment="1" applyProtection="1">
      <alignment vertical="center" shrinkToFit="1"/>
    </xf>
    <xf numFmtId="0" fontId="0" fillId="4" borderId="19" xfId="0" applyFill="1" applyBorder="1" applyAlignment="1" applyProtection="1">
      <alignment horizontal="center" vertical="center"/>
    </xf>
    <xf numFmtId="0" fontId="0" fillId="4" borderId="21" xfId="0" applyFill="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185" fontId="0" fillId="5" borderId="9" xfId="0" applyNumberFormat="1" applyFill="1" applyBorder="1" applyAlignment="1" applyProtection="1">
      <alignment horizontal="right" vertical="center" shrinkToFit="1"/>
    </xf>
    <xf numFmtId="185" fontId="0" fillId="5" borderId="30" xfId="0" applyNumberFormat="1" applyFill="1" applyBorder="1" applyAlignment="1" applyProtection="1">
      <alignment horizontal="right" vertical="center" shrinkToFit="1"/>
    </xf>
    <xf numFmtId="0" fontId="0" fillId="0" borderId="36" xfId="0" applyBorder="1" applyAlignment="1">
      <alignment horizontal="center" vertical="top" wrapText="1"/>
    </xf>
    <xf numFmtId="0" fontId="0" fillId="0" borderId="50" xfId="0" applyBorder="1" applyAlignment="1">
      <alignment horizontal="center" vertical="top" wrapText="1"/>
    </xf>
    <xf numFmtId="0" fontId="0" fillId="0" borderId="9" xfId="0" applyBorder="1" applyAlignment="1">
      <alignment horizontal="center" vertical="top" wrapText="1"/>
    </xf>
    <xf numFmtId="0" fontId="0" fillId="0" borderId="36" xfId="0" applyBorder="1" applyAlignment="1">
      <alignment horizontal="left" vertical="top" wrapText="1"/>
    </xf>
    <xf numFmtId="0" fontId="0" fillId="0" borderId="9" xfId="0" applyBorder="1" applyAlignment="1">
      <alignment horizontal="left" vertical="top" wrapText="1"/>
    </xf>
    <xf numFmtId="0" fontId="0" fillId="3" borderId="1" xfId="0" applyFill="1" applyBorder="1" applyAlignment="1">
      <alignment horizontal="center" vertical="center"/>
    </xf>
    <xf numFmtId="0" fontId="0" fillId="0" borderId="50" xfId="0" applyBorder="1" applyAlignment="1">
      <alignment horizontal="left" vertical="top" wrapText="1"/>
    </xf>
    <xf numFmtId="0" fontId="4" fillId="0" borderId="36" xfId="0" applyFont="1" applyBorder="1" applyAlignment="1">
      <alignment horizontal="left" vertical="top" wrapText="1"/>
    </xf>
    <xf numFmtId="0" fontId="6" fillId="0" borderId="55"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6" fillId="0" borderId="67"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62" xfId="0" applyFont="1" applyBorder="1" applyAlignment="1" applyProtection="1">
      <alignment horizontal="center" vertical="center" wrapText="1"/>
    </xf>
    <xf numFmtId="0" fontId="6" fillId="0" borderId="23"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24" xfId="0" applyFont="1" applyBorder="1" applyAlignment="1" applyProtection="1">
      <alignment horizontal="center" vertical="center"/>
    </xf>
    <xf numFmtId="0" fontId="21" fillId="0" borderId="26" xfId="0" applyFont="1" applyBorder="1" applyAlignment="1" applyProtection="1">
      <alignment horizontal="center" vertical="center" wrapText="1"/>
    </xf>
    <xf numFmtId="0" fontId="21" fillId="0" borderId="31"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48"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49" xfId="0" applyFont="1" applyBorder="1" applyAlignment="1" applyProtection="1">
      <alignment horizontal="center" vertical="center" wrapText="1"/>
    </xf>
    <xf numFmtId="0" fontId="3" fillId="0" borderId="72" xfId="0" applyFont="1" applyBorder="1" applyAlignment="1" applyProtection="1">
      <alignment horizontal="center" vertical="center" wrapText="1"/>
    </xf>
    <xf numFmtId="0" fontId="3" fillId="0" borderId="73" xfId="0" applyFont="1" applyBorder="1" applyAlignment="1" applyProtection="1">
      <alignment horizontal="center" vertical="center" wrapText="1"/>
    </xf>
    <xf numFmtId="0" fontId="3" fillId="0" borderId="7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6" xfId="0" applyFont="1" applyBorder="1" applyAlignment="1" applyProtection="1">
      <alignment horizontal="center" vertical="center"/>
    </xf>
    <xf numFmtId="0" fontId="4" fillId="0" borderId="19" xfId="0" applyFont="1" applyBorder="1" applyAlignment="1" applyProtection="1">
      <alignment horizontal="center" vertical="center"/>
    </xf>
    <xf numFmtId="0" fontId="7" fillId="0" borderId="37"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11" fillId="0" borderId="10"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45" xfId="0" applyFont="1" applyBorder="1" applyAlignment="1" applyProtection="1">
      <alignment horizontal="center" vertical="center"/>
    </xf>
    <xf numFmtId="0" fontId="21" fillId="0" borderId="44" xfId="0" applyFont="1" applyBorder="1" applyAlignment="1" applyProtection="1">
      <alignment horizontal="center" vertical="center" wrapText="1"/>
    </xf>
    <xf numFmtId="0" fontId="21" fillId="0" borderId="14"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69"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0" borderId="71" xfId="0" applyFont="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7" fillId="0" borderId="67"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64" xfId="0" applyFont="1" applyBorder="1" applyAlignment="1" applyProtection="1">
      <alignment horizontal="center" vertical="center" wrapText="1"/>
    </xf>
    <xf numFmtId="0" fontId="13" fillId="4" borderId="11" xfId="0" applyFont="1" applyFill="1" applyBorder="1" applyAlignment="1" applyProtection="1">
      <alignment horizontal="center" vertical="center" shrinkToFit="1"/>
      <protection locked="0"/>
    </xf>
    <xf numFmtId="180" fontId="13" fillId="5" borderId="11" xfId="0" applyNumberFormat="1" applyFont="1" applyFill="1" applyBorder="1" applyAlignment="1" applyProtection="1">
      <alignment horizontal="center" vertical="center" shrinkToFit="1"/>
    </xf>
    <xf numFmtId="181" fontId="13" fillId="5" borderId="68" xfId="0" applyNumberFormat="1" applyFont="1" applyFill="1" applyBorder="1" applyAlignment="1" applyProtection="1">
      <alignment horizontal="center" vertical="center"/>
    </xf>
    <xf numFmtId="181" fontId="13" fillId="5" borderId="61" xfId="0" applyNumberFormat="1" applyFont="1" applyFill="1" applyBorder="1" applyAlignment="1" applyProtection="1">
      <alignment horizontal="center" vertical="center"/>
    </xf>
    <xf numFmtId="0" fontId="13" fillId="0" borderId="53" xfId="0" applyFont="1" applyBorder="1" applyAlignment="1" applyProtection="1">
      <alignment horizontal="center" vertical="center"/>
    </xf>
    <xf numFmtId="0" fontId="14" fillId="0" borderId="68"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61" xfId="0" applyFont="1" applyBorder="1" applyAlignment="1" applyProtection="1">
      <alignment horizontal="center" vertical="center"/>
    </xf>
    <xf numFmtId="0" fontId="14" fillId="0" borderId="11" xfId="0" applyFont="1" applyBorder="1" applyAlignment="1" applyProtection="1">
      <alignment horizontal="center" vertical="center" wrapText="1"/>
    </xf>
    <xf numFmtId="0" fontId="14" fillId="0" borderId="41" xfId="0" applyFont="1" applyBorder="1" applyAlignment="1" applyProtection="1">
      <alignment horizontal="center" vertical="center" wrapText="1"/>
    </xf>
    <xf numFmtId="0" fontId="13" fillId="4" borderId="11" xfId="0" applyFont="1" applyFill="1" applyBorder="1" applyAlignment="1" applyProtection="1">
      <alignment horizontal="center" vertical="center" shrinkToFit="1"/>
    </xf>
    <xf numFmtId="0" fontId="14" fillId="0" borderId="46" xfId="0" applyFont="1" applyBorder="1" applyAlignment="1" applyProtection="1">
      <alignment horizontal="center" vertical="center" wrapText="1"/>
    </xf>
    <xf numFmtId="0" fontId="14" fillId="0" borderId="47" xfId="0" applyFont="1" applyBorder="1" applyAlignment="1" applyProtection="1">
      <alignment horizontal="center" vertical="center" wrapText="1"/>
    </xf>
    <xf numFmtId="0" fontId="14" fillId="0" borderId="43" xfId="0" applyFont="1" applyBorder="1" applyAlignment="1" applyProtection="1">
      <alignment horizontal="center" vertical="center" wrapText="1"/>
    </xf>
    <xf numFmtId="0" fontId="13" fillId="4" borderId="42" xfId="0" applyFont="1" applyFill="1" applyBorder="1" applyAlignment="1" applyProtection="1">
      <alignment horizontal="center" vertical="center"/>
      <protection locked="0"/>
    </xf>
    <xf numFmtId="0" fontId="13" fillId="4" borderId="43" xfId="0" applyFont="1" applyFill="1" applyBorder="1" applyAlignment="1" applyProtection="1">
      <alignment horizontal="center" vertical="center"/>
      <protection locked="0"/>
    </xf>
    <xf numFmtId="0" fontId="0" fillId="0" borderId="37" xfId="0" applyBorder="1" applyAlignment="1" applyProtection="1">
      <alignment horizontal="center" vertical="center" wrapText="1"/>
    </xf>
    <xf numFmtId="0" fontId="0" fillId="0" borderId="25" xfId="0" applyBorder="1" applyAlignment="1" applyProtection="1">
      <alignment horizontal="center" vertical="center"/>
    </xf>
    <xf numFmtId="0" fontId="0" fillId="0" borderId="29" xfId="0" applyBorder="1" applyAlignment="1" applyProtection="1">
      <alignment horizontal="center" vertical="center"/>
    </xf>
    <xf numFmtId="0" fontId="0" fillId="0" borderId="40" xfId="0" applyBorder="1" applyAlignment="1" applyProtection="1">
      <alignment horizontal="center" vertical="center" wrapText="1"/>
    </xf>
    <xf numFmtId="0" fontId="0" fillId="0" borderId="39" xfId="0" applyBorder="1" applyAlignment="1" applyProtection="1">
      <alignment horizontal="center" vertical="center"/>
    </xf>
    <xf numFmtId="0" fontId="0" fillId="0" borderId="33" xfId="0" applyBorder="1" applyAlignment="1" applyProtection="1">
      <alignment horizontal="center" vertical="center"/>
    </xf>
    <xf numFmtId="0" fontId="1" fillId="0" borderId="38" xfId="0" applyFont="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1" fillId="0" borderId="35"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1" fillId="0" borderId="39"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33" xfId="0" applyFont="1" applyBorder="1" applyAlignment="1" applyProtection="1">
      <alignment horizontal="center" vertical="center" wrapText="1"/>
    </xf>
    <xf numFmtId="0" fontId="13" fillId="4" borderId="42" xfId="0" applyFont="1" applyFill="1" applyBorder="1" applyAlignment="1" applyProtection="1">
      <alignment horizontal="center" vertical="center"/>
    </xf>
    <xf numFmtId="0" fontId="13" fillId="4" borderId="43" xfId="0" applyFont="1" applyFill="1" applyBorder="1" applyAlignment="1" applyProtection="1">
      <alignment horizontal="center" vertical="center"/>
    </xf>
  </cellXfs>
  <cellStyles count="1">
    <cellStyle name="標準" xfId="0" builtinId="0"/>
  </cellStyles>
  <dxfs count="3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FF00"/>
        </patternFill>
      </fill>
    </dxf>
    <dxf>
      <fill>
        <patternFill>
          <bgColor rgb="FF99FF99"/>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FF00"/>
        </patternFill>
      </fill>
    </dxf>
    <dxf>
      <fill>
        <patternFill>
          <bgColor rgb="FF99FF99"/>
        </patternFill>
      </fill>
    </dxf>
  </dxfs>
  <tableStyles count="0" defaultTableStyle="TableStyleMedium2" defaultPivotStyle="PivotStyleLight16"/>
  <colors>
    <mruColors>
      <color rgb="FFFFFF99"/>
      <color rgb="FF99FF99"/>
      <color rgb="FFFFFFCC"/>
      <color rgb="FFC3FB99"/>
      <color rgb="FF9DFC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pref.osaka.lg.jp/attach/41231/00000000/ri-huret.pdf"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www.pref.osaka.lg.jp/attach/41231/00000000/ri-huret.pdf" TargetMode="External"/></Relationships>
</file>

<file path=xl/drawings/drawing1.xml><?xml version="1.0" encoding="utf-8"?>
<xdr:wsDr xmlns:xdr="http://schemas.openxmlformats.org/drawingml/2006/spreadsheetDrawing" xmlns:a="http://schemas.openxmlformats.org/drawingml/2006/main">
  <xdr:twoCellAnchor>
    <xdr:from>
      <xdr:col>0</xdr:col>
      <xdr:colOff>231320</xdr:colOff>
      <xdr:row>7</xdr:row>
      <xdr:rowOff>95250</xdr:rowOff>
    </xdr:from>
    <xdr:to>
      <xdr:col>17</xdr:col>
      <xdr:colOff>1211036</xdr:colOff>
      <xdr:row>17</xdr:row>
      <xdr:rowOff>398319</xdr:rowOff>
    </xdr:to>
    <xdr:sp macro="" textlink="">
      <xdr:nvSpPr>
        <xdr:cNvPr id="997" name="テキスト ボックス 996">
          <a:extLst>
            <a:ext uri="{FF2B5EF4-FFF2-40B4-BE49-F238E27FC236}">
              <a16:creationId xmlns:a16="http://schemas.microsoft.com/office/drawing/2014/main" id="{00000000-0008-0000-0100-0000E5030000}"/>
            </a:ext>
          </a:extLst>
        </xdr:cNvPr>
        <xdr:cNvSpPr txBox="1"/>
      </xdr:nvSpPr>
      <xdr:spPr>
        <a:xfrm>
          <a:off x="231320" y="2217964"/>
          <a:ext cx="17553216" cy="4929498"/>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ctr" anchorCtr="0"/>
        <a:lstStyle/>
        <a:p>
          <a:r>
            <a:rPr kumimoji="1" lang="en-US" altLang="ja-JP" sz="1400" b="1">
              <a:solidFill>
                <a:srgbClr val="FF0000"/>
              </a:solidFill>
              <a:latin typeface="游ゴシック 本文"/>
              <a:ea typeface="+mn-ea"/>
            </a:rPr>
            <a:t>【</a:t>
          </a:r>
          <a:r>
            <a:rPr kumimoji="1" lang="ja-JP" altLang="en-US" sz="1400" b="1">
              <a:solidFill>
                <a:srgbClr val="FF0000"/>
              </a:solidFill>
              <a:latin typeface="游ゴシック 本文"/>
              <a:ea typeface="+mn-ea"/>
            </a:rPr>
            <a:t>テナントリスト作成時の注意事項</a:t>
          </a:r>
          <a:r>
            <a:rPr kumimoji="1" lang="en-US" altLang="ja-JP" sz="1400" b="1">
              <a:solidFill>
                <a:srgbClr val="FF0000"/>
              </a:solidFill>
              <a:latin typeface="游ゴシック 本文"/>
              <a:ea typeface="+mn-ea"/>
            </a:rPr>
            <a:t>】※</a:t>
          </a:r>
          <a:r>
            <a:rPr kumimoji="1" lang="ja-JP" altLang="en-US" sz="1400" b="1">
              <a:solidFill>
                <a:srgbClr val="FF0000"/>
              </a:solidFill>
              <a:latin typeface="游ゴシック 本文"/>
              <a:ea typeface="+mn-ea"/>
            </a:rPr>
            <a:t>作成前に必ずご確認ください。</a:t>
          </a:r>
          <a:endParaRPr kumimoji="1" lang="en-US" altLang="ja-JP" sz="1400">
            <a:latin typeface="游ゴシック 本文"/>
            <a:ea typeface="+mn-ea"/>
          </a:endParaRPr>
        </a:p>
        <a:p>
          <a:r>
            <a:rPr kumimoji="1" lang="ja-JP" altLang="en-US" sz="1400">
              <a:latin typeface="游ゴシック 本文"/>
            </a:rPr>
            <a:t>■協力金の支給額を算定するため、大規模施設内に出店している</a:t>
          </a:r>
          <a:r>
            <a:rPr kumimoji="1" lang="ja-JP" altLang="en-US" sz="1400" b="1" u="sng">
              <a:solidFill>
                <a:srgbClr val="FF0000"/>
              </a:solidFill>
              <a:latin typeface="游ゴシック 本文"/>
            </a:rPr>
            <a:t>すべての店舗（テナント）</a:t>
          </a:r>
          <a:r>
            <a:rPr kumimoji="1" lang="ja-JP" altLang="en-US" sz="1400">
              <a:latin typeface="游ゴシック 本文"/>
            </a:rPr>
            <a:t>の情報を入力してください。</a:t>
          </a:r>
          <a:r>
            <a:rPr lang="ja-JP" altLang="ja-JP" sz="1400">
              <a:solidFill>
                <a:schemeClr val="dk1"/>
              </a:solidFill>
              <a:effectLst/>
              <a:latin typeface="游ゴシック 本文"/>
              <a:ea typeface="+mn-ea"/>
              <a:cs typeface="+mn-cs"/>
            </a:rPr>
            <a:t>その</a:t>
          </a:r>
          <a:r>
            <a:rPr lang="ja-JP" altLang="en-US" sz="1400">
              <a:solidFill>
                <a:schemeClr val="dk1"/>
              </a:solidFill>
              <a:effectLst/>
              <a:latin typeface="游ゴシック 本文"/>
              <a:ea typeface="+mn-ea"/>
              <a:cs typeface="+mn-cs"/>
            </a:rPr>
            <a:t>際</a:t>
          </a:r>
          <a:r>
            <a:rPr lang="ja-JP" altLang="ja-JP" sz="1400">
              <a:solidFill>
                <a:schemeClr val="dk1"/>
              </a:solidFill>
              <a:effectLst/>
              <a:latin typeface="游ゴシック 本文"/>
              <a:ea typeface="+mn-ea"/>
              <a:cs typeface="+mn-cs"/>
            </a:rPr>
            <a:t>、以下</a:t>
          </a:r>
          <a:r>
            <a:rPr lang="en-US" altLang="ja-JP" sz="1400">
              <a:solidFill>
                <a:schemeClr val="dk1"/>
              </a:solidFill>
              <a:effectLst/>
              <a:latin typeface="游ゴシック 本文"/>
              <a:ea typeface="+mn-ea"/>
              <a:cs typeface="+mn-cs"/>
            </a:rPr>
            <a:t>(1)(2)(3)(4)</a:t>
          </a:r>
          <a:r>
            <a:rPr lang="ja-JP" altLang="ja-JP" sz="1400">
              <a:solidFill>
                <a:schemeClr val="dk1"/>
              </a:solidFill>
              <a:effectLst/>
              <a:latin typeface="游ゴシック 本文"/>
              <a:ea typeface="+mn-ea"/>
              <a:cs typeface="+mn-cs"/>
            </a:rPr>
            <a:t>にご注意</a:t>
          </a:r>
          <a:r>
            <a:rPr lang="ja-JP" altLang="en-US" sz="1400">
              <a:solidFill>
                <a:schemeClr val="dk1"/>
              </a:solidFill>
              <a:effectLst/>
              <a:latin typeface="游ゴシック 本文"/>
              <a:ea typeface="+mn-ea"/>
              <a:cs typeface="+mn-cs"/>
            </a:rPr>
            <a:t>ください。</a:t>
          </a:r>
          <a:endParaRPr lang="en-US" altLang="ja-JP" sz="1400">
            <a:solidFill>
              <a:schemeClr val="dk1"/>
            </a:solidFill>
            <a:effectLst/>
            <a:latin typeface="游ゴシック 本文"/>
            <a:ea typeface="+mn-ea"/>
            <a:cs typeface="+mn-cs"/>
          </a:endParaRPr>
        </a:p>
        <a:p>
          <a:r>
            <a:rPr kumimoji="1" lang="en-US" altLang="ja-JP" sz="1400" b="1">
              <a:solidFill>
                <a:srgbClr val="FF0000"/>
              </a:solidFill>
              <a:effectLst/>
              <a:latin typeface="游ゴシック 本文"/>
              <a:ea typeface="+mn-ea"/>
              <a:cs typeface="+mn-cs"/>
            </a:rPr>
            <a:t>(1)</a:t>
          </a:r>
          <a:r>
            <a:rPr kumimoji="1" lang="ja-JP" altLang="en-US" sz="1400" b="1" baseline="0">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１期・２期に申請のあった店舗は振込口座情報をデータベース管理しています。１期・２期に引き続き３期に申請する店舗については、①店舗名・②契約面積（</a:t>
          </a:r>
          <a:r>
            <a:rPr kumimoji="1" lang="en-US" altLang="ja-JP" sz="1400" b="1">
              <a:solidFill>
                <a:srgbClr val="FF0000"/>
              </a:solidFill>
              <a:effectLst/>
              <a:latin typeface="游ゴシック 本文"/>
              <a:ea typeface="+mn-ea"/>
              <a:cs typeface="+mn-cs"/>
            </a:rPr>
            <a:t>B</a:t>
          </a:r>
          <a:r>
            <a:rPr kumimoji="1" lang="ja-JP" altLang="en-US" sz="1400" b="1">
              <a:solidFill>
                <a:srgbClr val="FF0000"/>
              </a:solidFill>
              <a:effectLst/>
              <a:latin typeface="游ゴシック 本文"/>
              <a:ea typeface="+mn-ea"/>
              <a:cs typeface="+mn-cs"/>
            </a:rPr>
            <a:t>列</a:t>
          </a:r>
          <a:r>
            <a:rPr kumimoji="1" lang="en-US" altLang="ja-JP" sz="1400" b="1">
              <a:solidFill>
                <a:srgbClr val="FF0000"/>
              </a:solidFill>
              <a:effectLst/>
              <a:latin typeface="游ゴシック 本文"/>
              <a:ea typeface="+mn-ea"/>
              <a:cs typeface="+mn-cs"/>
            </a:rPr>
            <a:t>C</a:t>
          </a:r>
          <a:r>
            <a:rPr kumimoji="1" lang="ja-JP" altLang="en-US" sz="1400" b="1">
              <a:solidFill>
                <a:srgbClr val="FF0000"/>
              </a:solidFill>
              <a:effectLst/>
              <a:latin typeface="游ゴシック 本文"/>
              <a:ea typeface="+mn-ea"/>
              <a:cs typeface="+mn-cs"/>
            </a:rPr>
            <a:t>列）の</a:t>
          </a:r>
          <a:r>
            <a:rPr kumimoji="1" lang="ja-JP" altLang="en-US" sz="1400" b="1" baseline="0">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情報をキーとして、</a:t>
          </a:r>
          <a:r>
            <a:rPr kumimoji="1" lang="en-US" altLang="ja-JP" sz="1400" b="1">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データベース</a:t>
          </a:r>
          <a:endParaRPr kumimoji="1" lang="en-US" altLang="ja-JP" sz="1400" b="1">
            <a:solidFill>
              <a:srgbClr val="FF0000"/>
            </a:solidFill>
            <a:effectLst/>
            <a:latin typeface="游ゴシック 本文"/>
            <a:ea typeface="+mn-ea"/>
            <a:cs typeface="+mn-cs"/>
          </a:endParaRPr>
        </a:p>
        <a:p>
          <a:r>
            <a:rPr kumimoji="1" lang="ja-JP" altLang="en-US" sz="1400" b="1" baseline="0">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から振込口座情報を取得します。間違いなく取得するため、</a:t>
          </a:r>
          <a:r>
            <a:rPr kumimoji="1" lang="ja-JP" altLang="en-US" sz="1400" b="1" u="sng">
              <a:solidFill>
                <a:srgbClr val="FF0000"/>
              </a:solidFill>
              <a:effectLst/>
              <a:latin typeface="游ゴシック 本文"/>
              <a:ea typeface="+mn-ea"/>
              <a:cs typeface="+mn-cs"/>
            </a:rPr>
            <a:t>①店舗名・②契約面積（</a:t>
          </a:r>
          <a:r>
            <a:rPr kumimoji="1" lang="en-US" altLang="ja-JP" sz="1400" b="1" u="sng">
              <a:solidFill>
                <a:srgbClr val="FF0000"/>
              </a:solidFill>
              <a:effectLst/>
              <a:latin typeface="游ゴシック 本文"/>
              <a:ea typeface="+mn-ea"/>
              <a:cs typeface="+mn-cs"/>
            </a:rPr>
            <a:t>B</a:t>
          </a:r>
          <a:r>
            <a:rPr kumimoji="1" lang="ja-JP" altLang="en-US" sz="1400" b="1" u="sng">
              <a:solidFill>
                <a:srgbClr val="FF0000"/>
              </a:solidFill>
              <a:effectLst/>
              <a:latin typeface="游ゴシック 本文"/>
              <a:ea typeface="+mn-ea"/>
              <a:cs typeface="+mn-cs"/>
            </a:rPr>
            <a:t>列</a:t>
          </a:r>
          <a:r>
            <a:rPr kumimoji="1" lang="en-US" altLang="ja-JP" sz="1400" b="1" u="sng">
              <a:solidFill>
                <a:srgbClr val="FF0000"/>
              </a:solidFill>
              <a:effectLst/>
              <a:latin typeface="游ゴシック 本文"/>
              <a:ea typeface="+mn-ea"/>
              <a:cs typeface="+mn-cs"/>
            </a:rPr>
            <a:t>C</a:t>
          </a:r>
          <a:r>
            <a:rPr kumimoji="1" lang="ja-JP" altLang="en-US" sz="1400" b="1" u="sng">
              <a:solidFill>
                <a:srgbClr val="FF0000"/>
              </a:solidFill>
              <a:effectLst/>
              <a:latin typeface="游ゴシック 本文"/>
              <a:ea typeface="+mn-ea"/>
              <a:cs typeface="+mn-cs"/>
            </a:rPr>
            <a:t>列）の情報については、１期・２期のテナントリストの記載内容と完全に一致するよう作成</a:t>
          </a:r>
          <a:r>
            <a:rPr kumimoji="1" lang="ja-JP" altLang="en-US" sz="1400" b="1">
              <a:solidFill>
                <a:srgbClr val="FF0000"/>
              </a:solidFill>
              <a:effectLst/>
              <a:latin typeface="游ゴシック 本文"/>
              <a:ea typeface="+mn-ea"/>
              <a:cs typeface="+mn-cs"/>
            </a:rPr>
            <a:t>をお願いします。</a:t>
          </a:r>
          <a:endParaRPr kumimoji="1" lang="en-US" altLang="ja-JP" sz="1400" b="1">
            <a:solidFill>
              <a:srgbClr val="FF0000"/>
            </a:solidFill>
            <a:effectLst/>
            <a:latin typeface="游ゴシック 本文"/>
            <a:ea typeface="+mn-ea"/>
            <a:cs typeface="+mn-cs"/>
          </a:endParaRPr>
        </a:p>
        <a:p>
          <a:r>
            <a:rPr kumimoji="1" lang="en-US" altLang="ja-JP" sz="1400" b="1">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２期の①店舗名・②契約面積（</a:t>
          </a:r>
          <a:r>
            <a:rPr kumimoji="1" lang="en-US" altLang="ja-JP" sz="1400" b="1">
              <a:solidFill>
                <a:srgbClr val="FF0000"/>
              </a:solidFill>
              <a:effectLst/>
              <a:latin typeface="游ゴシック 本文"/>
              <a:ea typeface="+mn-ea"/>
              <a:cs typeface="+mn-cs"/>
            </a:rPr>
            <a:t>B</a:t>
          </a:r>
          <a:r>
            <a:rPr kumimoji="1" lang="ja-JP" altLang="en-US" sz="1400" b="1">
              <a:solidFill>
                <a:srgbClr val="FF0000"/>
              </a:solidFill>
              <a:effectLst/>
              <a:latin typeface="游ゴシック 本文"/>
              <a:ea typeface="+mn-ea"/>
              <a:cs typeface="+mn-cs"/>
            </a:rPr>
            <a:t>列</a:t>
          </a:r>
          <a:r>
            <a:rPr kumimoji="1" lang="en-US" altLang="ja-JP" sz="1400" b="1">
              <a:solidFill>
                <a:srgbClr val="FF0000"/>
              </a:solidFill>
              <a:effectLst/>
              <a:latin typeface="游ゴシック 本文"/>
              <a:ea typeface="+mn-ea"/>
              <a:cs typeface="+mn-cs"/>
            </a:rPr>
            <a:t>C</a:t>
          </a:r>
          <a:r>
            <a:rPr kumimoji="1" lang="ja-JP" altLang="en-US" sz="1400" b="1">
              <a:solidFill>
                <a:srgbClr val="FF0000"/>
              </a:solidFill>
              <a:effectLst/>
              <a:latin typeface="游ゴシック 本文"/>
              <a:ea typeface="+mn-ea"/>
              <a:cs typeface="+mn-cs"/>
            </a:rPr>
            <a:t>列）の情報をコピー＆ペーストすることにより作成してください。</a:t>
          </a:r>
          <a:endParaRPr kumimoji="1" lang="en-US" altLang="ja-JP" sz="1400" b="1">
            <a:solidFill>
              <a:srgbClr val="FF0000"/>
            </a:solidFill>
            <a:effectLst/>
            <a:latin typeface="游ゴシック 本文"/>
            <a:ea typeface="+mn-ea"/>
            <a:cs typeface="+mn-cs"/>
          </a:endParaRPr>
        </a:p>
        <a:p>
          <a:endParaRPr kumimoji="1" lang="en-US" altLang="ja-JP" sz="1400" b="1">
            <a:solidFill>
              <a:srgbClr val="FF0000"/>
            </a:solidFill>
            <a:effectLst/>
            <a:latin typeface="游ゴシック 本文"/>
            <a:ea typeface="+mn-ea"/>
            <a:cs typeface="+mn-cs"/>
          </a:endParaRPr>
        </a:p>
        <a:p>
          <a:r>
            <a:rPr kumimoji="1" lang="en-US" altLang="ja-JP" sz="1400" b="1">
              <a:solidFill>
                <a:srgbClr val="FF0000"/>
              </a:solidFill>
              <a:effectLst/>
              <a:latin typeface="游ゴシック 本文"/>
              <a:ea typeface="+mn-ea"/>
              <a:cs typeface="+mn-cs"/>
            </a:rPr>
            <a:t>(2)</a:t>
          </a:r>
          <a:r>
            <a:rPr kumimoji="1" lang="ja-JP" altLang="en-US" sz="1400" b="1">
              <a:solidFill>
                <a:srgbClr val="FF0000"/>
              </a:solidFill>
              <a:effectLst/>
              <a:latin typeface="游ゴシック 本文"/>
              <a:ea typeface="+mn-ea"/>
              <a:cs typeface="+mn-cs"/>
            </a:rPr>
            <a:t>１期・２期では協力金対象外店舗だったが、３期からは対象となる店舗（例：１期・２期で時短・休業はしていなかったが、３期の期間で時短営業には協力した／３期の期間中に新規開店した　など）については、</a:t>
          </a:r>
          <a:endParaRPr kumimoji="1" lang="en-US" altLang="ja-JP" sz="1400" b="1">
            <a:solidFill>
              <a:srgbClr val="FF0000"/>
            </a:solidFill>
            <a:effectLst/>
            <a:latin typeface="游ゴシック 本文"/>
            <a:ea typeface="+mn-ea"/>
            <a:cs typeface="+mn-cs"/>
          </a:endParaRPr>
        </a:p>
        <a:p>
          <a:r>
            <a:rPr kumimoji="1" lang="en-US" altLang="ja-JP" sz="1400" b="1" baseline="0">
              <a:solidFill>
                <a:srgbClr val="FF0000"/>
              </a:solidFill>
              <a:effectLst/>
              <a:latin typeface="游ゴシック 本文"/>
              <a:ea typeface="+mn-ea"/>
              <a:cs typeface="+mn-cs"/>
            </a:rPr>
            <a:t>    (1)</a:t>
          </a:r>
          <a:r>
            <a:rPr kumimoji="1" lang="ja-JP" altLang="en-US" sz="1400" b="1" baseline="0">
              <a:solidFill>
                <a:srgbClr val="FF0000"/>
              </a:solidFill>
              <a:effectLst/>
              <a:latin typeface="游ゴシック 本文"/>
              <a:ea typeface="+mn-ea"/>
              <a:cs typeface="+mn-cs"/>
            </a:rPr>
            <a:t>のデータベースから振込口座情報を取得することができません。</a:t>
          </a:r>
          <a:r>
            <a:rPr kumimoji="1" lang="ja-JP" altLang="en-US" sz="1400" b="1" u="sng" baseline="0">
              <a:solidFill>
                <a:srgbClr val="FF0000"/>
              </a:solidFill>
              <a:effectLst/>
              <a:latin typeface="游ゴシック 本文"/>
              <a:ea typeface="+mn-ea"/>
              <a:cs typeface="+mn-cs"/>
            </a:rPr>
            <a:t>３期から新規で対象となる店舗については、</a:t>
          </a:r>
          <a:r>
            <a:rPr kumimoji="1" lang="ja-JP" altLang="en-US" sz="1400" b="1" u="sng">
              <a:solidFill>
                <a:srgbClr val="FF0000"/>
              </a:solidFill>
              <a:effectLst/>
              <a:latin typeface="游ゴシック 本文"/>
              <a:ea typeface="+mn-ea"/>
              <a:cs typeface="+mn-cs"/>
            </a:rPr>
            <a:t>必ず⑰事業者情報・⑱振込口座情報の情報を記載してください。</a:t>
          </a:r>
          <a:endParaRPr kumimoji="1" lang="en-US" altLang="ja-JP" sz="1400" b="1" u="sng">
            <a:solidFill>
              <a:srgbClr val="FF0000"/>
            </a:solidFill>
            <a:effectLst/>
            <a:latin typeface="游ゴシック 本文"/>
            <a:ea typeface="+mn-ea"/>
            <a:cs typeface="+mn-cs"/>
          </a:endParaRPr>
        </a:p>
        <a:p>
          <a:r>
            <a:rPr kumimoji="1" lang="en-US" altLang="ja-JP" sz="1400" b="1">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３期では、施設</a:t>
          </a:r>
          <a:r>
            <a:rPr kumimoji="1" lang="en-US" altLang="ja-JP" sz="1400" b="1">
              <a:solidFill>
                <a:srgbClr val="FF0000"/>
              </a:solidFill>
              <a:effectLst/>
              <a:latin typeface="游ゴシック 本文"/>
              <a:ea typeface="+mn-ea"/>
              <a:cs typeface="+mn-cs"/>
            </a:rPr>
            <a:t>ID</a:t>
          </a:r>
          <a:r>
            <a:rPr kumimoji="1" lang="ja-JP" altLang="en-US" sz="1400" b="1">
              <a:solidFill>
                <a:srgbClr val="FF0000"/>
              </a:solidFill>
              <a:effectLst/>
              <a:latin typeface="游ゴシック 本文"/>
              <a:ea typeface="+mn-ea"/>
              <a:cs typeface="+mn-cs"/>
            </a:rPr>
            <a:t>を活用した各テナント事業者からの個別申請は受け付けません。テナントリストの提出をもって、申請があったものとしますので、共同申請に関する情報が必須となります。</a:t>
          </a:r>
          <a:endParaRPr kumimoji="1" lang="en-US" altLang="ja-JP" sz="1400" b="1">
            <a:solidFill>
              <a:srgbClr val="FF0000"/>
            </a:solidFill>
            <a:effectLst/>
            <a:latin typeface="游ゴシック 本文"/>
            <a:ea typeface="+mn-ea"/>
            <a:cs typeface="+mn-cs"/>
          </a:endParaRPr>
        </a:p>
        <a:p>
          <a:r>
            <a:rPr kumimoji="1" lang="en-US" altLang="ja-JP" sz="1400" b="1" baseline="0">
              <a:solidFill>
                <a:srgbClr val="FF0000"/>
              </a:solidFill>
              <a:effectLst/>
              <a:latin typeface="游ゴシック 本文"/>
              <a:ea typeface="+mn-ea"/>
              <a:cs typeface="+mn-cs"/>
            </a:rPr>
            <a:t>    </a:t>
          </a:r>
          <a:r>
            <a:rPr kumimoji="1" lang="ja-JP" altLang="en-US" sz="1400" b="1" baseline="0">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（入力が無いと、各店舗にはお支払いできません。）</a:t>
          </a:r>
          <a:endParaRPr kumimoji="1" lang="en-US" altLang="ja-JP" sz="1400" b="1">
            <a:solidFill>
              <a:srgbClr val="FF0000"/>
            </a:solidFill>
            <a:effectLst/>
            <a:latin typeface="游ゴシック 本文"/>
            <a:ea typeface="+mn-ea"/>
            <a:cs typeface="+mn-cs"/>
          </a:endParaRPr>
        </a:p>
        <a:p>
          <a:endParaRPr kumimoji="1" lang="en-US" altLang="ja-JP" sz="1400">
            <a:solidFill>
              <a:schemeClr val="dk1"/>
            </a:solidFill>
            <a:effectLst/>
            <a:latin typeface="游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游ゴシック 本文"/>
              <a:ea typeface="+mn-ea"/>
              <a:cs typeface="+mn-cs"/>
            </a:rPr>
            <a:t>(3)</a:t>
          </a:r>
          <a:r>
            <a:rPr lang="en-US" altLang="ja-JP" sz="1400" b="1" u="sng">
              <a:solidFill>
                <a:schemeClr val="dk1"/>
              </a:solidFill>
              <a:effectLst/>
              <a:latin typeface="游ゴシック 本文"/>
              <a:ea typeface="+mn-ea"/>
              <a:cs typeface="+mn-cs"/>
            </a:rPr>
            <a:t> </a:t>
          </a:r>
          <a:r>
            <a:rPr lang="ja-JP" altLang="ja-JP" sz="1400" b="1" u="sng">
              <a:solidFill>
                <a:schemeClr val="dk1"/>
              </a:solidFill>
              <a:effectLst/>
              <a:latin typeface="游ゴシック 本文"/>
              <a:ea typeface="+mn-ea"/>
              <a:cs typeface="+mn-cs"/>
            </a:rPr>
            <a:t>飲食店は、</a:t>
          </a:r>
          <a:r>
            <a:rPr lang="ja-JP" altLang="ja-JP" sz="1400">
              <a:solidFill>
                <a:schemeClr val="dk1"/>
              </a:solidFill>
              <a:effectLst/>
              <a:latin typeface="游ゴシック 本文"/>
              <a:ea typeface="+mn-ea"/>
              <a:cs typeface="+mn-cs"/>
            </a:rPr>
            <a:t>令和３年</a:t>
          </a:r>
          <a:r>
            <a:rPr lang="en-US" altLang="ja-JP" sz="1400">
              <a:solidFill>
                <a:schemeClr val="dk1"/>
              </a:solidFill>
              <a:effectLst/>
              <a:latin typeface="游ゴシック 本文"/>
              <a:ea typeface="+mn-ea"/>
              <a:cs typeface="+mn-cs"/>
            </a:rPr>
            <a:t>7</a:t>
          </a:r>
          <a:r>
            <a:rPr lang="ja-JP" altLang="ja-JP" sz="1400">
              <a:solidFill>
                <a:sysClr val="windowText" lastClr="000000"/>
              </a:solidFill>
              <a:effectLst/>
              <a:latin typeface="游ゴシック 本文"/>
              <a:ea typeface="+mn-ea"/>
              <a:cs typeface="+mn-cs"/>
            </a:rPr>
            <a:t>月</a:t>
          </a:r>
          <a:r>
            <a:rPr lang="en-US" altLang="ja-JP" sz="1400">
              <a:solidFill>
                <a:sysClr val="windowText" lastClr="000000"/>
              </a:solidFill>
              <a:effectLst/>
              <a:latin typeface="游ゴシック 本文"/>
              <a:ea typeface="+mn-ea"/>
              <a:cs typeface="+mn-cs"/>
            </a:rPr>
            <a:t>12</a:t>
          </a:r>
          <a:r>
            <a:rPr lang="ja-JP" altLang="ja-JP" sz="1400">
              <a:solidFill>
                <a:sysClr val="windowText" lastClr="000000"/>
              </a:solidFill>
              <a:effectLst/>
              <a:latin typeface="游ゴシック 本文"/>
              <a:ea typeface="+mn-ea"/>
              <a:cs typeface="+mn-cs"/>
            </a:rPr>
            <a:t>日から</a:t>
          </a:r>
          <a:r>
            <a:rPr lang="en-US" altLang="ja-JP" sz="1400">
              <a:solidFill>
                <a:sysClr val="windowText" lastClr="000000"/>
              </a:solidFill>
              <a:effectLst/>
              <a:latin typeface="游ゴシック 本文"/>
              <a:ea typeface="+mn-ea"/>
              <a:cs typeface="+mn-cs"/>
            </a:rPr>
            <a:t>8</a:t>
          </a:r>
          <a:r>
            <a:rPr lang="ja-JP" altLang="ja-JP" sz="1400">
              <a:solidFill>
                <a:sysClr val="windowText" lastClr="000000"/>
              </a:solidFill>
              <a:effectLst/>
              <a:latin typeface="游ゴシック 本文"/>
              <a:ea typeface="+mn-ea"/>
              <a:cs typeface="+mn-cs"/>
            </a:rPr>
            <a:t>月</a:t>
          </a:r>
          <a:r>
            <a:rPr lang="en-US" altLang="ja-JP" sz="1400">
              <a:solidFill>
                <a:sysClr val="windowText" lastClr="000000"/>
              </a:solidFill>
              <a:effectLst/>
              <a:latin typeface="游ゴシック 本文"/>
              <a:ea typeface="+mn-ea"/>
              <a:cs typeface="+mn-cs"/>
            </a:rPr>
            <a:t>31</a:t>
          </a:r>
          <a:r>
            <a:rPr lang="ja-JP" altLang="ja-JP" sz="1400">
              <a:solidFill>
                <a:sysClr val="windowText" lastClr="000000"/>
              </a:solidFill>
              <a:effectLst/>
              <a:latin typeface="游ゴシック 本文"/>
              <a:ea typeface="+mn-ea"/>
              <a:cs typeface="+mn-cs"/>
            </a:rPr>
            <a:t>日</a:t>
          </a:r>
          <a:r>
            <a:rPr lang="ja-JP" altLang="ja-JP" sz="1400">
              <a:solidFill>
                <a:schemeClr val="dk1"/>
              </a:solidFill>
              <a:effectLst/>
              <a:latin typeface="游ゴシック 本文"/>
              <a:ea typeface="+mn-ea"/>
              <a:cs typeface="+mn-cs"/>
            </a:rPr>
            <a:t>までの期間について、条件を満たせば、</a:t>
          </a:r>
          <a:r>
            <a:rPr lang="ja-JP" altLang="ja-JP" sz="1400" b="1" u="sng">
              <a:solidFill>
                <a:schemeClr val="dk1"/>
              </a:solidFill>
              <a:effectLst/>
              <a:latin typeface="游ゴシック 本文"/>
              <a:ea typeface="+mn-ea"/>
              <a:cs typeface="+mn-cs"/>
            </a:rPr>
            <a:t>大阪府が実施する「</a:t>
          </a:r>
          <a:r>
            <a:rPr lang="ja-JP" altLang="en-US" sz="1400" b="1" u="sng">
              <a:solidFill>
                <a:sysClr val="windowText" lastClr="000000"/>
              </a:solidFill>
              <a:effectLst/>
              <a:latin typeface="游ゴシック 本文"/>
              <a:ea typeface="+mn-ea"/>
              <a:cs typeface="+mn-cs"/>
            </a:rPr>
            <a:t>第７期</a:t>
          </a:r>
          <a:r>
            <a:rPr lang="ja-JP" altLang="ja-JP" sz="1400" b="1" u="sng">
              <a:solidFill>
                <a:sysClr val="windowText" lastClr="000000"/>
              </a:solidFill>
              <a:effectLst/>
              <a:latin typeface="游ゴシック 本文"/>
              <a:ea typeface="+mn-ea"/>
              <a:cs typeface="+mn-cs"/>
            </a:rPr>
            <a:t> </a:t>
          </a:r>
          <a:r>
            <a:rPr lang="ja-JP" altLang="ja-JP" sz="1400" b="1" u="sng">
              <a:solidFill>
                <a:schemeClr val="dk1"/>
              </a:solidFill>
              <a:effectLst/>
              <a:latin typeface="游ゴシック 本文"/>
              <a:ea typeface="+mn-ea"/>
              <a:cs typeface="+mn-cs"/>
            </a:rPr>
            <a:t>飲食店等に対する営業時間短縮等協力金」の支給対象となりますが、</a:t>
          </a:r>
          <a:endParaRPr lang="en-US" altLang="ja-JP" sz="1400" b="1" u="sng">
            <a:solidFill>
              <a:schemeClr val="dk1"/>
            </a:solidFill>
            <a:effectLst/>
            <a:latin typeface="游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u="none">
              <a:solidFill>
                <a:schemeClr val="dk1"/>
              </a:solidFill>
              <a:effectLst/>
              <a:latin typeface="游ゴシック 本文"/>
              <a:ea typeface="+mn-ea"/>
              <a:cs typeface="+mn-cs"/>
            </a:rPr>
            <a:t>　</a:t>
          </a:r>
          <a:r>
            <a:rPr lang="ja-JP" altLang="en-US" sz="1400" b="0" u="none" baseline="0">
              <a:solidFill>
                <a:schemeClr val="dk1"/>
              </a:solidFill>
              <a:effectLst/>
              <a:latin typeface="游ゴシック 本文"/>
              <a:ea typeface="+mn-ea"/>
              <a:cs typeface="+mn-cs"/>
            </a:rPr>
            <a:t>  </a:t>
          </a:r>
          <a:r>
            <a:rPr lang="ja-JP" altLang="ja-JP" sz="1400" b="1" u="sng">
              <a:solidFill>
                <a:schemeClr val="dk1"/>
              </a:solidFill>
              <a:effectLst/>
              <a:latin typeface="游ゴシック 本文"/>
              <a:ea typeface="+mn-ea"/>
              <a:cs typeface="+mn-cs"/>
            </a:rPr>
            <a:t>この</a:t>
          </a:r>
          <a:r>
            <a:rPr lang="ja-JP" altLang="en-US" sz="1400" b="1" u="sng">
              <a:solidFill>
                <a:schemeClr val="dk1"/>
              </a:solidFill>
              <a:effectLst/>
              <a:latin typeface="游ゴシック 本文"/>
              <a:ea typeface="+mn-ea"/>
              <a:cs typeface="+mn-cs"/>
            </a:rPr>
            <a:t>第７期 飲食店等</a:t>
          </a:r>
          <a:r>
            <a:rPr lang="ja-JP" altLang="ja-JP" sz="1400" b="1" u="sng">
              <a:solidFill>
                <a:schemeClr val="dk1"/>
              </a:solidFill>
              <a:effectLst/>
              <a:latin typeface="游ゴシック 本文"/>
              <a:ea typeface="+mn-ea"/>
              <a:cs typeface="+mn-cs"/>
            </a:rPr>
            <a:t>時短協力金と、今回の大規模施設等協力金とを重複して受給することはできません</a:t>
          </a:r>
          <a:r>
            <a:rPr lang="ja-JP" altLang="en-US" sz="1400" b="1" u="sng">
              <a:solidFill>
                <a:schemeClr val="dk1"/>
              </a:solidFill>
              <a:effectLst/>
              <a:latin typeface="游ゴシック 本文"/>
              <a:ea typeface="+mn-ea"/>
              <a:cs typeface="+mn-cs"/>
            </a:rPr>
            <a:t>。</a:t>
          </a:r>
          <a:r>
            <a:rPr lang="ja-JP" altLang="en-US" sz="1400" b="0" u="none">
              <a:solidFill>
                <a:schemeClr val="dk1"/>
              </a:solidFill>
              <a:effectLst/>
              <a:latin typeface="游ゴシック 本文"/>
              <a:ea typeface="+mn-ea"/>
              <a:cs typeface="+mn-cs"/>
            </a:rPr>
            <a:t>それぞれの協力金は支給額が異なります。</a:t>
          </a:r>
          <a:r>
            <a:rPr lang="en-US" altLang="ja-JP" sz="1400" b="0" u="none" baseline="0">
              <a:solidFill>
                <a:schemeClr val="dk1"/>
              </a:solidFill>
              <a:effectLst/>
              <a:latin typeface="游ゴシック 本文"/>
              <a:ea typeface="+mn-ea"/>
              <a:cs typeface="+mn-cs"/>
            </a:rPr>
            <a:t>                      </a:t>
          </a:r>
          <a:r>
            <a:rPr lang="ja-JP" altLang="ja-JP" sz="1400" b="1">
              <a:solidFill>
                <a:schemeClr val="dk1"/>
              </a:solidFill>
              <a:effectLst/>
              <a:latin typeface="+mn-lt"/>
              <a:ea typeface="+mn-ea"/>
              <a:cs typeface="+mn-cs"/>
            </a:rPr>
            <a:t>＊第</a:t>
          </a:r>
          <a:r>
            <a:rPr lang="ja-JP" altLang="en-US" sz="1400" b="1">
              <a:solidFill>
                <a:schemeClr val="dk1"/>
              </a:solidFill>
              <a:effectLst/>
              <a:latin typeface="+mn-lt"/>
              <a:ea typeface="+mn-ea"/>
              <a:cs typeface="+mn-cs"/>
            </a:rPr>
            <a:t>７</a:t>
          </a:r>
          <a:r>
            <a:rPr lang="ja-JP" altLang="ja-JP" sz="1400" b="1">
              <a:solidFill>
                <a:schemeClr val="dk1"/>
              </a:solidFill>
              <a:effectLst/>
              <a:latin typeface="+mn-lt"/>
              <a:ea typeface="+mn-ea"/>
              <a:cs typeface="+mn-cs"/>
            </a:rPr>
            <a:t>期時短協力金の詳細はこちら↓</a:t>
          </a:r>
          <a:endParaRPr lang="en-US" altLang="ja-JP" sz="1400" b="1" u="none">
            <a:solidFill>
              <a:schemeClr val="dk1"/>
            </a:solidFill>
            <a:effectLst/>
            <a:latin typeface="游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b="1" u="sng">
            <a:solidFill>
              <a:schemeClr val="dk1"/>
            </a:solidFill>
            <a:effectLst/>
            <a:latin typeface="游ゴシック 本文"/>
            <a:ea typeface="+mn-ea"/>
            <a:cs typeface="+mn-cs"/>
          </a:endParaRPr>
        </a:p>
        <a:p>
          <a:r>
            <a:rPr kumimoji="1" lang="en-US" altLang="ja-JP" sz="1400">
              <a:latin typeface="游ゴシック 本文"/>
              <a:ea typeface="+mn-ea"/>
            </a:rPr>
            <a:t>(4) </a:t>
          </a:r>
          <a:r>
            <a:rPr kumimoji="1" lang="ja-JP" altLang="en-US" sz="1400">
              <a:latin typeface="游ゴシック 本文"/>
              <a:ea typeface="+mn-ea"/>
            </a:rPr>
            <a:t>両協力金の制度の違いを確認した上で、</a:t>
          </a:r>
          <a:r>
            <a:rPr lang="ja-JP" altLang="ja-JP" sz="1400" b="1" u="sng">
              <a:solidFill>
                <a:schemeClr val="dk1"/>
              </a:solidFill>
              <a:effectLst/>
              <a:latin typeface="游ゴシック 本文"/>
              <a:ea typeface="+mn-ea"/>
              <a:cs typeface="+mn-cs"/>
            </a:rPr>
            <a:t>飲食店</a:t>
          </a:r>
          <a:r>
            <a:rPr lang="ja-JP" altLang="en-US" sz="1400" b="1" u="sng">
              <a:solidFill>
                <a:schemeClr val="dk1"/>
              </a:solidFill>
              <a:effectLst/>
              <a:latin typeface="游ゴシック 本文"/>
              <a:ea typeface="+mn-ea"/>
              <a:cs typeface="+mn-cs"/>
            </a:rPr>
            <a:t>のテナント事業者</a:t>
          </a:r>
          <a:r>
            <a:rPr lang="ja-JP" altLang="ja-JP" sz="1400" b="1" u="sng">
              <a:solidFill>
                <a:schemeClr val="dk1"/>
              </a:solidFill>
              <a:effectLst/>
              <a:latin typeface="游ゴシック 本文"/>
              <a:ea typeface="+mn-ea"/>
              <a:cs typeface="+mn-cs"/>
            </a:rPr>
            <a:t>が大規模施設等協力金</a:t>
          </a:r>
          <a:r>
            <a:rPr lang="ja-JP" altLang="en-US" sz="1400" b="1" u="sng">
              <a:solidFill>
                <a:schemeClr val="dk1"/>
              </a:solidFill>
              <a:effectLst/>
              <a:latin typeface="游ゴシック 本文"/>
              <a:ea typeface="+mn-ea"/>
              <a:cs typeface="+mn-cs"/>
            </a:rPr>
            <a:t>へ</a:t>
          </a:r>
          <a:r>
            <a:rPr lang="ja-JP" altLang="ja-JP" sz="1400" b="1" u="sng">
              <a:solidFill>
                <a:schemeClr val="dk1"/>
              </a:solidFill>
              <a:effectLst/>
              <a:latin typeface="游ゴシック 本文"/>
              <a:ea typeface="+mn-ea"/>
              <a:cs typeface="+mn-cs"/>
            </a:rPr>
            <a:t>申請</a:t>
          </a:r>
          <a:r>
            <a:rPr lang="ja-JP" altLang="en-US" sz="1400" b="1" u="sng">
              <a:solidFill>
                <a:schemeClr val="dk1"/>
              </a:solidFill>
              <a:effectLst/>
              <a:latin typeface="游ゴシック 本文"/>
              <a:ea typeface="+mn-ea"/>
              <a:cs typeface="+mn-cs"/>
            </a:rPr>
            <a:t>する</a:t>
          </a:r>
          <a:r>
            <a:rPr lang="ja-JP" altLang="ja-JP" sz="1400" b="1" u="sng">
              <a:solidFill>
                <a:schemeClr val="dk1"/>
              </a:solidFill>
              <a:effectLst/>
              <a:latin typeface="游ゴシック 本文"/>
              <a:ea typeface="+mn-ea"/>
              <a:cs typeface="+mn-cs"/>
            </a:rPr>
            <a:t>場合</a:t>
          </a:r>
          <a:r>
            <a:rPr lang="ja-JP" altLang="ja-JP" sz="1400">
              <a:solidFill>
                <a:schemeClr val="dk1"/>
              </a:solidFill>
              <a:effectLst/>
              <a:latin typeface="游ゴシック 本文"/>
              <a:ea typeface="+mn-ea"/>
              <a:cs typeface="+mn-cs"/>
            </a:rPr>
            <a:t>は、</a:t>
          </a:r>
          <a:endParaRPr lang="en-US" altLang="ja-JP" sz="1400">
            <a:solidFill>
              <a:schemeClr val="dk1"/>
            </a:solidFill>
            <a:effectLst/>
            <a:latin typeface="游ゴシック 本文"/>
            <a:ea typeface="+mn-ea"/>
            <a:cs typeface="+mn-cs"/>
          </a:endParaRPr>
        </a:p>
        <a:p>
          <a:r>
            <a:rPr lang="ja-JP" altLang="en-US" sz="1400" b="1" u="none">
              <a:solidFill>
                <a:schemeClr val="dk1"/>
              </a:solidFill>
              <a:effectLst/>
              <a:latin typeface="游ゴシック 本文"/>
              <a:ea typeface="+mn-ea"/>
              <a:cs typeface="+mn-cs"/>
            </a:rPr>
            <a:t>　</a:t>
          </a:r>
          <a:r>
            <a:rPr lang="ja-JP" altLang="en-US" sz="1400" b="1" u="sng">
              <a:solidFill>
                <a:schemeClr val="dk1"/>
              </a:solidFill>
              <a:effectLst/>
              <a:latin typeface="游ゴシック 本文"/>
              <a:ea typeface="+mn-ea"/>
              <a:cs typeface="+mn-cs"/>
            </a:rPr>
            <a:t>下表</a:t>
          </a:r>
          <a:r>
            <a:rPr lang="ja-JP" altLang="ja-JP" sz="1400" b="1" u="sng">
              <a:solidFill>
                <a:schemeClr val="dk1"/>
              </a:solidFill>
              <a:effectLst/>
              <a:latin typeface="游ゴシック 本文"/>
              <a:ea typeface="+mn-ea"/>
              <a:cs typeface="+mn-cs"/>
            </a:rPr>
            <a:t>の「⑦</a:t>
          </a:r>
          <a:r>
            <a:rPr lang="ja-JP" altLang="en-US" sz="1400" b="1" u="sng">
              <a:solidFill>
                <a:schemeClr val="dk1"/>
              </a:solidFill>
              <a:effectLst/>
              <a:latin typeface="游ゴシック 本文"/>
              <a:ea typeface="+mn-ea"/>
              <a:cs typeface="+mn-cs"/>
            </a:rPr>
            <a:t>申請</a:t>
          </a:r>
          <a:r>
            <a:rPr lang="ja-JP" altLang="ja-JP" sz="1400" b="1" u="sng">
              <a:solidFill>
                <a:schemeClr val="dk1"/>
              </a:solidFill>
              <a:effectLst/>
              <a:latin typeface="游ゴシック 本文"/>
              <a:ea typeface="+mn-ea"/>
              <a:cs typeface="+mn-cs"/>
            </a:rPr>
            <a:t>飲食店」欄に「〇」印を入力</a:t>
          </a:r>
          <a:r>
            <a:rPr lang="ja-JP" altLang="ja-JP" sz="1400">
              <a:solidFill>
                <a:schemeClr val="dk1"/>
              </a:solidFill>
              <a:effectLst/>
              <a:latin typeface="游ゴシック 本文"/>
              <a:ea typeface="+mn-ea"/>
              <a:cs typeface="+mn-cs"/>
            </a:rPr>
            <a:t>してください。</a:t>
          </a:r>
          <a:r>
            <a:rPr lang="ja-JP" altLang="en-US" sz="1400">
              <a:solidFill>
                <a:schemeClr val="dk1"/>
              </a:solidFill>
              <a:effectLst/>
              <a:latin typeface="游ゴシック 本文"/>
              <a:ea typeface="+mn-ea"/>
              <a:cs typeface="+mn-cs"/>
            </a:rPr>
            <a:t>その店舗については、</a:t>
          </a:r>
          <a:r>
            <a:rPr lang="ja-JP" altLang="en-US" sz="1400" b="1" u="sng">
              <a:solidFill>
                <a:schemeClr val="dk1"/>
              </a:solidFill>
              <a:effectLst/>
              <a:latin typeface="游ゴシック 本文"/>
              <a:ea typeface="+mn-ea"/>
              <a:cs typeface="+mn-cs"/>
            </a:rPr>
            <a:t>Ⓦ</a:t>
          </a:r>
          <a:r>
            <a:rPr lang="ja-JP" altLang="ja-JP" sz="1400" b="1" u="sng">
              <a:solidFill>
                <a:schemeClr val="dk1"/>
              </a:solidFill>
              <a:effectLst/>
              <a:latin typeface="游ゴシック 本文"/>
              <a:ea typeface="+mn-ea"/>
              <a:cs typeface="+mn-cs"/>
            </a:rPr>
            <a:t>の対象店舗数にカウントします</a:t>
          </a:r>
          <a:r>
            <a:rPr lang="ja-JP" altLang="ja-JP" sz="1400">
              <a:solidFill>
                <a:schemeClr val="dk1"/>
              </a:solidFill>
              <a:effectLst/>
              <a:latin typeface="游ゴシック 本文"/>
              <a:ea typeface="+mn-ea"/>
              <a:cs typeface="+mn-cs"/>
            </a:rPr>
            <a:t>。</a:t>
          </a:r>
          <a:endParaRPr lang="en-US" altLang="ja-JP" sz="1400">
            <a:solidFill>
              <a:schemeClr val="dk1"/>
            </a:solidFill>
            <a:effectLst/>
            <a:latin typeface="游ゴシック 本文"/>
            <a:ea typeface="+mn-ea"/>
            <a:cs typeface="+mn-cs"/>
          </a:endParaRPr>
        </a:p>
      </xdr:txBody>
    </xdr:sp>
    <xdr:clientData/>
  </xdr:twoCellAnchor>
  <xdr:twoCellAnchor>
    <xdr:from>
      <xdr:col>14</xdr:col>
      <xdr:colOff>190501</xdr:colOff>
      <xdr:row>15</xdr:row>
      <xdr:rowOff>381001</xdr:rowOff>
    </xdr:from>
    <xdr:to>
      <xdr:col>17</xdr:col>
      <xdr:colOff>464568</xdr:colOff>
      <xdr:row>17</xdr:row>
      <xdr:rowOff>100051</xdr:rowOff>
    </xdr:to>
    <xdr:sp macro="" textlink="">
      <xdr:nvSpPr>
        <xdr:cNvPr id="998" name="角丸四角形 997">
          <a:hlinkClick xmlns:r="http://schemas.openxmlformats.org/officeDocument/2006/relationships" r:id="rId1"/>
          <a:extLst>
            <a:ext uri="{FF2B5EF4-FFF2-40B4-BE49-F238E27FC236}">
              <a16:creationId xmlns:a16="http://schemas.microsoft.com/office/drawing/2014/main" id="{00000000-0008-0000-0100-0000E6030000}"/>
            </a:ext>
          </a:extLst>
        </xdr:cNvPr>
        <xdr:cNvSpPr/>
      </xdr:nvSpPr>
      <xdr:spPr>
        <a:xfrm>
          <a:off x="15090322" y="6204858"/>
          <a:ext cx="1947746" cy="64433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時短協力金リーフレット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2061884</xdr:colOff>
      <xdr:row>32</xdr:row>
      <xdr:rowOff>228193</xdr:rowOff>
    </xdr:from>
    <xdr:to>
      <xdr:col>4</xdr:col>
      <xdr:colOff>510668</xdr:colOff>
      <xdr:row>37</xdr:row>
      <xdr:rowOff>120209</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2304339" y="11000102"/>
          <a:ext cx="2120238" cy="1104289"/>
        </a:xfrm>
        <a:prstGeom prst="wedgeRoundRectCallout">
          <a:avLst>
            <a:gd name="adj1" fmla="val 64327"/>
            <a:gd name="adj2" fmla="val -16940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spc="-100" baseline="0">
              <a:solidFill>
                <a:sysClr val="windowText" lastClr="000000"/>
              </a:solidFill>
            </a:rPr>
            <a:t>深夜２時</a:t>
          </a:r>
          <a:r>
            <a:rPr kumimoji="1" lang="ja-JP" altLang="en-US" sz="1100" spc="-100" baseline="0">
              <a:solidFill>
                <a:sysClr val="windowText" lastClr="000000"/>
              </a:solidFill>
            </a:rPr>
            <a:t>までの営業の場合、終業時刻は</a:t>
          </a:r>
          <a:r>
            <a:rPr kumimoji="1" lang="ja-JP" altLang="en-US" sz="1400" spc="-100" baseline="0">
              <a:solidFill>
                <a:sysClr val="windowText" lastClr="000000"/>
              </a:solidFill>
            </a:rPr>
            <a:t>２６：００</a:t>
          </a:r>
          <a:r>
            <a:rPr kumimoji="1" lang="ja-JP" altLang="en-US" sz="1100" spc="-100" baseline="0">
              <a:solidFill>
                <a:sysClr val="windowText" lastClr="000000"/>
              </a:solidFill>
            </a:rPr>
            <a:t>と入力して下さい。</a:t>
          </a:r>
          <a:endParaRPr kumimoji="1" lang="en-US" altLang="ja-JP" sz="1100" spc="-100" baseline="0">
            <a:solidFill>
              <a:sysClr val="windowText" lastClr="000000"/>
            </a:solidFill>
          </a:endParaRPr>
        </a:p>
      </xdr:txBody>
    </xdr:sp>
    <xdr:clientData/>
  </xdr:twoCellAnchor>
  <xdr:twoCellAnchor>
    <xdr:from>
      <xdr:col>0</xdr:col>
      <xdr:colOff>101467</xdr:colOff>
      <xdr:row>32</xdr:row>
      <xdr:rowOff>165644</xdr:rowOff>
    </xdr:from>
    <xdr:to>
      <xdr:col>1</xdr:col>
      <xdr:colOff>1956840</xdr:colOff>
      <xdr:row>37</xdr:row>
      <xdr:rowOff>214948</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101467" y="10937553"/>
          <a:ext cx="2097828" cy="1261577"/>
        </a:xfrm>
        <a:prstGeom prst="wedgeRoundRectCallout">
          <a:avLst>
            <a:gd name="adj1" fmla="val 138459"/>
            <a:gd name="adj2" fmla="val -16953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spc="-100" baseline="0">
              <a:solidFill>
                <a:sysClr val="windowText" lastClr="000000"/>
              </a:solidFill>
            </a:rPr>
            <a:t>２４時間営業の場合、</a:t>
          </a:r>
          <a:endParaRPr kumimoji="1" lang="en-US" altLang="ja-JP" sz="1400" spc="-100" baseline="0">
            <a:solidFill>
              <a:sysClr val="windowText" lastClr="000000"/>
            </a:solidFill>
          </a:endParaRPr>
        </a:p>
        <a:p>
          <a:pPr algn="l"/>
          <a:r>
            <a:rPr kumimoji="1" lang="en-US" altLang="ja-JP" sz="1400" spc="-100" baseline="0">
              <a:solidFill>
                <a:sysClr val="windowText" lastClr="000000"/>
              </a:solidFill>
            </a:rPr>
            <a:t>00:00</a:t>
          </a:r>
          <a:r>
            <a:rPr kumimoji="1" lang="ja-JP" altLang="en-US" sz="1400" spc="-100" baseline="0">
              <a:solidFill>
                <a:sysClr val="windowText" lastClr="000000"/>
              </a:solidFill>
            </a:rPr>
            <a:t>～</a:t>
          </a:r>
          <a:r>
            <a:rPr kumimoji="1" lang="en-US" altLang="ja-JP" sz="1400" spc="-100" baseline="0">
              <a:solidFill>
                <a:sysClr val="windowText" lastClr="000000"/>
              </a:solidFill>
            </a:rPr>
            <a:t>24:00</a:t>
          </a:r>
          <a:r>
            <a:rPr kumimoji="1" lang="ja-JP" altLang="en-US" sz="1400" spc="-100" baseline="0">
              <a:solidFill>
                <a:sysClr val="windowText" lastClr="000000"/>
              </a:solidFill>
            </a:rPr>
            <a:t>と入力して下さい。</a:t>
          </a:r>
          <a:endParaRPr kumimoji="1" lang="en-US" altLang="ja-JP" sz="1400" spc="-100" baseline="0">
            <a:solidFill>
              <a:sysClr val="windowText" lastClr="000000"/>
            </a:solidFill>
          </a:endParaRPr>
        </a:p>
      </xdr:txBody>
    </xdr:sp>
    <xdr:clientData/>
  </xdr:twoCellAnchor>
  <xdr:twoCellAnchor>
    <xdr:from>
      <xdr:col>5</xdr:col>
      <xdr:colOff>27505</xdr:colOff>
      <xdr:row>32</xdr:row>
      <xdr:rowOff>216988</xdr:rowOff>
    </xdr:from>
    <xdr:to>
      <xdr:col>7</xdr:col>
      <xdr:colOff>762289</xdr:colOff>
      <xdr:row>40</xdr:row>
      <xdr:rowOff>3830</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4634141" y="10988897"/>
          <a:ext cx="2120239" cy="1726478"/>
        </a:xfrm>
        <a:prstGeom prst="wedgeRoundRectCallout">
          <a:avLst>
            <a:gd name="adj1" fmla="val 48400"/>
            <a:gd name="adj2" fmla="val -9854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rPr>
            <a:t>全店舗の面積合計を確認する必要がありますので、通常営業していた店舗（協力金の対象外となる店舗）についても、漏れなくリストに掲載してください。</a:t>
          </a:r>
          <a:endParaRPr kumimoji="1" lang="en-US" altLang="ja-JP" sz="1100" spc="-100" baseline="0">
            <a:solidFill>
              <a:sysClr val="windowText" lastClr="000000"/>
            </a:solidFill>
          </a:endParaRPr>
        </a:p>
      </xdr:txBody>
    </xdr:sp>
    <xdr:clientData/>
  </xdr:twoCellAnchor>
  <xdr:twoCellAnchor>
    <xdr:from>
      <xdr:col>8</xdr:col>
      <xdr:colOff>1731818</xdr:colOff>
      <xdr:row>32</xdr:row>
      <xdr:rowOff>234305</xdr:rowOff>
    </xdr:from>
    <xdr:to>
      <xdr:col>10</xdr:col>
      <xdr:colOff>367101</xdr:colOff>
      <xdr:row>44</xdr:row>
      <xdr:rowOff>53965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9854045" y="11006214"/>
          <a:ext cx="2098920" cy="2729115"/>
        </a:xfrm>
        <a:prstGeom prst="wedgeRoundRectCallout">
          <a:avLst>
            <a:gd name="adj1" fmla="val 63759"/>
            <a:gd name="adj2" fmla="val -892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rPr>
            <a:t>飲食店で本来の営業時間の終業時刻が</a:t>
          </a:r>
          <a:r>
            <a:rPr kumimoji="1" lang="en-US" altLang="ja-JP" sz="1100" spc="-100" baseline="0">
              <a:solidFill>
                <a:sysClr val="windowText" lastClr="000000"/>
              </a:solidFill>
            </a:rPr>
            <a:t>20</a:t>
          </a:r>
          <a:r>
            <a:rPr kumimoji="1" lang="ja-JP" altLang="en-US" sz="1100" spc="-100" baseline="0">
              <a:solidFill>
                <a:sysClr val="windowText" lastClr="000000"/>
              </a:solidFill>
            </a:rPr>
            <a:t>時よりも遅い場合で、要請期間中「時短・休業」した店舗については、本欄のセルが黄色に着色されます。これら対象店舗のうち、第</a:t>
          </a:r>
          <a:r>
            <a:rPr kumimoji="1" lang="en-US" altLang="ja-JP" sz="1100" spc="-100" baseline="0">
              <a:solidFill>
                <a:sysClr val="windowText" lastClr="000000"/>
              </a:solidFill>
            </a:rPr>
            <a:t>6</a:t>
          </a:r>
          <a:r>
            <a:rPr kumimoji="1" lang="ja-JP" altLang="en-US" sz="1100" spc="-100" baseline="0">
              <a:solidFill>
                <a:sysClr val="windowText" lastClr="000000"/>
              </a:solidFill>
            </a:rPr>
            <a:t>期・</a:t>
          </a:r>
          <a:r>
            <a:rPr kumimoji="1" lang="en-US" altLang="ja-JP" sz="1100" spc="-100" baseline="0">
              <a:solidFill>
                <a:sysClr val="windowText" lastClr="000000"/>
              </a:solidFill>
            </a:rPr>
            <a:t>7</a:t>
          </a:r>
          <a:r>
            <a:rPr kumimoji="1" lang="ja-JP" altLang="en-US" sz="1100" spc="-100" baseline="0">
              <a:solidFill>
                <a:sysClr val="windowText" lastClr="000000"/>
              </a:solidFill>
            </a:rPr>
            <a:t>期時短協力金ではなく、大規模施設等協力金に申請する場合は「〇」を入力してください。</a:t>
          </a:r>
          <a:endParaRPr kumimoji="1" lang="en-US" altLang="ja-JP" sz="1100" spc="-100" baseline="0">
            <a:solidFill>
              <a:sysClr val="windowText" lastClr="000000"/>
            </a:solidFill>
          </a:endParaRPr>
        </a:p>
        <a:p>
          <a:pPr algn="l"/>
          <a:endParaRPr kumimoji="1" lang="ja-JP" altLang="en-US" sz="1100" spc="-100" baseline="0">
            <a:solidFill>
              <a:sysClr val="windowText" lastClr="000000"/>
            </a:solidFill>
          </a:endParaRPr>
        </a:p>
      </xdr:txBody>
    </xdr:sp>
    <xdr:clientData/>
  </xdr:twoCellAnchor>
  <xdr:twoCellAnchor>
    <xdr:from>
      <xdr:col>7</xdr:col>
      <xdr:colOff>981024</xdr:colOff>
      <xdr:row>32</xdr:row>
      <xdr:rowOff>233288</xdr:rowOff>
    </xdr:from>
    <xdr:to>
      <xdr:col>8</xdr:col>
      <xdr:colOff>953809</xdr:colOff>
      <xdr:row>40</xdr:row>
      <xdr:rowOff>20130</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6973115" y="11005197"/>
          <a:ext cx="2102921" cy="1726478"/>
        </a:xfrm>
        <a:prstGeom prst="wedgeRoundRectCallout">
          <a:avLst>
            <a:gd name="adj1" fmla="val 126852"/>
            <a:gd name="adj2" fmla="val -13898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spc="-100" baseline="0">
              <a:solidFill>
                <a:sysClr val="windowText" lastClr="000000"/>
              </a:solidFill>
            </a:rPr>
            <a:t>24</a:t>
          </a:r>
          <a:r>
            <a:rPr kumimoji="1" lang="ja-JP" altLang="en-US" sz="1100" spc="-100" baseline="0">
              <a:solidFill>
                <a:sysClr val="windowText" lastClr="000000"/>
              </a:solidFill>
            </a:rPr>
            <a:t>時間営業の場合で、要請期間中「時短・協業」した店舗については、本欄のセルが黄色の着色されます。</a:t>
          </a:r>
          <a:endParaRPr kumimoji="1" lang="en-US" altLang="ja-JP" sz="1100" spc="-100" baseline="0">
            <a:solidFill>
              <a:sysClr val="windowText" lastClr="000000"/>
            </a:solidFill>
          </a:endParaRPr>
        </a:p>
        <a:p>
          <a:pPr algn="l"/>
          <a:r>
            <a:rPr kumimoji="1" lang="ja-JP" altLang="en-US" sz="1100" spc="-100" baseline="0">
              <a:solidFill>
                <a:sysClr val="windowText" lastClr="000000"/>
              </a:solidFill>
            </a:rPr>
            <a:t>時短営業期間中の「始業時間」を入力してください。</a:t>
          </a:r>
          <a:endParaRPr kumimoji="1" lang="en-US" altLang="ja-JP" sz="1100" spc="-100" baseline="0">
            <a:solidFill>
              <a:sysClr val="windowText" lastClr="000000"/>
            </a:solidFill>
          </a:endParaRPr>
        </a:p>
      </xdr:txBody>
    </xdr:sp>
    <xdr:clientData/>
  </xdr:twoCellAnchor>
  <xdr:twoCellAnchor>
    <xdr:from>
      <xdr:col>10</xdr:col>
      <xdr:colOff>674926</xdr:colOff>
      <xdr:row>33</xdr:row>
      <xdr:rowOff>127787</xdr:rowOff>
    </xdr:from>
    <xdr:to>
      <xdr:col>12</xdr:col>
      <xdr:colOff>347869</xdr:colOff>
      <xdr:row>43</xdr:row>
      <xdr:rowOff>126186</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12262296" y="11433548"/>
          <a:ext cx="1892682" cy="2400355"/>
        </a:xfrm>
        <a:prstGeom prst="wedgeRoundRectCallout">
          <a:avLst>
            <a:gd name="adj1" fmla="val 13209"/>
            <a:gd name="adj2" fmla="val -6746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spc="-100" baseline="0">
              <a:solidFill>
                <a:sysClr val="windowText" lastClr="000000"/>
              </a:solidFill>
            </a:rPr>
            <a:t>8/2</a:t>
          </a:r>
          <a:r>
            <a:rPr kumimoji="1" lang="ja-JP" altLang="en-US" sz="1100" spc="-100" baseline="0">
              <a:solidFill>
                <a:sysClr val="windowText" lastClr="000000"/>
              </a:solidFill>
            </a:rPr>
            <a:t>に開店予定だった店舗の場合、時短の状況で「全期間時短（途中開店・閉店あり）」を選択したうえで、まん防期間（</a:t>
          </a:r>
          <a:r>
            <a:rPr kumimoji="1" lang="en-US" altLang="ja-JP" sz="1100" spc="-100" baseline="0">
              <a:solidFill>
                <a:sysClr val="windowText" lastClr="000000"/>
              </a:solidFill>
            </a:rPr>
            <a:t>7/12</a:t>
          </a:r>
          <a:r>
            <a:rPr kumimoji="1" lang="ja-JP" altLang="en-US" sz="1100" spc="-100" baseline="0">
              <a:solidFill>
                <a:sysClr val="windowText" lastClr="000000"/>
              </a:solidFill>
            </a:rPr>
            <a:t>～</a:t>
          </a:r>
          <a:r>
            <a:rPr kumimoji="1" lang="en-US" altLang="ja-JP" sz="1100" spc="-100" baseline="0">
              <a:solidFill>
                <a:sysClr val="windowText" lastClr="000000"/>
              </a:solidFill>
            </a:rPr>
            <a:t>8/1</a:t>
          </a:r>
          <a:r>
            <a:rPr kumimoji="1" lang="ja-JP" altLang="en-US" sz="1100" spc="-100" baseline="0">
              <a:solidFill>
                <a:sysClr val="windowText" lastClr="000000"/>
              </a:solidFill>
            </a:rPr>
            <a:t>）の時短開始日・終了日欄は、「</a:t>
          </a:r>
          <a:r>
            <a:rPr kumimoji="1" lang="en-US" altLang="ja-JP" sz="1100" spc="-100" baseline="0">
              <a:solidFill>
                <a:sysClr val="windowText" lastClr="000000"/>
              </a:solidFill>
            </a:rPr>
            <a:t>-</a:t>
          </a:r>
          <a:r>
            <a:rPr kumimoji="1" lang="ja-JP" altLang="en-US" sz="1100" spc="-100" baseline="0">
              <a:solidFill>
                <a:sysClr val="windowText" lastClr="000000"/>
              </a:solidFill>
            </a:rPr>
            <a:t>」を入力してください。</a:t>
          </a:r>
          <a:endParaRPr kumimoji="1" lang="en-US" altLang="ja-JP" sz="1100" spc="-100" baseline="0">
            <a:solidFill>
              <a:sysClr val="windowText" lastClr="000000"/>
            </a:solidFill>
          </a:endParaRPr>
        </a:p>
        <a:p>
          <a:pPr algn="l"/>
          <a:endParaRPr kumimoji="1" lang="ja-JP" altLang="en-US" sz="1100" spc="-100" baseline="0">
            <a:solidFill>
              <a:sysClr val="windowText" lastClr="000000"/>
            </a:solidFill>
          </a:endParaRPr>
        </a:p>
      </xdr:txBody>
    </xdr:sp>
    <xdr:clientData/>
  </xdr:twoCellAnchor>
  <xdr:twoCellAnchor>
    <xdr:from>
      <xdr:col>13</xdr:col>
      <xdr:colOff>0</xdr:colOff>
      <xdr:row>33</xdr:row>
      <xdr:rowOff>233794</xdr:rowOff>
    </xdr:from>
    <xdr:to>
      <xdr:col>16</xdr:col>
      <xdr:colOff>425534</xdr:colOff>
      <xdr:row>43</xdr:row>
      <xdr:rowOff>86590</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14869116" y="11069882"/>
          <a:ext cx="2073889" cy="2206032"/>
        </a:xfrm>
        <a:prstGeom prst="wedgeRoundRectCallout">
          <a:avLst>
            <a:gd name="adj1" fmla="val 1166"/>
            <a:gd name="adj2" fmla="val -7784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rPr>
            <a:t>要請期間中に、店舗が休業したまま閉店した場合は、閉店日を休業終了日として入力してください。</a:t>
          </a:r>
          <a:endParaRPr kumimoji="1" lang="en-US" altLang="ja-JP" sz="1100" spc="-100" baseline="0">
            <a:solidFill>
              <a:sysClr val="windowText" lastClr="000000"/>
            </a:solidFill>
          </a:endParaRPr>
        </a:p>
        <a:p>
          <a:pPr algn="l"/>
          <a:endParaRPr kumimoji="1" lang="en-US" altLang="ja-JP" sz="1100" spc="-100" baseline="0">
            <a:solidFill>
              <a:sysClr val="windowText" lastClr="000000"/>
            </a:solidFill>
          </a:endParaRPr>
        </a:p>
        <a:p>
          <a:pPr algn="l"/>
          <a:r>
            <a:rPr kumimoji="1" lang="ja-JP" altLang="en-US" sz="1100" spc="-100" baseline="0">
              <a:solidFill>
                <a:sysClr val="windowText" lastClr="000000"/>
              </a:solidFill>
            </a:rPr>
            <a:t>開店した場合で、開店後、休業している場合は、開店日を休業開始日としてください。</a:t>
          </a:r>
        </a:p>
      </xdr:txBody>
    </xdr:sp>
    <xdr:clientData/>
  </xdr:twoCellAnchor>
  <xdr:twoCellAnchor>
    <xdr:from>
      <xdr:col>18</xdr:col>
      <xdr:colOff>119263</xdr:colOff>
      <xdr:row>33</xdr:row>
      <xdr:rowOff>140074</xdr:rowOff>
    </xdr:from>
    <xdr:to>
      <xdr:col>20</xdr:col>
      <xdr:colOff>148080</xdr:colOff>
      <xdr:row>42</xdr:row>
      <xdr:rowOff>40821</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19113234" y="10976162"/>
          <a:ext cx="1485581" cy="2018659"/>
        </a:xfrm>
        <a:prstGeom prst="wedgeRoundRectCallout">
          <a:avLst>
            <a:gd name="adj1" fmla="val -90314"/>
            <a:gd name="adj2" fmla="val -16491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rPr>
            <a:t>テナント店舗運営事業者が、自ら個別に先行して申請している場合は、二重支給防止の観点から、備考欄にその旨を記載してください。</a:t>
          </a:r>
          <a:endParaRPr kumimoji="1" lang="en-US" altLang="ja-JP" sz="1100" spc="-100" baseline="0">
            <a:solidFill>
              <a:sysClr val="windowText" lastClr="000000"/>
            </a:solidFill>
          </a:endParaRPr>
        </a:p>
        <a:p>
          <a:pPr algn="l"/>
          <a:r>
            <a:rPr kumimoji="1" lang="ja-JP" altLang="en-US" sz="1100" spc="-100" baseline="0">
              <a:solidFill>
                <a:sysClr val="windowText" lastClr="000000"/>
              </a:solidFill>
            </a:rPr>
            <a:t>。</a:t>
          </a:r>
        </a:p>
      </xdr:txBody>
    </xdr:sp>
    <xdr:clientData/>
  </xdr:twoCellAnchor>
  <xdr:twoCellAnchor>
    <xdr:from>
      <xdr:col>20</xdr:col>
      <xdr:colOff>299357</xdr:colOff>
      <xdr:row>33</xdr:row>
      <xdr:rowOff>175589</xdr:rowOff>
    </xdr:from>
    <xdr:to>
      <xdr:col>23</xdr:col>
      <xdr:colOff>152880</xdr:colOff>
      <xdr:row>42</xdr:row>
      <xdr:rowOff>53718</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20791714" y="11238196"/>
          <a:ext cx="2125916" cy="2082486"/>
        </a:xfrm>
        <a:prstGeom prst="wedgeRoundRectCallout">
          <a:avLst>
            <a:gd name="adj1" fmla="val -107112"/>
            <a:gd name="adj2" fmla="val -16450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rPr>
            <a:t>店舗内に生活必需関係の売場があり、その売場に限り通常営業していた場合などは、通常営業していた面積を入力してください。</a:t>
          </a:r>
          <a:endParaRPr kumimoji="1" lang="en-US" altLang="ja-JP" sz="1100" spc="-100" baseline="0">
            <a:solidFill>
              <a:sysClr val="windowText" lastClr="000000"/>
            </a:solidFill>
          </a:endParaRPr>
        </a:p>
        <a:p>
          <a:pPr algn="l"/>
          <a:r>
            <a:rPr kumimoji="1" lang="en-US" altLang="ja-JP" sz="1100" spc="-100" baseline="0">
              <a:solidFill>
                <a:sysClr val="windowText" lastClr="000000"/>
              </a:solidFill>
            </a:rPr>
            <a:t>※</a:t>
          </a:r>
          <a:r>
            <a:rPr kumimoji="1" lang="ja-JP" altLang="en-US" sz="1100" spc="-100" baseline="0">
              <a:solidFill>
                <a:sysClr val="windowText" lastClr="000000"/>
              </a:solidFill>
            </a:rPr>
            <a:t>本協力金は、「休業面積」に応じて支給額が決まります。</a:t>
          </a:r>
        </a:p>
      </xdr:txBody>
    </xdr:sp>
    <xdr:clientData/>
  </xdr:twoCellAnchor>
  <xdr:twoCellAnchor>
    <xdr:from>
      <xdr:col>24</xdr:col>
      <xdr:colOff>646141</xdr:colOff>
      <xdr:row>34</xdr:row>
      <xdr:rowOff>67235</xdr:rowOff>
    </xdr:from>
    <xdr:to>
      <xdr:col>26</xdr:col>
      <xdr:colOff>841143</xdr:colOff>
      <xdr:row>42</xdr:row>
      <xdr:rowOff>107261</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25187023" y="11138647"/>
          <a:ext cx="2144826" cy="1922614"/>
        </a:xfrm>
        <a:prstGeom prst="wedgeRoundRectCallout">
          <a:avLst>
            <a:gd name="adj1" fmla="val 25400"/>
            <a:gd name="adj2" fmla="val -13450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rPr>
            <a:t>本来の営業時間の終業時刻が</a:t>
          </a:r>
          <a:r>
            <a:rPr kumimoji="1" lang="en-US" altLang="ja-JP" sz="1100" spc="-100" baseline="0">
              <a:solidFill>
                <a:sysClr val="windowText" lastClr="000000"/>
              </a:solidFill>
            </a:rPr>
            <a:t>20</a:t>
          </a:r>
          <a:r>
            <a:rPr kumimoji="1" lang="ja-JP" altLang="en-US" sz="1100" spc="-100" baseline="0">
              <a:solidFill>
                <a:sysClr val="windowText" lastClr="000000"/>
              </a:solidFill>
            </a:rPr>
            <a:t>時よりも遅い飲食店で、「⑦申請飲食店」欄に「〇」印がない場合は、第</a:t>
          </a:r>
          <a:r>
            <a:rPr kumimoji="1" lang="en-US" altLang="ja-JP" sz="1100" spc="-100" baseline="0">
              <a:solidFill>
                <a:sysClr val="windowText" lastClr="000000"/>
              </a:solidFill>
            </a:rPr>
            <a:t>6</a:t>
          </a:r>
          <a:r>
            <a:rPr kumimoji="1" lang="ja-JP" altLang="en-US" sz="1100" spc="-100" baseline="0">
              <a:solidFill>
                <a:sysClr val="windowText" lastClr="000000"/>
              </a:solidFill>
            </a:rPr>
            <a:t>期・</a:t>
          </a:r>
          <a:r>
            <a:rPr kumimoji="1" lang="en-US" altLang="ja-JP" sz="1100" spc="-100" baseline="0">
              <a:solidFill>
                <a:sysClr val="windowText" lastClr="000000"/>
              </a:solidFill>
            </a:rPr>
            <a:t>7</a:t>
          </a:r>
          <a:r>
            <a:rPr kumimoji="1" lang="ja-JP" altLang="en-US" sz="1100" spc="-100" baseline="0">
              <a:solidFill>
                <a:sysClr val="windowText" lastClr="000000"/>
              </a:solidFill>
            </a:rPr>
            <a:t>期時短協力金へ申請するものとして、支給見込額が計算されません。</a:t>
          </a:r>
        </a:p>
      </xdr:txBody>
    </xdr:sp>
    <xdr:clientData/>
  </xdr:twoCellAnchor>
  <xdr:twoCellAnchor>
    <xdr:from>
      <xdr:col>16</xdr:col>
      <xdr:colOff>503175</xdr:colOff>
      <xdr:row>33</xdr:row>
      <xdr:rowOff>177765</xdr:rowOff>
    </xdr:from>
    <xdr:to>
      <xdr:col>17</xdr:col>
      <xdr:colOff>1692088</xdr:colOff>
      <xdr:row>39</xdr:row>
      <xdr:rowOff>78442</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17020646" y="11013853"/>
          <a:ext cx="1738001" cy="1312618"/>
        </a:xfrm>
        <a:prstGeom prst="wedgeRoundRectCallout">
          <a:avLst>
            <a:gd name="adj1" fmla="val -87810"/>
            <a:gd name="adj2" fmla="val -20675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rPr>
            <a:t>本来の営業時間の終業時刻が</a:t>
          </a:r>
          <a:r>
            <a:rPr kumimoji="1" lang="en-US" altLang="ja-JP" sz="1100" spc="-100" baseline="0">
              <a:solidFill>
                <a:sysClr val="windowText" lastClr="000000"/>
              </a:solidFill>
            </a:rPr>
            <a:t>20</a:t>
          </a:r>
          <a:r>
            <a:rPr kumimoji="1" lang="ja-JP" altLang="en-US" sz="1100" spc="-100" baseline="0">
              <a:solidFill>
                <a:sysClr val="windowText" lastClr="000000"/>
              </a:solidFill>
            </a:rPr>
            <a:t>時以前の場合は時短要請対象外ですので、「</a:t>
          </a:r>
          <a:r>
            <a:rPr kumimoji="1" lang="en-US" altLang="ja-JP" sz="1100" spc="-100" baseline="0">
              <a:solidFill>
                <a:sysClr val="windowText" lastClr="000000"/>
              </a:solidFill>
            </a:rPr>
            <a:t>-</a:t>
          </a:r>
          <a:r>
            <a:rPr kumimoji="1" lang="ja-JP" altLang="en-US" sz="1100" spc="-100" baseline="0">
              <a:solidFill>
                <a:sysClr val="windowText" lastClr="000000"/>
              </a:solidFill>
            </a:rPr>
            <a:t>」となります。</a:t>
          </a:r>
        </a:p>
      </xdr:txBody>
    </xdr:sp>
    <xdr:clientData/>
  </xdr:twoCellAnchor>
  <xdr:twoCellAnchor>
    <xdr:from>
      <xdr:col>23</xdr:col>
      <xdr:colOff>353786</xdr:colOff>
      <xdr:row>34</xdr:row>
      <xdr:rowOff>88117</xdr:rowOff>
    </xdr:from>
    <xdr:to>
      <xdr:col>24</xdr:col>
      <xdr:colOff>557893</xdr:colOff>
      <xdr:row>43</xdr:row>
      <xdr:rowOff>190499</xdr:rowOff>
    </xdr:to>
    <xdr:sp macro="" textlink="">
      <xdr:nvSpPr>
        <xdr:cNvPr id="15" name="角丸四角形吹き出し 14">
          <a:extLst>
            <a:ext uri="{FF2B5EF4-FFF2-40B4-BE49-F238E27FC236}">
              <a16:creationId xmlns:a16="http://schemas.microsoft.com/office/drawing/2014/main" id="{00000000-0008-0000-0200-00000F000000}"/>
            </a:ext>
          </a:extLst>
        </xdr:cNvPr>
        <xdr:cNvSpPr/>
      </xdr:nvSpPr>
      <xdr:spPr>
        <a:xfrm>
          <a:off x="22560643" y="11695010"/>
          <a:ext cx="1034143" cy="2306739"/>
        </a:xfrm>
        <a:prstGeom prst="wedgeRoundRectCallout">
          <a:avLst>
            <a:gd name="adj1" fmla="val 15984"/>
            <a:gd name="adj2" fmla="val -14378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rPr>
            <a:t>本来の営業時間の終業時刻が</a:t>
          </a:r>
          <a:r>
            <a:rPr kumimoji="1" lang="en-US" altLang="ja-JP" sz="1100" spc="-100" baseline="0">
              <a:solidFill>
                <a:sysClr val="windowText" lastClr="000000"/>
              </a:solidFill>
            </a:rPr>
            <a:t>21</a:t>
          </a:r>
          <a:r>
            <a:rPr kumimoji="1" lang="ja-JP" altLang="en-US" sz="1100" spc="-100" baseline="0">
              <a:solidFill>
                <a:sysClr val="windowText" lastClr="000000"/>
              </a:solidFill>
            </a:rPr>
            <a:t>時以前の場合は時短要請対象外ですので、金額は計算されません。</a:t>
          </a:r>
        </a:p>
      </xdr:txBody>
    </xdr:sp>
    <xdr:clientData/>
  </xdr:twoCellAnchor>
  <xdr:twoCellAnchor>
    <xdr:from>
      <xdr:col>27</xdr:col>
      <xdr:colOff>1040749</xdr:colOff>
      <xdr:row>28</xdr:row>
      <xdr:rowOff>189700</xdr:rowOff>
    </xdr:from>
    <xdr:to>
      <xdr:col>34</xdr:col>
      <xdr:colOff>898072</xdr:colOff>
      <xdr:row>37</xdr:row>
      <xdr:rowOff>56030</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26982367" y="10342229"/>
          <a:ext cx="6423970" cy="1984242"/>
        </a:xfrm>
        <a:prstGeom prst="wedgeRoundRectCallout">
          <a:avLst>
            <a:gd name="adj1" fmla="val -6549"/>
            <a:gd name="adj2" fmla="val -12429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spc="-100" baseline="0">
              <a:solidFill>
                <a:sysClr val="windowText" lastClr="000000"/>
              </a:solidFill>
            </a:rPr>
            <a:t>１期・２期では協力金対象外店舗だったが、３期からは対象となる店舗（例：１期・２期では時短・休業していなかったが、３期では時短営業した／３期の期間中に新規開店した　など）については、必ず⑰事業者情報・⑱振込口座情報の情報を記載してください。２期以降は、施設</a:t>
          </a:r>
          <a:r>
            <a:rPr kumimoji="1" lang="en-US" altLang="ja-JP" sz="1100" spc="-100" baseline="0">
              <a:solidFill>
                <a:sysClr val="windowText" lastClr="000000"/>
              </a:solidFill>
            </a:rPr>
            <a:t>ID</a:t>
          </a:r>
          <a:r>
            <a:rPr kumimoji="1" lang="ja-JP" altLang="en-US" sz="1100" spc="-100" baseline="0">
              <a:solidFill>
                <a:sysClr val="windowText" lastClr="000000"/>
              </a:solidFill>
            </a:rPr>
            <a:t>を活用した各テナント事業者からの個別申請は受け付けません。テナントリストの提出をもって、申請があったものとしますので、共同申請に関する情報が必須となります。（入力が無いと、各店舗にはお支払いできません。）</a:t>
          </a:r>
          <a:br>
            <a:rPr kumimoji="1" lang="en-US" altLang="ja-JP" sz="1100" spc="-100" baseline="0">
              <a:solidFill>
                <a:sysClr val="windowText" lastClr="000000"/>
              </a:solidFill>
            </a:rPr>
          </a:br>
          <a:r>
            <a:rPr kumimoji="1" lang="ja-JP" altLang="en-US" sz="1100" spc="-100" baseline="0">
              <a:solidFill>
                <a:sysClr val="windowText" lastClr="000000"/>
              </a:solidFill>
            </a:rPr>
            <a:t>なお、</a:t>
          </a:r>
          <a:r>
            <a:rPr kumimoji="1" lang="ja-JP" altLang="en-US" sz="1100" b="0" spc="-100" baseline="0">
              <a:solidFill>
                <a:sysClr val="windowText" lastClr="000000"/>
              </a:solidFill>
            </a:rPr>
            <a:t>第１期・第２期協力金の支給対象店舗については、⑰⑱欄の記載は不要です。</a:t>
          </a:r>
        </a:p>
      </xdr:txBody>
    </xdr:sp>
    <xdr:clientData/>
  </xdr:twoCellAnchor>
  <xdr:twoCellAnchor>
    <xdr:from>
      <xdr:col>0</xdr:col>
      <xdr:colOff>231320</xdr:colOff>
      <xdr:row>7</xdr:row>
      <xdr:rowOff>95250</xdr:rowOff>
    </xdr:from>
    <xdr:to>
      <xdr:col>17</xdr:col>
      <xdr:colOff>1211036</xdr:colOff>
      <xdr:row>17</xdr:row>
      <xdr:rowOff>398319</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31320" y="2209800"/>
          <a:ext cx="17534166" cy="4970319"/>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0" rtlCol="0" anchor="ctr" anchorCtr="0"/>
        <a:lstStyle/>
        <a:p>
          <a:r>
            <a:rPr kumimoji="1" lang="en-US" altLang="ja-JP" sz="1400" b="1">
              <a:solidFill>
                <a:srgbClr val="FF0000"/>
              </a:solidFill>
              <a:latin typeface="游ゴシック 本文"/>
              <a:ea typeface="+mn-ea"/>
            </a:rPr>
            <a:t>【</a:t>
          </a:r>
          <a:r>
            <a:rPr kumimoji="1" lang="ja-JP" altLang="en-US" sz="1400" b="1">
              <a:solidFill>
                <a:srgbClr val="FF0000"/>
              </a:solidFill>
              <a:latin typeface="游ゴシック 本文"/>
              <a:ea typeface="+mn-ea"/>
            </a:rPr>
            <a:t>テナントリスト作成時の注意事項</a:t>
          </a:r>
          <a:r>
            <a:rPr kumimoji="1" lang="en-US" altLang="ja-JP" sz="1400" b="1">
              <a:solidFill>
                <a:srgbClr val="FF0000"/>
              </a:solidFill>
              <a:latin typeface="游ゴシック 本文"/>
              <a:ea typeface="+mn-ea"/>
            </a:rPr>
            <a:t>】※</a:t>
          </a:r>
          <a:r>
            <a:rPr kumimoji="1" lang="ja-JP" altLang="en-US" sz="1400" b="1">
              <a:solidFill>
                <a:srgbClr val="FF0000"/>
              </a:solidFill>
              <a:latin typeface="游ゴシック 本文"/>
              <a:ea typeface="+mn-ea"/>
            </a:rPr>
            <a:t>作成前に必ずご確認ください。</a:t>
          </a:r>
          <a:endParaRPr kumimoji="1" lang="en-US" altLang="ja-JP" sz="1400">
            <a:latin typeface="游ゴシック 本文"/>
            <a:ea typeface="+mn-ea"/>
          </a:endParaRPr>
        </a:p>
        <a:p>
          <a:r>
            <a:rPr kumimoji="1" lang="ja-JP" altLang="en-US" sz="1400">
              <a:latin typeface="游ゴシック 本文"/>
            </a:rPr>
            <a:t>■協力金の支給額を算定するため、大規模施設内に出店している</a:t>
          </a:r>
          <a:r>
            <a:rPr kumimoji="1" lang="ja-JP" altLang="en-US" sz="1400" b="1" u="sng">
              <a:solidFill>
                <a:srgbClr val="FF0000"/>
              </a:solidFill>
              <a:latin typeface="游ゴシック 本文"/>
            </a:rPr>
            <a:t>すべての店舗（テナント）</a:t>
          </a:r>
          <a:r>
            <a:rPr kumimoji="1" lang="ja-JP" altLang="en-US" sz="1400">
              <a:latin typeface="游ゴシック 本文"/>
            </a:rPr>
            <a:t>の情報を入力してください。</a:t>
          </a:r>
          <a:r>
            <a:rPr lang="ja-JP" altLang="ja-JP" sz="1400">
              <a:solidFill>
                <a:schemeClr val="dk1"/>
              </a:solidFill>
              <a:effectLst/>
              <a:latin typeface="游ゴシック 本文"/>
              <a:ea typeface="+mn-ea"/>
              <a:cs typeface="+mn-cs"/>
            </a:rPr>
            <a:t>その</a:t>
          </a:r>
          <a:r>
            <a:rPr lang="ja-JP" altLang="en-US" sz="1400">
              <a:solidFill>
                <a:schemeClr val="dk1"/>
              </a:solidFill>
              <a:effectLst/>
              <a:latin typeface="游ゴシック 本文"/>
              <a:ea typeface="+mn-ea"/>
              <a:cs typeface="+mn-cs"/>
            </a:rPr>
            <a:t>際</a:t>
          </a:r>
          <a:r>
            <a:rPr lang="ja-JP" altLang="ja-JP" sz="1400">
              <a:solidFill>
                <a:schemeClr val="dk1"/>
              </a:solidFill>
              <a:effectLst/>
              <a:latin typeface="游ゴシック 本文"/>
              <a:ea typeface="+mn-ea"/>
              <a:cs typeface="+mn-cs"/>
            </a:rPr>
            <a:t>、以下</a:t>
          </a:r>
          <a:r>
            <a:rPr lang="en-US" altLang="ja-JP" sz="1400">
              <a:solidFill>
                <a:schemeClr val="dk1"/>
              </a:solidFill>
              <a:effectLst/>
              <a:latin typeface="游ゴシック 本文"/>
              <a:ea typeface="+mn-ea"/>
              <a:cs typeface="+mn-cs"/>
            </a:rPr>
            <a:t>(1)(2)(3)(4)</a:t>
          </a:r>
          <a:r>
            <a:rPr lang="ja-JP" altLang="ja-JP" sz="1400">
              <a:solidFill>
                <a:schemeClr val="dk1"/>
              </a:solidFill>
              <a:effectLst/>
              <a:latin typeface="游ゴシック 本文"/>
              <a:ea typeface="+mn-ea"/>
              <a:cs typeface="+mn-cs"/>
            </a:rPr>
            <a:t>にご注意</a:t>
          </a:r>
          <a:r>
            <a:rPr lang="ja-JP" altLang="en-US" sz="1400">
              <a:solidFill>
                <a:schemeClr val="dk1"/>
              </a:solidFill>
              <a:effectLst/>
              <a:latin typeface="游ゴシック 本文"/>
              <a:ea typeface="+mn-ea"/>
              <a:cs typeface="+mn-cs"/>
            </a:rPr>
            <a:t>ください。</a:t>
          </a:r>
          <a:endParaRPr lang="en-US" altLang="ja-JP" sz="1400">
            <a:solidFill>
              <a:schemeClr val="dk1"/>
            </a:solidFill>
            <a:effectLst/>
            <a:latin typeface="游ゴシック 本文"/>
            <a:ea typeface="+mn-ea"/>
            <a:cs typeface="+mn-cs"/>
          </a:endParaRPr>
        </a:p>
        <a:p>
          <a:r>
            <a:rPr kumimoji="1" lang="en-US" altLang="ja-JP" sz="1400" b="1">
              <a:solidFill>
                <a:srgbClr val="FF0000"/>
              </a:solidFill>
              <a:effectLst/>
              <a:latin typeface="游ゴシック 本文"/>
              <a:ea typeface="+mn-ea"/>
              <a:cs typeface="+mn-cs"/>
            </a:rPr>
            <a:t>(1)</a:t>
          </a:r>
          <a:r>
            <a:rPr kumimoji="1" lang="ja-JP" altLang="en-US" sz="1400" b="1" baseline="0">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１期・２期に申請のあった店舗は振込口座情報をデータベース管理しています。１期・２期に引き続き３期に申請する店舗については、①店舗名・②契約面積（</a:t>
          </a:r>
          <a:r>
            <a:rPr kumimoji="1" lang="en-US" altLang="ja-JP" sz="1400" b="1">
              <a:solidFill>
                <a:srgbClr val="FF0000"/>
              </a:solidFill>
              <a:effectLst/>
              <a:latin typeface="游ゴシック 本文"/>
              <a:ea typeface="+mn-ea"/>
              <a:cs typeface="+mn-cs"/>
            </a:rPr>
            <a:t>B</a:t>
          </a:r>
          <a:r>
            <a:rPr kumimoji="1" lang="ja-JP" altLang="en-US" sz="1400" b="1">
              <a:solidFill>
                <a:srgbClr val="FF0000"/>
              </a:solidFill>
              <a:effectLst/>
              <a:latin typeface="游ゴシック 本文"/>
              <a:ea typeface="+mn-ea"/>
              <a:cs typeface="+mn-cs"/>
            </a:rPr>
            <a:t>列</a:t>
          </a:r>
          <a:r>
            <a:rPr kumimoji="1" lang="en-US" altLang="ja-JP" sz="1400" b="1">
              <a:solidFill>
                <a:srgbClr val="FF0000"/>
              </a:solidFill>
              <a:effectLst/>
              <a:latin typeface="游ゴシック 本文"/>
              <a:ea typeface="+mn-ea"/>
              <a:cs typeface="+mn-cs"/>
            </a:rPr>
            <a:t>C</a:t>
          </a:r>
          <a:r>
            <a:rPr kumimoji="1" lang="ja-JP" altLang="en-US" sz="1400" b="1">
              <a:solidFill>
                <a:srgbClr val="FF0000"/>
              </a:solidFill>
              <a:effectLst/>
              <a:latin typeface="游ゴシック 本文"/>
              <a:ea typeface="+mn-ea"/>
              <a:cs typeface="+mn-cs"/>
            </a:rPr>
            <a:t>列）の</a:t>
          </a:r>
          <a:r>
            <a:rPr kumimoji="1" lang="ja-JP" altLang="en-US" sz="1400" b="1" baseline="0">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情報をキーとして、</a:t>
          </a:r>
          <a:r>
            <a:rPr kumimoji="1" lang="en-US" altLang="ja-JP" sz="1400" b="1">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データベース</a:t>
          </a:r>
          <a:endParaRPr kumimoji="1" lang="en-US" altLang="ja-JP" sz="1400" b="1">
            <a:solidFill>
              <a:srgbClr val="FF0000"/>
            </a:solidFill>
            <a:effectLst/>
            <a:latin typeface="游ゴシック 本文"/>
            <a:ea typeface="+mn-ea"/>
            <a:cs typeface="+mn-cs"/>
          </a:endParaRPr>
        </a:p>
        <a:p>
          <a:r>
            <a:rPr kumimoji="1" lang="ja-JP" altLang="en-US" sz="1400" b="1" baseline="0">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から振込口座情報を取得します。間違いなく取得するため、</a:t>
          </a:r>
          <a:r>
            <a:rPr kumimoji="1" lang="ja-JP" altLang="en-US" sz="1400" b="1" u="sng">
              <a:solidFill>
                <a:srgbClr val="FF0000"/>
              </a:solidFill>
              <a:effectLst/>
              <a:latin typeface="游ゴシック 本文"/>
              <a:ea typeface="+mn-ea"/>
              <a:cs typeface="+mn-cs"/>
            </a:rPr>
            <a:t>①店舗名・②契約面積（</a:t>
          </a:r>
          <a:r>
            <a:rPr kumimoji="1" lang="en-US" altLang="ja-JP" sz="1400" b="1" u="sng">
              <a:solidFill>
                <a:srgbClr val="FF0000"/>
              </a:solidFill>
              <a:effectLst/>
              <a:latin typeface="游ゴシック 本文"/>
              <a:ea typeface="+mn-ea"/>
              <a:cs typeface="+mn-cs"/>
            </a:rPr>
            <a:t>B</a:t>
          </a:r>
          <a:r>
            <a:rPr kumimoji="1" lang="ja-JP" altLang="en-US" sz="1400" b="1" u="sng">
              <a:solidFill>
                <a:srgbClr val="FF0000"/>
              </a:solidFill>
              <a:effectLst/>
              <a:latin typeface="游ゴシック 本文"/>
              <a:ea typeface="+mn-ea"/>
              <a:cs typeface="+mn-cs"/>
            </a:rPr>
            <a:t>列</a:t>
          </a:r>
          <a:r>
            <a:rPr kumimoji="1" lang="en-US" altLang="ja-JP" sz="1400" b="1" u="sng">
              <a:solidFill>
                <a:srgbClr val="FF0000"/>
              </a:solidFill>
              <a:effectLst/>
              <a:latin typeface="游ゴシック 本文"/>
              <a:ea typeface="+mn-ea"/>
              <a:cs typeface="+mn-cs"/>
            </a:rPr>
            <a:t>C</a:t>
          </a:r>
          <a:r>
            <a:rPr kumimoji="1" lang="ja-JP" altLang="en-US" sz="1400" b="1" u="sng">
              <a:solidFill>
                <a:srgbClr val="FF0000"/>
              </a:solidFill>
              <a:effectLst/>
              <a:latin typeface="游ゴシック 本文"/>
              <a:ea typeface="+mn-ea"/>
              <a:cs typeface="+mn-cs"/>
            </a:rPr>
            <a:t>列）の情報については、１期・２期のテナントリストの記載内容と完全に一致するよう作成</a:t>
          </a:r>
          <a:r>
            <a:rPr kumimoji="1" lang="ja-JP" altLang="en-US" sz="1400" b="1">
              <a:solidFill>
                <a:srgbClr val="FF0000"/>
              </a:solidFill>
              <a:effectLst/>
              <a:latin typeface="游ゴシック 本文"/>
              <a:ea typeface="+mn-ea"/>
              <a:cs typeface="+mn-cs"/>
            </a:rPr>
            <a:t>をお願いします。</a:t>
          </a:r>
          <a:endParaRPr kumimoji="1" lang="en-US" altLang="ja-JP" sz="1400" b="1">
            <a:solidFill>
              <a:srgbClr val="FF0000"/>
            </a:solidFill>
            <a:effectLst/>
            <a:latin typeface="游ゴシック 本文"/>
            <a:ea typeface="+mn-ea"/>
            <a:cs typeface="+mn-cs"/>
          </a:endParaRPr>
        </a:p>
        <a:p>
          <a:r>
            <a:rPr kumimoji="1" lang="en-US" altLang="ja-JP" sz="1400" b="1">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２期の①店舗名・②契約面積（</a:t>
          </a:r>
          <a:r>
            <a:rPr kumimoji="1" lang="en-US" altLang="ja-JP" sz="1400" b="1">
              <a:solidFill>
                <a:srgbClr val="FF0000"/>
              </a:solidFill>
              <a:effectLst/>
              <a:latin typeface="游ゴシック 本文"/>
              <a:ea typeface="+mn-ea"/>
              <a:cs typeface="+mn-cs"/>
            </a:rPr>
            <a:t>B</a:t>
          </a:r>
          <a:r>
            <a:rPr kumimoji="1" lang="ja-JP" altLang="en-US" sz="1400" b="1">
              <a:solidFill>
                <a:srgbClr val="FF0000"/>
              </a:solidFill>
              <a:effectLst/>
              <a:latin typeface="游ゴシック 本文"/>
              <a:ea typeface="+mn-ea"/>
              <a:cs typeface="+mn-cs"/>
            </a:rPr>
            <a:t>列</a:t>
          </a:r>
          <a:r>
            <a:rPr kumimoji="1" lang="en-US" altLang="ja-JP" sz="1400" b="1">
              <a:solidFill>
                <a:srgbClr val="FF0000"/>
              </a:solidFill>
              <a:effectLst/>
              <a:latin typeface="游ゴシック 本文"/>
              <a:ea typeface="+mn-ea"/>
              <a:cs typeface="+mn-cs"/>
            </a:rPr>
            <a:t>C</a:t>
          </a:r>
          <a:r>
            <a:rPr kumimoji="1" lang="ja-JP" altLang="en-US" sz="1400" b="1">
              <a:solidFill>
                <a:srgbClr val="FF0000"/>
              </a:solidFill>
              <a:effectLst/>
              <a:latin typeface="游ゴシック 本文"/>
              <a:ea typeface="+mn-ea"/>
              <a:cs typeface="+mn-cs"/>
            </a:rPr>
            <a:t>列）の情報をコピー＆ペーストすることにより作成してください。</a:t>
          </a:r>
          <a:endParaRPr kumimoji="1" lang="en-US" altLang="ja-JP" sz="1400" b="1">
            <a:solidFill>
              <a:srgbClr val="FF0000"/>
            </a:solidFill>
            <a:effectLst/>
            <a:latin typeface="游ゴシック 本文"/>
            <a:ea typeface="+mn-ea"/>
            <a:cs typeface="+mn-cs"/>
          </a:endParaRPr>
        </a:p>
        <a:p>
          <a:endParaRPr kumimoji="1" lang="en-US" altLang="ja-JP" sz="1400" b="1">
            <a:solidFill>
              <a:srgbClr val="FF0000"/>
            </a:solidFill>
            <a:effectLst/>
            <a:latin typeface="游ゴシック 本文"/>
            <a:ea typeface="+mn-ea"/>
            <a:cs typeface="+mn-cs"/>
          </a:endParaRPr>
        </a:p>
        <a:p>
          <a:r>
            <a:rPr kumimoji="1" lang="en-US" altLang="ja-JP" sz="1400" b="1">
              <a:solidFill>
                <a:srgbClr val="FF0000"/>
              </a:solidFill>
              <a:effectLst/>
              <a:latin typeface="游ゴシック 本文"/>
              <a:ea typeface="+mn-ea"/>
              <a:cs typeface="+mn-cs"/>
            </a:rPr>
            <a:t>(2)</a:t>
          </a:r>
          <a:r>
            <a:rPr kumimoji="1" lang="ja-JP" altLang="en-US" sz="1400" b="1">
              <a:solidFill>
                <a:srgbClr val="FF0000"/>
              </a:solidFill>
              <a:effectLst/>
              <a:latin typeface="游ゴシック 本文"/>
              <a:ea typeface="+mn-ea"/>
              <a:cs typeface="+mn-cs"/>
            </a:rPr>
            <a:t>１期・２期では協力金対象外店舗だったが、３期からは対象となる店舗（例：１期・２期で時短・休業はしていなかったが、３期の期間で時短営業には協力した／３期の期間中に新規開店した　など）については、</a:t>
          </a:r>
          <a:endParaRPr kumimoji="1" lang="en-US" altLang="ja-JP" sz="1400" b="1">
            <a:solidFill>
              <a:srgbClr val="FF0000"/>
            </a:solidFill>
            <a:effectLst/>
            <a:latin typeface="游ゴシック 本文"/>
            <a:ea typeface="+mn-ea"/>
            <a:cs typeface="+mn-cs"/>
          </a:endParaRPr>
        </a:p>
        <a:p>
          <a:r>
            <a:rPr kumimoji="1" lang="en-US" altLang="ja-JP" sz="1400" b="1" baseline="0">
              <a:solidFill>
                <a:srgbClr val="FF0000"/>
              </a:solidFill>
              <a:effectLst/>
              <a:latin typeface="游ゴシック 本文"/>
              <a:ea typeface="+mn-ea"/>
              <a:cs typeface="+mn-cs"/>
            </a:rPr>
            <a:t>    (1)</a:t>
          </a:r>
          <a:r>
            <a:rPr kumimoji="1" lang="ja-JP" altLang="en-US" sz="1400" b="1" baseline="0">
              <a:solidFill>
                <a:srgbClr val="FF0000"/>
              </a:solidFill>
              <a:effectLst/>
              <a:latin typeface="游ゴシック 本文"/>
              <a:ea typeface="+mn-ea"/>
              <a:cs typeface="+mn-cs"/>
            </a:rPr>
            <a:t>のデータベースから振込口座情報を取得することができません。</a:t>
          </a:r>
          <a:r>
            <a:rPr kumimoji="1" lang="ja-JP" altLang="en-US" sz="1400" b="1" u="sng" baseline="0">
              <a:solidFill>
                <a:srgbClr val="FF0000"/>
              </a:solidFill>
              <a:effectLst/>
              <a:latin typeface="游ゴシック 本文"/>
              <a:ea typeface="+mn-ea"/>
              <a:cs typeface="+mn-cs"/>
            </a:rPr>
            <a:t>３期から新規で対象となる店舗については、</a:t>
          </a:r>
          <a:r>
            <a:rPr kumimoji="1" lang="ja-JP" altLang="en-US" sz="1400" b="1" u="sng">
              <a:solidFill>
                <a:srgbClr val="FF0000"/>
              </a:solidFill>
              <a:effectLst/>
              <a:latin typeface="游ゴシック 本文"/>
              <a:ea typeface="+mn-ea"/>
              <a:cs typeface="+mn-cs"/>
            </a:rPr>
            <a:t>必ず⑰事業者情報・⑱振込口座情報の情報を記載してください。</a:t>
          </a:r>
          <a:endParaRPr kumimoji="1" lang="en-US" altLang="ja-JP" sz="1400" b="1" u="sng">
            <a:solidFill>
              <a:srgbClr val="FF0000"/>
            </a:solidFill>
            <a:effectLst/>
            <a:latin typeface="游ゴシック 本文"/>
            <a:ea typeface="+mn-ea"/>
            <a:cs typeface="+mn-cs"/>
          </a:endParaRPr>
        </a:p>
        <a:p>
          <a:r>
            <a:rPr kumimoji="1" lang="en-US" altLang="ja-JP" sz="1400" b="1">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３期では、施設</a:t>
          </a:r>
          <a:r>
            <a:rPr kumimoji="1" lang="en-US" altLang="ja-JP" sz="1400" b="1">
              <a:solidFill>
                <a:srgbClr val="FF0000"/>
              </a:solidFill>
              <a:effectLst/>
              <a:latin typeface="游ゴシック 本文"/>
              <a:ea typeface="+mn-ea"/>
              <a:cs typeface="+mn-cs"/>
            </a:rPr>
            <a:t>ID</a:t>
          </a:r>
          <a:r>
            <a:rPr kumimoji="1" lang="ja-JP" altLang="en-US" sz="1400" b="1">
              <a:solidFill>
                <a:srgbClr val="FF0000"/>
              </a:solidFill>
              <a:effectLst/>
              <a:latin typeface="游ゴシック 本文"/>
              <a:ea typeface="+mn-ea"/>
              <a:cs typeface="+mn-cs"/>
            </a:rPr>
            <a:t>を活用した各テナント事業者からの個別申請は受け付けません。テナントリストの提出をもって、申請があったものとしますので、共同申請に関する情報が必須となります。</a:t>
          </a:r>
          <a:endParaRPr kumimoji="1" lang="en-US" altLang="ja-JP" sz="1400" b="1">
            <a:solidFill>
              <a:srgbClr val="FF0000"/>
            </a:solidFill>
            <a:effectLst/>
            <a:latin typeface="游ゴシック 本文"/>
            <a:ea typeface="+mn-ea"/>
            <a:cs typeface="+mn-cs"/>
          </a:endParaRPr>
        </a:p>
        <a:p>
          <a:r>
            <a:rPr kumimoji="1" lang="en-US" altLang="ja-JP" sz="1400" b="1" baseline="0">
              <a:solidFill>
                <a:srgbClr val="FF0000"/>
              </a:solidFill>
              <a:effectLst/>
              <a:latin typeface="游ゴシック 本文"/>
              <a:ea typeface="+mn-ea"/>
              <a:cs typeface="+mn-cs"/>
            </a:rPr>
            <a:t>    </a:t>
          </a:r>
          <a:r>
            <a:rPr kumimoji="1" lang="ja-JP" altLang="en-US" sz="1400" b="1" baseline="0">
              <a:solidFill>
                <a:srgbClr val="FF0000"/>
              </a:solidFill>
              <a:effectLst/>
              <a:latin typeface="游ゴシック 本文"/>
              <a:ea typeface="+mn-ea"/>
              <a:cs typeface="+mn-cs"/>
            </a:rPr>
            <a:t>　</a:t>
          </a:r>
          <a:r>
            <a:rPr kumimoji="1" lang="ja-JP" altLang="en-US" sz="1400" b="1">
              <a:solidFill>
                <a:srgbClr val="FF0000"/>
              </a:solidFill>
              <a:effectLst/>
              <a:latin typeface="游ゴシック 本文"/>
              <a:ea typeface="+mn-ea"/>
              <a:cs typeface="+mn-cs"/>
            </a:rPr>
            <a:t>（入力が無いと、各店舗にはお支払いできません。）</a:t>
          </a:r>
          <a:endParaRPr kumimoji="1" lang="en-US" altLang="ja-JP" sz="1400" b="1">
            <a:solidFill>
              <a:srgbClr val="FF0000"/>
            </a:solidFill>
            <a:effectLst/>
            <a:latin typeface="游ゴシック 本文"/>
            <a:ea typeface="+mn-ea"/>
            <a:cs typeface="+mn-cs"/>
          </a:endParaRPr>
        </a:p>
        <a:p>
          <a:endParaRPr kumimoji="1" lang="en-US" altLang="ja-JP" sz="1400">
            <a:solidFill>
              <a:schemeClr val="dk1"/>
            </a:solidFill>
            <a:effectLst/>
            <a:latin typeface="游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dk1"/>
              </a:solidFill>
              <a:effectLst/>
              <a:latin typeface="游ゴシック 本文"/>
              <a:ea typeface="+mn-ea"/>
              <a:cs typeface="+mn-cs"/>
            </a:rPr>
            <a:t>(3)</a:t>
          </a:r>
          <a:r>
            <a:rPr lang="en-US" altLang="ja-JP" sz="1400" b="1" u="sng">
              <a:solidFill>
                <a:schemeClr val="dk1"/>
              </a:solidFill>
              <a:effectLst/>
              <a:latin typeface="游ゴシック 本文"/>
              <a:ea typeface="+mn-ea"/>
              <a:cs typeface="+mn-cs"/>
            </a:rPr>
            <a:t> </a:t>
          </a:r>
          <a:r>
            <a:rPr lang="ja-JP" altLang="ja-JP" sz="1400" b="1" u="sng">
              <a:solidFill>
                <a:schemeClr val="dk1"/>
              </a:solidFill>
              <a:effectLst/>
              <a:latin typeface="游ゴシック 本文"/>
              <a:ea typeface="+mn-ea"/>
              <a:cs typeface="+mn-cs"/>
            </a:rPr>
            <a:t>飲食店は、</a:t>
          </a:r>
          <a:r>
            <a:rPr lang="ja-JP" altLang="ja-JP" sz="1400">
              <a:solidFill>
                <a:schemeClr val="dk1"/>
              </a:solidFill>
              <a:effectLst/>
              <a:latin typeface="游ゴシック 本文"/>
              <a:ea typeface="+mn-ea"/>
              <a:cs typeface="+mn-cs"/>
            </a:rPr>
            <a:t>令和３年</a:t>
          </a:r>
          <a:r>
            <a:rPr lang="en-US" altLang="ja-JP" sz="1400">
              <a:solidFill>
                <a:schemeClr val="dk1"/>
              </a:solidFill>
              <a:effectLst/>
              <a:latin typeface="游ゴシック 本文"/>
              <a:ea typeface="+mn-ea"/>
              <a:cs typeface="+mn-cs"/>
            </a:rPr>
            <a:t>7</a:t>
          </a:r>
          <a:r>
            <a:rPr lang="ja-JP" altLang="ja-JP" sz="1400">
              <a:solidFill>
                <a:sysClr val="windowText" lastClr="000000"/>
              </a:solidFill>
              <a:effectLst/>
              <a:latin typeface="游ゴシック 本文"/>
              <a:ea typeface="+mn-ea"/>
              <a:cs typeface="+mn-cs"/>
            </a:rPr>
            <a:t>月</a:t>
          </a:r>
          <a:r>
            <a:rPr lang="en-US" altLang="ja-JP" sz="1400">
              <a:solidFill>
                <a:sysClr val="windowText" lastClr="000000"/>
              </a:solidFill>
              <a:effectLst/>
              <a:latin typeface="游ゴシック 本文"/>
              <a:ea typeface="+mn-ea"/>
              <a:cs typeface="+mn-cs"/>
            </a:rPr>
            <a:t>12</a:t>
          </a:r>
          <a:r>
            <a:rPr lang="ja-JP" altLang="ja-JP" sz="1400">
              <a:solidFill>
                <a:sysClr val="windowText" lastClr="000000"/>
              </a:solidFill>
              <a:effectLst/>
              <a:latin typeface="游ゴシック 本文"/>
              <a:ea typeface="+mn-ea"/>
              <a:cs typeface="+mn-cs"/>
            </a:rPr>
            <a:t>日から</a:t>
          </a:r>
          <a:r>
            <a:rPr lang="en-US" altLang="ja-JP" sz="1400">
              <a:solidFill>
                <a:sysClr val="windowText" lastClr="000000"/>
              </a:solidFill>
              <a:effectLst/>
              <a:latin typeface="游ゴシック 本文"/>
              <a:ea typeface="+mn-ea"/>
              <a:cs typeface="+mn-cs"/>
            </a:rPr>
            <a:t>8</a:t>
          </a:r>
          <a:r>
            <a:rPr lang="ja-JP" altLang="ja-JP" sz="1400">
              <a:solidFill>
                <a:sysClr val="windowText" lastClr="000000"/>
              </a:solidFill>
              <a:effectLst/>
              <a:latin typeface="游ゴシック 本文"/>
              <a:ea typeface="+mn-ea"/>
              <a:cs typeface="+mn-cs"/>
            </a:rPr>
            <a:t>月</a:t>
          </a:r>
          <a:r>
            <a:rPr lang="en-US" altLang="ja-JP" sz="1400">
              <a:solidFill>
                <a:sysClr val="windowText" lastClr="000000"/>
              </a:solidFill>
              <a:effectLst/>
              <a:latin typeface="游ゴシック 本文"/>
              <a:ea typeface="+mn-ea"/>
              <a:cs typeface="+mn-cs"/>
            </a:rPr>
            <a:t>31</a:t>
          </a:r>
          <a:r>
            <a:rPr lang="ja-JP" altLang="ja-JP" sz="1400">
              <a:solidFill>
                <a:sysClr val="windowText" lastClr="000000"/>
              </a:solidFill>
              <a:effectLst/>
              <a:latin typeface="游ゴシック 本文"/>
              <a:ea typeface="+mn-ea"/>
              <a:cs typeface="+mn-cs"/>
            </a:rPr>
            <a:t>日</a:t>
          </a:r>
          <a:r>
            <a:rPr lang="ja-JP" altLang="ja-JP" sz="1400">
              <a:solidFill>
                <a:schemeClr val="dk1"/>
              </a:solidFill>
              <a:effectLst/>
              <a:latin typeface="游ゴシック 本文"/>
              <a:ea typeface="+mn-ea"/>
              <a:cs typeface="+mn-cs"/>
            </a:rPr>
            <a:t>までの期間について、条件を満たせば、</a:t>
          </a:r>
          <a:r>
            <a:rPr lang="ja-JP" altLang="ja-JP" sz="1400" b="1" u="sng">
              <a:solidFill>
                <a:schemeClr val="dk1"/>
              </a:solidFill>
              <a:effectLst/>
              <a:latin typeface="游ゴシック 本文"/>
              <a:ea typeface="+mn-ea"/>
              <a:cs typeface="+mn-cs"/>
            </a:rPr>
            <a:t>大阪府が実施する「</a:t>
          </a:r>
          <a:r>
            <a:rPr lang="ja-JP" altLang="en-US" sz="1400" b="1" u="sng">
              <a:solidFill>
                <a:sysClr val="windowText" lastClr="000000"/>
              </a:solidFill>
              <a:effectLst/>
              <a:latin typeface="游ゴシック 本文"/>
              <a:ea typeface="+mn-ea"/>
              <a:cs typeface="+mn-cs"/>
            </a:rPr>
            <a:t>第７期</a:t>
          </a:r>
          <a:r>
            <a:rPr lang="ja-JP" altLang="ja-JP" sz="1400" b="1" u="sng">
              <a:solidFill>
                <a:sysClr val="windowText" lastClr="000000"/>
              </a:solidFill>
              <a:effectLst/>
              <a:latin typeface="游ゴシック 本文"/>
              <a:ea typeface="+mn-ea"/>
              <a:cs typeface="+mn-cs"/>
            </a:rPr>
            <a:t> </a:t>
          </a:r>
          <a:r>
            <a:rPr lang="ja-JP" altLang="ja-JP" sz="1400" b="1" u="sng">
              <a:solidFill>
                <a:schemeClr val="dk1"/>
              </a:solidFill>
              <a:effectLst/>
              <a:latin typeface="游ゴシック 本文"/>
              <a:ea typeface="+mn-ea"/>
              <a:cs typeface="+mn-cs"/>
            </a:rPr>
            <a:t>飲食店等に対する営業時間短縮等協力金」の支給対象となりますが、</a:t>
          </a:r>
          <a:endParaRPr lang="en-US" altLang="ja-JP" sz="1400" b="1" u="sng">
            <a:solidFill>
              <a:schemeClr val="dk1"/>
            </a:solidFill>
            <a:effectLst/>
            <a:latin typeface="游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u="none">
              <a:solidFill>
                <a:schemeClr val="dk1"/>
              </a:solidFill>
              <a:effectLst/>
              <a:latin typeface="游ゴシック 本文"/>
              <a:ea typeface="+mn-ea"/>
              <a:cs typeface="+mn-cs"/>
            </a:rPr>
            <a:t>　</a:t>
          </a:r>
          <a:r>
            <a:rPr lang="ja-JP" altLang="en-US" sz="1400" b="0" u="none" baseline="0">
              <a:solidFill>
                <a:schemeClr val="dk1"/>
              </a:solidFill>
              <a:effectLst/>
              <a:latin typeface="游ゴシック 本文"/>
              <a:ea typeface="+mn-ea"/>
              <a:cs typeface="+mn-cs"/>
            </a:rPr>
            <a:t>  </a:t>
          </a:r>
          <a:r>
            <a:rPr lang="ja-JP" altLang="ja-JP" sz="1400" b="1" u="sng">
              <a:solidFill>
                <a:schemeClr val="dk1"/>
              </a:solidFill>
              <a:effectLst/>
              <a:latin typeface="游ゴシック 本文"/>
              <a:ea typeface="+mn-ea"/>
              <a:cs typeface="+mn-cs"/>
            </a:rPr>
            <a:t>この</a:t>
          </a:r>
          <a:r>
            <a:rPr lang="ja-JP" altLang="en-US" sz="1400" b="1" u="sng">
              <a:solidFill>
                <a:schemeClr val="dk1"/>
              </a:solidFill>
              <a:effectLst/>
              <a:latin typeface="游ゴシック 本文"/>
              <a:ea typeface="+mn-ea"/>
              <a:cs typeface="+mn-cs"/>
            </a:rPr>
            <a:t>第７期 飲食店等</a:t>
          </a:r>
          <a:r>
            <a:rPr lang="ja-JP" altLang="ja-JP" sz="1400" b="1" u="sng">
              <a:solidFill>
                <a:schemeClr val="dk1"/>
              </a:solidFill>
              <a:effectLst/>
              <a:latin typeface="游ゴシック 本文"/>
              <a:ea typeface="+mn-ea"/>
              <a:cs typeface="+mn-cs"/>
            </a:rPr>
            <a:t>時短協力金と、今回の大規模施設等協力金とを重複して受給することはできません</a:t>
          </a:r>
          <a:r>
            <a:rPr lang="ja-JP" altLang="en-US" sz="1400" b="1" u="sng">
              <a:solidFill>
                <a:schemeClr val="dk1"/>
              </a:solidFill>
              <a:effectLst/>
              <a:latin typeface="游ゴシック 本文"/>
              <a:ea typeface="+mn-ea"/>
              <a:cs typeface="+mn-cs"/>
            </a:rPr>
            <a:t>。</a:t>
          </a:r>
          <a:r>
            <a:rPr lang="ja-JP" altLang="en-US" sz="1400" b="0" u="none">
              <a:solidFill>
                <a:schemeClr val="dk1"/>
              </a:solidFill>
              <a:effectLst/>
              <a:latin typeface="游ゴシック 本文"/>
              <a:ea typeface="+mn-ea"/>
              <a:cs typeface="+mn-cs"/>
            </a:rPr>
            <a:t>それぞれの協力金は支給額が異なります。</a:t>
          </a:r>
          <a:r>
            <a:rPr lang="en-US" altLang="ja-JP" sz="1400" b="0" u="none" baseline="0">
              <a:solidFill>
                <a:schemeClr val="dk1"/>
              </a:solidFill>
              <a:effectLst/>
              <a:latin typeface="游ゴシック 本文"/>
              <a:ea typeface="+mn-ea"/>
              <a:cs typeface="+mn-cs"/>
            </a:rPr>
            <a:t>                      </a:t>
          </a:r>
          <a:r>
            <a:rPr lang="ja-JP" altLang="ja-JP" sz="1400" b="1">
              <a:solidFill>
                <a:schemeClr val="dk1"/>
              </a:solidFill>
              <a:effectLst/>
              <a:latin typeface="+mn-lt"/>
              <a:ea typeface="+mn-ea"/>
              <a:cs typeface="+mn-cs"/>
            </a:rPr>
            <a:t>＊第</a:t>
          </a:r>
          <a:r>
            <a:rPr lang="ja-JP" altLang="en-US" sz="1400" b="1">
              <a:solidFill>
                <a:schemeClr val="dk1"/>
              </a:solidFill>
              <a:effectLst/>
              <a:latin typeface="+mn-lt"/>
              <a:ea typeface="+mn-ea"/>
              <a:cs typeface="+mn-cs"/>
            </a:rPr>
            <a:t>７</a:t>
          </a:r>
          <a:r>
            <a:rPr lang="ja-JP" altLang="ja-JP" sz="1400" b="1">
              <a:solidFill>
                <a:schemeClr val="dk1"/>
              </a:solidFill>
              <a:effectLst/>
              <a:latin typeface="+mn-lt"/>
              <a:ea typeface="+mn-ea"/>
              <a:cs typeface="+mn-cs"/>
            </a:rPr>
            <a:t>期時短協力金の詳細はこちら↓</a:t>
          </a:r>
          <a:endParaRPr lang="en-US" altLang="ja-JP" sz="1400" b="1" u="none">
            <a:solidFill>
              <a:schemeClr val="dk1"/>
            </a:solidFill>
            <a:effectLst/>
            <a:latin typeface="游ゴシック 本文"/>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b="1" u="sng">
            <a:solidFill>
              <a:schemeClr val="dk1"/>
            </a:solidFill>
            <a:effectLst/>
            <a:latin typeface="游ゴシック 本文"/>
            <a:ea typeface="+mn-ea"/>
            <a:cs typeface="+mn-cs"/>
          </a:endParaRPr>
        </a:p>
        <a:p>
          <a:r>
            <a:rPr kumimoji="1" lang="en-US" altLang="ja-JP" sz="1400">
              <a:latin typeface="游ゴシック 本文"/>
              <a:ea typeface="+mn-ea"/>
            </a:rPr>
            <a:t>(4) </a:t>
          </a:r>
          <a:r>
            <a:rPr kumimoji="1" lang="ja-JP" altLang="en-US" sz="1400">
              <a:latin typeface="游ゴシック 本文"/>
              <a:ea typeface="+mn-ea"/>
            </a:rPr>
            <a:t>両協力金の制度の違いを確認した上で、</a:t>
          </a:r>
          <a:r>
            <a:rPr lang="ja-JP" altLang="ja-JP" sz="1400" b="1" u="sng">
              <a:solidFill>
                <a:schemeClr val="dk1"/>
              </a:solidFill>
              <a:effectLst/>
              <a:latin typeface="游ゴシック 本文"/>
              <a:ea typeface="+mn-ea"/>
              <a:cs typeface="+mn-cs"/>
            </a:rPr>
            <a:t>飲食店</a:t>
          </a:r>
          <a:r>
            <a:rPr lang="ja-JP" altLang="en-US" sz="1400" b="1" u="sng">
              <a:solidFill>
                <a:schemeClr val="dk1"/>
              </a:solidFill>
              <a:effectLst/>
              <a:latin typeface="游ゴシック 本文"/>
              <a:ea typeface="+mn-ea"/>
              <a:cs typeface="+mn-cs"/>
            </a:rPr>
            <a:t>のテナント事業者</a:t>
          </a:r>
          <a:r>
            <a:rPr lang="ja-JP" altLang="ja-JP" sz="1400" b="1" u="sng">
              <a:solidFill>
                <a:schemeClr val="dk1"/>
              </a:solidFill>
              <a:effectLst/>
              <a:latin typeface="游ゴシック 本文"/>
              <a:ea typeface="+mn-ea"/>
              <a:cs typeface="+mn-cs"/>
            </a:rPr>
            <a:t>が大規模施設等協力金</a:t>
          </a:r>
          <a:r>
            <a:rPr lang="ja-JP" altLang="en-US" sz="1400" b="1" u="sng">
              <a:solidFill>
                <a:schemeClr val="dk1"/>
              </a:solidFill>
              <a:effectLst/>
              <a:latin typeface="游ゴシック 本文"/>
              <a:ea typeface="+mn-ea"/>
              <a:cs typeface="+mn-cs"/>
            </a:rPr>
            <a:t>へ</a:t>
          </a:r>
          <a:r>
            <a:rPr lang="ja-JP" altLang="ja-JP" sz="1400" b="1" u="sng">
              <a:solidFill>
                <a:schemeClr val="dk1"/>
              </a:solidFill>
              <a:effectLst/>
              <a:latin typeface="游ゴシック 本文"/>
              <a:ea typeface="+mn-ea"/>
              <a:cs typeface="+mn-cs"/>
            </a:rPr>
            <a:t>申請</a:t>
          </a:r>
          <a:r>
            <a:rPr lang="ja-JP" altLang="en-US" sz="1400" b="1" u="sng">
              <a:solidFill>
                <a:schemeClr val="dk1"/>
              </a:solidFill>
              <a:effectLst/>
              <a:latin typeface="游ゴシック 本文"/>
              <a:ea typeface="+mn-ea"/>
              <a:cs typeface="+mn-cs"/>
            </a:rPr>
            <a:t>する</a:t>
          </a:r>
          <a:r>
            <a:rPr lang="ja-JP" altLang="ja-JP" sz="1400" b="1" u="sng">
              <a:solidFill>
                <a:schemeClr val="dk1"/>
              </a:solidFill>
              <a:effectLst/>
              <a:latin typeface="游ゴシック 本文"/>
              <a:ea typeface="+mn-ea"/>
              <a:cs typeface="+mn-cs"/>
            </a:rPr>
            <a:t>場合</a:t>
          </a:r>
          <a:r>
            <a:rPr lang="ja-JP" altLang="ja-JP" sz="1400">
              <a:solidFill>
                <a:schemeClr val="dk1"/>
              </a:solidFill>
              <a:effectLst/>
              <a:latin typeface="游ゴシック 本文"/>
              <a:ea typeface="+mn-ea"/>
              <a:cs typeface="+mn-cs"/>
            </a:rPr>
            <a:t>は、</a:t>
          </a:r>
          <a:endParaRPr lang="en-US" altLang="ja-JP" sz="1400">
            <a:solidFill>
              <a:schemeClr val="dk1"/>
            </a:solidFill>
            <a:effectLst/>
            <a:latin typeface="游ゴシック 本文"/>
            <a:ea typeface="+mn-ea"/>
            <a:cs typeface="+mn-cs"/>
          </a:endParaRPr>
        </a:p>
        <a:p>
          <a:r>
            <a:rPr lang="ja-JP" altLang="en-US" sz="1400" b="1" u="none">
              <a:solidFill>
                <a:schemeClr val="dk1"/>
              </a:solidFill>
              <a:effectLst/>
              <a:latin typeface="游ゴシック 本文"/>
              <a:ea typeface="+mn-ea"/>
              <a:cs typeface="+mn-cs"/>
            </a:rPr>
            <a:t>　</a:t>
          </a:r>
          <a:r>
            <a:rPr lang="ja-JP" altLang="en-US" sz="1400" b="1" u="sng">
              <a:solidFill>
                <a:schemeClr val="dk1"/>
              </a:solidFill>
              <a:effectLst/>
              <a:latin typeface="游ゴシック 本文"/>
              <a:ea typeface="+mn-ea"/>
              <a:cs typeface="+mn-cs"/>
            </a:rPr>
            <a:t>下表</a:t>
          </a:r>
          <a:r>
            <a:rPr lang="ja-JP" altLang="ja-JP" sz="1400" b="1" u="sng">
              <a:solidFill>
                <a:schemeClr val="dk1"/>
              </a:solidFill>
              <a:effectLst/>
              <a:latin typeface="游ゴシック 本文"/>
              <a:ea typeface="+mn-ea"/>
              <a:cs typeface="+mn-cs"/>
            </a:rPr>
            <a:t>の「⑦</a:t>
          </a:r>
          <a:r>
            <a:rPr lang="ja-JP" altLang="en-US" sz="1400" b="1" u="sng">
              <a:solidFill>
                <a:schemeClr val="dk1"/>
              </a:solidFill>
              <a:effectLst/>
              <a:latin typeface="游ゴシック 本文"/>
              <a:ea typeface="+mn-ea"/>
              <a:cs typeface="+mn-cs"/>
            </a:rPr>
            <a:t>申請</a:t>
          </a:r>
          <a:r>
            <a:rPr lang="ja-JP" altLang="ja-JP" sz="1400" b="1" u="sng">
              <a:solidFill>
                <a:schemeClr val="dk1"/>
              </a:solidFill>
              <a:effectLst/>
              <a:latin typeface="游ゴシック 本文"/>
              <a:ea typeface="+mn-ea"/>
              <a:cs typeface="+mn-cs"/>
            </a:rPr>
            <a:t>飲食店」欄に「〇」印を入力</a:t>
          </a:r>
          <a:r>
            <a:rPr lang="ja-JP" altLang="ja-JP" sz="1400">
              <a:solidFill>
                <a:schemeClr val="dk1"/>
              </a:solidFill>
              <a:effectLst/>
              <a:latin typeface="游ゴシック 本文"/>
              <a:ea typeface="+mn-ea"/>
              <a:cs typeface="+mn-cs"/>
            </a:rPr>
            <a:t>してください。</a:t>
          </a:r>
          <a:r>
            <a:rPr lang="ja-JP" altLang="en-US" sz="1400">
              <a:solidFill>
                <a:schemeClr val="dk1"/>
              </a:solidFill>
              <a:effectLst/>
              <a:latin typeface="游ゴシック 本文"/>
              <a:ea typeface="+mn-ea"/>
              <a:cs typeface="+mn-cs"/>
            </a:rPr>
            <a:t>その店舗については、</a:t>
          </a:r>
          <a:r>
            <a:rPr lang="ja-JP" altLang="en-US" sz="1400" b="1" u="sng">
              <a:solidFill>
                <a:schemeClr val="dk1"/>
              </a:solidFill>
              <a:effectLst/>
              <a:latin typeface="游ゴシック 本文"/>
              <a:ea typeface="+mn-ea"/>
              <a:cs typeface="+mn-cs"/>
            </a:rPr>
            <a:t>Ⓦ</a:t>
          </a:r>
          <a:r>
            <a:rPr lang="ja-JP" altLang="ja-JP" sz="1400" b="1" u="sng">
              <a:solidFill>
                <a:schemeClr val="dk1"/>
              </a:solidFill>
              <a:effectLst/>
              <a:latin typeface="游ゴシック 本文"/>
              <a:ea typeface="+mn-ea"/>
              <a:cs typeface="+mn-cs"/>
            </a:rPr>
            <a:t>の対象店舗数にカウントします</a:t>
          </a:r>
          <a:r>
            <a:rPr lang="ja-JP" altLang="ja-JP" sz="1400">
              <a:solidFill>
                <a:schemeClr val="dk1"/>
              </a:solidFill>
              <a:effectLst/>
              <a:latin typeface="游ゴシック 本文"/>
              <a:ea typeface="+mn-ea"/>
              <a:cs typeface="+mn-cs"/>
            </a:rPr>
            <a:t>。</a:t>
          </a:r>
          <a:endParaRPr lang="en-US" altLang="ja-JP" sz="1400">
            <a:solidFill>
              <a:schemeClr val="dk1"/>
            </a:solidFill>
            <a:effectLst/>
            <a:latin typeface="游ゴシック 本文"/>
            <a:ea typeface="+mn-ea"/>
            <a:cs typeface="+mn-cs"/>
          </a:endParaRPr>
        </a:p>
      </xdr:txBody>
    </xdr:sp>
    <xdr:clientData/>
  </xdr:twoCellAnchor>
  <xdr:twoCellAnchor>
    <xdr:from>
      <xdr:col>14</xdr:col>
      <xdr:colOff>190501</xdr:colOff>
      <xdr:row>15</xdr:row>
      <xdr:rowOff>381001</xdr:rowOff>
    </xdr:from>
    <xdr:to>
      <xdr:col>17</xdr:col>
      <xdr:colOff>464568</xdr:colOff>
      <xdr:row>17</xdr:row>
      <xdr:rowOff>100051</xdr:rowOff>
    </xdr:to>
    <xdr:sp macro="" textlink="">
      <xdr:nvSpPr>
        <xdr:cNvPr id="18" name="角丸四角形 17">
          <a:hlinkClick xmlns:r="http://schemas.openxmlformats.org/officeDocument/2006/relationships" r:id="rId1"/>
          <a:extLst>
            <a:ext uri="{FF2B5EF4-FFF2-40B4-BE49-F238E27FC236}">
              <a16:creationId xmlns:a16="http://schemas.microsoft.com/office/drawing/2014/main" id="{00000000-0008-0000-0200-000012000000}"/>
            </a:ext>
          </a:extLst>
        </xdr:cNvPr>
        <xdr:cNvSpPr/>
      </xdr:nvSpPr>
      <xdr:spPr>
        <a:xfrm>
          <a:off x="15087601" y="6229351"/>
          <a:ext cx="1931417" cy="6525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時短協力金リーフレット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257735</xdr:colOff>
      <xdr:row>9</xdr:row>
      <xdr:rowOff>123264</xdr:rowOff>
    </xdr:from>
    <xdr:to>
      <xdr:col>16</xdr:col>
      <xdr:colOff>268941</xdr:colOff>
      <xdr:row>23</xdr:row>
      <xdr:rowOff>22411</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871882" y="2790264"/>
          <a:ext cx="7530353" cy="3451412"/>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要請期間中の時短の状況</a:t>
          </a:r>
          <a:r>
            <a:rPr kumimoji="1" lang="en-US" altLang="ja-JP" sz="1100" b="1">
              <a:solidFill>
                <a:srgbClr val="FF0000"/>
              </a:solidFill>
            </a:rPr>
            <a:t>】</a:t>
          </a:r>
          <a:r>
            <a:rPr kumimoji="1" lang="ja-JP" altLang="en-US" sz="1100" b="1">
              <a:solidFill>
                <a:srgbClr val="FF0000"/>
              </a:solidFill>
            </a:rPr>
            <a:t>の入力方法</a:t>
          </a:r>
          <a:endParaRPr kumimoji="1" lang="en-US" altLang="ja-JP" sz="1100" b="1">
            <a:solidFill>
              <a:srgbClr val="FF0000"/>
            </a:solidFill>
          </a:endParaRPr>
        </a:p>
        <a:p>
          <a:endParaRPr kumimoji="1" lang="en-US" altLang="ja-JP" sz="1100"/>
        </a:p>
        <a:p>
          <a:r>
            <a:rPr kumimoji="1" lang="en-US" altLang="ja-JP" sz="1100" b="1"/>
            <a:t>【</a:t>
          </a:r>
          <a:r>
            <a:rPr kumimoji="1" lang="ja-JP" altLang="en-US" sz="1100" b="1"/>
            <a:t>まん防期間</a:t>
          </a:r>
          <a:r>
            <a:rPr kumimoji="1" lang="en-US" altLang="ja-JP" sz="1100" b="1"/>
            <a:t>】</a:t>
          </a: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7/12</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まで期間を通じて</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時まで</a:t>
          </a:r>
          <a:r>
            <a:rPr kumimoji="1" lang="ja-JP" altLang="ja-JP" sz="1100">
              <a:solidFill>
                <a:schemeClr val="dk1"/>
              </a:solidFill>
              <a:effectLst/>
              <a:latin typeface="+mn-lt"/>
              <a:ea typeface="+mn-ea"/>
              <a:cs typeface="+mn-cs"/>
            </a:rPr>
            <a:t>時短した場合に、協力金の対象となります。完全時短している場合のみ、「全期間時短」を選択してください。</a:t>
          </a:r>
          <a:endParaRPr lang="ja-JP" altLang="ja-JP">
            <a:effectLst/>
          </a:endParaRPr>
        </a:p>
        <a:p>
          <a:r>
            <a:rPr kumimoji="1" lang="ja-JP" altLang="ja-JP" sz="1100">
              <a:solidFill>
                <a:schemeClr val="dk1"/>
              </a:solidFill>
              <a:effectLst/>
              <a:latin typeface="+mn-lt"/>
              <a:ea typeface="+mn-ea"/>
              <a:cs typeface="+mn-cs"/>
            </a:rPr>
            <a:t>・店舗が</a:t>
          </a:r>
          <a:r>
            <a:rPr kumimoji="1" lang="en-US" altLang="ja-JP" sz="1100">
              <a:solidFill>
                <a:schemeClr val="dk1"/>
              </a:solidFill>
              <a:effectLst/>
              <a:latin typeface="+mn-lt"/>
              <a:ea typeface="+mn-ea"/>
              <a:cs typeface="+mn-cs"/>
            </a:rPr>
            <a:t>7/12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の間に一日でも、</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時を超えて営業している日があれば、協力金の対象にはならないので、その場合は、通常営業を選択してください。</a:t>
          </a:r>
          <a:endParaRPr lang="ja-JP" altLang="ja-JP">
            <a:effectLst/>
          </a:endParaRPr>
        </a:p>
        <a:p>
          <a:endParaRPr kumimoji="1" lang="en-US" altLang="ja-JP" sz="1100"/>
        </a:p>
        <a:p>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緊急事態</a:t>
          </a:r>
          <a:r>
            <a:rPr kumimoji="1" lang="ja-JP" altLang="ja-JP" sz="1100" b="1">
              <a:solidFill>
                <a:schemeClr val="dk1"/>
              </a:solidFill>
              <a:effectLst/>
              <a:latin typeface="+mn-lt"/>
              <a:ea typeface="+mn-ea"/>
              <a:cs typeface="+mn-cs"/>
            </a:rPr>
            <a:t>期間</a:t>
          </a:r>
          <a:r>
            <a:rPr kumimoji="1" lang="en-US" altLang="ja-JP" sz="1100" b="1">
              <a:solidFill>
                <a:schemeClr val="dk1"/>
              </a:solidFill>
              <a:effectLst/>
              <a:latin typeface="+mn-lt"/>
              <a:ea typeface="+mn-ea"/>
              <a:cs typeface="+mn-cs"/>
            </a:rPr>
            <a:t>】</a:t>
          </a:r>
        </a:p>
        <a:p>
          <a:r>
            <a:rPr kumimoji="1" lang="ja-JP" altLang="en-US" sz="1100"/>
            <a:t>・</a:t>
          </a:r>
          <a:r>
            <a:rPr kumimoji="1" lang="en-US" altLang="ja-JP" sz="1100"/>
            <a:t>8/2</a:t>
          </a:r>
          <a:r>
            <a:rPr kumimoji="1" lang="ja-JP" altLang="en-US" sz="1100"/>
            <a:t>から</a:t>
          </a:r>
          <a:r>
            <a:rPr kumimoji="1" lang="en-US" altLang="ja-JP" sz="1100"/>
            <a:t>8/31</a:t>
          </a:r>
          <a:r>
            <a:rPr kumimoji="1" lang="ja-JP" altLang="en-US" sz="1100"/>
            <a:t>まで期間を通じて</a:t>
          </a:r>
          <a:r>
            <a:rPr kumimoji="1" lang="en-US" altLang="ja-JP" sz="1100"/>
            <a:t>20</a:t>
          </a:r>
          <a:r>
            <a:rPr kumimoji="1" lang="ja-JP" altLang="en-US" sz="1100"/>
            <a:t>時まで時短した場合に、協力金の対象となります。完全時短している場合のみ、「全期間時短」を選択してください。</a:t>
          </a:r>
        </a:p>
        <a:p>
          <a:r>
            <a:rPr kumimoji="1" lang="ja-JP" altLang="en-US" sz="1100"/>
            <a:t>・店舗が</a:t>
          </a:r>
          <a:r>
            <a:rPr kumimoji="1" lang="en-US" altLang="ja-JP" sz="1100"/>
            <a:t>8/2</a:t>
          </a:r>
          <a:r>
            <a:rPr kumimoji="1" lang="ja-JP" altLang="en-US" sz="1100"/>
            <a:t>～</a:t>
          </a:r>
          <a:r>
            <a:rPr kumimoji="1" lang="en-US" altLang="ja-JP" sz="1100"/>
            <a:t>8/31</a:t>
          </a:r>
          <a:r>
            <a:rPr kumimoji="1" lang="ja-JP" altLang="en-US" sz="1100"/>
            <a:t>の間に一日でも、</a:t>
          </a:r>
          <a:r>
            <a:rPr kumimoji="1" lang="en-US" altLang="ja-JP" sz="1100"/>
            <a:t>20</a:t>
          </a:r>
          <a:r>
            <a:rPr kumimoji="1" lang="ja-JP" altLang="en-US" sz="1100"/>
            <a:t>時を超えて営業している日があれば、協力金の対象にはならないので、その場合は、通常営業を選択してください。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257735</xdr:colOff>
      <xdr:row>9</xdr:row>
      <xdr:rowOff>123264</xdr:rowOff>
    </xdr:from>
    <xdr:to>
      <xdr:col>16</xdr:col>
      <xdr:colOff>268941</xdr:colOff>
      <xdr:row>23</xdr:row>
      <xdr:rowOff>22411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287185" y="2790264"/>
          <a:ext cx="7555006" cy="3480547"/>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要請期間中の時短の状況</a:t>
          </a:r>
          <a:r>
            <a:rPr kumimoji="1" lang="en-US" altLang="ja-JP" sz="1100" b="1">
              <a:solidFill>
                <a:srgbClr val="FF0000"/>
              </a:solidFill>
            </a:rPr>
            <a:t>】</a:t>
          </a:r>
          <a:r>
            <a:rPr kumimoji="1" lang="ja-JP" altLang="en-US" sz="1100" b="1">
              <a:solidFill>
                <a:srgbClr val="FF0000"/>
              </a:solidFill>
            </a:rPr>
            <a:t>の入力方法</a:t>
          </a:r>
          <a:endParaRPr kumimoji="1" lang="en-US" altLang="ja-JP" sz="1100" b="1">
            <a:solidFill>
              <a:srgbClr val="FF0000"/>
            </a:solidFill>
          </a:endParaRPr>
        </a:p>
        <a:p>
          <a:endParaRPr kumimoji="1" lang="en-US" altLang="ja-JP" sz="1100"/>
        </a:p>
        <a:p>
          <a:r>
            <a:rPr kumimoji="1" lang="en-US" altLang="ja-JP" sz="1100" b="1"/>
            <a:t>【</a:t>
          </a:r>
          <a:r>
            <a:rPr kumimoji="1" lang="ja-JP" altLang="en-US" sz="1100" b="1"/>
            <a:t>まん防期間</a:t>
          </a:r>
          <a:r>
            <a:rPr kumimoji="1" lang="en-US" altLang="ja-JP" sz="1100" b="1"/>
            <a:t>】</a:t>
          </a:r>
        </a:p>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7/12</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まで期間を通じて</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時まで</a:t>
          </a:r>
          <a:r>
            <a:rPr kumimoji="1" lang="ja-JP" altLang="ja-JP" sz="1100">
              <a:solidFill>
                <a:schemeClr val="dk1"/>
              </a:solidFill>
              <a:effectLst/>
              <a:latin typeface="+mn-lt"/>
              <a:ea typeface="+mn-ea"/>
              <a:cs typeface="+mn-cs"/>
            </a:rPr>
            <a:t>時短した場合に、協力金の対象となります。完全時短している場合のみ、「全期間時短」を選択してください。</a:t>
          </a:r>
          <a:endParaRPr lang="ja-JP" altLang="ja-JP">
            <a:effectLst/>
          </a:endParaRPr>
        </a:p>
        <a:p>
          <a:r>
            <a:rPr kumimoji="1" lang="ja-JP" altLang="ja-JP" sz="1100">
              <a:solidFill>
                <a:schemeClr val="dk1"/>
              </a:solidFill>
              <a:effectLst/>
              <a:latin typeface="+mn-lt"/>
              <a:ea typeface="+mn-ea"/>
              <a:cs typeface="+mn-cs"/>
            </a:rPr>
            <a:t>・店舗が</a:t>
          </a:r>
          <a:r>
            <a:rPr kumimoji="1" lang="en-US" altLang="ja-JP" sz="1100">
              <a:solidFill>
                <a:schemeClr val="dk1"/>
              </a:solidFill>
              <a:effectLst/>
              <a:latin typeface="+mn-lt"/>
              <a:ea typeface="+mn-ea"/>
              <a:cs typeface="+mn-cs"/>
            </a:rPr>
            <a:t>7/12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の間に一日でも、</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時を超えて営業している日があれば、協力金の対象にはならないので、その場合は、通常営業を選択してください。</a:t>
          </a:r>
          <a:endParaRPr lang="ja-JP" altLang="ja-JP">
            <a:effectLst/>
          </a:endParaRPr>
        </a:p>
        <a:p>
          <a:endParaRPr kumimoji="1" lang="en-US" altLang="ja-JP" sz="1100"/>
        </a:p>
        <a:p>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緊急事態</a:t>
          </a:r>
          <a:r>
            <a:rPr kumimoji="1" lang="ja-JP" altLang="ja-JP" sz="1100" b="1">
              <a:solidFill>
                <a:schemeClr val="dk1"/>
              </a:solidFill>
              <a:effectLst/>
              <a:latin typeface="+mn-lt"/>
              <a:ea typeface="+mn-ea"/>
              <a:cs typeface="+mn-cs"/>
            </a:rPr>
            <a:t>期間</a:t>
          </a:r>
          <a:r>
            <a:rPr kumimoji="1" lang="en-US" altLang="ja-JP" sz="1100" b="1">
              <a:solidFill>
                <a:schemeClr val="dk1"/>
              </a:solidFill>
              <a:effectLst/>
              <a:latin typeface="+mn-lt"/>
              <a:ea typeface="+mn-ea"/>
              <a:cs typeface="+mn-cs"/>
            </a:rPr>
            <a:t>】</a:t>
          </a:r>
        </a:p>
        <a:p>
          <a:r>
            <a:rPr kumimoji="1" lang="ja-JP" altLang="en-US" sz="1100"/>
            <a:t>・</a:t>
          </a:r>
          <a:r>
            <a:rPr kumimoji="1" lang="en-US" altLang="ja-JP" sz="1100"/>
            <a:t>8/2</a:t>
          </a:r>
          <a:r>
            <a:rPr kumimoji="1" lang="ja-JP" altLang="en-US" sz="1100"/>
            <a:t>から</a:t>
          </a:r>
          <a:r>
            <a:rPr kumimoji="1" lang="en-US" altLang="ja-JP" sz="1100"/>
            <a:t>8/31</a:t>
          </a:r>
          <a:r>
            <a:rPr kumimoji="1" lang="ja-JP" altLang="en-US" sz="1100"/>
            <a:t>まで期間を通じて</a:t>
          </a:r>
          <a:r>
            <a:rPr kumimoji="1" lang="en-US" altLang="ja-JP" sz="1100"/>
            <a:t>20</a:t>
          </a:r>
          <a:r>
            <a:rPr kumimoji="1" lang="ja-JP" altLang="en-US" sz="1100"/>
            <a:t>時まで時短した場合に、協力金の対象となります。完全時短している場合のみ、「全期間時短」を選択してください。</a:t>
          </a:r>
        </a:p>
        <a:p>
          <a:r>
            <a:rPr kumimoji="1" lang="ja-JP" altLang="en-US" sz="1100"/>
            <a:t>・店舗が</a:t>
          </a:r>
          <a:r>
            <a:rPr kumimoji="1" lang="en-US" altLang="ja-JP" sz="1100"/>
            <a:t>8/2</a:t>
          </a:r>
          <a:r>
            <a:rPr kumimoji="1" lang="ja-JP" altLang="en-US" sz="1100"/>
            <a:t>～</a:t>
          </a:r>
          <a:r>
            <a:rPr kumimoji="1" lang="en-US" altLang="ja-JP" sz="1100"/>
            <a:t>8/31</a:t>
          </a:r>
          <a:r>
            <a:rPr kumimoji="1" lang="ja-JP" altLang="en-US" sz="1100"/>
            <a:t>の間に一日でも、</a:t>
          </a:r>
          <a:r>
            <a:rPr kumimoji="1" lang="en-US" altLang="ja-JP" sz="1100"/>
            <a:t>20</a:t>
          </a:r>
          <a:r>
            <a:rPr kumimoji="1" lang="ja-JP" altLang="en-US" sz="1100"/>
            <a:t>時を超えて営業している日があれば、協力金の対象にはならないので、その場合は、通常営業を選択してください。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0000"/>
    <pageSetUpPr fitToPage="1"/>
  </sheetPr>
  <dimension ref="A1:D28"/>
  <sheetViews>
    <sheetView showGridLines="0" topLeftCell="A24" zoomScale="85" zoomScaleNormal="85" zoomScaleSheetLayoutView="85" workbookViewId="0">
      <selection activeCell="D28" sqref="D28"/>
    </sheetView>
  </sheetViews>
  <sheetFormatPr defaultRowHeight="18.75"/>
  <cols>
    <col min="1" max="1" width="2.875" customWidth="1"/>
    <col min="2" max="2" width="22.625" customWidth="1"/>
    <col min="3" max="3" width="38.25" bestFit="1" customWidth="1"/>
    <col min="4" max="4" width="104" customWidth="1"/>
    <col min="5" max="5" width="1.5" customWidth="1"/>
  </cols>
  <sheetData>
    <row r="1" spans="1:4">
      <c r="A1" s="81"/>
    </row>
    <row r="2" spans="1:4">
      <c r="B2" s="29" t="s">
        <v>0</v>
      </c>
      <c r="C2" t="s">
        <v>82</v>
      </c>
    </row>
    <row r="3" spans="1:4">
      <c r="B3" s="28" t="s">
        <v>1</v>
      </c>
      <c r="C3" t="s">
        <v>83</v>
      </c>
    </row>
    <row r="4" spans="1:4">
      <c r="B4" s="30" t="s">
        <v>2</v>
      </c>
      <c r="C4" t="s">
        <v>3</v>
      </c>
    </row>
    <row r="6" spans="1:4">
      <c r="B6" t="s">
        <v>4</v>
      </c>
    </row>
    <row r="7" spans="1:4">
      <c r="B7" s="167" t="s">
        <v>5</v>
      </c>
      <c r="C7" s="167"/>
      <c r="D7" s="60" t="s">
        <v>6</v>
      </c>
    </row>
    <row r="8" spans="1:4" ht="112.5">
      <c r="B8" s="165" t="s">
        <v>7</v>
      </c>
      <c r="C8" s="5" t="s">
        <v>8</v>
      </c>
      <c r="D8" s="7" t="s">
        <v>181</v>
      </c>
    </row>
    <row r="9" spans="1:4" ht="75">
      <c r="B9" s="166"/>
      <c r="C9" s="5" t="s">
        <v>9</v>
      </c>
      <c r="D9" s="7" t="s">
        <v>10</v>
      </c>
    </row>
    <row r="10" spans="1:4" ht="129">
      <c r="B10" s="169" t="s">
        <v>86</v>
      </c>
      <c r="C10" s="3" t="s">
        <v>11</v>
      </c>
      <c r="D10" s="80" t="s">
        <v>85</v>
      </c>
    </row>
    <row r="11" spans="1:4">
      <c r="B11" s="168"/>
      <c r="C11" s="104" t="s">
        <v>12</v>
      </c>
      <c r="D11" s="105" t="s">
        <v>13</v>
      </c>
    </row>
    <row r="12" spans="1:4" ht="252">
      <c r="B12" s="168"/>
      <c r="C12" s="107" t="s">
        <v>120</v>
      </c>
      <c r="D12" s="108" t="s">
        <v>182</v>
      </c>
    </row>
    <row r="13" spans="1:4">
      <c r="B13" s="168"/>
      <c r="C13" s="3" t="s">
        <v>14</v>
      </c>
      <c r="D13" s="7" t="s">
        <v>15</v>
      </c>
    </row>
    <row r="14" spans="1:4" ht="56.25">
      <c r="B14" s="166"/>
      <c r="C14" s="5" t="s">
        <v>16</v>
      </c>
      <c r="D14" s="7" t="s">
        <v>87</v>
      </c>
    </row>
    <row r="15" spans="1:4" ht="149.25">
      <c r="B15" s="165" t="s">
        <v>203</v>
      </c>
      <c r="C15" s="6" t="s">
        <v>183</v>
      </c>
      <c r="D15" s="7" t="s">
        <v>200</v>
      </c>
    </row>
    <row r="16" spans="1:4" ht="149.25">
      <c r="B16" s="168"/>
      <c r="C16" s="104" t="s">
        <v>184</v>
      </c>
      <c r="D16" s="7" t="s">
        <v>201</v>
      </c>
    </row>
    <row r="17" spans="2:4" ht="75">
      <c r="B17" s="166"/>
      <c r="C17" s="115" t="s">
        <v>149</v>
      </c>
      <c r="D17" s="106" t="s">
        <v>119</v>
      </c>
    </row>
    <row r="18" spans="2:4" ht="93.75">
      <c r="B18" s="37" t="s">
        <v>17</v>
      </c>
      <c r="C18" s="7" t="s">
        <v>18</v>
      </c>
      <c r="D18" s="7" t="s">
        <v>202</v>
      </c>
    </row>
    <row r="19" spans="2:4" ht="41.25" customHeight="1">
      <c r="B19" s="165" t="s">
        <v>19</v>
      </c>
      <c r="C19" s="3" t="s">
        <v>185</v>
      </c>
      <c r="D19" s="165" t="s">
        <v>187</v>
      </c>
    </row>
    <row r="20" spans="2:4" ht="41.25" customHeight="1">
      <c r="B20" s="168"/>
      <c r="C20" s="3" t="s">
        <v>186</v>
      </c>
      <c r="D20" s="166"/>
    </row>
    <row r="21" spans="2:4" ht="111">
      <c r="B21" s="168"/>
      <c r="C21" s="6" t="s">
        <v>88</v>
      </c>
      <c r="D21" s="7" t="s">
        <v>204</v>
      </c>
    </row>
    <row r="22" spans="2:4" ht="75">
      <c r="B22" s="168"/>
      <c r="C22" s="3" t="s">
        <v>20</v>
      </c>
      <c r="D22" s="7" t="s">
        <v>150</v>
      </c>
    </row>
    <row r="23" spans="2:4" ht="225">
      <c r="B23" s="168"/>
      <c r="C23" s="32" t="s">
        <v>21</v>
      </c>
      <c r="D23" s="33" t="s">
        <v>22</v>
      </c>
    </row>
    <row r="24" spans="2:4">
      <c r="B24" s="168"/>
      <c r="C24" s="3" t="s">
        <v>188</v>
      </c>
      <c r="D24" s="7" t="s">
        <v>23</v>
      </c>
    </row>
    <row r="25" spans="2:4" ht="37.5">
      <c r="B25" s="166"/>
      <c r="C25" s="3" t="s">
        <v>24</v>
      </c>
      <c r="D25" s="7" t="s">
        <v>191</v>
      </c>
    </row>
    <row r="26" spans="2:4" ht="56.25">
      <c r="B26" s="162" t="s">
        <v>25</v>
      </c>
      <c r="C26" s="3" t="s">
        <v>151</v>
      </c>
      <c r="D26" s="116" t="s">
        <v>189</v>
      </c>
    </row>
    <row r="27" spans="2:4" ht="56.25">
      <c r="B27" s="163"/>
      <c r="C27" s="6" t="s">
        <v>118</v>
      </c>
      <c r="D27" s="31" t="s">
        <v>152</v>
      </c>
    </row>
    <row r="28" spans="2:4">
      <c r="B28" s="164"/>
      <c r="C28" s="3" t="s">
        <v>114</v>
      </c>
      <c r="D28" s="7" t="s">
        <v>190</v>
      </c>
    </row>
  </sheetData>
  <mergeCells count="7">
    <mergeCell ref="B26:B28"/>
    <mergeCell ref="D19:D20"/>
    <mergeCell ref="B7:C7"/>
    <mergeCell ref="B8:B9"/>
    <mergeCell ref="B15:B17"/>
    <mergeCell ref="B10:B14"/>
    <mergeCell ref="B19:B25"/>
  </mergeCells>
  <phoneticPr fontId="2"/>
  <printOptions horizontalCentered="1"/>
  <pageMargins left="0.43307086614173229" right="0.43307086614173229" top="0.74803149606299213" bottom="0.74803149606299213"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B1:AK1016"/>
  <sheetViews>
    <sheetView showGridLines="0" tabSelected="1" topLeftCell="N2" zoomScale="70" zoomScaleNormal="70" zoomScaleSheetLayoutView="85" workbookViewId="0">
      <selection activeCell="AB19" sqref="AB19:AK20"/>
    </sheetView>
  </sheetViews>
  <sheetFormatPr defaultRowHeight="18.75"/>
  <cols>
    <col min="1" max="1" width="3.25" style="8" customWidth="1"/>
    <col min="2" max="2" width="30" style="8" customWidth="1"/>
    <col min="3" max="7" width="9" style="8" customWidth="1"/>
    <col min="8" max="8" width="28" style="8" bestFit="1" customWidth="1"/>
    <col min="9" max="9" width="27.125" style="8" bestFit="1" customWidth="1"/>
    <col min="10" max="10" width="18.5" style="8" customWidth="1"/>
    <col min="11" max="11" width="21.875" style="8" customWidth="1"/>
    <col min="12" max="17" width="7.25" style="8" customWidth="1"/>
    <col min="18" max="18" width="25.25" style="8" customWidth="1"/>
    <col min="19" max="20" width="9.5" style="8" customWidth="1"/>
    <col min="21" max="21" width="10.875" style="8" customWidth="1"/>
    <col min="22" max="23" width="9.5" style="8" customWidth="1"/>
    <col min="24" max="24" width="10.875" style="8" customWidth="1"/>
    <col min="25" max="27" width="12.75" style="8" customWidth="1"/>
    <col min="28" max="28" width="16.75" style="8" customWidth="1"/>
    <col min="29" max="29" width="13.375" style="8" customWidth="1"/>
    <col min="30" max="30" width="12" style="8" customWidth="1"/>
    <col min="31" max="31" width="9.375" style="8" customWidth="1"/>
    <col min="32" max="32" width="12" style="8" customWidth="1"/>
    <col min="33" max="33" width="12.625" style="8" customWidth="1"/>
    <col min="34" max="34" width="9.875" style="8" customWidth="1"/>
    <col min="35" max="36" width="12" style="8" customWidth="1"/>
    <col min="37" max="37" width="24.375" style="8" customWidth="1"/>
    <col min="38" max="16384" width="9" style="8"/>
  </cols>
  <sheetData>
    <row r="1" spans="2:10" ht="19.5" thickBot="1"/>
    <row r="2" spans="2:10" ht="25.5" customHeight="1" thickTop="1" thickBot="1">
      <c r="B2" s="122" t="s">
        <v>26</v>
      </c>
      <c r="C2" s="220"/>
      <c r="D2" s="220"/>
      <c r="E2" s="220"/>
      <c r="F2" s="220"/>
      <c r="H2" s="95"/>
      <c r="I2" s="95"/>
      <c r="J2" s="95"/>
    </row>
    <row r="3" spans="2:10" ht="20.25" thickTop="1" thickBot="1">
      <c r="B3" s="39"/>
      <c r="I3" s="40"/>
      <c r="J3" s="40"/>
    </row>
    <row r="4" spans="2:10" ht="25.5" customHeight="1" thickTop="1" thickBot="1">
      <c r="B4" s="228" t="s">
        <v>78</v>
      </c>
      <c r="C4" s="228"/>
      <c r="D4" s="228"/>
      <c r="E4" s="221">
        <f>SUM(C23:C1015)</f>
        <v>0</v>
      </c>
      <c r="F4" s="221"/>
      <c r="G4" s="102" t="s">
        <v>98</v>
      </c>
    </row>
    <row r="5" spans="2:10" ht="25.5" thickTop="1" thickBot="1">
      <c r="B5" s="42"/>
      <c r="C5" s="41"/>
      <c r="D5" s="73"/>
      <c r="E5" s="73"/>
      <c r="G5" s="74"/>
    </row>
    <row r="6" spans="2:10" ht="24.75" customHeight="1" thickTop="1" thickBot="1">
      <c r="B6" s="229" t="s">
        <v>79</v>
      </c>
      <c r="C6" s="224" t="s">
        <v>124</v>
      </c>
      <c r="D6" s="225"/>
      <c r="E6" s="222">
        <f>COUNTIF(Y23:Y1015,"&gt;0")</f>
        <v>0</v>
      </c>
      <c r="F6" s="222"/>
      <c r="G6" s="103" t="s">
        <v>116</v>
      </c>
    </row>
    <row r="7" spans="2:10" ht="25.5" thickTop="1" thickBot="1">
      <c r="B7" s="229"/>
      <c r="C7" s="226" t="s">
        <v>97</v>
      </c>
      <c r="D7" s="227"/>
      <c r="E7" s="223">
        <f>COUNTIF(Z23:Z1015,"&gt;0")</f>
        <v>0</v>
      </c>
      <c r="F7" s="223"/>
      <c r="G7" s="103" t="s">
        <v>117</v>
      </c>
    </row>
    <row r="8" spans="2:10" ht="36.75" customHeight="1" thickTop="1"/>
    <row r="9" spans="2:10" ht="36.75" customHeight="1"/>
    <row r="10" spans="2:10" ht="36.75" customHeight="1"/>
    <row r="11" spans="2:10" ht="36.75" customHeight="1"/>
    <row r="12" spans="2:10" ht="36.75" customHeight="1"/>
    <row r="13" spans="2:10" ht="36.75" customHeight="1"/>
    <row r="14" spans="2:10" ht="36.75" customHeight="1"/>
    <row r="15" spans="2:10" ht="36.75" customHeight="1"/>
    <row r="16" spans="2:10" ht="36.75" customHeight="1"/>
    <row r="17" spans="2:37" ht="36.75" customHeight="1"/>
    <row r="18" spans="2:37" ht="36.75" customHeight="1" thickBot="1"/>
    <row r="19" spans="2:37" ht="18.75" customHeight="1">
      <c r="B19" s="179" t="s">
        <v>99</v>
      </c>
      <c r="C19" s="180"/>
      <c r="D19" s="180"/>
      <c r="E19" s="180"/>
      <c r="F19" s="180"/>
      <c r="G19" s="181"/>
      <c r="H19" s="179" t="s">
        <v>27</v>
      </c>
      <c r="I19" s="180"/>
      <c r="J19" s="181"/>
      <c r="K19" s="43" t="s">
        <v>28</v>
      </c>
      <c r="L19" s="180" t="s">
        <v>29</v>
      </c>
      <c r="M19" s="180"/>
      <c r="N19" s="180"/>
      <c r="O19" s="180"/>
      <c r="P19" s="180"/>
      <c r="Q19" s="180"/>
      <c r="R19" s="180"/>
      <c r="S19" s="180"/>
      <c r="T19" s="180"/>
      <c r="U19" s="180"/>
      <c r="V19" s="180"/>
      <c r="W19" s="180"/>
      <c r="X19" s="180"/>
      <c r="Y19" s="180"/>
      <c r="Z19" s="180"/>
      <c r="AA19" s="180"/>
      <c r="AB19" s="209" t="s">
        <v>205</v>
      </c>
      <c r="AC19" s="210"/>
      <c r="AD19" s="210"/>
      <c r="AE19" s="210"/>
      <c r="AF19" s="210"/>
      <c r="AG19" s="210"/>
      <c r="AH19" s="210"/>
      <c r="AI19" s="210"/>
      <c r="AJ19" s="210"/>
      <c r="AK19" s="211"/>
    </row>
    <row r="20" spans="2:37" ht="19.5" customHeight="1" thickBot="1">
      <c r="B20" s="198" t="s">
        <v>140</v>
      </c>
      <c r="C20" s="196" t="s">
        <v>30</v>
      </c>
      <c r="D20" s="196" t="s">
        <v>31</v>
      </c>
      <c r="E20" s="173" t="s">
        <v>141</v>
      </c>
      <c r="F20" s="174"/>
      <c r="G20" s="175"/>
      <c r="H20" s="201" t="s">
        <v>167</v>
      </c>
      <c r="I20" s="215" t="s">
        <v>166</v>
      </c>
      <c r="J20" s="193" t="s">
        <v>115</v>
      </c>
      <c r="K20" s="170" t="s">
        <v>32</v>
      </c>
      <c r="L20" s="184" t="s">
        <v>178</v>
      </c>
      <c r="M20" s="185"/>
      <c r="N20" s="185"/>
      <c r="O20" s="185"/>
      <c r="P20" s="185"/>
      <c r="Q20" s="185"/>
      <c r="R20" s="186"/>
      <c r="S20" s="189" t="s">
        <v>173</v>
      </c>
      <c r="T20" s="185"/>
      <c r="U20" s="185"/>
      <c r="V20" s="185"/>
      <c r="W20" s="185"/>
      <c r="X20" s="185"/>
      <c r="Y20" s="215" t="s">
        <v>142</v>
      </c>
      <c r="Z20" s="216"/>
      <c r="AA20" s="217"/>
      <c r="AB20" s="212"/>
      <c r="AC20" s="213"/>
      <c r="AD20" s="213"/>
      <c r="AE20" s="213"/>
      <c r="AF20" s="213"/>
      <c r="AG20" s="213"/>
      <c r="AH20" s="213"/>
      <c r="AI20" s="213"/>
      <c r="AJ20" s="213"/>
      <c r="AK20" s="214"/>
    </row>
    <row r="21" spans="2:37" ht="18.75" customHeight="1" thickTop="1">
      <c r="B21" s="199"/>
      <c r="C21" s="196"/>
      <c r="D21" s="196"/>
      <c r="E21" s="176"/>
      <c r="F21" s="177"/>
      <c r="G21" s="178"/>
      <c r="H21" s="202"/>
      <c r="I21" s="218"/>
      <c r="J21" s="194"/>
      <c r="K21" s="171"/>
      <c r="L21" s="184" t="s">
        <v>168</v>
      </c>
      <c r="M21" s="185"/>
      <c r="N21" s="190"/>
      <c r="O21" s="191" t="s">
        <v>169</v>
      </c>
      <c r="P21" s="192"/>
      <c r="Q21" s="190"/>
      <c r="R21" s="187" t="s">
        <v>33</v>
      </c>
      <c r="S21" s="189" t="s">
        <v>174</v>
      </c>
      <c r="T21" s="185"/>
      <c r="U21" s="186"/>
      <c r="V21" s="189" t="s">
        <v>94</v>
      </c>
      <c r="W21" s="185"/>
      <c r="X21" s="185"/>
      <c r="Y21" s="159" t="s">
        <v>171</v>
      </c>
      <c r="Z21" s="158" t="s">
        <v>172</v>
      </c>
      <c r="AA21" s="182" t="s">
        <v>40</v>
      </c>
      <c r="AB21" s="204" t="s">
        <v>113</v>
      </c>
      <c r="AC21" s="204"/>
      <c r="AD21" s="205"/>
      <c r="AE21" s="206" t="s">
        <v>114</v>
      </c>
      <c r="AF21" s="207"/>
      <c r="AG21" s="207"/>
      <c r="AH21" s="207"/>
      <c r="AI21" s="207"/>
      <c r="AJ21" s="207"/>
      <c r="AK21" s="208"/>
    </row>
    <row r="22" spans="2:37" ht="57" thickBot="1">
      <c r="B22" s="200"/>
      <c r="C22" s="197"/>
      <c r="D22" s="197"/>
      <c r="E22" s="121" t="s">
        <v>137</v>
      </c>
      <c r="F22" s="121" t="s">
        <v>138</v>
      </c>
      <c r="G22" s="90" t="s">
        <v>139</v>
      </c>
      <c r="H22" s="203"/>
      <c r="I22" s="219"/>
      <c r="J22" s="195"/>
      <c r="K22" s="172"/>
      <c r="L22" s="45" t="s">
        <v>92</v>
      </c>
      <c r="M22" s="45" t="s">
        <v>93</v>
      </c>
      <c r="N22" s="87" t="s">
        <v>91</v>
      </c>
      <c r="O22" s="45" t="s">
        <v>92</v>
      </c>
      <c r="P22" s="45" t="s">
        <v>93</v>
      </c>
      <c r="Q22" s="46" t="s">
        <v>91</v>
      </c>
      <c r="R22" s="188"/>
      <c r="S22" s="46" t="s">
        <v>36</v>
      </c>
      <c r="T22" s="46" t="s">
        <v>37</v>
      </c>
      <c r="U22" s="45" t="s">
        <v>170</v>
      </c>
      <c r="V22" s="46" t="s">
        <v>38</v>
      </c>
      <c r="W22" s="46" t="s">
        <v>39</v>
      </c>
      <c r="X22" s="47" t="s">
        <v>111</v>
      </c>
      <c r="Y22" s="45" t="s">
        <v>95</v>
      </c>
      <c r="Z22" s="48" t="s">
        <v>96</v>
      </c>
      <c r="AA22" s="183"/>
      <c r="AB22" s="44" t="s">
        <v>41</v>
      </c>
      <c r="AC22" s="45" t="s">
        <v>42</v>
      </c>
      <c r="AD22" s="49" t="s">
        <v>43</v>
      </c>
      <c r="AE22" s="49" t="s">
        <v>44</v>
      </c>
      <c r="AF22" s="46" t="s">
        <v>45</v>
      </c>
      <c r="AG22" s="46" t="s">
        <v>46</v>
      </c>
      <c r="AH22" s="120" t="s">
        <v>47</v>
      </c>
      <c r="AI22" s="120" t="s">
        <v>48</v>
      </c>
      <c r="AJ22" s="120" t="s">
        <v>49</v>
      </c>
      <c r="AK22" s="50" t="s">
        <v>84</v>
      </c>
    </row>
    <row r="23" spans="2:37">
      <c r="B23" s="17"/>
      <c r="C23" s="18"/>
      <c r="D23" s="15"/>
      <c r="E23" s="16"/>
      <c r="F23" s="91"/>
      <c r="G23" s="125" t="str">
        <f t="shared" ref="G23:G86" si="0">IF(OR(E23="",F23=""),"",IF(OR(F23&lt;E23,ROUND(F23-E23,12)&gt;1),"入力ｴﾗｰ",ROUND(F23-E23,12)))</f>
        <v/>
      </c>
      <c r="H23" s="86"/>
      <c r="I23" s="99"/>
      <c r="J23" s="100"/>
      <c r="K23" s="36"/>
      <c r="L23" s="34" t="str">
        <f>IF(H23="","",IF(F23&lt;="21:00:00"*1,"-",VLOOKUP(H23,プルダウン!$G$2:$I$4,2,FALSE)))</f>
        <v/>
      </c>
      <c r="M23" s="26" t="str">
        <f>IF(H23="","",IF(F23&lt;="21:00:00"*1,"-",VLOOKUP(H23,プルダウン!$G$2:$I$4,3,FALSE)))</f>
        <v/>
      </c>
      <c r="N23" s="51" t="str">
        <f t="shared" ref="N23:N86" si="1">IF(H23="","",IF(F23&lt;="21:00:00"*1,"-",IF(ISERROR(M23-L23+1),"-",M23-L23+1)))</f>
        <v/>
      </c>
      <c r="O23" s="26" t="str">
        <f>IF(I23="","",IF(F23&lt;="20:00:00"*1,"-",VLOOKUP(I23,プルダウン!$K$2:$M$4,2,FALSE)))</f>
        <v/>
      </c>
      <c r="P23" s="26" t="str">
        <f>IF(I23="","",IF(F23&lt;="20:00:00"*1,"-",VLOOKUP(I23,プルダウン!$K$2:$M$4,3,FALSE)))</f>
        <v/>
      </c>
      <c r="Q23" s="51" t="str">
        <f t="shared" ref="Q23:Q86" si="2">IF(I23="","",IF(F23&lt;="20:00:00"*1,"-",IF(ISERROR(P23-O23+1),"-",P23-O23+1)))</f>
        <v/>
      </c>
      <c r="R23" s="9"/>
      <c r="S23" s="22"/>
      <c r="T23" s="22"/>
      <c r="U23" s="52" t="str">
        <f t="shared" ref="U23:U86" si="3">IF(OR(H23="",C23=0),"",IF(N23&lt;&gt;"-",C23-S23-T23,"-"))</f>
        <v/>
      </c>
      <c r="V23" s="22"/>
      <c r="W23" s="22"/>
      <c r="X23" s="53" t="str">
        <f t="shared" ref="X23:X86" si="4">IF(OR(I23="",C23=0),"",IF(Q23&lt;&gt;"-",C23-V23-W23,"-"))</f>
        <v/>
      </c>
      <c r="Y23" s="160" t="str">
        <f t="shared" ref="Y23:Y86" si="5">IF(B23="","",IF(OR(H23="",C23=0,F23&lt;="21:00:00"*1),0,IF(AND(AND(D23="飲食",F23&gt;"21:00:00"*1),OR(K23="",K23="－")),0,IF(N23&lt;&gt;"-",IF(AND(G23=1,J23=""),"J列入力必要",ROUNDUP(MAX(1,INT(U23/100))*20000*IF(G23=1,1440-(1260-ROUND(J23*24*60,0)),(ROUND(F23*24*60,0)-1260))/(ROUND(F23*24*60,0)-ROUND(E23*24*60,0))*N23,-3)),0))))</f>
        <v/>
      </c>
      <c r="Z23" s="93" t="str">
        <f t="shared" ref="Z23:Z86" si="6">IF(B23="","",IF(OR(I23="",C23=0,F23&lt;="20:00:00"*1),0,IF(AND(AND(D23="飲食",F23&gt;"20:00:00"*1),OR(K23="",K23="－")),0,IF(Q23&lt;&gt;"-",IF(AND(G23=1,J23=""),"J列入力必要",ROUNDUP(MAX(1,INT(X23/100))*20000*IF(G23=1,1440-(1200-ROUND(J23*24*60,0)),(ROUND(F23*24*60,0)-1200))/(ROUND(F23*24*60,0)-ROUND(E23*24*60,0))*Q23,-3)),0))))</f>
        <v/>
      </c>
      <c r="AA23" s="96">
        <f t="shared" ref="AA23:AA86" si="7">SUM(Y23:Z23)</f>
        <v>0</v>
      </c>
      <c r="AB23" s="11"/>
      <c r="AC23" s="11"/>
      <c r="AD23" s="11"/>
      <c r="AE23" s="11"/>
      <c r="AF23" s="82"/>
      <c r="AG23" s="12"/>
      <c r="AH23" s="83"/>
      <c r="AI23" s="12"/>
      <c r="AJ23" s="84"/>
      <c r="AK23" s="13"/>
    </row>
    <row r="24" spans="2:37">
      <c r="B24" s="17"/>
      <c r="C24" s="18"/>
      <c r="D24" s="15"/>
      <c r="E24" s="16"/>
      <c r="F24" s="91"/>
      <c r="G24" s="125" t="str">
        <f t="shared" si="0"/>
        <v/>
      </c>
      <c r="H24" s="86"/>
      <c r="I24" s="99"/>
      <c r="J24" s="100"/>
      <c r="K24" s="36"/>
      <c r="L24" s="34" t="str">
        <f>IF(H24="","",IF(F24&lt;="21:00:00"*1,"-",VLOOKUP(H24,プルダウン!$G$2:$I$4,2,FALSE)))</f>
        <v/>
      </c>
      <c r="M24" s="26" t="str">
        <f>IF(H24="","",IF(F24&lt;="21:00:00"*1,"-",VLOOKUP(H24,プルダウン!$G$2:$I$4,3,FALSE)))</f>
        <v/>
      </c>
      <c r="N24" s="88" t="str">
        <f t="shared" si="1"/>
        <v/>
      </c>
      <c r="O24" s="26" t="str">
        <f>IF(I24="","",IF(F24&lt;="20:00:00"*1,"-",VLOOKUP(I24,プルダウン!$K$2:$M$4,2,FALSE)))</f>
        <v/>
      </c>
      <c r="P24" s="26" t="str">
        <f>IF(I24="","",IF(F24&lt;="20:00:00"*1,"-",VLOOKUP(I24,プルダウン!$K$2:$M$4,3,FALSE)))</f>
        <v/>
      </c>
      <c r="Q24" s="51" t="str">
        <f t="shared" si="2"/>
        <v/>
      </c>
      <c r="R24" s="9"/>
      <c r="S24" s="23"/>
      <c r="T24" s="23"/>
      <c r="U24" s="54" t="str">
        <f t="shared" si="3"/>
        <v/>
      </c>
      <c r="V24" s="22"/>
      <c r="W24" s="22"/>
      <c r="X24" s="53" t="str">
        <f t="shared" si="4"/>
        <v/>
      </c>
      <c r="Y24" s="160" t="str">
        <f t="shared" si="5"/>
        <v/>
      </c>
      <c r="Z24" s="93" t="str">
        <f t="shared" si="6"/>
        <v/>
      </c>
      <c r="AA24" s="97">
        <f t="shared" si="7"/>
        <v>0</v>
      </c>
      <c r="AB24" s="11"/>
      <c r="AC24" s="11"/>
      <c r="AD24" s="11"/>
      <c r="AE24" s="11"/>
      <c r="AF24" s="82"/>
      <c r="AG24" s="12"/>
      <c r="AH24" s="83"/>
      <c r="AI24" s="12"/>
      <c r="AJ24" s="84"/>
      <c r="AK24" s="13"/>
    </row>
    <row r="25" spans="2:37">
      <c r="B25" s="17"/>
      <c r="C25" s="18"/>
      <c r="D25" s="15"/>
      <c r="E25" s="16"/>
      <c r="F25" s="91"/>
      <c r="G25" s="125" t="str">
        <f t="shared" si="0"/>
        <v/>
      </c>
      <c r="H25" s="86"/>
      <c r="I25" s="99"/>
      <c r="J25" s="100"/>
      <c r="K25" s="36"/>
      <c r="L25" s="34" t="str">
        <f>IF(H25="","",IF(F25&lt;="21:00:00"*1,"-",VLOOKUP(H25,プルダウン!$G$2:$I$4,2,FALSE)))</f>
        <v/>
      </c>
      <c r="M25" s="26" t="str">
        <f>IF(H25="","",IF(F25&lt;="21:00:00"*1,"-",VLOOKUP(H25,プルダウン!$G$2:$I$4,3,FALSE)))</f>
        <v/>
      </c>
      <c r="N25" s="88" t="str">
        <f t="shared" si="1"/>
        <v/>
      </c>
      <c r="O25" s="26" t="str">
        <f>IF(I25="","",IF(F25&lt;="20:00:00"*1,"-",VLOOKUP(I25,プルダウン!$K$2:$M$4,2,FALSE)))</f>
        <v/>
      </c>
      <c r="P25" s="26" t="str">
        <f>IF(I25="","",IF(F25&lt;="20:00:00"*1,"-",VLOOKUP(I25,プルダウン!$K$2:$M$4,3,FALSE)))</f>
        <v/>
      </c>
      <c r="Q25" s="51" t="str">
        <f t="shared" si="2"/>
        <v/>
      </c>
      <c r="R25" s="9"/>
      <c r="S25" s="23"/>
      <c r="T25" s="23"/>
      <c r="U25" s="54" t="str">
        <f t="shared" si="3"/>
        <v/>
      </c>
      <c r="V25" s="22"/>
      <c r="W25" s="22"/>
      <c r="X25" s="53" t="str">
        <f t="shared" si="4"/>
        <v/>
      </c>
      <c r="Y25" s="160" t="str">
        <f t="shared" si="5"/>
        <v/>
      </c>
      <c r="Z25" s="93" t="str">
        <f t="shared" si="6"/>
        <v/>
      </c>
      <c r="AA25" s="97">
        <f t="shared" si="7"/>
        <v>0</v>
      </c>
      <c r="AB25" s="11"/>
      <c r="AC25" s="11"/>
      <c r="AD25" s="11"/>
      <c r="AE25" s="11"/>
      <c r="AF25" s="82"/>
      <c r="AG25" s="12"/>
      <c r="AH25" s="83"/>
      <c r="AI25" s="12"/>
      <c r="AJ25" s="84"/>
      <c r="AK25" s="13"/>
    </row>
    <row r="26" spans="2:37">
      <c r="B26" s="17"/>
      <c r="C26" s="18"/>
      <c r="D26" s="15"/>
      <c r="E26" s="16"/>
      <c r="F26" s="91"/>
      <c r="G26" s="125" t="str">
        <f t="shared" si="0"/>
        <v/>
      </c>
      <c r="H26" s="86"/>
      <c r="I26" s="99"/>
      <c r="J26" s="100"/>
      <c r="K26" s="36"/>
      <c r="L26" s="34" t="str">
        <f>IF(H26="","",IF(F26&lt;="21:00:00"*1,"-",VLOOKUP(H26,プルダウン!$G$2:$I$4,2,FALSE)))</f>
        <v/>
      </c>
      <c r="M26" s="26" t="str">
        <f>IF(H26="","",IF(F26&lt;="21:00:00"*1,"-",VLOOKUP(H26,プルダウン!$G$2:$I$4,3,FALSE)))</f>
        <v/>
      </c>
      <c r="N26" s="88" t="str">
        <f t="shared" si="1"/>
        <v/>
      </c>
      <c r="O26" s="26" t="str">
        <f>IF(I26="","",IF(F26&lt;="20:00:00"*1,"-",VLOOKUP(I26,プルダウン!$K$2:$M$4,2,FALSE)))</f>
        <v/>
      </c>
      <c r="P26" s="26" t="str">
        <f>IF(I26="","",IF(F26&lt;="20:00:00"*1,"-",VLOOKUP(I26,プルダウン!$K$2:$M$4,3,FALSE)))</f>
        <v/>
      </c>
      <c r="Q26" s="51" t="str">
        <f t="shared" si="2"/>
        <v/>
      </c>
      <c r="R26" s="9"/>
      <c r="S26" s="23"/>
      <c r="T26" s="23"/>
      <c r="U26" s="54" t="str">
        <f t="shared" si="3"/>
        <v/>
      </c>
      <c r="V26" s="22"/>
      <c r="W26" s="22"/>
      <c r="X26" s="53" t="str">
        <f t="shared" si="4"/>
        <v/>
      </c>
      <c r="Y26" s="160" t="str">
        <f t="shared" si="5"/>
        <v/>
      </c>
      <c r="Z26" s="93" t="str">
        <f t="shared" si="6"/>
        <v/>
      </c>
      <c r="AA26" s="97">
        <f t="shared" si="7"/>
        <v>0</v>
      </c>
      <c r="AB26" s="11"/>
      <c r="AC26" s="11"/>
      <c r="AD26" s="11"/>
      <c r="AE26" s="11"/>
      <c r="AF26" s="82"/>
      <c r="AG26" s="12"/>
      <c r="AH26" s="83"/>
      <c r="AI26" s="12"/>
      <c r="AJ26" s="84"/>
      <c r="AK26" s="13"/>
    </row>
    <row r="27" spans="2:37">
      <c r="B27" s="17"/>
      <c r="C27" s="18"/>
      <c r="D27" s="15"/>
      <c r="E27" s="16"/>
      <c r="F27" s="91"/>
      <c r="G27" s="125" t="str">
        <f t="shared" si="0"/>
        <v/>
      </c>
      <c r="H27" s="86"/>
      <c r="I27" s="99"/>
      <c r="J27" s="100"/>
      <c r="K27" s="36"/>
      <c r="L27" s="34" t="str">
        <f>IF(H27="","",IF(F27&lt;="21:00:00"*1,"-",VLOOKUP(H27,プルダウン!$G$2:$I$4,2,FALSE)))</f>
        <v/>
      </c>
      <c r="M27" s="26" t="str">
        <f>IF(H27="","",IF(F27&lt;="21:00:00"*1,"-",VLOOKUP(H27,プルダウン!$G$2:$I$4,3,FALSE)))</f>
        <v/>
      </c>
      <c r="N27" s="88" t="str">
        <f t="shared" si="1"/>
        <v/>
      </c>
      <c r="O27" s="26" t="str">
        <f>IF(I27="","",IF(F27&lt;="20:00:00"*1,"-",VLOOKUP(I27,プルダウン!$K$2:$M$4,2,FALSE)))</f>
        <v/>
      </c>
      <c r="P27" s="26" t="str">
        <f>IF(I27="","",IF(F27&lt;="20:00:00"*1,"-",VLOOKUP(I27,プルダウン!$K$2:$M$4,3,FALSE)))</f>
        <v/>
      </c>
      <c r="Q27" s="51" t="str">
        <f t="shared" si="2"/>
        <v/>
      </c>
      <c r="R27" s="9"/>
      <c r="S27" s="23"/>
      <c r="T27" s="23"/>
      <c r="U27" s="54" t="str">
        <f t="shared" si="3"/>
        <v/>
      </c>
      <c r="V27" s="22"/>
      <c r="W27" s="22"/>
      <c r="X27" s="53" t="str">
        <f t="shared" si="4"/>
        <v/>
      </c>
      <c r="Y27" s="160" t="str">
        <f t="shared" si="5"/>
        <v/>
      </c>
      <c r="Z27" s="93" t="str">
        <f t="shared" si="6"/>
        <v/>
      </c>
      <c r="AA27" s="97">
        <f t="shared" si="7"/>
        <v>0</v>
      </c>
      <c r="AB27" s="11"/>
      <c r="AC27" s="11"/>
      <c r="AD27" s="11"/>
      <c r="AE27" s="11"/>
      <c r="AF27" s="82"/>
      <c r="AG27" s="12"/>
      <c r="AH27" s="83"/>
      <c r="AI27" s="12"/>
      <c r="AJ27" s="84"/>
      <c r="AK27" s="13"/>
    </row>
    <row r="28" spans="2:37">
      <c r="B28" s="17"/>
      <c r="C28" s="18"/>
      <c r="D28" s="15"/>
      <c r="E28" s="16"/>
      <c r="F28" s="91"/>
      <c r="G28" s="125" t="str">
        <f t="shared" si="0"/>
        <v/>
      </c>
      <c r="H28" s="86"/>
      <c r="I28" s="99"/>
      <c r="J28" s="100"/>
      <c r="K28" s="36"/>
      <c r="L28" s="34" t="str">
        <f>IF(H28="","",IF(F28&lt;="21:00:00"*1,"-",VLOOKUP(H28,プルダウン!$G$2:$I$4,2,FALSE)))</f>
        <v/>
      </c>
      <c r="M28" s="26" t="str">
        <f>IF(H28="","",IF(F28&lt;="21:00:00"*1,"-",VLOOKUP(H28,プルダウン!$G$2:$I$4,3,FALSE)))</f>
        <v/>
      </c>
      <c r="N28" s="88" t="str">
        <f t="shared" si="1"/>
        <v/>
      </c>
      <c r="O28" s="26" t="str">
        <f>IF(I28="","",IF(F28&lt;="20:00:00"*1,"-",VLOOKUP(I28,プルダウン!$K$2:$M$4,2,FALSE)))</f>
        <v/>
      </c>
      <c r="P28" s="26" t="str">
        <f>IF(I28="","",IF(F28&lt;="20:00:00"*1,"-",VLOOKUP(I28,プルダウン!$K$2:$M$4,3,FALSE)))</f>
        <v/>
      </c>
      <c r="Q28" s="51" t="str">
        <f t="shared" si="2"/>
        <v/>
      </c>
      <c r="R28" s="9"/>
      <c r="S28" s="23"/>
      <c r="T28" s="23"/>
      <c r="U28" s="54" t="str">
        <f t="shared" si="3"/>
        <v/>
      </c>
      <c r="V28" s="22"/>
      <c r="W28" s="22"/>
      <c r="X28" s="53" t="str">
        <f t="shared" si="4"/>
        <v/>
      </c>
      <c r="Y28" s="160" t="str">
        <f t="shared" si="5"/>
        <v/>
      </c>
      <c r="Z28" s="93" t="str">
        <f t="shared" si="6"/>
        <v/>
      </c>
      <c r="AA28" s="97">
        <f t="shared" si="7"/>
        <v>0</v>
      </c>
      <c r="AB28" s="11"/>
      <c r="AC28" s="11"/>
      <c r="AD28" s="11"/>
      <c r="AE28" s="11"/>
      <c r="AF28" s="82"/>
      <c r="AG28" s="12"/>
      <c r="AH28" s="83"/>
      <c r="AI28" s="12"/>
      <c r="AJ28" s="84"/>
      <c r="AK28" s="13"/>
    </row>
    <row r="29" spans="2:37">
      <c r="B29" s="17"/>
      <c r="C29" s="18"/>
      <c r="D29" s="15"/>
      <c r="E29" s="16"/>
      <c r="F29" s="91"/>
      <c r="G29" s="125" t="str">
        <f t="shared" si="0"/>
        <v/>
      </c>
      <c r="H29" s="86"/>
      <c r="I29" s="99"/>
      <c r="J29" s="100"/>
      <c r="K29" s="36"/>
      <c r="L29" s="34" t="str">
        <f>IF(H29="","",IF(F29&lt;="21:00:00"*1,"-",VLOOKUP(H29,プルダウン!$G$2:$I$4,2,FALSE)))</f>
        <v/>
      </c>
      <c r="M29" s="26" t="str">
        <f>IF(H29="","",IF(F29&lt;="21:00:00"*1,"-",VLOOKUP(H29,プルダウン!$G$2:$I$4,3,FALSE)))</f>
        <v/>
      </c>
      <c r="N29" s="88" t="str">
        <f t="shared" si="1"/>
        <v/>
      </c>
      <c r="O29" s="26" t="str">
        <f>IF(I29="","",IF(F29&lt;="20:00:00"*1,"-",VLOOKUP(I29,プルダウン!$K$2:$M$4,2,FALSE)))</f>
        <v/>
      </c>
      <c r="P29" s="26" t="str">
        <f>IF(I29="","",IF(F29&lt;="20:00:00"*1,"-",VLOOKUP(I29,プルダウン!$K$2:$M$4,3,FALSE)))</f>
        <v/>
      </c>
      <c r="Q29" s="51" t="str">
        <f t="shared" si="2"/>
        <v/>
      </c>
      <c r="R29" s="9"/>
      <c r="S29" s="23"/>
      <c r="T29" s="23"/>
      <c r="U29" s="54" t="str">
        <f t="shared" si="3"/>
        <v/>
      </c>
      <c r="V29" s="22"/>
      <c r="W29" s="22"/>
      <c r="X29" s="53" t="str">
        <f t="shared" si="4"/>
        <v/>
      </c>
      <c r="Y29" s="160" t="str">
        <f t="shared" si="5"/>
        <v/>
      </c>
      <c r="Z29" s="93" t="str">
        <f t="shared" si="6"/>
        <v/>
      </c>
      <c r="AA29" s="97">
        <f t="shared" si="7"/>
        <v>0</v>
      </c>
      <c r="AB29" s="11"/>
      <c r="AC29" s="11"/>
      <c r="AD29" s="11"/>
      <c r="AE29" s="11"/>
      <c r="AF29" s="82"/>
      <c r="AG29" s="12"/>
      <c r="AH29" s="83"/>
      <c r="AI29" s="12"/>
      <c r="AJ29" s="84"/>
      <c r="AK29" s="13"/>
    </row>
    <row r="30" spans="2:37">
      <c r="B30" s="17"/>
      <c r="C30" s="18"/>
      <c r="D30" s="15"/>
      <c r="E30" s="16"/>
      <c r="F30" s="91"/>
      <c r="G30" s="125" t="str">
        <f t="shared" si="0"/>
        <v/>
      </c>
      <c r="H30" s="86"/>
      <c r="I30" s="99"/>
      <c r="J30" s="100"/>
      <c r="K30" s="36"/>
      <c r="L30" s="34" t="str">
        <f>IF(H30="","",IF(F30&lt;="21:00:00"*1,"-",VLOOKUP(H30,プルダウン!$G$2:$I$4,2,FALSE)))</f>
        <v/>
      </c>
      <c r="M30" s="26" t="str">
        <f>IF(H30="","",IF(F30&lt;="21:00:00"*1,"-",VLOOKUP(H30,プルダウン!$G$2:$I$4,3,FALSE)))</f>
        <v/>
      </c>
      <c r="N30" s="88" t="str">
        <f t="shared" si="1"/>
        <v/>
      </c>
      <c r="O30" s="26" t="str">
        <f>IF(I30="","",IF(F30&lt;="20:00:00"*1,"-",VLOOKUP(I30,プルダウン!$K$2:$M$4,2,FALSE)))</f>
        <v/>
      </c>
      <c r="P30" s="26" t="str">
        <f>IF(I30="","",IF(F30&lt;="20:00:00"*1,"-",VLOOKUP(I30,プルダウン!$K$2:$M$4,3,FALSE)))</f>
        <v/>
      </c>
      <c r="Q30" s="51" t="str">
        <f t="shared" si="2"/>
        <v/>
      </c>
      <c r="R30" s="9"/>
      <c r="S30" s="23"/>
      <c r="T30" s="23"/>
      <c r="U30" s="54" t="str">
        <f t="shared" si="3"/>
        <v/>
      </c>
      <c r="V30" s="22"/>
      <c r="W30" s="22"/>
      <c r="X30" s="53" t="str">
        <f t="shared" si="4"/>
        <v/>
      </c>
      <c r="Y30" s="160" t="str">
        <f t="shared" si="5"/>
        <v/>
      </c>
      <c r="Z30" s="93" t="str">
        <f t="shared" si="6"/>
        <v/>
      </c>
      <c r="AA30" s="97">
        <f t="shared" si="7"/>
        <v>0</v>
      </c>
      <c r="AB30" s="11"/>
      <c r="AC30" s="11"/>
      <c r="AD30" s="11"/>
      <c r="AE30" s="11"/>
      <c r="AF30" s="82"/>
      <c r="AG30" s="12"/>
      <c r="AH30" s="83"/>
      <c r="AI30" s="12"/>
      <c r="AJ30" s="84"/>
      <c r="AK30" s="13"/>
    </row>
    <row r="31" spans="2:37">
      <c r="B31" s="17"/>
      <c r="C31" s="18"/>
      <c r="D31" s="15"/>
      <c r="E31" s="16"/>
      <c r="F31" s="91"/>
      <c r="G31" s="125" t="str">
        <f t="shared" si="0"/>
        <v/>
      </c>
      <c r="H31" s="86"/>
      <c r="I31" s="99"/>
      <c r="J31" s="100"/>
      <c r="K31" s="36"/>
      <c r="L31" s="34" t="str">
        <f>IF(H31="","",IF(F31&lt;="21:00:00"*1,"-",VLOOKUP(H31,プルダウン!$G$2:$I$4,2,FALSE)))</f>
        <v/>
      </c>
      <c r="M31" s="26" t="str">
        <f>IF(H31="","",IF(F31&lt;="21:00:00"*1,"-",VLOOKUP(H31,プルダウン!$G$2:$I$4,3,FALSE)))</f>
        <v/>
      </c>
      <c r="N31" s="88" t="str">
        <f t="shared" si="1"/>
        <v/>
      </c>
      <c r="O31" s="26" t="str">
        <f>IF(I31="","",IF(F31&lt;="20:00:00"*1,"-",VLOOKUP(I31,プルダウン!$K$2:$M$4,2,FALSE)))</f>
        <v/>
      </c>
      <c r="P31" s="26" t="str">
        <f>IF(I31="","",IF(F31&lt;="20:00:00"*1,"-",VLOOKUP(I31,プルダウン!$K$2:$M$4,3,FALSE)))</f>
        <v/>
      </c>
      <c r="Q31" s="51" t="str">
        <f t="shared" si="2"/>
        <v/>
      </c>
      <c r="R31" s="9"/>
      <c r="S31" s="23"/>
      <c r="T31" s="23"/>
      <c r="U31" s="54" t="str">
        <f t="shared" si="3"/>
        <v/>
      </c>
      <c r="V31" s="22"/>
      <c r="W31" s="22"/>
      <c r="X31" s="53" t="str">
        <f t="shared" si="4"/>
        <v/>
      </c>
      <c r="Y31" s="160" t="str">
        <f t="shared" si="5"/>
        <v/>
      </c>
      <c r="Z31" s="93" t="str">
        <f t="shared" si="6"/>
        <v/>
      </c>
      <c r="AA31" s="97">
        <f t="shared" si="7"/>
        <v>0</v>
      </c>
      <c r="AB31" s="11"/>
      <c r="AC31" s="11"/>
      <c r="AD31" s="11"/>
      <c r="AE31" s="11"/>
      <c r="AF31" s="82"/>
      <c r="AG31" s="12"/>
      <c r="AH31" s="83"/>
      <c r="AI31" s="12"/>
      <c r="AJ31" s="84"/>
      <c r="AK31" s="13"/>
    </row>
    <row r="32" spans="2:37">
      <c r="B32" s="17"/>
      <c r="C32" s="18"/>
      <c r="D32" s="15"/>
      <c r="E32" s="16"/>
      <c r="F32" s="91"/>
      <c r="G32" s="125" t="str">
        <f t="shared" si="0"/>
        <v/>
      </c>
      <c r="H32" s="86"/>
      <c r="I32" s="99"/>
      <c r="J32" s="100"/>
      <c r="K32" s="36"/>
      <c r="L32" s="34" t="str">
        <f>IF(H32="","",IF(F32&lt;="21:00:00"*1,"-",VLOOKUP(H32,プルダウン!$G$2:$I$4,2,FALSE)))</f>
        <v/>
      </c>
      <c r="M32" s="26" t="str">
        <f>IF(H32="","",IF(F32&lt;="21:00:00"*1,"-",VLOOKUP(H32,プルダウン!$G$2:$I$4,3,FALSE)))</f>
        <v/>
      </c>
      <c r="N32" s="88" t="str">
        <f t="shared" si="1"/>
        <v/>
      </c>
      <c r="O32" s="26" t="str">
        <f>IF(I32="","",IF(F32&lt;="20:00:00"*1,"-",VLOOKUP(I32,プルダウン!$K$2:$M$4,2,FALSE)))</f>
        <v/>
      </c>
      <c r="P32" s="26" t="str">
        <f>IF(I32="","",IF(F32&lt;="20:00:00"*1,"-",VLOOKUP(I32,プルダウン!$K$2:$M$4,3,FALSE)))</f>
        <v/>
      </c>
      <c r="Q32" s="51" t="str">
        <f t="shared" si="2"/>
        <v/>
      </c>
      <c r="R32" s="9"/>
      <c r="S32" s="23"/>
      <c r="T32" s="23"/>
      <c r="U32" s="54" t="str">
        <f t="shared" si="3"/>
        <v/>
      </c>
      <c r="V32" s="22"/>
      <c r="W32" s="23"/>
      <c r="X32" s="53" t="str">
        <f t="shared" si="4"/>
        <v/>
      </c>
      <c r="Y32" s="160" t="str">
        <f t="shared" si="5"/>
        <v/>
      </c>
      <c r="Z32" s="93" t="str">
        <f t="shared" si="6"/>
        <v/>
      </c>
      <c r="AA32" s="97">
        <f t="shared" si="7"/>
        <v>0</v>
      </c>
      <c r="AB32" s="11"/>
      <c r="AC32" s="11"/>
      <c r="AD32" s="11"/>
      <c r="AE32" s="11"/>
      <c r="AF32" s="82"/>
      <c r="AG32" s="12"/>
      <c r="AH32" s="83"/>
      <c r="AI32" s="12"/>
      <c r="AJ32" s="84"/>
      <c r="AK32" s="13"/>
    </row>
    <row r="33" spans="2:37">
      <c r="B33" s="17"/>
      <c r="C33" s="18"/>
      <c r="D33" s="15"/>
      <c r="E33" s="16"/>
      <c r="F33" s="91"/>
      <c r="G33" s="125" t="str">
        <f t="shared" si="0"/>
        <v/>
      </c>
      <c r="H33" s="86"/>
      <c r="I33" s="99"/>
      <c r="J33" s="100"/>
      <c r="K33" s="36"/>
      <c r="L33" s="34" t="str">
        <f>IF(H33="","",IF(F33&lt;="21:00:00"*1,"-",VLOOKUP(H33,プルダウン!$G$2:$I$4,2,FALSE)))</f>
        <v/>
      </c>
      <c r="M33" s="26" t="str">
        <f>IF(H33="","",IF(F33&lt;="21:00:00"*1,"-",VLOOKUP(H33,プルダウン!$G$2:$I$4,3,FALSE)))</f>
        <v/>
      </c>
      <c r="N33" s="88" t="str">
        <f t="shared" si="1"/>
        <v/>
      </c>
      <c r="O33" s="26" t="str">
        <f>IF(I33="","",IF(F33&lt;="20:00:00"*1,"-",VLOOKUP(I33,プルダウン!$K$2:$M$4,2,FALSE)))</f>
        <v/>
      </c>
      <c r="P33" s="26" t="str">
        <f>IF(I33="","",IF(F33&lt;="20:00:00"*1,"-",VLOOKUP(I33,プルダウン!$K$2:$M$4,3,FALSE)))</f>
        <v/>
      </c>
      <c r="Q33" s="51" t="str">
        <f t="shared" si="2"/>
        <v/>
      </c>
      <c r="R33" s="9"/>
      <c r="S33" s="23"/>
      <c r="T33" s="23"/>
      <c r="U33" s="54" t="str">
        <f t="shared" si="3"/>
        <v/>
      </c>
      <c r="V33" s="22"/>
      <c r="W33" s="22"/>
      <c r="X33" s="53" t="str">
        <f t="shared" si="4"/>
        <v/>
      </c>
      <c r="Y33" s="160" t="str">
        <f t="shared" si="5"/>
        <v/>
      </c>
      <c r="Z33" s="93" t="str">
        <f t="shared" si="6"/>
        <v/>
      </c>
      <c r="AA33" s="97">
        <f t="shared" si="7"/>
        <v>0</v>
      </c>
      <c r="AB33" s="11"/>
      <c r="AC33" s="11"/>
      <c r="AD33" s="11"/>
      <c r="AE33" s="11"/>
      <c r="AF33" s="82"/>
      <c r="AG33" s="12"/>
      <c r="AH33" s="83"/>
      <c r="AI33" s="12"/>
      <c r="AJ33" s="84"/>
      <c r="AK33" s="13"/>
    </row>
    <row r="34" spans="2:37">
      <c r="B34" s="17"/>
      <c r="C34" s="18"/>
      <c r="D34" s="15"/>
      <c r="E34" s="16"/>
      <c r="F34" s="91"/>
      <c r="G34" s="125" t="str">
        <f t="shared" si="0"/>
        <v/>
      </c>
      <c r="H34" s="86"/>
      <c r="I34" s="99"/>
      <c r="J34" s="100"/>
      <c r="K34" s="36"/>
      <c r="L34" s="34" t="str">
        <f>IF(H34="","",IF(F34&lt;="21:00:00"*1,"-",VLOOKUP(H34,プルダウン!$G$2:$I$4,2,FALSE)))</f>
        <v/>
      </c>
      <c r="M34" s="26" t="str">
        <f>IF(H34="","",IF(F34&lt;="21:00:00"*1,"-",VLOOKUP(H34,プルダウン!$G$2:$I$4,3,FALSE)))</f>
        <v/>
      </c>
      <c r="N34" s="88" t="str">
        <f t="shared" si="1"/>
        <v/>
      </c>
      <c r="O34" s="26" t="str">
        <f>IF(I34="","",IF(F34&lt;="20:00:00"*1,"-",VLOOKUP(I34,プルダウン!$K$2:$M$4,2,FALSE)))</f>
        <v/>
      </c>
      <c r="P34" s="26" t="str">
        <f>IF(I34="","",IF(F34&lt;="20:00:00"*1,"-",VLOOKUP(I34,プルダウン!$K$2:$M$4,3,FALSE)))</f>
        <v/>
      </c>
      <c r="Q34" s="51" t="str">
        <f t="shared" si="2"/>
        <v/>
      </c>
      <c r="R34" s="9"/>
      <c r="S34" s="23"/>
      <c r="T34" s="23"/>
      <c r="U34" s="54" t="str">
        <f t="shared" si="3"/>
        <v/>
      </c>
      <c r="V34" s="22"/>
      <c r="W34" s="22"/>
      <c r="X34" s="53" t="str">
        <f t="shared" si="4"/>
        <v/>
      </c>
      <c r="Y34" s="160" t="str">
        <f t="shared" si="5"/>
        <v/>
      </c>
      <c r="Z34" s="93" t="str">
        <f t="shared" si="6"/>
        <v/>
      </c>
      <c r="AA34" s="97">
        <f t="shared" si="7"/>
        <v>0</v>
      </c>
      <c r="AB34" s="11"/>
      <c r="AC34" s="11"/>
      <c r="AD34" s="11"/>
      <c r="AE34" s="11"/>
      <c r="AF34" s="82"/>
      <c r="AG34" s="12"/>
      <c r="AH34" s="83"/>
      <c r="AI34" s="12"/>
      <c r="AJ34" s="84"/>
      <c r="AK34" s="13"/>
    </row>
    <row r="35" spans="2:37">
      <c r="B35" s="17"/>
      <c r="C35" s="18"/>
      <c r="D35" s="15"/>
      <c r="E35" s="16"/>
      <c r="F35" s="91"/>
      <c r="G35" s="125" t="str">
        <f t="shared" si="0"/>
        <v/>
      </c>
      <c r="H35" s="86"/>
      <c r="I35" s="99"/>
      <c r="J35" s="100"/>
      <c r="K35" s="36"/>
      <c r="L35" s="34" t="str">
        <f>IF(H35="","",IF(F35&lt;="21:00:00"*1,"-",VLOOKUP(H35,プルダウン!$G$2:$I$4,2,FALSE)))</f>
        <v/>
      </c>
      <c r="M35" s="26" t="str">
        <f>IF(H35="","",IF(F35&lt;="21:00:00"*1,"-",VLOOKUP(H35,プルダウン!$G$2:$I$4,3,FALSE)))</f>
        <v/>
      </c>
      <c r="N35" s="88" t="str">
        <f t="shared" si="1"/>
        <v/>
      </c>
      <c r="O35" s="26" t="str">
        <f>IF(I35="","",IF(F35&lt;="20:00:00"*1,"-",VLOOKUP(I35,プルダウン!$K$2:$M$4,2,FALSE)))</f>
        <v/>
      </c>
      <c r="P35" s="26" t="str">
        <f>IF(I35="","",IF(F35&lt;="20:00:00"*1,"-",VLOOKUP(I35,プルダウン!$K$2:$M$4,3,FALSE)))</f>
        <v/>
      </c>
      <c r="Q35" s="51" t="str">
        <f t="shared" si="2"/>
        <v/>
      </c>
      <c r="R35" s="9"/>
      <c r="S35" s="23"/>
      <c r="T35" s="23"/>
      <c r="U35" s="54" t="str">
        <f t="shared" si="3"/>
        <v/>
      </c>
      <c r="V35" s="22"/>
      <c r="W35" s="22"/>
      <c r="X35" s="53" t="str">
        <f t="shared" si="4"/>
        <v/>
      </c>
      <c r="Y35" s="160" t="str">
        <f t="shared" si="5"/>
        <v/>
      </c>
      <c r="Z35" s="93" t="str">
        <f t="shared" si="6"/>
        <v/>
      </c>
      <c r="AA35" s="97">
        <f t="shared" si="7"/>
        <v>0</v>
      </c>
      <c r="AB35" s="11"/>
      <c r="AC35" s="11"/>
      <c r="AD35" s="11"/>
      <c r="AE35" s="11"/>
      <c r="AF35" s="82"/>
      <c r="AG35" s="12"/>
      <c r="AH35" s="83"/>
      <c r="AI35" s="12"/>
      <c r="AJ35" s="84"/>
      <c r="AK35" s="13"/>
    </row>
    <row r="36" spans="2:37">
      <c r="B36" s="17"/>
      <c r="C36" s="18"/>
      <c r="D36" s="15"/>
      <c r="E36" s="16"/>
      <c r="F36" s="91"/>
      <c r="G36" s="125" t="str">
        <f t="shared" si="0"/>
        <v/>
      </c>
      <c r="H36" s="86"/>
      <c r="I36" s="99"/>
      <c r="J36" s="100"/>
      <c r="K36" s="36"/>
      <c r="L36" s="34" t="str">
        <f>IF(H36="","",IF(F36&lt;="21:00:00"*1,"-",VLOOKUP(H36,プルダウン!$G$2:$I$4,2,FALSE)))</f>
        <v/>
      </c>
      <c r="M36" s="26" t="str">
        <f>IF(H36="","",IF(F36&lt;="21:00:00"*1,"-",VLOOKUP(H36,プルダウン!$G$2:$I$4,3,FALSE)))</f>
        <v/>
      </c>
      <c r="N36" s="88" t="str">
        <f t="shared" si="1"/>
        <v/>
      </c>
      <c r="O36" s="26" t="str">
        <f>IF(I36="","",IF(F36&lt;="20:00:00"*1,"-",VLOOKUP(I36,プルダウン!$K$2:$M$4,2,FALSE)))</f>
        <v/>
      </c>
      <c r="P36" s="26" t="str">
        <f>IF(I36="","",IF(F36&lt;="20:00:00"*1,"-",VLOOKUP(I36,プルダウン!$K$2:$M$4,3,FALSE)))</f>
        <v/>
      </c>
      <c r="Q36" s="51" t="str">
        <f t="shared" si="2"/>
        <v/>
      </c>
      <c r="R36" s="9"/>
      <c r="S36" s="23"/>
      <c r="T36" s="23"/>
      <c r="U36" s="54" t="str">
        <f t="shared" si="3"/>
        <v/>
      </c>
      <c r="V36" s="22"/>
      <c r="W36" s="22"/>
      <c r="X36" s="53" t="str">
        <f t="shared" si="4"/>
        <v/>
      </c>
      <c r="Y36" s="160" t="str">
        <f t="shared" si="5"/>
        <v/>
      </c>
      <c r="Z36" s="93" t="str">
        <f t="shared" si="6"/>
        <v/>
      </c>
      <c r="AA36" s="97">
        <f t="shared" si="7"/>
        <v>0</v>
      </c>
      <c r="AB36" s="11"/>
      <c r="AC36" s="11"/>
      <c r="AD36" s="11"/>
      <c r="AE36" s="11"/>
      <c r="AF36" s="82"/>
      <c r="AG36" s="12"/>
      <c r="AH36" s="83"/>
      <c r="AI36" s="12"/>
      <c r="AJ36" s="84"/>
      <c r="AK36" s="13"/>
    </row>
    <row r="37" spans="2:37">
      <c r="B37" s="17"/>
      <c r="C37" s="18"/>
      <c r="D37" s="15"/>
      <c r="E37" s="16"/>
      <c r="F37" s="91"/>
      <c r="G37" s="125" t="str">
        <f t="shared" si="0"/>
        <v/>
      </c>
      <c r="H37" s="86"/>
      <c r="I37" s="99"/>
      <c r="J37" s="100"/>
      <c r="K37" s="36"/>
      <c r="L37" s="34" t="str">
        <f>IF(H37="","",IF(F37&lt;="21:00:00"*1,"-",VLOOKUP(H37,プルダウン!$G$2:$I$4,2,FALSE)))</f>
        <v/>
      </c>
      <c r="M37" s="26" t="str">
        <f>IF(H37="","",IF(F37&lt;="21:00:00"*1,"-",VLOOKUP(H37,プルダウン!$G$2:$I$4,3,FALSE)))</f>
        <v/>
      </c>
      <c r="N37" s="88" t="str">
        <f t="shared" si="1"/>
        <v/>
      </c>
      <c r="O37" s="26" t="str">
        <f>IF(I37="","",IF(F37&lt;="20:00:00"*1,"-",VLOOKUP(I37,プルダウン!$K$2:$M$4,2,FALSE)))</f>
        <v/>
      </c>
      <c r="P37" s="26" t="str">
        <f>IF(I37="","",IF(F37&lt;="20:00:00"*1,"-",VLOOKUP(I37,プルダウン!$K$2:$M$4,3,FALSE)))</f>
        <v/>
      </c>
      <c r="Q37" s="51" t="str">
        <f t="shared" si="2"/>
        <v/>
      </c>
      <c r="R37" s="9"/>
      <c r="S37" s="23"/>
      <c r="T37" s="23"/>
      <c r="U37" s="54" t="str">
        <f t="shared" si="3"/>
        <v/>
      </c>
      <c r="V37" s="22"/>
      <c r="W37" s="22"/>
      <c r="X37" s="53" t="str">
        <f t="shared" si="4"/>
        <v/>
      </c>
      <c r="Y37" s="160" t="str">
        <f t="shared" si="5"/>
        <v/>
      </c>
      <c r="Z37" s="93" t="str">
        <f t="shared" si="6"/>
        <v/>
      </c>
      <c r="AA37" s="97">
        <f t="shared" si="7"/>
        <v>0</v>
      </c>
      <c r="AB37" s="11"/>
      <c r="AC37" s="11"/>
      <c r="AD37" s="11"/>
      <c r="AE37" s="11"/>
      <c r="AF37" s="82"/>
      <c r="AG37" s="12"/>
      <c r="AH37" s="83"/>
      <c r="AI37" s="12"/>
      <c r="AJ37" s="84"/>
      <c r="AK37" s="13"/>
    </row>
    <row r="38" spans="2:37">
      <c r="B38" s="17"/>
      <c r="C38" s="18"/>
      <c r="D38" s="15"/>
      <c r="E38" s="16"/>
      <c r="F38" s="91"/>
      <c r="G38" s="125" t="str">
        <f t="shared" si="0"/>
        <v/>
      </c>
      <c r="H38" s="86"/>
      <c r="I38" s="99"/>
      <c r="J38" s="100"/>
      <c r="K38" s="36"/>
      <c r="L38" s="34" t="str">
        <f>IF(H38="","",IF(F38&lt;="21:00:00"*1,"-",VLOOKUP(H38,プルダウン!$G$2:$I$4,2,FALSE)))</f>
        <v/>
      </c>
      <c r="M38" s="26" t="str">
        <f>IF(H38="","",IF(F38&lt;="21:00:00"*1,"-",VLOOKUP(H38,プルダウン!$G$2:$I$4,3,FALSE)))</f>
        <v/>
      </c>
      <c r="N38" s="88" t="str">
        <f t="shared" si="1"/>
        <v/>
      </c>
      <c r="O38" s="26" t="str">
        <f>IF(I38="","",IF(F38&lt;="20:00:00"*1,"-",VLOOKUP(I38,プルダウン!$K$2:$M$4,2,FALSE)))</f>
        <v/>
      </c>
      <c r="P38" s="26" t="str">
        <f>IF(I38="","",IF(F38&lt;="20:00:00"*1,"-",VLOOKUP(I38,プルダウン!$K$2:$M$4,3,FALSE)))</f>
        <v/>
      </c>
      <c r="Q38" s="51" t="str">
        <f t="shared" si="2"/>
        <v/>
      </c>
      <c r="R38" s="9"/>
      <c r="S38" s="23"/>
      <c r="T38" s="23"/>
      <c r="U38" s="54" t="str">
        <f t="shared" si="3"/>
        <v/>
      </c>
      <c r="V38" s="22"/>
      <c r="W38" s="22"/>
      <c r="X38" s="53" t="str">
        <f t="shared" si="4"/>
        <v/>
      </c>
      <c r="Y38" s="160" t="str">
        <f t="shared" si="5"/>
        <v/>
      </c>
      <c r="Z38" s="93" t="str">
        <f t="shared" si="6"/>
        <v/>
      </c>
      <c r="AA38" s="97">
        <f t="shared" si="7"/>
        <v>0</v>
      </c>
      <c r="AB38" s="11"/>
      <c r="AC38" s="11"/>
      <c r="AD38" s="11"/>
      <c r="AE38" s="11"/>
      <c r="AF38" s="82"/>
      <c r="AG38" s="12"/>
      <c r="AH38" s="83"/>
      <c r="AI38" s="12"/>
      <c r="AJ38" s="84"/>
      <c r="AK38" s="13"/>
    </row>
    <row r="39" spans="2:37">
      <c r="B39" s="17"/>
      <c r="C39" s="18"/>
      <c r="D39" s="15"/>
      <c r="E39" s="16"/>
      <c r="F39" s="91"/>
      <c r="G39" s="125" t="str">
        <f t="shared" si="0"/>
        <v/>
      </c>
      <c r="H39" s="86"/>
      <c r="I39" s="99"/>
      <c r="J39" s="100"/>
      <c r="K39" s="36"/>
      <c r="L39" s="34" t="str">
        <f>IF(H39="","",IF(F39&lt;="21:00:00"*1,"-",VLOOKUP(H39,プルダウン!$G$2:$I$4,2,FALSE)))</f>
        <v/>
      </c>
      <c r="M39" s="26" t="str">
        <f>IF(H39="","",IF(F39&lt;="21:00:00"*1,"-",VLOOKUP(H39,プルダウン!$G$2:$I$4,3,FALSE)))</f>
        <v/>
      </c>
      <c r="N39" s="88" t="str">
        <f t="shared" si="1"/>
        <v/>
      </c>
      <c r="O39" s="26" t="str">
        <f>IF(I39="","",IF(F39&lt;="20:00:00"*1,"-",VLOOKUP(I39,プルダウン!$K$2:$M$4,2,FALSE)))</f>
        <v/>
      </c>
      <c r="P39" s="26" t="str">
        <f>IF(I39="","",IF(F39&lt;="20:00:00"*1,"-",VLOOKUP(I39,プルダウン!$K$2:$M$4,3,FALSE)))</f>
        <v/>
      </c>
      <c r="Q39" s="51" t="str">
        <f t="shared" si="2"/>
        <v/>
      </c>
      <c r="R39" s="9"/>
      <c r="S39" s="23"/>
      <c r="T39" s="23"/>
      <c r="U39" s="54" t="str">
        <f t="shared" si="3"/>
        <v/>
      </c>
      <c r="V39" s="22"/>
      <c r="W39" s="22"/>
      <c r="X39" s="53" t="str">
        <f t="shared" si="4"/>
        <v/>
      </c>
      <c r="Y39" s="160" t="str">
        <f t="shared" si="5"/>
        <v/>
      </c>
      <c r="Z39" s="93" t="str">
        <f t="shared" si="6"/>
        <v/>
      </c>
      <c r="AA39" s="97">
        <f t="shared" si="7"/>
        <v>0</v>
      </c>
      <c r="AB39" s="11"/>
      <c r="AC39" s="11"/>
      <c r="AD39" s="11"/>
      <c r="AE39" s="11"/>
      <c r="AF39" s="82"/>
      <c r="AG39" s="12"/>
      <c r="AH39" s="83"/>
      <c r="AI39" s="12"/>
      <c r="AJ39" s="84"/>
      <c r="AK39" s="13"/>
    </row>
    <row r="40" spans="2:37">
      <c r="B40" s="17"/>
      <c r="C40" s="18"/>
      <c r="D40" s="15"/>
      <c r="E40" s="16"/>
      <c r="F40" s="91"/>
      <c r="G40" s="125" t="str">
        <f t="shared" si="0"/>
        <v/>
      </c>
      <c r="H40" s="86"/>
      <c r="I40" s="99"/>
      <c r="J40" s="100"/>
      <c r="K40" s="36"/>
      <c r="L40" s="34" t="str">
        <f>IF(H40="","",IF(F40&lt;="21:00:00"*1,"-",VLOOKUP(H40,プルダウン!$G$2:$I$4,2,FALSE)))</f>
        <v/>
      </c>
      <c r="M40" s="26" t="str">
        <f>IF(H40="","",IF(F40&lt;="21:00:00"*1,"-",VLOOKUP(H40,プルダウン!$G$2:$I$4,3,FALSE)))</f>
        <v/>
      </c>
      <c r="N40" s="88" t="str">
        <f t="shared" si="1"/>
        <v/>
      </c>
      <c r="O40" s="26" t="str">
        <f>IF(I40="","",IF(F40&lt;="20:00:00"*1,"-",VLOOKUP(I40,プルダウン!$K$2:$M$4,2,FALSE)))</f>
        <v/>
      </c>
      <c r="P40" s="26" t="str">
        <f>IF(I40="","",IF(F40&lt;="20:00:00"*1,"-",VLOOKUP(I40,プルダウン!$K$2:$M$4,3,FALSE)))</f>
        <v/>
      </c>
      <c r="Q40" s="51" t="str">
        <f t="shared" si="2"/>
        <v/>
      </c>
      <c r="R40" s="9"/>
      <c r="S40" s="23"/>
      <c r="T40" s="23"/>
      <c r="U40" s="54" t="str">
        <f t="shared" si="3"/>
        <v/>
      </c>
      <c r="V40" s="22"/>
      <c r="W40" s="22"/>
      <c r="X40" s="53" t="str">
        <f t="shared" si="4"/>
        <v/>
      </c>
      <c r="Y40" s="160" t="str">
        <f t="shared" si="5"/>
        <v/>
      </c>
      <c r="Z40" s="93" t="str">
        <f t="shared" si="6"/>
        <v/>
      </c>
      <c r="AA40" s="97">
        <f t="shared" si="7"/>
        <v>0</v>
      </c>
      <c r="AB40" s="11"/>
      <c r="AC40" s="11"/>
      <c r="AD40" s="11"/>
      <c r="AE40" s="11"/>
      <c r="AF40" s="82"/>
      <c r="AG40" s="12"/>
      <c r="AH40" s="83"/>
      <c r="AI40" s="12"/>
      <c r="AJ40" s="84"/>
      <c r="AK40" s="13"/>
    </row>
    <row r="41" spans="2:37">
      <c r="B41" s="17"/>
      <c r="C41" s="18"/>
      <c r="D41" s="15"/>
      <c r="E41" s="16"/>
      <c r="F41" s="91"/>
      <c r="G41" s="125" t="str">
        <f t="shared" si="0"/>
        <v/>
      </c>
      <c r="H41" s="86"/>
      <c r="I41" s="99"/>
      <c r="J41" s="100"/>
      <c r="K41" s="36"/>
      <c r="L41" s="34" t="str">
        <f>IF(H41="","",IF(F41&lt;="21:00:00"*1,"-",VLOOKUP(H41,プルダウン!$G$2:$I$4,2,FALSE)))</f>
        <v/>
      </c>
      <c r="M41" s="26" t="str">
        <f>IF(H41="","",IF(F41&lt;="21:00:00"*1,"-",VLOOKUP(H41,プルダウン!$G$2:$I$4,3,FALSE)))</f>
        <v/>
      </c>
      <c r="N41" s="88" t="str">
        <f t="shared" si="1"/>
        <v/>
      </c>
      <c r="O41" s="26" t="str">
        <f>IF(I41="","",IF(F41&lt;="20:00:00"*1,"-",VLOOKUP(I41,プルダウン!$K$2:$M$4,2,FALSE)))</f>
        <v/>
      </c>
      <c r="P41" s="26" t="str">
        <f>IF(I41="","",IF(F41&lt;="20:00:00"*1,"-",VLOOKUP(I41,プルダウン!$K$2:$M$4,3,FALSE)))</f>
        <v/>
      </c>
      <c r="Q41" s="51" t="str">
        <f t="shared" si="2"/>
        <v/>
      </c>
      <c r="R41" s="9"/>
      <c r="S41" s="23"/>
      <c r="T41" s="23"/>
      <c r="U41" s="54" t="str">
        <f t="shared" si="3"/>
        <v/>
      </c>
      <c r="V41" s="22"/>
      <c r="W41" s="22"/>
      <c r="X41" s="53" t="str">
        <f t="shared" si="4"/>
        <v/>
      </c>
      <c r="Y41" s="160" t="str">
        <f t="shared" si="5"/>
        <v/>
      </c>
      <c r="Z41" s="93" t="str">
        <f t="shared" si="6"/>
        <v/>
      </c>
      <c r="AA41" s="97">
        <f t="shared" si="7"/>
        <v>0</v>
      </c>
      <c r="AB41" s="11"/>
      <c r="AC41" s="11"/>
      <c r="AD41" s="11"/>
      <c r="AE41" s="11"/>
      <c r="AF41" s="82"/>
      <c r="AG41" s="12"/>
      <c r="AH41" s="83"/>
      <c r="AI41" s="12"/>
      <c r="AJ41" s="84"/>
      <c r="AK41" s="13"/>
    </row>
    <row r="42" spans="2:37">
      <c r="B42" s="17"/>
      <c r="C42" s="18"/>
      <c r="D42" s="15"/>
      <c r="E42" s="16"/>
      <c r="F42" s="91"/>
      <c r="G42" s="125" t="str">
        <f t="shared" si="0"/>
        <v/>
      </c>
      <c r="H42" s="86"/>
      <c r="I42" s="99"/>
      <c r="J42" s="100"/>
      <c r="K42" s="36"/>
      <c r="L42" s="34" t="str">
        <f>IF(H42="","",IF(F42&lt;="21:00:00"*1,"-",VLOOKUP(H42,プルダウン!$G$2:$I$4,2,FALSE)))</f>
        <v/>
      </c>
      <c r="M42" s="26" t="str">
        <f>IF(H42="","",IF(F42&lt;="21:00:00"*1,"-",VLOOKUP(H42,プルダウン!$G$2:$I$4,3,FALSE)))</f>
        <v/>
      </c>
      <c r="N42" s="88" t="str">
        <f t="shared" si="1"/>
        <v/>
      </c>
      <c r="O42" s="26" t="str">
        <f>IF(I42="","",IF(F42&lt;="20:00:00"*1,"-",VLOOKUP(I42,プルダウン!$K$2:$M$4,2,FALSE)))</f>
        <v/>
      </c>
      <c r="P42" s="26" t="str">
        <f>IF(I42="","",IF(F42&lt;="20:00:00"*1,"-",VLOOKUP(I42,プルダウン!$K$2:$M$4,3,FALSE)))</f>
        <v/>
      </c>
      <c r="Q42" s="51" t="str">
        <f t="shared" si="2"/>
        <v/>
      </c>
      <c r="R42" s="9"/>
      <c r="S42" s="23"/>
      <c r="T42" s="23"/>
      <c r="U42" s="54" t="str">
        <f t="shared" si="3"/>
        <v/>
      </c>
      <c r="V42" s="22"/>
      <c r="W42" s="22"/>
      <c r="X42" s="53" t="str">
        <f t="shared" si="4"/>
        <v/>
      </c>
      <c r="Y42" s="160" t="str">
        <f t="shared" si="5"/>
        <v/>
      </c>
      <c r="Z42" s="93" t="str">
        <f t="shared" si="6"/>
        <v/>
      </c>
      <c r="AA42" s="97">
        <f t="shared" si="7"/>
        <v>0</v>
      </c>
      <c r="AB42" s="11"/>
      <c r="AC42" s="11"/>
      <c r="AD42" s="11"/>
      <c r="AE42" s="11"/>
      <c r="AF42" s="82"/>
      <c r="AG42" s="12"/>
      <c r="AH42" s="83"/>
      <c r="AI42" s="12"/>
      <c r="AJ42" s="84"/>
      <c r="AK42" s="13"/>
    </row>
    <row r="43" spans="2:37">
      <c r="B43" s="17"/>
      <c r="C43" s="18"/>
      <c r="D43" s="15"/>
      <c r="E43" s="16"/>
      <c r="F43" s="91"/>
      <c r="G43" s="125" t="str">
        <f t="shared" si="0"/>
        <v/>
      </c>
      <c r="H43" s="86"/>
      <c r="I43" s="99"/>
      <c r="J43" s="100"/>
      <c r="K43" s="36"/>
      <c r="L43" s="34" t="str">
        <f>IF(H43="","",IF(F43&lt;="21:00:00"*1,"-",VLOOKUP(H43,プルダウン!$G$2:$I$4,2,FALSE)))</f>
        <v/>
      </c>
      <c r="M43" s="26" t="str">
        <f>IF(H43="","",IF(F43&lt;="21:00:00"*1,"-",VLOOKUP(H43,プルダウン!$G$2:$I$4,3,FALSE)))</f>
        <v/>
      </c>
      <c r="N43" s="88" t="str">
        <f t="shared" si="1"/>
        <v/>
      </c>
      <c r="O43" s="26" t="str">
        <f>IF(I43="","",IF(F43&lt;="20:00:00"*1,"-",VLOOKUP(I43,プルダウン!$K$2:$M$4,2,FALSE)))</f>
        <v/>
      </c>
      <c r="P43" s="26" t="str">
        <f>IF(I43="","",IF(F43&lt;="20:00:00"*1,"-",VLOOKUP(I43,プルダウン!$K$2:$M$4,3,FALSE)))</f>
        <v/>
      </c>
      <c r="Q43" s="51" t="str">
        <f t="shared" si="2"/>
        <v/>
      </c>
      <c r="R43" s="9"/>
      <c r="S43" s="23"/>
      <c r="T43" s="23"/>
      <c r="U43" s="54" t="str">
        <f t="shared" si="3"/>
        <v/>
      </c>
      <c r="V43" s="22"/>
      <c r="W43" s="22"/>
      <c r="X43" s="53" t="str">
        <f t="shared" si="4"/>
        <v/>
      </c>
      <c r="Y43" s="160" t="str">
        <f t="shared" si="5"/>
        <v/>
      </c>
      <c r="Z43" s="93" t="str">
        <f t="shared" si="6"/>
        <v/>
      </c>
      <c r="AA43" s="97">
        <f t="shared" si="7"/>
        <v>0</v>
      </c>
      <c r="AB43" s="11"/>
      <c r="AC43" s="11"/>
      <c r="AD43" s="11"/>
      <c r="AE43" s="11"/>
      <c r="AF43" s="82"/>
      <c r="AG43" s="12"/>
      <c r="AH43" s="83"/>
      <c r="AI43" s="12"/>
      <c r="AJ43" s="84"/>
      <c r="AK43" s="13"/>
    </row>
    <row r="44" spans="2:37">
      <c r="B44" s="17"/>
      <c r="C44" s="18"/>
      <c r="D44" s="15"/>
      <c r="E44" s="16"/>
      <c r="F44" s="91"/>
      <c r="G44" s="125" t="str">
        <f t="shared" si="0"/>
        <v/>
      </c>
      <c r="H44" s="86"/>
      <c r="I44" s="99"/>
      <c r="J44" s="100"/>
      <c r="K44" s="36"/>
      <c r="L44" s="34" t="str">
        <f>IF(H44="","",IF(F44&lt;="21:00:00"*1,"-",VLOOKUP(H44,プルダウン!$G$2:$I$4,2,FALSE)))</f>
        <v/>
      </c>
      <c r="M44" s="26" t="str">
        <f>IF(H44="","",IF(F44&lt;="21:00:00"*1,"-",VLOOKUP(H44,プルダウン!$G$2:$I$4,3,FALSE)))</f>
        <v/>
      </c>
      <c r="N44" s="88" t="str">
        <f t="shared" si="1"/>
        <v/>
      </c>
      <c r="O44" s="26" t="str">
        <f>IF(I44="","",IF(F44&lt;="20:00:00"*1,"-",VLOOKUP(I44,プルダウン!$K$2:$M$4,2,FALSE)))</f>
        <v/>
      </c>
      <c r="P44" s="26" t="str">
        <f>IF(I44="","",IF(F44&lt;="20:00:00"*1,"-",VLOOKUP(I44,プルダウン!$K$2:$M$4,3,FALSE)))</f>
        <v/>
      </c>
      <c r="Q44" s="51" t="str">
        <f t="shared" si="2"/>
        <v/>
      </c>
      <c r="R44" s="9"/>
      <c r="S44" s="23"/>
      <c r="T44" s="23"/>
      <c r="U44" s="54" t="str">
        <f t="shared" si="3"/>
        <v/>
      </c>
      <c r="V44" s="22"/>
      <c r="W44" s="22"/>
      <c r="X44" s="53" t="str">
        <f t="shared" si="4"/>
        <v/>
      </c>
      <c r="Y44" s="160" t="str">
        <f t="shared" si="5"/>
        <v/>
      </c>
      <c r="Z44" s="93" t="str">
        <f t="shared" si="6"/>
        <v/>
      </c>
      <c r="AA44" s="97">
        <f t="shared" si="7"/>
        <v>0</v>
      </c>
      <c r="AB44" s="11"/>
      <c r="AC44" s="11"/>
      <c r="AD44" s="11"/>
      <c r="AE44" s="11"/>
      <c r="AF44" s="82"/>
      <c r="AG44" s="12"/>
      <c r="AH44" s="83"/>
      <c r="AI44" s="12"/>
      <c r="AJ44" s="84"/>
      <c r="AK44" s="13"/>
    </row>
    <row r="45" spans="2:37">
      <c r="B45" s="17"/>
      <c r="C45" s="18"/>
      <c r="D45" s="15"/>
      <c r="E45" s="16"/>
      <c r="F45" s="91"/>
      <c r="G45" s="125" t="str">
        <f t="shared" si="0"/>
        <v/>
      </c>
      <c r="H45" s="86"/>
      <c r="I45" s="99"/>
      <c r="J45" s="100"/>
      <c r="K45" s="36"/>
      <c r="L45" s="34" t="str">
        <f>IF(H45="","",IF(F45&lt;="21:00:00"*1,"-",VLOOKUP(H45,プルダウン!$G$2:$I$4,2,FALSE)))</f>
        <v/>
      </c>
      <c r="M45" s="26" t="str">
        <f>IF(H45="","",IF(F45&lt;="21:00:00"*1,"-",VLOOKUP(H45,プルダウン!$G$2:$I$4,3,FALSE)))</f>
        <v/>
      </c>
      <c r="N45" s="88" t="str">
        <f t="shared" si="1"/>
        <v/>
      </c>
      <c r="O45" s="26" t="str">
        <f>IF(I45="","",IF(F45&lt;="20:00:00"*1,"-",VLOOKUP(I45,プルダウン!$K$2:$M$4,2,FALSE)))</f>
        <v/>
      </c>
      <c r="P45" s="26" t="str">
        <f>IF(I45="","",IF(F45&lt;="20:00:00"*1,"-",VLOOKUP(I45,プルダウン!$K$2:$M$4,3,FALSE)))</f>
        <v/>
      </c>
      <c r="Q45" s="51" t="str">
        <f t="shared" si="2"/>
        <v/>
      </c>
      <c r="R45" s="9"/>
      <c r="S45" s="23"/>
      <c r="T45" s="23"/>
      <c r="U45" s="54" t="str">
        <f t="shared" si="3"/>
        <v/>
      </c>
      <c r="V45" s="22"/>
      <c r="W45" s="22"/>
      <c r="X45" s="53" t="str">
        <f t="shared" si="4"/>
        <v/>
      </c>
      <c r="Y45" s="160" t="str">
        <f t="shared" si="5"/>
        <v/>
      </c>
      <c r="Z45" s="93" t="str">
        <f t="shared" si="6"/>
        <v/>
      </c>
      <c r="AA45" s="97">
        <f t="shared" si="7"/>
        <v>0</v>
      </c>
      <c r="AB45" s="11"/>
      <c r="AC45" s="11"/>
      <c r="AD45" s="11"/>
      <c r="AE45" s="11"/>
      <c r="AF45" s="82"/>
      <c r="AG45" s="12"/>
      <c r="AH45" s="83"/>
      <c r="AI45" s="12"/>
      <c r="AJ45" s="84"/>
      <c r="AK45" s="13"/>
    </row>
    <row r="46" spans="2:37">
      <c r="B46" s="17"/>
      <c r="C46" s="18"/>
      <c r="D46" s="15"/>
      <c r="E46" s="16"/>
      <c r="F46" s="91"/>
      <c r="G46" s="125" t="str">
        <f t="shared" si="0"/>
        <v/>
      </c>
      <c r="H46" s="86"/>
      <c r="I46" s="99"/>
      <c r="J46" s="100"/>
      <c r="K46" s="36"/>
      <c r="L46" s="34" t="str">
        <f>IF(H46="","",IF(F46&lt;="21:00:00"*1,"-",VLOOKUP(H46,プルダウン!$G$2:$I$4,2,FALSE)))</f>
        <v/>
      </c>
      <c r="M46" s="26" t="str">
        <f>IF(H46="","",IF(F46&lt;="21:00:00"*1,"-",VLOOKUP(H46,プルダウン!$G$2:$I$4,3,FALSE)))</f>
        <v/>
      </c>
      <c r="N46" s="88" t="str">
        <f t="shared" si="1"/>
        <v/>
      </c>
      <c r="O46" s="26" t="str">
        <f>IF(I46="","",IF(F46&lt;="20:00:00"*1,"-",VLOOKUP(I46,プルダウン!$K$2:$M$4,2,FALSE)))</f>
        <v/>
      </c>
      <c r="P46" s="26" t="str">
        <f>IF(I46="","",IF(F46&lt;="20:00:00"*1,"-",VLOOKUP(I46,プルダウン!$K$2:$M$4,3,FALSE)))</f>
        <v/>
      </c>
      <c r="Q46" s="51" t="str">
        <f t="shared" si="2"/>
        <v/>
      </c>
      <c r="R46" s="9"/>
      <c r="S46" s="23"/>
      <c r="T46" s="23"/>
      <c r="U46" s="54" t="str">
        <f t="shared" si="3"/>
        <v/>
      </c>
      <c r="V46" s="22"/>
      <c r="W46" s="22"/>
      <c r="X46" s="53" t="str">
        <f t="shared" si="4"/>
        <v/>
      </c>
      <c r="Y46" s="160" t="str">
        <f t="shared" si="5"/>
        <v/>
      </c>
      <c r="Z46" s="93" t="str">
        <f t="shared" si="6"/>
        <v/>
      </c>
      <c r="AA46" s="97">
        <f t="shared" si="7"/>
        <v>0</v>
      </c>
      <c r="AB46" s="11"/>
      <c r="AC46" s="11"/>
      <c r="AD46" s="11"/>
      <c r="AE46" s="11"/>
      <c r="AF46" s="82"/>
      <c r="AG46" s="12"/>
      <c r="AH46" s="83"/>
      <c r="AI46" s="12"/>
      <c r="AJ46" s="84"/>
      <c r="AK46" s="13"/>
    </row>
    <row r="47" spans="2:37">
      <c r="B47" s="17"/>
      <c r="C47" s="18"/>
      <c r="D47" s="15"/>
      <c r="E47" s="16"/>
      <c r="F47" s="91"/>
      <c r="G47" s="125" t="str">
        <f t="shared" si="0"/>
        <v/>
      </c>
      <c r="H47" s="86"/>
      <c r="I47" s="99"/>
      <c r="J47" s="100"/>
      <c r="K47" s="36"/>
      <c r="L47" s="34" t="str">
        <f>IF(H47="","",IF(F47&lt;="21:00:00"*1,"-",VLOOKUP(H47,プルダウン!$G$2:$I$4,2,FALSE)))</f>
        <v/>
      </c>
      <c r="M47" s="26" t="str">
        <f>IF(H47="","",IF(F47&lt;="21:00:00"*1,"-",VLOOKUP(H47,プルダウン!$G$2:$I$4,3,FALSE)))</f>
        <v/>
      </c>
      <c r="N47" s="88" t="str">
        <f t="shared" si="1"/>
        <v/>
      </c>
      <c r="O47" s="26" t="str">
        <f>IF(I47="","",IF(F47&lt;="20:00:00"*1,"-",VLOOKUP(I47,プルダウン!$K$2:$M$4,2,FALSE)))</f>
        <v/>
      </c>
      <c r="P47" s="26" t="str">
        <f>IF(I47="","",IF(F47&lt;="20:00:00"*1,"-",VLOOKUP(I47,プルダウン!$K$2:$M$4,3,FALSE)))</f>
        <v/>
      </c>
      <c r="Q47" s="51" t="str">
        <f t="shared" si="2"/>
        <v/>
      </c>
      <c r="R47" s="9"/>
      <c r="S47" s="23"/>
      <c r="T47" s="23"/>
      <c r="U47" s="54" t="str">
        <f t="shared" si="3"/>
        <v/>
      </c>
      <c r="V47" s="22"/>
      <c r="W47" s="22"/>
      <c r="X47" s="53" t="str">
        <f t="shared" si="4"/>
        <v/>
      </c>
      <c r="Y47" s="160" t="str">
        <f t="shared" si="5"/>
        <v/>
      </c>
      <c r="Z47" s="93" t="str">
        <f t="shared" si="6"/>
        <v/>
      </c>
      <c r="AA47" s="97">
        <f t="shared" si="7"/>
        <v>0</v>
      </c>
      <c r="AB47" s="11"/>
      <c r="AC47" s="11"/>
      <c r="AD47" s="11"/>
      <c r="AE47" s="11"/>
      <c r="AF47" s="82"/>
      <c r="AG47" s="12"/>
      <c r="AH47" s="83"/>
      <c r="AI47" s="12"/>
      <c r="AJ47" s="84"/>
      <c r="AK47" s="13"/>
    </row>
    <row r="48" spans="2:37">
      <c r="B48" s="17"/>
      <c r="C48" s="18"/>
      <c r="D48" s="15"/>
      <c r="E48" s="16"/>
      <c r="F48" s="91"/>
      <c r="G48" s="125" t="str">
        <f t="shared" si="0"/>
        <v/>
      </c>
      <c r="H48" s="86"/>
      <c r="I48" s="99"/>
      <c r="J48" s="100"/>
      <c r="K48" s="36"/>
      <c r="L48" s="34" t="str">
        <f>IF(H48="","",IF(F48&lt;="21:00:00"*1,"-",VLOOKUP(H48,プルダウン!$G$2:$I$4,2,FALSE)))</f>
        <v/>
      </c>
      <c r="M48" s="26" t="str">
        <f>IF(H48="","",IF(F48&lt;="21:00:00"*1,"-",VLOOKUP(H48,プルダウン!$G$2:$I$4,3,FALSE)))</f>
        <v/>
      </c>
      <c r="N48" s="88" t="str">
        <f t="shared" si="1"/>
        <v/>
      </c>
      <c r="O48" s="26" t="str">
        <f>IF(I48="","",IF(F48&lt;="20:00:00"*1,"-",VLOOKUP(I48,プルダウン!$K$2:$M$4,2,FALSE)))</f>
        <v/>
      </c>
      <c r="P48" s="26" t="str">
        <f>IF(I48="","",IF(F48&lt;="20:00:00"*1,"-",VLOOKUP(I48,プルダウン!$K$2:$M$4,3,FALSE)))</f>
        <v/>
      </c>
      <c r="Q48" s="51" t="str">
        <f t="shared" si="2"/>
        <v/>
      </c>
      <c r="R48" s="9"/>
      <c r="S48" s="23"/>
      <c r="T48" s="23"/>
      <c r="U48" s="54" t="str">
        <f t="shared" si="3"/>
        <v/>
      </c>
      <c r="V48" s="22"/>
      <c r="W48" s="22"/>
      <c r="X48" s="53" t="str">
        <f t="shared" si="4"/>
        <v/>
      </c>
      <c r="Y48" s="160" t="str">
        <f t="shared" si="5"/>
        <v/>
      </c>
      <c r="Z48" s="93" t="str">
        <f t="shared" si="6"/>
        <v/>
      </c>
      <c r="AA48" s="97">
        <f t="shared" si="7"/>
        <v>0</v>
      </c>
      <c r="AB48" s="11"/>
      <c r="AC48" s="11"/>
      <c r="AD48" s="11"/>
      <c r="AE48" s="11"/>
      <c r="AF48" s="82"/>
      <c r="AG48" s="12"/>
      <c r="AH48" s="83"/>
      <c r="AI48" s="12"/>
      <c r="AJ48" s="84"/>
      <c r="AK48" s="13"/>
    </row>
    <row r="49" spans="2:37">
      <c r="B49" s="17"/>
      <c r="C49" s="18"/>
      <c r="D49" s="15"/>
      <c r="E49" s="16"/>
      <c r="F49" s="91"/>
      <c r="G49" s="125" t="str">
        <f t="shared" si="0"/>
        <v/>
      </c>
      <c r="H49" s="86"/>
      <c r="I49" s="99"/>
      <c r="J49" s="100"/>
      <c r="K49" s="36"/>
      <c r="L49" s="34" t="str">
        <f>IF(H49="","",IF(F49&lt;="21:00:00"*1,"-",VLOOKUP(H49,プルダウン!$G$2:$I$4,2,FALSE)))</f>
        <v/>
      </c>
      <c r="M49" s="26" t="str">
        <f>IF(H49="","",IF(F49&lt;="21:00:00"*1,"-",VLOOKUP(H49,プルダウン!$G$2:$I$4,3,FALSE)))</f>
        <v/>
      </c>
      <c r="N49" s="88" t="str">
        <f t="shared" si="1"/>
        <v/>
      </c>
      <c r="O49" s="26" t="str">
        <f>IF(I49="","",IF(F49&lt;="20:00:00"*1,"-",VLOOKUP(I49,プルダウン!$K$2:$M$4,2,FALSE)))</f>
        <v/>
      </c>
      <c r="P49" s="26" t="str">
        <f>IF(I49="","",IF(F49&lt;="20:00:00"*1,"-",VLOOKUP(I49,プルダウン!$K$2:$M$4,3,FALSE)))</f>
        <v/>
      </c>
      <c r="Q49" s="51" t="str">
        <f t="shared" si="2"/>
        <v/>
      </c>
      <c r="R49" s="9"/>
      <c r="S49" s="23"/>
      <c r="T49" s="23"/>
      <c r="U49" s="54" t="str">
        <f t="shared" si="3"/>
        <v/>
      </c>
      <c r="V49" s="22"/>
      <c r="W49" s="22"/>
      <c r="X49" s="53" t="str">
        <f t="shared" si="4"/>
        <v/>
      </c>
      <c r="Y49" s="160" t="str">
        <f t="shared" si="5"/>
        <v/>
      </c>
      <c r="Z49" s="93" t="str">
        <f t="shared" si="6"/>
        <v/>
      </c>
      <c r="AA49" s="97">
        <f t="shared" si="7"/>
        <v>0</v>
      </c>
      <c r="AB49" s="11"/>
      <c r="AC49" s="11"/>
      <c r="AD49" s="11"/>
      <c r="AE49" s="11"/>
      <c r="AF49" s="82"/>
      <c r="AG49" s="12"/>
      <c r="AH49" s="83"/>
      <c r="AI49" s="12"/>
      <c r="AJ49" s="84"/>
      <c r="AK49" s="13"/>
    </row>
    <row r="50" spans="2:37">
      <c r="B50" s="17"/>
      <c r="C50" s="18"/>
      <c r="D50" s="15"/>
      <c r="E50" s="16"/>
      <c r="F50" s="91"/>
      <c r="G50" s="125" t="str">
        <f t="shared" si="0"/>
        <v/>
      </c>
      <c r="H50" s="86"/>
      <c r="I50" s="99"/>
      <c r="J50" s="100"/>
      <c r="K50" s="36"/>
      <c r="L50" s="34" t="str">
        <f>IF(H50="","",IF(F50&lt;="21:00:00"*1,"-",VLOOKUP(H50,プルダウン!$G$2:$I$4,2,FALSE)))</f>
        <v/>
      </c>
      <c r="M50" s="26" t="str">
        <f>IF(H50="","",IF(F50&lt;="21:00:00"*1,"-",VLOOKUP(H50,プルダウン!$G$2:$I$4,3,FALSE)))</f>
        <v/>
      </c>
      <c r="N50" s="88" t="str">
        <f t="shared" si="1"/>
        <v/>
      </c>
      <c r="O50" s="26" t="str">
        <f>IF(I50="","",IF(F50&lt;="20:00:00"*1,"-",VLOOKUP(I50,プルダウン!$K$2:$M$4,2,FALSE)))</f>
        <v/>
      </c>
      <c r="P50" s="26" t="str">
        <f>IF(I50="","",IF(F50&lt;="20:00:00"*1,"-",VLOOKUP(I50,プルダウン!$K$2:$M$4,3,FALSE)))</f>
        <v/>
      </c>
      <c r="Q50" s="51" t="str">
        <f t="shared" si="2"/>
        <v/>
      </c>
      <c r="R50" s="9"/>
      <c r="S50" s="23"/>
      <c r="T50" s="23"/>
      <c r="U50" s="54" t="str">
        <f t="shared" si="3"/>
        <v/>
      </c>
      <c r="V50" s="22"/>
      <c r="W50" s="22"/>
      <c r="X50" s="53" t="str">
        <f t="shared" si="4"/>
        <v/>
      </c>
      <c r="Y50" s="160" t="str">
        <f t="shared" si="5"/>
        <v/>
      </c>
      <c r="Z50" s="93" t="str">
        <f t="shared" si="6"/>
        <v/>
      </c>
      <c r="AA50" s="97">
        <f t="shared" si="7"/>
        <v>0</v>
      </c>
      <c r="AB50" s="11"/>
      <c r="AC50" s="11"/>
      <c r="AD50" s="11"/>
      <c r="AE50" s="11"/>
      <c r="AF50" s="82"/>
      <c r="AG50" s="12"/>
      <c r="AH50" s="83"/>
      <c r="AI50" s="12"/>
      <c r="AJ50" s="84"/>
      <c r="AK50" s="13"/>
    </row>
    <row r="51" spans="2:37">
      <c r="B51" s="17"/>
      <c r="C51" s="18"/>
      <c r="D51" s="15"/>
      <c r="E51" s="16"/>
      <c r="F51" s="91"/>
      <c r="G51" s="125" t="str">
        <f t="shared" si="0"/>
        <v/>
      </c>
      <c r="H51" s="86"/>
      <c r="I51" s="99"/>
      <c r="J51" s="100"/>
      <c r="K51" s="36"/>
      <c r="L51" s="34" t="str">
        <f>IF(H51="","",IF(F51&lt;="21:00:00"*1,"-",VLOOKUP(H51,プルダウン!$G$2:$I$4,2,FALSE)))</f>
        <v/>
      </c>
      <c r="M51" s="26" t="str">
        <f>IF(H51="","",IF(F51&lt;="21:00:00"*1,"-",VLOOKUP(H51,プルダウン!$G$2:$I$4,3,FALSE)))</f>
        <v/>
      </c>
      <c r="N51" s="88" t="str">
        <f t="shared" si="1"/>
        <v/>
      </c>
      <c r="O51" s="26" t="str">
        <f>IF(I51="","",IF(F51&lt;="20:00:00"*1,"-",VLOOKUP(I51,プルダウン!$K$2:$M$4,2,FALSE)))</f>
        <v/>
      </c>
      <c r="P51" s="26" t="str">
        <f>IF(I51="","",IF(F51&lt;="20:00:00"*1,"-",VLOOKUP(I51,プルダウン!$K$2:$M$4,3,FALSE)))</f>
        <v/>
      </c>
      <c r="Q51" s="51" t="str">
        <f t="shared" si="2"/>
        <v/>
      </c>
      <c r="R51" s="9"/>
      <c r="S51" s="23"/>
      <c r="T51" s="23"/>
      <c r="U51" s="54" t="str">
        <f t="shared" si="3"/>
        <v/>
      </c>
      <c r="V51" s="22"/>
      <c r="W51" s="22"/>
      <c r="X51" s="53" t="str">
        <f t="shared" si="4"/>
        <v/>
      </c>
      <c r="Y51" s="160" t="str">
        <f t="shared" si="5"/>
        <v/>
      </c>
      <c r="Z51" s="93" t="str">
        <f t="shared" si="6"/>
        <v/>
      </c>
      <c r="AA51" s="97">
        <f t="shared" si="7"/>
        <v>0</v>
      </c>
      <c r="AB51" s="11"/>
      <c r="AC51" s="11"/>
      <c r="AD51" s="11"/>
      <c r="AE51" s="11"/>
      <c r="AF51" s="82"/>
      <c r="AG51" s="12"/>
      <c r="AH51" s="83"/>
      <c r="AI51" s="12"/>
      <c r="AJ51" s="84"/>
      <c r="AK51" s="13"/>
    </row>
    <row r="52" spans="2:37">
      <c r="B52" s="17"/>
      <c r="C52" s="18"/>
      <c r="D52" s="15"/>
      <c r="E52" s="16"/>
      <c r="F52" s="91"/>
      <c r="G52" s="125" t="str">
        <f t="shared" si="0"/>
        <v/>
      </c>
      <c r="H52" s="86"/>
      <c r="I52" s="99"/>
      <c r="J52" s="100"/>
      <c r="K52" s="36"/>
      <c r="L52" s="34" t="str">
        <f>IF(H52="","",IF(F52&lt;="21:00:00"*1,"-",VLOOKUP(H52,プルダウン!$G$2:$I$4,2,FALSE)))</f>
        <v/>
      </c>
      <c r="M52" s="26" t="str">
        <f>IF(H52="","",IF(F52&lt;="21:00:00"*1,"-",VLOOKUP(H52,プルダウン!$G$2:$I$4,3,FALSE)))</f>
        <v/>
      </c>
      <c r="N52" s="88" t="str">
        <f t="shared" si="1"/>
        <v/>
      </c>
      <c r="O52" s="26" t="str">
        <f>IF(I52="","",IF(F52&lt;="20:00:00"*1,"-",VLOOKUP(I52,プルダウン!$K$2:$M$4,2,FALSE)))</f>
        <v/>
      </c>
      <c r="P52" s="26" t="str">
        <f>IF(I52="","",IF(F52&lt;="20:00:00"*1,"-",VLOOKUP(I52,プルダウン!$K$2:$M$4,3,FALSE)))</f>
        <v/>
      </c>
      <c r="Q52" s="51" t="str">
        <f t="shared" si="2"/>
        <v/>
      </c>
      <c r="R52" s="9"/>
      <c r="S52" s="23"/>
      <c r="T52" s="23"/>
      <c r="U52" s="54" t="str">
        <f t="shared" si="3"/>
        <v/>
      </c>
      <c r="V52" s="22"/>
      <c r="W52" s="22"/>
      <c r="X52" s="53" t="str">
        <f t="shared" si="4"/>
        <v/>
      </c>
      <c r="Y52" s="160" t="str">
        <f t="shared" si="5"/>
        <v/>
      </c>
      <c r="Z52" s="93" t="str">
        <f t="shared" si="6"/>
        <v/>
      </c>
      <c r="AA52" s="97">
        <f t="shared" si="7"/>
        <v>0</v>
      </c>
      <c r="AB52" s="11"/>
      <c r="AC52" s="11"/>
      <c r="AD52" s="11"/>
      <c r="AE52" s="11"/>
      <c r="AF52" s="82"/>
      <c r="AG52" s="12"/>
      <c r="AH52" s="83"/>
      <c r="AI52" s="12"/>
      <c r="AJ52" s="84"/>
      <c r="AK52" s="13"/>
    </row>
    <row r="53" spans="2:37">
      <c r="B53" s="17"/>
      <c r="C53" s="18"/>
      <c r="D53" s="15"/>
      <c r="E53" s="16"/>
      <c r="F53" s="91"/>
      <c r="G53" s="125" t="str">
        <f t="shared" si="0"/>
        <v/>
      </c>
      <c r="H53" s="86"/>
      <c r="I53" s="99"/>
      <c r="J53" s="100"/>
      <c r="K53" s="36"/>
      <c r="L53" s="34" t="str">
        <f>IF(H53="","",IF(F53&lt;="21:00:00"*1,"-",VLOOKUP(H53,プルダウン!$G$2:$I$4,2,FALSE)))</f>
        <v/>
      </c>
      <c r="M53" s="26" t="str">
        <f>IF(H53="","",IF(F53&lt;="21:00:00"*1,"-",VLOOKUP(H53,プルダウン!$G$2:$I$4,3,FALSE)))</f>
        <v/>
      </c>
      <c r="N53" s="88" t="str">
        <f t="shared" si="1"/>
        <v/>
      </c>
      <c r="O53" s="26" t="str">
        <f>IF(I53="","",IF(F53&lt;="20:00:00"*1,"-",VLOOKUP(I53,プルダウン!$K$2:$M$4,2,FALSE)))</f>
        <v/>
      </c>
      <c r="P53" s="26" t="str">
        <f>IF(I53="","",IF(F53&lt;="20:00:00"*1,"-",VLOOKUP(I53,プルダウン!$K$2:$M$4,3,FALSE)))</f>
        <v/>
      </c>
      <c r="Q53" s="51" t="str">
        <f t="shared" si="2"/>
        <v/>
      </c>
      <c r="R53" s="9"/>
      <c r="S53" s="23"/>
      <c r="T53" s="23"/>
      <c r="U53" s="54" t="str">
        <f t="shared" si="3"/>
        <v/>
      </c>
      <c r="V53" s="22"/>
      <c r="W53" s="22"/>
      <c r="X53" s="53" t="str">
        <f t="shared" si="4"/>
        <v/>
      </c>
      <c r="Y53" s="160" t="str">
        <f t="shared" si="5"/>
        <v/>
      </c>
      <c r="Z53" s="93" t="str">
        <f t="shared" si="6"/>
        <v/>
      </c>
      <c r="AA53" s="97">
        <f t="shared" si="7"/>
        <v>0</v>
      </c>
      <c r="AB53" s="11"/>
      <c r="AC53" s="11"/>
      <c r="AD53" s="11"/>
      <c r="AE53" s="11"/>
      <c r="AF53" s="82"/>
      <c r="AG53" s="12"/>
      <c r="AH53" s="83"/>
      <c r="AI53" s="12"/>
      <c r="AJ53" s="84"/>
      <c r="AK53" s="13"/>
    </row>
    <row r="54" spans="2:37">
      <c r="B54" s="17"/>
      <c r="C54" s="18"/>
      <c r="D54" s="15"/>
      <c r="E54" s="16"/>
      <c r="F54" s="91"/>
      <c r="G54" s="125" t="str">
        <f t="shared" si="0"/>
        <v/>
      </c>
      <c r="H54" s="86"/>
      <c r="I54" s="99"/>
      <c r="J54" s="100"/>
      <c r="K54" s="36"/>
      <c r="L54" s="34" t="str">
        <f>IF(H54="","",IF(F54&lt;="21:00:00"*1,"-",VLOOKUP(H54,プルダウン!$G$2:$I$4,2,FALSE)))</f>
        <v/>
      </c>
      <c r="M54" s="26" t="str">
        <f>IF(H54="","",IF(F54&lt;="21:00:00"*1,"-",VLOOKUP(H54,プルダウン!$G$2:$I$4,3,FALSE)))</f>
        <v/>
      </c>
      <c r="N54" s="88" t="str">
        <f t="shared" si="1"/>
        <v/>
      </c>
      <c r="O54" s="26" t="str">
        <f>IF(I54="","",IF(F54&lt;="20:00:00"*1,"-",VLOOKUP(I54,プルダウン!$K$2:$M$4,2,FALSE)))</f>
        <v/>
      </c>
      <c r="P54" s="26" t="str">
        <f>IF(I54="","",IF(F54&lt;="20:00:00"*1,"-",VLOOKUP(I54,プルダウン!$K$2:$M$4,3,FALSE)))</f>
        <v/>
      </c>
      <c r="Q54" s="51" t="str">
        <f t="shared" si="2"/>
        <v/>
      </c>
      <c r="R54" s="9"/>
      <c r="S54" s="23"/>
      <c r="T54" s="23"/>
      <c r="U54" s="54" t="str">
        <f t="shared" si="3"/>
        <v/>
      </c>
      <c r="V54" s="22"/>
      <c r="W54" s="22"/>
      <c r="X54" s="53" t="str">
        <f t="shared" si="4"/>
        <v/>
      </c>
      <c r="Y54" s="160" t="str">
        <f t="shared" si="5"/>
        <v/>
      </c>
      <c r="Z54" s="93" t="str">
        <f t="shared" si="6"/>
        <v/>
      </c>
      <c r="AA54" s="97">
        <f t="shared" si="7"/>
        <v>0</v>
      </c>
      <c r="AB54" s="11"/>
      <c r="AC54" s="11"/>
      <c r="AD54" s="11"/>
      <c r="AE54" s="11"/>
      <c r="AF54" s="82"/>
      <c r="AG54" s="12"/>
      <c r="AH54" s="83"/>
      <c r="AI54" s="12"/>
      <c r="AJ54" s="84"/>
      <c r="AK54" s="13"/>
    </row>
    <row r="55" spans="2:37">
      <c r="B55" s="17"/>
      <c r="C55" s="18"/>
      <c r="D55" s="15"/>
      <c r="E55" s="16"/>
      <c r="F55" s="91"/>
      <c r="G55" s="125" t="str">
        <f t="shared" si="0"/>
        <v/>
      </c>
      <c r="H55" s="86"/>
      <c r="I55" s="99"/>
      <c r="J55" s="100"/>
      <c r="K55" s="36"/>
      <c r="L55" s="34" t="str">
        <f>IF(H55="","",IF(F55&lt;="21:00:00"*1,"-",VLOOKUP(H55,プルダウン!$G$2:$I$4,2,FALSE)))</f>
        <v/>
      </c>
      <c r="M55" s="26" t="str">
        <f>IF(H55="","",IF(F55&lt;="21:00:00"*1,"-",VLOOKUP(H55,プルダウン!$G$2:$I$4,3,FALSE)))</f>
        <v/>
      </c>
      <c r="N55" s="88" t="str">
        <f t="shared" si="1"/>
        <v/>
      </c>
      <c r="O55" s="26" t="str">
        <f>IF(I55="","",IF(F55&lt;="20:00:00"*1,"-",VLOOKUP(I55,プルダウン!$K$2:$M$4,2,FALSE)))</f>
        <v/>
      </c>
      <c r="P55" s="26" t="str">
        <f>IF(I55="","",IF(F55&lt;="20:00:00"*1,"-",VLOOKUP(I55,プルダウン!$K$2:$M$4,3,FALSE)))</f>
        <v/>
      </c>
      <c r="Q55" s="51" t="str">
        <f t="shared" si="2"/>
        <v/>
      </c>
      <c r="R55" s="9"/>
      <c r="S55" s="23"/>
      <c r="T55" s="23"/>
      <c r="U55" s="54" t="str">
        <f t="shared" si="3"/>
        <v/>
      </c>
      <c r="V55" s="22"/>
      <c r="W55" s="22"/>
      <c r="X55" s="53" t="str">
        <f t="shared" si="4"/>
        <v/>
      </c>
      <c r="Y55" s="160" t="str">
        <f t="shared" si="5"/>
        <v/>
      </c>
      <c r="Z55" s="93" t="str">
        <f t="shared" si="6"/>
        <v/>
      </c>
      <c r="AA55" s="97">
        <f t="shared" si="7"/>
        <v>0</v>
      </c>
      <c r="AB55" s="11"/>
      <c r="AC55" s="11"/>
      <c r="AD55" s="11"/>
      <c r="AE55" s="11"/>
      <c r="AF55" s="82"/>
      <c r="AG55" s="12"/>
      <c r="AH55" s="83"/>
      <c r="AI55" s="12"/>
      <c r="AJ55" s="84"/>
      <c r="AK55" s="13"/>
    </row>
    <row r="56" spans="2:37">
      <c r="B56" s="17"/>
      <c r="C56" s="18"/>
      <c r="D56" s="15"/>
      <c r="E56" s="16"/>
      <c r="F56" s="91"/>
      <c r="G56" s="125" t="str">
        <f t="shared" si="0"/>
        <v/>
      </c>
      <c r="H56" s="86"/>
      <c r="I56" s="99"/>
      <c r="J56" s="100"/>
      <c r="K56" s="36"/>
      <c r="L56" s="34" t="str">
        <f>IF(H56="","",IF(F56&lt;="21:00:00"*1,"-",VLOOKUP(H56,プルダウン!$G$2:$I$4,2,FALSE)))</f>
        <v/>
      </c>
      <c r="M56" s="26" t="str">
        <f>IF(H56="","",IF(F56&lt;="21:00:00"*1,"-",VLOOKUP(H56,プルダウン!$G$2:$I$4,3,FALSE)))</f>
        <v/>
      </c>
      <c r="N56" s="88" t="str">
        <f t="shared" si="1"/>
        <v/>
      </c>
      <c r="O56" s="26" t="str">
        <f>IF(I56="","",IF(F56&lt;="20:00:00"*1,"-",VLOOKUP(I56,プルダウン!$K$2:$M$4,2,FALSE)))</f>
        <v/>
      </c>
      <c r="P56" s="26" t="str">
        <f>IF(I56="","",IF(F56&lt;="20:00:00"*1,"-",VLOOKUP(I56,プルダウン!$K$2:$M$4,3,FALSE)))</f>
        <v/>
      </c>
      <c r="Q56" s="51" t="str">
        <f t="shared" si="2"/>
        <v/>
      </c>
      <c r="R56" s="9"/>
      <c r="S56" s="23"/>
      <c r="T56" s="23"/>
      <c r="U56" s="54" t="str">
        <f t="shared" si="3"/>
        <v/>
      </c>
      <c r="V56" s="22"/>
      <c r="W56" s="22"/>
      <c r="X56" s="53" t="str">
        <f t="shared" si="4"/>
        <v/>
      </c>
      <c r="Y56" s="160" t="str">
        <f t="shared" si="5"/>
        <v/>
      </c>
      <c r="Z56" s="93" t="str">
        <f t="shared" si="6"/>
        <v/>
      </c>
      <c r="AA56" s="97">
        <f t="shared" si="7"/>
        <v>0</v>
      </c>
      <c r="AB56" s="11"/>
      <c r="AC56" s="11"/>
      <c r="AD56" s="11"/>
      <c r="AE56" s="11"/>
      <c r="AF56" s="82"/>
      <c r="AG56" s="12"/>
      <c r="AH56" s="83"/>
      <c r="AI56" s="12"/>
      <c r="AJ56" s="84"/>
      <c r="AK56" s="13"/>
    </row>
    <row r="57" spans="2:37">
      <c r="B57" s="17"/>
      <c r="C57" s="18"/>
      <c r="D57" s="15"/>
      <c r="E57" s="16"/>
      <c r="F57" s="91"/>
      <c r="G57" s="125" t="str">
        <f t="shared" si="0"/>
        <v/>
      </c>
      <c r="H57" s="86"/>
      <c r="I57" s="99"/>
      <c r="J57" s="100"/>
      <c r="K57" s="36"/>
      <c r="L57" s="34" t="str">
        <f>IF(H57="","",IF(F57&lt;="21:00:00"*1,"-",VLOOKUP(H57,プルダウン!$G$2:$I$4,2,FALSE)))</f>
        <v/>
      </c>
      <c r="M57" s="26" t="str">
        <f>IF(H57="","",IF(F57&lt;="21:00:00"*1,"-",VLOOKUP(H57,プルダウン!$G$2:$I$4,3,FALSE)))</f>
        <v/>
      </c>
      <c r="N57" s="88" t="str">
        <f t="shared" si="1"/>
        <v/>
      </c>
      <c r="O57" s="26" t="str">
        <f>IF(I57="","",IF(F57&lt;="20:00:00"*1,"-",VLOOKUP(I57,プルダウン!$K$2:$M$4,2,FALSE)))</f>
        <v/>
      </c>
      <c r="P57" s="26" t="str">
        <f>IF(I57="","",IF(F57&lt;="20:00:00"*1,"-",VLOOKUP(I57,プルダウン!$K$2:$M$4,3,FALSE)))</f>
        <v/>
      </c>
      <c r="Q57" s="51" t="str">
        <f t="shared" si="2"/>
        <v/>
      </c>
      <c r="R57" s="9"/>
      <c r="S57" s="23"/>
      <c r="T57" s="23"/>
      <c r="U57" s="54" t="str">
        <f t="shared" si="3"/>
        <v/>
      </c>
      <c r="V57" s="22"/>
      <c r="W57" s="22"/>
      <c r="X57" s="53" t="str">
        <f t="shared" si="4"/>
        <v/>
      </c>
      <c r="Y57" s="160" t="str">
        <f t="shared" si="5"/>
        <v/>
      </c>
      <c r="Z57" s="93" t="str">
        <f t="shared" si="6"/>
        <v/>
      </c>
      <c r="AA57" s="97">
        <f t="shared" si="7"/>
        <v>0</v>
      </c>
      <c r="AB57" s="11"/>
      <c r="AC57" s="11"/>
      <c r="AD57" s="11"/>
      <c r="AE57" s="11"/>
      <c r="AF57" s="82"/>
      <c r="AG57" s="12"/>
      <c r="AH57" s="83"/>
      <c r="AI57" s="12"/>
      <c r="AJ57" s="84"/>
      <c r="AK57" s="13"/>
    </row>
    <row r="58" spans="2:37">
      <c r="B58" s="17"/>
      <c r="C58" s="18"/>
      <c r="D58" s="15"/>
      <c r="E58" s="16"/>
      <c r="F58" s="91"/>
      <c r="G58" s="125" t="str">
        <f t="shared" si="0"/>
        <v/>
      </c>
      <c r="H58" s="86"/>
      <c r="I58" s="99"/>
      <c r="J58" s="100"/>
      <c r="K58" s="36"/>
      <c r="L58" s="34" t="str">
        <f>IF(H58="","",IF(F58&lt;="21:00:00"*1,"-",VLOOKUP(H58,プルダウン!$G$2:$I$4,2,FALSE)))</f>
        <v/>
      </c>
      <c r="M58" s="26" t="str">
        <f>IF(H58="","",IF(F58&lt;="21:00:00"*1,"-",VLOOKUP(H58,プルダウン!$G$2:$I$4,3,FALSE)))</f>
        <v/>
      </c>
      <c r="N58" s="88" t="str">
        <f t="shared" si="1"/>
        <v/>
      </c>
      <c r="O58" s="26" t="str">
        <f>IF(I58="","",IF(F58&lt;="20:00:00"*1,"-",VLOOKUP(I58,プルダウン!$K$2:$M$4,2,FALSE)))</f>
        <v/>
      </c>
      <c r="P58" s="26" t="str">
        <f>IF(I58="","",IF(F58&lt;="20:00:00"*1,"-",VLOOKUP(I58,プルダウン!$K$2:$M$4,3,FALSE)))</f>
        <v/>
      </c>
      <c r="Q58" s="51" t="str">
        <f t="shared" si="2"/>
        <v/>
      </c>
      <c r="R58" s="9"/>
      <c r="S58" s="23"/>
      <c r="T58" s="23"/>
      <c r="U58" s="54" t="str">
        <f t="shared" si="3"/>
        <v/>
      </c>
      <c r="V58" s="22"/>
      <c r="W58" s="22"/>
      <c r="X58" s="53" t="str">
        <f t="shared" si="4"/>
        <v/>
      </c>
      <c r="Y58" s="160" t="str">
        <f t="shared" si="5"/>
        <v/>
      </c>
      <c r="Z58" s="93" t="str">
        <f t="shared" si="6"/>
        <v/>
      </c>
      <c r="AA58" s="97">
        <f t="shared" si="7"/>
        <v>0</v>
      </c>
      <c r="AB58" s="11"/>
      <c r="AC58" s="11"/>
      <c r="AD58" s="11"/>
      <c r="AE58" s="11"/>
      <c r="AF58" s="82"/>
      <c r="AG58" s="12"/>
      <c r="AH58" s="83"/>
      <c r="AI58" s="12"/>
      <c r="AJ58" s="84"/>
      <c r="AK58" s="13"/>
    </row>
    <row r="59" spans="2:37">
      <c r="B59" s="17"/>
      <c r="C59" s="18"/>
      <c r="D59" s="15"/>
      <c r="E59" s="16"/>
      <c r="F59" s="91"/>
      <c r="G59" s="125" t="str">
        <f t="shared" si="0"/>
        <v/>
      </c>
      <c r="H59" s="86"/>
      <c r="I59" s="99"/>
      <c r="J59" s="100"/>
      <c r="K59" s="36"/>
      <c r="L59" s="34" t="str">
        <f>IF(H59="","",IF(F59&lt;="21:00:00"*1,"-",VLOOKUP(H59,プルダウン!$G$2:$I$4,2,FALSE)))</f>
        <v/>
      </c>
      <c r="M59" s="26" t="str">
        <f>IF(H59="","",IF(F59&lt;="21:00:00"*1,"-",VLOOKUP(H59,プルダウン!$G$2:$I$4,3,FALSE)))</f>
        <v/>
      </c>
      <c r="N59" s="88" t="str">
        <f t="shared" si="1"/>
        <v/>
      </c>
      <c r="O59" s="26" t="str">
        <f>IF(I59="","",IF(F59&lt;="20:00:00"*1,"-",VLOOKUP(I59,プルダウン!$K$2:$M$4,2,FALSE)))</f>
        <v/>
      </c>
      <c r="P59" s="26" t="str">
        <f>IF(I59="","",IF(F59&lt;="20:00:00"*1,"-",VLOOKUP(I59,プルダウン!$K$2:$M$4,3,FALSE)))</f>
        <v/>
      </c>
      <c r="Q59" s="51" t="str">
        <f t="shared" si="2"/>
        <v/>
      </c>
      <c r="R59" s="9"/>
      <c r="S59" s="23"/>
      <c r="T59" s="23"/>
      <c r="U59" s="54" t="str">
        <f t="shared" si="3"/>
        <v/>
      </c>
      <c r="V59" s="22"/>
      <c r="W59" s="22"/>
      <c r="X59" s="53" t="str">
        <f t="shared" si="4"/>
        <v/>
      </c>
      <c r="Y59" s="160" t="str">
        <f t="shared" si="5"/>
        <v/>
      </c>
      <c r="Z59" s="93" t="str">
        <f t="shared" si="6"/>
        <v/>
      </c>
      <c r="AA59" s="97">
        <f t="shared" si="7"/>
        <v>0</v>
      </c>
      <c r="AB59" s="11"/>
      <c r="AC59" s="11"/>
      <c r="AD59" s="11"/>
      <c r="AE59" s="11"/>
      <c r="AF59" s="82"/>
      <c r="AG59" s="12"/>
      <c r="AH59" s="83"/>
      <c r="AI59" s="12"/>
      <c r="AJ59" s="84"/>
      <c r="AK59" s="13"/>
    </row>
    <row r="60" spans="2:37">
      <c r="B60" s="17"/>
      <c r="C60" s="18"/>
      <c r="D60" s="15"/>
      <c r="E60" s="16"/>
      <c r="F60" s="91"/>
      <c r="G60" s="125" t="str">
        <f t="shared" si="0"/>
        <v/>
      </c>
      <c r="H60" s="86"/>
      <c r="I60" s="99"/>
      <c r="J60" s="100"/>
      <c r="K60" s="36"/>
      <c r="L60" s="34" t="str">
        <f>IF(H60="","",IF(F60&lt;="21:00:00"*1,"-",VLOOKUP(H60,プルダウン!$G$2:$I$4,2,FALSE)))</f>
        <v/>
      </c>
      <c r="M60" s="26" t="str">
        <f>IF(H60="","",IF(F60&lt;="21:00:00"*1,"-",VLOOKUP(H60,プルダウン!$G$2:$I$4,3,FALSE)))</f>
        <v/>
      </c>
      <c r="N60" s="88" t="str">
        <f t="shared" si="1"/>
        <v/>
      </c>
      <c r="O60" s="26" t="str">
        <f>IF(I60="","",IF(F60&lt;="20:00:00"*1,"-",VLOOKUP(I60,プルダウン!$K$2:$M$4,2,FALSE)))</f>
        <v/>
      </c>
      <c r="P60" s="26" t="str">
        <f>IF(I60="","",IF(F60&lt;="20:00:00"*1,"-",VLOOKUP(I60,プルダウン!$K$2:$M$4,3,FALSE)))</f>
        <v/>
      </c>
      <c r="Q60" s="51" t="str">
        <f t="shared" si="2"/>
        <v/>
      </c>
      <c r="R60" s="9"/>
      <c r="S60" s="23"/>
      <c r="T60" s="23"/>
      <c r="U60" s="54" t="str">
        <f t="shared" si="3"/>
        <v/>
      </c>
      <c r="V60" s="22"/>
      <c r="W60" s="22"/>
      <c r="X60" s="53" t="str">
        <f t="shared" si="4"/>
        <v/>
      </c>
      <c r="Y60" s="160" t="str">
        <f t="shared" si="5"/>
        <v/>
      </c>
      <c r="Z60" s="93" t="str">
        <f t="shared" si="6"/>
        <v/>
      </c>
      <c r="AA60" s="97">
        <f t="shared" si="7"/>
        <v>0</v>
      </c>
      <c r="AB60" s="11"/>
      <c r="AC60" s="11"/>
      <c r="AD60" s="11"/>
      <c r="AE60" s="11"/>
      <c r="AF60" s="82"/>
      <c r="AG60" s="12"/>
      <c r="AH60" s="83"/>
      <c r="AI60" s="12"/>
      <c r="AJ60" s="84"/>
      <c r="AK60" s="13"/>
    </row>
    <row r="61" spans="2:37">
      <c r="B61" s="17"/>
      <c r="C61" s="18"/>
      <c r="D61" s="15"/>
      <c r="E61" s="16"/>
      <c r="F61" s="91"/>
      <c r="G61" s="125" t="str">
        <f t="shared" si="0"/>
        <v/>
      </c>
      <c r="H61" s="86"/>
      <c r="I61" s="99"/>
      <c r="J61" s="100"/>
      <c r="K61" s="36"/>
      <c r="L61" s="34" t="str">
        <f>IF(H61="","",IF(F61&lt;="21:00:00"*1,"-",VLOOKUP(H61,プルダウン!$G$2:$I$4,2,FALSE)))</f>
        <v/>
      </c>
      <c r="M61" s="26" t="str">
        <f>IF(H61="","",IF(F61&lt;="21:00:00"*1,"-",VLOOKUP(H61,プルダウン!$G$2:$I$4,3,FALSE)))</f>
        <v/>
      </c>
      <c r="N61" s="88" t="str">
        <f t="shared" si="1"/>
        <v/>
      </c>
      <c r="O61" s="26" t="str">
        <f>IF(I61="","",IF(F61&lt;="20:00:00"*1,"-",VLOOKUP(I61,プルダウン!$K$2:$M$4,2,FALSE)))</f>
        <v/>
      </c>
      <c r="P61" s="26" t="str">
        <f>IF(I61="","",IF(F61&lt;="20:00:00"*1,"-",VLOOKUP(I61,プルダウン!$K$2:$M$4,3,FALSE)))</f>
        <v/>
      </c>
      <c r="Q61" s="51" t="str">
        <f t="shared" si="2"/>
        <v/>
      </c>
      <c r="R61" s="9"/>
      <c r="S61" s="23"/>
      <c r="T61" s="23"/>
      <c r="U61" s="54" t="str">
        <f t="shared" si="3"/>
        <v/>
      </c>
      <c r="V61" s="22"/>
      <c r="W61" s="22"/>
      <c r="X61" s="53" t="str">
        <f t="shared" si="4"/>
        <v/>
      </c>
      <c r="Y61" s="160" t="str">
        <f t="shared" si="5"/>
        <v/>
      </c>
      <c r="Z61" s="93" t="str">
        <f t="shared" si="6"/>
        <v/>
      </c>
      <c r="AA61" s="97">
        <f t="shared" si="7"/>
        <v>0</v>
      </c>
      <c r="AB61" s="11"/>
      <c r="AC61" s="11"/>
      <c r="AD61" s="11"/>
      <c r="AE61" s="11"/>
      <c r="AF61" s="82"/>
      <c r="AG61" s="12"/>
      <c r="AH61" s="83"/>
      <c r="AI61" s="12"/>
      <c r="AJ61" s="84"/>
      <c r="AK61" s="13"/>
    </row>
    <row r="62" spans="2:37">
      <c r="B62" s="17"/>
      <c r="C62" s="18"/>
      <c r="D62" s="15"/>
      <c r="E62" s="16"/>
      <c r="F62" s="91"/>
      <c r="G62" s="125" t="str">
        <f t="shared" si="0"/>
        <v/>
      </c>
      <c r="H62" s="86"/>
      <c r="I62" s="99"/>
      <c r="J62" s="100"/>
      <c r="K62" s="36"/>
      <c r="L62" s="34" t="str">
        <f>IF(H62="","",IF(F62&lt;="21:00:00"*1,"-",VLOOKUP(H62,プルダウン!$G$2:$I$4,2,FALSE)))</f>
        <v/>
      </c>
      <c r="M62" s="26" t="str">
        <f>IF(H62="","",IF(F62&lt;="21:00:00"*1,"-",VLOOKUP(H62,プルダウン!$G$2:$I$4,3,FALSE)))</f>
        <v/>
      </c>
      <c r="N62" s="88" t="str">
        <f t="shared" si="1"/>
        <v/>
      </c>
      <c r="O62" s="26" t="str">
        <f>IF(I62="","",IF(F62&lt;="20:00:00"*1,"-",VLOOKUP(I62,プルダウン!$K$2:$M$4,2,FALSE)))</f>
        <v/>
      </c>
      <c r="P62" s="26" t="str">
        <f>IF(I62="","",IF(F62&lt;="20:00:00"*1,"-",VLOOKUP(I62,プルダウン!$K$2:$M$4,3,FALSE)))</f>
        <v/>
      </c>
      <c r="Q62" s="51" t="str">
        <f t="shared" si="2"/>
        <v/>
      </c>
      <c r="R62" s="9"/>
      <c r="S62" s="23"/>
      <c r="T62" s="23"/>
      <c r="U62" s="54" t="str">
        <f t="shared" si="3"/>
        <v/>
      </c>
      <c r="V62" s="22"/>
      <c r="W62" s="22"/>
      <c r="X62" s="53" t="str">
        <f t="shared" si="4"/>
        <v/>
      </c>
      <c r="Y62" s="160" t="str">
        <f t="shared" si="5"/>
        <v/>
      </c>
      <c r="Z62" s="93" t="str">
        <f t="shared" si="6"/>
        <v/>
      </c>
      <c r="AA62" s="97">
        <f t="shared" si="7"/>
        <v>0</v>
      </c>
      <c r="AB62" s="11"/>
      <c r="AC62" s="11"/>
      <c r="AD62" s="11"/>
      <c r="AE62" s="11"/>
      <c r="AF62" s="82"/>
      <c r="AG62" s="12"/>
      <c r="AH62" s="83"/>
      <c r="AI62" s="12"/>
      <c r="AJ62" s="84"/>
      <c r="AK62" s="13"/>
    </row>
    <row r="63" spans="2:37">
      <c r="B63" s="17"/>
      <c r="C63" s="18"/>
      <c r="D63" s="15"/>
      <c r="E63" s="16"/>
      <c r="F63" s="91"/>
      <c r="G63" s="125" t="str">
        <f t="shared" si="0"/>
        <v/>
      </c>
      <c r="H63" s="86"/>
      <c r="I63" s="99"/>
      <c r="J63" s="100"/>
      <c r="K63" s="36"/>
      <c r="L63" s="34" t="str">
        <f>IF(H63="","",IF(F63&lt;="21:00:00"*1,"-",VLOOKUP(H63,プルダウン!$G$2:$I$4,2,FALSE)))</f>
        <v/>
      </c>
      <c r="M63" s="26" t="str">
        <f>IF(H63="","",IF(F63&lt;="21:00:00"*1,"-",VLOOKUP(H63,プルダウン!$G$2:$I$4,3,FALSE)))</f>
        <v/>
      </c>
      <c r="N63" s="88" t="str">
        <f t="shared" si="1"/>
        <v/>
      </c>
      <c r="O63" s="26" t="str">
        <f>IF(I63="","",IF(F63&lt;="20:00:00"*1,"-",VLOOKUP(I63,プルダウン!$K$2:$M$4,2,FALSE)))</f>
        <v/>
      </c>
      <c r="P63" s="26" t="str">
        <f>IF(I63="","",IF(F63&lt;="20:00:00"*1,"-",VLOOKUP(I63,プルダウン!$K$2:$M$4,3,FALSE)))</f>
        <v/>
      </c>
      <c r="Q63" s="51" t="str">
        <f t="shared" si="2"/>
        <v/>
      </c>
      <c r="R63" s="9"/>
      <c r="S63" s="23"/>
      <c r="T63" s="23"/>
      <c r="U63" s="54" t="str">
        <f t="shared" si="3"/>
        <v/>
      </c>
      <c r="V63" s="22"/>
      <c r="W63" s="22"/>
      <c r="X63" s="53" t="str">
        <f t="shared" si="4"/>
        <v/>
      </c>
      <c r="Y63" s="160" t="str">
        <f t="shared" si="5"/>
        <v/>
      </c>
      <c r="Z63" s="93" t="str">
        <f t="shared" si="6"/>
        <v/>
      </c>
      <c r="AA63" s="97">
        <f t="shared" si="7"/>
        <v>0</v>
      </c>
      <c r="AB63" s="11"/>
      <c r="AC63" s="11"/>
      <c r="AD63" s="11"/>
      <c r="AE63" s="11"/>
      <c r="AF63" s="82"/>
      <c r="AG63" s="12"/>
      <c r="AH63" s="83"/>
      <c r="AI63" s="12"/>
      <c r="AJ63" s="84"/>
      <c r="AK63" s="13"/>
    </row>
    <row r="64" spans="2:37">
      <c r="B64" s="17"/>
      <c r="C64" s="18"/>
      <c r="D64" s="15"/>
      <c r="E64" s="16"/>
      <c r="F64" s="91"/>
      <c r="G64" s="125" t="str">
        <f t="shared" si="0"/>
        <v/>
      </c>
      <c r="H64" s="86"/>
      <c r="I64" s="99"/>
      <c r="J64" s="100"/>
      <c r="K64" s="36"/>
      <c r="L64" s="34" t="str">
        <f>IF(H64="","",IF(F64&lt;="21:00:00"*1,"-",VLOOKUP(H64,プルダウン!$G$2:$I$4,2,FALSE)))</f>
        <v/>
      </c>
      <c r="M64" s="26" t="str">
        <f>IF(H64="","",IF(F64&lt;="21:00:00"*1,"-",VLOOKUP(H64,プルダウン!$G$2:$I$4,3,FALSE)))</f>
        <v/>
      </c>
      <c r="N64" s="88" t="str">
        <f t="shared" si="1"/>
        <v/>
      </c>
      <c r="O64" s="26" t="str">
        <f>IF(I64="","",IF(F64&lt;="20:00:00"*1,"-",VLOOKUP(I64,プルダウン!$K$2:$M$4,2,FALSE)))</f>
        <v/>
      </c>
      <c r="P64" s="26" t="str">
        <f>IF(I64="","",IF(F64&lt;="20:00:00"*1,"-",VLOOKUP(I64,プルダウン!$K$2:$M$4,3,FALSE)))</f>
        <v/>
      </c>
      <c r="Q64" s="51" t="str">
        <f t="shared" si="2"/>
        <v/>
      </c>
      <c r="R64" s="9"/>
      <c r="S64" s="23"/>
      <c r="T64" s="23"/>
      <c r="U64" s="54" t="str">
        <f t="shared" si="3"/>
        <v/>
      </c>
      <c r="V64" s="22"/>
      <c r="W64" s="22"/>
      <c r="X64" s="53" t="str">
        <f t="shared" si="4"/>
        <v/>
      </c>
      <c r="Y64" s="160" t="str">
        <f t="shared" si="5"/>
        <v/>
      </c>
      <c r="Z64" s="93" t="str">
        <f t="shared" si="6"/>
        <v/>
      </c>
      <c r="AA64" s="97">
        <f t="shared" si="7"/>
        <v>0</v>
      </c>
      <c r="AB64" s="11"/>
      <c r="AC64" s="11"/>
      <c r="AD64" s="11"/>
      <c r="AE64" s="11"/>
      <c r="AF64" s="82"/>
      <c r="AG64" s="12"/>
      <c r="AH64" s="83"/>
      <c r="AI64" s="12"/>
      <c r="AJ64" s="84"/>
      <c r="AK64" s="13"/>
    </row>
    <row r="65" spans="2:37">
      <c r="B65" s="17"/>
      <c r="C65" s="18"/>
      <c r="D65" s="15"/>
      <c r="E65" s="16"/>
      <c r="F65" s="91"/>
      <c r="G65" s="125" t="str">
        <f t="shared" si="0"/>
        <v/>
      </c>
      <c r="H65" s="86"/>
      <c r="I65" s="99"/>
      <c r="J65" s="100"/>
      <c r="K65" s="36"/>
      <c r="L65" s="34" t="str">
        <f>IF(H65="","",IF(F65&lt;="21:00:00"*1,"-",VLOOKUP(H65,プルダウン!$G$2:$I$4,2,FALSE)))</f>
        <v/>
      </c>
      <c r="M65" s="26" t="str">
        <f>IF(H65="","",IF(F65&lt;="21:00:00"*1,"-",VLOOKUP(H65,プルダウン!$G$2:$I$4,3,FALSE)))</f>
        <v/>
      </c>
      <c r="N65" s="88" t="str">
        <f t="shared" si="1"/>
        <v/>
      </c>
      <c r="O65" s="26" t="str">
        <f>IF(I65="","",IF(F65&lt;="20:00:00"*1,"-",VLOOKUP(I65,プルダウン!$K$2:$M$4,2,FALSE)))</f>
        <v/>
      </c>
      <c r="P65" s="26" t="str">
        <f>IF(I65="","",IF(F65&lt;="20:00:00"*1,"-",VLOOKUP(I65,プルダウン!$K$2:$M$4,3,FALSE)))</f>
        <v/>
      </c>
      <c r="Q65" s="51" t="str">
        <f t="shared" si="2"/>
        <v/>
      </c>
      <c r="R65" s="9"/>
      <c r="S65" s="23"/>
      <c r="T65" s="23"/>
      <c r="U65" s="54" t="str">
        <f t="shared" si="3"/>
        <v/>
      </c>
      <c r="V65" s="22"/>
      <c r="W65" s="22"/>
      <c r="X65" s="53" t="str">
        <f t="shared" si="4"/>
        <v/>
      </c>
      <c r="Y65" s="160" t="str">
        <f t="shared" si="5"/>
        <v/>
      </c>
      <c r="Z65" s="93" t="str">
        <f t="shared" si="6"/>
        <v/>
      </c>
      <c r="AA65" s="97">
        <f t="shared" si="7"/>
        <v>0</v>
      </c>
      <c r="AB65" s="11"/>
      <c r="AC65" s="11"/>
      <c r="AD65" s="11"/>
      <c r="AE65" s="11"/>
      <c r="AF65" s="82"/>
      <c r="AG65" s="12"/>
      <c r="AH65" s="83"/>
      <c r="AI65" s="12"/>
      <c r="AJ65" s="84"/>
      <c r="AK65" s="13"/>
    </row>
    <row r="66" spans="2:37">
      <c r="B66" s="17"/>
      <c r="C66" s="18"/>
      <c r="D66" s="15"/>
      <c r="E66" s="16"/>
      <c r="F66" s="91"/>
      <c r="G66" s="125" t="str">
        <f t="shared" si="0"/>
        <v/>
      </c>
      <c r="H66" s="86"/>
      <c r="I66" s="99"/>
      <c r="J66" s="100"/>
      <c r="K66" s="36"/>
      <c r="L66" s="34" t="str">
        <f>IF(H66="","",IF(F66&lt;="21:00:00"*1,"-",VLOOKUP(H66,プルダウン!$G$2:$I$4,2,FALSE)))</f>
        <v/>
      </c>
      <c r="M66" s="26" t="str">
        <f>IF(H66="","",IF(F66&lt;="21:00:00"*1,"-",VLOOKUP(H66,プルダウン!$G$2:$I$4,3,FALSE)))</f>
        <v/>
      </c>
      <c r="N66" s="88" t="str">
        <f t="shared" si="1"/>
        <v/>
      </c>
      <c r="O66" s="26" t="str">
        <f>IF(I66="","",IF(F66&lt;="20:00:00"*1,"-",VLOOKUP(I66,プルダウン!$K$2:$M$4,2,FALSE)))</f>
        <v/>
      </c>
      <c r="P66" s="26" t="str">
        <f>IF(I66="","",IF(F66&lt;="20:00:00"*1,"-",VLOOKUP(I66,プルダウン!$K$2:$M$4,3,FALSE)))</f>
        <v/>
      </c>
      <c r="Q66" s="51" t="str">
        <f t="shared" si="2"/>
        <v/>
      </c>
      <c r="R66" s="9"/>
      <c r="S66" s="23"/>
      <c r="T66" s="23"/>
      <c r="U66" s="54" t="str">
        <f t="shared" si="3"/>
        <v/>
      </c>
      <c r="V66" s="22"/>
      <c r="W66" s="22"/>
      <c r="X66" s="53" t="str">
        <f t="shared" si="4"/>
        <v/>
      </c>
      <c r="Y66" s="160" t="str">
        <f t="shared" si="5"/>
        <v/>
      </c>
      <c r="Z66" s="93" t="str">
        <f t="shared" si="6"/>
        <v/>
      </c>
      <c r="AA66" s="97">
        <f t="shared" si="7"/>
        <v>0</v>
      </c>
      <c r="AB66" s="11"/>
      <c r="AC66" s="11"/>
      <c r="AD66" s="11"/>
      <c r="AE66" s="11"/>
      <c r="AF66" s="82"/>
      <c r="AG66" s="12"/>
      <c r="AH66" s="83"/>
      <c r="AI66" s="12"/>
      <c r="AJ66" s="84"/>
      <c r="AK66" s="13"/>
    </row>
    <row r="67" spans="2:37">
      <c r="B67" s="17"/>
      <c r="C67" s="18"/>
      <c r="D67" s="15"/>
      <c r="E67" s="16"/>
      <c r="F67" s="91"/>
      <c r="G67" s="125" t="str">
        <f t="shared" si="0"/>
        <v/>
      </c>
      <c r="H67" s="86"/>
      <c r="I67" s="99"/>
      <c r="J67" s="100"/>
      <c r="K67" s="36"/>
      <c r="L67" s="34" t="str">
        <f>IF(H67="","",IF(F67&lt;="21:00:00"*1,"-",VLOOKUP(H67,プルダウン!$G$2:$I$4,2,FALSE)))</f>
        <v/>
      </c>
      <c r="M67" s="26" t="str">
        <f>IF(H67="","",IF(F67&lt;="21:00:00"*1,"-",VLOOKUP(H67,プルダウン!$G$2:$I$4,3,FALSE)))</f>
        <v/>
      </c>
      <c r="N67" s="88" t="str">
        <f t="shared" si="1"/>
        <v/>
      </c>
      <c r="O67" s="26" t="str">
        <f>IF(I67="","",IF(F67&lt;="20:00:00"*1,"-",VLOOKUP(I67,プルダウン!$K$2:$M$4,2,FALSE)))</f>
        <v/>
      </c>
      <c r="P67" s="26" t="str">
        <f>IF(I67="","",IF(F67&lt;="20:00:00"*1,"-",VLOOKUP(I67,プルダウン!$K$2:$M$4,3,FALSE)))</f>
        <v/>
      </c>
      <c r="Q67" s="51" t="str">
        <f t="shared" si="2"/>
        <v/>
      </c>
      <c r="R67" s="9"/>
      <c r="S67" s="23"/>
      <c r="T67" s="23"/>
      <c r="U67" s="54" t="str">
        <f t="shared" si="3"/>
        <v/>
      </c>
      <c r="V67" s="22"/>
      <c r="W67" s="22"/>
      <c r="X67" s="53" t="str">
        <f t="shared" si="4"/>
        <v/>
      </c>
      <c r="Y67" s="160" t="str">
        <f t="shared" si="5"/>
        <v/>
      </c>
      <c r="Z67" s="93" t="str">
        <f t="shared" si="6"/>
        <v/>
      </c>
      <c r="AA67" s="97">
        <f t="shared" si="7"/>
        <v>0</v>
      </c>
      <c r="AB67" s="11"/>
      <c r="AC67" s="11"/>
      <c r="AD67" s="11"/>
      <c r="AE67" s="11"/>
      <c r="AF67" s="82"/>
      <c r="AG67" s="12"/>
      <c r="AH67" s="83"/>
      <c r="AI67" s="12"/>
      <c r="AJ67" s="84"/>
      <c r="AK67" s="13"/>
    </row>
    <row r="68" spans="2:37">
      <c r="B68" s="17"/>
      <c r="C68" s="18"/>
      <c r="D68" s="15"/>
      <c r="E68" s="16"/>
      <c r="F68" s="91"/>
      <c r="G68" s="125" t="str">
        <f t="shared" si="0"/>
        <v/>
      </c>
      <c r="H68" s="86"/>
      <c r="I68" s="99"/>
      <c r="J68" s="100"/>
      <c r="K68" s="36"/>
      <c r="L68" s="34" t="str">
        <f>IF(H68="","",IF(F68&lt;="21:00:00"*1,"-",VLOOKUP(H68,プルダウン!$G$2:$I$4,2,FALSE)))</f>
        <v/>
      </c>
      <c r="M68" s="26" t="str">
        <f>IF(H68="","",IF(F68&lt;="21:00:00"*1,"-",VLOOKUP(H68,プルダウン!$G$2:$I$4,3,FALSE)))</f>
        <v/>
      </c>
      <c r="N68" s="88" t="str">
        <f t="shared" si="1"/>
        <v/>
      </c>
      <c r="O68" s="26" t="str">
        <f>IF(I68="","",IF(F68&lt;="20:00:00"*1,"-",VLOOKUP(I68,プルダウン!$K$2:$M$4,2,FALSE)))</f>
        <v/>
      </c>
      <c r="P68" s="26" t="str">
        <f>IF(I68="","",IF(F68&lt;="20:00:00"*1,"-",VLOOKUP(I68,プルダウン!$K$2:$M$4,3,FALSE)))</f>
        <v/>
      </c>
      <c r="Q68" s="51" t="str">
        <f t="shared" si="2"/>
        <v/>
      </c>
      <c r="R68" s="9"/>
      <c r="S68" s="23"/>
      <c r="T68" s="23"/>
      <c r="U68" s="54" t="str">
        <f t="shared" si="3"/>
        <v/>
      </c>
      <c r="V68" s="22"/>
      <c r="W68" s="22"/>
      <c r="X68" s="53" t="str">
        <f t="shared" si="4"/>
        <v/>
      </c>
      <c r="Y68" s="160" t="str">
        <f t="shared" si="5"/>
        <v/>
      </c>
      <c r="Z68" s="93" t="str">
        <f t="shared" si="6"/>
        <v/>
      </c>
      <c r="AA68" s="97">
        <f t="shared" si="7"/>
        <v>0</v>
      </c>
      <c r="AB68" s="11"/>
      <c r="AC68" s="11"/>
      <c r="AD68" s="11"/>
      <c r="AE68" s="11"/>
      <c r="AF68" s="82"/>
      <c r="AG68" s="12"/>
      <c r="AH68" s="83"/>
      <c r="AI68" s="12"/>
      <c r="AJ68" s="84"/>
      <c r="AK68" s="13"/>
    </row>
    <row r="69" spans="2:37">
      <c r="B69" s="17"/>
      <c r="C69" s="18"/>
      <c r="D69" s="15"/>
      <c r="E69" s="16"/>
      <c r="F69" s="91"/>
      <c r="G69" s="125" t="str">
        <f t="shared" si="0"/>
        <v/>
      </c>
      <c r="H69" s="86"/>
      <c r="I69" s="99"/>
      <c r="J69" s="100"/>
      <c r="K69" s="36"/>
      <c r="L69" s="34" t="str">
        <f>IF(H69="","",IF(F69&lt;="21:00:00"*1,"-",VLOOKUP(H69,プルダウン!$G$2:$I$4,2,FALSE)))</f>
        <v/>
      </c>
      <c r="M69" s="26" t="str">
        <f>IF(H69="","",IF(F69&lt;="21:00:00"*1,"-",VLOOKUP(H69,プルダウン!$G$2:$I$4,3,FALSE)))</f>
        <v/>
      </c>
      <c r="N69" s="88" t="str">
        <f t="shared" si="1"/>
        <v/>
      </c>
      <c r="O69" s="26" t="str">
        <f>IF(I69="","",IF(F69&lt;="20:00:00"*1,"-",VLOOKUP(I69,プルダウン!$K$2:$M$4,2,FALSE)))</f>
        <v/>
      </c>
      <c r="P69" s="26" t="str">
        <f>IF(I69="","",IF(F69&lt;="20:00:00"*1,"-",VLOOKUP(I69,プルダウン!$K$2:$M$4,3,FALSE)))</f>
        <v/>
      </c>
      <c r="Q69" s="51" t="str">
        <f t="shared" si="2"/>
        <v/>
      </c>
      <c r="R69" s="9"/>
      <c r="S69" s="23"/>
      <c r="T69" s="23"/>
      <c r="U69" s="54" t="str">
        <f t="shared" si="3"/>
        <v/>
      </c>
      <c r="V69" s="22"/>
      <c r="W69" s="22"/>
      <c r="X69" s="53" t="str">
        <f t="shared" si="4"/>
        <v/>
      </c>
      <c r="Y69" s="160" t="str">
        <f t="shared" si="5"/>
        <v/>
      </c>
      <c r="Z69" s="93" t="str">
        <f t="shared" si="6"/>
        <v/>
      </c>
      <c r="AA69" s="97">
        <f t="shared" si="7"/>
        <v>0</v>
      </c>
      <c r="AB69" s="11"/>
      <c r="AC69" s="11"/>
      <c r="AD69" s="11"/>
      <c r="AE69" s="11"/>
      <c r="AF69" s="82"/>
      <c r="AG69" s="12"/>
      <c r="AH69" s="83"/>
      <c r="AI69" s="12"/>
      <c r="AJ69" s="84"/>
      <c r="AK69" s="13"/>
    </row>
    <row r="70" spans="2:37">
      <c r="B70" s="17"/>
      <c r="C70" s="18"/>
      <c r="D70" s="15"/>
      <c r="E70" s="16"/>
      <c r="F70" s="91"/>
      <c r="G70" s="125" t="str">
        <f t="shared" si="0"/>
        <v/>
      </c>
      <c r="H70" s="86"/>
      <c r="I70" s="99"/>
      <c r="J70" s="100"/>
      <c r="K70" s="36"/>
      <c r="L70" s="34" t="str">
        <f>IF(H70="","",IF(F70&lt;="21:00:00"*1,"-",VLOOKUP(H70,プルダウン!$G$2:$I$4,2,FALSE)))</f>
        <v/>
      </c>
      <c r="M70" s="26" t="str">
        <f>IF(H70="","",IF(F70&lt;="21:00:00"*1,"-",VLOOKUP(H70,プルダウン!$G$2:$I$4,3,FALSE)))</f>
        <v/>
      </c>
      <c r="N70" s="88" t="str">
        <f t="shared" si="1"/>
        <v/>
      </c>
      <c r="O70" s="26" t="str">
        <f>IF(I70="","",IF(F70&lt;="20:00:00"*1,"-",VLOOKUP(I70,プルダウン!$K$2:$M$4,2,FALSE)))</f>
        <v/>
      </c>
      <c r="P70" s="26" t="str">
        <f>IF(I70="","",IF(F70&lt;="20:00:00"*1,"-",VLOOKUP(I70,プルダウン!$K$2:$M$4,3,FALSE)))</f>
        <v/>
      </c>
      <c r="Q70" s="51" t="str">
        <f t="shared" si="2"/>
        <v/>
      </c>
      <c r="R70" s="9"/>
      <c r="S70" s="23"/>
      <c r="T70" s="23"/>
      <c r="U70" s="54" t="str">
        <f t="shared" si="3"/>
        <v/>
      </c>
      <c r="V70" s="22"/>
      <c r="W70" s="22"/>
      <c r="X70" s="53" t="str">
        <f t="shared" si="4"/>
        <v/>
      </c>
      <c r="Y70" s="160" t="str">
        <f t="shared" si="5"/>
        <v/>
      </c>
      <c r="Z70" s="93" t="str">
        <f t="shared" si="6"/>
        <v/>
      </c>
      <c r="AA70" s="97">
        <f t="shared" si="7"/>
        <v>0</v>
      </c>
      <c r="AB70" s="11"/>
      <c r="AC70" s="11"/>
      <c r="AD70" s="11"/>
      <c r="AE70" s="11"/>
      <c r="AF70" s="82"/>
      <c r="AG70" s="12"/>
      <c r="AH70" s="83"/>
      <c r="AI70" s="12"/>
      <c r="AJ70" s="84"/>
      <c r="AK70" s="13"/>
    </row>
    <row r="71" spans="2:37">
      <c r="B71" s="17"/>
      <c r="C71" s="18"/>
      <c r="D71" s="15"/>
      <c r="E71" s="16"/>
      <c r="F71" s="91"/>
      <c r="G71" s="125" t="str">
        <f t="shared" si="0"/>
        <v/>
      </c>
      <c r="H71" s="86"/>
      <c r="I71" s="99"/>
      <c r="J71" s="100"/>
      <c r="K71" s="36"/>
      <c r="L71" s="34" t="str">
        <f>IF(H71="","",IF(F71&lt;="21:00:00"*1,"-",VLOOKUP(H71,プルダウン!$G$2:$I$4,2,FALSE)))</f>
        <v/>
      </c>
      <c r="M71" s="26" t="str">
        <f>IF(H71="","",IF(F71&lt;="21:00:00"*1,"-",VLOOKUP(H71,プルダウン!$G$2:$I$4,3,FALSE)))</f>
        <v/>
      </c>
      <c r="N71" s="88" t="str">
        <f t="shared" si="1"/>
        <v/>
      </c>
      <c r="O71" s="26" t="str">
        <f>IF(I71="","",IF(F71&lt;="20:00:00"*1,"-",VLOOKUP(I71,プルダウン!$K$2:$M$4,2,FALSE)))</f>
        <v/>
      </c>
      <c r="P71" s="26" t="str">
        <f>IF(I71="","",IF(F71&lt;="20:00:00"*1,"-",VLOOKUP(I71,プルダウン!$K$2:$M$4,3,FALSE)))</f>
        <v/>
      </c>
      <c r="Q71" s="51" t="str">
        <f t="shared" si="2"/>
        <v/>
      </c>
      <c r="R71" s="9"/>
      <c r="S71" s="23"/>
      <c r="T71" s="23"/>
      <c r="U71" s="54" t="str">
        <f t="shared" si="3"/>
        <v/>
      </c>
      <c r="V71" s="22"/>
      <c r="W71" s="22"/>
      <c r="X71" s="53" t="str">
        <f t="shared" si="4"/>
        <v/>
      </c>
      <c r="Y71" s="160" t="str">
        <f t="shared" si="5"/>
        <v/>
      </c>
      <c r="Z71" s="93" t="str">
        <f t="shared" si="6"/>
        <v/>
      </c>
      <c r="AA71" s="97">
        <f t="shared" si="7"/>
        <v>0</v>
      </c>
      <c r="AB71" s="11"/>
      <c r="AC71" s="11"/>
      <c r="AD71" s="11"/>
      <c r="AE71" s="11"/>
      <c r="AF71" s="82"/>
      <c r="AG71" s="12"/>
      <c r="AH71" s="83"/>
      <c r="AI71" s="12"/>
      <c r="AJ71" s="84"/>
      <c r="AK71" s="13"/>
    </row>
    <row r="72" spans="2:37">
      <c r="B72" s="17"/>
      <c r="C72" s="18"/>
      <c r="D72" s="15"/>
      <c r="E72" s="16"/>
      <c r="F72" s="91"/>
      <c r="G72" s="125" t="str">
        <f t="shared" si="0"/>
        <v/>
      </c>
      <c r="H72" s="86"/>
      <c r="I72" s="99"/>
      <c r="J72" s="100"/>
      <c r="K72" s="36"/>
      <c r="L72" s="34" t="str">
        <f>IF(H72="","",IF(F72&lt;="21:00:00"*1,"-",VLOOKUP(H72,プルダウン!$G$2:$I$4,2,FALSE)))</f>
        <v/>
      </c>
      <c r="M72" s="26" t="str">
        <f>IF(H72="","",IF(F72&lt;="21:00:00"*1,"-",VLOOKUP(H72,プルダウン!$G$2:$I$4,3,FALSE)))</f>
        <v/>
      </c>
      <c r="N72" s="88" t="str">
        <f t="shared" si="1"/>
        <v/>
      </c>
      <c r="O72" s="26" t="str">
        <f>IF(I72="","",IF(F72&lt;="20:00:00"*1,"-",VLOOKUP(I72,プルダウン!$K$2:$M$4,2,FALSE)))</f>
        <v/>
      </c>
      <c r="P72" s="26" t="str">
        <f>IF(I72="","",IF(F72&lt;="20:00:00"*1,"-",VLOOKUP(I72,プルダウン!$K$2:$M$4,3,FALSE)))</f>
        <v/>
      </c>
      <c r="Q72" s="51" t="str">
        <f t="shared" si="2"/>
        <v/>
      </c>
      <c r="R72" s="9"/>
      <c r="S72" s="23"/>
      <c r="T72" s="23"/>
      <c r="U72" s="54" t="str">
        <f t="shared" si="3"/>
        <v/>
      </c>
      <c r="V72" s="22"/>
      <c r="W72" s="22"/>
      <c r="X72" s="53" t="str">
        <f t="shared" si="4"/>
        <v/>
      </c>
      <c r="Y72" s="160" t="str">
        <f t="shared" si="5"/>
        <v/>
      </c>
      <c r="Z72" s="93" t="str">
        <f t="shared" si="6"/>
        <v/>
      </c>
      <c r="AA72" s="97">
        <f t="shared" si="7"/>
        <v>0</v>
      </c>
      <c r="AB72" s="11"/>
      <c r="AC72" s="11"/>
      <c r="AD72" s="11"/>
      <c r="AE72" s="11"/>
      <c r="AF72" s="82"/>
      <c r="AG72" s="12"/>
      <c r="AH72" s="83"/>
      <c r="AI72" s="12"/>
      <c r="AJ72" s="84"/>
      <c r="AK72" s="13"/>
    </row>
    <row r="73" spans="2:37">
      <c r="B73" s="17"/>
      <c r="C73" s="18"/>
      <c r="D73" s="15"/>
      <c r="E73" s="16"/>
      <c r="F73" s="91"/>
      <c r="G73" s="125" t="str">
        <f t="shared" si="0"/>
        <v/>
      </c>
      <c r="H73" s="86"/>
      <c r="I73" s="99"/>
      <c r="J73" s="100"/>
      <c r="K73" s="36"/>
      <c r="L73" s="34" t="str">
        <f>IF(H73="","",IF(F73&lt;="21:00:00"*1,"-",VLOOKUP(H73,プルダウン!$G$2:$I$4,2,FALSE)))</f>
        <v/>
      </c>
      <c r="M73" s="26" t="str">
        <f>IF(H73="","",IF(F73&lt;="21:00:00"*1,"-",VLOOKUP(H73,プルダウン!$G$2:$I$4,3,FALSE)))</f>
        <v/>
      </c>
      <c r="N73" s="88" t="str">
        <f t="shared" si="1"/>
        <v/>
      </c>
      <c r="O73" s="26" t="str">
        <f>IF(I73="","",IF(F73&lt;="20:00:00"*1,"-",VLOOKUP(I73,プルダウン!$K$2:$M$4,2,FALSE)))</f>
        <v/>
      </c>
      <c r="P73" s="26" t="str">
        <f>IF(I73="","",IF(F73&lt;="20:00:00"*1,"-",VLOOKUP(I73,プルダウン!$K$2:$M$4,3,FALSE)))</f>
        <v/>
      </c>
      <c r="Q73" s="51" t="str">
        <f t="shared" si="2"/>
        <v/>
      </c>
      <c r="R73" s="9"/>
      <c r="S73" s="23"/>
      <c r="T73" s="23"/>
      <c r="U73" s="54" t="str">
        <f t="shared" si="3"/>
        <v/>
      </c>
      <c r="V73" s="22"/>
      <c r="W73" s="22"/>
      <c r="X73" s="53" t="str">
        <f t="shared" si="4"/>
        <v/>
      </c>
      <c r="Y73" s="160" t="str">
        <f t="shared" si="5"/>
        <v/>
      </c>
      <c r="Z73" s="93" t="str">
        <f t="shared" si="6"/>
        <v/>
      </c>
      <c r="AA73" s="97">
        <f t="shared" si="7"/>
        <v>0</v>
      </c>
      <c r="AB73" s="11"/>
      <c r="AC73" s="11"/>
      <c r="AD73" s="11"/>
      <c r="AE73" s="11"/>
      <c r="AF73" s="82"/>
      <c r="AG73" s="12"/>
      <c r="AH73" s="83"/>
      <c r="AI73" s="12"/>
      <c r="AJ73" s="84"/>
      <c r="AK73" s="13"/>
    </row>
    <row r="74" spans="2:37">
      <c r="B74" s="17"/>
      <c r="C74" s="18"/>
      <c r="D74" s="15"/>
      <c r="E74" s="16"/>
      <c r="F74" s="91"/>
      <c r="G74" s="125" t="str">
        <f t="shared" si="0"/>
        <v/>
      </c>
      <c r="H74" s="86"/>
      <c r="I74" s="99"/>
      <c r="J74" s="100"/>
      <c r="K74" s="36"/>
      <c r="L74" s="34" t="str">
        <f>IF(H74="","",IF(F74&lt;="21:00:00"*1,"-",VLOOKUP(H74,プルダウン!$G$2:$I$4,2,FALSE)))</f>
        <v/>
      </c>
      <c r="M74" s="26" t="str">
        <f>IF(H74="","",IF(F74&lt;="21:00:00"*1,"-",VLOOKUP(H74,プルダウン!$G$2:$I$4,3,FALSE)))</f>
        <v/>
      </c>
      <c r="N74" s="88" t="str">
        <f t="shared" si="1"/>
        <v/>
      </c>
      <c r="O74" s="26" t="str">
        <f>IF(I74="","",IF(F74&lt;="20:00:00"*1,"-",VLOOKUP(I74,プルダウン!$K$2:$M$4,2,FALSE)))</f>
        <v/>
      </c>
      <c r="P74" s="26" t="str">
        <f>IF(I74="","",IF(F74&lt;="20:00:00"*1,"-",VLOOKUP(I74,プルダウン!$K$2:$M$4,3,FALSE)))</f>
        <v/>
      </c>
      <c r="Q74" s="51" t="str">
        <f t="shared" si="2"/>
        <v/>
      </c>
      <c r="R74" s="9"/>
      <c r="S74" s="23"/>
      <c r="T74" s="23"/>
      <c r="U74" s="54" t="str">
        <f t="shared" si="3"/>
        <v/>
      </c>
      <c r="V74" s="22"/>
      <c r="W74" s="22"/>
      <c r="X74" s="53" t="str">
        <f t="shared" si="4"/>
        <v/>
      </c>
      <c r="Y74" s="160" t="str">
        <f t="shared" si="5"/>
        <v/>
      </c>
      <c r="Z74" s="93" t="str">
        <f t="shared" si="6"/>
        <v/>
      </c>
      <c r="AA74" s="97">
        <f t="shared" si="7"/>
        <v>0</v>
      </c>
      <c r="AB74" s="11"/>
      <c r="AC74" s="11"/>
      <c r="AD74" s="11"/>
      <c r="AE74" s="11"/>
      <c r="AF74" s="82"/>
      <c r="AG74" s="12"/>
      <c r="AH74" s="83"/>
      <c r="AI74" s="12"/>
      <c r="AJ74" s="84"/>
      <c r="AK74" s="13"/>
    </row>
    <row r="75" spans="2:37">
      <c r="B75" s="17"/>
      <c r="C75" s="18"/>
      <c r="D75" s="15"/>
      <c r="E75" s="16"/>
      <c r="F75" s="91"/>
      <c r="G75" s="125" t="str">
        <f t="shared" si="0"/>
        <v/>
      </c>
      <c r="H75" s="86"/>
      <c r="I75" s="99"/>
      <c r="J75" s="100"/>
      <c r="K75" s="36"/>
      <c r="L75" s="34" t="str">
        <f>IF(H75="","",IF(F75&lt;="21:00:00"*1,"-",VLOOKUP(H75,プルダウン!$G$2:$I$4,2,FALSE)))</f>
        <v/>
      </c>
      <c r="M75" s="26" t="str">
        <f>IF(H75="","",IF(F75&lt;="21:00:00"*1,"-",VLOOKUP(H75,プルダウン!$G$2:$I$4,3,FALSE)))</f>
        <v/>
      </c>
      <c r="N75" s="88" t="str">
        <f t="shared" si="1"/>
        <v/>
      </c>
      <c r="O75" s="26" t="str">
        <f>IF(I75="","",IF(F75&lt;="20:00:00"*1,"-",VLOOKUP(I75,プルダウン!$K$2:$M$4,2,FALSE)))</f>
        <v/>
      </c>
      <c r="P75" s="26" t="str">
        <f>IF(I75="","",IF(F75&lt;="20:00:00"*1,"-",VLOOKUP(I75,プルダウン!$K$2:$M$4,3,FALSE)))</f>
        <v/>
      </c>
      <c r="Q75" s="51" t="str">
        <f t="shared" si="2"/>
        <v/>
      </c>
      <c r="R75" s="9"/>
      <c r="S75" s="23"/>
      <c r="T75" s="23"/>
      <c r="U75" s="54" t="str">
        <f t="shared" si="3"/>
        <v/>
      </c>
      <c r="V75" s="22"/>
      <c r="W75" s="22"/>
      <c r="X75" s="53" t="str">
        <f t="shared" si="4"/>
        <v/>
      </c>
      <c r="Y75" s="160" t="str">
        <f t="shared" si="5"/>
        <v/>
      </c>
      <c r="Z75" s="93" t="str">
        <f t="shared" si="6"/>
        <v/>
      </c>
      <c r="AA75" s="97">
        <f t="shared" si="7"/>
        <v>0</v>
      </c>
      <c r="AB75" s="11"/>
      <c r="AC75" s="11"/>
      <c r="AD75" s="11"/>
      <c r="AE75" s="11"/>
      <c r="AF75" s="82"/>
      <c r="AG75" s="12"/>
      <c r="AH75" s="83"/>
      <c r="AI75" s="12"/>
      <c r="AJ75" s="84"/>
      <c r="AK75" s="13"/>
    </row>
    <row r="76" spans="2:37">
      <c r="B76" s="17"/>
      <c r="C76" s="18"/>
      <c r="D76" s="15"/>
      <c r="E76" s="16"/>
      <c r="F76" s="91"/>
      <c r="G76" s="125" t="str">
        <f t="shared" si="0"/>
        <v/>
      </c>
      <c r="H76" s="86"/>
      <c r="I76" s="99"/>
      <c r="J76" s="100"/>
      <c r="K76" s="36"/>
      <c r="L76" s="34" t="str">
        <f>IF(H76="","",IF(F76&lt;="21:00:00"*1,"-",VLOOKUP(H76,プルダウン!$G$2:$I$4,2,FALSE)))</f>
        <v/>
      </c>
      <c r="M76" s="26" t="str">
        <f>IF(H76="","",IF(F76&lt;="21:00:00"*1,"-",VLOOKUP(H76,プルダウン!$G$2:$I$4,3,FALSE)))</f>
        <v/>
      </c>
      <c r="N76" s="88" t="str">
        <f t="shared" si="1"/>
        <v/>
      </c>
      <c r="O76" s="26" t="str">
        <f>IF(I76="","",IF(F76&lt;="20:00:00"*1,"-",VLOOKUP(I76,プルダウン!$K$2:$M$4,2,FALSE)))</f>
        <v/>
      </c>
      <c r="P76" s="26" t="str">
        <f>IF(I76="","",IF(F76&lt;="20:00:00"*1,"-",VLOOKUP(I76,プルダウン!$K$2:$M$4,3,FALSE)))</f>
        <v/>
      </c>
      <c r="Q76" s="51" t="str">
        <f t="shared" si="2"/>
        <v/>
      </c>
      <c r="R76" s="9"/>
      <c r="S76" s="23"/>
      <c r="T76" s="23"/>
      <c r="U76" s="54" t="str">
        <f t="shared" si="3"/>
        <v/>
      </c>
      <c r="V76" s="22"/>
      <c r="W76" s="22"/>
      <c r="X76" s="53" t="str">
        <f t="shared" si="4"/>
        <v/>
      </c>
      <c r="Y76" s="160" t="str">
        <f t="shared" si="5"/>
        <v/>
      </c>
      <c r="Z76" s="93" t="str">
        <f t="shared" si="6"/>
        <v/>
      </c>
      <c r="AA76" s="97">
        <f t="shared" si="7"/>
        <v>0</v>
      </c>
      <c r="AB76" s="11"/>
      <c r="AC76" s="11"/>
      <c r="AD76" s="11"/>
      <c r="AE76" s="11"/>
      <c r="AF76" s="82"/>
      <c r="AG76" s="12"/>
      <c r="AH76" s="83"/>
      <c r="AI76" s="12"/>
      <c r="AJ76" s="84"/>
      <c r="AK76" s="13"/>
    </row>
    <row r="77" spans="2:37">
      <c r="B77" s="17"/>
      <c r="C77" s="18"/>
      <c r="D77" s="15"/>
      <c r="E77" s="16"/>
      <c r="F77" s="91"/>
      <c r="G77" s="125" t="str">
        <f t="shared" si="0"/>
        <v/>
      </c>
      <c r="H77" s="86"/>
      <c r="I77" s="99"/>
      <c r="J77" s="100"/>
      <c r="K77" s="36"/>
      <c r="L77" s="34" t="str">
        <f>IF(H77="","",IF(F77&lt;="21:00:00"*1,"-",VLOOKUP(H77,プルダウン!$G$2:$I$4,2,FALSE)))</f>
        <v/>
      </c>
      <c r="M77" s="26" t="str">
        <f>IF(H77="","",IF(F77&lt;="21:00:00"*1,"-",VLOOKUP(H77,プルダウン!$G$2:$I$4,3,FALSE)))</f>
        <v/>
      </c>
      <c r="N77" s="88" t="str">
        <f t="shared" si="1"/>
        <v/>
      </c>
      <c r="O77" s="26" t="str">
        <f>IF(I77="","",IF(F77&lt;="20:00:00"*1,"-",VLOOKUP(I77,プルダウン!$K$2:$M$4,2,FALSE)))</f>
        <v/>
      </c>
      <c r="P77" s="26" t="str">
        <f>IF(I77="","",IF(F77&lt;="20:00:00"*1,"-",VLOOKUP(I77,プルダウン!$K$2:$M$4,3,FALSE)))</f>
        <v/>
      </c>
      <c r="Q77" s="51" t="str">
        <f t="shared" si="2"/>
        <v/>
      </c>
      <c r="R77" s="9"/>
      <c r="S77" s="23"/>
      <c r="T77" s="23"/>
      <c r="U77" s="54" t="str">
        <f t="shared" si="3"/>
        <v/>
      </c>
      <c r="V77" s="22"/>
      <c r="W77" s="22"/>
      <c r="X77" s="53" t="str">
        <f t="shared" si="4"/>
        <v/>
      </c>
      <c r="Y77" s="160" t="str">
        <f t="shared" si="5"/>
        <v/>
      </c>
      <c r="Z77" s="93" t="str">
        <f t="shared" si="6"/>
        <v/>
      </c>
      <c r="AA77" s="97">
        <f t="shared" si="7"/>
        <v>0</v>
      </c>
      <c r="AB77" s="11"/>
      <c r="AC77" s="11"/>
      <c r="AD77" s="11"/>
      <c r="AE77" s="11"/>
      <c r="AF77" s="82"/>
      <c r="AG77" s="12"/>
      <c r="AH77" s="83"/>
      <c r="AI77" s="12"/>
      <c r="AJ77" s="84"/>
      <c r="AK77" s="13"/>
    </row>
    <row r="78" spans="2:37">
      <c r="B78" s="17"/>
      <c r="C78" s="18"/>
      <c r="D78" s="15"/>
      <c r="E78" s="16"/>
      <c r="F78" s="91"/>
      <c r="G78" s="125" t="str">
        <f t="shared" si="0"/>
        <v/>
      </c>
      <c r="H78" s="86"/>
      <c r="I78" s="99"/>
      <c r="J78" s="100"/>
      <c r="K78" s="36"/>
      <c r="L78" s="34" t="str">
        <f>IF(H78="","",IF(F78&lt;="21:00:00"*1,"-",VLOOKUP(H78,プルダウン!$G$2:$I$4,2,FALSE)))</f>
        <v/>
      </c>
      <c r="M78" s="26" t="str">
        <f>IF(H78="","",IF(F78&lt;="21:00:00"*1,"-",VLOOKUP(H78,プルダウン!$G$2:$I$4,3,FALSE)))</f>
        <v/>
      </c>
      <c r="N78" s="88" t="str">
        <f t="shared" si="1"/>
        <v/>
      </c>
      <c r="O78" s="26" t="str">
        <f>IF(I78="","",IF(F78&lt;="20:00:00"*1,"-",VLOOKUP(I78,プルダウン!$K$2:$M$4,2,FALSE)))</f>
        <v/>
      </c>
      <c r="P78" s="26" t="str">
        <f>IF(I78="","",IF(F78&lt;="20:00:00"*1,"-",VLOOKUP(I78,プルダウン!$K$2:$M$4,3,FALSE)))</f>
        <v/>
      </c>
      <c r="Q78" s="51" t="str">
        <f t="shared" si="2"/>
        <v/>
      </c>
      <c r="R78" s="9"/>
      <c r="S78" s="23"/>
      <c r="T78" s="23"/>
      <c r="U78" s="54" t="str">
        <f t="shared" si="3"/>
        <v/>
      </c>
      <c r="V78" s="22"/>
      <c r="W78" s="22"/>
      <c r="X78" s="53" t="str">
        <f t="shared" si="4"/>
        <v/>
      </c>
      <c r="Y78" s="160" t="str">
        <f t="shared" si="5"/>
        <v/>
      </c>
      <c r="Z78" s="93" t="str">
        <f t="shared" si="6"/>
        <v/>
      </c>
      <c r="AA78" s="97">
        <f t="shared" si="7"/>
        <v>0</v>
      </c>
      <c r="AB78" s="11"/>
      <c r="AC78" s="11"/>
      <c r="AD78" s="11"/>
      <c r="AE78" s="11"/>
      <c r="AF78" s="82"/>
      <c r="AG78" s="12"/>
      <c r="AH78" s="83"/>
      <c r="AI78" s="12"/>
      <c r="AJ78" s="84"/>
      <c r="AK78" s="13"/>
    </row>
    <row r="79" spans="2:37">
      <c r="B79" s="17"/>
      <c r="C79" s="18"/>
      <c r="D79" s="15"/>
      <c r="E79" s="16"/>
      <c r="F79" s="91"/>
      <c r="G79" s="125" t="str">
        <f t="shared" si="0"/>
        <v/>
      </c>
      <c r="H79" s="86"/>
      <c r="I79" s="99"/>
      <c r="J79" s="100"/>
      <c r="K79" s="36"/>
      <c r="L79" s="34" t="str">
        <f>IF(H79="","",IF(F79&lt;="21:00:00"*1,"-",VLOOKUP(H79,プルダウン!$G$2:$I$4,2,FALSE)))</f>
        <v/>
      </c>
      <c r="M79" s="26" t="str">
        <f>IF(H79="","",IF(F79&lt;="21:00:00"*1,"-",VLOOKUP(H79,プルダウン!$G$2:$I$4,3,FALSE)))</f>
        <v/>
      </c>
      <c r="N79" s="88" t="str">
        <f t="shared" si="1"/>
        <v/>
      </c>
      <c r="O79" s="26" t="str">
        <f>IF(I79="","",IF(F79&lt;="20:00:00"*1,"-",VLOOKUP(I79,プルダウン!$K$2:$M$4,2,FALSE)))</f>
        <v/>
      </c>
      <c r="P79" s="26" t="str">
        <f>IF(I79="","",IF(F79&lt;="20:00:00"*1,"-",VLOOKUP(I79,プルダウン!$K$2:$M$4,3,FALSE)))</f>
        <v/>
      </c>
      <c r="Q79" s="51" t="str">
        <f t="shared" si="2"/>
        <v/>
      </c>
      <c r="R79" s="9"/>
      <c r="S79" s="23"/>
      <c r="T79" s="23"/>
      <c r="U79" s="54" t="str">
        <f t="shared" si="3"/>
        <v/>
      </c>
      <c r="V79" s="22"/>
      <c r="W79" s="22"/>
      <c r="X79" s="53" t="str">
        <f t="shared" si="4"/>
        <v/>
      </c>
      <c r="Y79" s="160" t="str">
        <f t="shared" si="5"/>
        <v/>
      </c>
      <c r="Z79" s="93" t="str">
        <f t="shared" si="6"/>
        <v/>
      </c>
      <c r="AA79" s="97">
        <f t="shared" si="7"/>
        <v>0</v>
      </c>
      <c r="AB79" s="11"/>
      <c r="AC79" s="11"/>
      <c r="AD79" s="11"/>
      <c r="AE79" s="11"/>
      <c r="AF79" s="82"/>
      <c r="AG79" s="12"/>
      <c r="AH79" s="83"/>
      <c r="AI79" s="12"/>
      <c r="AJ79" s="84"/>
      <c r="AK79" s="13"/>
    </row>
    <row r="80" spans="2:37">
      <c r="B80" s="17"/>
      <c r="C80" s="18"/>
      <c r="D80" s="15"/>
      <c r="E80" s="16"/>
      <c r="F80" s="91"/>
      <c r="G80" s="125" t="str">
        <f t="shared" si="0"/>
        <v/>
      </c>
      <c r="H80" s="86"/>
      <c r="I80" s="99"/>
      <c r="J80" s="100"/>
      <c r="K80" s="36"/>
      <c r="L80" s="34" t="str">
        <f>IF(H80="","",IF(F80&lt;="21:00:00"*1,"-",VLOOKUP(H80,プルダウン!$G$2:$I$4,2,FALSE)))</f>
        <v/>
      </c>
      <c r="M80" s="26" t="str">
        <f>IF(H80="","",IF(F80&lt;="21:00:00"*1,"-",VLOOKUP(H80,プルダウン!$G$2:$I$4,3,FALSE)))</f>
        <v/>
      </c>
      <c r="N80" s="88" t="str">
        <f t="shared" si="1"/>
        <v/>
      </c>
      <c r="O80" s="26" t="str">
        <f>IF(I80="","",IF(F80&lt;="20:00:00"*1,"-",VLOOKUP(I80,プルダウン!$K$2:$M$4,2,FALSE)))</f>
        <v/>
      </c>
      <c r="P80" s="26" t="str">
        <f>IF(I80="","",IF(F80&lt;="20:00:00"*1,"-",VLOOKUP(I80,プルダウン!$K$2:$M$4,3,FALSE)))</f>
        <v/>
      </c>
      <c r="Q80" s="51" t="str">
        <f t="shared" si="2"/>
        <v/>
      </c>
      <c r="R80" s="9"/>
      <c r="S80" s="23"/>
      <c r="T80" s="23"/>
      <c r="U80" s="54" t="str">
        <f t="shared" si="3"/>
        <v/>
      </c>
      <c r="V80" s="22"/>
      <c r="W80" s="22"/>
      <c r="X80" s="53" t="str">
        <f t="shared" si="4"/>
        <v/>
      </c>
      <c r="Y80" s="160" t="str">
        <f t="shared" si="5"/>
        <v/>
      </c>
      <c r="Z80" s="93" t="str">
        <f t="shared" si="6"/>
        <v/>
      </c>
      <c r="AA80" s="97">
        <f t="shared" si="7"/>
        <v>0</v>
      </c>
      <c r="AB80" s="11"/>
      <c r="AC80" s="11"/>
      <c r="AD80" s="11"/>
      <c r="AE80" s="11"/>
      <c r="AF80" s="82"/>
      <c r="AG80" s="12"/>
      <c r="AH80" s="83"/>
      <c r="AI80" s="12"/>
      <c r="AJ80" s="84"/>
      <c r="AK80" s="13"/>
    </row>
    <row r="81" spans="2:37">
      <c r="B81" s="17"/>
      <c r="C81" s="18"/>
      <c r="D81" s="15"/>
      <c r="E81" s="16"/>
      <c r="F81" s="91"/>
      <c r="G81" s="125" t="str">
        <f t="shared" si="0"/>
        <v/>
      </c>
      <c r="H81" s="86"/>
      <c r="I81" s="99"/>
      <c r="J81" s="100"/>
      <c r="K81" s="36"/>
      <c r="L81" s="34" t="str">
        <f>IF(H81="","",IF(F81&lt;="21:00:00"*1,"-",VLOOKUP(H81,プルダウン!$G$2:$I$4,2,FALSE)))</f>
        <v/>
      </c>
      <c r="M81" s="26" t="str">
        <f>IF(H81="","",IF(F81&lt;="21:00:00"*1,"-",VLOOKUP(H81,プルダウン!$G$2:$I$4,3,FALSE)))</f>
        <v/>
      </c>
      <c r="N81" s="88" t="str">
        <f t="shared" si="1"/>
        <v/>
      </c>
      <c r="O81" s="26" t="str">
        <f>IF(I81="","",IF(F81&lt;="20:00:00"*1,"-",VLOOKUP(I81,プルダウン!$K$2:$M$4,2,FALSE)))</f>
        <v/>
      </c>
      <c r="P81" s="26" t="str">
        <f>IF(I81="","",IF(F81&lt;="20:00:00"*1,"-",VLOOKUP(I81,プルダウン!$K$2:$M$4,3,FALSE)))</f>
        <v/>
      </c>
      <c r="Q81" s="51" t="str">
        <f t="shared" si="2"/>
        <v/>
      </c>
      <c r="R81" s="9"/>
      <c r="S81" s="23"/>
      <c r="T81" s="23"/>
      <c r="U81" s="54" t="str">
        <f t="shared" si="3"/>
        <v/>
      </c>
      <c r="V81" s="22"/>
      <c r="W81" s="22"/>
      <c r="X81" s="53" t="str">
        <f t="shared" si="4"/>
        <v/>
      </c>
      <c r="Y81" s="160" t="str">
        <f t="shared" si="5"/>
        <v/>
      </c>
      <c r="Z81" s="93" t="str">
        <f t="shared" si="6"/>
        <v/>
      </c>
      <c r="AA81" s="97">
        <f t="shared" si="7"/>
        <v>0</v>
      </c>
      <c r="AB81" s="11"/>
      <c r="AC81" s="11"/>
      <c r="AD81" s="11"/>
      <c r="AE81" s="11"/>
      <c r="AF81" s="82"/>
      <c r="AG81" s="12"/>
      <c r="AH81" s="83"/>
      <c r="AI81" s="12"/>
      <c r="AJ81" s="84"/>
      <c r="AK81" s="13"/>
    </row>
    <row r="82" spans="2:37">
      <c r="B82" s="17"/>
      <c r="C82" s="18"/>
      <c r="D82" s="15"/>
      <c r="E82" s="16"/>
      <c r="F82" s="91"/>
      <c r="G82" s="125" t="str">
        <f t="shared" si="0"/>
        <v/>
      </c>
      <c r="H82" s="86"/>
      <c r="I82" s="99"/>
      <c r="J82" s="100"/>
      <c r="K82" s="36"/>
      <c r="L82" s="34" t="str">
        <f>IF(H82="","",IF(F82&lt;="21:00:00"*1,"-",VLOOKUP(H82,プルダウン!$G$2:$I$4,2,FALSE)))</f>
        <v/>
      </c>
      <c r="M82" s="26" t="str">
        <f>IF(H82="","",IF(F82&lt;="21:00:00"*1,"-",VLOOKUP(H82,プルダウン!$G$2:$I$4,3,FALSE)))</f>
        <v/>
      </c>
      <c r="N82" s="88" t="str">
        <f t="shared" si="1"/>
        <v/>
      </c>
      <c r="O82" s="26" t="str">
        <f>IF(I82="","",IF(F82&lt;="20:00:00"*1,"-",VLOOKUP(I82,プルダウン!$K$2:$M$4,2,FALSE)))</f>
        <v/>
      </c>
      <c r="P82" s="26" t="str">
        <f>IF(I82="","",IF(F82&lt;="20:00:00"*1,"-",VLOOKUP(I82,プルダウン!$K$2:$M$4,3,FALSE)))</f>
        <v/>
      </c>
      <c r="Q82" s="51" t="str">
        <f t="shared" si="2"/>
        <v/>
      </c>
      <c r="R82" s="9"/>
      <c r="S82" s="23"/>
      <c r="T82" s="23"/>
      <c r="U82" s="54" t="str">
        <f t="shared" si="3"/>
        <v/>
      </c>
      <c r="V82" s="22"/>
      <c r="W82" s="22"/>
      <c r="X82" s="53" t="str">
        <f t="shared" si="4"/>
        <v/>
      </c>
      <c r="Y82" s="160" t="str">
        <f t="shared" si="5"/>
        <v/>
      </c>
      <c r="Z82" s="93" t="str">
        <f t="shared" si="6"/>
        <v/>
      </c>
      <c r="AA82" s="97">
        <f t="shared" si="7"/>
        <v>0</v>
      </c>
      <c r="AB82" s="11"/>
      <c r="AC82" s="11"/>
      <c r="AD82" s="11"/>
      <c r="AE82" s="11"/>
      <c r="AF82" s="82"/>
      <c r="AG82" s="12"/>
      <c r="AH82" s="83"/>
      <c r="AI82" s="12"/>
      <c r="AJ82" s="84"/>
      <c r="AK82" s="13"/>
    </row>
    <row r="83" spans="2:37">
      <c r="B83" s="17"/>
      <c r="C83" s="18"/>
      <c r="D83" s="15"/>
      <c r="E83" s="16"/>
      <c r="F83" s="91"/>
      <c r="G83" s="125" t="str">
        <f t="shared" si="0"/>
        <v/>
      </c>
      <c r="H83" s="86"/>
      <c r="I83" s="99"/>
      <c r="J83" s="100"/>
      <c r="K83" s="36"/>
      <c r="L83" s="34" t="str">
        <f>IF(H83="","",IF(F83&lt;="21:00:00"*1,"-",VLOOKUP(H83,プルダウン!$G$2:$I$4,2,FALSE)))</f>
        <v/>
      </c>
      <c r="M83" s="26" t="str">
        <f>IF(H83="","",IF(F83&lt;="21:00:00"*1,"-",VLOOKUP(H83,プルダウン!$G$2:$I$4,3,FALSE)))</f>
        <v/>
      </c>
      <c r="N83" s="88" t="str">
        <f t="shared" si="1"/>
        <v/>
      </c>
      <c r="O83" s="26" t="str">
        <f>IF(I83="","",IF(F83&lt;="20:00:00"*1,"-",VLOOKUP(I83,プルダウン!$K$2:$M$4,2,FALSE)))</f>
        <v/>
      </c>
      <c r="P83" s="26" t="str">
        <f>IF(I83="","",IF(F83&lt;="20:00:00"*1,"-",VLOOKUP(I83,プルダウン!$K$2:$M$4,3,FALSE)))</f>
        <v/>
      </c>
      <c r="Q83" s="51" t="str">
        <f t="shared" si="2"/>
        <v/>
      </c>
      <c r="R83" s="9"/>
      <c r="S83" s="23"/>
      <c r="T83" s="23"/>
      <c r="U83" s="54" t="str">
        <f t="shared" si="3"/>
        <v/>
      </c>
      <c r="V83" s="22"/>
      <c r="W83" s="22"/>
      <c r="X83" s="53" t="str">
        <f t="shared" si="4"/>
        <v/>
      </c>
      <c r="Y83" s="160" t="str">
        <f t="shared" si="5"/>
        <v/>
      </c>
      <c r="Z83" s="93" t="str">
        <f t="shared" si="6"/>
        <v/>
      </c>
      <c r="AA83" s="97">
        <f t="shared" si="7"/>
        <v>0</v>
      </c>
      <c r="AB83" s="11"/>
      <c r="AC83" s="11"/>
      <c r="AD83" s="11"/>
      <c r="AE83" s="11"/>
      <c r="AF83" s="82"/>
      <c r="AG83" s="12"/>
      <c r="AH83" s="83"/>
      <c r="AI83" s="12"/>
      <c r="AJ83" s="84"/>
      <c r="AK83" s="13"/>
    </row>
    <row r="84" spans="2:37">
      <c r="B84" s="17"/>
      <c r="C84" s="18"/>
      <c r="D84" s="15"/>
      <c r="E84" s="16"/>
      <c r="F84" s="91"/>
      <c r="G84" s="125" t="str">
        <f t="shared" si="0"/>
        <v/>
      </c>
      <c r="H84" s="86"/>
      <c r="I84" s="99"/>
      <c r="J84" s="100"/>
      <c r="K84" s="36"/>
      <c r="L84" s="34" t="str">
        <f>IF(H84="","",IF(F84&lt;="21:00:00"*1,"-",VLOOKUP(H84,プルダウン!$G$2:$I$4,2,FALSE)))</f>
        <v/>
      </c>
      <c r="M84" s="26" t="str">
        <f>IF(H84="","",IF(F84&lt;="21:00:00"*1,"-",VLOOKUP(H84,プルダウン!$G$2:$I$4,3,FALSE)))</f>
        <v/>
      </c>
      <c r="N84" s="88" t="str">
        <f t="shared" si="1"/>
        <v/>
      </c>
      <c r="O84" s="26" t="str">
        <f>IF(I84="","",IF(F84&lt;="20:00:00"*1,"-",VLOOKUP(I84,プルダウン!$K$2:$M$4,2,FALSE)))</f>
        <v/>
      </c>
      <c r="P84" s="26" t="str">
        <f>IF(I84="","",IF(F84&lt;="20:00:00"*1,"-",VLOOKUP(I84,プルダウン!$K$2:$M$4,3,FALSE)))</f>
        <v/>
      </c>
      <c r="Q84" s="51" t="str">
        <f t="shared" si="2"/>
        <v/>
      </c>
      <c r="R84" s="9"/>
      <c r="S84" s="23"/>
      <c r="T84" s="23"/>
      <c r="U84" s="54" t="str">
        <f t="shared" si="3"/>
        <v/>
      </c>
      <c r="V84" s="22"/>
      <c r="W84" s="22"/>
      <c r="X84" s="53" t="str">
        <f t="shared" si="4"/>
        <v/>
      </c>
      <c r="Y84" s="160" t="str">
        <f t="shared" si="5"/>
        <v/>
      </c>
      <c r="Z84" s="93" t="str">
        <f t="shared" si="6"/>
        <v/>
      </c>
      <c r="AA84" s="97">
        <f t="shared" si="7"/>
        <v>0</v>
      </c>
      <c r="AB84" s="11"/>
      <c r="AC84" s="11"/>
      <c r="AD84" s="11"/>
      <c r="AE84" s="11"/>
      <c r="AF84" s="82"/>
      <c r="AG84" s="12"/>
      <c r="AH84" s="83"/>
      <c r="AI84" s="12"/>
      <c r="AJ84" s="84"/>
      <c r="AK84" s="13"/>
    </row>
    <row r="85" spans="2:37">
      <c r="B85" s="17"/>
      <c r="C85" s="18"/>
      <c r="D85" s="15"/>
      <c r="E85" s="16"/>
      <c r="F85" s="91"/>
      <c r="G85" s="125" t="str">
        <f t="shared" si="0"/>
        <v/>
      </c>
      <c r="H85" s="86"/>
      <c r="I85" s="99"/>
      <c r="J85" s="100"/>
      <c r="K85" s="36"/>
      <c r="L85" s="34" t="str">
        <f>IF(H85="","",IF(F85&lt;="21:00:00"*1,"-",VLOOKUP(H85,プルダウン!$G$2:$I$4,2,FALSE)))</f>
        <v/>
      </c>
      <c r="M85" s="26" t="str">
        <f>IF(H85="","",IF(F85&lt;="21:00:00"*1,"-",VLOOKUP(H85,プルダウン!$G$2:$I$4,3,FALSE)))</f>
        <v/>
      </c>
      <c r="N85" s="88" t="str">
        <f t="shared" si="1"/>
        <v/>
      </c>
      <c r="O85" s="26" t="str">
        <f>IF(I85="","",IF(F85&lt;="20:00:00"*1,"-",VLOOKUP(I85,プルダウン!$K$2:$M$4,2,FALSE)))</f>
        <v/>
      </c>
      <c r="P85" s="26" t="str">
        <f>IF(I85="","",IF(F85&lt;="20:00:00"*1,"-",VLOOKUP(I85,プルダウン!$K$2:$M$4,3,FALSE)))</f>
        <v/>
      </c>
      <c r="Q85" s="51" t="str">
        <f t="shared" si="2"/>
        <v/>
      </c>
      <c r="R85" s="9"/>
      <c r="S85" s="23"/>
      <c r="T85" s="23"/>
      <c r="U85" s="54" t="str">
        <f t="shared" si="3"/>
        <v/>
      </c>
      <c r="V85" s="22"/>
      <c r="W85" s="22"/>
      <c r="X85" s="53" t="str">
        <f t="shared" si="4"/>
        <v/>
      </c>
      <c r="Y85" s="160" t="str">
        <f t="shared" si="5"/>
        <v/>
      </c>
      <c r="Z85" s="93" t="str">
        <f t="shared" si="6"/>
        <v/>
      </c>
      <c r="AA85" s="97">
        <f t="shared" si="7"/>
        <v>0</v>
      </c>
      <c r="AB85" s="11"/>
      <c r="AC85" s="11"/>
      <c r="AD85" s="11"/>
      <c r="AE85" s="11"/>
      <c r="AF85" s="82"/>
      <c r="AG85" s="12"/>
      <c r="AH85" s="83"/>
      <c r="AI85" s="12"/>
      <c r="AJ85" s="84"/>
      <c r="AK85" s="13"/>
    </row>
    <row r="86" spans="2:37">
      <c r="B86" s="17"/>
      <c r="C86" s="18"/>
      <c r="D86" s="15"/>
      <c r="E86" s="16"/>
      <c r="F86" s="91"/>
      <c r="G86" s="125" t="str">
        <f t="shared" si="0"/>
        <v/>
      </c>
      <c r="H86" s="86"/>
      <c r="I86" s="99"/>
      <c r="J86" s="100"/>
      <c r="K86" s="36"/>
      <c r="L86" s="34" t="str">
        <f>IF(H86="","",IF(F86&lt;="21:00:00"*1,"-",VLOOKUP(H86,プルダウン!$G$2:$I$4,2,FALSE)))</f>
        <v/>
      </c>
      <c r="M86" s="26" t="str">
        <f>IF(H86="","",IF(F86&lt;="21:00:00"*1,"-",VLOOKUP(H86,プルダウン!$G$2:$I$4,3,FALSE)))</f>
        <v/>
      </c>
      <c r="N86" s="88" t="str">
        <f t="shared" si="1"/>
        <v/>
      </c>
      <c r="O86" s="26" t="str">
        <f>IF(I86="","",IF(F86&lt;="20:00:00"*1,"-",VLOOKUP(I86,プルダウン!$K$2:$M$4,2,FALSE)))</f>
        <v/>
      </c>
      <c r="P86" s="26" t="str">
        <f>IF(I86="","",IF(F86&lt;="20:00:00"*1,"-",VLOOKUP(I86,プルダウン!$K$2:$M$4,3,FALSE)))</f>
        <v/>
      </c>
      <c r="Q86" s="51" t="str">
        <f t="shared" si="2"/>
        <v/>
      </c>
      <c r="R86" s="9"/>
      <c r="S86" s="23"/>
      <c r="T86" s="23"/>
      <c r="U86" s="54" t="str">
        <f t="shared" si="3"/>
        <v/>
      </c>
      <c r="V86" s="22"/>
      <c r="W86" s="22"/>
      <c r="X86" s="53" t="str">
        <f t="shared" si="4"/>
        <v/>
      </c>
      <c r="Y86" s="160" t="str">
        <f t="shared" si="5"/>
        <v/>
      </c>
      <c r="Z86" s="93" t="str">
        <f t="shared" si="6"/>
        <v/>
      </c>
      <c r="AA86" s="97">
        <f t="shared" si="7"/>
        <v>0</v>
      </c>
      <c r="AB86" s="11"/>
      <c r="AC86" s="11"/>
      <c r="AD86" s="11"/>
      <c r="AE86" s="11"/>
      <c r="AF86" s="82"/>
      <c r="AG86" s="12"/>
      <c r="AH86" s="83"/>
      <c r="AI86" s="12"/>
      <c r="AJ86" s="84"/>
      <c r="AK86" s="13"/>
    </row>
    <row r="87" spans="2:37">
      <c r="B87" s="17"/>
      <c r="C87" s="18"/>
      <c r="D87" s="15"/>
      <c r="E87" s="16"/>
      <c r="F87" s="91"/>
      <c r="G87" s="125" t="str">
        <f t="shared" ref="G87:G150" si="8">IF(OR(E87="",F87=""),"",IF(OR(F87&lt;E87,ROUND(F87-E87,12)&gt;1),"入力ｴﾗｰ",ROUND(F87-E87,12)))</f>
        <v/>
      </c>
      <c r="H87" s="86"/>
      <c r="I87" s="99"/>
      <c r="J87" s="100"/>
      <c r="K87" s="36"/>
      <c r="L87" s="34" t="str">
        <f>IF(H87="","",IF(F87&lt;="21:00:00"*1,"-",VLOOKUP(H87,プルダウン!$G$2:$I$4,2,FALSE)))</f>
        <v/>
      </c>
      <c r="M87" s="26" t="str">
        <f>IF(H87="","",IF(F87&lt;="21:00:00"*1,"-",VLOOKUP(H87,プルダウン!$G$2:$I$4,3,FALSE)))</f>
        <v/>
      </c>
      <c r="N87" s="88" t="str">
        <f t="shared" ref="N87:N150" si="9">IF(H87="","",IF(F87&lt;="21:00:00"*1,"-",IF(ISERROR(M87-L87+1),"-",M87-L87+1)))</f>
        <v/>
      </c>
      <c r="O87" s="26" t="str">
        <f>IF(I87="","",IF(F87&lt;="20:00:00"*1,"-",VLOOKUP(I87,プルダウン!$K$2:$M$4,2,FALSE)))</f>
        <v/>
      </c>
      <c r="P87" s="26" t="str">
        <f>IF(I87="","",IF(F87&lt;="20:00:00"*1,"-",VLOOKUP(I87,プルダウン!$K$2:$M$4,3,FALSE)))</f>
        <v/>
      </c>
      <c r="Q87" s="51" t="str">
        <f t="shared" ref="Q87:Q150" si="10">IF(I87="","",IF(F87&lt;="20:00:00"*1,"-",IF(ISERROR(P87-O87+1),"-",P87-O87+1)))</f>
        <v/>
      </c>
      <c r="R87" s="9"/>
      <c r="S87" s="23"/>
      <c r="T87" s="23"/>
      <c r="U87" s="54" t="str">
        <f t="shared" ref="U87:U150" si="11">IF(OR(H87="",C87=0),"",IF(N87&lt;&gt;"-",C87-S87-T87,"-"))</f>
        <v/>
      </c>
      <c r="V87" s="22"/>
      <c r="W87" s="22"/>
      <c r="X87" s="53" t="str">
        <f t="shared" ref="X87:X150" si="12">IF(OR(I87="",C87=0),"",IF(Q87&lt;&gt;"-",C87-V87-W87,"-"))</f>
        <v/>
      </c>
      <c r="Y87" s="160" t="str">
        <f t="shared" ref="Y87:Y150" si="13">IF(B87="","",IF(OR(H87="",C87=0,F87&lt;="21:00:00"*1),0,IF(AND(AND(D87="飲食",F87&gt;"21:00:00"*1),OR(K87="",K87="－")),0,IF(N87&lt;&gt;"-",IF(AND(G87=1,J87=""),"J列入力必要",ROUNDUP(MAX(1,INT(U87/100))*20000*IF(G87=1,1440-(1260-ROUND(J87*24*60,0)),(ROUND(F87*24*60,0)-1260))/(ROUND(F87*24*60,0)-ROUND(E87*24*60,0))*N87,-3)),0))))</f>
        <v/>
      </c>
      <c r="Z87" s="93" t="str">
        <f t="shared" ref="Z87:Z150" si="14">IF(B87="","",IF(OR(I87="",C87=0,F87&lt;="20:00:00"*1),0,IF(AND(AND(D87="飲食",F87&gt;"20:00:00"*1),OR(K87="",K87="－")),0,IF(Q87&lt;&gt;"-",IF(AND(G87=1,J87=""),"J列入力必要",ROUNDUP(MAX(1,INT(X87/100))*20000*IF(G87=1,1440-(1200-ROUND(J87*24*60,0)),(ROUND(F87*24*60,0)-1200))/(ROUND(F87*24*60,0)-ROUND(E87*24*60,0))*Q87,-3)),0))))</f>
        <v/>
      </c>
      <c r="AA87" s="97">
        <f t="shared" ref="AA87:AA150" si="15">SUM(Y87:Z87)</f>
        <v>0</v>
      </c>
      <c r="AB87" s="11"/>
      <c r="AC87" s="11"/>
      <c r="AD87" s="11"/>
      <c r="AE87" s="11"/>
      <c r="AF87" s="82"/>
      <c r="AG87" s="12"/>
      <c r="AH87" s="83"/>
      <c r="AI87" s="12"/>
      <c r="AJ87" s="84"/>
      <c r="AK87" s="13"/>
    </row>
    <row r="88" spans="2:37">
      <c r="B88" s="17"/>
      <c r="C88" s="18"/>
      <c r="D88" s="15"/>
      <c r="E88" s="16"/>
      <c r="F88" s="91"/>
      <c r="G88" s="125" t="str">
        <f t="shared" si="8"/>
        <v/>
      </c>
      <c r="H88" s="86"/>
      <c r="I88" s="99"/>
      <c r="J88" s="100"/>
      <c r="K88" s="36"/>
      <c r="L88" s="34" t="str">
        <f>IF(H88="","",IF(F88&lt;="21:00:00"*1,"-",VLOOKUP(H88,プルダウン!$G$2:$I$4,2,FALSE)))</f>
        <v/>
      </c>
      <c r="M88" s="26" t="str">
        <f>IF(H88="","",IF(F88&lt;="21:00:00"*1,"-",VLOOKUP(H88,プルダウン!$G$2:$I$4,3,FALSE)))</f>
        <v/>
      </c>
      <c r="N88" s="88" t="str">
        <f t="shared" si="9"/>
        <v/>
      </c>
      <c r="O88" s="26" t="str">
        <f>IF(I88="","",IF(F88&lt;="20:00:00"*1,"-",VLOOKUP(I88,プルダウン!$K$2:$M$4,2,FALSE)))</f>
        <v/>
      </c>
      <c r="P88" s="26" t="str">
        <f>IF(I88="","",IF(F88&lt;="20:00:00"*1,"-",VLOOKUP(I88,プルダウン!$K$2:$M$4,3,FALSE)))</f>
        <v/>
      </c>
      <c r="Q88" s="51" t="str">
        <f t="shared" si="10"/>
        <v/>
      </c>
      <c r="R88" s="9"/>
      <c r="S88" s="23"/>
      <c r="T88" s="23"/>
      <c r="U88" s="54" t="str">
        <f t="shared" si="11"/>
        <v/>
      </c>
      <c r="V88" s="22"/>
      <c r="W88" s="22"/>
      <c r="X88" s="53" t="str">
        <f t="shared" si="12"/>
        <v/>
      </c>
      <c r="Y88" s="160" t="str">
        <f t="shared" si="13"/>
        <v/>
      </c>
      <c r="Z88" s="93" t="str">
        <f t="shared" si="14"/>
        <v/>
      </c>
      <c r="AA88" s="97">
        <f t="shared" si="15"/>
        <v>0</v>
      </c>
      <c r="AB88" s="11"/>
      <c r="AC88" s="11"/>
      <c r="AD88" s="11"/>
      <c r="AE88" s="11"/>
      <c r="AF88" s="82"/>
      <c r="AG88" s="12"/>
      <c r="AH88" s="83"/>
      <c r="AI88" s="12"/>
      <c r="AJ88" s="84"/>
      <c r="AK88" s="13"/>
    </row>
    <row r="89" spans="2:37">
      <c r="B89" s="17"/>
      <c r="C89" s="18"/>
      <c r="D89" s="15"/>
      <c r="E89" s="16"/>
      <c r="F89" s="91"/>
      <c r="G89" s="125" t="str">
        <f t="shared" si="8"/>
        <v/>
      </c>
      <c r="H89" s="86"/>
      <c r="I89" s="99"/>
      <c r="J89" s="100"/>
      <c r="K89" s="36"/>
      <c r="L89" s="34" t="str">
        <f>IF(H89="","",IF(F89&lt;="21:00:00"*1,"-",VLOOKUP(H89,プルダウン!$G$2:$I$4,2,FALSE)))</f>
        <v/>
      </c>
      <c r="M89" s="26" t="str">
        <f>IF(H89="","",IF(F89&lt;="21:00:00"*1,"-",VLOOKUP(H89,プルダウン!$G$2:$I$4,3,FALSE)))</f>
        <v/>
      </c>
      <c r="N89" s="88" t="str">
        <f t="shared" si="9"/>
        <v/>
      </c>
      <c r="O89" s="26" t="str">
        <f>IF(I89="","",IF(F89&lt;="20:00:00"*1,"-",VLOOKUP(I89,プルダウン!$K$2:$M$4,2,FALSE)))</f>
        <v/>
      </c>
      <c r="P89" s="26" t="str">
        <f>IF(I89="","",IF(F89&lt;="20:00:00"*1,"-",VLOOKUP(I89,プルダウン!$K$2:$M$4,3,FALSE)))</f>
        <v/>
      </c>
      <c r="Q89" s="51" t="str">
        <f t="shared" si="10"/>
        <v/>
      </c>
      <c r="R89" s="9"/>
      <c r="S89" s="23"/>
      <c r="T89" s="23"/>
      <c r="U89" s="54" t="str">
        <f t="shared" si="11"/>
        <v/>
      </c>
      <c r="V89" s="22"/>
      <c r="W89" s="22"/>
      <c r="X89" s="53" t="str">
        <f t="shared" si="12"/>
        <v/>
      </c>
      <c r="Y89" s="160" t="str">
        <f t="shared" si="13"/>
        <v/>
      </c>
      <c r="Z89" s="93" t="str">
        <f t="shared" si="14"/>
        <v/>
      </c>
      <c r="AA89" s="97">
        <f t="shared" si="15"/>
        <v>0</v>
      </c>
      <c r="AB89" s="11"/>
      <c r="AC89" s="11"/>
      <c r="AD89" s="11"/>
      <c r="AE89" s="11"/>
      <c r="AF89" s="82"/>
      <c r="AG89" s="12"/>
      <c r="AH89" s="83"/>
      <c r="AI89" s="12"/>
      <c r="AJ89" s="84"/>
      <c r="AK89" s="13"/>
    </row>
    <row r="90" spans="2:37">
      <c r="B90" s="17"/>
      <c r="C90" s="18"/>
      <c r="D90" s="15"/>
      <c r="E90" s="16"/>
      <c r="F90" s="91"/>
      <c r="G90" s="125" t="str">
        <f t="shared" si="8"/>
        <v/>
      </c>
      <c r="H90" s="86"/>
      <c r="I90" s="99"/>
      <c r="J90" s="100"/>
      <c r="K90" s="36"/>
      <c r="L90" s="34" t="str">
        <f>IF(H90="","",IF(F90&lt;="21:00:00"*1,"-",VLOOKUP(H90,プルダウン!$G$2:$I$4,2,FALSE)))</f>
        <v/>
      </c>
      <c r="M90" s="26" t="str">
        <f>IF(H90="","",IF(F90&lt;="21:00:00"*1,"-",VLOOKUP(H90,プルダウン!$G$2:$I$4,3,FALSE)))</f>
        <v/>
      </c>
      <c r="N90" s="88" t="str">
        <f t="shared" si="9"/>
        <v/>
      </c>
      <c r="O90" s="26" t="str">
        <f>IF(I90="","",IF(F90&lt;="20:00:00"*1,"-",VLOOKUP(I90,プルダウン!$K$2:$M$4,2,FALSE)))</f>
        <v/>
      </c>
      <c r="P90" s="26" t="str">
        <f>IF(I90="","",IF(F90&lt;="20:00:00"*1,"-",VLOOKUP(I90,プルダウン!$K$2:$M$4,3,FALSE)))</f>
        <v/>
      </c>
      <c r="Q90" s="51" t="str">
        <f t="shared" si="10"/>
        <v/>
      </c>
      <c r="R90" s="9"/>
      <c r="S90" s="23"/>
      <c r="T90" s="23"/>
      <c r="U90" s="54" t="str">
        <f t="shared" si="11"/>
        <v/>
      </c>
      <c r="V90" s="22"/>
      <c r="W90" s="22"/>
      <c r="X90" s="53" t="str">
        <f t="shared" si="12"/>
        <v/>
      </c>
      <c r="Y90" s="160" t="str">
        <f t="shared" si="13"/>
        <v/>
      </c>
      <c r="Z90" s="93" t="str">
        <f t="shared" si="14"/>
        <v/>
      </c>
      <c r="AA90" s="97">
        <f t="shared" si="15"/>
        <v>0</v>
      </c>
      <c r="AB90" s="11"/>
      <c r="AC90" s="11"/>
      <c r="AD90" s="11"/>
      <c r="AE90" s="11"/>
      <c r="AF90" s="82"/>
      <c r="AG90" s="12"/>
      <c r="AH90" s="83"/>
      <c r="AI90" s="12"/>
      <c r="AJ90" s="84"/>
      <c r="AK90" s="13"/>
    </row>
    <row r="91" spans="2:37">
      <c r="B91" s="17"/>
      <c r="C91" s="18"/>
      <c r="D91" s="15"/>
      <c r="E91" s="16"/>
      <c r="F91" s="91"/>
      <c r="G91" s="125" t="str">
        <f t="shared" si="8"/>
        <v/>
      </c>
      <c r="H91" s="86"/>
      <c r="I91" s="99"/>
      <c r="J91" s="100"/>
      <c r="K91" s="36"/>
      <c r="L91" s="34" t="str">
        <f>IF(H91="","",IF(F91&lt;="21:00:00"*1,"-",VLOOKUP(H91,プルダウン!$G$2:$I$4,2,FALSE)))</f>
        <v/>
      </c>
      <c r="M91" s="26" t="str">
        <f>IF(H91="","",IF(F91&lt;="21:00:00"*1,"-",VLOOKUP(H91,プルダウン!$G$2:$I$4,3,FALSE)))</f>
        <v/>
      </c>
      <c r="N91" s="88" t="str">
        <f t="shared" si="9"/>
        <v/>
      </c>
      <c r="O91" s="26" t="str">
        <f>IF(I91="","",IF(F91&lt;="20:00:00"*1,"-",VLOOKUP(I91,プルダウン!$K$2:$M$4,2,FALSE)))</f>
        <v/>
      </c>
      <c r="P91" s="26" t="str">
        <f>IF(I91="","",IF(F91&lt;="20:00:00"*1,"-",VLOOKUP(I91,プルダウン!$K$2:$M$4,3,FALSE)))</f>
        <v/>
      </c>
      <c r="Q91" s="51" t="str">
        <f t="shared" si="10"/>
        <v/>
      </c>
      <c r="R91" s="9"/>
      <c r="S91" s="23"/>
      <c r="T91" s="23"/>
      <c r="U91" s="54" t="str">
        <f t="shared" si="11"/>
        <v/>
      </c>
      <c r="V91" s="22"/>
      <c r="W91" s="22"/>
      <c r="X91" s="53" t="str">
        <f t="shared" si="12"/>
        <v/>
      </c>
      <c r="Y91" s="160" t="str">
        <f t="shared" si="13"/>
        <v/>
      </c>
      <c r="Z91" s="93" t="str">
        <f t="shared" si="14"/>
        <v/>
      </c>
      <c r="AA91" s="97">
        <f t="shared" si="15"/>
        <v>0</v>
      </c>
      <c r="AB91" s="11"/>
      <c r="AC91" s="11"/>
      <c r="AD91" s="11"/>
      <c r="AE91" s="11"/>
      <c r="AF91" s="82"/>
      <c r="AG91" s="12"/>
      <c r="AH91" s="83"/>
      <c r="AI91" s="12"/>
      <c r="AJ91" s="84"/>
      <c r="AK91" s="13"/>
    </row>
    <row r="92" spans="2:37">
      <c r="B92" s="17"/>
      <c r="C92" s="18"/>
      <c r="D92" s="15"/>
      <c r="E92" s="16"/>
      <c r="F92" s="91"/>
      <c r="G92" s="125" t="str">
        <f t="shared" si="8"/>
        <v/>
      </c>
      <c r="H92" s="86"/>
      <c r="I92" s="99"/>
      <c r="J92" s="100"/>
      <c r="K92" s="36"/>
      <c r="L92" s="34" t="str">
        <f>IF(H92="","",IF(F92&lt;="21:00:00"*1,"-",VLOOKUP(H92,プルダウン!$G$2:$I$4,2,FALSE)))</f>
        <v/>
      </c>
      <c r="M92" s="26" t="str">
        <f>IF(H92="","",IF(F92&lt;="21:00:00"*1,"-",VLOOKUP(H92,プルダウン!$G$2:$I$4,3,FALSE)))</f>
        <v/>
      </c>
      <c r="N92" s="88" t="str">
        <f t="shared" si="9"/>
        <v/>
      </c>
      <c r="O92" s="26" t="str">
        <f>IF(I92="","",IF(F92&lt;="20:00:00"*1,"-",VLOOKUP(I92,プルダウン!$K$2:$M$4,2,FALSE)))</f>
        <v/>
      </c>
      <c r="P92" s="26" t="str">
        <f>IF(I92="","",IF(F92&lt;="20:00:00"*1,"-",VLOOKUP(I92,プルダウン!$K$2:$M$4,3,FALSE)))</f>
        <v/>
      </c>
      <c r="Q92" s="51" t="str">
        <f t="shared" si="10"/>
        <v/>
      </c>
      <c r="R92" s="9"/>
      <c r="S92" s="23"/>
      <c r="T92" s="23"/>
      <c r="U92" s="54" t="str">
        <f t="shared" si="11"/>
        <v/>
      </c>
      <c r="V92" s="22"/>
      <c r="W92" s="22"/>
      <c r="X92" s="53" t="str">
        <f t="shared" si="12"/>
        <v/>
      </c>
      <c r="Y92" s="160" t="str">
        <f t="shared" si="13"/>
        <v/>
      </c>
      <c r="Z92" s="93" t="str">
        <f t="shared" si="14"/>
        <v/>
      </c>
      <c r="AA92" s="97">
        <f t="shared" si="15"/>
        <v>0</v>
      </c>
      <c r="AB92" s="11"/>
      <c r="AC92" s="11"/>
      <c r="AD92" s="11"/>
      <c r="AE92" s="11"/>
      <c r="AF92" s="82"/>
      <c r="AG92" s="12"/>
      <c r="AH92" s="83"/>
      <c r="AI92" s="12"/>
      <c r="AJ92" s="84"/>
      <c r="AK92" s="13"/>
    </row>
    <row r="93" spans="2:37">
      <c r="B93" s="17"/>
      <c r="C93" s="18"/>
      <c r="D93" s="15"/>
      <c r="E93" s="16"/>
      <c r="F93" s="91"/>
      <c r="G93" s="125" t="str">
        <f t="shared" si="8"/>
        <v/>
      </c>
      <c r="H93" s="86"/>
      <c r="I93" s="99"/>
      <c r="J93" s="100"/>
      <c r="K93" s="36"/>
      <c r="L93" s="34" t="str">
        <f>IF(H93="","",IF(F93&lt;="21:00:00"*1,"-",VLOOKUP(H93,プルダウン!$G$2:$I$4,2,FALSE)))</f>
        <v/>
      </c>
      <c r="M93" s="26" t="str">
        <f>IF(H93="","",IF(F93&lt;="21:00:00"*1,"-",VLOOKUP(H93,プルダウン!$G$2:$I$4,3,FALSE)))</f>
        <v/>
      </c>
      <c r="N93" s="88" t="str">
        <f t="shared" si="9"/>
        <v/>
      </c>
      <c r="O93" s="26" t="str">
        <f>IF(I93="","",IF(F93&lt;="20:00:00"*1,"-",VLOOKUP(I93,プルダウン!$K$2:$M$4,2,FALSE)))</f>
        <v/>
      </c>
      <c r="P93" s="26" t="str">
        <f>IF(I93="","",IF(F93&lt;="20:00:00"*1,"-",VLOOKUP(I93,プルダウン!$K$2:$M$4,3,FALSE)))</f>
        <v/>
      </c>
      <c r="Q93" s="51" t="str">
        <f t="shared" si="10"/>
        <v/>
      </c>
      <c r="R93" s="9"/>
      <c r="S93" s="23"/>
      <c r="T93" s="23"/>
      <c r="U93" s="54" t="str">
        <f t="shared" si="11"/>
        <v/>
      </c>
      <c r="V93" s="22"/>
      <c r="W93" s="22"/>
      <c r="X93" s="53" t="str">
        <f t="shared" si="12"/>
        <v/>
      </c>
      <c r="Y93" s="160" t="str">
        <f t="shared" si="13"/>
        <v/>
      </c>
      <c r="Z93" s="93" t="str">
        <f t="shared" si="14"/>
        <v/>
      </c>
      <c r="AA93" s="97">
        <f t="shared" si="15"/>
        <v>0</v>
      </c>
      <c r="AB93" s="11"/>
      <c r="AC93" s="11"/>
      <c r="AD93" s="11"/>
      <c r="AE93" s="11"/>
      <c r="AF93" s="82"/>
      <c r="AG93" s="12"/>
      <c r="AH93" s="83"/>
      <c r="AI93" s="12"/>
      <c r="AJ93" s="84"/>
      <c r="AK93" s="13"/>
    </row>
    <row r="94" spans="2:37">
      <c r="B94" s="17"/>
      <c r="C94" s="18"/>
      <c r="D94" s="15"/>
      <c r="E94" s="16"/>
      <c r="F94" s="91"/>
      <c r="G94" s="125" t="str">
        <f t="shared" si="8"/>
        <v/>
      </c>
      <c r="H94" s="86"/>
      <c r="I94" s="99"/>
      <c r="J94" s="100"/>
      <c r="K94" s="36"/>
      <c r="L94" s="34" t="str">
        <f>IF(H94="","",IF(F94&lt;="21:00:00"*1,"-",VLOOKUP(H94,プルダウン!$G$2:$I$4,2,FALSE)))</f>
        <v/>
      </c>
      <c r="M94" s="26" t="str">
        <f>IF(H94="","",IF(F94&lt;="21:00:00"*1,"-",VLOOKUP(H94,プルダウン!$G$2:$I$4,3,FALSE)))</f>
        <v/>
      </c>
      <c r="N94" s="88" t="str">
        <f t="shared" si="9"/>
        <v/>
      </c>
      <c r="O94" s="26" t="str">
        <f>IF(I94="","",IF(F94&lt;="20:00:00"*1,"-",VLOOKUP(I94,プルダウン!$K$2:$M$4,2,FALSE)))</f>
        <v/>
      </c>
      <c r="P94" s="26" t="str">
        <f>IF(I94="","",IF(F94&lt;="20:00:00"*1,"-",VLOOKUP(I94,プルダウン!$K$2:$M$4,3,FALSE)))</f>
        <v/>
      </c>
      <c r="Q94" s="51" t="str">
        <f t="shared" si="10"/>
        <v/>
      </c>
      <c r="R94" s="9"/>
      <c r="S94" s="23"/>
      <c r="T94" s="23"/>
      <c r="U94" s="54" t="str">
        <f t="shared" si="11"/>
        <v/>
      </c>
      <c r="V94" s="22"/>
      <c r="W94" s="22"/>
      <c r="X94" s="53" t="str">
        <f t="shared" si="12"/>
        <v/>
      </c>
      <c r="Y94" s="160" t="str">
        <f t="shared" si="13"/>
        <v/>
      </c>
      <c r="Z94" s="93" t="str">
        <f t="shared" si="14"/>
        <v/>
      </c>
      <c r="AA94" s="97">
        <f t="shared" si="15"/>
        <v>0</v>
      </c>
      <c r="AB94" s="11"/>
      <c r="AC94" s="11"/>
      <c r="AD94" s="11"/>
      <c r="AE94" s="11"/>
      <c r="AF94" s="82"/>
      <c r="AG94" s="12"/>
      <c r="AH94" s="83"/>
      <c r="AI94" s="12"/>
      <c r="AJ94" s="84"/>
      <c r="AK94" s="13"/>
    </row>
    <row r="95" spans="2:37">
      <c r="B95" s="17"/>
      <c r="C95" s="18"/>
      <c r="D95" s="15"/>
      <c r="E95" s="16"/>
      <c r="F95" s="91"/>
      <c r="G95" s="125" t="str">
        <f t="shared" si="8"/>
        <v/>
      </c>
      <c r="H95" s="86"/>
      <c r="I95" s="99"/>
      <c r="J95" s="100"/>
      <c r="K95" s="36"/>
      <c r="L95" s="34" t="str">
        <f>IF(H95="","",IF(F95&lt;="21:00:00"*1,"-",VLOOKUP(H95,プルダウン!$G$2:$I$4,2,FALSE)))</f>
        <v/>
      </c>
      <c r="M95" s="26" t="str">
        <f>IF(H95="","",IF(F95&lt;="21:00:00"*1,"-",VLOOKUP(H95,プルダウン!$G$2:$I$4,3,FALSE)))</f>
        <v/>
      </c>
      <c r="N95" s="88" t="str">
        <f t="shared" si="9"/>
        <v/>
      </c>
      <c r="O95" s="26" t="str">
        <f>IF(I95="","",IF(F95&lt;="20:00:00"*1,"-",VLOOKUP(I95,プルダウン!$K$2:$M$4,2,FALSE)))</f>
        <v/>
      </c>
      <c r="P95" s="26" t="str">
        <f>IF(I95="","",IF(F95&lt;="20:00:00"*1,"-",VLOOKUP(I95,プルダウン!$K$2:$M$4,3,FALSE)))</f>
        <v/>
      </c>
      <c r="Q95" s="51" t="str">
        <f t="shared" si="10"/>
        <v/>
      </c>
      <c r="R95" s="9"/>
      <c r="S95" s="23"/>
      <c r="T95" s="23"/>
      <c r="U95" s="54" t="str">
        <f t="shared" si="11"/>
        <v/>
      </c>
      <c r="V95" s="22"/>
      <c r="W95" s="22"/>
      <c r="X95" s="53" t="str">
        <f t="shared" si="12"/>
        <v/>
      </c>
      <c r="Y95" s="160" t="str">
        <f t="shared" si="13"/>
        <v/>
      </c>
      <c r="Z95" s="93" t="str">
        <f t="shared" si="14"/>
        <v/>
      </c>
      <c r="AA95" s="97">
        <f t="shared" si="15"/>
        <v>0</v>
      </c>
      <c r="AB95" s="11"/>
      <c r="AC95" s="11"/>
      <c r="AD95" s="11"/>
      <c r="AE95" s="11"/>
      <c r="AF95" s="82"/>
      <c r="AG95" s="12"/>
      <c r="AH95" s="83"/>
      <c r="AI95" s="12"/>
      <c r="AJ95" s="84"/>
      <c r="AK95" s="13"/>
    </row>
    <row r="96" spans="2:37">
      <c r="B96" s="17"/>
      <c r="C96" s="18"/>
      <c r="D96" s="15"/>
      <c r="E96" s="16"/>
      <c r="F96" s="91"/>
      <c r="G96" s="125" t="str">
        <f t="shared" si="8"/>
        <v/>
      </c>
      <c r="H96" s="86"/>
      <c r="I96" s="99"/>
      <c r="J96" s="100"/>
      <c r="K96" s="36"/>
      <c r="L96" s="34" t="str">
        <f>IF(H96="","",IF(F96&lt;="21:00:00"*1,"-",VLOOKUP(H96,プルダウン!$G$2:$I$4,2,FALSE)))</f>
        <v/>
      </c>
      <c r="M96" s="26" t="str">
        <f>IF(H96="","",IF(F96&lt;="21:00:00"*1,"-",VLOOKUP(H96,プルダウン!$G$2:$I$4,3,FALSE)))</f>
        <v/>
      </c>
      <c r="N96" s="88" t="str">
        <f t="shared" si="9"/>
        <v/>
      </c>
      <c r="O96" s="26" t="str">
        <f>IF(I96="","",IF(F96&lt;="20:00:00"*1,"-",VLOOKUP(I96,プルダウン!$K$2:$M$4,2,FALSE)))</f>
        <v/>
      </c>
      <c r="P96" s="26" t="str">
        <f>IF(I96="","",IF(F96&lt;="20:00:00"*1,"-",VLOOKUP(I96,プルダウン!$K$2:$M$4,3,FALSE)))</f>
        <v/>
      </c>
      <c r="Q96" s="51" t="str">
        <f t="shared" si="10"/>
        <v/>
      </c>
      <c r="R96" s="9"/>
      <c r="S96" s="23"/>
      <c r="T96" s="23"/>
      <c r="U96" s="54" t="str">
        <f t="shared" si="11"/>
        <v/>
      </c>
      <c r="V96" s="22"/>
      <c r="W96" s="22"/>
      <c r="X96" s="53" t="str">
        <f t="shared" si="12"/>
        <v/>
      </c>
      <c r="Y96" s="160" t="str">
        <f t="shared" si="13"/>
        <v/>
      </c>
      <c r="Z96" s="93" t="str">
        <f t="shared" si="14"/>
        <v/>
      </c>
      <c r="AA96" s="97">
        <f t="shared" si="15"/>
        <v>0</v>
      </c>
      <c r="AB96" s="11"/>
      <c r="AC96" s="11"/>
      <c r="AD96" s="11"/>
      <c r="AE96" s="11"/>
      <c r="AF96" s="82"/>
      <c r="AG96" s="12"/>
      <c r="AH96" s="83"/>
      <c r="AI96" s="12"/>
      <c r="AJ96" s="84"/>
      <c r="AK96" s="13"/>
    </row>
    <row r="97" spans="2:37">
      <c r="B97" s="17"/>
      <c r="C97" s="18"/>
      <c r="D97" s="15"/>
      <c r="E97" s="16"/>
      <c r="F97" s="91"/>
      <c r="G97" s="125" t="str">
        <f t="shared" si="8"/>
        <v/>
      </c>
      <c r="H97" s="86"/>
      <c r="I97" s="99"/>
      <c r="J97" s="100"/>
      <c r="K97" s="36"/>
      <c r="L97" s="34" t="str">
        <f>IF(H97="","",IF(F97&lt;="21:00:00"*1,"-",VLOOKUP(H97,プルダウン!$G$2:$I$4,2,FALSE)))</f>
        <v/>
      </c>
      <c r="M97" s="26" t="str">
        <f>IF(H97="","",IF(F97&lt;="21:00:00"*1,"-",VLOOKUP(H97,プルダウン!$G$2:$I$4,3,FALSE)))</f>
        <v/>
      </c>
      <c r="N97" s="88" t="str">
        <f t="shared" si="9"/>
        <v/>
      </c>
      <c r="O97" s="26" t="str">
        <f>IF(I97="","",IF(F97&lt;="20:00:00"*1,"-",VLOOKUP(I97,プルダウン!$K$2:$M$4,2,FALSE)))</f>
        <v/>
      </c>
      <c r="P97" s="26" t="str">
        <f>IF(I97="","",IF(F97&lt;="20:00:00"*1,"-",VLOOKUP(I97,プルダウン!$K$2:$M$4,3,FALSE)))</f>
        <v/>
      </c>
      <c r="Q97" s="51" t="str">
        <f t="shared" si="10"/>
        <v/>
      </c>
      <c r="R97" s="9"/>
      <c r="S97" s="23"/>
      <c r="T97" s="23"/>
      <c r="U97" s="54" t="str">
        <f t="shared" si="11"/>
        <v/>
      </c>
      <c r="V97" s="22"/>
      <c r="W97" s="22"/>
      <c r="X97" s="53" t="str">
        <f t="shared" si="12"/>
        <v/>
      </c>
      <c r="Y97" s="160" t="str">
        <f t="shared" si="13"/>
        <v/>
      </c>
      <c r="Z97" s="93" t="str">
        <f t="shared" si="14"/>
        <v/>
      </c>
      <c r="AA97" s="97">
        <f t="shared" si="15"/>
        <v>0</v>
      </c>
      <c r="AB97" s="11"/>
      <c r="AC97" s="11"/>
      <c r="AD97" s="11"/>
      <c r="AE97" s="11"/>
      <c r="AF97" s="82"/>
      <c r="AG97" s="12"/>
      <c r="AH97" s="83"/>
      <c r="AI97" s="12"/>
      <c r="AJ97" s="84"/>
      <c r="AK97" s="13"/>
    </row>
    <row r="98" spans="2:37">
      <c r="B98" s="17"/>
      <c r="C98" s="18"/>
      <c r="D98" s="15"/>
      <c r="E98" s="16"/>
      <c r="F98" s="91"/>
      <c r="G98" s="125" t="str">
        <f t="shared" si="8"/>
        <v/>
      </c>
      <c r="H98" s="86"/>
      <c r="I98" s="99"/>
      <c r="J98" s="100"/>
      <c r="K98" s="36"/>
      <c r="L98" s="34" t="str">
        <f>IF(H98="","",IF(F98&lt;="21:00:00"*1,"-",VLOOKUP(H98,プルダウン!$G$2:$I$4,2,FALSE)))</f>
        <v/>
      </c>
      <c r="M98" s="26" t="str">
        <f>IF(H98="","",IF(F98&lt;="21:00:00"*1,"-",VLOOKUP(H98,プルダウン!$G$2:$I$4,3,FALSE)))</f>
        <v/>
      </c>
      <c r="N98" s="88" t="str">
        <f t="shared" si="9"/>
        <v/>
      </c>
      <c r="O98" s="26" t="str">
        <f>IF(I98="","",IF(F98&lt;="20:00:00"*1,"-",VLOOKUP(I98,プルダウン!$K$2:$M$4,2,FALSE)))</f>
        <v/>
      </c>
      <c r="P98" s="26" t="str">
        <f>IF(I98="","",IF(F98&lt;="20:00:00"*1,"-",VLOOKUP(I98,プルダウン!$K$2:$M$4,3,FALSE)))</f>
        <v/>
      </c>
      <c r="Q98" s="51" t="str">
        <f t="shared" si="10"/>
        <v/>
      </c>
      <c r="R98" s="9"/>
      <c r="S98" s="23"/>
      <c r="T98" s="23"/>
      <c r="U98" s="54" t="str">
        <f t="shared" si="11"/>
        <v/>
      </c>
      <c r="V98" s="22"/>
      <c r="W98" s="22"/>
      <c r="X98" s="53" t="str">
        <f t="shared" si="12"/>
        <v/>
      </c>
      <c r="Y98" s="160" t="str">
        <f t="shared" si="13"/>
        <v/>
      </c>
      <c r="Z98" s="93" t="str">
        <f t="shared" si="14"/>
        <v/>
      </c>
      <c r="AA98" s="97">
        <f t="shared" si="15"/>
        <v>0</v>
      </c>
      <c r="AB98" s="11"/>
      <c r="AC98" s="11"/>
      <c r="AD98" s="11"/>
      <c r="AE98" s="11"/>
      <c r="AF98" s="82"/>
      <c r="AG98" s="12"/>
      <c r="AH98" s="83"/>
      <c r="AI98" s="12"/>
      <c r="AJ98" s="84"/>
      <c r="AK98" s="13"/>
    </row>
    <row r="99" spans="2:37">
      <c r="B99" s="17"/>
      <c r="C99" s="18"/>
      <c r="D99" s="15"/>
      <c r="E99" s="16"/>
      <c r="F99" s="91"/>
      <c r="G99" s="125" t="str">
        <f t="shared" si="8"/>
        <v/>
      </c>
      <c r="H99" s="86"/>
      <c r="I99" s="99"/>
      <c r="J99" s="100"/>
      <c r="K99" s="36"/>
      <c r="L99" s="34" t="str">
        <f>IF(H99="","",IF(F99&lt;="21:00:00"*1,"-",VLOOKUP(H99,プルダウン!$G$2:$I$4,2,FALSE)))</f>
        <v/>
      </c>
      <c r="M99" s="26" t="str">
        <f>IF(H99="","",IF(F99&lt;="21:00:00"*1,"-",VLOOKUP(H99,プルダウン!$G$2:$I$4,3,FALSE)))</f>
        <v/>
      </c>
      <c r="N99" s="88" t="str">
        <f t="shared" si="9"/>
        <v/>
      </c>
      <c r="O99" s="26" t="str">
        <f>IF(I99="","",IF(F99&lt;="20:00:00"*1,"-",VLOOKUP(I99,プルダウン!$K$2:$M$4,2,FALSE)))</f>
        <v/>
      </c>
      <c r="P99" s="26" t="str">
        <f>IF(I99="","",IF(F99&lt;="20:00:00"*1,"-",VLOOKUP(I99,プルダウン!$K$2:$M$4,3,FALSE)))</f>
        <v/>
      </c>
      <c r="Q99" s="51" t="str">
        <f t="shared" si="10"/>
        <v/>
      </c>
      <c r="R99" s="9"/>
      <c r="S99" s="23"/>
      <c r="T99" s="23"/>
      <c r="U99" s="54" t="str">
        <f t="shared" si="11"/>
        <v/>
      </c>
      <c r="V99" s="22"/>
      <c r="W99" s="22"/>
      <c r="X99" s="53" t="str">
        <f t="shared" si="12"/>
        <v/>
      </c>
      <c r="Y99" s="160" t="str">
        <f t="shared" si="13"/>
        <v/>
      </c>
      <c r="Z99" s="93" t="str">
        <f t="shared" si="14"/>
        <v/>
      </c>
      <c r="AA99" s="97">
        <f t="shared" si="15"/>
        <v>0</v>
      </c>
      <c r="AB99" s="11"/>
      <c r="AC99" s="11"/>
      <c r="AD99" s="11"/>
      <c r="AE99" s="11"/>
      <c r="AF99" s="82"/>
      <c r="AG99" s="12"/>
      <c r="AH99" s="83"/>
      <c r="AI99" s="12"/>
      <c r="AJ99" s="84"/>
      <c r="AK99" s="13"/>
    </row>
    <row r="100" spans="2:37">
      <c r="B100" s="17"/>
      <c r="C100" s="18"/>
      <c r="D100" s="15"/>
      <c r="E100" s="16"/>
      <c r="F100" s="91"/>
      <c r="G100" s="125" t="str">
        <f t="shared" si="8"/>
        <v/>
      </c>
      <c r="H100" s="86"/>
      <c r="I100" s="99"/>
      <c r="J100" s="100"/>
      <c r="K100" s="36"/>
      <c r="L100" s="34" t="str">
        <f>IF(H100="","",IF(F100&lt;="21:00:00"*1,"-",VLOOKUP(H100,プルダウン!$G$2:$I$4,2,FALSE)))</f>
        <v/>
      </c>
      <c r="M100" s="26" t="str">
        <f>IF(H100="","",IF(F100&lt;="21:00:00"*1,"-",VLOOKUP(H100,プルダウン!$G$2:$I$4,3,FALSE)))</f>
        <v/>
      </c>
      <c r="N100" s="88" t="str">
        <f t="shared" si="9"/>
        <v/>
      </c>
      <c r="O100" s="26" t="str">
        <f>IF(I100="","",IF(F100&lt;="20:00:00"*1,"-",VLOOKUP(I100,プルダウン!$K$2:$M$4,2,FALSE)))</f>
        <v/>
      </c>
      <c r="P100" s="26" t="str">
        <f>IF(I100="","",IF(F100&lt;="20:00:00"*1,"-",VLOOKUP(I100,プルダウン!$K$2:$M$4,3,FALSE)))</f>
        <v/>
      </c>
      <c r="Q100" s="51" t="str">
        <f t="shared" si="10"/>
        <v/>
      </c>
      <c r="R100" s="9"/>
      <c r="S100" s="23"/>
      <c r="T100" s="23"/>
      <c r="U100" s="54" t="str">
        <f t="shared" si="11"/>
        <v/>
      </c>
      <c r="V100" s="22"/>
      <c r="W100" s="22"/>
      <c r="X100" s="53" t="str">
        <f t="shared" si="12"/>
        <v/>
      </c>
      <c r="Y100" s="160" t="str">
        <f t="shared" si="13"/>
        <v/>
      </c>
      <c r="Z100" s="93" t="str">
        <f t="shared" si="14"/>
        <v/>
      </c>
      <c r="AA100" s="97">
        <f t="shared" si="15"/>
        <v>0</v>
      </c>
      <c r="AB100" s="11"/>
      <c r="AC100" s="11"/>
      <c r="AD100" s="11"/>
      <c r="AE100" s="11"/>
      <c r="AF100" s="82"/>
      <c r="AG100" s="12"/>
      <c r="AH100" s="83"/>
      <c r="AI100" s="12"/>
      <c r="AJ100" s="84"/>
      <c r="AK100" s="13"/>
    </row>
    <row r="101" spans="2:37">
      <c r="B101" s="17"/>
      <c r="C101" s="18"/>
      <c r="D101" s="15"/>
      <c r="E101" s="16"/>
      <c r="F101" s="91"/>
      <c r="G101" s="125" t="str">
        <f t="shared" si="8"/>
        <v/>
      </c>
      <c r="H101" s="86"/>
      <c r="I101" s="99"/>
      <c r="J101" s="100"/>
      <c r="K101" s="36"/>
      <c r="L101" s="34" t="str">
        <f>IF(H101="","",IF(F101&lt;="21:00:00"*1,"-",VLOOKUP(H101,プルダウン!$G$2:$I$4,2,FALSE)))</f>
        <v/>
      </c>
      <c r="M101" s="26" t="str">
        <f>IF(H101="","",IF(F101&lt;="21:00:00"*1,"-",VLOOKUP(H101,プルダウン!$G$2:$I$4,3,FALSE)))</f>
        <v/>
      </c>
      <c r="N101" s="88" t="str">
        <f t="shared" si="9"/>
        <v/>
      </c>
      <c r="O101" s="26" t="str">
        <f>IF(I101="","",IF(F101&lt;="20:00:00"*1,"-",VLOOKUP(I101,プルダウン!$K$2:$M$4,2,FALSE)))</f>
        <v/>
      </c>
      <c r="P101" s="26" t="str">
        <f>IF(I101="","",IF(F101&lt;="20:00:00"*1,"-",VLOOKUP(I101,プルダウン!$K$2:$M$4,3,FALSE)))</f>
        <v/>
      </c>
      <c r="Q101" s="51" t="str">
        <f t="shared" si="10"/>
        <v/>
      </c>
      <c r="R101" s="9"/>
      <c r="S101" s="23"/>
      <c r="T101" s="23"/>
      <c r="U101" s="54" t="str">
        <f t="shared" si="11"/>
        <v/>
      </c>
      <c r="V101" s="22"/>
      <c r="W101" s="22"/>
      <c r="X101" s="53" t="str">
        <f t="shared" si="12"/>
        <v/>
      </c>
      <c r="Y101" s="160" t="str">
        <f t="shared" si="13"/>
        <v/>
      </c>
      <c r="Z101" s="93" t="str">
        <f t="shared" si="14"/>
        <v/>
      </c>
      <c r="AA101" s="97">
        <f t="shared" si="15"/>
        <v>0</v>
      </c>
      <c r="AB101" s="11"/>
      <c r="AC101" s="11"/>
      <c r="AD101" s="11"/>
      <c r="AE101" s="11"/>
      <c r="AF101" s="82"/>
      <c r="AG101" s="12"/>
      <c r="AH101" s="83"/>
      <c r="AI101" s="12"/>
      <c r="AJ101" s="84"/>
      <c r="AK101" s="13"/>
    </row>
    <row r="102" spans="2:37">
      <c r="B102" s="17"/>
      <c r="C102" s="18"/>
      <c r="D102" s="15"/>
      <c r="E102" s="16"/>
      <c r="F102" s="91"/>
      <c r="G102" s="125" t="str">
        <f t="shared" si="8"/>
        <v/>
      </c>
      <c r="H102" s="86"/>
      <c r="I102" s="99"/>
      <c r="J102" s="100"/>
      <c r="K102" s="36"/>
      <c r="L102" s="34" t="str">
        <f>IF(H102="","",IF(F102&lt;="21:00:00"*1,"-",VLOOKUP(H102,プルダウン!$G$2:$I$4,2,FALSE)))</f>
        <v/>
      </c>
      <c r="M102" s="26" t="str">
        <f>IF(H102="","",IF(F102&lt;="21:00:00"*1,"-",VLOOKUP(H102,プルダウン!$G$2:$I$4,3,FALSE)))</f>
        <v/>
      </c>
      <c r="N102" s="88" t="str">
        <f t="shared" si="9"/>
        <v/>
      </c>
      <c r="O102" s="26" t="str">
        <f>IF(I102="","",IF(F102&lt;="20:00:00"*1,"-",VLOOKUP(I102,プルダウン!$K$2:$M$4,2,FALSE)))</f>
        <v/>
      </c>
      <c r="P102" s="26" t="str">
        <f>IF(I102="","",IF(F102&lt;="20:00:00"*1,"-",VLOOKUP(I102,プルダウン!$K$2:$M$4,3,FALSE)))</f>
        <v/>
      </c>
      <c r="Q102" s="51" t="str">
        <f t="shared" si="10"/>
        <v/>
      </c>
      <c r="R102" s="9"/>
      <c r="S102" s="23"/>
      <c r="T102" s="23"/>
      <c r="U102" s="54" t="str">
        <f t="shared" si="11"/>
        <v/>
      </c>
      <c r="V102" s="22"/>
      <c r="W102" s="22"/>
      <c r="X102" s="53" t="str">
        <f t="shared" si="12"/>
        <v/>
      </c>
      <c r="Y102" s="160" t="str">
        <f t="shared" si="13"/>
        <v/>
      </c>
      <c r="Z102" s="93" t="str">
        <f t="shared" si="14"/>
        <v/>
      </c>
      <c r="AA102" s="97">
        <f t="shared" si="15"/>
        <v>0</v>
      </c>
      <c r="AB102" s="11"/>
      <c r="AC102" s="11"/>
      <c r="AD102" s="11"/>
      <c r="AE102" s="11"/>
      <c r="AF102" s="82"/>
      <c r="AG102" s="12"/>
      <c r="AH102" s="83"/>
      <c r="AI102" s="12"/>
      <c r="AJ102" s="84"/>
      <c r="AK102" s="13"/>
    </row>
    <row r="103" spans="2:37">
      <c r="B103" s="17"/>
      <c r="C103" s="18"/>
      <c r="D103" s="15"/>
      <c r="E103" s="16"/>
      <c r="F103" s="91"/>
      <c r="G103" s="125" t="str">
        <f t="shared" si="8"/>
        <v/>
      </c>
      <c r="H103" s="86"/>
      <c r="I103" s="99"/>
      <c r="J103" s="100"/>
      <c r="K103" s="36"/>
      <c r="L103" s="34" t="str">
        <f>IF(H103="","",IF(F103&lt;="21:00:00"*1,"-",VLOOKUP(H103,プルダウン!$G$2:$I$4,2,FALSE)))</f>
        <v/>
      </c>
      <c r="M103" s="26" t="str">
        <f>IF(H103="","",IF(F103&lt;="21:00:00"*1,"-",VLOOKUP(H103,プルダウン!$G$2:$I$4,3,FALSE)))</f>
        <v/>
      </c>
      <c r="N103" s="88" t="str">
        <f t="shared" si="9"/>
        <v/>
      </c>
      <c r="O103" s="26" t="str">
        <f>IF(I103="","",IF(F103&lt;="20:00:00"*1,"-",VLOOKUP(I103,プルダウン!$K$2:$M$4,2,FALSE)))</f>
        <v/>
      </c>
      <c r="P103" s="26" t="str">
        <f>IF(I103="","",IF(F103&lt;="20:00:00"*1,"-",VLOOKUP(I103,プルダウン!$K$2:$M$4,3,FALSE)))</f>
        <v/>
      </c>
      <c r="Q103" s="51" t="str">
        <f t="shared" si="10"/>
        <v/>
      </c>
      <c r="R103" s="9"/>
      <c r="S103" s="23"/>
      <c r="T103" s="23"/>
      <c r="U103" s="54" t="str">
        <f t="shared" si="11"/>
        <v/>
      </c>
      <c r="V103" s="22"/>
      <c r="W103" s="22"/>
      <c r="X103" s="53" t="str">
        <f t="shared" si="12"/>
        <v/>
      </c>
      <c r="Y103" s="160" t="str">
        <f t="shared" si="13"/>
        <v/>
      </c>
      <c r="Z103" s="93" t="str">
        <f t="shared" si="14"/>
        <v/>
      </c>
      <c r="AA103" s="97">
        <f t="shared" si="15"/>
        <v>0</v>
      </c>
      <c r="AB103" s="11"/>
      <c r="AC103" s="11"/>
      <c r="AD103" s="11"/>
      <c r="AE103" s="11"/>
      <c r="AF103" s="82"/>
      <c r="AG103" s="12"/>
      <c r="AH103" s="83"/>
      <c r="AI103" s="12"/>
      <c r="AJ103" s="84"/>
      <c r="AK103" s="13"/>
    </row>
    <row r="104" spans="2:37">
      <c r="B104" s="17"/>
      <c r="C104" s="18"/>
      <c r="D104" s="15"/>
      <c r="E104" s="16"/>
      <c r="F104" s="91"/>
      <c r="G104" s="125" t="str">
        <f t="shared" si="8"/>
        <v/>
      </c>
      <c r="H104" s="86"/>
      <c r="I104" s="99"/>
      <c r="J104" s="100"/>
      <c r="K104" s="36"/>
      <c r="L104" s="34" t="str">
        <f>IF(H104="","",IF(F104&lt;="21:00:00"*1,"-",VLOOKUP(H104,プルダウン!$G$2:$I$4,2,FALSE)))</f>
        <v/>
      </c>
      <c r="M104" s="26" t="str">
        <f>IF(H104="","",IF(F104&lt;="21:00:00"*1,"-",VLOOKUP(H104,プルダウン!$G$2:$I$4,3,FALSE)))</f>
        <v/>
      </c>
      <c r="N104" s="88" t="str">
        <f t="shared" si="9"/>
        <v/>
      </c>
      <c r="O104" s="26" t="str">
        <f>IF(I104="","",IF(F104&lt;="20:00:00"*1,"-",VLOOKUP(I104,プルダウン!$K$2:$M$4,2,FALSE)))</f>
        <v/>
      </c>
      <c r="P104" s="26" t="str">
        <f>IF(I104="","",IF(F104&lt;="20:00:00"*1,"-",VLOOKUP(I104,プルダウン!$K$2:$M$4,3,FALSE)))</f>
        <v/>
      </c>
      <c r="Q104" s="51" t="str">
        <f t="shared" si="10"/>
        <v/>
      </c>
      <c r="R104" s="9"/>
      <c r="S104" s="23"/>
      <c r="T104" s="23"/>
      <c r="U104" s="54" t="str">
        <f t="shared" si="11"/>
        <v/>
      </c>
      <c r="V104" s="22"/>
      <c r="W104" s="22"/>
      <c r="X104" s="53" t="str">
        <f t="shared" si="12"/>
        <v/>
      </c>
      <c r="Y104" s="160" t="str">
        <f t="shared" si="13"/>
        <v/>
      </c>
      <c r="Z104" s="93" t="str">
        <f t="shared" si="14"/>
        <v/>
      </c>
      <c r="AA104" s="97">
        <f t="shared" si="15"/>
        <v>0</v>
      </c>
      <c r="AB104" s="11"/>
      <c r="AC104" s="11"/>
      <c r="AD104" s="11"/>
      <c r="AE104" s="11"/>
      <c r="AF104" s="82"/>
      <c r="AG104" s="12"/>
      <c r="AH104" s="83"/>
      <c r="AI104" s="12"/>
      <c r="AJ104" s="84"/>
      <c r="AK104" s="13"/>
    </row>
    <row r="105" spans="2:37">
      <c r="B105" s="17"/>
      <c r="C105" s="18"/>
      <c r="D105" s="15"/>
      <c r="E105" s="16"/>
      <c r="F105" s="91"/>
      <c r="G105" s="125" t="str">
        <f t="shared" si="8"/>
        <v/>
      </c>
      <c r="H105" s="86"/>
      <c r="I105" s="99"/>
      <c r="J105" s="100"/>
      <c r="K105" s="36"/>
      <c r="L105" s="34" t="str">
        <f>IF(H105="","",IF(F105&lt;="21:00:00"*1,"-",VLOOKUP(H105,プルダウン!$G$2:$I$4,2,FALSE)))</f>
        <v/>
      </c>
      <c r="M105" s="26" t="str">
        <f>IF(H105="","",IF(F105&lt;="21:00:00"*1,"-",VLOOKUP(H105,プルダウン!$G$2:$I$4,3,FALSE)))</f>
        <v/>
      </c>
      <c r="N105" s="88" t="str">
        <f t="shared" si="9"/>
        <v/>
      </c>
      <c r="O105" s="26" t="str">
        <f>IF(I105="","",IF(F105&lt;="20:00:00"*1,"-",VLOOKUP(I105,プルダウン!$K$2:$M$4,2,FALSE)))</f>
        <v/>
      </c>
      <c r="P105" s="26" t="str">
        <f>IF(I105="","",IF(F105&lt;="20:00:00"*1,"-",VLOOKUP(I105,プルダウン!$K$2:$M$4,3,FALSE)))</f>
        <v/>
      </c>
      <c r="Q105" s="51" t="str">
        <f t="shared" si="10"/>
        <v/>
      </c>
      <c r="R105" s="9"/>
      <c r="S105" s="23"/>
      <c r="T105" s="23"/>
      <c r="U105" s="54" t="str">
        <f t="shared" si="11"/>
        <v/>
      </c>
      <c r="V105" s="22"/>
      <c r="W105" s="22"/>
      <c r="X105" s="53" t="str">
        <f t="shared" si="12"/>
        <v/>
      </c>
      <c r="Y105" s="160" t="str">
        <f t="shared" si="13"/>
        <v/>
      </c>
      <c r="Z105" s="93" t="str">
        <f t="shared" si="14"/>
        <v/>
      </c>
      <c r="AA105" s="97">
        <f t="shared" si="15"/>
        <v>0</v>
      </c>
      <c r="AB105" s="11"/>
      <c r="AC105" s="11"/>
      <c r="AD105" s="11"/>
      <c r="AE105" s="11"/>
      <c r="AF105" s="82"/>
      <c r="AG105" s="12"/>
      <c r="AH105" s="83"/>
      <c r="AI105" s="12"/>
      <c r="AJ105" s="84"/>
      <c r="AK105" s="13"/>
    </row>
    <row r="106" spans="2:37">
      <c r="B106" s="17"/>
      <c r="C106" s="18"/>
      <c r="D106" s="15"/>
      <c r="E106" s="16"/>
      <c r="F106" s="91"/>
      <c r="G106" s="125" t="str">
        <f t="shared" si="8"/>
        <v/>
      </c>
      <c r="H106" s="86"/>
      <c r="I106" s="99"/>
      <c r="J106" s="100"/>
      <c r="K106" s="36"/>
      <c r="L106" s="34" t="str">
        <f>IF(H106="","",IF(F106&lt;="21:00:00"*1,"-",VLOOKUP(H106,プルダウン!$G$2:$I$4,2,FALSE)))</f>
        <v/>
      </c>
      <c r="M106" s="26" t="str">
        <f>IF(H106="","",IF(F106&lt;="21:00:00"*1,"-",VLOOKUP(H106,プルダウン!$G$2:$I$4,3,FALSE)))</f>
        <v/>
      </c>
      <c r="N106" s="88" t="str">
        <f t="shared" si="9"/>
        <v/>
      </c>
      <c r="O106" s="26" t="str">
        <f>IF(I106="","",IF(F106&lt;="20:00:00"*1,"-",VLOOKUP(I106,プルダウン!$K$2:$M$4,2,FALSE)))</f>
        <v/>
      </c>
      <c r="P106" s="26" t="str">
        <f>IF(I106="","",IF(F106&lt;="20:00:00"*1,"-",VLOOKUP(I106,プルダウン!$K$2:$M$4,3,FALSE)))</f>
        <v/>
      </c>
      <c r="Q106" s="51" t="str">
        <f t="shared" si="10"/>
        <v/>
      </c>
      <c r="R106" s="9"/>
      <c r="S106" s="23"/>
      <c r="T106" s="23"/>
      <c r="U106" s="54" t="str">
        <f t="shared" si="11"/>
        <v/>
      </c>
      <c r="V106" s="22"/>
      <c r="W106" s="22"/>
      <c r="X106" s="53" t="str">
        <f t="shared" si="12"/>
        <v/>
      </c>
      <c r="Y106" s="160" t="str">
        <f t="shared" si="13"/>
        <v/>
      </c>
      <c r="Z106" s="93" t="str">
        <f t="shared" si="14"/>
        <v/>
      </c>
      <c r="AA106" s="97">
        <f t="shared" si="15"/>
        <v>0</v>
      </c>
      <c r="AB106" s="11"/>
      <c r="AC106" s="11"/>
      <c r="AD106" s="11"/>
      <c r="AE106" s="11"/>
      <c r="AF106" s="82"/>
      <c r="AG106" s="12"/>
      <c r="AH106" s="83"/>
      <c r="AI106" s="12"/>
      <c r="AJ106" s="84"/>
      <c r="AK106" s="13"/>
    </row>
    <row r="107" spans="2:37">
      <c r="B107" s="17"/>
      <c r="C107" s="18"/>
      <c r="D107" s="15"/>
      <c r="E107" s="16"/>
      <c r="F107" s="91"/>
      <c r="G107" s="125" t="str">
        <f t="shared" si="8"/>
        <v/>
      </c>
      <c r="H107" s="86"/>
      <c r="I107" s="99"/>
      <c r="J107" s="100"/>
      <c r="K107" s="36"/>
      <c r="L107" s="34" t="str">
        <f>IF(H107="","",IF(F107&lt;="21:00:00"*1,"-",VLOOKUP(H107,プルダウン!$G$2:$I$4,2,FALSE)))</f>
        <v/>
      </c>
      <c r="M107" s="26" t="str">
        <f>IF(H107="","",IF(F107&lt;="21:00:00"*1,"-",VLOOKUP(H107,プルダウン!$G$2:$I$4,3,FALSE)))</f>
        <v/>
      </c>
      <c r="N107" s="88" t="str">
        <f t="shared" si="9"/>
        <v/>
      </c>
      <c r="O107" s="26" t="str">
        <f>IF(I107="","",IF(F107&lt;="20:00:00"*1,"-",VLOOKUP(I107,プルダウン!$K$2:$M$4,2,FALSE)))</f>
        <v/>
      </c>
      <c r="P107" s="26" t="str">
        <f>IF(I107="","",IF(F107&lt;="20:00:00"*1,"-",VLOOKUP(I107,プルダウン!$K$2:$M$4,3,FALSE)))</f>
        <v/>
      </c>
      <c r="Q107" s="51" t="str">
        <f t="shared" si="10"/>
        <v/>
      </c>
      <c r="R107" s="9"/>
      <c r="S107" s="23"/>
      <c r="T107" s="23"/>
      <c r="U107" s="54" t="str">
        <f t="shared" si="11"/>
        <v/>
      </c>
      <c r="V107" s="22"/>
      <c r="W107" s="22"/>
      <c r="X107" s="53" t="str">
        <f t="shared" si="12"/>
        <v/>
      </c>
      <c r="Y107" s="160" t="str">
        <f t="shared" si="13"/>
        <v/>
      </c>
      <c r="Z107" s="93" t="str">
        <f t="shared" si="14"/>
        <v/>
      </c>
      <c r="AA107" s="97">
        <f t="shared" si="15"/>
        <v>0</v>
      </c>
      <c r="AB107" s="11"/>
      <c r="AC107" s="11"/>
      <c r="AD107" s="11"/>
      <c r="AE107" s="11"/>
      <c r="AF107" s="82"/>
      <c r="AG107" s="12"/>
      <c r="AH107" s="83"/>
      <c r="AI107" s="12"/>
      <c r="AJ107" s="84"/>
      <c r="AK107" s="13"/>
    </row>
    <row r="108" spans="2:37">
      <c r="B108" s="17"/>
      <c r="C108" s="18"/>
      <c r="D108" s="15"/>
      <c r="E108" s="16"/>
      <c r="F108" s="91"/>
      <c r="G108" s="125" t="str">
        <f t="shared" si="8"/>
        <v/>
      </c>
      <c r="H108" s="86"/>
      <c r="I108" s="99"/>
      <c r="J108" s="100"/>
      <c r="K108" s="36"/>
      <c r="L108" s="34" t="str">
        <f>IF(H108="","",IF(F108&lt;="21:00:00"*1,"-",VLOOKUP(H108,プルダウン!$G$2:$I$4,2,FALSE)))</f>
        <v/>
      </c>
      <c r="M108" s="26" t="str">
        <f>IF(H108="","",IF(F108&lt;="21:00:00"*1,"-",VLOOKUP(H108,プルダウン!$G$2:$I$4,3,FALSE)))</f>
        <v/>
      </c>
      <c r="N108" s="88" t="str">
        <f t="shared" si="9"/>
        <v/>
      </c>
      <c r="O108" s="26" t="str">
        <f>IF(I108="","",IF(F108&lt;="20:00:00"*1,"-",VLOOKUP(I108,プルダウン!$K$2:$M$4,2,FALSE)))</f>
        <v/>
      </c>
      <c r="P108" s="26" t="str">
        <f>IF(I108="","",IF(F108&lt;="20:00:00"*1,"-",VLOOKUP(I108,プルダウン!$K$2:$M$4,3,FALSE)))</f>
        <v/>
      </c>
      <c r="Q108" s="51" t="str">
        <f t="shared" si="10"/>
        <v/>
      </c>
      <c r="R108" s="9"/>
      <c r="S108" s="23"/>
      <c r="T108" s="23"/>
      <c r="U108" s="54" t="str">
        <f t="shared" si="11"/>
        <v/>
      </c>
      <c r="V108" s="22"/>
      <c r="W108" s="22"/>
      <c r="X108" s="53" t="str">
        <f t="shared" si="12"/>
        <v/>
      </c>
      <c r="Y108" s="160" t="str">
        <f t="shared" si="13"/>
        <v/>
      </c>
      <c r="Z108" s="93" t="str">
        <f t="shared" si="14"/>
        <v/>
      </c>
      <c r="AA108" s="97">
        <f t="shared" si="15"/>
        <v>0</v>
      </c>
      <c r="AB108" s="11"/>
      <c r="AC108" s="11"/>
      <c r="AD108" s="11"/>
      <c r="AE108" s="11"/>
      <c r="AF108" s="82"/>
      <c r="AG108" s="12"/>
      <c r="AH108" s="83"/>
      <c r="AI108" s="12"/>
      <c r="AJ108" s="84"/>
      <c r="AK108" s="13"/>
    </row>
    <row r="109" spans="2:37">
      <c r="B109" s="17"/>
      <c r="C109" s="18"/>
      <c r="D109" s="15"/>
      <c r="E109" s="16"/>
      <c r="F109" s="91"/>
      <c r="G109" s="125" t="str">
        <f t="shared" si="8"/>
        <v/>
      </c>
      <c r="H109" s="86"/>
      <c r="I109" s="99"/>
      <c r="J109" s="100"/>
      <c r="K109" s="36"/>
      <c r="L109" s="34" t="str">
        <f>IF(H109="","",IF(F109&lt;="21:00:00"*1,"-",VLOOKUP(H109,プルダウン!$G$2:$I$4,2,FALSE)))</f>
        <v/>
      </c>
      <c r="M109" s="26" t="str">
        <f>IF(H109="","",IF(F109&lt;="21:00:00"*1,"-",VLOOKUP(H109,プルダウン!$G$2:$I$4,3,FALSE)))</f>
        <v/>
      </c>
      <c r="N109" s="88" t="str">
        <f t="shared" si="9"/>
        <v/>
      </c>
      <c r="O109" s="26" t="str">
        <f>IF(I109="","",IF(F109&lt;="20:00:00"*1,"-",VLOOKUP(I109,プルダウン!$K$2:$M$4,2,FALSE)))</f>
        <v/>
      </c>
      <c r="P109" s="26" t="str">
        <f>IF(I109="","",IF(F109&lt;="20:00:00"*1,"-",VLOOKUP(I109,プルダウン!$K$2:$M$4,3,FALSE)))</f>
        <v/>
      </c>
      <c r="Q109" s="51" t="str">
        <f t="shared" si="10"/>
        <v/>
      </c>
      <c r="R109" s="9"/>
      <c r="S109" s="23"/>
      <c r="T109" s="23"/>
      <c r="U109" s="54" t="str">
        <f t="shared" si="11"/>
        <v/>
      </c>
      <c r="V109" s="22"/>
      <c r="W109" s="22"/>
      <c r="X109" s="53" t="str">
        <f t="shared" si="12"/>
        <v/>
      </c>
      <c r="Y109" s="160" t="str">
        <f t="shared" si="13"/>
        <v/>
      </c>
      <c r="Z109" s="93" t="str">
        <f t="shared" si="14"/>
        <v/>
      </c>
      <c r="AA109" s="97">
        <f t="shared" si="15"/>
        <v>0</v>
      </c>
      <c r="AB109" s="11"/>
      <c r="AC109" s="11"/>
      <c r="AD109" s="11"/>
      <c r="AE109" s="11"/>
      <c r="AF109" s="82"/>
      <c r="AG109" s="12"/>
      <c r="AH109" s="83"/>
      <c r="AI109" s="12"/>
      <c r="AJ109" s="84"/>
      <c r="AK109" s="13"/>
    </row>
    <row r="110" spans="2:37">
      <c r="B110" s="17"/>
      <c r="C110" s="18"/>
      <c r="D110" s="15"/>
      <c r="E110" s="16"/>
      <c r="F110" s="91"/>
      <c r="G110" s="125" t="str">
        <f t="shared" si="8"/>
        <v/>
      </c>
      <c r="H110" s="86"/>
      <c r="I110" s="99"/>
      <c r="J110" s="100"/>
      <c r="K110" s="36"/>
      <c r="L110" s="34" t="str">
        <f>IF(H110="","",IF(F110&lt;="21:00:00"*1,"-",VLOOKUP(H110,プルダウン!$G$2:$I$4,2,FALSE)))</f>
        <v/>
      </c>
      <c r="M110" s="26" t="str">
        <f>IF(H110="","",IF(F110&lt;="21:00:00"*1,"-",VLOOKUP(H110,プルダウン!$G$2:$I$4,3,FALSE)))</f>
        <v/>
      </c>
      <c r="N110" s="88" t="str">
        <f t="shared" si="9"/>
        <v/>
      </c>
      <c r="O110" s="26" t="str">
        <f>IF(I110="","",IF(F110&lt;="20:00:00"*1,"-",VLOOKUP(I110,プルダウン!$K$2:$M$4,2,FALSE)))</f>
        <v/>
      </c>
      <c r="P110" s="26" t="str">
        <f>IF(I110="","",IF(F110&lt;="20:00:00"*1,"-",VLOOKUP(I110,プルダウン!$K$2:$M$4,3,FALSE)))</f>
        <v/>
      </c>
      <c r="Q110" s="51" t="str">
        <f t="shared" si="10"/>
        <v/>
      </c>
      <c r="R110" s="9"/>
      <c r="S110" s="23"/>
      <c r="T110" s="23"/>
      <c r="U110" s="54" t="str">
        <f t="shared" si="11"/>
        <v/>
      </c>
      <c r="V110" s="22"/>
      <c r="W110" s="22"/>
      <c r="X110" s="53" t="str">
        <f t="shared" si="12"/>
        <v/>
      </c>
      <c r="Y110" s="160" t="str">
        <f t="shared" si="13"/>
        <v/>
      </c>
      <c r="Z110" s="93" t="str">
        <f t="shared" si="14"/>
        <v/>
      </c>
      <c r="AA110" s="97">
        <f t="shared" si="15"/>
        <v>0</v>
      </c>
      <c r="AB110" s="11"/>
      <c r="AC110" s="11"/>
      <c r="AD110" s="11"/>
      <c r="AE110" s="11"/>
      <c r="AF110" s="82"/>
      <c r="AG110" s="12"/>
      <c r="AH110" s="83"/>
      <c r="AI110" s="12"/>
      <c r="AJ110" s="84"/>
      <c r="AK110" s="13"/>
    </row>
    <row r="111" spans="2:37">
      <c r="B111" s="17"/>
      <c r="C111" s="18"/>
      <c r="D111" s="15"/>
      <c r="E111" s="16"/>
      <c r="F111" s="91"/>
      <c r="G111" s="125" t="str">
        <f t="shared" si="8"/>
        <v/>
      </c>
      <c r="H111" s="86"/>
      <c r="I111" s="99"/>
      <c r="J111" s="100"/>
      <c r="K111" s="36"/>
      <c r="L111" s="34" t="str">
        <f>IF(H111="","",IF(F111&lt;="21:00:00"*1,"-",VLOOKUP(H111,プルダウン!$G$2:$I$4,2,FALSE)))</f>
        <v/>
      </c>
      <c r="M111" s="26" t="str">
        <f>IF(H111="","",IF(F111&lt;="21:00:00"*1,"-",VLOOKUP(H111,プルダウン!$G$2:$I$4,3,FALSE)))</f>
        <v/>
      </c>
      <c r="N111" s="88" t="str">
        <f t="shared" si="9"/>
        <v/>
      </c>
      <c r="O111" s="26" t="str">
        <f>IF(I111="","",IF(F111&lt;="20:00:00"*1,"-",VLOOKUP(I111,プルダウン!$K$2:$M$4,2,FALSE)))</f>
        <v/>
      </c>
      <c r="P111" s="26" t="str">
        <f>IF(I111="","",IF(F111&lt;="20:00:00"*1,"-",VLOOKUP(I111,プルダウン!$K$2:$M$4,3,FALSE)))</f>
        <v/>
      </c>
      <c r="Q111" s="51" t="str">
        <f t="shared" si="10"/>
        <v/>
      </c>
      <c r="R111" s="9"/>
      <c r="S111" s="23"/>
      <c r="T111" s="23"/>
      <c r="U111" s="54" t="str">
        <f t="shared" si="11"/>
        <v/>
      </c>
      <c r="V111" s="22"/>
      <c r="W111" s="22"/>
      <c r="X111" s="53" t="str">
        <f t="shared" si="12"/>
        <v/>
      </c>
      <c r="Y111" s="160" t="str">
        <f t="shared" si="13"/>
        <v/>
      </c>
      <c r="Z111" s="93" t="str">
        <f t="shared" si="14"/>
        <v/>
      </c>
      <c r="AA111" s="97">
        <f t="shared" si="15"/>
        <v>0</v>
      </c>
      <c r="AB111" s="11"/>
      <c r="AC111" s="11"/>
      <c r="AD111" s="11"/>
      <c r="AE111" s="11"/>
      <c r="AF111" s="82"/>
      <c r="AG111" s="12"/>
      <c r="AH111" s="83"/>
      <c r="AI111" s="12"/>
      <c r="AJ111" s="84"/>
      <c r="AK111" s="13"/>
    </row>
    <row r="112" spans="2:37">
      <c r="B112" s="17"/>
      <c r="C112" s="18"/>
      <c r="D112" s="15"/>
      <c r="E112" s="16"/>
      <c r="F112" s="91"/>
      <c r="G112" s="125" t="str">
        <f t="shared" si="8"/>
        <v/>
      </c>
      <c r="H112" s="86"/>
      <c r="I112" s="99"/>
      <c r="J112" s="100"/>
      <c r="K112" s="36"/>
      <c r="L112" s="34" t="str">
        <f>IF(H112="","",IF(F112&lt;="21:00:00"*1,"-",VLOOKUP(H112,プルダウン!$G$2:$I$4,2,FALSE)))</f>
        <v/>
      </c>
      <c r="M112" s="26" t="str">
        <f>IF(H112="","",IF(F112&lt;="21:00:00"*1,"-",VLOOKUP(H112,プルダウン!$G$2:$I$4,3,FALSE)))</f>
        <v/>
      </c>
      <c r="N112" s="88" t="str">
        <f t="shared" si="9"/>
        <v/>
      </c>
      <c r="O112" s="26" t="str">
        <f>IF(I112="","",IF(F112&lt;="20:00:00"*1,"-",VLOOKUP(I112,プルダウン!$K$2:$M$4,2,FALSE)))</f>
        <v/>
      </c>
      <c r="P112" s="26" t="str">
        <f>IF(I112="","",IF(F112&lt;="20:00:00"*1,"-",VLOOKUP(I112,プルダウン!$K$2:$M$4,3,FALSE)))</f>
        <v/>
      </c>
      <c r="Q112" s="51" t="str">
        <f t="shared" si="10"/>
        <v/>
      </c>
      <c r="R112" s="9"/>
      <c r="S112" s="23"/>
      <c r="T112" s="23"/>
      <c r="U112" s="54" t="str">
        <f t="shared" si="11"/>
        <v/>
      </c>
      <c r="V112" s="22"/>
      <c r="W112" s="22"/>
      <c r="X112" s="53" t="str">
        <f t="shared" si="12"/>
        <v/>
      </c>
      <c r="Y112" s="160" t="str">
        <f t="shared" si="13"/>
        <v/>
      </c>
      <c r="Z112" s="93" t="str">
        <f t="shared" si="14"/>
        <v/>
      </c>
      <c r="AA112" s="97">
        <f t="shared" si="15"/>
        <v>0</v>
      </c>
      <c r="AB112" s="11"/>
      <c r="AC112" s="11"/>
      <c r="AD112" s="11"/>
      <c r="AE112" s="11"/>
      <c r="AF112" s="82"/>
      <c r="AG112" s="12"/>
      <c r="AH112" s="83"/>
      <c r="AI112" s="12"/>
      <c r="AJ112" s="84"/>
      <c r="AK112" s="13"/>
    </row>
    <row r="113" spans="2:37">
      <c r="B113" s="17"/>
      <c r="C113" s="18"/>
      <c r="D113" s="15"/>
      <c r="E113" s="16"/>
      <c r="F113" s="91"/>
      <c r="G113" s="125" t="str">
        <f t="shared" si="8"/>
        <v/>
      </c>
      <c r="H113" s="86"/>
      <c r="I113" s="99"/>
      <c r="J113" s="100"/>
      <c r="K113" s="36"/>
      <c r="L113" s="34" t="str">
        <f>IF(H113="","",IF(F113&lt;="21:00:00"*1,"-",VLOOKUP(H113,プルダウン!$G$2:$I$4,2,FALSE)))</f>
        <v/>
      </c>
      <c r="M113" s="26" t="str">
        <f>IF(H113="","",IF(F113&lt;="21:00:00"*1,"-",VLOOKUP(H113,プルダウン!$G$2:$I$4,3,FALSE)))</f>
        <v/>
      </c>
      <c r="N113" s="88" t="str">
        <f t="shared" si="9"/>
        <v/>
      </c>
      <c r="O113" s="26" t="str">
        <f>IF(I113="","",IF(F113&lt;="20:00:00"*1,"-",VLOOKUP(I113,プルダウン!$K$2:$M$4,2,FALSE)))</f>
        <v/>
      </c>
      <c r="P113" s="26" t="str">
        <f>IF(I113="","",IF(F113&lt;="20:00:00"*1,"-",VLOOKUP(I113,プルダウン!$K$2:$M$4,3,FALSE)))</f>
        <v/>
      </c>
      <c r="Q113" s="51" t="str">
        <f t="shared" si="10"/>
        <v/>
      </c>
      <c r="R113" s="9"/>
      <c r="S113" s="23"/>
      <c r="T113" s="23"/>
      <c r="U113" s="54" t="str">
        <f t="shared" si="11"/>
        <v/>
      </c>
      <c r="V113" s="22"/>
      <c r="W113" s="22"/>
      <c r="X113" s="53" t="str">
        <f t="shared" si="12"/>
        <v/>
      </c>
      <c r="Y113" s="160" t="str">
        <f t="shared" si="13"/>
        <v/>
      </c>
      <c r="Z113" s="93" t="str">
        <f t="shared" si="14"/>
        <v/>
      </c>
      <c r="AA113" s="97">
        <f t="shared" si="15"/>
        <v>0</v>
      </c>
      <c r="AB113" s="11"/>
      <c r="AC113" s="11"/>
      <c r="AD113" s="11"/>
      <c r="AE113" s="11"/>
      <c r="AF113" s="82"/>
      <c r="AG113" s="12"/>
      <c r="AH113" s="83"/>
      <c r="AI113" s="12"/>
      <c r="AJ113" s="84"/>
      <c r="AK113" s="13"/>
    </row>
    <row r="114" spans="2:37">
      <c r="B114" s="17"/>
      <c r="C114" s="18"/>
      <c r="D114" s="15"/>
      <c r="E114" s="16"/>
      <c r="F114" s="91"/>
      <c r="G114" s="125" t="str">
        <f t="shared" si="8"/>
        <v/>
      </c>
      <c r="H114" s="86"/>
      <c r="I114" s="99"/>
      <c r="J114" s="100"/>
      <c r="K114" s="36"/>
      <c r="L114" s="34" t="str">
        <f>IF(H114="","",IF(F114&lt;="21:00:00"*1,"-",VLOOKUP(H114,プルダウン!$G$2:$I$4,2,FALSE)))</f>
        <v/>
      </c>
      <c r="M114" s="26" t="str">
        <f>IF(H114="","",IF(F114&lt;="21:00:00"*1,"-",VLOOKUP(H114,プルダウン!$G$2:$I$4,3,FALSE)))</f>
        <v/>
      </c>
      <c r="N114" s="88" t="str">
        <f t="shared" si="9"/>
        <v/>
      </c>
      <c r="O114" s="26" t="str">
        <f>IF(I114="","",IF(F114&lt;="20:00:00"*1,"-",VLOOKUP(I114,プルダウン!$K$2:$M$4,2,FALSE)))</f>
        <v/>
      </c>
      <c r="P114" s="26" t="str">
        <f>IF(I114="","",IF(F114&lt;="20:00:00"*1,"-",VLOOKUP(I114,プルダウン!$K$2:$M$4,3,FALSE)))</f>
        <v/>
      </c>
      <c r="Q114" s="51" t="str">
        <f t="shared" si="10"/>
        <v/>
      </c>
      <c r="R114" s="9"/>
      <c r="S114" s="23"/>
      <c r="T114" s="23"/>
      <c r="U114" s="54" t="str">
        <f t="shared" si="11"/>
        <v/>
      </c>
      <c r="V114" s="22"/>
      <c r="W114" s="22"/>
      <c r="X114" s="53" t="str">
        <f t="shared" si="12"/>
        <v/>
      </c>
      <c r="Y114" s="160" t="str">
        <f t="shared" si="13"/>
        <v/>
      </c>
      <c r="Z114" s="93" t="str">
        <f t="shared" si="14"/>
        <v/>
      </c>
      <c r="AA114" s="97">
        <f t="shared" si="15"/>
        <v>0</v>
      </c>
      <c r="AB114" s="11"/>
      <c r="AC114" s="11"/>
      <c r="AD114" s="11"/>
      <c r="AE114" s="11"/>
      <c r="AF114" s="82"/>
      <c r="AG114" s="12"/>
      <c r="AH114" s="83"/>
      <c r="AI114" s="12"/>
      <c r="AJ114" s="84"/>
      <c r="AK114" s="13"/>
    </row>
    <row r="115" spans="2:37">
      <c r="B115" s="17"/>
      <c r="C115" s="18"/>
      <c r="D115" s="15"/>
      <c r="E115" s="16"/>
      <c r="F115" s="91"/>
      <c r="G115" s="125" t="str">
        <f t="shared" si="8"/>
        <v/>
      </c>
      <c r="H115" s="86"/>
      <c r="I115" s="99"/>
      <c r="J115" s="100"/>
      <c r="K115" s="36"/>
      <c r="L115" s="34" t="str">
        <f>IF(H115="","",IF(F115&lt;="21:00:00"*1,"-",VLOOKUP(H115,プルダウン!$G$2:$I$4,2,FALSE)))</f>
        <v/>
      </c>
      <c r="M115" s="26" t="str">
        <f>IF(H115="","",IF(F115&lt;="21:00:00"*1,"-",VLOOKUP(H115,プルダウン!$G$2:$I$4,3,FALSE)))</f>
        <v/>
      </c>
      <c r="N115" s="88" t="str">
        <f t="shared" si="9"/>
        <v/>
      </c>
      <c r="O115" s="26" t="str">
        <f>IF(I115="","",IF(F115&lt;="20:00:00"*1,"-",VLOOKUP(I115,プルダウン!$K$2:$M$4,2,FALSE)))</f>
        <v/>
      </c>
      <c r="P115" s="26" t="str">
        <f>IF(I115="","",IF(F115&lt;="20:00:00"*1,"-",VLOOKUP(I115,プルダウン!$K$2:$M$4,3,FALSE)))</f>
        <v/>
      </c>
      <c r="Q115" s="51" t="str">
        <f t="shared" si="10"/>
        <v/>
      </c>
      <c r="R115" s="9"/>
      <c r="S115" s="23"/>
      <c r="T115" s="23"/>
      <c r="U115" s="54" t="str">
        <f t="shared" si="11"/>
        <v/>
      </c>
      <c r="V115" s="22"/>
      <c r="W115" s="22"/>
      <c r="X115" s="53" t="str">
        <f t="shared" si="12"/>
        <v/>
      </c>
      <c r="Y115" s="160" t="str">
        <f t="shared" si="13"/>
        <v/>
      </c>
      <c r="Z115" s="93" t="str">
        <f t="shared" si="14"/>
        <v/>
      </c>
      <c r="AA115" s="97">
        <f t="shared" si="15"/>
        <v>0</v>
      </c>
      <c r="AB115" s="11"/>
      <c r="AC115" s="11"/>
      <c r="AD115" s="11"/>
      <c r="AE115" s="11"/>
      <c r="AF115" s="82"/>
      <c r="AG115" s="12"/>
      <c r="AH115" s="83"/>
      <c r="AI115" s="12"/>
      <c r="AJ115" s="84"/>
      <c r="AK115" s="13"/>
    </row>
    <row r="116" spans="2:37">
      <c r="B116" s="17"/>
      <c r="C116" s="18"/>
      <c r="D116" s="15"/>
      <c r="E116" s="16"/>
      <c r="F116" s="91"/>
      <c r="G116" s="125" t="str">
        <f t="shared" si="8"/>
        <v/>
      </c>
      <c r="H116" s="86"/>
      <c r="I116" s="99"/>
      <c r="J116" s="100"/>
      <c r="K116" s="36"/>
      <c r="L116" s="34" t="str">
        <f>IF(H116="","",IF(F116&lt;="21:00:00"*1,"-",VLOOKUP(H116,プルダウン!$G$2:$I$4,2,FALSE)))</f>
        <v/>
      </c>
      <c r="M116" s="26" t="str">
        <f>IF(H116="","",IF(F116&lt;="21:00:00"*1,"-",VLOOKUP(H116,プルダウン!$G$2:$I$4,3,FALSE)))</f>
        <v/>
      </c>
      <c r="N116" s="88" t="str">
        <f t="shared" si="9"/>
        <v/>
      </c>
      <c r="O116" s="26" t="str">
        <f>IF(I116="","",IF(F116&lt;="20:00:00"*1,"-",VLOOKUP(I116,プルダウン!$K$2:$M$4,2,FALSE)))</f>
        <v/>
      </c>
      <c r="P116" s="26" t="str">
        <f>IF(I116="","",IF(F116&lt;="20:00:00"*1,"-",VLOOKUP(I116,プルダウン!$K$2:$M$4,3,FALSE)))</f>
        <v/>
      </c>
      <c r="Q116" s="51" t="str">
        <f t="shared" si="10"/>
        <v/>
      </c>
      <c r="R116" s="9"/>
      <c r="S116" s="23"/>
      <c r="T116" s="23"/>
      <c r="U116" s="54" t="str">
        <f t="shared" si="11"/>
        <v/>
      </c>
      <c r="V116" s="22"/>
      <c r="W116" s="22"/>
      <c r="X116" s="53" t="str">
        <f t="shared" si="12"/>
        <v/>
      </c>
      <c r="Y116" s="160" t="str">
        <f t="shared" si="13"/>
        <v/>
      </c>
      <c r="Z116" s="93" t="str">
        <f t="shared" si="14"/>
        <v/>
      </c>
      <c r="AA116" s="97">
        <f t="shared" si="15"/>
        <v>0</v>
      </c>
      <c r="AB116" s="11"/>
      <c r="AC116" s="11"/>
      <c r="AD116" s="11"/>
      <c r="AE116" s="11"/>
      <c r="AF116" s="82"/>
      <c r="AG116" s="12"/>
      <c r="AH116" s="83"/>
      <c r="AI116" s="12"/>
      <c r="AJ116" s="84"/>
      <c r="AK116" s="13"/>
    </row>
    <row r="117" spans="2:37">
      <c r="B117" s="17"/>
      <c r="C117" s="18"/>
      <c r="D117" s="15"/>
      <c r="E117" s="16"/>
      <c r="F117" s="91"/>
      <c r="G117" s="125" t="str">
        <f t="shared" si="8"/>
        <v/>
      </c>
      <c r="H117" s="86"/>
      <c r="I117" s="99"/>
      <c r="J117" s="100"/>
      <c r="K117" s="36"/>
      <c r="L117" s="34" t="str">
        <f>IF(H117="","",IF(F117&lt;="21:00:00"*1,"-",VLOOKUP(H117,プルダウン!$G$2:$I$4,2,FALSE)))</f>
        <v/>
      </c>
      <c r="M117" s="26" t="str">
        <f>IF(H117="","",IF(F117&lt;="21:00:00"*1,"-",VLOOKUP(H117,プルダウン!$G$2:$I$4,3,FALSE)))</f>
        <v/>
      </c>
      <c r="N117" s="88" t="str">
        <f t="shared" si="9"/>
        <v/>
      </c>
      <c r="O117" s="26" t="str">
        <f>IF(I117="","",IF(F117&lt;="20:00:00"*1,"-",VLOOKUP(I117,プルダウン!$K$2:$M$4,2,FALSE)))</f>
        <v/>
      </c>
      <c r="P117" s="26" t="str">
        <f>IF(I117="","",IF(F117&lt;="20:00:00"*1,"-",VLOOKUP(I117,プルダウン!$K$2:$M$4,3,FALSE)))</f>
        <v/>
      </c>
      <c r="Q117" s="51" t="str">
        <f t="shared" si="10"/>
        <v/>
      </c>
      <c r="R117" s="9"/>
      <c r="S117" s="23"/>
      <c r="T117" s="23"/>
      <c r="U117" s="54" t="str">
        <f t="shared" si="11"/>
        <v/>
      </c>
      <c r="V117" s="22"/>
      <c r="W117" s="22"/>
      <c r="X117" s="53" t="str">
        <f t="shared" si="12"/>
        <v/>
      </c>
      <c r="Y117" s="160" t="str">
        <f t="shared" si="13"/>
        <v/>
      </c>
      <c r="Z117" s="93" t="str">
        <f t="shared" si="14"/>
        <v/>
      </c>
      <c r="AA117" s="97">
        <f t="shared" si="15"/>
        <v>0</v>
      </c>
      <c r="AB117" s="11"/>
      <c r="AC117" s="11"/>
      <c r="AD117" s="11"/>
      <c r="AE117" s="11"/>
      <c r="AF117" s="82"/>
      <c r="AG117" s="12"/>
      <c r="AH117" s="83"/>
      <c r="AI117" s="12"/>
      <c r="AJ117" s="84"/>
      <c r="AK117" s="13"/>
    </row>
    <row r="118" spans="2:37">
      <c r="B118" s="17"/>
      <c r="C118" s="18"/>
      <c r="D118" s="15"/>
      <c r="E118" s="16"/>
      <c r="F118" s="91"/>
      <c r="G118" s="125" t="str">
        <f t="shared" si="8"/>
        <v/>
      </c>
      <c r="H118" s="86"/>
      <c r="I118" s="99"/>
      <c r="J118" s="100"/>
      <c r="K118" s="36"/>
      <c r="L118" s="34" t="str">
        <f>IF(H118="","",IF(F118&lt;="21:00:00"*1,"-",VLOOKUP(H118,プルダウン!$G$2:$I$4,2,FALSE)))</f>
        <v/>
      </c>
      <c r="M118" s="26" t="str">
        <f>IF(H118="","",IF(F118&lt;="21:00:00"*1,"-",VLOOKUP(H118,プルダウン!$G$2:$I$4,3,FALSE)))</f>
        <v/>
      </c>
      <c r="N118" s="88" t="str">
        <f t="shared" si="9"/>
        <v/>
      </c>
      <c r="O118" s="26" t="str">
        <f>IF(I118="","",IF(F118&lt;="20:00:00"*1,"-",VLOOKUP(I118,プルダウン!$K$2:$M$4,2,FALSE)))</f>
        <v/>
      </c>
      <c r="P118" s="26" t="str">
        <f>IF(I118="","",IF(F118&lt;="20:00:00"*1,"-",VLOOKUP(I118,プルダウン!$K$2:$M$4,3,FALSE)))</f>
        <v/>
      </c>
      <c r="Q118" s="51" t="str">
        <f t="shared" si="10"/>
        <v/>
      </c>
      <c r="R118" s="9"/>
      <c r="S118" s="23"/>
      <c r="T118" s="23"/>
      <c r="U118" s="54" t="str">
        <f t="shared" si="11"/>
        <v/>
      </c>
      <c r="V118" s="22"/>
      <c r="W118" s="22"/>
      <c r="X118" s="53" t="str">
        <f t="shared" si="12"/>
        <v/>
      </c>
      <c r="Y118" s="160" t="str">
        <f t="shared" si="13"/>
        <v/>
      </c>
      <c r="Z118" s="93" t="str">
        <f t="shared" si="14"/>
        <v/>
      </c>
      <c r="AA118" s="97">
        <f t="shared" si="15"/>
        <v>0</v>
      </c>
      <c r="AB118" s="11"/>
      <c r="AC118" s="11"/>
      <c r="AD118" s="11"/>
      <c r="AE118" s="11"/>
      <c r="AF118" s="82"/>
      <c r="AG118" s="12"/>
      <c r="AH118" s="83"/>
      <c r="AI118" s="12"/>
      <c r="AJ118" s="84"/>
      <c r="AK118" s="13"/>
    </row>
    <row r="119" spans="2:37">
      <c r="B119" s="17"/>
      <c r="C119" s="18"/>
      <c r="D119" s="15"/>
      <c r="E119" s="16"/>
      <c r="F119" s="91"/>
      <c r="G119" s="125" t="str">
        <f t="shared" si="8"/>
        <v/>
      </c>
      <c r="H119" s="86"/>
      <c r="I119" s="99"/>
      <c r="J119" s="100"/>
      <c r="K119" s="36"/>
      <c r="L119" s="34" t="str">
        <f>IF(H119="","",IF(F119&lt;="21:00:00"*1,"-",VLOOKUP(H119,プルダウン!$G$2:$I$4,2,FALSE)))</f>
        <v/>
      </c>
      <c r="M119" s="26" t="str">
        <f>IF(H119="","",IF(F119&lt;="21:00:00"*1,"-",VLOOKUP(H119,プルダウン!$G$2:$I$4,3,FALSE)))</f>
        <v/>
      </c>
      <c r="N119" s="88" t="str">
        <f t="shared" si="9"/>
        <v/>
      </c>
      <c r="O119" s="26" t="str">
        <f>IF(I119="","",IF(F119&lt;="20:00:00"*1,"-",VLOOKUP(I119,プルダウン!$K$2:$M$4,2,FALSE)))</f>
        <v/>
      </c>
      <c r="P119" s="26" t="str">
        <f>IF(I119="","",IF(F119&lt;="20:00:00"*1,"-",VLOOKUP(I119,プルダウン!$K$2:$M$4,3,FALSE)))</f>
        <v/>
      </c>
      <c r="Q119" s="51" t="str">
        <f t="shared" si="10"/>
        <v/>
      </c>
      <c r="R119" s="9"/>
      <c r="S119" s="23"/>
      <c r="T119" s="23"/>
      <c r="U119" s="54" t="str">
        <f t="shared" si="11"/>
        <v/>
      </c>
      <c r="V119" s="22"/>
      <c r="W119" s="22"/>
      <c r="X119" s="53" t="str">
        <f t="shared" si="12"/>
        <v/>
      </c>
      <c r="Y119" s="160" t="str">
        <f t="shared" si="13"/>
        <v/>
      </c>
      <c r="Z119" s="93" t="str">
        <f t="shared" si="14"/>
        <v/>
      </c>
      <c r="AA119" s="97">
        <f t="shared" si="15"/>
        <v>0</v>
      </c>
      <c r="AB119" s="11"/>
      <c r="AC119" s="11"/>
      <c r="AD119" s="11"/>
      <c r="AE119" s="11"/>
      <c r="AF119" s="82"/>
      <c r="AG119" s="12"/>
      <c r="AH119" s="83"/>
      <c r="AI119" s="12"/>
      <c r="AJ119" s="84"/>
      <c r="AK119" s="13"/>
    </row>
    <row r="120" spans="2:37">
      <c r="B120" s="17"/>
      <c r="C120" s="18"/>
      <c r="D120" s="15"/>
      <c r="E120" s="16"/>
      <c r="F120" s="91"/>
      <c r="G120" s="125" t="str">
        <f t="shared" si="8"/>
        <v/>
      </c>
      <c r="H120" s="86"/>
      <c r="I120" s="99"/>
      <c r="J120" s="100"/>
      <c r="K120" s="36"/>
      <c r="L120" s="34" t="str">
        <f>IF(H120="","",IF(F120&lt;="21:00:00"*1,"-",VLOOKUP(H120,プルダウン!$G$2:$I$4,2,FALSE)))</f>
        <v/>
      </c>
      <c r="M120" s="26" t="str">
        <f>IF(H120="","",IF(F120&lt;="21:00:00"*1,"-",VLOOKUP(H120,プルダウン!$G$2:$I$4,3,FALSE)))</f>
        <v/>
      </c>
      <c r="N120" s="88" t="str">
        <f t="shared" si="9"/>
        <v/>
      </c>
      <c r="O120" s="26" t="str">
        <f>IF(I120="","",IF(F120&lt;="20:00:00"*1,"-",VLOOKUP(I120,プルダウン!$K$2:$M$4,2,FALSE)))</f>
        <v/>
      </c>
      <c r="P120" s="26" t="str">
        <f>IF(I120="","",IF(F120&lt;="20:00:00"*1,"-",VLOOKUP(I120,プルダウン!$K$2:$M$4,3,FALSE)))</f>
        <v/>
      </c>
      <c r="Q120" s="51" t="str">
        <f t="shared" si="10"/>
        <v/>
      </c>
      <c r="R120" s="9"/>
      <c r="S120" s="23"/>
      <c r="T120" s="23"/>
      <c r="U120" s="54" t="str">
        <f t="shared" si="11"/>
        <v/>
      </c>
      <c r="V120" s="22"/>
      <c r="W120" s="22"/>
      <c r="X120" s="53" t="str">
        <f t="shared" si="12"/>
        <v/>
      </c>
      <c r="Y120" s="160" t="str">
        <f t="shared" si="13"/>
        <v/>
      </c>
      <c r="Z120" s="93" t="str">
        <f t="shared" si="14"/>
        <v/>
      </c>
      <c r="AA120" s="97">
        <f t="shared" si="15"/>
        <v>0</v>
      </c>
      <c r="AB120" s="11"/>
      <c r="AC120" s="11"/>
      <c r="AD120" s="11"/>
      <c r="AE120" s="11"/>
      <c r="AF120" s="82"/>
      <c r="AG120" s="12"/>
      <c r="AH120" s="83"/>
      <c r="AI120" s="12"/>
      <c r="AJ120" s="84"/>
      <c r="AK120" s="13"/>
    </row>
    <row r="121" spans="2:37">
      <c r="B121" s="17"/>
      <c r="C121" s="18"/>
      <c r="D121" s="15"/>
      <c r="E121" s="16"/>
      <c r="F121" s="91"/>
      <c r="G121" s="125" t="str">
        <f t="shared" si="8"/>
        <v/>
      </c>
      <c r="H121" s="86"/>
      <c r="I121" s="99"/>
      <c r="J121" s="100"/>
      <c r="K121" s="36"/>
      <c r="L121" s="34" t="str">
        <f>IF(H121="","",IF(F121&lt;="21:00:00"*1,"-",VLOOKUP(H121,プルダウン!$G$2:$I$4,2,FALSE)))</f>
        <v/>
      </c>
      <c r="M121" s="26" t="str">
        <f>IF(H121="","",IF(F121&lt;="21:00:00"*1,"-",VLOOKUP(H121,プルダウン!$G$2:$I$4,3,FALSE)))</f>
        <v/>
      </c>
      <c r="N121" s="88" t="str">
        <f t="shared" si="9"/>
        <v/>
      </c>
      <c r="O121" s="26" t="str">
        <f>IF(I121="","",IF(F121&lt;="20:00:00"*1,"-",VLOOKUP(I121,プルダウン!$K$2:$M$4,2,FALSE)))</f>
        <v/>
      </c>
      <c r="P121" s="26" t="str">
        <f>IF(I121="","",IF(F121&lt;="20:00:00"*1,"-",VLOOKUP(I121,プルダウン!$K$2:$M$4,3,FALSE)))</f>
        <v/>
      </c>
      <c r="Q121" s="51" t="str">
        <f t="shared" si="10"/>
        <v/>
      </c>
      <c r="R121" s="9"/>
      <c r="S121" s="23"/>
      <c r="T121" s="23"/>
      <c r="U121" s="54" t="str">
        <f t="shared" si="11"/>
        <v/>
      </c>
      <c r="V121" s="22"/>
      <c r="W121" s="22"/>
      <c r="X121" s="53" t="str">
        <f t="shared" si="12"/>
        <v/>
      </c>
      <c r="Y121" s="160" t="str">
        <f t="shared" si="13"/>
        <v/>
      </c>
      <c r="Z121" s="93" t="str">
        <f t="shared" si="14"/>
        <v/>
      </c>
      <c r="AA121" s="97">
        <f t="shared" si="15"/>
        <v>0</v>
      </c>
      <c r="AB121" s="11"/>
      <c r="AC121" s="11"/>
      <c r="AD121" s="11"/>
      <c r="AE121" s="11"/>
      <c r="AF121" s="82"/>
      <c r="AG121" s="12"/>
      <c r="AH121" s="83"/>
      <c r="AI121" s="12"/>
      <c r="AJ121" s="84"/>
      <c r="AK121" s="13"/>
    </row>
    <row r="122" spans="2:37">
      <c r="B122" s="17"/>
      <c r="C122" s="18"/>
      <c r="D122" s="15"/>
      <c r="E122" s="16"/>
      <c r="F122" s="91"/>
      <c r="G122" s="125" t="str">
        <f t="shared" si="8"/>
        <v/>
      </c>
      <c r="H122" s="86"/>
      <c r="I122" s="99"/>
      <c r="J122" s="100"/>
      <c r="K122" s="36"/>
      <c r="L122" s="34" t="str">
        <f>IF(H122="","",IF(F122&lt;="21:00:00"*1,"-",VLOOKUP(H122,プルダウン!$G$2:$I$4,2,FALSE)))</f>
        <v/>
      </c>
      <c r="M122" s="26" t="str">
        <f>IF(H122="","",IF(F122&lt;="21:00:00"*1,"-",VLOOKUP(H122,プルダウン!$G$2:$I$4,3,FALSE)))</f>
        <v/>
      </c>
      <c r="N122" s="88" t="str">
        <f t="shared" si="9"/>
        <v/>
      </c>
      <c r="O122" s="26" t="str">
        <f>IF(I122="","",IF(F122&lt;="20:00:00"*1,"-",VLOOKUP(I122,プルダウン!$K$2:$M$4,2,FALSE)))</f>
        <v/>
      </c>
      <c r="P122" s="26" t="str">
        <f>IF(I122="","",IF(F122&lt;="20:00:00"*1,"-",VLOOKUP(I122,プルダウン!$K$2:$M$4,3,FALSE)))</f>
        <v/>
      </c>
      <c r="Q122" s="51" t="str">
        <f t="shared" si="10"/>
        <v/>
      </c>
      <c r="R122" s="9"/>
      <c r="S122" s="23"/>
      <c r="T122" s="23"/>
      <c r="U122" s="54" t="str">
        <f t="shared" si="11"/>
        <v/>
      </c>
      <c r="V122" s="22"/>
      <c r="W122" s="22"/>
      <c r="X122" s="53" t="str">
        <f t="shared" si="12"/>
        <v/>
      </c>
      <c r="Y122" s="160" t="str">
        <f t="shared" si="13"/>
        <v/>
      </c>
      <c r="Z122" s="93" t="str">
        <f t="shared" si="14"/>
        <v/>
      </c>
      <c r="AA122" s="97">
        <f t="shared" si="15"/>
        <v>0</v>
      </c>
      <c r="AB122" s="11"/>
      <c r="AC122" s="11"/>
      <c r="AD122" s="11"/>
      <c r="AE122" s="11"/>
      <c r="AF122" s="82"/>
      <c r="AG122" s="12"/>
      <c r="AH122" s="83"/>
      <c r="AI122" s="12"/>
      <c r="AJ122" s="84"/>
      <c r="AK122" s="13"/>
    </row>
    <row r="123" spans="2:37">
      <c r="B123" s="17"/>
      <c r="C123" s="18"/>
      <c r="D123" s="15"/>
      <c r="E123" s="16"/>
      <c r="F123" s="91"/>
      <c r="G123" s="125" t="str">
        <f t="shared" si="8"/>
        <v/>
      </c>
      <c r="H123" s="86"/>
      <c r="I123" s="99"/>
      <c r="J123" s="100"/>
      <c r="K123" s="36"/>
      <c r="L123" s="34" t="str">
        <f>IF(H123="","",IF(F123&lt;="21:00:00"*1,"-",VLOOKUP(H123,プルダウン!$G$2:$I$4,2,FALSE)))</f>
        <v/>
      </c>
      <c r="M123" s="26" t="str">
        <f>IF(H123="","",IF(F123&lt;="21:00:00"*1,"-",VLOOKUP(H123,プルダウン!$G$2:$I$4,3,FALSE)))</f>
        <v/>
      </c>
      <c r="N123" s="88" t="str">
        <f t="shared" si="9"/>
        <v/>
      </c>
      <c r="O123" s="26" t="str">
        <f>IF(I123="","",IF(F123&lt;="20:00:00"*1,"-",VLOOKUP(I123,プルダウン!$K$2:$M$4,2,FALSE)))</f>
        <v/>
      </c>
      <c r="P123" s="26" t="str">
        <f>IF(I123="","",IF(F123&lt;="20:00:00"*1,"-",VLOOKUP(I123,プルダウン!$K$2:$M$4,3,FALSE)))</f>
        <v/>
      </c>
      <c r="Q123" s="51" t="str">
        <f t="shared" si="10"/>
        <v/>
      </c>
      <c r="R123" s="9"/>
      <c r="S123" s="23"/>
      <c r="T123" s="23"/>
      <c r="U123" s="54" t="str">
        <f t="shared" si="11"/>
        <v/>
      </c>
      <c r="V123" s="22"/>
      <c r="W123" s="22"/>
      <c r="X123" s="53" t="str">
        <f t="shared" si="12"/>
        <v/>
      </c>
      <c r="Y123" s="160" t="str">
        <f t="shared" si="13"/>
        <v/>
      </c>
      <c r="Z123" s="93" t="str">
        <f t="shared" si="14"/>
        <v/>
      </c>
      <c r="AA123" s="97">
        <f t="shared" si="15"/>
        <v>0</v>
      </c>
      <c r="AB123" s="11"/>
      <c r="AC123" s="11"/>
      <c r="AD123" s="11"/>
      <c r="AE123" s="11"/>
      <c r="AF123" s="82"/>
      <c r="AG123" s="12"/>
      <c r="AH123" s="83"/>
      <c r="AI123" s="12"/>
      <c r="AJ123" s="84"/>
      <c r="AK123" s="13"/>
    </row>
    <row r="124" spans="2:37">
      <c r="B124" s="17"/>
      <c r="C124" s="18"/>
      <c r="D124" s="15"/>
      <c r="E124" s="16"/>
      <c r="F124" s="91"/>
      <c r="G124" s="125" t="str">
        <f t="shared" si="8"/>
        <v/>
      </c>
      <c r="H124" s="86"/>
      <c r="I124" s="99"/>
      <c r="J124" s="100"/>
      <c r="K124" s="36"/>
      <c r="L124" s="34" t="str">
        <f>IF(H124="","",IF(F124&lt;="21:00:00"*1,"-",VLOOKUP(H124,プルダウン!$G$2:$I$4,2,FALSE)))</f>
        <v/>
      </c>
      <c r="M124" s="26" t="str">
        <f>IF(H124="","",IF(F124&lt;="21:00:00"*1,"-",VLOOKUP(H124,プルダウン!$G$2:$I$4,3,FALSE)))</f>
        <v/>
      </c>
      <c r="N124" s="88" t="str">
        <f t="shared" si="9"/>
        <v/>
      </c>
      <c r="O124" s="26" t="str">
        <f>IF(I124="","",IF(F124&lt;="20:00:00"*1,"-",VLOOKUP(I124,プルダウン!$K$2:$M$4,2,FALSE)))</f>
        <v/>
      </c>
      <c r="P124" s="26" t="str">
        <f>IF(I124="","",IF(F124&lt;="20:00:00"*1,"-",VLOOKUP(I124,プルダウン!$K$2:$M$4,3,FALSE)))</f>
        <v/>
      </c>
      <c r="Q124" s="51" t="str">
        <f t="shared" si="10"/>
        <v/>
      </c>
      <c r="R124" s="9"/>
      <c r="S124" s="23"/>
      <c r="T124" s="23"/>
      <c r="U124" s="54" t="str">
        <f t="shared" si="11"/>
        <v/>
      </c>
      <c r="V124" s="22"/>
      <c r="W124" s="22"/>
      <c r="X124" s="53" t="str">
        <f t="shared" si="12"/>
        <v/>
      </c>
      <c r="Y124" s="160" t="str">
        <f t="shared" si="13"/>
        <v/>
      </c>
      <c r="Z124" s="93" t="str">
        <f t="shared" si="14"/>
        <v/>
      </c>
      <c r="AA124" s="97">
        <f t="shared" si="15"/>
        <v>0</v>
      </c>
      <c r="AB124" s="11"/>
      <c r="AC124" s="11"/>
      <c r="AD124" s="11"/>
      <c r="AE124" s="11"/>
      <c r="AF124" s="82"/>
      <c r="AG124" s="12"/>
      <c r="AH124" s="83"/>
      <c r="AI124" s="12"/>
      <c r="AJ124" s="84"/>
      <c r="AK124" s="13"/>
    </row>
    <row r="125" spans="2:37">
      <c r="B125" s="17"/>
      <c r="C125" s="18"/>
      <c r="D125" s="15"/>
      <c r="E125" s="16"/>
      <c r="F125" s="91"/>
      <c r="G125" s="125" t="str">
        <f t="shared" si="8"/>
        <v/>
      </c>
      <c r="H125" s="86"/>
      <c r="I125" s="99"/>
      <c r="J125" s="100"/>
      <c r="K125" s="36"/>
      <c r="L125" s="34" t="str">
        <f>IF(H125="","",IF(F125&lt;="21:00:00"*1,"-",VLOOKUP(H125,プルダウン!$G$2:$I$4,2,FALSE)))</f>
        <v/>
      </c>
      <c r="M125" s="26" t="str">
        <f>IF(H125="","",IF(F125&lt;="21:00:00"*1,"-",VLOOKUP(H125,プルダウン!$G$2:$I$4,3,FALSE)))</f>
        <v/>
      </c>
      <c r="N125" s="88" t="str">
        <f t="shared" si="9"/>
        <v/>
      </c>
      <c r="O125" s="26" t="str">
        <f>IF(I125="","",IF(F125&lt;="20:00:00"*1,"-",VLOOKUP(I125,プルダウン!$K$2:$M$4,2,FALSE)))</f>
        <v/>
      </c>
      <c r="P125" s="26" t="str">
        <f>IF(I125="","",IF(F125&lt;="20:00:00"*1,"-",VLOOKUP(I125,プルダウン!$K$2:$M$4,3,FALSE)))</f>
        <v/>
      </c>
      <c r="Q125" s="51" t="str">
        <f t="shared" si="10"/>
        <v/>
      </c>
      <c r="R125" s="9"/>
      <c r="S125" s="23"/>
      <c r="T125" s="23"/>
      <c r="U125" s="54" t="str">
        <f t="shared" si="11"/>
        <v/>
      </c>
      <c r="V125" s="22"/>
      <c r="W125" s="22"/>
      <c r="X125" s="53" t="str">
        <f t="shared" si="12"/>
        <v/>
      </c>
      <c r="Y125" s="160" t="str">
        <f t="shared" si="13"/>
        <v/>
      </c>
      <c r="Z125" s="93" t="str">
        <f t="shared" si="14"/>
        <v/>
      </c>
      <c r="AA125" s="97">
        <f t="shared" si="15"/>
        <v>0</v>
      </c>
      <c r="AB125" s="11"/>
      <c r="AC125" s="11"/>
      <c r="AD125" s="11"/>
      <c r="AE125" s="11"/>
      <c r="AF125" s="82"/>
      <c r="AG125" s="12"/>
      <c r="AH125" s="83"/>
      <c r="AI125" s="12"/>
      <c r="AJ125" s="84"/>
      <c r="AK125" s="13"/>
    </row>
    <row r="126" spans="2:37">
      <c r="B126" s="17"/>
      <c r="C126" s="18"/>
      <c r="D126" s="15"/>
      <c r="E126" s="16"/>
      <c r="F126" s="91"/>
      <c r="G126" s="125" t="str">
        <f t="shared" si="8"/>
        <v/>
      </c>
      <c r="H126" s="86"/>
      <c r="I126" s="99"/>
      <c r="J126" s="100"/>
      <c r="K126" s="36"/>
      <c r="L126" s="34" t="str">
        <f>IF(H126="","",IF(F126&lt;="21:00:00"*1,"-",VLOOKUP(H126,プルダウン!$G$2:$I$4,2,FALSE)))</f>
        <v/>
      </c>
      <c r="M126" s="26" t="str">
        <f>IF(H126="","",IF(F126&lt;="21:00:00"*1,"-",VLOOKUP(H126,プルダウン!$G$2:$I$4,3,FALSE)))</f>
        <v/>
      </c>
      <c r="N126" s="88" t="str">
        <f t="shared" si="9"/>
        <v/>
      </c>
      <c r="O126" s="26" t="str">
        <f>IF(I126="","",IF(F126&lt;="20:00:00"*1,"-",VLOOKUP(I126,プルダウン!$K$2:$M$4,2,FALSE)))</f>
        <v/>
      </c>
      <c r="P126" s="26" t="str">
        <f>IF(I126="","",IF(F126&lt;="20:00:00"*1,"-",VLOOKUP(I126,プルダウン!$K$2:$M$4,3,FALSE)))</f>
        <v/>
      </c>
      <c r="Q126" s="51" t="str">
        <f t="shared" si="10"/>
        <v/>
      </c>
      <c r="R126" s="9"/>
      <c r="S126" s="23"/>
      <c r="T126" s="23"/>
      <c r="U126" s="54" t="str">
        <f t="shared" si="11"/>
        <v/>
      </c>
      <c r="V126" s="22"/>
      <c r="W126" s="22"/>
      <c r="X126" s="53" t="str">
        <f t="shared" si="12"/>
        <v/>
      </c>
      <c r="Y126" s="160" t="str">
        <f t="shared" si="13"/>
        <v/>
      </c>
      <c r="Z126" s="93" t="str">
        <f t="shared" si="14"/>
        <v/>
      </c>
      <c r="AA126" s="97">
        <f t="shared" si="15"/>
        <v>0</v>
      </c>
      <c r="AB126" s="11"/>
      <c r="AC126" s="11"/>
      <c r="AD126" s="11"/>
      <c r="AE126" s="11"/>
      <c r="AF126" s="82"/>
      <c r="AG126" s="12"/>
      <c r="AH126" s="83"/>
      <c r="AI126" s="12"/>
      <c r="AJ126" s="84"/>
      <c r="AK126" s="13"/>
    </row>
    <row r="127" spans="2:37">
      <c r="B127" s="17"/>
      <c r="C127" s="18"/>
      <c r="D127" s="15"/>
      <c r="E127" s="16"/>
      <c r="F127" s="91"/>
      <c r="G127" s="125" t="str">
        <f t="shared" si="8"/>
        <v/>
      </c>
      <c r="H127" s="86"/>
      <c r="I127" s="99"/>
      <c r="J127" s="100"/>
      <c r="K127" s="36"/>
      <c r="L127" s="34" t="str">
        <f>IF(H127="","",IF(F127&lt;="21:00:00"*1,"-",VLOOKUP(H127,プルダウン!$G$2:$I$4,2,FALSE)))</f>
        <v/>
      </c>
      <c r="M127" s="26" t="str">
        <f>IF(H127="","",IF(F127&lt;="21:00:00"*1,"-",VLOOKUP(H127,プルダウン!$G$2:$I$4,3,FALSE)))</f>
        <v/>
      </c>
      <c r="N127" s="88" t="str">
        <f t="shared" si="9"/>
        <v/>
      </c>
      <c r="O127" s="26" t="str">
        <f>IF(I127="","",IF(F127&lt;="20:00:00"*1,"-",VLOOKUP(I127,プルダウン!$K$2:$M$4,2,FALSE)))</f>
        <v/>
      </c>
      <c r="P127" s="26" t="str">
        <f>IF(I127="","",IF(F127&lt;="20:00:00"*1,"-",VLOOKUP(I127,プルダウン!$K$2:$M$4,3,FALSE)))</f>
        <v/>
      </c>
      <c r="Q127" s="51" t="str">
        <f t="shared" si="10"/>
        <v/>
      </c>
      <c r="R127" s="9"/>
      <c r="S127" s="23"/>
      <c r="T127" s="23"/>
      <c r="U127" s="54" t="str">
        <f t="shared" si="11"/>
        <v/>
      </c>
      <c r="V127" s="22"/>
      <c r="W127" s="22"/>
      <c r="X127" s="53" t="str">
        <f t="shared" si="12"/>
        <v/>
      </c>
      <c r="Y127" s="160" t="str">
        <f t="shared" si="13"/>
        <v/>
      </c>
      <c r="Z127" s="93" t="str">
        <f t="shared" si="14"/>
        <v/>
      </c>
      <c r="AA127" s="97">
        <f t="shared" si="15"/>
        <v>0</v>
      </c>
      <c r="AB127" s="11"/>
      <c r="AC127" s="11"/>
      <c r="AD127" s="11"/>
      <c r="AE127" s="11"/>
      <c r="AF127" s="82"/>
      <c r="AG127" s="12"/>
      <c r="AH127" s="83"/>
      <c r="AI127" s="12"/>
      <c r="AJ127" s="84"/>
      <c r="AK127" s="13"/>
    </row>
    <row r="128" spans="2:37">
      <c r="B128" s="17"/>
      <c r="C128" s="18"/>
      <c r="D128" s="15"/>
      <c r="E128" s="16"/>
      <c r="F128" s="91"/>
      <c r="G128" s="125" t="str">
        <f t="shared" si="8"/>
        <v/>
      </c>
      <c r="H128" s="86"/>
      <c r="I128" s="99"/>
      <c r="J128" s="100"/>
      <c r="K128" s="36"/>
      <c r="L128" s="34" t="str">
        <f>IF(H128="","",IF(F128&lt;="21:00:00"*1,"-",VLOOKUP(H128,プルダウン!$G$2:$I$4,2,FALSE)))</f>
        <v/>
      </c>
      <c r="M128" s="26" t="str">
        <f>IF(H128="","",IF(F128&lt;="21:00:00"*1,"-",VLOOKUP(H128,プルダウン!$G$2:$I$4,3,FALSE)))</f>
        <v/>
      </c>
      <c r="N128" s="88" t="str">
        <f t="shared" si="9"/>
        <v/>
      </c>
      <c r="O128" s="26" t="str">
        <f>IF(I128="","",IF(F128&lt;="20:00:00"*1,"-",VLOOKUP(I128,プルダウン!$K$2:$M$4,2,FALSE)))</f>
        <v/>
      </c>
      <c r="P128" s="26" t="str">
        <f>IF(I128="","",IF(F128&lt;="20:00:00"*1,"-",VLOOKUP(I128,プルダウン!$K$2:$M$4,3,FALSE)))</f>
        <v/>
      </c>
      <c r="Q128" s="51" t="str">
        <f t="shared" si="10"/>
        <v/>
      </c>
      <c r="R128" s="9"/>
      <c r="S128" s="23"/>
      <c r="T128" s="23"/>
      <c r="U128" s="54" t="str">
        <f t="shared" si="11"/>
        <v/>
      </c>
      <c r="V128" s="22"/>
      <c r="W128" s="22"/>
      <c r="X128" s="53" t="str">
        <f t="shared" si="12"/>
        <v/>
      </c>
      <c r="Y128" s="160" t="str">
        <f t="shared" si="13"/>
        <v/>
      </c>
      <c r="Z128" s="93" t="str">
        <f t="shared" si="14"/>
        <v/>
      </c>
      <c r="AA128" s="97">
        <f t="shared" si="15"/>
        <v>0</v>
      </c>
      <c r="AB128" s="11"/>
      <c r="AC128" s="11"/>
      <c r="AD128" s="11"/>
      <c r="AE128" s="11"/>
      <c r="AF128" s="82"/>
      <c r="AG128" s="12"/>
      <c r="AH128" s="83"/>
      <c r="AI128" s="12"/>
      <c r="AJ128" s="84"/>
      <c r="AK128" s="13"/>
    </row>
    <row r="129" spans="2:37">
      <c r="B129" s="17"/>
      <c r="C129" s="18"/>
      <c r="D129" s="15"/>
      <c r="E129" s="16"/>
      <c r="F129" s="91"/>
      <c r="G129" s="125" t="str">
        <f t="shared" si="8"/>
        <v/>
      </c>
      <c r="H129" s="86"/>
      <c r="I129" s="99"/>
      <c r="J129" s="100"/>
      <c r="K129" s="36"/>
      <c r="L129" s="34" t="str">
        <f>IF(H129="","",IF(F129&lt;="21:00:00"*1,"-",VLOOKUP(H129,プルダウン!$G$2:$I$4,2,FALSE)))</f>
        <v/>
      </c>
      <c r="M129" s="26" t="str">
        <f>IF(H129="","",IF(F129&lt;="21:00:00"*1,"-",VLOOKUP(H129,プルダウン!$G$2:$I$4,3,FALSE)))</f>
        <v/>
      </c>
      <c r="N129" s="88" t="str">
        <f t="shared" si="9"/>
        <v/>
      </c>
      <c r="O129" s="26" t="str">
        <f>IF(I129="","",IF(F129&lt;="20:00:00"*1,"-",VLOOKUP(I129,プルダウン!$K$2:$M$4,2,FALSE)))</f>
        <v/>
      </c>
      <c r="P129" s="26" t="str">
        <f>IF(I129="","",IF(F129&lt;="20:00:00"*1,"-",VLOOKUP(I129,プルダウン!$K$2:$M$4,3,FALSE)))</f>
        <v/>
      </c>
      <c r="Q129" s="51" t="str">
        <f t="shared" si="10"/>
        <v/>
      </c>
      <c r="R129" s="9"/>
      <c r="S129" s="23"/>
      <c r="T129" s="23"/>
      <c r="U129" s="54" t="str">
        <f t="shared" si="11"/>
        <v/>
      </c>
      <c r="V129" s="22"/>
      <c r="W129" s="22"/>
      <c r="X129" s="53" t="str">
        <f t="shared" si="12"/>
        <v/>
      </c>
      <c r="Y129" s="160" t="str">
        <f t="shared" si="13"/>
        <v/>
      </c>
      <c r="Z129" s="93" t="str">
        <f t="shared" si="14"/>
        <v/>
      </c>
      <c r="AA129" s="97">
        <f t="shared" si="15"/>
        <v>0</v>
      </c>
      <c r="AB129" s="11"/>
      <c r="AC129" s="11"/>
      <c r="AD129" s="11"/>
      <c r="AE129" s="11"/>
      <c r="AF129" s="82"/>
      <c r="AG129" s="12"/>
      <c r="AH129" s="83"/>
      <c r="AI129" s="12"/>
      <c r="AJ129" s="84"/>
      <c r="AK129" s="13"/>
    </row>
    <row r="130" spans="2:37">
      <c r="B130" s="17"/>
      <c r="C130" s="18"/>
      <c r="D130" s="15"/>
      <c r="E130" s="16"/>
      <c r="F130" s="91"/>
      <c r="G130" s="125" t="str">
        <f t="shared" si="8"/>
        <v/>
      </c>
      <c r="H130" s="86"/>
      <c r="I130" s="99"/>
      <c r="J130" s="100"/>
      <c r="K130" s="36"/>
      <c r="L130" s="34" t="str">
        <f>IF(H130="","",IF(F130&lt;="21:00:00"*1,"-",VLOOKUP(H130,プルダウン!$G$2:$I$4,2,FALSE)))</f>
        <v/>
      </c>
      <c r="M130" s="26" t="str">
        <f>IF(H130="","",IF(F130&lt;="21:00:00"*1,"-",VLOOKUP(H130,プルダウン!$G$2:$I$4,3,FALSE)))</f>
        <v/>
      </c>
      <c r="N130" s="88" t="str">
        <f t="shared" si="9"/>
        <v/>
      </c>
      <c r="O130" s="26" t="str">
        <f>IF(I130="","",IF(F130&lt;="20:00:00"*1,"-",VLOOKUP(I130,プルダウン!$K$2:$M$4,2,FALSE)))</f>
        <v/>
      </c>
      <c r="P130" s="26" t="str">
        <f>IF(I130="","",IF(F130&lt;="20:00:00"*1,"-",VLOOKUP(I130,プルダウン!$K$2:$M$4,3,FALSE)))</f>
        <v/>
      </c>
      <c r="Q130" s="51" t="str">
        <f t="shared" si="10"/>
        <v/>
      </c>
      <c r="R130" s="9"/>
      <c r="S130" s="23"/>
      <c r="T130" s="23"/>
      <c r="U130" s="54" t="str">
        <f t="shared" si="11"/>
        <v/>
      </c>
      <c r="V130" s="22"/>
      <c r="W130" s="22"/>
      <c r="X130" s="53" t="str">
        <f t="shared" si="12"/>
        <v/>
      </c>
      <c r="Y130" s="160" t="str">
        <f t="shared" si="13"/>
        <v/>
      </c>
      <c r="Z130" s="93" t="str">
        <f t="shared" si="14"/>
        <v/>
      </c>
      <c r="AA130" s="97">
        <f t="shared" si="15"/>
        <v>0</v>
      </c>
      <c r="AB130" s="11"/>
      <c r="AC130" s="11"/>
      <c r="AD130" s="11"/>
      <c r="AE130" s="11"/>
      <c r="AF130" s="82"/>
      <c r="AG130" s="12"/>
      <c r="AH130" s="83"/>
      <c r="AI130" s="12"/>
      <c r="AJ130" s="84"/>
      <c r="AK130" s="13"/>
    </row>
    <row r="131" spans="2:37">
      <c r="B131" s="17"/>
      <c r="C131" s="18"/>
      <c r="D131" s="15"/>
      <c r="E131" s="16"/>
      <c r="F131" s="91"/>
      <c r="G131" s="125" t="str">
        <f t="shared" si="8"/>
        <v/>
      </c>
      <c r="H131" s="86"/>
      <c r="I131" s="99"/>
      <c r="J131" s="100"/>
      <c r="K131" s="36"/>
      <c r="L131" s="34" t="str">
        <f>IF(H131="","",IF(F131&lt;="21:00:00"*1,"-",VLOOKUP(H131,プルダウン!$G$2:$I$4,2,FALSE)))</f>
        <v/>
      </c>
      <c r="M131" s="26" t="str">
        <f>IF(H131="","",IF(F131&lt;="21:00:00"*1,"-",VLOOKUP(H131,プルダウン!$G$2:$I$4,3,FALSE)))</f>
        <v/>
      </c>
      <c r="N131" s="88" t="str">
        <f t="shared" si="9"/>
        <v/>
      </c>
      <c r="O131" s="26" t="str">
        <f>IF(I131="","",IF(F131&lt;="20:00:00"*1,"-",VLOOKUP(I131,プルダウン!$K$2:$M$4,2,FALSE)))</f>
        <v/>
      </c>
      <c r="P131" s="26" t="str">
        <f>IF(I131="","",IF(F131&lt;="20:00:00"*1,"-",VLOOKUP(I131,プルダウン!$K$2:$M$4,3,FALSE)))</f>
        <v/>
      </c>
      <c r="Q131" s="51" t="str">
        <f t="shared" si="10"/>
        <v/>
      </c>
      <c r="R131" s="9"/>
      <c r="S131" s="23"/>
      <c r="T131" s="23"/>
      <c r="U131" s="54" t="str">
        <f t="shared" si="11"/>
        <v/>
      </c>
      <c r="V131" s="22"/>
      <c r="W131" s="22"/>
      <c r="X131" s="53" t="str">
        <f t="shared" si="12"/>
        <v/>
      </c>
      <c r="Y131" s="160" t="str">
        <f t="shared" si="13"/>
        <v/>
      </c>
      <c r="Z131" s="93" t="str">
        <f t="shared" si="14"/>
        <v/>
      </c>
      <c r="AA131" s="97">
        <f t="shared" si="15"/>
        <v>0</v>
      </c>
      <c r="AB131" s="11"/>
      <c r="AC131" s="11"/>
      <c r="AD131" s="11"/>
      <c r="AE131" s="11"/>
      <c r="AF131" s="82"/>
      <c r="AG131" s="12"/>
      <c r="AH131" s="83"/>
      <c r="AI131" s="12"/>
      <c r="AJ131" s="84"/>
      <c r="AK131" s="13"/>
    </row>
    <row r="132" spans="2:37">
      <c r="B132" s="17"/>
      <c r="C132" s="18"/>
      <c r="D132" s="15"/>
      <c r="E132" s="16"/>
      <c r="F132" s="91"/>
      <c r="G132" s="125" t="str">
        <f t="shared" si="8"/>
        <v/>
      </c>
      <c r="H132" s="86"/>
      <c r="I132" s="99"/>
      <c r="J132" s="100"/>
      <c r="K132" s="36"/>
      <c r="L132" s="34" t="str">
        <f>IF(H132="","",IF(F132&lt;="21:00:00"*1,"-",VLOOKUP(H132,プルダウン!$G$2:$I$4,2,FALSE)))</f>
        <v/>
      </c>
      <c r="M132" s="26" t="str">
        <f>IF(H132="","",IF(F132&lt;="21:00:00"*1,"-",VLOOKUP(H132,プルダウン!$G$2:$I$4,3,FALSE)))</f>
        <v/>
      </c>
      <c r="N132" s="88" t="str">
        <f t="shared" si="9"/>
        <v/>
      </c>
      <c r="O132" s="26" t="str">
        <f>IF(I132="","",IF(F132&lt;="20:00:00"*1,"-",VLOOKUP(I132,プルダウン!$K$2:$M$4,2,FALSE)))</f>
        <v/>
      </c>
      <c r="P132" s="26" t="str">
        <f>IF(I132="","",IF(F132&lt;="20:00:00"*1,"-",VLOOKUP(I132,プルダウン!$K$2:$M$4,3,FALSE)))</f>
        <v/>
      </c>
      <c r="Q132" s="51" t="str">
        <f t="shared" si="10"/>
        <v/>
      </c>
      <c r="R132" s="9"/>
      <c r="S132" s="23"/>
      <c r="T132" s="23"/>
      <c r="U132" s="54" t="str">
        <f t="shared" si="11"/>
        <v/>
      </c>
      <c r="V132" s="22"/>
      <c r="W132" s="22"/>
      <c r="X132" s="53" t="str">
        <f t="shared" si="12"/>
        <v/>
      </c>
      <c r="Y132" s="160" t="str">
        <f t="shared" si="13"/>
        <v/>
      </c>
      <c r="Z132" s="93" t="str">
        <f t="shared" si="14"/>
        <v/>
      </c>
      <c r="AA132" s="97">
        <f t="shared" si="15"/>
        <v>0</v>
      </c>
      <c r="AB132" s="11"/>
      <c r="AC132" s="11"/>
      <c r="AD132" s="11"/>
      <c r="AE132" s="11"/>
      <c r="AF132" s="82"/>
      <c r="AG132" s="12"/>
      <c r="AH132" s="83"/>
      <c r="AI132" s="12"/>
      <c r="AJ132" s="84"/>
      <c r="AK132" s="13"/>
    </row>
    <row r="133" spans="2:37">
      <c r="B133" s="17"/>
      <c r="C133" s="18"/>
      <c r="D133" s="15"/>
      <c r="E133" s="16"/>
      <c r="F133" s="91"/>
      <c r="G133" s="125" t="str">
        <f t="shared" si="8"/>
        <v/>
      </c>
      <c r="H133" s="86"/>
      <c r="I133" s="99"/>
      <c r="J133" s="100"/>
      <c r="K133" s="36"/>
      <c r="L133" s="34" t="str">
        <f>IF(H133="","",IF(F133&lt;="21:00:00"*1,"-",VLOOKUP(H133,プルダウン!$G$2:$I$4,2,FALSE)))</f>
        <v/>
      </c>
      <c r="M133" s="26" t="str">
        <f>IF(H133="","",IF(F133&lt;="21:00:00"*1,"-",VLOOKUP(H133,プルダウン!$G$2:$I$4,3,FALSE)))</f>
        <v/>
      </c>
      <c r="N133" s="88" t="str">
        <f t="shared" si="9"/>
        <v/>
      </c>
      <c r="O133" s="26" t="str">
        <f>IF(I133="","",IF(F133&lt;="20:00:00"*1,"-",VLOOKUP(I133,プルダウン!$K$2:$M$4,2,FALSE)))</f>
        <v/>
      </c>
      <c r="P133" s="26" t="str">
        <f>IF(I133="","",IF(F133&lt;="20:00:00"*1,"-",VLOOKUP(I133,プルダウン!$K$2:$M$4,3,FALSE)))</f>
        <v/>
      </c>
      <c r="Q133" s="51" t="str">
        <f t="shared" si="10"/>
        <v/>
      </c>
      <c r="R133" s="9"/>
      <c r="S133" s="23"/>
      <c r="T133" s="23"/>
      <c r="U133" s="54" t="str">
        <f t="shared" si="11"/>
        <v/>
      </c>
      <c r="V133" s="22"/>
      <c r="W133" s="22"/>
      <c r="X133" s="53" t="str">
        <f t="shared" si="12"/>
        <v/>
      </c>
      <c r="Y133" s="160" t="str">
        <f t="shared" si="13"/>
        <v/>
      </c>
      <c r="Z133" s="93" t="str">
        <f t="shared" si="14"/>
        <v/>
      </c>
      <c r="AA133" s="97">
        <f t="shared" si="15"/>
        <v>0</v>
      </c>
      <c r="AB133" s="11"/>
      <c r="AC133" s="11"/>
      <c r="AD133" s="11"/>
      <c r="AE133" s="11"/>
      <c r="AF133" s="82"/>
      <c r="AG133" s="12"/>
      <c r="AH133" s="83"/>
      <c r="AI133" s="12"/>
      <c r="AJ133" s="84"/>
      <c r="AK133" s="13"/>
    </row>
    <row r="134" spans="2:37">
      <c r="B134" s="17"/>
      <c r="C134" s="18"/>
      <c r="D134" s="15"/>
      <c r="E134" s="16"/>
      <c r="F134" s="91"/>
      <c r="G134" s="125" t="str">
        <f t="shared" si="8"/>
        <v/>
      </c>
      <c r="H134" s="86"/>
      <c r="I134" s="99"/>
      <c r="J134" s="100"/>
      <c r="K134" s="36"/>
      <c r="L134" s="34" t="str">
        <f>IF(H134="","",IF(F134&lt;="21:00:00"*1,"-",VLOOKUP(H134,プルダウン!$G$2:$I$4,2,FALSE)))</f>
        <v/>
      </c>
      <c r="M134" s="26" t="str">
        <f>IF(H134="","",IF(F134&lt;="21:00:00"*1,"-",VLOOKUP(H134,プルダウン!$G$2:$I$4,3,FALSE)))</f>
        <v/>
      </c>
      <c r="N134" s="88" t="str">
        <f t="shared" si="9"/>
        <v/>
      </c>
      <c r="O134" s="26" t="str">
        <f>IF(I134="","",IF(F134&lt;="20:00:00"*1,"-",VLOOKUP(I134,プルダウン!$K$2:$M$4,2,FALSE)))</f>
        <v/>
      </c>
      <c r="P134" s="26" t="str">
        <f>IF(I134="","",IF(F134&lt;="20:00:00"*1,"-",VLOOKUP(I134,プルダウン!$K$2:$M$4,3,FALSE)))</f>
        <v/>
      </c>
      <c r="Q134" s="51" t="str">
        <f t="shared" si="10"/>
        <v/>
      </c>
      <c r="R134" s="9"/>
      <c r="S134" s="23"/>
      <c r="T134" s="23"/>
      <c r="U134" s="54" t="str">
        <f t="shared" si="11"/>
        <v/>
      </c>
      <c r="V134" s="22"/>
      <c r="W134" s="22"/>
      <c r="X134" s="53" t="str">
        <f t="shared" si="12"/>
        <v/>
      </c>
      <c r="Y134" s="160" t="str">
        <f t="shared" si="13"/>
        <v/>
      </c>
      <c r="Z134" s="93" t="str">
        <f t="shared" si="14"/>
        <v/>
      </c>
      <c r="AA134" s="97">
        <f t="shared" si="15"/>
        <v>0</v>
      </c>
      <c r="AB134" s="11"/>
      <c r="AC134" s="11"/>
      <c r="AD134" s="11"/>
      <c r="AE134" s="11"/>
      <c r="AF134" s="82"/>
      <c r="AG134" s="12"/>
      <c r="AH134" s="83"/>
      <c r="AI134" s="12"/>
      <c r="AJ134" s="84"/>
      <c r="AK134" s="13"/>
    </row>
    <row r="135" spans="2:37">
      <c r="B135" s="17"/>
      <c r="C135" s="18"/>
      <c r="D135" s="15"/>
      <c r="E135" s="16"/>
      <c r="F135" s="91"/>
      <c r="G135" s="125" t="str">
        <f t="shared" si="8"/>
        <v/>
      </c>
      <c r="H135" s="86"/>
      <c r="I135" s="99"/>
      <c r="J135" s="100"/>
      <c r="K135" s="36"/>
      <c r="L135" s="34" t="str">
        <f>IF(H135="","",IF(F135&lt;="21:00:00"*1,"-",VLOOKUP(H135,プルダウン!$G$2:$I$4,2,FALSE)))</f>
        <v/>
      </c>
      <c r="M135" s="26" t="str">
        <f>IF(H135="","",IF(F135&lt;="21:00:00"*1,"-",VLOOKUP(H135,プルダウン!$G$2:$I$4,3,FALSE)))</f>
        <v/>
      </c>
      <c r="N135" s="88" t="str">
        <f t="shared" si="9"/>
        <v/>
      </c>
      <c r="O135" s="26" t="str">
        <f>IF(I135="","",IF(F135&lt;="20:00:00"*1,"-",VLOOKUP(I135,プルダウン!$K$2:$M$4,2,FALSE)))</f>
        <v/>
      </c>
      <c r="P135" s="26" t="str">
        <f>IF(I135="","",IF(F135&lt;="20:00:00"*1,"-",VLOOKUP(I135,プルダウン!$K$2:$M$4,3,FALSE)))</f>
        <v/>
      </c>
      <c r="Q135" s="51" t="str">
        <f t="shared" si="10"/>
        <v/>
      </c>
      <c r="R135" s="9"/>
      <c r="S135" s="23"/>
      <c r="T135" s="23"/>
      <c r="U135" s="54" t="str">
        <f t="shared" si="11"/>
        <v/>
      </c>
      <c r="V135" s="22"/>
      <c r="W135" s="22"/>
      <c r="X135" s="53" t="str">
        <f t="shared" si="12"/>
        <v/>
      </c>
      <c r="Y135" s="160" t="str">
        <f t="shared" si="13"/>
        <v/>
      </c>
      <c r="Z135" s="93" t="str">
        <f t="shared" si="14"/>
        <v/>
      </c>
      <c r="AA135" s="97">
        <f t="shared" si="15"/>
        <v>0</v>
      </c>
      <c r="AB135" s="11"/>
      <c r="AC135" s="11"/>
      <c r="AD135" s="11"/>
      <c r="AE135" s="11"/>
      <c r="AF135" s="82"/>
      <c r="AG135" s="12"/>
      <c r="AH135" s="83"/>
      <c r="AI135" s="12"/>
      <c r="AJ135" s="84"/>
      <c r="AK135" s="13"/>
    </row>
    <row r="136" spans="2:37">
      <c r="B136" s="17"/>
      <c r="C136" s="18"/>
      <c r="D136" s="15"/>
      <c r="E136" s="16"/>
      <c r="F136" s="91"/>
      <c r="G136" s="125" t="str">
        <f t="shared" si="8"/>
        <v/>
      </c>
      <c r="H136" s="86"/>
      <c r="I136" s="99"/>
      <c r="J136" s="100"/>
      <c r="K136" s="36"/>
      <c r="L136" s="34" t="str">
        <f>IF(H136="","",IF(F136&lt;="21:00:00"*1,"-",VLOOKUP(H136,プルダウン!$G$2:$I$4,2,FALSE)))</f>
        <v/>
      </c>
      <c r="M136" s="26" t="str">
        <f>IF(H136="","",IF(F136&lt;="21:00:00"*1,"-",VLOOKUP(H136,プルダウン!$G$2:$I$4,3,FALSE)))</f>
        <v/>
      </c>
      <c r="N136" s="88" t="str">
        <f t="shared" si="9"/>
        <v/>
      </c>
      <c r="O136" s="26" t="str">
        <f>IF(I136="","",IF(F136&lt;="20:00:00"*1,"-",VLOOKUP(I136,プルダウン!$K$2:$M$4,2,FALSE)))</f>
        <v/>
      </c>
      <c r="P136" s="26" t="str">
        <f>IF(I136="","",IF(F136&lt;="20:00:00"*1,"-",VLOOKUP(I136,プルダウン!$K$2:$M$4,3,FALSE)))</f>
        <v/>
      </c>
      <c r="Q136" s="51" t="str">
        <f t="shared" si="10"/>
        <v/>
      </c>
      <c r="R136" s="9"/>
      <c r="S136" s="23"/>
      <c r="T136" s="23"/>
      <c r="U136" s="54" t="str">
        <f t="shared" si="11"/>
        <v/>
      </c>
      <c r="V136" s="22"/>
      <c r="W136" s="22"/>
      <c r="X136" s="53" t="str">
        <f t="shared" si="12"/>
        <v/>
      </c>
      <c r="Y136" s="160" t="str">
        <f t="shared" si="13"/>
        <v/>
      </c>
      <c r="Z136" s="93" t="str">
        <f t="shared" si="14"/>
        <v/>
      </c>
      <c r="AA136" s="97">
        <f t="shared" si="15"/>
        <v>0</v>
      </c>
      <c r="AB136" s="11"/>
      <c r="AC136" s="11"/>
      <c r="AD136" s="11"/>
      <c r="AE136" s="11"/>
      <c r="AF136" s="82"/>
      <c r="AG136" s="12"/>
      <c r="AH136" s="83"/>
      <c r="AI136" s="12"/>
      <c r="AJ136" s="84"/>
      <c r="AK136" s="13"/>
    </row>
    <row r="137" spans="2:37">
      <c r="B137" s="17"/>
      <c r="C137" s="18"/>
      <c r="D137" s="15"/>
      <c r="E137" s="16"/>
      <c r="F137" s="91"/>
      <c r="G137" s="125" t="str">
        <f t="shared" si="8"/>
        <v/>
      </c>
      <c r="H137" s="86"/>
      <c r="I137" s="99"/>
      <c r="J137" s="100"/>
      <c r="K137" s="36"/>
      <c r="L137" s="34" t="str">
        <f>IF(H137="","",IF(F137&lt;="21:00:00"*1,"-",VLOOKUP(H137,プルダウン!$G$2:$I$4,2,FALSE)))</f>
        <v/>
      </c>
      <c r="M137" s="26" t="str">
        <f>IF(H137="","",IF(F137&lt;="21:00:00"*1,"-",VLOOKUP(H137,プルダウン!$G$2:$I$4,3,FALSE)))</f>
        <v/>
      </c>
      <c r="N137" s="88" t="str">
        <f t="shared" si="9"/>
        <v/>
      </c>
      <c r="O137" s="26" t="str">
        <f>IF(I137="","",IF(F137&lt;="20:00:00"*1,"-",VLOOKUP(I137,プルダウン!$K$2:$M$4,2,FALSE)))</f>
        <v/>
      </c>
      <c r="P137" s="26" t="str">
        <f>IF(I137="","",IF(F137&lt;="20:00:00"*1,"-",VLOOKUP(I137,プルダウン!$K$2:$M$4,3,FALSE)))</f>
        <v/>
      </c>
      <c r="Q137" s="51" t="str">
        <f t="shared" si="10"/>
        <v/>
      </c>
      <c r="R137" s="9"/>
      <c r="S137" s="23"/>
      <c r="T137" s="23"/>
      <c r="U137" s="54" t="str">
        <f t="shared" si="11"/>
        <v/>
      </c>
      <c r="V137" s="22"/>
      <c r="W137" s="22"/>
      <c r="X137" s="53" t="str">
        <f t="shared" si="12"/>
        <v/>
      </c>
      <c r="Y137" s="160" t="str">
        <f t="shared" si="13"/>
        <v/>
      </c>
      <c r="Z137" s="93" t="str">
        <f t="shared" si="14"/>
        <v/>
      </c>
      <c r="AA137" s="97">
        <f t="shared" si="15"/>
        <v>0</v>
      </c>
      <c r="AB137" s="11"/>
      <c r="AC137" s="11"/>
      <c r="AD137" s="11"/>
      <c r="AE137" s="11"/>
      <c r="AF137" s="82"/>
      <c r="AG137" s="12"/>
      <c r="AH137" s="83"/>
      <c r="AI137" s="12"/>
      <c r="AJ137" s="84"/>
      <c r="AK137" s="13"/>
    </row>
    <row r="138" spans="2:37">
      <c r="B138" s="17"/>
      <c r="C138" s="18"/>
      <c r="D138" s="15"/>
      <c r="E138" s="16"/>
      <c r="F138" s="91"/>
      <c r="G138" s="125" t="str">
        <f t="shared" si="8"/>
        <v/>
      </c>
      <c r="H138" s="86"/>
      <c r="I138" s="99"/>
      <c r="J138" s="100"/>
      <c r="K138" s="36"/>
      <c r="L138" s="34" t="str">
        <f>IF(H138="","",IF(F138&lt;="21:00:00"*1,"-",VLOOKUP(H138,プルダウン!$G$2:$I$4,2,FALSE)))</f>
        <v/>
      </c>
      <c r="M138" s="26" t="str">
        <f>IF(H138="","",IF(F138&lt;="21:00:00"*1,"-",VLOOKUP(H138,プルダウン!$G$2:$I$4,3,FALSE)))</f>
        <v/>
      </c>
      <c r="N138" s="88" t="str">
        <f t="shared" si="9"/>
        <v/>
      </c>
      <c r="O138" s="26" t="str">
        <f>IF(I138="","",IF(F138&lt;="20:00:00"*1,"-",VLOOKUP(I138,プルダウン!$K$2:$M$4,2,FALSE)))</f>
        <v/>
      </c>
      <c r="P138" s="26" t="str">
        <f>IF(I138="","",IF(F138&lt;="20:00:00"*1,"-",VLOOKUP(I138,プルダウン!$K$2:$M$4,3,FALSE)))</f>
        <v/>
      </c>
      <c r="Q138" s="51" t="str">
        <f t="shared" si="10"/>
        <v/>
      </c>
      <c r="R138" s="9"/>
      <c r="S138" s="23"/>
      <c r="T138" s="23"/>
      <c r="U138" s="54" t="str">
        <f t="shared" si="11"/>
        <v/>
      </c>
      <c r="V138" s="22"/>
      <c r="W138" s="22"/>
      <c r="X138" s="53" t="str">
        <f t="shared" si="12"/>
        <v/>
      </c>
      <c r="Y138" s="160" t="str">
        <f t="shared" si="13"/>
        <v/>
      </c>
      <c r="Z138" s="93" t="str">
        <f t="shared" si="14"/>
        <v/>
      </c>
      <c r="AA138" s="97">
        <f t="shared" si="15"/>
        <v>0</v>
      </c>
      <c r="AB138" s="11"/>
      <c r="AC138" s="11"/>
      <c r="AD138" s="11"/>
      <c r="AE138" s="11"/>
      <c r="AF138" s="82"/>
      <c r="AG138" s="12"/>
      <c r="AH138" s="83"/>
      <c r="AI138" s="12"/>
      <c r="AJ138" s="84"/>
      <c r="AK138" s="13"/>
    </row>
    <row r="139" spans="2:37">
      <c r="B139" s="17"/>
      <c r="C139" s="18"/>
      <c r="D139" s="15"/>
      <c r="E139" s="16"/>
      <c r="F139" s="91"/>
      <c r="G139" s="125" t="str">
        <f t="shared" si="8"/>
        <v/>
      </c>
      <c r="H139" s="86"/>
      <c r="I139" s="99"/>
      <c r="J139" s="100"/>
      <c r="K139" s="36"/>
      <c r="L139" s="34" t="str">
        <f>IF(H139="","",IF(F139&lt;="21:00:00"*1,"-",VLOOKUP(H139,プルダウン!$G$2:$I$4,2,FALSE)))</f>
        <v/>
      </c>
      <c r="M139" s="26" t="str">
        <f>IF(H139="","",IF(F139&lt;="21:00:00"*1,"-",VLOOKUP(H139,プルダウン!$G$2:$I$4,3,FALSE)))</f>
        <v/>
      </c>
      <c r="N139" s="88" t="str">
        <f t="shared" si="9"/>
        <v/>
      </c>
      <c r="O139" s="26" t="str">
        <f>IF(I139="","",IF(F139&lt;="20:00:00"*1,"-",VLOOKUP(I139,プルダウン!$K$2:$M$4,2,FALSE)))</f>
        <v/>
      </c>
      <c r="P139" s="26" t="str">
        <f>IF(I139="","",IF(F139&lt;="20:00:00"*1,"-",VLOOKUP(I139,プルダウン!$K$2:$M$4,3,FALSE)))</f>
        <v/>
      </c>
      <c r="Q139" s="51" t="str">
        <f t="shared" si="10"/>
        <v/>
      </c>
      <c r="R139" s="9"/>
      <c r="S139" s="23"/>
      <c r="T139" s="23"/>
      <c r="U139" s="54" t="str">
        <f t="shared" si="11"/>
        <v/>
      </c>
      <c r="V139" s="22"/>
      <c r="W139" s="22"/>
      <c r="X139" s="53" t="str">
        <f t="shared" si="12"/>
        <v/>
      </c>
      <c r="Y139" s="160" t="str">
        <f t="shared" si="13"/>
        <v/>
      </c>
      <c r="Z139" s="93" t="str">
        <f t="shared" si="14"/>
        <v/>
      </c>
      <c r="AA139" s="97">
        <f t="shared" si="15"/>
        <v>0</v>
      </c>
      <c r="AB139" s="11"/>
      <c r="AC139" s="11"/>
      <c r="AD139" s="11"/>
      <c r="AE139" s="11"/>
      <c r="AF139" s="82"/>
      <c r="AG139" s="12"/>
      <c r="AH139" s="83"/>
      <c r="AI139" s="12"/>
      <c r="AJ139" s="84"/>
      <c r="AK139" s="13"/>
    </row>
    <row r="140" spans="2:37">
      <c r="B140" s="17"/>
      <c r="C140" s="18"/>
      <c r="D140" s="15"/>
      <c r="E140" s="16"/>
      <c r="F140" s="91"/>
      <c r="G140" s="125" t="str">
        <f t="shared" si="8"/>
        <v/>
      </c>
      <c r="H140" s="86"/>
      <c r="I140" s="99"/>
      <c r="J140" s="100"/>
      <c r="K140" s="36"/>
      <c r="L140" s="34" t="str">
        <f>IF(H140="","",IF(F140&lt;="21:00:00"*1,"-",VLOOKUP(H140,プルダウン!$G$2:$I$4,2,FALSE)))</f>
        <v/>
      </c>
      <c r="M140" s="26" t="str">
        <f>IF(H140="","",IF(F140&lt;="21:00:00"*1,"-",VLOOKUP(H140,プルダウン!$G$2:$I$4,3,FALSE)))</f>
        <v/>
      </c>
      <c r="N140" s="88" t="str">
        <f t="shared" si="9"/>
        <v/>
      </c>
      <c r="O140" s="26" t="str">
        <f>IF(I140="","",IF(F140&lt;="20:00:00"*1,"-",VLOOKUP(I140,プルダウン!$K$2:$M$4,2,FALSE)))</f>
        <v/>
      </c>
      <c r="P140" s="26" t="str">
        <f>IF(I140="","",IF(F140&lt;="20:00:00"*1,"-",VLOOKUP(I140,プルダウン!$K$2:$M$4,3,FALSE)))</f>
        <v/>
      </c>
      <c r="Q140" s="51" t="str">
        <f t="shared" si="10"/>
        <v/>
      </c>
      <c r="R140" s="9"/>
      <c r="S140" s="23"/>
      <c r="T140" s="23"/>
      <c r="U140" s="54" t="str">
        <f t="shared" si="11"/>
        <v/>
      </c>
      <c r="V140" s="22"/>
      <c r="W140" s="22"/>
      <c r="X140" s="53" t="str">
        <f t="shared" si="12"/>
        <v/>
      </c>
      <c r="Y140" s="160" t="str">
        <f t="shared" si="13"/>
        <v/>
      </c>
      <c r="Z140" s="93" t="str">
        <f t="shared" si="14"/>
        <v/>
      </c>
      <c r="AA140" s="97">
        <f t="shared" si="15"/>
        <v>0</v>
      </c>
      <c r="AB140" s="11"/>
      <c r="AC140" s="11"/>
      <c r="AD140" s="11"/>
      <c r="AE140" s="11"/>
      <c r="AF140" s="82"/>
      <c r="AG140" s="12"/>
      <c r="AH140" s="83"/>
      <c r="AI140" s="12"/>
      <c r="AJ140" s="84"/>
      <c r="AK140" s="13"/>
    </row>
    <row r="141" spans="2:37">
      <c r="B141" s="17"/>
      <c r="C141" s="18"/>
      <c r="D141" s="15"/>
      <c r="E141" s="16"/>
      <c r="F141" s="91"/>
      <c r="G141" s="125" t="str">
        <f t="shared" si="8"/>
        <v/>
      </c>
      <c r="H141" s="86"/>
      <c r="I141" s="99"/>
      <c r="J141" s="100"/>
      <c r="K141" s="36"/>
      <c r="L141" s="34" t="str">
        <f>IF(H141="","",IF(F141&lt;="21:00:00"*1,"-",VLOOKUP(H141,プルダウン!$G$2:$I$4,2,FALSE)))</f>
        <v/>
      </c>
      <c r="M141" s="26" t="str">
        <f>IF(H141="","",IF(F141&lt;="21:00:00"*1,"-",VLOOKUP(H141,プルダウン!$G$2:$I$4,3,FALSE)))</f>
        <v/>
      </c>
      <c r="N141" s="88" t="str">
        <f t="shared" si="9"/>
        <v/>
      </c>
      <c r="O141" s="26" t="str">
        <f>IF(I141="","",IF(F141&lt;="20:00:00"*1,"-",VLOOKUP(I141,プルダウン!$K$2:$M$4,2,FALSE)))</f>
        <v/>
      </c>
      <c r="P141" s="26" t="str">
        <f>IF(I141="","",IF(F141&lt;="20:00:00"*1,"-",VLOOKUP(I141,プルダウン!$K$2:$M$4,3,FALSE)))</f>
        <v/>
      </c>
      <c r="Q141" s="51" t="str">
        <f t="shared" si="10"/>
        <v/>
      </c>
      <c r="R141" s="9"/>
      <c r="S141" s="23"/>
      <c r="T141" s="23"/>
      <c r="U141" s="54" t="str">
        <f t="shared" si="11"/>
        <v/>
      </c>
      <c r="V141" s="22"/>
      <c r="W141" s="22"/>
      <c r="X141" s="53" t="str">
        <f t="shared" si="12"/>
        <v/>
      </c>
      <c r="Y141" s="160" t="str">
        <f t="shared" si="13"/>
        <v/>
      </c>
      <c r="Z141" s="93" t="str">
        <f t="shared" si="14"/>
        <v/>
      </c>
      <c r="AA141" s="97">
        <f t="shared" si="15"/>
        <v>0</v>
      </c>
      <c r="AB141" s="11"/>
      <c r="AC141" s="11"/>
      <c r="AD141" s="11"/>
      <c r="AE141" s="11"/>
      <c r="AF141" s="82"/>
      <c r="AG141" s="12"/>
      <c r="AH141" s="83"/>
      <c r="AI141" s="12"/>
      <c r="AJ141" s="84"/>
      <c r="AK141" s="13"/>
    </row>
    <row r="142" spans="2:37">
      <c r="B142" s="17"/>
      <c r="C142" s="18"/>
      <c r="D142" s="15"/>
      <c r="E142" s="16"/>
      <c r="F142" s="91"/>
      <c r="G142" s="125" t="str">
        <f t="shared" si="8"/>
        <v/>
      </c>
      <c r="H142" s="86"/>
      <c r="I142" s="99"/>
      <c r="J142" s="100"/>
      <c r="K142" s="36"/>
      <c r="L142" s="34" t="str">
        <f>IF(H142="","",IF(F142&lt;="21:00:00"*1,"-",VLOOKUP(H142,プルダウン!$G$2:$I$4,2,FALSE)))</f>
        <v/>
      </c>
      <c r="M142" s="26" t="str">
        <f>IF(H142="","",IF(F142&lt;="21:00:00"*1,"-",VLOOKUP(H142,プルダウン!$G$2:$I$4,3,FALSE)))</f>
        <v/>
      </c>
      <c r="N142" s="88" t="str">
        <f t="shared" si="9"/>
        <v/>
      </c>
      <c r="O142" s="26" t="str">
        <f>IF(I142="","",IF(F142&lt;="20:00:00"*1,"-",VLOOKUP(I142,プルダウン!$K$2:$M$4,2,FALSE)))</f>
        <v/>
      </c>
      <c r="P142" s="26" t="str">
        <f>IF(I142="","",IF(F142&lt;="20:00:00"*1,"-",VLOOKUP(I142,プルダウン!$K$2:$M$4,3,FALSE)))</f>
        <v/>
      </c>
      <c r="Q142" s="51" t="str">
        <f t="shared" si="10"/>
        <v/>
      </c>
      <c r="R142" s="9"/>
      <c r="S142" s="23"/>
      <c r="T142" s="23"/>
      <c r="U142" s="54" t="str">
        <f t="shared" si="11"/>
        <v/>
      </c>
      <c r="V142" s="22"/>
      <c r="W142" s="22"/>
      <c r="X142" s="53" t="str">
        <f t="shared" si="12"/>
        <v/>
      </c>
      <c r="Y142" s="160" t="str">
        <f t="shared" si="13"/>
        <v/>
      </c>
      <c r="Z142" s="93" t="str">
        <f t="shared" si="14"/>
        <v/>
      </c>
      <c r="AA142" s="97">
        <f t="shared" si="15"/>
        <v>0</v>
      </c>
      <c r="AB142" s="11"/>
      <c r="AC142" s="11"/>
      <c r="AD142" s="11"/>
      <c r="AE142" s="11"/>
      <c r="AF142" s="82"/>
      <c r="AG142" s="12"/>
      <c r="AH142" s="83"/>
      <c r="AI142" s="12"/>
      <c r="AJ142" s="84"/>
      <c r="AK142" s="13"/>
    </row>
    <row r="143" spans="2:37">
      <c r="B143" s="17"/>
      <c r="C143" s="18"/>
      <c r="D143" s="15"/>
      <c r="E143" s="16"/>
      <c r="F143" s="91"/>
      <c r="G143" s="125" t="str">
        <f t="shared" si="8"/>
        <v/>
      </c>
      <c r="H143" s="86"/>
      <c r="I143" s="99"/>
      <c r="J143" s="100"/>
      <c r="K143" s="36"/>
      <c r="L143" s="34" t="str">
        <f>IF(H143="","",IF(F143&lt;="21:00:00"*1,"-",VLOOKUP(H143,プルダウン!$G$2:$I$4,2,FALSE)))</f>
        <v/>
      </c>
      <c r="M143" s="26" t="str">
        <f>IF(H143="","",IF(F143&lt;="21:00:00"*1,"-",VLOOKUP(H143,プルダウン!$G$2:$I$4,3,FALSE)))</f>
        <v/>
      </c>
      <c r="N143" s="88" t="str">
        <f t="shared" si="9"/>
        <v/>
      </c>
      <c r="O143" s="26" t="str">
        <f>IF(I143="","",IF(F143&lt;="20:00:00"*1,"-",VLOOKUP(I143,プルダウン!$K$2:$M$4,2,FALSE)))</f>
        <v/>
      </c>
      <c r="P143" s="26" t="str">
        <f>IF(I143="","",IF(F143&lt;="20:00:00"*1,"-",VLOOKUP(I143,プルダウン!$K$2:$M$4,3,FALSE)))</f>
        <v/>
      </c>
      <c r="Q143" s="51" t="str">
        <f t="shared" si="10"/>
        <v/>
      </c>
      <c r="R143" s="9"/>
      <c r="S143" s="23"/>
      <c r="T143" s="23"/>
      <c r="U143" s="54" t="str">
        <f t="shared" si="11"/>
        <v/>
      </c>
      <c r="V143" s="22"/>
      <c r="W143" s="22"/>
      <c r="X143" s="53" t="str">
        <f t="shared" si="12"/>
        <v/>
      </c>
      <c r="Y143" s="160" t="str">
        <f t="shared" si="13"/>
        <v/>
      </c>
      <c r="Z143" s="93" t="str">
        <f t="shared" si="14"/>
        <v/>
      </c>
      <c r="AA143" s="97">
        <f t="shared" si="15"/>
        <v>0</v>
      </c>
      <c r="AB143" s="11"/>
      <c r="AC143" s="11"/>
      <c r="AD143" s="11"/>
      <c r="AE143" s="11"/>
      <c r="AF143" s="82"/>
      <c r="AG143" s="12"/>
      <c r="AH143" s="83"/>
      <c r="AI143" s="12"/>
      <c r="AJ143" s="84"/>
      <c r="AK143" s="13"/>
    </row>
    <row r="144" spans="2:37">
      <c r="B144" s="17"/>
      <c r="C144" s="18"/>
      <c r="D144" s="15"/>
      <c r="E144" s="16"/>
      <c r="F144" s="91"/>
      <c r="G144" s="125" t="str">
        <f t="shared" si="8"/>
        <v/>
      </c>
      <c r="H144" s="86"/>
      <c r="I144" s="99"/>
      <c r="J144" s="100"/>
      <c r="K144" s="36"/>
      <c r="L144" s="34" t="str">
        <f>IF(H144="","",IF(F144&lt;="21:00:00"*1,"-",VLOOKUP(H144,プルダウン!$G$2:$I$4,2,FALSE)))</f>
        <v/>
      </c>
      <c r="M144" s="26" t="str">
        <f>IF(H144="","",IF(F144&lt;="21:00:00"*1,"-",VLOOKUP(H144,プルダウン!$G$2:$I$4,3,FALSE)))</f>
        <v/>
      </c>
      <c r="N144" s="88" t="str">
        <f t="shared" si="9"/>
        <v/>
      </c>
      <c r="O144" s="26" t="str">
        <f>IF(I144="","",IF(F144&lt;="20:00:00"*1,"-",VLOOKUP(I144,プルダウン!$K$2:$M$4,2,FALSE)))</f>
        <v/>
      </c>
      <c r="P144" s="26" t="str">
        <f>IF(I144="","",IF(F144&lt;="20:00:00"*1,"-",VLOOKUP(I144,プルダウン!$K$2:$M$4,3,FALSE)))</f>
        <v/>
      </c>
      <c r="Q144" s="51" t="str">
        <f t="shared" si="10"/>
        <v/>
      </c>
      <c r="R144" s="9"/>
      <c r="S144" s="23"/>
      <c r="T144" s="23"/>
      <c r="U144" s="54" t="str">
        <f t="shared" si="11"/>
        <v/>
      </c>
      <c r="V144" s="22"/>
      <c r="W144" s="22"/>
      <c r="X144" s="53" t="str">
        <f t="shared" si="12"/>
        <v/>
      </c>
      <c r="Y144" s="160" t="str">
        <f t="shared" si="13"/>
        <v/>
      </c>
      <c r="Z144" s="93" t="str">
        <f t="shared" si="14"/>
        <v/>
      </c>
      <c r="AA144" s="97">
        <f t="shared" si="15"/>
        <v>0</v>
      </c>
      <c r="AB144" s="11"/>
      <c r="AC144" s="11"/>
      <c r="AD144" s="11"/>
      <c r="AE144" s="11"/>
      <c r="AF144" s="82"/>
      <c r="AG144" s="12"/>
      <c r="AH144" s="83"/>
      <c r="AI144" s="12"/>
      <c r="AJ144" s="84"/>
      <c r="AK144" s="13"/>
    </row>
    <row r="145" spans="2:37">
      <c r="B145" s="17"/>
      <c r="C145" s="18"/>
      <c r="D145" s="15"/>
      <c r="E145" s="16"/>
      <c r="F145" s="91"/>
      <c r="G145" s="125" t="str">
        <f t="shared" si="8"/>
        <v/>
      </c>
      <c r="H145" s="86"/>
      <c r="I145" s="99"/>
      <c r="J145" s="100"/>
      <c r="K145" s="36"/>
      <c r="L145" s="34" t="str">
        <f>IF(H145="","",IF(F145&lt;="21:00:00"*1,"-",VLOOKUP(H145,プルダウン!$G$2:$I$4,2,FALSE)))</f>
        <v/>
      </c>
      <c r="M145" s="26" t="str">
        <f>IF(H145="","",IF(F145&lt;="21:00:00"*1,"-",VLOOKUP(H145,プルダウン!$G$2:$I$4,3,FALSE)))</f>
        <v/>
      </c>
      <c r="N145" s="88" t="str">
        <f t="shared" si="9"/>
        <v/>
      </c>
      <c r="O145" s="26" t="str">
        <f>IF(I145="","",IF(F145&lt;="20:00:00"*1,"-",VLOOKUP(I145,プルダウン!$K$2:$M$4,2,FALSE)))</f>
        <v/>
      </c>
      <c r="P145" s="26" t="str">
        <f>IF(I145="","",IF(F145&lt;="20:00:00"*1,"-",VLOOKUP(I145,プルダウン!$K$2:$M$4,3,FALSE)))</f>
        <v/>
      </c>
      <c r="Q145" s="51" t="str">
        <f t="shared" si="10"/>
        <v/>
      </c>
      <c r="R145" s="9"/>
      <c r="S145" s="23"/>
      <c r="T145" s="23"/>
      <c r="U145" s="54" t="str">
        <f t="shared" si="11"/>
        <v/>
      </c>
      <c r="V145" s="22"/>
      <c r="W145" s="22"/>
      <c r="X145" s="53" t="str">
        <f t="shared" si="12"/>
        <v/>
      </c>
      <c r="Y145" s="160" t="str">
        <f t="shared" si="13"/>
        <v/>
      </c>
      <c r="Z145" s="93" t="str">
        <f t="shared" si="14"/>
        <v/>
      </c>
      <c r="AA145" s="97">
        <f t="shared" si="15"/>
        <v>0</v>
      </c>
      <c r="AB145" s="11"/>
      <c r="AC145" s="11"/>
      <c r="AD145" s="11"/>
      <c r="AE145" s="11"/>
      <c r="AF145" s="82"/>
      <c r="AG145" s="12"/>
      <c r="AH145" s="83"/>
      <c r="AI145" s="12"/>
      <c r="AJ145" s="84"/>
      <c r="AK145" s="13"/>
    </row>
    <row r="146" spans="2:37">
      <c r="B146" s="17"/>
      <c r="C146" s="18"/>
      <c r="D146" s="15"/>
      <c r="E146" s="16"/>
      <c r="F146" s="91"/>
      <c r="G146" s="125" t="str">
        <f t="shared" si="8"/>
        <v/>
      </c>
      <c r="H146" s="86"/>
      <c r="I146" s="99"/>
      <c r="J146" s="100"/>
      <c r="K146" s="36"/>
      <c r="L146" s="34" t="str">
        <f>IF(H146="","",IF(F146&lt;="21:00:00"*1,"-",VLOOKUP(H146,プルダウン!$G$2:$I$4,2,FALSE)))</f>
        <v/>
      </c>
      <c r="M146" s="26" t="str">
        <f>IF(H146="","",IF(F146&lt;="21:00:00"*1,"-",VLOOKUP(H146,プルダウン!$G$2:$I$4,3,FALSE)))</f>
        <v/>
      </c>
      <c r="N146" s="88" t="str">
        <f t="shared" si="9"/>
        <v/>
      </c>
      <c r="O146" s="26" t="str">
        <f>IF(I146="","",IF(F146&lt;="20:00:00"*1,"-",VLOOKUP(I146,プルダウン!$K$2:$M$4,2,FALSE)))</f>
        <v/>
      </c>
      <c r="P146" s="26" t="str">
        <f>IF(I146="","",IF(F146&lt;="20:00:00"*1,"-",VLOOKUP(I146,プルダウン!$K$2:$M$4,3,FALSE)))</f>
        <v/>
      </c>
      <c r="Q146" s="51" t="str">
        <f t="shared" si="10"/>
        <v/>
      </c>
      <c r="R146" s="9"/>
      <c r="S146" s="23"/>
      <c r="T146" s="23"/>
      <c r="U146" s="54" t="str">
        <f t="shared" si="11"/>
        <v/>
      </c>
      <c r="V146" s="22"/>
      <c r="W146" s="22"/>
      <c r="X146" s="53" t="str">
        <f t="shared" si="12"/>
        <v/>
      </c>
      <c r="Y146" s="160" t="str">
        <f t="shared" si="13"/>
        <v/>
      </c>
      <c r="Z146" s="93" t="str">
        <f t="shared" si="14"/>
        <v/>
      </c>
      <c r="AA146" s="97">
        <f t="shared" si="15"/>
        <v>0</v>
      </c>
      <c r="AB146" s="11"/>
      <c r="AC146" s="11"/>
      <c r="AD146" s="11"/>
      <c r="AE146" s="11"/>
      <c r="AF146" s="82"/>
      <c r="AG146" s="12"/>
      <c r="AH146" s="83"/>
      <c r="AI146" s="12"/>
      <c r="AJ146" s="84"/>
      <c r="AK146" s="13"/>
    </row>
    <row r="147" spans="2:37">
      <c r="B147" s="17"/>
      <c r="C147" s="18"/>
      <c r="D147" s="15"/>
      <c r="E147" s="16"/>
      <c r="F147" s="91"/>
      <c r="G147" s="125" t="str">
        <f t="shared" si="8"/>
        <v/>
      </c>
      <c r="H147" s="86"/>
      <c r="I147" s="99"/>
      <c r="J147" s="100"/>
      <c r="K147" s="36"/>
      <c r="L147" s="34" t="str">
        <f>IF(H147="","",IF(F147&lt;="21:00:00"*1,"-",VLOOKUP(H147,プルダウン!$G$2:$I$4,2,FALSE)))</f>
        <v/>
      </c>
      <c r="M147" s="26" t="str">
        <f>IF(H147="","",IF(F147&lt;="21:00:00"*1,"-",VLOOKUP(H147,プルダウン!$G$2:$I$4,3,FALSE)))</f>
        <v/>
      </c>
      <c r="N147" s="88" t="str">
        <f t="shared" si="9"/>
        <v/>
      </c>
      <c r="O147" s="26" t="str">
        <f>IF(I147="","",IF(F147&lt;="20:00:00"*1,"-",VLOOKUP(I147,プルダウン!$K$2:$M$4,2,FALSE)))</f>
        <v/>
      </c>
      <c r="P147" s="26" t="str">
        <f>IF(I147="","",IF(F147&lt;="20:00:00"*1,"-",VLOOKUP(I147,プルダウン!$K$2:$M$4,3,FALSE)))</f>
        <v/>
      </c>
      <c r="Q147" s="51" t="str">
        <f t="shared" si="10"/>
        <v/>
      </c>
      <c r="R147" s="9"/>
      <c r="S147" s="23"/>
      <c r="T147" s="23"/>
      <c r="U147" s="54" t="str">
        <f t="shared" si="11"/>
        <v/>
      </c>
      <c r="V147" s="22"/>
      <c r="W147" s="22"/>
      <c r="X147" s="53" t="str">
        <f t="shared" si="12"/>
        <v/>
      </c>
      <c r="Y147" s="160" t="str">
        <f t="shared" si="13"/>
        <v/>
      </c>
      <c r="Z147" s="93" t="str">
        <f t="shared" si="14"/>
        <v/>
      </c>
      <c r="AA147" s="97">
        <f t="shared" si="15"/>
        <v>0</v>
      </c>
      <c r="AB147" s="11"/>
      <c r="AC147" s="11"/>
      <c r="AD147" s="11"/>
      <c r="AE147" s="11"/>
      <c r="AF147" s="82"/>
      <c r="AG147" s="12"/>
      <c r="AH147" s="83"/>
      <c r="AI147" s="12"/>
      <c r="AJ147" s="84"/>
      <c r="AK147" s="13"/>
    </row>
    <row r="148" spans="2:37">
      <c r="B148" s="17"/>
      <c r="C148" s="18"/>
      <c r="D148" s="15"/>
      <c r="E148" s="16"/>
      <c r="F148" s="91"/>
      <c r="G148" s="125" t="str">
        <f t="shared" si="8"/>
        <v/>
      </c>
      <c r="H148" s="86"/>
      <c r="I148" s="99"/>
      <c r="J148" s="100"/>
      <c r="K148" s="36"/>
      <c r="L148" s="34" t="str">
        <f>IF(H148="","",IF(F148&lt;="21:00:00"*1,"-",VLOOKUP(H148,プルダウン!$G$2:$I$4,2,FALSE)))</f>
        <v/>
      </c>
      <c r="M148" s="26" t="str">
        <f>IF(H148="","",IF(F148&lt;="21:00:00"*1,"-",VLOOKUP(H148,プルダウン!$G$2:$I$4,3,FALSE)))</f>
        <v/>
      </c>
      <c r="N148" s="88" t="str">
        <f t="shared" si="9"/>
        <v/>
      </c>
      <c r="O148" s="26" t="str">
        <f>IF(I148="","",IF(F148&lt;="20:00:00"*1,"-",VLOOKUP(I148,プルダウン!$K$2:$M$4,2,FALSE)))</f>
        <v/>
      </c>
      <c r="P148" s="26" t="str">
        <f>IF(I148="","",IF(F148&lt;="20:00:00"*1,"-",VLOOKUP(I148,プルダウン!$K$2:$M$4,3,FALSE)))</f>
        <v/>
      </c>
      <c r="Q148" s="51" t="str">
        <f t="shared" si="10"/>
        <v/>
      </c>
      <c r="R148" s="9"/>
      <c r="S148" s="23"/>
      <c r="T148" s="23"/>
      <c r="U148" s="54" t="str">
        <f t="shared" si="11"/>
        <v/>
      </c>
      <c r="V148" s="22"/>
      <c r="W148" s="22"/>
      <c r="X148" s="53" t="str">
        <f t="shared" si="12"/>
        <v/>
      </c>
      <c r="Y148" s="160" t="str">
        <f t="shared" si="13"/>
        <v/>
      </c>
      <c r="Z148" s="93" t="str">
        <f t="shared" si="14"/>
        <v/>
      </c>
      <c r="AA148" s="97">
        <f t="shared" si="15"/>
        <v>0</v>
      </c>
      <c r="AB148" s="11"/>
      <c r="AC148" s="11"/>
      <c r="AD148" s="11"/>
      <c r="AE148" s="11"/>
      <c r="AF148" s="82"/>
      <c r="AG148" s="12"/>
      <c r="AH148" s="83"/>
      <c r="AI148" s="12"/>
      <c r="AJ148" s="84"/>
      <c r="AK148" s="13"/>
    </row>
    <row r="149" spans="2:37">
      <c r="B149" s="17"/>
      <c r="C149" s="18"/>
      <c r="D149" s="15"/>
      <c r="E149" s="16"/>
      <c r="F149" s="91"/>
      <c r="G149" s="125" t="str">
        <f t="shared" si="8"/>
        <v/>
      </c>
      <c r="H149" s="86"/>
      <c r="I149" s="99"/>
      <c r="J149" s="100"/>
      <c r="K149" s="36"/>
      <c r="L149" s="34" t="str">
        <f>IF(H149="","",IF(F149&lt;="21:00:00"*1,"-",VLOOKUP(H149,プルダウン!$G$2:$I$4,2,FALSE)))</f>
        <v/>
      </c>
      <c r="M149" s="26" t="str">
        <f>IF(H149="","",IF(F149&lt;="21:00:00"*1,"-",VLOOKUP(H149,プルダウン!$G$2:$I$4,3,FALSE)))</f>
        <v/>
      </c>
      <c r="N149" s="88" t="str">
        <f t="shared" si="9"/>
        <v/>
      </c>
      <c r="O149" s="26" t="str">
        <f>IF(I149="","",IF(F149&lt;="20:00:00"*1,"-",VLOOKUP(I149,プルダウン!$K$2:$M$4,2,FALSE)))</f>
        <v/>
      </c>
      <c r="P149" s="26" t="str">
        <f>IF(I149="","",IF(F149&lt;="20:00:00"*1,"-",VLOOKUP(I149,プルダウン!$K$2:$M$4,3,FALSE)))</f>
        <v/>
      </c>
      <c r="Q149" s="51" t="str">
        <f t="shared" si="10"/>
        <v/>
      </c>
      <c r="R149" s="9"/>
      <c r="S149" s="23"/>
      <c r="T149" s="23"/>
      <c r="U149" s="54" t="str">
        <f t="shared" si="11"/>
        <v/>
      </c>
      <c r="V149" s="22"/>
      <c r="W149" s="22"/>
      <c r="X149" s="53" t="str">
        <f t="shared" si="12"/>
        <v/>
      </c>
      <c r="Y149" s="160" t="str">
        <f t="shared" si="13"/>
        <v/>
      </c>
      <c r="Z149" s="93" t="str">
        <f t="shared" si="14"/>
        <v/>
      </c>
      <c r="AA149" s="97">
        <f t="shared" si="15"/>
        <v>0</v>
      </c>
      <c r="AB149" s="11"/>
      <c r="AC149" s="11"/>
      <c r="AD149" s="11"/>
      <c r="AE149" s="11"/>
      <c r="AF149" s="82"/>
      <c r="AG149" s="12"/>
      <c r="AH149" s="83"/>
      <c r="AI149" s="12"/>
      <c r="AJ149" s="84"/>
      <c r="AK149" s="13"/>
    </row>
    <row r="150" spans="2:37">
      <c r="B150" s="17"/>
      <c r="C150" s="18"/>
      <c r="D150" s="15"/>
      <c r="E150" s="16"/>
      <c r="F150" s="91"/>
      <c r="G150" s="125" t="str">
        <f t="shared" si="8"/>
        <v/>
      </c>
      <c r="H150" s="86"/>
      <c r="I150" s="99"/>
      <c r="J150" s="100"/>
      <c r="K150" s="36"/>
      <c r="L150" s="34" t="str">
        <f>IF(H150="","",IF(F150&lt;="21:00:00"*1,"-",VLOOKUP(H150,プルダウン!$G$2:$I$4,2,FALSE)))</f>
        <v/>
      </c>
      <c r="M150" s="26" t="str">
        <f>IF(H150="","",IF(F150&lt;="21:00:00"*1,"-",VLOOKUP(H150,プルダウン!$G$2:$I$4,3,FALSE)))</f>
        <v/>
      </c>
      <c r="N150" s="88" t="str">
        <f t="shared" si="9"/>
        <v/>
      </c>
      <c r="O150" s="26" t="str">
        <f>IF(I150="","",IF(F150&lt;="20:00:00"*1,"-",VLOOKUP(I150,プルダウン!$K$2:$M$4,2,FALSE)))</f>
        <v/>
      </c>
      <c r="P150" s="26" t="str">
        <f>IF(I150="","",IF(F150&lt;="20:00:00"*1,"-",VLOOKUP(I150,プルダウン!$K$2:$M$4,3,FALSE)))</f>
        <v/>
      </c>
      <c r="Q150" s="51" t="str">
        <f t="shared" si="10"/>
        <v/>
      </c>
      <c r="R150" s="9"/>
      <c r="S150" s="23"/>
      <c r="T150" s="23"/>
      <c r="U150" s="54" t="str">
        <f t="shared" si="11"/>
        <v/>
      </c>
      <c r="V150" s="22"/>
      <c r="W150" s="22"/>
      <c r="X150" s="53" t="str">
        <f t="shared" si="12"/>
        <v/>
      </c>
      <c r="Y150" s="160" t="str">
        <f t="shared" si="13"/>
        <v/>
      </c>
      <c r="Z150" s="93" t="str">
        <f t="shared" si="14"/>
        <v/>
      </c>
      <c r="AA150" s="97">
        <f t="shared" si="15"/>
        <v>0</v>
      </c>
      <c r="AB150" s="11"/>
      <c r="AC150" s="11"/>
      <c r="AD150" s="11"/>
      <c r="AE150" s="11"/>
      <c r="AF150" s="82"/>
      <c r="AG150" s="12"/>
      <c r="AH150" s="83"/>
      <c r="AI150" s="12"/>
      <c r="AJ150" s="84"/>
      <c r="AK150" s="13"/>
    </row>
    <row r="151" spans="2:37">
      <c r="B151" s="17"/>
      <c r="C151" s="18"/>
      <c r="D151" s="15"/>
      <c r="E151" s="16"/>
      <c r="F151" s="91"/>
      <c r="G151" s="125" t="str">
        <f t="shared" ref="G151:G214" si="16">IF(OR(E151="",F151=""),"",IF(OR(F151&lt;E151,ROUND(F151-E151,12)&gt;1),"入力ｴﾗｰ",ROUND(F151-E151,12)))</f>
        <v/>
      </c>
      <c r="H151" s="86"/>
      <c r="I151" s="99"/>
      <c r="J151" s="100"/>
      <c r="K151" s="36"/>
      <c r="L151" s="34" t="str">
        <f>IF(H151="","",IF(F151&lt;="21:00:00"*1,"-",VLOOKUP(H151,プルダウン!$G$2:$I$4,2,FALSE)))</f>
        <v/>
      </c>
      <c r="M151" s="26" t="str">
        <f>IF(H151="","",IF(F151&lt;="21:00:00"*1,"-",VLOOKUP(H151,プルダウン!$G$2:$I$4,3,FALSE)))</f>
        <v/>
      </c>
      <c r="N151" s="88" t="str">
        <f t="shared" ref="N151:N214" si="17">IF(H151="","",IF(F151&lt;="21:00:00"*1,"-",IF(ISERROR(M151-L151+1),"-",M151-L151+1)))</f>
        <v/>
      </c>
      <c r="O151" s="26" t="str">
        <f>IF(I151="","",IF(F151&lt;="20:00:00"*1,"-",VLOOKUP(I151,プルダウン!$K$2:$M$4,2,FALSE)))</f>
        <v/>
      </c>
      <c r="P151" s="26" t="str">
        <f>IF(I151="","",IF(F151&lt;="20:00:00"*1,"-",VLOOKUP(I151,プルダウン!$K$2:$M$4,3,FALSE)))</f>
        <v/>
      </c>
      <c r="Q151" s="51" t="str">
        <f t="shared" ref="Q151:Q214" si="18">IF(I151="","",IF(F151&lt;="20:00:00"*1,"-",IF(ISERROR(P151-O151+1),"-",P151-O151+1)))</f>
        <v/>
      </c>
      <c r="R151" s="9"/>
      <c r="S151" s="23"/>
      <c r="T151" s="23"/>
      <c r="U151" s="54" t="str">
        <f t="shared" ref="U151:U214" si="19">IF(OR(H151="",C151=0),"",IF(N151&lt;&gt;"-",C151-S151-T151,"-"))</f>
        <v/>
      </c>
      <c r="V151" s="22"/>
      <c r="W151" s="22"/>
      <c r="X151" s="53" t="str">
        <f t="shared" ref="X151:X214" si="20">IF(OR(I151="",C151=0),"",IF(Q151&lt;&gt;"-",C151-V151-W151,"-"))</f>
        <v/>
      </c>
      <c r="Y151" s="160" t="str">
        <f t="shared" ref="Y151:Y214" si="21">IF(B151="","",IF(OR(H151="",C151=0,F151&lt;="21:00:00"*1),0,IF(AND(AND(D151="飲食",F151&gt;"21:00:00"*1),OR(K151="",K151="－")),0,IF(N151&lt;&gt;"-",IF(AND(G151=1,J151=""),"J列入力必要",ROUNDUP(MAX(1,INT(U151/100))*20000*IF(G151=1,1440-(1260-ROUND(J151*24*60,0)),(ROUND(F151*24*60,0)-1260))/(ROUND(F151*24*60,0)-ROUND(E151*24*60,0))*N151,-3)),0))))</f>
        <v/>
      </c>
      <c r="Z151" s="93" t="str">
        <f t="shared" ref="Z151:Z214" si="22">IF(B151="","",IF(OR(I151="",C151=0,F151&lt;="20:00:00"*1),0,IF(AND(AND(D151="飲食",F151&gt;"20:00:00"*1),OR(K151="",K151="－")),0,IF(Q151&lt;&gt;"-",IF(AND(G151=1,J151=""),"J列入力必要",ROUNDUP(MAX(1,INT(X151/100))*20000*IF(G151=1,1440-(1200-ROUND(J151*24*60,0)),(ROUND(F151*24*60,0)-1200))/(ROUND(F151*24*60,0)-ROUND(E151*24*60,0))*Q151,-3)),0))))</f>
        <v/>
      </c>
      <c r="AA151" s="97">
        <f t="shared" ref="AA151:AA214" si="23">SUM(Y151:Z151)</f>
        <v>0</v>
      </c>
      <c r="AB151" s="11"/>
      <c r="AC151" s="11"/>
      <c r="AD151" s="11"/>
      <c r="AE151" s="11"/>
      <c r="AF151" s="82"/>
      <c r="AG151" s="12"/>
      <c r="AH151" s="83"/>
      <c r="AI151" s="12"/>
      <c r="AJ151" s="84"/>
      <c r="AK151" s="13"/>
    </row>
    <row r="152" spans="2:37">
      <c r="B152" s="17"/>
      <c r="C152" s="18"/>
      <c r="D152" s="15"/>
      <c r="E152" s="16"/>
      <c r="F152" s="91"/>
      <c r="G152" s="125" t="str">
        <f t="shared" si="16"/>
        <v/>
      </c>
      <c r="H152" s="86"/>
      <c r="I152" s="99"/>
      <c r="J152" s="100"/>
      <c r="K152" s="36"/>
      <c r="L152" s="34" t="str">
        <f>IF(H152="","",IF(F152&lt;="21:00:00"*1,"-",VLOOKUP(H152,プルダウン!$G$2:$I$4,2,FALSE)))</f>
        <v/>
      </c>
      <c r="M152" s="26" t="str">
        <f>IF(H152="","",IF(F152&lt;="21:00:00"*1,"-",VLOOKUP(H152,プルダウン!$G$2:$I$4,3,FALSE)))</f>
        <v/>
      </c>
      <c r="N152" s="88" t="str">
        <f t="shared" si="17"/>
        <v/>
      </c>
      <c r="O152" s="26" t="str">
        <f>IF(I152="","",IF(F152&lt;="20:00:00"*1,"-",VLOOKUP(I152,プルダウン!$K$2:$M$4,2,FALSE)))</f>
        <v/>
      </c>
      <c r="P152" s="26" t="str">
        <f>IF(I152="","",IF(F152&lt;="20:00:00"*1,"-",VLOOKUP(I152,プルダウン!$K$2:$M$4,3,FALSE)))</f>
        <v/>
      </c>
      <c r="Q152" s="51" t="str">
        <f t="shared" si="18"/>
        <v/>
      </c>
      <c r="R152" s="9"/>
      <c r="S152" s="23"/>
      <c r="T152" s="23"/>
      <c r="U152" s="54" t="str">
        <f t="shared" si="19"/>
        <v/>
      </c>
      <c r="V152" s="22"/>
      <c r="W152" s="22"/>
      <c r="X152" s="53" t="str">
        <f t="shared" si="20"/>
        <v/>
      </c>
      <c r="Y152" s="160" t="str">
        <f t="shared" si="21"/>
        <v/>
      </c>
      <c r="Z152" s="93" t="str">
        <f t="shared" si="22"/>
        <v/>
      </c>
      <c r="AA152" s="97">
        <f t="shared" si="23"/>
        <v>0</v>
      </c>
      <c r="AB152" s="11"/>
      <c r="AC152" s="11"/>
      <c r="AD152" s="11"/>
      <c r="AE152" s="11"/>
      <c r="AF152" s="82"/>
      <c r="AG152" s="12"/>
      <c r="AH152" s="83"/>
      <c r="AI152" s="12"/>
      <c r="AJ152" s="84"/>
      <c r="AK152" s="13"/>
    </row>
    <row r="153" spans="2:37">
      <c r="B153" s="17"/>
      <c r="C153" s="18"/>
      <c r="D153" s="15"/>
      <c r="E153" s="16"/>
      <c r="F153" s="91"/>
      <c r="G153" s="125" t="str">
        <f t="shared" si="16"/>
        <v/>
      </c>
      <c r="H153" s="86"/>
      <c r="I153" s="99"/>
      <c r="J153" s="100"/>
      <c r="K153" s="36"/>
      <c r="L153" s="34" t="str">
        <f>IF(H153="","",IF(F153&lt;="21:00:00"*1,"-",VLOOKUP(H153,プルダウン!$G$2:$I$4,2,FALSE)))</f>
        <v/>
      </c>
      <c r="M153" s="26" t="str">
        <f>IF(H153="","",IF(F153&lt;="21:00:00"*1,"-",VLOOKUP(H153,プルダウン!$G$2:$I$4,3,FALSE)))</f>
        <v/>
      </c>
      <c r="N153" s="88" t="str">
        <f t="shared" si="17"/>
        <v/>
      </c>
      <c r="O153" s="26" t="str">
        <f>IF(I153="","",IF(F153&lt;="20:00:00"*1,"-",VLOOKUP(I153,プルダウン!$K$2:$M$4,2,FALSE)))</f>
        <v/>
      </c>
      <c r="P153" s="26" t="str">
        <f>IF(I153="","",IF(F153&lt;="20:00:00"*1,"-",VLOOKUP(I153,プルダウン!$K$2:$M$4,3,FALSE)))</f>
        <v/>
      </c>
      <c r="Q153" s="51" t="str">
        <f t="shared" si="18"/>
        <v/>
      </c>
      <c r="R153" s="9"/>
      <c r="S153" s="23"/>
      <c r="T153" s="23"/>
      <c r="U153" s="54" t="str">
        <f t="shared" si="19"/>
        <v/>
      </c>
      <c r="V153" s="22"/>
      <c r="W153" s="22"/>
      <c r="X153" s="53" t="str">
        <f t="shared" si="20"/>
        <v/>
      </c>
      <c r="Y153" s="160" t="str">
        <f t="shared" si="21"/>
        <v/>
      </c>
      <c r="Z153" s="93" t="str">
        <f t="shared" si="22"/>
        <v/>
      </c>
      <c r="AA153" s="97">
        <f t="shared" si="23"/>
        <v>0</v>
      </c>
      <c r="AB153" s="11"/>
      <c r="AC153" s="11"/>
      <c r="AD153" s="11"/>
      <c r="AE153" s="11"/>
      <c r="AF153" s="82"/>
      <c r="AG153" s="12"/>
      <c r="AH153" s="83"/>
      <c r="AI153" s="12"/>
      <c r="AJ153" s="84"/>
      <c r="AK153" s="13"/>
    </row>
    <row r="154" spans="2:37">
      <c r="B154" s="17"/>
      <c r="C154" s="18"/>
      <c r="D154" s="15"/>
      <c r="E154" s="16"/>
      <c r="F154" s="91"/>
      <c r="G154" s="125" t="str">
        <f t="shared" si="16"/>
        <v/>
      </c>
      <c r="H154" s="86"/>
      <c r="I154" s="99"/>
      <c r="J154" s="100"/>
      <c r="K154" s="36"/>
      <c r="L154" s="34" t="str">
        <f>IF(H154="","",IF(F154&lt;="21:00:00"*1,"-",VLOOKUP(H154,プルダウン!$G$2:$I$4,2,FALSE)))</f>
        <v/>
      </c>
      <c r="M154" s="26" t="str">
        <f>IF(H154="","",IF(F154&lt;="21:00:00"*1,"-",VLOOKUP(H154,プルダウン!$G$2:$I$4,3,FALSE)))</f>
        <v/>
      </c>
      <c r="N154" s="88" t="str">
        <f t="shared" si="17"/>
        <v/>
      </c>
      <c r="O154" s="26" t="str">
        <f>IF(I154="","",IF(F154&lt;="20:00:00"*1,"-",VLOOKUP(I154,プルダウン!$K$2:$M$4,2,FALSE)))</f>
        <v/>
      </c>
      <c r="P154" s="26" t="str">
        <f>IF(I154="","",IF(F154&lt;="20:00:00"*1,"-",VLOOKUP(I154,プルダウン!$K$2:$M$4,3,FALSE)))</f>
        <v/>
      </c>
      <c r="Q154" s="51" t="str">
        <f t="shared" si="18"/>
        <v/>
      </c>
      <c r="R154" s="9"/>
      <c r="S154" s="23"/>
      <c r="T154" s="23"/>
      <c r="U154" s="54" t="str">
        <f t="shared" si="19"/>
        <v/>
      </c>
      <c r="V154" s="22"/>
      <c r="W154" s="22"/>
      <c r="X154" s="53" t="str">
        <f t="shared" si="20"/>
        <v/>
      </c>
      <c r="Y154" s="160" t="str">
        <f t="shared" si="21"/>
        <v/>
      </c>
      <c r="Z154" s="93" t="str">
        <f t="shared" si="22"/>
        <v/>
      </c>
      <c r="AA154" s="97">
        <f t="shared" si="23"/>
        <v>0</v>
      </c>
      <c r="AB154" s="11"/>
      <c r="AC154" s="11"/>
      <c r="AD154" s="11"/>
      <c r="AE154" s="11"/>
      <c r="AF154" s="82"/>
      <c r="AG154" s="12"/>
      <c r="AH154" s="83"/>
      <c r="AI154" s="12"/>
      <c r="AJ154" s="84"/>
      <c r="AK154" s="13"/>
    </row>
    <row r="155" spans="2:37">
      <c r="B155" s="17"/>
      <c r="C155" s="18"/>
      <c r="D155" s="15"/>
      <c r="E155" s="16"/>
      <c r="F155" s="91"/>
      <c r="G155" s="125" t="str">
        <f t="shared" si="16"/>
        <v/>
      </c>
      <c r="H155" s="86"/>
      <c r="I155" s="99"/>
      <c r="J155" s="100"/>
      <c r="K155" s="36"/>
      <c r="L155" s="34" t="str">
        <f>IF(H155="","",IF(F155&lt;="21:00:00"*1,"-",VLOOKUP(H155,プルダウン!$G$2:$I$4,2,FALSE)))</f>
        <v/>
      </c>
      <c r="M155" s="26" t="str">
        <f>IF(H155="","",IF(F155&lt;="21:00:00"*1,"-",VLOOKUP(H155,プルダウン!$G$2:$I$4,3,FALSE)))</f>
        <v/>
      </c>
      <c r="N155" s="88" t="str">
        <f t="shared" si="17"/>
        <v/>
      </c>
      <c r="O155" s="26" t="str">
        <f>IF(I155="","",IF(F155&lt;="20:00:00"*1,"-",VLOOKUP(I155,プルダウン!$K$2:$M$4,2,FALSE)))</f>
        <v/>
      </c>
      <c r="P155" s="26" t="str">
        <f>IF(I155="","",IF(F155&lt;="20:00:00"*1,"-",VLOOKUP(I155,プルダウン!$K$2:$M$4,3,FALSE)))</f>
        <v/>
      </c>
      <c r="Q155" s="51" t="str">
        <f t="shared" si="18"/>
        <v/>
      </c>
      <c r="R155" s="9"/>
      <c r="S155" s="23"/>
      <c r="T155" s="23"/>
      <c r="U155" s="54" t="str">
        <f t="shared" si="19"/>
        <v/>
      </c>
      <c r="V155" s="22"/>
      <c r="W155" s="22"/>
      <c r="X155" s="53" t="str">
        <f t="shared" si="20"/>
        <v/>
      </c>
      <c r="Y155" s="160" t="str">
        <f t="shared" si="21"/>
        <v/>
      </c>
      <c r="Z155" s="93" t="str">
        <f t="shared" si="22"/>
        <v/>
      </c>
      <c r="AA155" s="97">
        <f t="shared" si="23"/>
        <v>0</v>
      </c>
      <c r="AB155" s="11"/>
      <c r="AC155" s="11"/>
      <c r="AD155" s="11"/>
      <c r="AE155" s="11"/>
      <c r="AF155" s="82"/>
      <c r="AG155" s="12"/>
      <c r="AH155" s="83"/>
      <c r="AI155" s="12"/>
      <c r="AJ155" s="84"/>
      <c r="AK155" s="13"/>
    </row>
    <row r="156" spans="2:37">
      <c r="B156" s="17"/>
      <c r="C156" s="18"/>
      <c r="D156" s="15"/>
      <c r="E156" s="16"/>
      <c r="F156" s="91"/>
      <c r="G156" s="125" t="str">
        <f t="shared" si="16"/>
        <v/>
      </c>
      <c r="H156" s="86"/>
      <c r="I156" s="99"/>
      <c r="J156" s="100"/>
      <c r="K156" s="36"/>
      <c r="L156" s="34" t="str">
        <f>IF(H156="","",IF(F156&lt;="21:00:00"*1,"-",VLOOKUP(H156,プルダウン!$G$2:$I$4,2,FALSE)))</f>
        <v/>
      </c>
      <c r="M156" s="26" t="str">
        <f>IF(H156="","",IF(F156&lt;="21:00:00"*1,"-",VLOOKUP(H156,プルダウン!$G$2:$I$4,3,FALSE)))</f>
        <v/>
      </c>
      <c r="N156" s="88" t="str">
        <f t="shared" si="17"/>
        <v/>
      </c>
      <c r="O156" s="26" t="str">
        <f>IF(I156="","",IF(F156&lt;="20:00:00"*1,"-",VLOOKUP(I156,プルダウン!$K$2:$M$4,2,FALSE)))</f>
        <v/>
      </c>
      <c r="P156" s="26" t="str">
        <f>IF(I156="","",IF(F156&lt;="20:00:00"*1,"-",VLOOKUP(I156,プルダウン!$K$2:$M$4,3,FALSE)))</f>
        <v/>
      </c>
      <c r="Q156" s="51" t="str">
        <f t="shared" si="18"/>
        <v/>
      </c>
      <c r="R156" s="9"/>
      <c r="S156" s="23"/>
      <c r="T156" s="23"/>
      <c r="U156" s="54" t="str">
        <f t="shared" si="19"/>
        <v/>
      </c>
      <c r="V156" s="22"/>
      <c r="W156" s="22"/>
      <c r="X156" s="53" t="str">
        <f t="shared" si="20"/>
        <v/>
      </c>
      <c r="Y156" s="160" t="str">
        <f t="shared" si="21"/>
        <v/>
      </c>
      <c r="Z156" s="93" t="str">
        <f t="shared" si="22"/>
        <v/>
      </c>
      <c r="AA156" s="97">
        <f t="shared" si="23"/>
        <v>0</v>
      </c>
      <c r="AB156" s="11"/>
      <c r="AC156" s="11"/>
      <c r="AD156" s="11"/>
      <c r="AE156" s="11"/>
      <c r="AF156" s="82"/>
      <c r="AG156" s="12"/>
      <c r="AH156" s="83"/>
      <c r="AI156" s="12"/>
      <c r="AJ156" s="84"/>
      <c r="AK156" s="13"/>
    </row>
    <row r="157" spans="2:37">
      <c r="B157" s="17"/>
      <c r="C157" s="18"/>
      <c r="D157" s="15"/>
      <c r="E157" s="16"/>
      <c r="F157" s="91"/>
      <c r="G157" s="125" t="str">
        <f t="shared" si="16"/>
        <v/>
      </c>
      <c r="H157" s="86"/>
      <c r="I157" s="99"/>
      <c r="J157" s="100"/>
      <c r="K157" s="36"/>
      <c r="L157" s="34" t="str">
        <f>IF(H157="","",IF(F157&lt;="21:00:00"*1,"-",VLOOKUP(H157,プルダウン!$G$2:$I$4,2,FALSE)))</f>
        <v/>
      </c>
      <c r="M157" s="26" t="str">
        <f>IF(H157="","",IF(F157&lt;="21:00:00"*1,"-",VLOOKUP(H157,プルダウン!$G$2:$I$4,3,FALSE)))</f>
        <v/>
      </c>
      <c r="N157" s="88" t="str">
        <f t="shared" si="17"/>
        <v/>
      </c>
      <c r="O157" s="26" t="str">
        <f>IF(I157="","",IF(F157&lt;="20:00:00"*1,"-",VLOOKUP(I157,プルダウン!$K$2:$M$4,2,FALSE)))</f>
        <v/>
      </c>
      <c r="P157" s="26" t="str">
        <f>IF(I157="","",IF(F157&lt;="20:00:00"*1,"-",VLOOKUP(I157,プルダウン!$K$2:$M$4,3,FALSE)))</f>
        <v/>
      </c>
      <c r="Q157" s="51" t="str">
        <f t="shared" si="18"/>
        <v/>
      </c>
      <c r="R157" s="9"/>
      <c r="S157" s="23"/>
      <c r="T157" s="23"/>
      <c r="U157" s="54" t="str">
        <f t="shared" si="19"/>
        <v/>
      </c>
      <c r="V157" s="22"/>
      <c r="W157" s="22"/>
      <c r="X157" s="53" t="str">
        <f t="shared" si="20"/>
        <v/>
      </c>
      <c r="Y157" s="160" t="str">
        <f t="shared" si="21"/>
        <v/>
      </c>
      <c r="Z157" s="93" t="str">
        <f t="shared" si="22"/>
        <v/>
      </c>
      <c r="AA157" s="97">
        <f t="shared" si="23"/>
        <v>0</v>
      </c>
      <c r="AB157" s="11"/>
      <c r="AC157" s="11"/>
      <c r="AD157" s="11"/>
      <c r="AE157" s="11"/>
      <c r="AF157" s="82"/>
      <c r="AG157" s="12"/>
      <c r="AH157" s="83"/>
      <c r="AI157" s="12"/>
      <c r="AJ157" s="84"/>
      <c r="AK157" s="13"/>
    </row>
    <row r="158" spans="2:37">
      <c r="B158" s="17"/>
      <c r="C158" s="18"/>
      <c r="D158" s="15"/>
      <c r="E158" s="16"/>
      <c r="F158" s="91"/>
      <c r="G158" s="125" t="str">
        <f t="shared" si="16"/>
        <v/>
      </c>
      <c r="H158" s="86"/>
      <c r="I158" s="99"/>
      <c r="J158" s="100"/>
      <c r="K158" s="36"/>
      <c r="L158" s="34" t="str">
        <f>IF(H158="","",IF(F158&lt;="21:00:00"*1,"-",VLOOKUP(H158,プルダウン!$G$2:$I$4,2,FALSE)))</f>
        <v/>
      </c>
      <c r="M158" s="26" t="str">
        <f>IF(H158="","",IF(F158&lt;="21:00:00"*1,"-",VLOOKUP(H158,プルダウン!$G$2:$I$4,3,FALSE)))</f>
        <v/>
      </c>
      <c r="N158" s="88" t="str">
        <f t="shared" si="17"/>
        <v/>
      </c>
      <c r="O158" s="26" t="str">
        <f>IF(I158="","",IF(F158&lt;="20:00:00"*1,"-",VLOOKUP(I158,プルダウン!$K$2:$M$4,2,FALSE)))</f>
        <v/>
      </c>
      <c r="P158" s="26" t="str">
        <f>IF(I158="","",IF(F158&lt;="20:00:00"*1,"-",VLOOKUP(I158,プルダウン!$K$2:$M$4,3,FALSE)))</f>
        <v/>
      </c>
      <c r="Q158" s="51" t="str">
        <f t="shared" si="18"/>
        <v/>
      </c>
      <c r="R158" s="9"/>
      <c r="S158" s="23"/>
      <c r="T158" s="23"/>
      <c r="U158" s="54" t="str">
        <f t="shared" si="19"/>
        <v/>
      </c>
      <c r="V158" s="22"/>
      <c r="W158" s="22"/>
      <c r="X158" s="53" t="str">
        <f t="shared" si="20"/>
        <v/>
      </c>
      <c r="Y158" s="160" t="str">
        <f t="shared" si="21"/>
        <v/>
      </c>
      <c r="Z158" s="93" t="str">
        <f t="shared" si="22"/>
        <v/>
      </c>
      <c r="AA158" s="97">
        <f t="shared" si="23"/>
        <v>0</v>
      </c>
      <c r="AB158" s="11"/>
      <c r="AC158" s="11"/>
      <c r="AD158" s="11"/>
      <c r="AE158" s="11"/>
      <c r="AF158" s="82"/>
      <c r="AG158" s="12"/>
      <c r="AH158" s="83"/>
      <c r="AI158" s="12"/>
      <c r="AJ158" s="84"/>
      <c r="AK158" s="13"/>
    </row>
    <row r="159" spans="2:37">
      <c r="B159" s="17"/>
      <c r="C159" s="18"/>
      <c r="D159" s="15"/>
      <c r="E159" s="16"/>
      <c r="F159" s="91"/>
      <c r="G159" s="125" t="str">
        <f t="shared" si="16"/>
        <v/>
      </c>
      <c r="H159" s="86"/>
      <c r="I159" s="99"/>
      <c r="J159" s="100"/>
      <c r="K159" s="36"/>
      <c r="L159" s="34" t="str">
        <f>IF(H159="","",IF(F159&lt;="21:00:00"*1,"-",VLOOKUP(H159,プルダウン!$G$2:$I$4,2,FALSE)))</f>
        <v/>
      </c>
      <c r="M159" s="26" t="str">
        <f>IF(H159="","",IF(F159&lt;="21:00:00"*1,"-",VLOOKUP(H159,プルダウン!$G$2:$I$4,3,FALSE)))</f>
        <v/>
      </c>
      <c r="N159" s="88" t="str">
        <f t="shared" si="17"/>
        <v/>
      </c>
      <c r="O159" s="26" t="str">
        <f>IF(I159="","",IF(F159&lt;="20:00:00"*1,"-",VLOOKUP(I159,プルダウン!$K$2:$M$4,2,FALSE)))</f>
        <v/>
      </c>
      <c r="P159" s="26" t="str">
        <f>IF(I159="","",IF(F159&lt;="20:00:00"*1,"-",VLOOKUP(I159,プルダウン!$K$2:$M$4,3,FALSE)))</f>
        <v/>
      </c>
      <c r="Q159" s="51" t="str">
        <f t="shared" si="18"/>
        <v/>
      </c>
      <c r="R159" s="9"/>
      <c r="S159" s="23"/>
      <c r="T159" s="23"/>
      <c r="U159" s="54" t="str">
        <f t="shared" si="19"/>
        <v/>
      </c>
      <c r="V159" s="22"/>
      <c r="W159" s="22"/>
      <c r="X159" s="53" t="str">
        <f t="shared" si="20"/>
        <v/>
      </c>
      <c r="Y159" s="160" t="str">
        <f t="shared" si="21"/>
        <v/>
      </c>
      <c r="Z159" s="93" t="str">
        <f t="shared" si="22"/>
        <v/>
      </c>
      <c r="AA159" s="97">
        <f t="shared" si="23"/>
        <v>0</v>
      </c>
      <c r="AB159" s="11"/>
      <c r="AC159" s="11"/>
      <c r="AD159" s="11"/>
      <c r="AE159" s="11"/>
      <c r="AF159" s="82"/>
      <c r="AG159" s="12"/>
      <c r="AH159" s="83"/>
      <c r="AI159" s="12"/>
      <c r="AJ159" s="84"/>
      <c r="AK159" s="13"/>
    </row>
    <row r="160" spans="2:37">
      <c r="B160" s="17"/>
      <c r="C160" s="18"/>
      <c r="D160" s="15"/>
      <c r="E160" s="16"/>
      <c r="F160" s="91"/>
      <c r="G160" s="125" t="str">
        <f t="shared" si="16"/>
        <v/>
      </c>
      <c r="H160" s="86"/>
      <c r="I160" s="99"/>
      <c r="J160" s="100"/>
      <c r="K160" s="36"/>
      <c r="L160" s="34" t="str">
        <f>IF(H160="","",IF(F160&lt;="21:00:00"*1,"-",VLOOKUP(H160,プルダウン!$G$2:$I$4,2,FALSE)))</f>
        <v/>
      </c>
      <c r="M160" s="26" t="str">
        <f>IF(H160="","",IF(F160&lt;="21:00:00"*1,"-",VLOOKUP(H160,プルダウン!$G$2:$I$4,3,FALSE)))</f>
        <v/>
      </c>
      <c r="N160" s="88" t="str">
        <f t="shared" si="17"/>
        <v/>
      </c>
      <c r="O160" s="26" t="str">
        <f>IF(I160="","",IF(F160&lt;="20:00:00"*1,"-",VLOOKUP(I160,プルダウン!$K$2:$M$4,2,FALSE)))</f>
        <v/>
      </c>
      <c r="P160" s="26" t="str">
        <f>IF(I160="","",IF(F160&lt;="20:00:00"*1,"-",VLOOKUP(I160,プルダウン!$K$2:$M$4,3,FALSE)))</f>
        <v/>
      </c>
      <c r="Q160" s="51" t="str">
        <f t="shared" si="18"/>
        <v/>
      </c>
      <c r="R160" s="9"/>
      <c r="S160" s="23"/>
      <c r="T160" s="23"/>
      <c r="U160" s="54" t="str">
        <f t="shared" si="19"/>
        <v/>
      </c>
      <c r="V160" s="22"/>
      <c r="W160" s="22"/>
      <c r="X160" s="53" t="str">
        <f t="shared" si="20"/>
        <v/>
      </c>
      <c r="Y160" s="160" t="str">
        <f t="shared" si="21"/>
        <v/>
      </c>
      <c r="Z160" s="93" t="str">
        <f t="shared" si="22"/>
        <v/>
      </c>
      <c r="AA160" s="97">
        <f t="shared" si="23"/>
        <v>0</v>
      </c>
      <c r="AB160" s="11"/>
      <c r="AC160" s="11"/>
      <c r="AD160" s="11"/>
      <c r="AE160" s="11"/>
      <c r="AF160" s="82"/>
      <c r="AG160" s="12"/>
      <c r="AH160" s="83"/>
      <c r="AI160" s="12"/>
      <c r="AJ160" s="84"/>
      <c r="AK160" s="13"/>
    </row>
    <row r="161" spans="2:37">
      <c r="B161" s="17"/>
      <c r="C161" s="18"/>
      <c r="D161" s="15"/>
      <c r="E161" s="16"/>
      <c r="F161" s="91"/>
      <c r="G161" s="125" t="str">
        <f t="shared" si="16"/>
        <v/>
      </c>
      <c r="H161" s="86"/>
      <c r="I161" s="99"/>
      <c r="J161" s="100"/>
      <c r="K161" s="36"/>
      <c r="L161" s="34" t="str">
        <f>IF(H161="","",IF(F161&lt;="21:00:00"*1,"-",VLOOKUP(H161,プルダウン!$G$2:$I$4,2,FALSE)))</f>
        <v/>
      </c>
      <c r="M161" s="26" t="str">
        <f>IF(H161="","",IF(F161&lt;="21:00:00"*1,"-",VLOOKUP(H161,プルダウン!$G$2:$I$4,3,FALSE)))</f>
        <v/>
      </c>
      <c r="N161" s="88" t="str">
        <f t="shared" si="17"/>
        <v/>
      </c>
      <c r="O161" s="26" t="str">
        <f>IF(I161="","",IF(F161&lt;="20:00:00"*1,"-",VLOOKUP(I161,プルダウン!$K$2:$M$4,2,FALSE)))</f>
        <v/>
      </c>
      <c r="P161" s="26" t="str">
        <f>IF(I161="","",IF(F161&lt;="20:00:00"*1,"-",VLOOKUP(I161,プルダウン!$K$2:$M$4,3,FALSE)))</f>
        <v/>
      </c>
      <c r="Q161" s="51" t="str">
        <f t="shared" si="18"/>
        <v/>
      </c>
      <c r="R161" s="9"/>
      <c r="S161" s="23"/>
      <c r="T161" s="23"/>
      <c r="U161" s="54" t="str">
        <f t="shared" si="19"/>
        <v/>
      </c>
      <c r="V161" s="22"/>
      <c r="W161" s="22"/>
      <c r="X161" s="53" t="str">
        <f t="shared" si="20"/>
        <v/>
      </c>
      <c r="Y161" s="160" t="str">
        <f t="shared" si="21"/>
        <v/>
      </c>
      <c r="Z161" s="93" t="str">
        <f t="shared" si="22"/>
        <v/>
      </c>
      <c r="AA161" s="97">
        <f t="shared" si="23"/>
        <v>0</v>
      </c>
      <c r="AB161" s="11"/>
      <c r="AC161" s="11"/>
      <c r="AD161" s="11"/>
      <c r="AE161" s="11"/>
      <c r="AF161" s="82"/>
      <c r="AG161" s="12"/>
      <c r="AH161" s="83"/>
      <c r="AI161" s="12"/>
      <c r="AJ161" s="84"/>
      <c r="AK161" s="13"/>
    </row>
    <row r="162" spans="2:37">
      <c r="B162" s="17"/>
      <c r="C162" s="18"/>
      <c r="D162" s="15"/>
      <c r="E162" s="16"/>
      <c r="F162" s="91"/>
      <c r="G162" s="125" t="str">
        <f t="shared" si="16"/>
        <v/>
      </c>
      <c r="H162" s="86"/>
      <c r="I162" s="99"/>
      <c r="J162" s="100"/>
      <c r="K162" s="36"/>
      <c r="L162" s="34" t="str">
        <f>IF(H162="","",IF(F162&lt;="21:00:00"*1,"-",VLOOKUP(H162,プルダウン!$G$2:$I$4,2,FALSE)))</f>
        <v/>
      </c>
      <c r="M162" s="26" t="str">
        <f>IF(H162="","",IF(F162&lt;="21:00:00"*1,"-",VLOOKUP(H162,プルダウン!$G$2:$I$4,3,FALSE)))</f>
        <v/>
      </c>
      <c r="N162" s="88" t="str">
        <f t="shared" si="17"/>
        <v/>
      </c>
      <c r="O162" s="26" t="str">
        <f>IF(I162="","",IF(F162&lt;="20:00:00"*1,"-",VLOOKUP(I162,プルダウン!$K$2:$M$4,2,FALSE)))</f>
        <v/>
      </c>
      <c r="P162" s="26" t="str">
        <f>IF(I162="","",IF(F162&lt;="20:00:00"*1,"-",VLOOKUP(I162,プルダウン!$K$2:$M$4,3,FALSE)))</f>
        <v/>
      </c>
      <c r="Q162" s="51" t="str">
        <f t="shared" si="18"/>
        <v/>
      </c>
      <c r="R162" s="9"/>
      <c r="S162" s="23"/>
      <c r="T162" s="23"/>
      <c r="U162" s="54" t="str">
        <f t="shared" si="19"/>
        <v/>
      </c>
      <c r="V162" s="22"/>
      <c r="W162" s="22"/>
      <c r="X162" s="53" t="str">
        <f t="shared" si="20"/>
        <v/>
      </c>
      <c r="Y162" s="160" t="str">
        <f t="shared" si="21"/>
        <v/>
      </c>
      <c r="Z162" s="93" t="str">
        <f t="shared" si="22"/>
        <v/>
      </c>
      <c r="AA162" s="97">
        <f t="shared" si="23"/>
        <v>0</v>
      </c>
      <c r="AB162" s="11"/>
      <c r="AC162" s="11"/>
      <c r="AD162" s="11"/>
      <c r="AE162" s="11"/>
      <c r="AF162" s="82"/>
      <c r="AG162" s="12"/>
      <c r="AH162" s="83"/>
      <c r="AI162" s="12"/>
      <c r="AJ162" s="84"/>
      <c r="AK162" s="13"/>
    </row>
    <row r="163" spans="2:37">
      <c r="B163" s="17"/>
      <c r="C163" s="18"/>
      <c r="D163" s="15"/>
      <c r="E163" s="16"/>
      <c r="F163" s="91"/>
      <c r="G163" s="125" t="str">
        <f t="shared" si="16"/>
        <v/>
      </c>
      <c r="H163" s="86"/>
      <c r="I163" s="99"/>
      <c r="J163" s="100"/>
      <c r="K163" s="36"/>
      <c r="L163" s="34" t="str">
        <f>IF(H163="","",IF(F163&lt;="21:00:00"*1,"-",VLOOKUP(H163,プルダウン!$G$2:$I$4,2,FALSE)))</f>
        <v/>
      </c>
      <c r="M163" s="26" t="str">
        <f>IF(H163="","",IF(F163&lt;="21:00:00"*1,"-",VLOOKUP(H163,プルダウン!$G$2:$I$4,3,FALSE)))</f>
        <v/>
      </c>
      <c r="N163" s="88" t="str">
        <f t="shared" si="17"/>
        <v/>
      </c>
      <c r="O163" s="26" t="str">
        <f>IF(I163="","",IF(F163&lt;="20:00:00"*1,"-",VLOOKUP(I163,プルダウン!$K$2:$M$4,2,FALSE)))</f>
        <v/>
      </c>
      <c r="P163" s="26" t="str">
        <f>IF(I163="","",IF(F163&lt;="20:00:00"*1,"-",VLOOKUP(I163,プルダウン!$K$2:$M$4,3,FALSE)))</f>
        <v/>
      </c>
      <c r="Q163" s="51" t="str">
        <f t="shared" si="18"/>
        <v/>
      </c>
      <c r="R163" s="9"/>
      <c r="S163" s="23"/>
      <c r="T163" s="23"/>
      <c r="U163" s="54" t="str">
        <f t="shared" si="19"/>
        <v/>
      </c>
      <c r="V163" s="22"/>
      <c r="W163" s="22"/>
      <c r="X163" s="53" t="str">
        <f t="shared" si="20"/>
        <v/>
      </c>
      <c r="Y163" s="160" t="str">
        <f t="shared" si="21"/>
        <v/>
      </c>
      <c r="Z163" s="93" t="str">
        <f t="shared" si="22"/>
        <v/>
      </c>
      <c r="AA163" s="97">
        <f t="shared" si="23"/>
        <v>0</v>
      </c>
      <c r="AB163" s="11"/>
      <c r="AC163" s="11"/>
      <c r="AD163" s="11"/>
      <c r="AE163" s="11"/>
      <c r="AF163" s="82"/>
      <c r="AG163" s="12"/>
      <c r="AH163" s="83"/>
      <c r="AI163" s="12"/>
      <c r="AJ163" s="84"/>
      <c r="AK163" s="13"/>
    </row>
    <row r="164" spans="2:37">
      <c r="B164" s="17"/>
      <c r="C164" s="18"/>
      <c r="D164" s="15"/>
      <c r="E164" s="16"/>
      <c r="F164" s="91"/>
      <c r="G164" s="125" t="str">
        <f t="shared" si="16"/>
        <v/>
      </c>
      <c r="H164" s="86"/>
      <c r="I164" s="99"/>
      <c r="J164" s="100"/>
      <c r="K164" s="36"/>
      <c r="L164" s="34" t="str">
        <f>IF(H164="","",IF(F164&lt;="21:00:00"*1,"-",VLOOKUP(H164,プルダウン!$G$2:$I$4,2,FALSE)))</f>
        <v/>
      </c>
      <c r="M164" s="26" t="str">
        <f>IF(H164="","",IF(F164&lt;="21:00:00"*1,"-",VLOOKUP(H164,プルダウン!$G$2:$I$4,3,FALSE)))</f>
        <v/>
      </c>
      <c r="N164" s="88" t="str">
        <f t="shared" si="17"/>
        <v/>
      </c>
      <c r="O164" s="26" t="str">
        <f>IF(I164="","",IF(F164&lt;="20:00:00"*1,"-",VLOOKUP(I164,プルダウン!$K$2:$M$4,2,FALSE)))</f>
        <v/>
      </c>
      <c r="P164" s="26" t="str">
        <f>IF(I164="","",IF(F164&lt;="20:00:00"*1,"-",VLOOKUP(I164,プルダウン!$K$2:$M$4,3,FALSE)))</f>
        <v/>
      </c>
      <c r="Q164" s="51" t="str">
        <f t="shared" si="18"/>
        <v/>
      </c>
      <c r="R164" s="9"/>
      <c r="S164" s="23"/>
      <c r="T164" s="23"/>
      <c r="U164" s="54" t="str">
        <f t="shared" si="19"/>
        <v/>
      </c>
      <c r="V164" s="22"/>
      <c r="W164" s="22"/>
      <c r="X164" s="53" t="str">
        <f t="shared" si="20"/>
        <v/>
      </c>
      <c r="Y164" s="160" t="str">
        <f t="shared" si="21"/>
        <v/>
      </c>
      <c r="Z164" s="93" t="str">
        <f t="shared" si="22"/>
        <v/>
      </c>
      <c r="AA164" s="97">
        <f t="shared" si="23"/>
        <v>0</v>
      </c>
      <c r="AB164" s="11"/>
      <c r="AC164" s="11"/>
      <c r="AD164" s="11"/>
      <c r="AE164" s="11"/>
      <c r="AF164" s="82"/>
      <c r="AG164" s="12"/>
      <c r="AH164" s="83"/>
      <c r="AI164" s="12"/>
      <c r="AJ164" s="84"/>
      <c r="AK164" s="13"/>
    </row>
    <row r="165" spans="2:37">
      <c r="B165" s="17"/>
      <c r="C165" s="18"/>
      <c r="D165" s="15"/>
      <c r="E165" s="16"/>
      <c r="F165" s="91"/>
      <c r="G165" s="125" t="str">
        <f t="shared" si="16"/>
        <v/>
      </c>
      <c r="H165" s="86"/>
      <c r="I165" s="99"/>
      <c r="J165" s="100"/>
      <c r="K165" s="36"/>
      <c r="L165" s="34" t="str">
        <f>IF(H165="","",IF(F165&lt;="21:00:00"*1,"-",VLOOKUP(H165,プルダウン!$G$2:$I$4,2,FALSE)))</f>
        <v/>
      </c>
      <c r="M165" s="26" t="str">
        <f>IF(H165="","",IF(F165&lt;="21:00:00"*1,"-",VLOOKUP(H165,プルダウン!$G$2:$I$4,3,FALSE)))</f>
        <v/>
      </c>
      <c r="N165" s="88" t="str">
        <f t="shared" si="17"/>
        <v/>
      </c>
      <c r="O165" s="26" t="str">
        <f>IF(I165="","",IF(F165&lt;="20:00:00"*1,"-",VLOOKUP(I165,プルダウン!$K$2:$M$4,2,FALSE)))</f>
        <v/>
      </c>
      <c r="P165" s="26" t="str">
        <f>IF(I165="","",IF(F165&lt;="20:00:00"*1,"-",VLOOKUP(I165,プルダウン!$K$2:$M$4,3,FALSE)))</f>
        <v/>
      </c>
      <c r="Q165" s="51" t="str">
        <f t="shared" si="18"/>
        <v/>
      </c>
      <c r="R165" s="9"/>
      <c r="S165" s="23"/>
      <c r="T165" s="23"/>
      <c r="U165" s="54" t="str">
        <f t="shared" si="19"/>
        <v/>
      </c>
      <c r="V165" s="22"/>
      <c r="W165" s="22"/>
      <c r="X165" s="53" t="str">
        <f t="shared" si="20"/>
        <v/>
      </c>
      <c r="Y165" s="160" t="str">
        <f t="shared" si="21"/>
        <v/>
      </c>
      <c r="Z165" s="93" t="str">
        <f t="shared" si="22"/>
        <v/>
      </c>
      <c r="AA165" s="97">
        <f t="shared" si="23"/>
        <v>0</v>
      </c>
      <c r="AB165" s="11"/>
      <c r="AC165" s="11"/>
      <c r="AD165" s="11"/>
      <c r="AE165" s="11"/>
      <c r="AF165" s="82"/>
      <c r="AG165" s="12"/>
      <c r="AH165" s="83"/>
      <c r="AI165" s="12"/>
      <c r="AJ165" s="84"/>
      <c r="AK165" s="13"/>
    </row>
    <row r="166" spans="2:37">
      <c r="B166" s="17"/>
      <c r="C166" s="18"/>
      <c r="D166" s="15"/>
      <c r="E166" s="16"/>
      <c r="F166" s="91"/>
      <c r="G166" s="125" t="str">
        <f t="shared" si="16"/>
        <v/>
      </c>
      <c r="H166" s="86"/>
      <c r="I166" s="99"/>
      <c r="J166" s="100"/>
      <c r="K166" s="36"/>
      <c r="L166" s="34" t="str">
        <f>IF(H166="","",IF(F166&lt;="21:00:00"*1,"-",VLOOKUP(H166,プルダウン!$G$2:$I$4,2,FALSE)))</f>
        <v/>
      </c>
      <c r="M166" s="26" t="str">
        <f>IF(H166="","",IF(F166&lt;="21:00:00"*1,"-",VLOOKUP(H166,プルダウン!$G$2:$I$4,3,FALSE)))</f>
        <v/>
      </c>
      <c r="N166" s="88" t="str">
        <f t="shared" si="17"/>
        <v/>
      </c>
      <c r="O166" s="26" t="str">
        <f>IF(I166="","",IF(F166&lt;="20:00:00"*1,"-",VLOOKUP(I166,プルダウン!$K$2:$M$4,2,FALSE)))</f>
        <v/>
      </c>
      <c r="P166" s="26" t="str">
        <f>IF(I166="","",IF(F166&lt;="20:00:00"*1,"-",VLOOKUP(I166,プルダウン!$K$2:$M$4,3,FALSE)))</f>
        <v/>
      </c>
      <c r="Q166" s="51" t="str">
        <f t="shared" si="18"/>
        <v/>
      </c>
      <c r="R166" s="9"/>
      <c r="S166" s="23"/>
      <c r="T166" s="23"/>
      <c r="U166" s="54" t="str">
        <f t="shared" si="19"/>
        <v/>
      </c>
      <c r="V166" s="22"/>
      <c r="W166" s="22"/>
      <c r="X166" s="53" t="str">
        <f t="shared" si="20"/>
        <v/>
      </c>
      <c r="Y166" s="160" t="str">
        <f t="shared" si="21"/>
        <v/>
      </c>
      <c r="Z166" s="93" t="str">
        <f t="shared" si="22"/>
        <v/>
      </c>
      <c r="AA166" s="97">
        <f t="shared" si="23"/>
        <v>0</v>
      </c>
      <c r="AB166" s="11"/>
      <c r="AC166" s="11"/>
      <c r="AD166" s="11"/>
      <c r="AE166" s="11"/>
      <c r="AF166" s="82"/>
      <c r="AG166" s="12"/>
      <c r="AH166" s="83"/>
      <c r="AI166" s="12"/>
      <c r="AJ166" s="84"/>
      <c r="AK166" s="13"/>
    </row>
    <row r="167" spans="2:37">
      <c r="B167" s="17"/>
      <c r="C167" s="18"/>
      <c r="D167" s="15"/>
      <c r="E167" s="16"/>
      <c r="F167" s="91"/>
      <c r="G167" s="125" t="str">
        <f t="shared" si="16"/>
        <v/>
      </c>
      <c r="H167" s="86"/>
      <c r="I167" s="99"/>
      <c r="J167" s="100"/>
      <c r="K167" s="36"/>
      <c r="L167" s="34" t="str">
        <f>IF(H167="","",IF(F167&lt;="21:00:00"*1,"-",VLOOKUP(H167,プルダウン!$G$2:$I$4,2,FALSE)))</f>
        <v/>
      </c>
      <c r="M167" s="26" t="str">
        <f>IF(H167="","",IF(F167&lt;="21:00:00"*1,"-",VLOOKUP(H167,プルダウン!$G$2:$I$4,3,FALSE)))</f>
        <v/>
      </c>
      <c r="N167" s="88" t="str">
        <f t="shared" si="17"/>
        <v/>
      </c>
      <c r="O167" s="26" t="str">
        <f>IF(I167="","",IF(F167&lt;="20:00:00"*1,"-",VLOOKUP(I167,プルダウン!$K$2:$M$4,2,FALSE)))</f>
        <v/>
      </c>
      <c r="P167" s="26" t="str">
        <f>IF(I167="","",IF(F167&lt;="20:00:00"*1,"-",VLOOKUP(I167,プルダウン!$K$2:$M$4,3,FALSE)))</f>
        <v/>
      </c>
      <c r="Q167" s="51" t="str">
        <f t="shared" si="18"/>
        <v/>
      </c>
      <c r="R167" s="9"/>
      <c r="S167" s="23"/>
      <c r="T167" s="23"/>
      <c r="U167" s="54" t="str">
        <f t="shared" si="19"/>
        <v/>
      </c>
      <c r="V167" s="22"/>
      <c r="W167" s="22"/>
      <c r="X167" s="53" t="str">
        <f t="shared" si="20"/>
        <v/>
      </c>
      <c r="Y167" s="160" t="str">
        <f t="shared" si="21"/>
        <v/>
      </c>
      <c r="Z167" s="93" t="str">
        <f t="shared" si="22"/>
        <v/>
      </c>
      <c r="AA167" s="97">
        <f t="shared" si="23"/>
        <v>0</v>
      </c>
      <c r="AB167" s="11"/>
      <c r="AC167" s="11"/>
      <c r="AD167" s="11"/>
      <c r="AE167" s="11"/>
      <c r="AF167" s="82"/>
      <c r="AG167" s="12"/>
      <c r="AH167" s="83"/>
      <c r="AI167" s="12"/>
      <c r="AJ167" s="84"/>
      <c r="AK167" s="13"/>
    </row>
    <row r="168" spans="2:37">
      <c r="B168" s="17"/>
      <c r="C168" s="18"/>
      <c r="D168" s="15"/>
      <c r="E168" s="16"/>
      <c r="F168" s="91"/>
      <c r="G168" s="125" t="str">
        <f t="shared" si="16"/>
        <v/>
      </c>
      <c r="H168" s="86"/>
      <c r="I168" s="99"/>
      <c r="J168" s="100"/>
      <c r="K168" s="36"/>
      <c r="L168" s="34" t="str">
        <f>IF(H168="","",IF(F168&lt;="21:00:00"*1,"-",VLOOKUP(H168,プルダウン!$G$2:$I$4,2,FALSE)))</f>
        <v/>
      </c>
      <c r="M168" s="26" t="str">
        <f>IF(H168="","",IF(F168&lt;="21:00:00"*1,"-",VLOOKUP(H168,プルダウン!$G$2:$I$4,3,FALSE)))</f>
        <v/>
      </c>
      <c r="N168" s="88" t="str">
        <f t="shared" si="17"/>
        <v/>
      </c>
      <c r="O168" s="26" t="str">
        <f>IF(I168="","",IF(F168&lt;="20:00:00"*1,"-",VLOOKUP(I168,プルダウン!$K$2:$M$4,2,FALSE)))</f>
        <v/>
      </c>
      <c r="P168" s="26" t="str">
        <f>IF(I168="","",IF(F168&lt;="20:00:00"*1,"-",VLOOKUP(I168,プルダウン!$K$2:$M$4,3,FALSE)))</f>
        <v/>
      </c>
      <c r="Q168" s="51" t="str">
        <f t="shared" si="18"/>
        <v/>
      </c>
      <c r="R168" s="9"/>
      <c r="S168" s="23"/>
      <c r="T168" s="23"/>
      <c r="U168" s="54" t="str">
        <f t="shared" si="19"/>
        <v/>
      </c>
      <c r="V168" s="22"/>
      <c r="W168" s="22"/>
      <c r="X168" s="53" t="str">
        <f t="shared" si="20"/>
        <v/>
      </c>
      <c r="Y168" s="160" t="str">
        <f t="shared" si="21"/>
        <v/>
      </c>
      <c r="Z168" s="93" t="str">
        <f t="shared" si="22"/>
        <v/>
      </c>
      <c r="AA168" s="97">
        <f t="shared" si="23"/>
        <v>0</v>
      </c>
      <c r="AB168" s="11"/>
      <c r="AC168" s="11"/>
      <c r="AD168" s="11"/>
      <c r="AE168" s="11"/>
      <c r="AF168" s="82"/>
      <c r="AG168" s="12"/>
      <c r="AH168" s="83"/>
      <c r="AI168" s="12"/>
      <c r="AJ168" s="84"/>
      <c r="AK168" s="13"/>
    </row>
    <row r="169" spans="2:37">
      <c r="B169" s="17"/>
      <c r="C169" s="18"/>
      <c r="D169" s="15"/>
      <c r="E169" s="16"/>
      <c r="F169" s="91"/>
      <c r="G169" s="125" t="str">
        <f t="shared" si="16"/>
        <v/>
      </c>
      <c r="H169" s="86"/>
      <c r="I169" s="99"/>
      <c r="J169" s="100"/>
      <c r="K169" s="36"/>
      <c r="L169" s="34" t="str">
        <f>IF(H169="","",IF(F169&lt;="21:00:00"*1,"-",VLOOKUP(H169,プルダウン!$G$2:$I$4,2,FALSE)))</f>
        <v/>
      </c>
      <c r="M169" s="26" t="str">
        <f>IF(H169="","",IF(F169&lt;="21:00:00"*1,"-",VLOOKUP(H169,プルダウン!$G$2:$I$4,3,FALSE)))</f>
        <v/>
      </c>
      <c r="N169" s="88" t="str">
        <f t="shared" si="17"/>
        <v/>
      </c>
      <c r="O169" s="26" t="str">
        <f>IF(I169="","",IF(F169&lt;="20:00:00"*1,"-",VLOOKUP(I169,プルダウン!$K$2:$M$4,2,FALSE)))</f>
        <v/>
      </c>
      <c r="P169" s="26" t="str">
        <f>IF(I169="","",IF(F169&lt;="20:00:00"*1,"-",VLOOKUP(I169,プルダウン!$K$2:$M$4,3,FALSE)))</f>
        <v/>
      </c>
      <c r="Q169" s="51" t="str">
        <f t="shared" si="18"/>
        <v/>
      </c>
      <c r="R169" s="9"/>
      <c r="S169" s="23"/>
      <c r="T169" s="23"/>
      <c r="U169" s="54" t="str">
        <f t="shared" si="19"/>
        <v/>
      </c>
      <c r="V169" s="22"/>
      <c r="W169" s="22"/>
      <c r="X169" s="53" t="str">
        <f t="shared" si="20"/>
        <v/>
      </c>
      <c r="Y169" s="160" t="str">
        <f t="shared" si="21"/>
        <v/>
      </c>
      <c r="Z169" s="93" t="str">
        <f t="shared" si="22"/>
        <v/>
      </c>
      <c r="AA169" s="97">
        <f t="shared" si="23"/>
        <v>0</v>
      </c>
      <c r="AB169" s="11"/>
      <c r="AC169" s="11"/>
      <c r="AD169" s="11"/>
      <c r="AE169" s="11"/>
      <c r="AF169" s="82"/>
      <c r="AG169" s="12"/>
      <c r="AH169" s="83"/>
      <c r="AI169" s="12"/>
      <c r="AJ169" s="84"/>
      <c r="AK169" s="13"/>
    </row>
    <row r="170" spans="2:37">
      <c r="B170" s="17"/>
      <c r="C170" s="18"/>
      <c r="D170" s="15"/>
      <c r="E170" s="16"/>
      <c r="F170" s="91"/>
      <c r="G170" s="125" t="str">
        <f t="shared" si="16"/>
        <v/>
      </c>
      <c r="H170" s="86"/>
      <c r="I170" s="99"/>
      <c r="J170" s="100"/>
      <c r="K170" s="36"/>
      <c r="L170" s="34" t="str">
        <f>IF(H170="","",IF(F170&lt;="21:00:00"*1,"-",VLOOKUP(H170,プルダウン!$G$2:$I$4,2,FALSE)))</f>
        <v/>
      </c>
      <c r="M170" s="26" t="str">
        <f>IF(H170="","",IF(F170&lt;="21:00:00"*1,"-",VLOOKUP(H170,プルダウン!$G$2:$I$4,3,FALSE)))</f>
        <v/>
      </c>
      <c r="N170" s="88" t="str">
        <f t="shared" si="17"/>
        <v/>
      </c>
      <c r="O170" s="26" t="str">
        <f>IF(I170="","",IF(F170&lt;="20:00:00"*1,"-",VLOOKUP(I170,プルダウン!$K$2:$M$4,2,FALSE)))</f>
        <v/>
      </c>
      <c r="P170" s="26" t="str">
        <f>IF(I170="","",IF(F170&lt;="20:00:00"*1,"-",VLOOKUP(I170,プルダウン!$K$2:$M$4,3,FALSE)))</f>
        <v/>
      </c>
      <c r="Q170" s="51" t="str">
        <f t="shared" si="18"/>
        <v/>
      </c>
      <c r="R170" s="9"/>
      <c r="S170" s="23"/>
      <c r="T170" s="23"/>
      <c r="U170" s="54" t="str">
        <f t="shared" si="19"/>
        <v/>
      </c>
      <c r="V170" s="22"/>
      <c r="W170" s="22"/>
      <c r="X170" s="53" t="str">
        <f t="shared" si="20"/>
        <v/>
      </c>
      <c r="Y170" s="160" t="str">
        <f t="shared" si="21"/>
        <v/>
      </c>
      <c r="Z170" s="93" t="str">
        <f t="shared" si="22"/>
        <v/>
      </c>
      <c r="AA170" s="97">
        <f t="shared" si="23"/>
        <v>0</v>
      </c>
      <c r="AB170" s="11"/>
      <c r="AC170" s="11"/>
      <c r="AD170" s="11"/>
      <c r="AE170" s="11"/>
      <c r="AF170" s="82"/>
      <c r="AG170" s="12"/>
      <c r="AH170" s="83"/>
      <c r="AI170" s="12"/>
      <c r="AJ170" s="84"/>
      <c r="AK170" s="13"/>
    </row>
    <row r="171" spans="2:37">
      <c r="B171" s="17"/>
      <c r="C171" s="18"/>
      <c r="D171" s="15"/>
      <c r="E171" s="16"/>
      <c r="F171" s="91"/>
      <c r="G171" s="125" t="str">
        <f t="shared" si="16"/>
        <v/>
      </c>
      <c r="H171" s="86"/>
      <c r="I171" s="99"/>
      <c r="J171" s="100"/>
      <c r="K171" s="36"/>
      <c r="L171" s="34" t="str">
        <f>IF(H171="","",IF(F171&lt;="21:00:00"*1,"-",VLOOKUP(H171,プルダウン!$G$2:$I$4,2,FALSE)))</f>
        <v/>
      </c>
      <c r="M171" s="26" t="str">
        <f>IF(H171="","",IF(F171&lt;="21:00:00"*1,"-",VLOOKUP(H171,プルダウン!$G$2:$I$4,3,FALSE)))</f>
        <v/>
      </c>
      <c r="N171" s="88" t="str">
        <f t="shared" si="17"/>
        <v/>
      </c>
      <c r="O171" s="26" t="str">
        <f>IF(I171="","",IF(F171&lt;="20:00:00"*1,"-",VLOOKUP(I171,プルダウン!$K$2:$M$4,2,FALSE)))</f>
        <v/>
      </c>
      <c r="P171" s="26" t="str">
        <f>IF(I171="","",IF(F171&lt;="20:00:00"*1,"-",VLOOKUP(I171,プルダウン!$K$2:$M$4,3,FALSE)))</f>
        <v/>
      </c>
      <c r="Q171" s="51" t="str">
        <f t="shared" si="18"/>
        <v/>
      </c>
      <c r="R171" s="9"/>
      <c r="S171" s="23"/>
      <c r="T171" s="23"/>
      <c r="U171" s="54" t="str">
        <f t="shared" si="19"/>
        <v/>
      </c>
      <c r="V171" s="22"/>
      <c r="W171" s="22"/>
      <c r="X171" s="53" t="str">
        <f t="shared" si="20"/>
        <v/>
      </c>
      <c r="Y171" s="160" t="str">
        <f t="shared" si="21"/>
        <v/>
      </c>
      <c r="Z171" s="93" t="str">
        <f t="shared" si="22"/>
        <v/>
      </c>
      <c r="AA171" s="97">
        <f t="shared" si="23"/>
        <v>0</v>
      </c>
      <c r="AB171" s="11"/>
      <c r="AC171" s="11"/>
      <c r="AD171" s="11"/>
      <c r="AE171" s="11"/>
      <c r="AF171" s="82"/>
      <c r="AG171" s="12"/>
      <c r="AH171" s="83"/>
      <c r="AI171" s="12"/>
      <c r="AJ171" s="84"/>
      <c r="AK171" s="13"/>
    </row>
    <row r="172" spans="2:37">
      <c r="B172" s="17"/>
      <c r="C172" s="18"/>
      <c r="D172" s="15"/>
      <c r="E172" s="16"/>
      <c r="F172" s="91"/>
      <c r="G172" s="125" t="str">
        <f t="shared" si="16"/>
        <v/>
      </c>
      <c r="H172" s="86"/>
      <c r="I172" s="99"/>
      <c r="J172" s="100"/>
      <c r="K172" s="36"/>
      <c r="L172" s="34" t="str">
        <f>IF(H172="","",IF(F172&lt;="21:00:00"*1,"-",VLOOKUP(H172,プルダウン!$G$2:$I$4,2,FALSE)))</f>
        <v/>
      </c>
      <c r="M172" s="26" t="str">
        <f>IF(H172="","",IF(F172&lt;="21:00:00"*1,"-",VLOOKUP(H172,プルダウン!$G$2:$I$4,3,FALSE)))</f>
        <v/>
      </c>
      <c r="N172" s="88" t="str">
        <f t="shared" si="17"/>
        <v/>
      </c>
      <c r="O172" s="26" t="str">
        <f>IF(I172="","",IF(F172&lt;="20:00:00"*1,"-",VLOOKUP(I172,プルダウン!$K$2:$M$4,2,FALSE)))</f>
        <v/>
      </c>
      <c r="P172" s="26" t="str">
        <f>IF(I172="","",IF(F172&lt;="20:00:00"*1,"-",VLOOKUP(I172,プルダウン!$K$2:$M$4,3,FALSE)))</f>
        <v/>
      </c>
      <c r="Q172" s="51" t="str">
        <f t="shared" si="18"/>
        <v/>
      </c>
      <c r="R172" s="9"/>
      <c r="S172" s="23"/>
      <c r="T172" s="23"/>
      <c r="U172" s="54" t="str">
        <f t="shared" si="19"/>
        <v/>
      </c>
      <c r="V172" s="22"/>
      <c r="W172" s="22"/>
      <c r="X172" s="53" t="str">
        <f t="shared" si="20"/>
        <v/>
      </c>
      <c r="Y172" s="160" t="str">
        <f t="shared" si="21"/>
        <v/>
      </c>
      <c r="Z172" s="93" t="str">
        <f t="shared" si="22"/>
        <v/>
      </c>
      <c r="AA172" s="97">
        <f t="shared" si="23"/>
        <v>0</v>
      </c>
      <c r="AB172" s="11"/>
      <c r="AC172" s="11"/>
      <c r="AD172" s="11"/>
      <c r="AE172" s="11"/>
      <c r="AF172" s="82"/>
      <c r="AG172" s="12"/>
      <c r="AH172" s="83"/>
      <c r="AI172" s="12"/>
      <c r="AJ172" s="84"/>
      <c r="AK172" s="13"/>
    </row>
    <row r="173" spans="2:37">
      <c r="B173" s="17"/>
      <c r="C173" s="18"/>
      <c r="D173" s="15"/>
      <c r="E173" s="16"/>
      <c r="F173" s="91"/>
      <c r="G173" s="125" t="str">
        <f t="shared" si="16"/>
        <v/>
      </c>
      <c r="H173" s="86"/>
      <c r="I173" s="99"/>
      <c r="J173" s="100"/>
      <c r="K173" s="36"/>
      <c r="L173" s="34" t="str">
        <f>IF(H173="","",IF(F173&lt;="21:00:00"*1,"-",VLOOKUP(H173,プルダウン!$G$2:$I$4,2,FALSE)))</f>
        <v/>
      </c>
      <c r="M173" s="26" t="str">
        <f>IF(H173="","",IF(F173&lt;="21:00:00"*1,"-",VLOOKUP(H173,プルダウン!$G$2:$I$4,3,FALSE)))</f>
        <v/>
      </c>
      <c r="N173" s="88" t="str">
        <f t="shared" si="17"/>
        <v/>
      </c>
      <c r="O173" s="26" t="str">
        <f>IF(I173="","",IF(F173&lt;="20:00:00"*1,"-",VLOOKUP(I173,プルダウン!$K$2:$M$4,2,FALSE)))</f>
        <v/>
      </c>
      <c r="P173" s="26" t="str">
        <f>IF(I173="","",IF(F173&lt;="20:00:00"*1,"-",VLOOKUP(I173,プルダウン!$K$2:$M$4,3,FALSE)))</f>
        <v/>
      </c>
      <c r="Q173" s="51" t="str">
        <f t="shared" si="18"/>
        <v/>
      </c>
      <c r="R173" s="9"/>
      <c r="S173" s="23"/>
      <c r="T173" s="23"/>
      <c r="U173" s="54" t="str">
        <f t="shared" si="19"/>
        <v/>
      </c>
      <c r="V173" s="22"/>
      <c r="W173" s="22"/>
      <c r="X173" s="53" t="str">
        <f t="shared" si="20"/>
        <v/>
      </c>
      <c r="Y173" s="160" t="str">
        <f t="shared" si="21"/>
        <v/>
      </c>
      <c r="Z173" s="93" t="str">
        <f t="shared" si="22"/>
        <v/>
      </c>
      <c r="AA173" s="97">
        <f t="shared" si="23"/>
        <v>0</v>
      </c>
      <c r="AB173" s="11"/>
      <c r="AC173" s="11"/>
      <c r="AD173" s="11"/>
      <c r="AE173" s="11"/>
      <c r="AF173" s="82"/>
      <c r="AG173" s="12"/>
      <c r="AH173" s="83"/>
      <c r="AI173" s="12"/>
      <c r="AJ173" s="84"/>
      <c r="AK173" s="13"/>
    </row>
    <row r="174" spans="2:37">
      <c r="B174" s="17"/>
      <c r="C174" s="18"/>
      <c r="D174" s="15"/>
      <c r="E174" s="16"/>
      <c r="F174" s="91"/>
      <c r="G174" s="125" t="str">
        <f t="shared" si="16"/>
        <v/>
      </c>
      <c r="H174" s="86"/>
      <c r="I174" s="99"/>
      <c r="J174" s="100"/>
      <c r="K174" s="36"/>
      <c r="L174" s="34" t="str">
        <f>IF(H174="","",IF(F174&lt;="21:00:00"*1,"-",VLOOKUP(H174,プルダウン!$G$2:$I$4,2,FALSE)))</f>
        <v/>
      </c>
      <c r="M174" s="26" t="str">
        <f>IF(H174="","",IF(F174&lt;="21:00:00"*1,"-",VLOOKUP(H174,プルダウン!$G$2:$I$4,3,FALSE)))</f>
        <v/>
      </c>
      <c r="N174" s="88" t="str">
        <f t="shared" si="17"/>
        <v/>
      </c>
      <c r="O174" s="26" t="str">
        <f>IF(I174="","",IF(F174&lt;="20:00:00"*1,"-",VLOOKUP(I174,プルダウン!$K$2:$M$4,2,FALSE)))</f>
        <v/>
      </c>
      <c r="P174" s="26" t="str">
        <f>IF(I174="","",IF(F174&lt;="20:00:00"*1,"-",VLOOKUP(I174,プルダウン!$K$2:$M$4,3,FALSE)))</f>
        <v/>
      </c>
      <c r="Q174" s="51" t="str">
        <f t="shared" si="18"/>
        <v/>
      </c>
      <c r="R174" s="9"/>
      <c r="S174" s="23"/>
      <c r="T174" s="23"/>
      <c r="U174" s="54" t="str">
        <f t="shared" si="19"/>
        <v/>
      </c>
      <c r="V174" s="22"/>
      <c r="W174" s="22"/>
      <c r="X174" s="53" t="str">
        <f t="shared" si="20"/>
        <v/>
      </c>
      <c r="Y174" s="160" t="str">
        <f t="shared" si="21"/>
        <v/>
      </c>
      <c r="Z174" s="93" t="str">
        <f t="shared" si="22"/>
        <v/>
      </c>
      <c r="AA174" s="97">
        <f t="shared" si="23"/>
        <v>0</v>
      </c>
      <c r="AB174" s="11"/>
      <c r="AC174" s="11"/>
      <c r="AD174" s="11"/>
      <c r="AE174" s="11"/>
      <c r="AF174" s="82"/>
      <c r="AG174" s="12"/>
      <c r="AH174" s="83"/>
      <c r="AI174" s="12"/>
      <c r="AJ174" s="84"/>
      <c r="AK174" s="13"/>
    </row>
    <row r="175" spans="2:37">
      <c r="B175" s="17"/>
      <c r="C175" s="18"/>
      <c r="D175" s="15"/>
      <c r="E175" s="16"/>
      <c r="F175" s="91"/>
      <c r="G175" s="125" t="str">
        <f t="shared" si="16"/>
        <v/>
      </c>
      <c r="H175" s="86"/>
      <c r="I175" s="99"/>
      <c r="J175" s="100"/>
      <c r="K175" s="36"/>
      <c r="L175" s="34" t="str">
        <f>IF(H175="","",IF(F175&lt;="21:00:00"*1,"-",VLOOKUP(H175,プルダウン!$G$2:$I$4,2,FALSE)))</f>
        <v/>
      </c>
      <c r="M175" s="26" t="str">
        <f>IF(H175="","",IF(F175&lt;="21:00:00"*1,"-",VLOOKUP(H175,プルダウン!$G$2:$I$4,3,FALSE)))</f>
        <v/>
      </c>
      <c r="N175" s="88" t="str">
        <f t="shared" si="17"/>
        <v/>
      </c>
      <c r="O175" s="26" t="str">
        <f>IF(I175="","",IF(F175&lt;="20:00:00"*1,"-",VLOOKUP(I175,プルダウン!$K$2:$M$4,2,FALSE)))</f>
        <v/>
      </c>
      <c r="P175" s="26" t="str">
        <f>IF(I175="","",IF(F175&lt;="20:00:00"*1,"-",VLOOKUP(I175,プルダウン!$K$2:$M$4,3,FALSE)))</f>
        <v/>
      </c>
      <c r="Q175" s="51" t="str">
        <f t="shared" si="18"/>
        <v/>
      </c>
      <c r="R175" s="9"/>
      <c r="S175" s="23"/>
      <c r="T175" s="23"/>
      <c r="U175" s="54" t="str">
        <f t="shared" si="19"/>
        <v/>
      </c>
      <c r="V175" s="22"/>
      <c r="W175" s="22"/>
      <c r="X175" s="53" t="str">
        <f t="shared" si="20"/>
        <v/>
      </c>
      <c r="Y175" s="160" t="str">
        <f t="shared" si="21"/>
        <v/>
      </c>
      <c r="Z175" s="93" t="str">
        <f t="shared" si="22"/>
        <v/>
      </c>
      <c r="AA175" s="97">
        <f t="shared" si="23"/>
        <v>0</v>
      </c>
      <c r="AB175" s="11"/>
      <c r="AC175" s="11"/>
      <c r="AD175" s="11"/>
      <c r="AE175" s="11"/>
      <c r="AF175" s="82"/>
      <c r="AG175" s="12"/>
      <c r="AH175" s="83"/>
      <c r="AI175" s="12"/>
      <c r="AJ175" s="84"/>
      <c r="AK175" s="13"/>
    </row>
    <row r="176" spans="2:37">
      <c r="B176" s="17"/>
      <c r="C176" s="18"/>
      <c r="D176" s="15"/>
      <c r="E176" s="16"/>
      <c r="F176" s="91"/>
      <c r="G176" s="125" t="str">
        <f t="shared" si="16"/>
        <v/>
      </c>
      <c r="H176" s="86"/>
      <c r="I176" s="99"/>
      <c r="J176" s="100"/>
      <c r="K176" s="36"/>
      <c r="L176" s="34" t="str">
        <f>IF(H176="","",IF(F176&lt;="21:00:00"*1,"-",VLOOKUP(H176,プルダウン!$G$2:$I$4,2,FALSE)))</f>
        <v/>
      </c>
      <c r="M176" s="26" t="str">
        <f>IF(H176="","",IF(F176&lt;="21:00:00"*1,"-",VLOOKUP(H176,プルダウン!$G$2:$I$4,3,FALSE)))</f>
        <v/>
      </c>
      <c r="N176" s="88" t="str">
        <f t="shared" si="17"/>
        <v/>
      </c>
      <c r="O176" s="26" t="str">
        <f>IF(I176="","",IF(F176&lt;="20:00:00"*1,"-",VLOOKUP(I176,プルダウン!$K$2:$M$4,2,FALSE)))</f>
        <v/>
      </c>
      <c r="P176" s="26" t="str">
        <f>IF(I176="","",IF(F176&lt;="20:00:00"*1,"-",VLOOKUP(I176,プルダウン!$K$2:$M$4,3,FALSE)))</f>
        <v/>
      </c>
      <c r="Q176" s="51" t="str">
        <f t="shared" si="18"/>
        <v/>
      </c>
      <c r="R176" s="9"/>
      <c r="S176" s="23"/>
      <c r="T176" s="23"/>
      <c r="U176" s="54" t="str">
        <f t="shared" si="19"/>
        <v/>
      </c>
      <c r="V176" s="22"/>
      <c r="W176" s="22"/>
      <c r="X176" s="53" t="str">
        <f t="shared" si="20"/>
        <v/>
      </c>
      <c r="Y176" s="160" t="str">
        <f t="shared" si="21"/>
        <v/>
      </c>
      <c r="Z176" s="93" t="str">
        <f t="shared" si="22"/>
        <v/>
      </c>
      <c r="AA176" s="97">
        <f t="shared" si="23"/>
        <v>0</v>
      </c>
      <c r="AB176" s="11"/>
      <c r="AC176" s="11"/>
      <c r="AD176" s="11"/>
      <c r="AE176" s="11"/>
      <c r="AF176" s="82"/>
      <c r="AG176" s="12"/>
      <c r="AH176" s="83"/>
      <c r="AI176" s="12"/>
      <c r="AJ176" s="84"/>
      <c r="AK176" s="13"/>
    </row>
    <row r="177" spans="2:37">
      <c r="B177" s="17"/>
      <c r="C177" s="18"/>
      <c r="D177" s="15"/>
      <c r="E177" s="16"/>
      <c r="F177" s="91"/>
      <c r="G177" s="125" t="str">
        <f t="shared" si="16"/>
        <v/>
      </c>
      <c r="H177" s="86"/>
      <c r="I177" s="99"/>
      <c r="J177" s="100"/>
      <c r="K177" s="36"/>
      <c r="L177" s="34" t="str">
        <f>IF(H177="","",IF(F177&lt;="21:00:00"*1,"-",VLOOKUP(H177,プルダウン!$G$2:$I$4,2,FALSE)))</f>
        <v/>
      </c>
      <c r="M177" s="26" t="str">
        <f>IF(H177="","",IF(F177&lt;="21:00:00"*1,"-",VLOOKUP(H177,プルダウン!$G$2:$I$4,3,FALSE)))</f>
        <v/>
      </c>
      <c r="N177" s="88" t="str">
        <f t="shared" si="17"/>
        <v/>
      </c>
      <c r="O177" s="26" t="str">
        <f>IF(I177="","",IF(F177&lt;="20:00:00"*1,"-",VLOOKUP(I177,プルダウン!$K$2:$M$4,2,FALSE)))</f>
        <v/>
      </c>
      <c r="P177" s="26" t="str">
        <f>IF(I177="","",IF(F177&lt;="20:00:00"*1,"-",VLOOKUP(I177,プルダウン!$K$2:$M$4,3,FALSE)))</f>
        <v/>
      </c>
      <c r="Q177" s="51" t="str">
        <f t="shared" si="18"/>
        <v/>
      </c>
      <c r="R177" s="9"/>
      <c r="S177" s="23"/>
      <c r="T177" s="23"/>
      <c r="U177" s="54" t="str">
        <f t="shared" si="19"/>
        <v/>
      </c>
      <c r="V177" s="22"/>
      <c r="W177" s="22"/>
      <c r="X177" s="53" t="str">
        <f t="shared" si="20"/>
        <v/>
      </c>
      <c r="Y177" s="160" t="str">
        <f t="shared" si="21"/>
        <v/>
      </c>
      <c r="Z177" s="93" t="str">
        <f t="shared" si="22"/>
        <v/>
      </c>
      <c r="AA177" s="97">
        <f t="shared" si="23"/>
        <v>0</v>
      </c>
      <c r="AB177" s="11"/>
      <c r="AC177" s="11"/>
      <c r="AD177" s="11"/>
      <c r="AE177" s="11"/>
      <c r="AF177" s="82"/>
      <c r="AG177" s="12"/>
      <c r="AH177" s="83"/>
      <c r="AI177" s="12"/>
      <c r="AJ177" s="84"/>
      <c r="AK177" s="13"/>
    </row>
    <row r="178" spans="2:37">
      <c r="B178" s="17"/>
      <c r="C178" s="18"/>
      <c r="D178" s="15"/>
      <c r="E178" s="16"/>
      <c r="F178" s="91"/>
      <c r="G178" s="125" t="str">
        <f t="shared" si="16"/>
        <v/>
      </c>
      <c r="H178" s="86"/>
      <c r="I178" s="99"/>
      <c r="J178" s="100"/>
      <c r="K178" s="36"/>
      <c r="L178" s="34" t="str">
        <f>IF(H178="","",IF(F178&lt;="21:00:00"*1,"-",VLOOKUP(H178,プルダウン!$G$2:$I$4,2,FALSE)))</f>
        <v/>
      </c>
      <c r="M178" s="26" t="str">
        <f>IF(H178="","",IF(F178&lt;="21:00:00"*1,"-",VLOOKUP(H178,プルダウン!$G$2:$I$4,3,FALSE)))</f>
        <v/>
      </c>
      <c r="N178" s="88" t="str">
        <f t="shared" si="17"/>
        <v/>
      </c>
      <c r="O178" s="26" t="str">
        <f>IF(I178="","",IF(F178&lt;="20:00:00"*1,"-",VLOOKUP(I178,プルダウン!$K$2:$M$4,2,FALSE)))</f>
        <v/>
      </c>
      <c r="P178" s="26" t="str">
        <f>IF(I178="","",IF(F178&lt;="20:00:00"*1,"-",VLOOKUP(I178,プルダウン!$K$2:$M$4,3,FALSE)))</f>
        <v/>
      </c>
      <c r="Q178" s="51" t="str">
        <f t="shared" si="18"/>
        <v/>
      </c>
      <c r="R178" s="9"/>
      <c r="S178" s="23"/>
      <c r="T178" s="23"/>
      <c r="U178" s="54" t="str">
        <f t="shared" si="19"/>
        <v/>
      </c>
      <c r="V178" s="22"/>
      <c r="W178" s="22"/>
      <c r="X178" s="53" t="str">
        <f t="shared" si="20"/>
        <v/>
      </c>
      <c r="Y178" s="160" t="str">
        <f t="shared" si="21"/>
        <v/>
      </c>
      <c r="Z178" s="93" t="str">
        <f t="shared" si="22"/>
        <v/>
      </c>
      <c r="AA178" s="97">
        <f t="shared" si="23"/>
        <v>0</v>
      </c>
      <c r="AB178" s="11"/>
      <c r="AC178" s="11"/>
      <c r="AD178" s="11"/>
      <c r="AE178" s="11"/>
      <c r="AF178" s="82"/>
      <c r="AG178" s="12"/>
      <c r="AH178" s="83"/>
      <c r="AI178" s="12"/>
      <c r="AJ178" s="84"/>
      <c r="AK178" s="13"/>
    </row>
    <row r="179" spans="2:37">
      <c r="B179" s="17"/>
      <c r="C179" s="18"/>
      <c r="D179" s="15"/>
      <c r="E179" s="16"/>
      <c r="F179" s="91"/>
      <c r="G179" s="125" t="str">
        <f t="shared" si="16"/>
        <v/>
      </c>
      <c r="H179" s="86"/>
      <c r="I179" s="99"/>
      <c r="J179" s="100"/>
      <c r="K179" s="36"/>
      <c r="L179" s="34" t="str">
        <f>IF(H179="","",IF(F179&lt;="21:00:00"*1,"-",VLOOKUP(H179,プルダウン!$G$2:$I$4,2,FALSE)))</f>
        <v/>
      </c>
      <c r="M179" s="26" t="str">
        <f>IF(H179="","",IF(F179&lt;="21:00:00"*1,"-",VLOOKUP(H179,プルダウン!$G$2:$I$4,3,FALSE)))</f>
        <v/>
      </c>
      <c r="N179" s="88" t="str">
        <f t="shared" si="17"/>
        <v/>
      </c>
      <c r="O179" s="26" t="str">
        <f>IF(I179="","",IF(F179&lt;="20:00:00"*1,"-",VLOOKUP(I179,プルダウン!$K$2:$M$4,2,FALSE)))</f>
        <v/>
      </c>
      <c r="P179" s="26" t="str">
        <f>IF(I179="","",IF(F179&lt;="20:00:00"*1,"-",VLOOKUP(I179,プルダウン!$K$2:$M$4,3,FALSE)))</f>
        <v/>
      </c>
      <c r="Q179" s="51" t="str">
        <f t="shared" si="18"/>
        <v/>
      </c>
      <c r="R179" s="9"/>
      <c r="S179" s="23"/>
      <c r="T179" s="23"/>
      <c r="U179" s="54" t="str">
        <f t="shared" si="19"/>
        <v/>
      </c>
      <c r="V179" s="22"/>
      <c r="W179" s="22"/>
      <c r="X179" s="53" t="str">
        <f t="shared" si="20"/>
        <v/>
      </c>
      <c r="Y179" s="160" t="str">
        <f t="shared" si="21"/>
        <v/>
      </c>
      <c r="Z179" s="93" t="str">
        <f t="shared" si="22"/>
        <v/>
      </c>
      <c r="AA179" s="97">
        <f t="shared" si="23"/>
        <v>0</v>
      </c>
      <c r="AB179" s="11"/>
      <c r="AC179" s="11"/>
      <c r="AD179" s="11"/>
      <c r="AE179" s="11"/>
      <c r="AF179" s="82"/>
      <c r="AG179" s="12"/>
      <c r="AH179" s="83"/>
      <c r="AI179" s="12"/>
      <c r="AJ179" s="84"/>
      <c r="AK179" s="13"/>
    </row>
    <row r="180" spans="2:37">
      <c r="B180" s="17"/>
      <c r="C180" s="18"/>
      <c r="D180" s="15"/>
      <c r="E180" s="16"/>
      <c r="F180" s="91"/>
      <c r="G180" s="125" t="str">
        <f t="shared" si="16"/>
        <v/>
      </c>
      <c r="H180" s="86"/>
      <c r="I180" s="99"/>
      <c r="J180" s="100"/>
      <c r="K180" s="36"/>
      <c r="L180" s="34" t="str">
        <f>IF(H180="","",IF(F180&lt;="21:00:00"*1,"-",VLOOKUP(H180,プルダウン!$G$2:$I$4,2,FALSE)))</f>
        <v/>
      </c>
      <c r="M180" s="26" t="str">
        <f>IF(H180="","",IF(F180&lt;="21:00:00"*1,"-",VLOOKUP(H180,プルダウン!$G$2:$I$4,3,FALSE)))</f>
        <v/>
      </c>
      <c r="N180" s="88" t="str">
        <f t="shared" si="17"/>
        <v/>
      </c>
      <c r="O180" s="26" t="str">
        <f>IF(I180="","",IF(F180&lt;="20:00:00"*1,"-",VLOOKUP(I180,プルダウン!$K$2:$M$4,2,FALSE)))</f>
        <v/>
      </c>
      <c r="P180" s="26" t="str">
        <f>IF(I180="","",IF(F180&lt;="20:00:00"*1,"-",VLOOKUP(I180,プルダウン!$K$2:$M$4,3,FALSE)))</f>
        <v/>
      </c>
      <c r="Q180" s="51" t="str">
        <f t="shared" si="18"/>
        <v/>
      </c>
      <c r="R180" s="9"/>
      <c r="S180" s="23"/>
      <c r="T180" s="23"/>
      <c r="U180" s="54" t="str">
        <f t="shared" si="19"/>
        <v/>
      </c>
      <c r="V180" s="22"/>
      <c r="W180" s="22"/>
      <c r="X180" s="53" t="str">
        <f t="shared" si="20"/>
        <v/>
      </c>
      <c r="Y180" s="160" t="str">
        <f t="shared" si="21"/>
        <v/>
      </c>
      <c r="Z180" s="93" t="str">
        <f t="shared" si="22"/>
        <v/>
      </c>
      <c r="AA180" s="97">
        <f t="shared" si="23"/>
        <v>0</v>
      </c>
      <c r="AB180" s="11"/>
      <c r="AC180" s="11"/>
      <c r="AD180" s="11"/>
      <c r="AE180" s="11"/>
      <c r="AF180" s="82"/>
      <c r="AG180" s="12"/>
      <c r="AH180" s="83"/>
      <c r="AI180" s="12"/>
      <c r="AJ180" s="84"/>
      <c r="AK180" s="13"/>
    </row>
    <row r="181" spans="2:37">
      <c r="B181" s="17"/>
      <c r="C181" s="18"/>
      <c r="D181" s="15"/>
      <c r="E181" s="16"/>
      <c r="F181" s="91"/>
      <c r="G181" s="125" t="str">
        <f t="shared" si="16"/>
        <v/>
      </c>
      <c r="H181" s="86"/>
      <c r="I181" s="99"/>
      <c r="J181" s="100"/>
      <c r="K181" s="36"/>
      <c r="L181" s="34" t="str">
        <f>IF(H181="","",IF(F181&lt;="21:00:00"*1,"-",VLOOKUP(H181,プルダウン!$G$2:$I$4,2,FALSE)))</f>
        <v/>
      </c>
      <c r="M181" s="26" t="str">
        <f>IF(H181="","",IF(F181&lt;="21:00:00"*1,"-",VLOOKUP(H181,プルダウン!$G$2:$I$4,3,FALSE)))</f>
        <v/>
      </c>
      <c r="N181" s="88" t="str">
        <f t="shared" si="17"/>
        <v/>
      </c>
      <c r="O181" s="26" t="str">
        <f>IF(I181="","",IF(F181&lt;="20:00:00"*1,"-",VLOOKUP(I181,プルダウン!$K$2:$M$4,2,FALSE)))</f>
        <v/>
      </c>
      <c r="P181" s="26" t="str">
        <f>IF(I181="","",IF(F181&lt;="20:00:00"*1,"-",VLOOKUP(I181,プルダウン!$K$2:$M$4,3,FALSE)))</f>
        <v/>
      </c>
      <c r="Q181" s="51" t="str">
        <f t="shared" si="18"/>
        <v/>
      </c>
      <c r="R181" s="9"/>
      <c r="S181" s="23"/>
      <c r="T181" s="23"/>
      <c r="U181" s="54" t="str">
        <f t="shared" si="19"/>
        <v/>
      </c>
      <c r="V181" s="22"/>
      <c r="W181" s="22"/>
      <c r="X181" s="53" t="str">
        <f t="shared" si="20"/>
        <v/>
      </c>
      <c r="Y181" s="160" t="str">
        <f t="shared" si="21"/>
        <v/>
      </c>
      <c r="Z181" s="93" t="str">
        <f t="shared" si="22"/>
        <v/>
      </c>
      <c r="AA181" s="97">
        <f t="shared" si="23"/>
        <v>0</v>
      </c>
      <c r="AB181" s="11"/>
      <c r="AC181" s="11"/>
      <c r="AD181" s="11"/>
      <c r="AE181" s="11"/>
      <c r="AF181" s="82"/>
      <c r="AG181" s="12"/>
      <c r="AH181" s="83"/>
      <c r="AI181" s="12"/>
      <c r="AJ181" s="84"/>
      <c r="AK181" s="13"/>
    </row>
    <row r="182" spans="2:37">
      <c r="B182" s="17"/>
      <c r="C182" s="18"/>
      <c r="D182" s="15"/>
      <c r="E182" s="16"/>
      <c r="F182" s="91"/>
      <c r="G182" s="125" t="str">
        <f t="shared" si="16"/>
        <v/>
      </c>
      <c r="H182" s="86"/>
      <c r="I182" s="99"/>
      <c r="J182" s="100"/>
      <c r="K182" s="36"/>
      <c r="L182" s="34" t="str">
        <f>IF(H182="","",IF(F182&lt;="21:00:00"*1,"-",VLOOKUP(H182,プルダウン!$G$2:$I$4,2,FALSE)))</f>
        <v/>
      </c>
      <c r="M182" s="26" t="str">
        <f>IF(H182="","",IF(F182&lt;="21:00:00"*1,"-",VLOOKUP(H182,プルダウン!$G$2:$I$4,3,FALSE)))</f>
        <v/>
      </c>
      <c r="N182" s="88" t="str">
        <f t="shared" si="17"/>
        <v/>
      </c>
      <c r="O182" s="26" t="str">
        <f>IF(I182="","",IF(F182&lt;="20:00:00"*1,"-",VLOOKUP(I182,プルダウン!$K$2:$M$4,2,FALSE)))</f>
        <v/>
      </c>
      <c r="P182" s="26" t="str">
        <f>IF(I182="","",IF(F182&lt;="20:00:00"*1,"-",VLOOKUP(I182,プルダウン!$K$2:$M$4,3,FALSE)))</f>
        <v/>
      </c>
      <c r="Q182" s="51" t="str">
        <f t="shared" si="18"/>
        <v/>
      </c>
      <c r="R182" s="9"/>
      <c r="S182" s="23"/>
      <c r="T182" s="23"/>
      <c r="U182" s="54" t="str">
        <f t="shared" si="19"/>
        <v/>
      </c>
      <c r="V182" s="22"/>
      <c r="W182" s="22"/>
      <c r="X182" s="53" t="str">
        <f t="shared" si="20"/>
        <v/>
      </c>
      <c r="Y182" s="160" t="str">
        <f t="shared" si="21"/>
        <v/>
      </c>
      <c r="Z182" s="93" t="str">
        <f t="shared" si="22"/>
        <v/>
      </c>
      <c r="AA182" s="97">
        <f t="shared" si="23"/>
        <v>0</v>
      </c>
      <c r="AB182" s="11"/>
      <c r="AC182" s="11"/>
      <c r="AD182" s="11"/>
      <c r="AE182" s="11"/>
      <c r="AF182" s="82"/>
      <c r="AG182" s="12"/>
      <c r="AH182" s="83"/>
      <c r="AI182" s="12"/>
      <c r="AJ182" s="84"/>
      <c r="AK182" s="13"/>
    </row>
    <row r="183" spans="2:37">
      <c r="B183" s="17"/>
      <c r="C183" s="18"/>
      <c r="D183" s="15"/>
      <c r="E183" s="16"/>
      <c r="F183" s="91"/>
      <c r="G183" s="125" t="str">
        <f t="shared" si="16"/>
        <v/>
      </c>
      <c r="H183" s="86"/>
      <c r="I183" s="99"/>
      <c r="J183" s="100"/>
      <c r="K183" s="36"/>
      <c r="L183" s="34" t="str">
        <f>IF(H183="","",IF(F183&lt;="21:00:00"*1,"-",VLOOKUP(H183,プルダウン!$G$2:$I$4,2,FALSE)))</f>
        <v/>
      </c>
      <c r="M183" s="26" t="str">
        <f>IF(H183="","",IF(F183&lt;="21:00:00"*1,"-",VLOOKUP(H183,プルダウン!$G$2:$I$4,3,FALSE)))</f>
        <v/>
      </c>
      <c r="N183" s="88" t="str">
        <f t="shared" si="17"/>
        <v/>
      </c>
      <c r="O183" s="26" t="str">
        <f>IF(I183="","",IF(F183&lt;="20:00:00"*1,"-",VLOOKUP(I183,プルダウン!$K$2:$M$4,2,FALSE)))</f>
        <v/>
      </c>
      <c r="P183" s="26" t="str">
        <f>IF(I183="","",IF(F183&lt;="20:00:00"*1,"-",VLOOKUP(I183,プルダウン!$K$2:$M$4,3,FALSE)))</f>
        <v/>
      </c>
      <c r="Q183" s="51" t="str">
        <f t="shared" si="18"/>
        <v/>
      </c>
      <c r="R183" s="9"/>
      <c r="S183" s="23"/>
      <c r="T183" s="23"/>
      <c r="U183" s="54" t="str">
        <f t="shared" si="19"/>
        <v/>
      </c>
      <c r="V183" s="22"/>
      <c r="W183" s="22"/>
      <c r="X183" s="53" t="str">
        <f t="shared" si="20"/>
        <v/>
      </c>
      <c r="Y183" s="160" t="str">
        <f t="shared" si="21"/>
        <v/>
      </c>
      <c r="Z183" s="93" t="str">
        <f t="shared" si="22"/>
        <v/>
      </c>
      <c r="AA183" s="97">
        <f t="shared" si="23"/>
        <v>0</v>
      </c>
      <c r="AB183" s="11"/>
      <c r="AC183" s="11"/>
      <c r="AD183" s="11"/>
      <c r="AE183" s="11"/>
      <c r="AF183" s="82"/>
      <c r="AG183" s="12"/>
      <c r="AH183" s="83"/>
      <c r="AI183" s="12"/>
      <c r="AJ183" s="84"/>
      <c r="AK183" s="13"/>
    </row>
    <row r="184" spans="2:37">
      <c r="B184" s="17"/>
      <c r="C184" s="18"/>
      <c r="D184" s="15"/>
      <c r="E184" s="16"/>
      <c r="F184" s="91"/>
      <c r="G184" s="125" t="str">
        <f t="shared" si="16"/>
        <v/>
      </c>
      <c r="H184" s="86"/>
      <c r="I184" s="99"/>
      <c r="J184" s="100"/>
      <c r="K184" s="36"/>
      <c r="L184" s="34" t="str">
        <f>IF(H184="","",IF(F184&lt;="21:00:00"*1,"-",VLOOKUP(H184,プルダウン!$G$2:$I$4,2,FALSE)))</f>
        <v/>
      </c>
      <c r="M184" s="26" t="str">
        <f>IF(H184="","",IF(F184&lt;="21:00:00"*1,"-",VLOOKUP(H184,プルダウン!$G$2:$I$4,3,FALSE)))</f>
        <v/>
      </c>
      <c r="N184" s="88" t="str">
        <f t="shared" si="17"/>
        <v/>
      </c>
      <c r="O184" s="26" t="str">
        <f>IF(I184="","",IF(F184&lt;="20:00:00"*1,"-",VLOOKUP(I184,プルダウン!$K$2:$M$4,2,FALSE)))</f>
        <v/>
      </c>
      <c r="P184" s="26" t="str">
        <f>IF(I184="","",IF(F184&lt;="20:00:00"*1,"-",VLOOKUP(I184,プルダウン!$K$2:$M$4,3,FALSE)))</f>
        <v/>
      </c>
      <c r="Q184" s="51" t="str">
        <f t="shared" si="18"/>
        <v/>
      </c>
      <c r="R184" s="9"/>
      <c r="S184" s="23"/>
      <c r="T184" s="23"/>
      <c r="U184" s="54" t="str">
        <f t="shared" si="19"/>
        <v/>
      </c>
      <c r="V184" s="22"/>
      <c r="W184" s="22"/>
      <c r="X184" s="53" t="str">
        <f t="shared" si="20"/>
        <v/>
      </c>
      <c r="Y184" s="160" t="str">
        <f t="shared" si="21"/>
        <v/>
      </c>
      <c r="Z184" s="93" t="str">
        <f t="shared" si="22"/>
        <v/>
      </c>
      <c r="AA184" s="97">
        <f t="shared" si="23"/>
        <v>0</v>
      </c>
      <c r="AB184" s="11"/>
      <c r="AC184" s="11"/>
      <c r="AD184" s="11"/>
      <c r="AE184" s="11"/>
      <c r="AF184" s="82"/>
      <c r="AG184" s="12"/>
      <c r="AH184" s="83"/>
      <c r="AI184" s="12"/>
      <c r="AJ184" s="84"/>
      <c r="AK184" s="13"/>
    </row>
    <row r="185" spans="2:37">
      <c r="B185" s="17"/>
      <c r="C185" s="18"/>
      <c r="D185" s="15"/>
      <c r="E185" s="16"/>
      <c r="F185" s="91"/>
      <c r="G185" s="125" t="str">
        <f t="shared" si="16"/>
        <v/>
      </c>
      <c r="H185" s="86"/>
      <c r="I185" s="99"/>
      <c r="J185" s="100"/>
      <c r="K185" s="36"/>
      <c r="L185" s="34" t="str">
        <f>IF(H185="","",IF(F185&lt;="21:00:00"*1,"-",VLOOKUP(H185,プルダウン!$G$2:$I$4,2,FALSE)))</f>
        <v/>
      </c>
      <c r="M185" s="26" t="str">
        <f>IF(H185="","",IF(F185&lt;="21:00:00"*1,"-",VLOOKUP(H185,プルダウン!$G$2:$I$4,3,FALSE)))</f>
        <v/>
      </c>
      <c r="N185" s="88" t="str">
        <f t="shared" si="17"/>
        <v/>
      </c>
      <c r="O185" s="26" t="str">
        <f>IF(I185="","",IF(F185&lt;="20:00:00"*1,"-",VLOOKUP(I185,プルダウン!$K$2:$M$4,2,FALSE)))</f>
        <v/>
      </c>
      <c r="P185" s="26" t="str">
        <f>IF(I185="","",IF(F185&lt;="20:00:00"*1,"-",VLOOKUP(I185,プルダウン!$K$2:$M$4,3,FALSE)))</f>
        <v/>
      </c>
      <c r="Q185" s="51" t="str">
        <f t="shared" si="18"/>
        <v/>
      </c>
      <c r="R185" s="9"/>
      <c r="S185" s="23"/>
      <c r="T185" s="23"/>
      <c r="U185" s="54" t="str">
        <f t="shared" si="19"/>
        <v/>
      </c>
      <c r="V185" s="22"/>
      <c r="W185" s="22"/>
      <c r="X185" s="53" t="str">
        <f t="shared" si="20"/>
        <v/>
      </c>
      <c r="Y185" s="160" t="str">
        <f t="shared" si="21"/>
        <v/>
      </c>
      <c r="Z185" s="93" t="str">
        <f t="shared" si="22"/>
        <v/>
      </c>
      <c r="AA185" s="97">
        <f t="shared" si="23"/>
        <v>0</v>
      </c>
      <c r="AB185" s="11"/>
      <c r="AC185" s="11"/>
      <c r="AD185" s="11"/>
      <c r="AE185" s="11"/>
      <c r="AF185" s="82"/>
      <c r="AG185" s="12"/>
      <c r="AH185" s="83"/>
      <c r="AI185" s="12"/>
      <c r="AJ185" s="84"/>
      <c r="AK185" s="13"/>
    </row>
    <row r="186" spans="2:37">
      <c r="B186" s="17"/>
      <c r="C186" s="18"/>
      <c r="D186" s="15"/>
      <c r="E186" s="16"/>
      <c r="F186" s="91"/>
      <c r="G186" s="125" t="str">
        <f t="shared" si="16"/>
        <v/>
      </c>
      <c r="H186" s="86"/>
      <c r="I186" s="99"/>
      <c r="J186" s="100"/>
      <c r="K186" s="36"/>
      <c r="L186" s="34" t="str">
        <f>IF(H186="","",IF(F186&lt;="21:00:00"*1,"-",VLOOKUP(H186,プルダウン!$G$2:$I$4,2,FALSE)))</f>
        <v/>
      </c>
      <c r="M186" s="26" t="str">
        <f>IF(H186="","",IF(F186&lt;="21:00:00"*1,"-",VLOOKUP(H186,プルダウン!$G$2:$I$4,3,FALSE)))</f>
        <v/>
      </c>
      <c r="N186" s="88" t="str">
        <f t="shared" si="17"/>
        <v/>
      </c>
      <c r="O186" s="26" t="str">
        <f>IF(I186="","",IF(F186&lt;="20:00:00"*1,"-",VLOOKUP(I186,プルダウン!$K$2:$M$4,2,FALSE)))</f>
        <v/>
      </c>
      <c r="P186" s="26" t="str">
        <f>IF(I186="","",IF(F186&lt;="20:00:00"*1,"-",VLOOKUP(I186,プルダウン!$K$2:$M$4,3,FALSE)))</f>
        <v/>
      </c>
      <c r="Q186" s="51" t="str">
        <f t="shared" si="18"/>
        <v/>
      </c>
      <c r="R186" s="9"/>
      <c r="S186" s="23"/>
      <c r="T186" s="23"/>
      <c r="U186" s="54" t="str">
        <f t="shared" si="19"/>
        <v/>
      </c>
      <c r="V186" s="22"/>
      <c r="W186" s="22"/>
      <c r="X186" s="53" t="str">
        <f t="shared" si="20"/>
        <v/>
      </c>
      <c r="Y186" s="160" t="str">
        <f t="shared" si="21"/>
        <v/>
      </c>
      <c r="Z186" s="93" t="str">
        <f t="shared" si="22"/>
        <v/>
      </c>
      <c r="AA186" s="97">
        <f t="shared" si="23"/>
        <v>0</v>
      </c>
      <c r="AB186" s="11"/>
      <c r="AC186" s="11"/>
      <c r="AD186" s="11"/>
      <c r="AE186" s="11"/>
      <c r="AF186" s="82"/>
      <c r="AG186" s="12"/>
      <c r="AH186" s="83"/>
      <c r="AI186" s="12"/>
      <c r="AJ186" s="84"/>
      <c r="AK186" s="13"/>
    </row>
    <row r="187" spans="2:37">
      <c r="B187" s="17"/>
      <c r="C187" s="18"/>
      <c r="D187" s="15"/>
      <c r="E187" s="16"/>
      <c r="F187" s="91"/>
      <c r="G187" s="125" t="str">
        <f t="shared" si="16"/>
        <v/>
      </c>
      <c r="H187" s="86"/>
      <c r="I187" s="99"/>
      <c r="J187" s="100"/>
      <c r="K187" s="36"/>
      <c r="L187" s="34" t="str">
        <f>IF(H187="","",IF(F187&lt;="21:00:00"*1,"-",VLOOKUP(H187,プルダウン!$G$2:$I$4,2,FALSE)))</f>
        <v/>
      </c>
      <c r="M187" s="26" t="str">
        <f>IF(H187="","",IF(F187&lt;="21:00:00"*1,"-",VLOOKUP(H187,プルダウン!$G$2:$I$4,3,FALSE)))</f>
        <v/>
      </c>
      <c r="N187" s="88" t="str">
        <f t="shared" si="17"/>
        <v/>
      </c>
      <c r="O187" s="26" t="str">
        <f>IF(I187="","",IF(F187&lt;="20:00:00"*1,"-",VLOOKUP(I187,プルダウン!$K$2:$M$4,2,FALSE)))</f>
        <v/>
      </c>
      <c r="P187" s="26" t="str">
        <f>IF(I187="","",IF(F187&lt;="20:00:00"*1,"-",VLOOKUP(I187,プルダウン!$K$2:$M$4,3,FALSE)))</f>
        <v/>
      </c>
      <c r="Q187" s="51" t="str">
        <f t="shared" si="18"/>
        <v/>
      </c>
      <c r="R187" s="9"/>
      <c r="S187" s="23"/>
      <c r="T187" s="23"/>
      <c r="U187" s="54" t="str">
        <f t="shared" si="19"/>
        <v/>
      </c>
      <c r="V187" s="22"/>
      <c r="W187" s="22"/>
      <c r="X187" s="53" t="str">
        <f t="shared" si="20"/>
        <v/>
      </c>
      <c r="Y187" s="160" t="str">
        <f t="shared" si="21"/>
        <v/>
      </c>
      <c r="Z187" s="93" t="str">
        <f t="shared" si="22"/>
        <v/>
      </c>
      <c r="AA187" s="97">
        <f t="shared" si="23"/>
        <v>0</v>
      </c>
      <c r="AB187" s="11"/>
      <c r="AC187" s="11"/>
      <c r="AD187" s="11"/>
      <c r="AE187" s="11"/>
      <c r="AF187" s="82"/>
      <c r="AG187" s="12"/>
      <c r="AH187" s="83"/>
      <c r="AI187" s="12"/>
      <c r="AJ187" s="84"/>
      <c r="AK187" s="13"/>
    </row>
    <row r="188" spans="2:37">
      <c r="B188" s="17"/>
      <c r="C188" s="18"/>
      <c r="D188" s="15"/>
      <c r="E188" s="16"/>
      <c r="F188" s="91"/>
      <c r="G188" s="125" t="str">
        <f t="shared" si="16"/>
        <v/>
      </c>
      <c r="H188" s="86"/>
      <c r="I188" s="99"/>
      <c r="J188" s="100"/>
      <c r="K188" s="36"/>
      <c r="L188" s="34" t="str">
        <f>IF(H188="","",IF(F188&lt;="21:00:00"*1,"-",VLOOKUP(H188,プルダウン!$G$2:$I$4,2,FALSE)))</f>
        <v/>
      </c>
      <c r="M188" s="26" t="str">
        <f>IF(H188="","",IF(F188&lt;="21:00:00"*1,"-",VLOOKUP(H188,プルダウン!$G$2:$I$4,3,FALSE)))</f>
        <v/>
      </c>
      <c r="N188" s="88" t="str">
        <f t="shared" si="17"/>
        <v/>
      </c>
      <c r="O188" s="26" t="str">
        <f>IF(I188="","",IF(F188&lt;="20:00:00"*1,"-",VLOOKUP(I188,プルダウン!$K$2:$M$4,2,FALSE)))</f>
        <v/>
      </c>
      <c r="P188" s="26" t="str">
        <f>IF(I188="","",IF(F188&lt;="20:00:00"*1,"-",VLOOKUP(I188,プルダウン!$K$2:$M$4,3,FALSE)))</f>
        <v/>
      </c>
      <c r="Q188" s="51" t="str">
        <f t="shared" si="18"/>
        <v/>
      </c>
      <c r="R188" s="9"/>
      <c r="S188" s="23"/>
      <c r="T188" s="23"/>
      <c r="U188" s="54" t="str">
        <f t="shared" si="19"/>
        <v/>
      </c>
      <c r="V188" s="22"/>
      <c r="W188" s="22"/>
      <c r="X188" s="53" t="str">
        <f t="shared" si="20"/>
        <v/>
      </c>
      <c r="Y188" s="160" t="str">
        <f t="shared" si="21"/>
        <v/>
      </c>
      <c r="Z188" s="93" t="str">
        <f t="shared" si="22"/>
        <v/>
      </c>
      <c r="AA188" s="97">
        <f t="shared" si="23"/>
        <v>0</v>
      </c>
      <c r="AB188" s="11"/>
      <c r="AC188" s="11"/>
      <c r="AD188" s="11"/>
      <c r="AE188" s="11"/>
      <c r="AF188" s="82"/>
      <c r="AG188" s="12"/>
      <c r="AH188" s="83"/>
      <c r="AI188" s="12"/>
      <c r="AJ188" s="84"/>
      <c r="AK188" s="13"/>
    </row>
    <row r="189" spans="2:37">
      <c r="B189" s="17"/>
      <c r="C189" s="18"/>
      <c r="D189" s="15"/>
      <c r="E189" s="16"/>
      <c r="F189" s="91"/>
      <c r="G189" s="125" t="str">
        <f t="shared" si="16"/>
        <v/>
      </c>
      <c r="H189" s="86"/>
      <c r="I189" s="99"/>
      <c r="J189" s="100"/>
      <c r="K189" s="36"/>
      <c r="L189" s="34" t="str">
        <f>IF(H189="","",IF(F189&lt;="21:00:00"*1,"-",VLOOKUP(H189,プルダウン!$G$2:$I$4,2,FALSE)))</f>
        <v/>
      </c>
      <c r="M189" s="26" t="str">
        <f>IF(H189="","",IF(F189&lt;="21:00:00"*1,"-",VLOOKUP(H189,プルダウン!$G$2:$I$4,3,FALSE)))</f>
        <v/>
      </c>
      <c r="N189" s="88" t="str">
        <f t="shared" si="17"/>
        <v/>
      </c>
      <c r="O189" s="26" t="str">
        <f>IF(I189="","",IF(F189&lt;="20:00:00"*1,"-",VLOOKUP(I189,プルダウン!$K$2:$M$4,2,FALSE)))</f>
        <v/>
      </c>
      <c r="P189" s="26" t="str">
        <f>IF(I189="","",IF(F189&lt;="20:00:00"*1,"-",VLOOKUP(I189,プルダウン!$K$2:$M$4,3,FALSE)))</f>
        <v/>
      </c>
      <c r="Q189" s="51" t="str">
        <f t="shared" si="18"/>
        <v/>
      </c>
      <c r="R189" s="9"/>
      <c r="S189" s="23"/>
      <c r="T189" s="23"/>
      <c r="U189" s="54" t="str">
        <f t="shared" si="19"/>
        <v/>
      </c>
      <c r="V189" s="22"/>
      <c r="W189" s="22"/>
      <c r="X189" s="53" t="str">
        <f t="shared" si="20"/>
        <v/>
      </c>
      <c r="Y189" s="160" t="str">
        <f t="shared" si="21"/>
        <v/>
      </c>
      <c r="Z189" s="93" t="str">
        <f t="shared" si="22"/>
        <v/>
      </c>
      <c r="AA189" s="97">
        <f t="shared" si="23"/>
        <v>0</v>
      </c>
      <c r="AB189" s="11"/>
      <c r="AC189" s="11"/>
      <c r="AD189" s="11"/>
      <c r="AE189" s="11"/>
      <c r="AF189" s="82"/>
      <c r="AG189" s="12"/>
      <c r="AH189" s="83"/>
      <c r="AI189" s="12"/>
      <c r="AJ189" s="84"/>
      <c r="AK189" s="13"/>
    </row>
    <row r="190" spans="2:37">
      <c r="B190" s="17"/>
      <c r="C190" s="18"/>
      <c r="D190" s="15"/>
      <c r="E190" s="16"/>
      <c r="F190" s="91"/>
      <c r="G190" s="125" t="str">
        <f t="shared" si="16"/>
        <v/>
      </c>
      <c r="H190" s="86"/>
      <c r="I190" s="99"/>
      <c r="J190" s="100"/>
      <c r="K190" s="36"/>
      <c r="L190" s="34" t="str">
        <f>IF(H190="","",IF(F190&lt;="21:00:00"*1,"-",VLOOKUP(H190,プルダウン!$G$2:$I$4,2,FALSE)))</f>
        <v/>
      </c>
      <c r="M190" s="26" t="str">
        <f>IF(H190="","",IF(F190&lt;="21:00:00"*1,"-",VLOOKUP(H190,プルダウン!$G$2:$I$4,3,FALSE)))</f>
        <v/>
      </c>
      <c r="N190" s="88" t="str">
        <f t="shared" si="17"/>
        <v/>
      </c>
      <c r="O190" s="26" t="str">
        <f>IF(I190="","",IF(F190&lt;="20:00:00"*1,"-",VLOOKUP(I190,プルダウン!$K$2:$M$4,2,FALSE)))</f>
        <v/>
      </c>
      <c r="P190" s="26" t="str">
        <f>IF(I190="","",IF(F190&lt;="20:00:00"*1,"-",VLOOKUP(I190,プルダウン!$K$2:$M$4,3,FALSE)))</f>
        <v/>
      </c>
      <c r="Q190" s="51" t="str">
        <f t="shared" si="18"/>
        <v/>
      </c>
      <c r="R190" s="9"/>
      <c r="S190" s="23"/>
      <c r="T190" s="23"/>
      <c r="U190" s="54" t="str">
        <f t="shared" si="19"/>
        <v/>
      </c>
      <c r="V190" s="22"/>
      <c r="W190" s="22"/>
      <c r="X190" s="53" t="str">
        <f t="shared" si="20"/>
        <v/>
      </c>
      <c r="Y190" s="160" t="str">
        <f t="shared" si="21"/>
        <v/>
      </c>
      <c r="Z190" s="93" t="str">
        <f t="shared" si="22"/>
        <v/>
      </c>
      <c r="AA190" s="97">
        <f t="shared" si="23"/>
        <v>0</v>
      </c>
      <c r="AB190" s="11"/>
      <c r="AC190" s="11"/>
      <c r="AD190" s="11"/>
      <c r="AE190" s="11"/>
      <c r="AF190" s="82"/>
      <c r="AG190" s="12"/>
      <c r="AH190" s="83"/>
      <c r="AI190" s="12"/>
      <c r="AJ190" s="84"/>
      <c r="AK190" s="13"/>
    </row>
    <row r="191" spans="2:37">
      <c r="B191" s="17"/>
      <c r="C191" s="18"/>
      <c r="D191" s="15"/>
      <c r="E191" s="16"/>
      <c r="F191" s="91"/>
      <c r="G191" s="125" t="str">
        <f t="shared" si="16"/>
        <v/>
      </c>
      <c r="H191" s="86"/>
      <c r="I191" s="99"/>
      <c r="J191" s="100"/>
      <c r="K191" s="36"/>
      <c r="L191" s="34" t="str">
        <f>IF(H191="","",IF(F191&lt;="21:00:00"*1,"-",VLOOKUP(H191,プルダウン!$G$2:$I$4,2,FALSE)))</f>
        <v/>
      </c>
      <c r="M191" s="26" t="str">
        <f>IF(H191="","",IF(F191&lt;="21:00:00"*1,"-",VLOOKUP(H191,プルダウン!$G$2:$I$4,3,FALSE)))</f>
        <v/>
      </c>
      <c r="N191" s="88" t="str">
        <f t="shared" si="17"/>
        <v/>
      </c>
      <c r="O191" s="26" t="str">
        <f>IF(I191="","",IF(F191&lt;="20:00:00"*1,"-",VLOOKUP(I191,プルダウン!$K$2:$M$4,2,FALSE)))</f>
        <v/>
      </c>
      <c r="P191" s="26" t="str">
        <f>IF(I191="","",IF(F191&lt;="20:00:00"*1,"-",VLOOKUP(I191,プルダウン!$K$2:$M$4,3,FALSE)))</f>
        <v/>
      </c>
      <c r="Q191" s="51" t="str">
        <f t="shared" si="18"/>
        <v/>
      </c>
      <c r="R191" s="9"/>
      <c r="S191" s="23"/>
      <c r="T191" s="23"/>
      <c r="U191" s="54" t="str">
        <f t="shared" si="19"/>
        <v/>
      </c>
      <c r="V191" s="22"/>
      <c r="W191" s="22"/>
      <c r="X191" s="53" t="str">
        <f t="shared" si="20"/>
        <v/>
      </c>
      <c r="Y191" s="160" t="str">
        <f t="shared" si="21"/>
        <v/>
      </c>
      <c r="Z191" s="93" t="str">
        <f t="shared" si="22"/>
        <v/>
      </c>
      <c r="AA191" s="97">
        <f t="shared" si="23"/>
        <v>0</v>
      </c>
      <c r="AB191" s="11"/>
      <c r="AC191" s="11"/>
      <c r="AD191" s="11"/>
      <c r="AE191" s="11"/>
      <c r="AF191" s="82"/>
      <c r="AG191" s="12"/>
      <c r="AH191" s="83"/>
      <c r="AI191" s="12"/>
      <c r="AJ191" s="84"/>
      <c r="AK191" s="13"/>
    </row>
    <row r="192" spans="2:37">
      <c r="B192" s="17"/>
      <c r="C192" s="18"/>
      <c r="D192" s="15"/>
      <c r="E192" s="16"/>
      <c r="F192" s="91"/>
      <c r="G192" s="125" t="str">
        <f t="shared" si="16"/>
        <v/>
      </c>
      <c r="H192" s="86"/>
      <c r="I192" s="99"/>
      <c r="J192" s="100"/>
      <c r="K192" s="36"/>
      <c r="L192" s="34" t="str">
        <f>IF(H192="","",IF(F192&lt;="21:00:00"*1,"-",VLOOKUP(H192,プルダウン!$G$2:$I$4,2,FALSE)))</f>
        <v/>
      </c>
      <c r="M192" s="26" t="str">
        <f>IF(H192="","",IF(F192&lt;="21:00:00"*1,"-",VLOOKUP(H192,プルダウン!$G$2:$I$4,3,FALSE)))</f>
        <v/>
      </c>
      <c r="N192" s="88" t="str">
        <f t="shared" si="17"/>
        <v/>
      </c>
      <c r="O192" s="26" t="str">
        <f>IF(I192="","",IF(F192&lt;="20:00:00"*1,"-",VLOOKUP(I192,プルダウン!$K$2:$M$4,2,FALSE)))</f>
        <v/>
      </c>
      <c r="P192" s="26" t="str">
        <f>IF(I192="","",IF(F192&lt;="20:00:00"*1,"-",VLOOKUP(I192,プルダウン!$K$2:$M$4,3,FALSE)))</f>
        <v/>
      </c>
      <c r="Q192" s="51" t="str">
        <f t="shared" si="18"/>
        <v/>
      </c>
      <c r="R192" s="9"/>
      <c r="S192" s="23"/>
      <c r="T192" s="23"/>
      <c r="U192" s="54" t="str">
        <f t="shared" si="19"/>
        <v/>
      </c>
      <c r="V192" s="22"/>
      <c r="W192" s="22"/>
      <c r="X192" s="53" t="str">
        <f t="shared" si="20"/>
        <v/>
      </c>
      <c r="Y192" s="160" t="str">
        <f t="shared" si="21"/>
        <v/>
      </c>
      <c r="Z192" s="93" t="str">
        <f t="shared" si="22"/>
        <v/>
      </c>
      <c r="AA192" s="97">
        <f t="shared" si="23"/>
        <v>0</v>
      </c>
      <c r="AB192" s="11"/>
      <c r="AC192" s="11"/>
      <c r="AD192" s="11"/>
      <c r="AE192" s="11"/>
      <c r="AF192" s="82"/>
      <c r="AG192" s="12"/>
      <c r="AH192" s="83"/>
      <c r="AI192" s="12"/>
      <c r="AJ192" s="84"/>
      <c r="AK192" s="13"/>
    </row>
    <row r="193" spans="2:37">
      <c r="B193" s="17"/>
      <c r="C193" s="18"/>
      <c r="D193" s="15"/>
      <c r="E193" s="16"/>
      <c r="F193" s="91"/>
      <c r="G193" s="125" t="str">
        <f t="shared" si="16"/>
        <v/>
      </c>
      <c r="H193" s="86"/>
      <c r="I193" s="99"/>
      <c r="J193" s="100"/>
      <c r="K193" s="36"/>
      <c r="L193" s="34" t="str">
        <f>IF(H193="","",IF(F193&lt;="21:00:00"*1,"-",VLOOKUP(H193,プルダウン!$G$2:$I$4,2,FALSE)))</f>
        <v/>
      </c>
      <c r="M193" s="26" t="str">
        <f>IF(H193="","",IF(F193&lt;="21:00:00"*1,"-",VLOOKUP(H193,プルダウン!$G$2:$I$4,3,FALSE)))</f>
        <v/>
      </c>
      <c r="N193" s="88" t="str">
        <f t="shared" si="17"/>
        <v/>
      </c>
      <c r="O193" s="26" t="str">
        <f>IF(I193="","",IF(F193&lt;="20:00:00"*1,"-",VLOOKUP(I193,プルダウン!$K$2:$M$4,2,FALSE)))</f>
        <v/>
      </c>
      <c r="P193" s="26" t="str">
        <f>IF(I193="","",IF(F193&lt;="20:00:00"*1,"-",VLOOKUP(I193,プルダウン!$K$2:$M$4,3,FALSE)))</f>
        <v/>
      </c>
      <c r="Q193" s="51" t="str">
        <f t="shared" si="18"/>
        <v/>
      </c>
      <c r="R193" s="9"/>
      <c r="S193" s="23"/>
      <c r="T193" s="23"/>
      <c r="U193" s="54" t="str">
        <f t="shared" si="19"/>
        <v/>
      </c>
      <c r="V193" s="22"/>
      <c r="W193" s="22"/>
      <c r="X193" s="53" t="str">
        <f t="shared" si="20"/>
        <v/>
      </c>
      <c r="Y193" s="160" t="str">
        <f t="shared" si="21"/>
        <v/>
      </c>
      <c r="Z193" s="93" t="str">
        <f t="shared" si="22"/>
        <v/>
      </c>
      <c r="AA193" s="97">
        <f t="shared" si="23"/>
        <v>0</v>
      </c>
      <c r="AB193" s="11"/>
      <c r="AC193" s="11"/>
      <c r="AD193" s="11"/>
      <c r="AE193" s="11"/>
      <c r="AF193" s="82"/>
      <c r="AG193" s="12"/>
      <c r="AH193" s="83"/>
      <c r="AI193" s="12"/>
      <c r="AJ193" s="84"/>
      <c r="AK193" s="13"/>
    </row>
    <row r="194" spans="2:37">
      <c r="B194" s="17"/>
      <c r="C194" s="18"/>
      <c r="D194" s="15"/>
      <c r="E194" s="16"/>
      <c r="F194" s="91"/>
      <c r="G194" s="125" t="str">
        <f t="shared" si="16"/>
        <v/>
      </c>
      <c r="H194" s="86"/>
      <c r="I194" s="99"/>
      <c r="J194" s="100"/>
      <c r="K194" s="36"/>
      <c r="L194" s="34" t="str">
        <f>IF(H194="","",IF(F194&lt;="21:00:00"*1,"-",VLOOKUP(H194,プルダウン!$G$2:$I$4,2,FALSE)))</f>
        <v/>
      </c>
      <c r="M194" s="26" t="str">
        <f>IF(H194="","",IF(F194&lt;="21:00:00"*1,"-",VLOOKUP(H194,プルダウン!$G$2:$I$4,3,FALSE)))</f>
        <v/>
      </c>
      <c r="N194" s="88" t="str">
        <f t="shared" si="17"/>
        <v/>
      </c>
      <c r="O194" s="26" t="str">
        <f>IF(I194="","",IF(F194&lt;="20:00:00"*1,"-",VLOOKUP(I194,プルダウン!$K$2:$M$4,2,FALSE)))</f>
        <v/>
      </c>
      <c r="P194" s="26" t="str">
        <f>IF(I194="","",IF(F194&lt;="20:00:00"*1,"-",VLOOKUP(I194,プルダウン!$K$2:$M$4,3,FALSE)))</f>
        <v/>
      </c>
      <c r="Q194" s="51" t="str">
        <f t="shared" si="18"/>
        <v/>
      </c>
      <c r="R194" s="9"/>
      <c r="S194" s="23"/>
      <c r="T194" s="23"/>
      <c r="U194" s="54" t="str">
        <f t="shared" si="19"/>
        <v/>
      </c>
      <c r="V194" s="22"/>
      <c r="W194" s="22"/>
      <c r="X194" s="53" t="str">
        <f t="shared" si="20"/>
        <v/>
      </c>
      <c r="Y194" s="160" t="str">
        <f t="shared" si="21"/>
        <v/>
      </c>
      <c r="Z194" s="93" t="str">
        <f t="shared" si="22"/>
        <v/>
      </c>
      <c r="AA194" s="97">
        <f t="shared" si="23"/>
        <v>0</v>
      </c>
      <c r="AB194" s="11"/>
      <c r="AC194" s="11"/>
      <c r="AD194" s="11"/>
      <c r="AE194" s="11"/>
      <c r="AF194" s="82"/>
      <c r="AG194" s="12"/>
      <c r="AH194" s="83"/>
      <c r="AI194" s="12"/>
      <c r="AJ194" s="84"/>
      <c r="AK194" s="13"/>
    </row>
    <row r="195" spans="2:37">
      <c r="B195" s="17"/>
      <c r="C195" s="18"/>
      <c r="D195" s="15"/>
      <c r="E195" s="16"/>
      <c r="F195" s="91"/>
      <c r="G195" s="125" t="str">
        <f t="shared" si="16"/>
        <v/>
      </c>
      <c r="H195" s="86"/>
      <c r="I195" s="99"/>
      <c r="J195" s="100"/>
      <c r="K195" s="36"/>
      <c r="L195" s="34" t="str">
        <f>IF(H195="","",IF(F195&lt;="21:00:00"*1,"-",VLOOKUP(H195,プルダウン!$G$2:$I$4,2,FALSE)))</f>
        <v/>
      </c>
      <c r="M195" s="26" t="str">
        <f>IF(H195="","",IF(F195&lt;="21:00:00"*1,"-",VLOOKUP(H195,プルダウン!$G$2:$I$4,3,FALSE)))</f>
        <v/>
      </c>
      <c r="N195" s="88" t="str">
        <f t="shared" si="17"/>
        <v/>
      </c>
      <c r="O195" s="26" t="str">
        <f>IF(I195="","",IF(F195&lt;="20:00:00"*1,"-",VLOOKUP(I195,プルダウン!$K$2:$M$4,2,FALSE)))</f>
        <v/>
      </c>
      <c r="P195" s="26" t="str">
        <f>IF(I195="","",IF(F195&lt;="20:00:00"*1,"-",VLOOKUP(I195,プルダウン!$K$2:$M$4,3,FALSE)))</f>
        <v/>
      </c>
      <c r="Q195" s="51" t="str">
        <f t="shared" si="18"/>
        <v/>
      </c>
      <c r="R195" s="9"/>
      <c r="S195" s="23"/>
      <c r="T195" s="23"/>
      <c r="U195" s="54" t="str">
        <f t="shared" si="19"/>
        <v/>
      </c>
      <c r="V195" s="22"/>
      <c r="W195" s="22"/>
      <c r="X195" s="53" t="str">
        <f t="shared" si="20"/>
        <v/>
      </c>
      <c r="Y195" s="160" t="str">
        <f t="shared" si="21"/>
        <v/>
      </c>
      <c r="Z195" s="93" t="str">
        <f t="shared" si="22"/>
        <v/>
      </c>
      <c r="AA195" s="97">
        <f t="shared" si="23"/>
        <v>0</v>
      </c>
      <c r="AB195" s="11"/>
      <c r="AC195" s="11"/>
      <c r="AD195" s="11"/>
      <c r="AE195" s="11"/>
      <c r="AF195" s="82"/>
      <c r="AG195" s="12"/>
      <c r="AH195" s="83"/>
      <c r="AI195" s="12"/>
      <c r="AJ195" s="84"/>
      <c r="AK195" s="13"/>
    </row>
    <row r="196" spans="2:37">
      <c r="B196" s="17"/>
      <c r="C196" s="18"/>
      <c r="D196" s="15"/>
      <c r="E196" s="16"/>
      <c r="F196" s="91"/>
      <c r="G196" s="125" t="str">
        <f t="shared" si="16"/>
        <v/>
      </c>
      <c r="H196" s="86"/>
      <c r="I196" s="99"/>
      <c r="J196" s="100"/>
      <c r="K196" s="36"/>
      <c r="L196" s="34" t="str">
        <f>IF(H196="","",IF(F196&lt;="21:00:00"*1,"-",VLOOKUP(H196,プルダウン!$G$2:$I$4,2,FALSE)))</f>
        <v/>
      </c>
      <c r="M196" s="26" t="str">
        <f>IF(H196="","",IF(F196&lt;="21:00:00"*1,"-",VLOOKUP(H196,プルダウン!$G$2:$I$4,3,FALSE)))</f>
        <v/>
      </c>
      <c r="N196" s="88" t="str">
        <f t="shared" si="17"/>
        <v/>
      </c>
      <c r="O196" s="26" t="str">
        <f>IF(I196="","",IF(F196&lt;="20:00:00"*1,"-",VLOOKUP(I196,プルダウン!$K$2:$M$4,2,FALSE)))</f>
        <v/>
      </c>
      <c r="P196" s="26" t="str">
        <f>IF(I196="","",IF(F196&lt;="20:00:00"*1,"-",VLOOKUP(I196,プルダウン!$K$2:$M$4,3,FALSE)))</f>
        <v/>
      </c>
      <c r="Q196" s="51" t="str">
        <f t="shared" si="18"/>
        <v/>
      </c>
      <c r="R196" s="9"/>
      <c r="S196" s="23"/>
      <c r="T196" s="23"/>
      <c r="U196" s="54" t="str">
        <f t="shared" si="19"/>
        <v/>
      </c>
      <c r="V196" s="22"/>
      <c r="W196" s="22"/>
      <c r="X196" s="53" t="str">
        <f t="shared" si="20"/>
        <v/>
      </c>
      <c r="Y196" s="160" t="str">
        <f t="shared" si="21"/>
        <v/>
      </c>
      <c r="Z196" s="93" t="str">
        <f t="shared" si="22"/>
        <v/>
      </c>
      <c r="AA196" s="97">
        <f t="shared" si="23"/>
        <v>0</v>
      </c>
      <c r="AB196" s="11"/>
      <c r="AC196" s="11"/>
      <c r="AD196" s="11"/>
      <c r="AE196" s="11"/>
      <c r="AF196" s="82"/>
      <c r="AG196" s="12"/>
      <c r="AH196" s="83"/>
      <c r="AI196" s="12"/>
      <c r="AJ196" s="84"/>
      <c r="AK196" s="13"/>
    </row>
    <row r="197" spans="2:37">
      <c r="B197" s="17"/>
      <c r="C197" s="18"/>
      <c r="D197" s="15"/>
      <c r="E197" s="16"/>
      <c r="F197" s="91"/>
      <c r="G197" s="125" t="str">
        <f t="shared" si="16"/>
        <v/>
      </c>
      <c r="H197" s="86"/>
      <c r="I197" s="99"/>
      <c r="J197" s="100"/>
      <c r="K197" s="36"/>
      <c r="L197" s="34" t="str">
        <f>IF(H197="","",IF(F197&lt;="21:00:00"*1,"-",VLOOKUP(H197,プルダウン!$G$2:$I$4,2,FALSE)))</f>
        <v/>
      </c>
      <c r="M197" s="26" t="str">
        <f>IF(H197="","",IF(F197&lt;="21:00:00"*1,"-",VLOOKUP(H197,プルダウン!$G$2:$I$4,3,FALSE)))</f>
        <v/>
      </c>
      <c r="N197" s="88" t="str">
        <f t="shared" si="17"/>
        <v/>
      </c>
      <c r="O197" s="26" t="str">
        <f>IF(I197="","",IF(F197&lt;="20:00:00"*1,"-",VLOOKUP(I197,プルダウン!$K$2:$M$4,2,FALSE)))</f>
        <v/>
      </c>
      <c r="P197" s="26" t="str">
        <f>IF(I197="","",IF(F197&lt;="20:00:00"*1,"-",VLOOKUP(I197,プルダウン!$K$2:$M$4,3,FALSE)))</f>
        <v/>
      </c>
      <c r="Q197" s="51" t="str">
        <f t="shared" si="18"/>
        <v/>
      </c>
      <c r="R197" s="9"/>
      <c r="S197" s="23"/>
      <c r="T197" s="23"/>
      <c r="U197" s="54" t="str">
        <f t="shared" si="19"/>
        <v/>
      </c>
      <c r="V197" s="22"/>
      <c r="W197" s="22"/>
      <c r="X197" s="53" t="str">
        <f t="shared" si="20"/>
        <v/>
      </c>
      <c r="Y197" s="160" t="str">
        <f t="shared" si="21"/>
        <v/>
      </c>
      <c r="Z197" s="93" t="str">
        <f t="shared" si="22"/>
        <v/>
      </c>
      <c r="AA197" s="97">
        <f t="shared" si="23"/>
        <v>0</v>
      </c>
      <c r="AB197" s="11"/>
      <c r="AC197" s="11"/>
      <c r="AD197" s="11"/>
      <c r="AE197" s="11"/>
      <c r="AF197" s="82"/>
      <c r="AG197" s="12"/>
      <c r="AH197" s="83"/>
      <c r="AI197" s="12"/>
      <c r="AJ197" s="84"/>
      <c r="AK197" s="13"/>
    </row>
    <row r="198" spans="2:37">
      <c r="B198" s="17"/>
      <c r="C198" s="18"/>
      <c r="D198" s="15"/>
      <c r="E198" s="16"/>
      <c r="F198" s="91"/>
      <c r="G198" s="125" t="str">
        <f t="shared" si="16"/>
        <v/>
      </c>
      <c r="H198" s="86"/>
      <c r="I198" s="99"/>
      <c r="J198" s="100"/>
      <c r="K198" s="36"/>
      <c r="L198" s="34" t="str">
        <f>IF(H198="","",IF(F198&lt;="21:00:00"*1,"-",VLOOKUP(H198,プルダウン!$G$2:$I$4,2,FALSE)))</f>
        <v/>
      </c>
      <c r="M198" s="26" t="str">
        <f>IF(H198="","",IF(F198&lt;="21:00:00"*1,"-",VLOOKUP(H198,プルダウン!$G$2:$I$4,3,FALSE)))</f>
        <v/>
      </c>
      <c r="N198" s="88" t="str">
        <f t="shared" si="17"/>
        <v/>
      </c>
      <c r="O198" s="26" t="str">
        <f>IF(I198="","",IF(F198&lt;="20:00:00"*1,"-",VLOOKUP(I198,プルダウン!$K$2:$M$4,2,FALSE)))</f>
        <v/>
      </c>
      <c r="P198" s="26" t="str">
        <f>IF(I198="","",IF(F198&lt;="20:00:00"*1,"-",VLOOKUP(I198,プルダウン!$K$2:$M$4,3,FALSE)))</f>
        <v/>
      </c>
      <c r="Q198" s="51" t="str">
        <f t="shared" si="18"/>
        <v/>
      </c>
      <c r="R198" s="9"/>
      <c r="S198" s="23"/>
      <c r="T198" s="23"/>
      <c r="U198" s="54" t="str">
        <f t="shared" si="19"/>
        <v/>
      </c>
      <c r="V198" s="22"/>
      <c r="W198" s="22"/>
      <c r="X198" s="53" t="str">
        <f t="shared" si="20"/>
        <v/>
      </c>
      <c r="Y198" s="160" t="str">
        <f t="shared" si="21"/>
        <v/>
      </c>
      <c r="Z198" s="93" t="str">
        <f t="shared" si="22"/>
        <v/>
      </c>
      <c r="AA198" s="97">
        <f t="shared" si="23"/>
        <v>0</v>
      </c>
      <c r="AB198" s="11"/>
      <c r="AC198" s="11"/>
      <c r="AD198" s="11"/>
      <c r="AE198" s="11"/>
      <c r="AF198" s="82"/>
      <c r="AG198" s="12"/>
      <c r="AH198" s="83"/>
      <c r="AI198" s="12"/>
      <c r="AJ198" s="84"/>
      <c r="AK198" s="13"/>
    </row>
    <row r="199" spans="2:37">
      <c r="B199" s="17"/>
      <c r="C199" s="18"/>
      <c r="D199" s="15"/>
      <c r="E199" s="16"/>
      <c r="F199" s="91"/>
      <c r="G199" s="125" t="str">
        <f t="shared" si="16"/>
        <v/>
      </c>
      <c r="H199" s="86"/>
      <c r="I199" s="99"/>
      <c r="J199" s="100"/>
      <c r="K199" s="36"/>
      <c r="L199" s="34" t="str">
        <f>IF(H199="","",IF(F199&lt;="21:00:00"*1,"-",VLOOKUP(H199,プルダウン!$G$2:$I$4,2,FALSE)))</f>
        <v/>
      </c>
      <c r="M199" s="26" t="str">
        <f>IF(H199="","",IF(F199&lt;="21:00:00"*1,"-",VLOOKUP(H199,プルダウン!$G$2:$I$4,3,FALSE)))</f>
        <v/>
      </c>
      <c r="N199" s="88" t="str">
        <f t="shared" si="17"/>
        <v/>
      </c>
      <c r="O199" s="26" t="str">
        <f>IF(I199="","",IF(F199&lt;="20:00:00"*1,"-",VLOOKUP(I199,プルダウン!$K$2:$M$4,2,FALSE)))</f>
        <v/>
      </c>
      <c r="P199" s="26" t="str">
        <f>IF(I199="","",IF(F199&lt;="20:00:00"*1,"-",VLOOKUP(I199,プルダウン!$K$2:$M$4,3,FALSE)))</f>
        <v/>
      </c>
      <c r="Q199" s="51" t="str">
        <f t="shared" si="18"/>
        <v/>
      </c>
      <c r="R199" s="9"/>
      <c r="S199" s="23"/>
      <c r="T199" s="23"/>
      <c r="U199" s="54" t="str">
        <f t="shared" si="19"/>
        <v/>
      </c>
      <c r="V199" s="22"/>
      <c r="W199" s="22"/>
      <c r="X199" s="53" t="str">
        <f t="shared" si="20"/>
        <v/>
      </c>
      <c r="Y199" s="160" t="str">
        <f t="shared" si="21"/>
        <v/>
      </c>
      <c r="Z199" s="93" t="str">
        <f t="shared" si="22"/>
        <v/>
      </c>
      <c r="AA199" s="97">
        <f t="shared" si="23"/>
        <v>0</v>
      </c>
      <c r="AB199" s="11"/>
      <c r="AC199" s="11"/>
      <c r="AD199" s="11"/>
      <c r="AE199" s="11"/>
      <c r="AF199" s="82"/>
      <c r="AG199" s="12"/>
      <c r="AH199" s="83"/>
      <c r="AI199" s="12"/>
      <c r="AJ199" s="84"/>
      <c r="AK199" s="13"/>
    </row>
    <row r="200" spans="2:37">
      <c r="B200" s="17"/>
      <c r="C200" s="18"/>
      <c r="D200" s="15"/>
      <c r="E200" s="16"/>
      <c r="F200" s="91"/>
      <c r="G200" s="125" t="str">
        <f t="shared" si="16"/>
        <v/>
      </c>
      <c r="H200" s="86"/>
      <c r="I200" s="99"/>
      <c r="J200" s="100"/>
      <c r="K200" s="36"/>
      <c r="L200" s="34" t="str">
        <f>IF(H200="","",IF(F200&lt;="21:00:00"*1,"-",VLOOKUP(H200,プルダウン!$G$2:$I$4,2,FALSE)))</f>
        <v/>
      </c>
      <c r="M200" s="26" t="str">
        <f>IF(H200="","",IF(F200&lt;="21:00:00"*1,"-",VLOOKUP(H200,プルダウン!$G$2:$I$4,3,FALSE)))</f>
        <v/>
      </c>
      <c r="N200" s="88" t="str">
        <f t="shared" si="17"/>
        <v/>
      </c>
      <c r="O200" s="26" t="str">
        <f>IF(I200="","",IF(F200&lt;="20:00:00"*1,"-",VLOOKUP(I200,プルダウン!$K$2:$M$4,2,FALSE)))</f>
        <v/>
      </c>
      <c r="P200" s="26" t="str">
        <f>IF(I200="","",IF(F200&lt;="20:00:00"*1,"-",VLOOKUP(I200,プルダウン!$K$2:$M$4,3,FALSE)))</f>
        <v/>
      </c>
      <c r="Q200" s="51" t="str">
        <f t="shared" si="18"/>
        <v/>
      </c>
      <c r="R200" s="9"/>
      <c r="S200" s="23"/>
      <c r="T200" s="23"/>
      <c r="U200" s="54" t="str">
        <f t="shared" si="19"/>
        <v/>
      </c>
      <c r="V200" s="22"/>
      <c r="W200" s="22"/>
      <c r="X200" s="53" t="str">
        <f t="shared" si="20"/>
        <v/>
      </c>
      <c r="Y200" s="160" t="str">
        <f t="shared" si="21"/>
        <v/>
      </c>
      <c r="Z200" s="93" t="str">
        <f t="shared" si="22"/>
        <v/>
      </c>
      <c r="AA200" s="97">
        <f t="shared" si="23"/>
        <v>0</v>
      </c>
      <c r="AB200" s="11"/>
      <c r="AC200" s="11"/>
      <c r="AD200" s="11"/>
      <c r="AE200" s="11"/>
      <c r="AF200" s="82"/>
      <c r="AG200" s="12"/>
      <c r="AH200" s="83"/>
      <c r="AI200" s="12"/>
      <c r="AJ200" s="84"/>
      <c r="AK200" s="13"/>
    </row>
    <row r="201" spans="2:37">
      <c r="B201" s="17"/>
      <c r="C201" s="18"/>
      <c r="D201" s="15"/>
      <c r="E201" s="16"/>
      <c r="F201" s="91"/>
      <c r="G201" s="125" t="str">
        <f t="shared" si="16"/>
        <v/>
      </c>
      <c r="H201" s="86"/>
      <c r="I201" s="99"/>
      <c r="J201" s="100"/>
      <c r="K201" s="36"/>
      <c r="L201" s="34" t="str">
        <f>IF(H201="","",IF(F201&lt;="21:00:00"*1,"-",VLOOKUP(H201,プルダウン!$G$2:$I$4,2,FALSE)))</f>
        <v/>
      </c>
      <c r="M201" s="26" t="str">
        <f>IF(H201="","",IF(F201&lt;="21:00:00"*1,"-",VLOOKUP(H201,プルダウン!$G$2:$I$4,3,FALSE)))</f>
        <v/>
      </c>
      <c r="N201" s="88" t="str">
        <f t="shared" si="17"/>
        <v/>
      </c>
      <c r="O201" s="26" t="str">
        <f>IF(I201="","",IF(F201&lt;="20:00:00"*1,"-",VLOOKUP(I201,プルダウン!$K$2:$M$4,2,FALSE)))</f>
        <v/>
      </c>
      <c r="P201" s="26" t="str">
        <f>IF(I201="","",IF(F201&lt;="20:00:00"*1,"-",VLOOKUP(I201,プルダウン!$K$2:$M$4,3,FALSE)))</f>
        <v/>
      </c>
      <c r="Q201" s="51" t="str">
        <f t="shared" si="18"/>
        <v/>
      </c>
      <c r="R201" s="9"/>
      <c r="S201" s="23"/>
      <c r="T201" s="23"/>
      <c r="U201" s="54" t="str">
        <f t="shared" si="19"/>
        <v/>
      </c>
      <c r="V201" s="22"/>
      <c r="W201" s="22"/>
      <c r="X201" s="53" t="str">
        <f t="shared" si="20"/>
        <v/>
      </c>
      <c r="Y201" s="160" t="str">
        <f t="shared" si="21"/>
        <v/>
      </c>
      <c r="Z201" s="93" t="str">
        <f t="shared" si="22"/>
        <v/>
      </c>
      <c r="AA201" s="97">
        <f t="shared" si="23"/>
        <v>0</v>
      </c>
      <c r="AB201" s="11"/>
      <c r="AC201" s="11"/>
      <c r="AD201" s="11"/>
      <c r="AE201" s="11"/>
      <c r="AF201" s="82"/>
      <c r="AG201" s="12"/>
      <c r="AH201" s="83"/>
      <c r="AI201" s="12"/>
      <c r="AJ201" s="84"/>
      <c r="AK201" s="13"/>
    </row>
    <row r="202" spans="2:37">
      <c r="B202" s="17"/>
      <c r="C202" s="18"/>
      <c r="D202" s="15"/>
      <c r="E202" s="16"/>
      <c r="F202" s="91"/>
      <c r="G202" s="125" t="str">
        <f t="shared" si="16"/>
        <v/>
      </c>
      <c r="H202" s="86"/>
      <c r="I202" s="99"/>
      <c r="J202" s="100"/>
      <c r="K202" s="36"/>
      <c r="L202" s="34" t="str">
        <f>IF(H202="","",IF(F202&lt;="21:00:00"*1,"-",VLOOKUP(H202,プルダウン!$G$2:$I$4,2,FALSE)))</f>
        <v/>
      </c>
      <c r="M202" s="26" t="str">
        <f>IF(H202="","",IF(F202&lt;="21:00:00"*1,"-",VLOOKUP(H202,プルダウン!$G$2:$I$4,3,FALSE)))</f>
        <v/>
      </c>
      <c r="N202" s="88" t="str">
        <f t="shared" si="17"/>
        <v/>
      </c>
      <c r="O202" s="26" t="str">
        <f>IF(I202="","",IF(F202&lt;="20:00:00"*1,"-",VLOOKUP(I202,プルダウン!$K$2:$M$4,2,FALSE)))</f>
        <v/>
      </c>
      <c r="P202" s="26" t="str">
        <f>IF(I202="","",IF(F202&lt;="20:00:00"*1,"-",VLOOKUP(I202,プルダウン!$K$2:$M$4,3,FALSE)))</f>
        <v/>
      </c>
      <c r="Q202" s="51" t="str">
        <f t="shared" si="18"/>
        <v/>
      </c>
      <c r="R202" s="9"/>
      <c r="S202" s="23"/>
      <c r="T202" s="23"/>
      <c r="U202" s="54" t="str">
        <f t="shared" si="19"/>
        <v/>
      </c>
      <c r="V202" s="22"/>
      <c r="W202" s="22"/>
      <c r="X202" s="53" t="str">
        <f t="shared" si="20"/>
        <v/>
      </c>
      <c r="Y202" s="160" t="str">
        <f t="shared" si="21"/>
        <v/>
      </c>
      <c r="Z202" s="93" t="str">
        <f t="shared" si="22"/>
        <v/>
      </c>
      <c r="AA202" s="97">
        <f t="shared" si="23"/>
        <v>0</v>
      </c>
      <c r="AB202" s="11"/>
      <c r="AC202" s="11"/>
      <c r="AD202" s="11"/>
      <c r="AE202" s="11"/>
      <c r="AF202" s="82"/>
      <c r="AG202" s="12"/>
      <c r="AH202" s="83"/>
      <c r="AI202" s="12"/>
      <c r="AJ202" s="84"/>
      <c r="AK202" s="13"/>
    </row>
    <row r="203" spans="2:37">
      <c r="B203" s="17"/>
      <c r="C203" s="18"/>
      <c r="D203" s="15"/>
      <c r="E203" s="16"/>
      <c r="F203" s="91"/>
      <c r="G203" s="125" t="str">
        <f t="shared" si="16"/>
        <v/>
      </c>
      <c r="H203" s="86"/>
      <c r="I203" s="99"/>
      <c r="J203" s="100"/>
      <c r="K203" s="36"/>
      <c r="L203" s="34" t="str">
        <f>IF(H203="","",IF(F203&lt;="21:00:00"*1,"-",VLOOKUP(H203,プルダウン!$G$2:$I$4,2,FALSE)))</f>
        <v/>
      </c>
      <c r="M203" s="26" t="str">
        <f>IF(H203="","",IF(F203&lt;="21:00:00"*1,"-",VLOOKUP(H203,プルダウン!$G$2:$I$4,3,FALSE)))</f>
        <v/>
      </c>
      <c r="N203" s="88" t="str">
        <f t="shared" si="17"/>
        <v/>
      </c>
      <c r="O203" s="26" t="str">
        <f>IF(I203="","",IF(F203&lt;="20:00:00"*1,"-",VLOOKUP(I203,プルダウン!$K$2:$M$4,2,FALSE)))</f>
        <v/>
      </c>
      <c r="P203" s="26" t="str">
        <f>IF(I203="","",IF(F203&lt;="20:00:00"*1,"-",VLOOKUP(I203,プルダウン!$K$2:$M$4,3,FALSE)))</f>
        <v/>
      </c>
      <c r="Q203" s="51" t="str">
        <f t="shared" si="18"/>
        <v/>
      </c>
      <c r="R203" s="9"/>
      <c r="S203" s="23"/>
      <c r="T203" s="23"/>
      <c r="U203" s="54" t="str">
        <f t="shared" si="19"/>
        <v/>
      </c>
      <c r="V203" s="22"/>
      <c r="W203" s="22"/>
      <c r="X203" s="53" t="str">
        <f t="shared" si="20"/>
        <v/>
      </c>
      <c r="Y203" s="160" t="str">
        <f t="shared" si="21"/>
        <v/>
      </c>
      <c r="Z203" s="93" t="str">
        <f t="shared" si="22"/>
        <v/>
      </c>
      <c r="AA203" s="97">
        <f t="shared" si="23"/>
        <v>0</v>
      </c>
      <c r="AB203" s="11"/>
      <c r="AC203" s="11"/>
      <c r="AD203" s="11"/>
      <c r="AE203" s="11"/>
      <c r="AF203" s="82"/>
      <c r="AG203" s="12"/>
      <c r="AH203" s="83"/>
      <c r="AI203" s="12"/>
      <c r="AJ203" s="84"/>
      <c r="AK203" s="13"/>
    </row>
    <row r="204" spans="2:37">
      <c r="B204" s="17"/>
      <c r="C204" s="18"/>
      <c r="D204" s="15"/>
      <c r="E204" s="16"/>
      <c r="F204" s="91"/>
      <c r="G204" s="125" t="str">
        <f t="shared" si="16"/>
        <v/>
      </c>
      <c r="H204" s="86"/>
      <c r="I204" s="99"/>
      <c r="J204" s="100"/>
      <c r="K204" s="36"/>
      <c r="L204" s="34" t="str">
        <f>IF(H204="","",IF(F204&lt;="21:00:00"*1,"-",VLOOKUP(H204,プルダウン!$G$2:$I$4,2,FALSE)))</f>
        <v/>
      </c>
      <c r="M204" s="26" t="str">
        <f>IF(H204="","",IF(F204&lt;="21:00:00"*1,"-",VLOOKUP(H204,プルダウン!$G$2:$I$4,3,FALSE)))</f>
        <v/>
      </c>
      <c r="N204" s="88" t="str">
        <f t="shared" si="17"/>
        <v/>
      </c>
      <c r="O204" s="26" t="str">
        <f>IF(I204="","",IF(F204&lt;="20:00:00"*1,"-",VLOOKUP(I204,プルダウン!$K$2:$M$4,2,FALSE)))</f>
        <v/>
      </c>
      <c r="P204" s="26" t="str">
        <f>IF(I204="","",IF(F204&lt;="20:00:00"*1,"-",VLOOKUP(I204,プルダウン!$K$2:$M$4,3,FALSE)))</f>
        <v/>
      </c>
      <c r="Q204" s="51" t="str">
        <f t="shared" si="18"/>
        <v/>
      </c>
      <c r="R204" s="9"/>
      <c r="S204" s="23"/>
      <c r="T204" s="23"/>
      <c r="U204" s="54" t="str">
        <f t="shared" si="19"/>
        <v/>
      </c>
      <c r="V204" s="22"/>
      <c r="W204" s="22"/>
      <c r="X204" s="53" t="str">
        <f t="shared" si="20"/>
        <v/>
      </c>
      <c r="Y204" s="160" t="str">
        <f t="shared" si="21"/>
        <v/>
      </c>
      <c r="Z204" s="93" t="str">
        <f t="shared" si="22"/>
        <v/>
      </c>
      <c r="AA204" s="97">
        <f t="shared" si="23"/>
        <v>0</v>
      </c>
      <c r="AB204" s="11"/>
      <c r="AC204" s="11"/>
      <c r="AD204" s="11"/>
      <c r="AE204" s="11"/>
      <c r="AF204" s="82"/>
      <c r="AG204" s="12"/>
      <c r="AH204" s="83"/>
      <c r="AI204" s="12"/>
      <c r="AJ204" s="84"/>
      <c r="AK204" s="13"/>
    </row>
    <row r="205" spans="2:37">
      <c r="B205" s="17"/>
      <c r="C205" s="18"/>
      <c r="D205" s="15"/>
      <c r="E205" s="16"/>
      <c r="F205" s="91"/>
      <c r="G205" s="125" t="str">
        <f t="shared" si="16"/>
        <v/>
      </c>
      <c r="H205" s="86"/>
      <c r="I205" s="99"/>
      <c r="J205" s="100"/>
      <c r="K205" s="36"/>
      <c r="L205" s="34" t="str">
        <f>IF(H205="","",IF(F205&lt;="21:00:00"*1,"-",VLOOKUP(H205,プルダウン!$G$2:$I$4,2,FALSE)))</f>
        <v/>
      </c>
      <c r="M205" s="26" t="str">
        <f>IF(H205="","",IF(F205&lt;="21:00:00"*1,"-",VLOOKUP(H205,プルダウン!$G$2:$I$4,3,FALSE)))</f>
        <v/>
      </c>
      <c r="N205" s="88" t="str">
        <f t="shared" si="17"/>
        <v/>
      </c>
      <c r="O205" s="26" t="str">
        <f>IF(I205="","",IF(F205&lt;="20:00:00"*1,"-",VLOOKUP(I205,プルダウン!$K$2:$M$4,2,FALSE)))</f>
        <v/>
      </c>
      <c r="P205" s="26" t="str">
        <f>IF(I205="","",IF(F205&lt;="20:00:00"*1,"-",VLOOKUP(I205,プルダウン!$K$2:$M$4,3,FALSE)))</f>
        <v/>
      </c>
      <c r="Q205" s="51" t="str">
        <f t="shared" si="18"/>
        <v/>
      </c>
      <c r="R205" s="9"/>
      <c r="S205" s="23"/>
      <c r="T205" s="23"/>
      <c r="U205" s="54" t="str">
        <f t="shared" si="19"/>
        <v/>
      </c>
      <c r="V205" s="22"/>
      <c r="W205" s="22"/>
      <c r="X205" s="53" t="str">
        <f t="shared" si="20"/>
        <v/>
      </c>
      <c r="Y205" s="160" t="str">
        <f t="shared" si="21"/>
        <v/>
      </c>
      <c r="Z205" s="93" t="str">
        <f t="shared" si="22"/>
        <v/>
      </c>
      <c r="AA205" s="97">
        <f t="shared" si="23"/>
        <v>0</v>
      </c>
      <c r="AB205" s="11"/>
      <c r="AC205" s="11"/>
      <c r="AD205" s="11"/>
      <c r="AE205" s="11"/>
      <c r="AF205" s="82"/>
      <c r="AG205" s="12"/>
      <c r="AH205" s="83"/>
      <c r="AI205" s="12"/>
      <c r="AJ205" s="84"/>
      <c r="AK205" s="13"/>
    </row>
    <row r="206" spans="2:37">
      <c r="B206" s="17"/>
      <c r="C206" s="18"/>
      <c r="D206" s="15"/>
      <c r="E206" s="16"/>
      <c r="F206" s="91"/>
      <c r="G206" s="125" t="str">
        <f t="shared" si="16"/>
        <v/>
      </c>
      <c r="H206" s="86"/>
      <c r="I206" s="99"/>
      <c r="J206" s="100"/>
      <c r="K206" s="36"/>
      <c r="L206" s="34" t="str">
        <f>IF(H206="","",IF(F206&lt;="21:00:00"*1,"-",VLOOKUP(H206,プルダウン!$G$2:$I$4,2,FALSE)))</f>
        <v/>
      </c>
      <c r="M206" s="26" t="str">
        <f>IF(H206="","",IF(F206&lt;="21:00:00"*1,"-",VLOOKUP(H206,プルダウン!$G$2:$I$4,3,FALSE)))</f>
        <v/>
      </c>
      <c r="N206" s="88" t="str">
        <f t="shared" si="17"/>
        <v/>
      </c>
      <c r="O206" s="26" t="str">
        <f>IF(I206="","",IF(F206&lt;="20:00:00"*1,"-",VLOOKUP(I206,プルダウン!$K$2:$M$4,2,FALSE)))</f>
        <v/>
      </c>
      <c r="P206" s="26" t="str">
        <f>IF(I206="","",IF(F206&lt;="20:00:00"*1,"-",VLOOKUP(I206,プルダウン!$K$2:$M$4,3,FALSE)))</f>
        <v/>
      </c>
      <c r="Q206" s="51" t="str">
        <f t="shared" si="18"/>
        <v/>
      </c>
      <c r="R206" s="9"/>
      <c r="S206" s="23"/>
      <c r="T206" s="23"/>
      <c r="U206" s="54" t="str">
        <f t="shared" si="19"/>
        <v/>
      </c>
      <c r="V206" s="22"/>
      <c r="W206" s="22"/>
      <c r="X206" s="53" t="str">
        <f t="shared" si="20"/>
        <v/>
      </c>
      <c r="Y206" s="160" t="str">
        <f t="shared" si="21"/>
        <v/>
      </c>
      <c r="Z206" s="93" t="str">
        <f t="shared" si="22"/>
        <v/>
      </c>
      <c r="AA206" s="97">
        <f t="shared" si="23"/>
        <v>0</v>
      </c>
      <c r="AB206" s="11"/>
      <c r="AC206" s="11"/>
      <c r="AD206" s="11"/>
      <c r="AE206" s="11"/>
      <c r="AF206" s="82"/>
      <c r="AG206" s="12"/>
      <c r="AH206" s="83"/>
      <c r="AI206" s="12"/>
      <c r="AJ206" s="84"/>
      <c r="AK206" s="13"/>
    </row>
    <row r="207" spans="2:37">
      <c r="B207" s="17"/>
      <c r="C207" s="18"/>
      <c r="D207" s="15"/>
      <c r="E207" s="16"/>
      <c r="F207" s="91"/>
      <c r="G207" s="125" t="str">
        <f t="shared" si="16"/>
        <v/>
      </c>
      <c r="H207" s="86"/>
      <c r="I207" s="99"/>
      <c r="J207" s="100"/>
      <c r="K207" s="36"/>
      <c r="L207" s="34" t="str">
        <f>IF(H207="","",IF(F207&lt;="21:00:00"*1,"-",VLOOKUP(H207,プルダウン!$G$2:$I$4,2,FALSE)))</f>
        <v/>
      </c>
      <c r="M207" s="26" t="str">
        <f>IF(H207="","",IF(F207&lt;="21:00:00"*1,"-",VLOOKUP(H207,プルダウン!$G$2:$I$4,3,FALSE)))</f>
        <v/>
      </c>
      <c r="N207" s="88" t="str">
        <f t="shared" si="17"/>
        <v/>
      </c>
      <c r="O207" s="26" t="str">
        <f>IF(I207="","",IF(F207&lt;="20:00:00"*1,"-",VLOOKUP(I207,プルダウン!$K$2:$M$4,2,FALSE)))</f>
        <v/>
      </c>
      <c r="P207" s="26" t="str">
        <f>IF(I207="","",IF(F207&lt;="20:00:00"*1,"-",VLOOKUP(I207,プルダウン!$K$2:$M$4,3,FALSE)))</f>
        <v/>
      </c>
      <c r="Q207" s="51" t="str">
        <f t="shared" si="18"/>
        <v/>
      </c>
      <c r="R207" s="9"/>
      <c r="S207" s="23"/>
      <c r="T207" s="23"/>
      <c r="U207" s="54" t="str">
        <f t="shared" si="19"/>
        <v/>
      </c>
      <c r="V207" s="22"/>
      <c r="W207" s="22"/>
      <c r="X207" s="53" t="str">
        <f t="shared" si="20"/>
        <v/>
      </c>
      <c r="Y207" s="160" t="str">
        <f t="shared" si="21"/>
        <v/>
      </c>
      <c r="Z207" s="93" t="str">
        <f t="shared" si="22"/>
        <v/>
      </c>
      <c r="AA207" s="97">
        <f t="shared" si="23"/>
        <v>0</v>
      </c>
      <c r="AB207" s="11"/>
      <c r="AC207" s="11"/>
      <c r="AD207" s="11"/>
      <c r="AE207" s="11"/>
      <c r="AF207" s="82"/>
      <c r="AG207" s="12"/>
      <c r="AH207" s="83"/>
      <c r="AI207" s="12"/>
      <c r="AJ207" s="84"/>
      <c r="AK207" s="13"/>
    </row>
    <row r="208" spans="2:37">
      <c r="B208" s="17"/>
      <c r="C208" s="18"/>
      <c r="D208" s="15"/>
      <c r="E208" s="16"/>
      <c r="F208" s="91"/>
      <c r="G208" s="125" t="str">
        <f t="shared" si="16"/>
        <v/>
      </c>
      <c r="H208" s="86"/>
      <c r="I208" s="99"/>
      <c r="J208" s="100"/>
      <c r="K208" s="36"/>
      <c r="L208" s="34" t="str">
        <f>IF(H208="","",IF(F208&lt;="21:00:00"*1,"-",VLOOKUP(H208,プルダウン!$G$2:$I$4,2,FALSE)))</f>
        <v/>
      </c>
      <c r="M208" s="26" t="str">
        <f>IF(H208="","",IF(F208&lt;="21:00:00"*1,"-",VLOOKUP(H208,プルダウン!$G$2:$I$4,3,FALSE)))</f>
        <v/>
      </c>
      <c r="N208" s="88" t="str">
        <f t="shared" si="17"/>
        <v/>
      </c>
      <c r="O208" s="26" t="str">
        <f>IF(I208="","",IF(F208&lt;="20:00:00"*1,"-",VLOOKUP(I208,プルダウン!$K$2:$M$4,2,FALSE)))</f>
        <v/>
      </c>
      <c r="P208" s="26" t="str">
        <f>IF(I208="","",IF(F208&lt;="20:00:00"*1,"-",VLOOKUP(I208,プルダウン!$K$2:$M$4,3,FALSE)))</f>
        <v/>
      </c>
      <c r="Q208" s="51" t="str">
        <f t="shared" si="18"/>
        <v/>
      </c>
      <c r="R208" s="9"/>
      <c r="S208" s="23"/>
      <c r="T208" s="23"/>
      <c r="U208" s="54" t="str">
        <f t="shared" si="19"/>
        <v/>
      </c>
      <c r="V208" s="22"/>
      <c r="W208" s="22"/>
      <c r="X208" s="53" t="str">
        <f t="shared" si="20"/>
        <v/>
      </c>
      <c r="Y208" s="160" t="str">
        <f t="shared" si="21"/>
        <v/>
      </c>
      <c r="Z208" s="93" t="str">
        <f t="shared" si="22"/>
        <v/>
      </c>
      <c r="AA208" s="97">
        <f t="shared" si="23"/>
        <v>0</v>
      </c>
      <c r="AB208" s="11"/>
      <c r="AC208" s="11"/>
      <c r="AD208" s="11"/>
      <c r="AE208" s="11"/>
      <c r="AF208" s="82"/>
      <c r="AG208" s="12"/>
      <c r="AH208" s="83"/>
      <c r="AI208" s="12"/>
      <c r="AJ208" s="84"/>
      <c r="AK208" s="13"/>
    </row>
    <row r="209" spans="2:37">
      <c r="B209" s="17"/>
      <c r="C209" s="18"/>
      <c r="D209" s="15"/>
      <c r="E209" s="16"/>
      <c r="F209" s="91"/>
      <c r="G209" s="125" t="str">
        <f t="shared" si="16"/>
        <v/>
      </c>
      <c r="H209" s="86"/>
      <c r="I209" s="99"/>
      <c r="J209" s="100"/>
      <c r="K209" s="36"/>
      <c r="L209" s="34" t="str">
        <f>IF(H209="","",IF(F209&lt;="21:00:00"*1,"-",VLOOKUP(H209,プルダウン!$G$2:$I$4,2,FALSE)))</f>
        <v/>
      </c>
      <c r="M209" s="26" t="str">
        <f>IF(H209="","",IF(F209&lt;="21:00:00"*1,"-",VLOOKUP(H209,プルダウン!$G$2:$I$4,3,FALSE)))</f>
        <v/>
      </c>
      <c r="N209" s="88" t="str">
        <f t="shared" si="17"/>
        <v/>
      </c>
      <c r="O209" s="26" t="str">
        <f>IF(I209="","",IF(F209&lt;="20:00:00"*1,"-",VLOOKUP(I209,プルダウン!$K$2:$M$4,2,FALSE)))</f>
        <v/>
      </c>
      <c r="P209" s="26" t="str">
        <f>IF(I209="","",IF(F209&lt;="20:00:00"*1,"-",VLOOKUP(I209,プルダウン!$K$2:$M$4,3,FALSE)))</f>
        <v/>
      </c>
      <c r="Q209" s="51" t="str">
        <f t="shared" si="18"/>
        <v/>
      </c>
      <c r="R209" s="9"/>
      <c r="S209" s="23"/>
      <c r="T209" s="23"/>
      <c r="U209" s="54" t="str">
        <f t="shared" si="19"/>
        <v/>
      </c>
      <c r="V209" s="22"/>
      <c r="W209" s="22"/>
      <c r="X209" s="53" t="str">
        <f t="shared" si="20"/>
        <v/>
      </c>
      <c r="Y209" s="160" t="str">
        <f t="shared" si="21"/>
        <v/>
      </c>
      <c r="Z209" s="93" t="str">
        <f t="shared" si="22"/>
        <v/>
      </c>
      <c r="AA209" s="97">
        <f t="shared" si="23"/>
        <v>0</v>
      </c>
      <c r="AB209" s="11"/>
      <c r="AC209" s="11"/>
      <c r="AD209" s="11"/>
      <c r="AE209" s="11"/>
      <c r="AF209" s="82"/>
      <c r="AG209" s="12"/>
      <c r="AH209" s="83"/>
      <c r="AI209" s="12"/>
      <c r="AJ209" s="84"/>
      <c r="AK209" s="13"/>
    </row>
    <row r="210" spans="2:37">
      <c r="B210" s="17"/>
      <c r="C210" s="18"/>
      <c r="D210" s="15"/>
      <c r="E210" s="16"/>
      <c r="F210" s="91"/>
      <c r="G210" s="125" t="str">
        <f t="shared" si="16"/>
        <v/>
      </c>
      <c r="H210" s="86"/>
      <c r="I210" s="99"/>
      <c r="J210" s="100"/>
      <c r="K210" s="36"/>
      <c r="L210" s="34" t="str">
        <f>IF(H210="","",IF(F210&lt;="21:00:00"*1,"-",VLOOKUP(H210,プルダウン!$G$2:$I$4,2,FALSE)))</f>
        <v/>
      </c>
      <c r="M210" s="26" t="str">
        <f>IF(H210="","",IF(F210&lt;="21:00:00"*1,"-",VLOOKUP(H210,プルダウン!$G$2:$I$4,3,FALSE)))</f>
        <v/>
      </c>
      <c r="N210" s="88" t="str">
        <f t="shared" si="17"/>
        <v/>
      </c>
      <c r="O210" s="26" t="str">
        <f>IF(I210="","",IF(F210&lt;="20:00:00"*1,"-",VLOOKUP(I210,プルダウン!$K$2:$M$4,2,FALSE)))</f>
        <v/>
      </c>
      <c r="P210" s="26" t="str">
        <f>IF(I210="","",IF(F210&lt;="20:00:00"*1,"-",VLOOKUP(I210,プルダウン!$K$2:$M$4,3,FALSE)))</f>
        <v/>
      </c>
      <c r="Q210" s="51" t="str">
        <f t="shared" si="18"/>
        <v/>
      </c>
      <c r="R210" s="9"/>
      <c r="S210" s="23"/>
      <c r="T210" s="23"/>
      <c r="U210" s="54" t="str">
        <f t="shared" si="19"/>
        <v/>
      </c>
      <c r="V210" s="22"/>
      <c r="W210" s="22"/>
      <c r="X210" s="53" t="str">
        <f t="shared" si="20"/>
        <v/>
      </c>
      <c r="Y210" s="160" t="str">
        <f t="shared" si="21"/>
        <v/>
      </c>
      <c r="Z210" s="93" t="str">
        <f t="shared" si="22"/>
        <v/>
      </c>
      <c r="AA210" s="97">
        <f t="shared" si="23"/>
        <v>0</v>
      </c>
      <c r="AB210" s="11"/>
      <c r="AC210" s="11"/>
      <c r="AD210" s="11"/>
      <c r="AE210" s="11"/>
      <c r="AF210" s="82"/>
      <c r="AG210" s="12"/>
      <c r="AH210" s="83"/>
      <c r="AI210" s="12"/>
      <c r="AJ210" s="84"/>
      <c r="AK210" s="13"/>
    </row>
    <row r="211" spans="2:37">
      <c r="B211" s="17"/>
      <c r="C211" s="18"/>
      <c r="D211" s="15"/>
      <c r="E211" s="16"/>
      <c r="F211" s="91"/>
      <c r="G211" s="125" t="str">
        <f t="shared" si="16"/>
        <v/>
      </c>
      <c r="H211" s="86"/>
      <c r="I211" s="99"/>
      <c r="J211" s="100"/>
      <c r="K211" s="36"/>
      <c r="L211" s="34" t="str">
        <f>IF(H211="","",IF(F211&lt;="21:00:00"*1,"-",VLOOKUP(H211,プルダウン!$G$2:$I$4,2,FALSE)))</f>
        <v/>
      </c>
      <c r="M211" s="26" t="str">
        <f>IF(H211="","",IF(F211&lt;="21:00:00"*1,"-",VLOOKUP(H211,プルダウン!$G$2:$I$4,3,FALSE)))</f>
        <v/>
      </c>
      <c r="N211" s="88" t="str">
        <f t="shared" si="17"/>
        <v/>
      </c>
      <c r="O211" s="26" t="str">
        <f>IF(I211="","",IF(F211&lt;="20:00:00"*1,"-",VLOOKUP(I211,プルダウン!$K$2:$M$4,2,FALSE)))</f>
        <v/>
      </c>
      <c r="P211" s="26" t="str">
        <f>IF(I211="","",IF(F211&lt;="20:00:00"*1,"-",VLOOKUP(I211,プルダウン!$K$2:$M$4,3,FALSE)))</f>
        <v/>
      </c>
      <c r="Q211" s="51" t="str">
        <f t="shared" si="18"/>
        <v/>
      </c>
      <c r="R211" s="9"/>
      <c r="S211" s="23"/>
      <c r="T211" s="23"/>
      <c r="U211" s="54" t="str">
        <f t="shared" si="19"/>
        <v/>
      </c>
      <c r="V211" s="22"/>
      <c r="W211" s="22"/>
      <c r="X211" s="53" t="str">
        <f t="shared" si="20"/>
        <v/>
      </c>
      <c r="Y211" s="160" t="str">
        <f t="shared" si="21"/>
        <v/>
      </c>
      <c r="Z211" s="93" t="str">
        <f t="shared" si="22"/>
        <v/>
      </c>
      <c r="AA211" s="97">
        <f t="shared" si="23"/>
        <v>0</v>
      </c>
      <c r="AB211" s="11"/>
      <c r="AC211" s="11"/>
      <c r="AD211" s="11"/>
      <c r="AE211" s="11"/>
      <c r="AF211" s="82"/>
      <c r="AG211" s="12"/>
      <c r="AH211" s="83"/>
      <c r="AI211" s="12"/>
      <c r="AJ211" s="84"/>
      <c r="AK211" s="13"/>
    </row>
    <row r="212" spans="2:37">
      <c r="B212" s="17"/>
      <c r="C212" s="18"/>
      <c r="D212" s="15"/>
      <c r="E212" s="16"/>
      <c r="F212" s="91"/>
      <c r="G212" s="125" t="str">
        <f t="shared" si="16"/>
        <v/>
      </c>
      <c r="H212" s="86"/>
      <c r="I212" s="99"/>
      <c r="J212" s="100"/>
      <c r="K212" s="36"/>
      <c r="L212" s="34" t="str">
        <f>IF(H212="","",IF(F212&lt;="21:00:00"*1,"-",VLOOKUP(H212,プルダウン!$G$2:$I$4,2,FALSE)))</f>
        <v/>
      </c>
      <c r="M212" s="26" t="str">
        <f>IF(H212="","",IF(F212&lt;="21:00:00"*1,"-",VLOOKUP(H212,プルダウン!$G$2:$I$4,3,FALSE)))</f>
        <v/>
      </c>
      <c r="N212" s="88" t="str">
        <f t="shared" si="17"/>
        <v/>
      </c>
      <c r="O212" s="26" t="str">
        <f>IF(I212="","",IF(F212&lt;="20:00:00"*1,"-",VLOOKUP(I212,プルダウン!$K$2:$M$4,2,FALSE)))</f>
        <v/>
      </c>
      <c r="P212" s="26" t="str">
        <f>IF(I212="","",IF(F212&lt;="20:00:00"*1,"-",VLOOKUP(I212,プルダウン!$K$2:$M$4,3,FALSE)))</f>
        <v/>
      </c>
      <c r="Q212" s="51" t="str">
        <f t="shared" si="18"/>
        <v/>
      </c>
      <c r="R212" s="9"/>
      <c r="S212" s="23"/>
      <c r="T212" s="23"/>
      <c r="U212" s="54" t="str">
        <f t="shared" si="19"/>
        <v/>
      </c>
      <c r="V212" s="22"/>
      <c r="W212" s="22"/>
      <c r="X212" s="53" t="str">
        <f t="shared" si="20"/>
        <v/>
      </c>
      <c r="Y212" s="160" t="str">
        <f t="shared" si="21"/>
        <v/>
      </c>
      <c r="Z212" s="93" t="str">
        <f t="shared" si="22"/>
        <v/>
      </c>
      <c r="AA212" s="97">
        <f t="shared" si="23"/>
        <v>0</v>
      </c>
      <c r="AB212" s="11"/>
      <c r="AC212" s="11"/>
      <c r="AD212" s="11"/>
      <c r="AE212" s="11"/>
      <c r="AF212" s="82"/>
      <c r="AG212" s="12"/>
      <c r="AH212" s="83"/>
      <c r="AI212" s="12"/>
      <c r="AJ212" s="84"/>
      <c r="AK212" s="13"/>
    </row>
    <row r="213" spans="2:37">
      <c r="B213" s="17"/>
      <c r="C213" s="18"/>
      <c r="D213" s="15"/>
      <c r="E213" s="16"/>
      <c r="F213" s="91"/>
      <c r="G213" s="125" t="str">
        <f t="shared" si="16"/>
        <v/>
      </c>
      <c r="H213" s="86"/>
      <c r="I213" s="99"/>
      <c r="J213" s="100"/>
      <c r="K213" s="36"/>
      <c r="L213" s="34" t="str">
        <f>IF(H213="","",IF(F213&lt;="21:00:00"*1,"-",VLOOKUP(H213,プルダウン!$G$2:$I$4,2,FALSE)))</f>
        <v/>
      </c>
      <c r="M213" s="26" t="str">
        <f>IF(H213="","",IF(F213&lt;="21:00:00"*1,"-",VLOOKUP(H213,プルダウン!$G$2:$I$4,3,FALSE)))</f>
        <v/>
      </c>
      <c r="N213" s="88" t="str">
        <f t="shared" si="17"/>
        <v/>
      </c>
      <c r="O213" s="26" t="str">
        <f>IF(I213="","",IF(F213&lt;="20:00:00"*1,"-",VLOOKUP(I213,プルダウン!$K$2:$M$4,2,FALSE)))</f>
        <v/>
      </c>
      <c r="P213" s="26" t="str">
        <f>IF(I213="","",IF(F213&lt;="20:00:00"*1,"-",VLOOKUP(I213,プルダウン!$K$2:$M$4,3,FALSE)))</f>
        <v/>
      </c>
      <c r="Q213" s="51" t="str">
        <f t="shared" si="18"/>
        <v/>
      </c>
      <c r="R213" s="9"/>
      <c r="S213" s="23"/>
      <c r="T213" s="23"/>
      <c r="U213" s="54" t="str">
        <f t="shared" si="19"/>
        <v/>
      </c>
      <c r="V213" s="22"/>
      <c r="W213" s="22"/>
      <c r="X213" s="53" t="str">
        <f t="shared" si="20"/>
        <v/>
      </c>
      <c r="Y213" s="160" t="str">
        <f t="shared" si="21"/>
        <v/>
      </c>
      <c r="Z213" s="93" t="str">
        <f t="shared" si="22"/>
        <v/>
      </c>
      <c r="AA213" s="97">
        <f t="shared" si="23"/>
        <v>0</v>
      </c>
      <c r="AB213" s="11"/>
      <c r="AC213" s="11"/>
      <c r="AD213" s="11"/>
      <c r="AE213" s="11"/>
      <c r="AF213" s="82"/>
      <c r="AG213" s="12"/>
      <c r="AH213" s="83"/>
      <c r="AI213" s="12"/>
      <c r="AJ213" s="84"/>
      <c r="AK213" s="13"/>
    </row>
    <row r="214" spans="2:37">
      <c r="B214" s="17"/>
      <c r="C214" s="18"/>
      <c r="D214" s="15"/>
      <c r="E214" s="16"/>
      <c r="F214" s="91"/>
      <c r="G214" s="125" t="str">
        <f t="shared" si="16"/>
        <v/>
      </c>
      <c r="H214" s="86"/>
      <c r="I214" s="99"/>
      <c r="J214" s="100"/>
      <c r="K214" s="36"/>
      <c r="L214" s="34" t="str">
        <f>IF(H214="","",IF(F214&lt;="21:00:00"*1,"-",VLOOKUP(H214,プルダウン!$G$2:$I$4,2,FALSE)))</f>
        <v/>
      </c>
      <c r="M214" s="26" t="str">
        <f>IF(H214="","",IF(F214&lt;="21:00:00"*1,"-",VLOOKUP(H214,プルダウン!$G$2:$I$4,3,FALSE)))</f>
        <v/>
      </c>
      <c r="N214" s="88" t="str">
        <f t="shared" si="17"/>
        <v/>
      </c>
      <c r="O214" s="26" t="str">
        <f>IF(I214="","",IF(F214&lt;="20:00:00"*1,"-",VLOOKUP(I214,プルダウン!$K$2:$M$4,2,FALSE)))</f>
        <v/>
      </c>
      <c r="P214" s="26" t="str">
        <f>IF(I214="","",IF(F214&lt;="20:00:00"*1,"-",VLOOKUP(I214,プルダウン!$K$2:$M$4,3,FALSE)))</f>
        <v/>
      </c>
      <c r="Q214" s="51" t="str">
        <f t="shared" si="18"/>
        <v/>
      </c>
      <c r="R214" s="9"/>
      <c r="S214" s="23"/>
      <c r="T214" s="23"/>
      <c r="U214" s="54" t="str">
        <f t="shared" si="19"/>
        <v/>
      </c>
      <c r="V214" s="22"/>
      <c r="W214" s="22"/>
      <c r="X214" s="53" t="str">
        <f t="shared" si="20"/>
        <v/>
      </c>
      <c r="Y214" s="160" t="str">
        <f t="shared" si="21"/>
        <v/>
      </c>
      <c r="Z214" s="93" t="str">
        <f t="shared" si="22"/>
        <v/>
      </c>
      <c r="AA214" s="97">
        <f t="shared" si="23"/>
        <v>0</v>
      </c>
      <c r="AB214" s="11"/>
      <c r="AC214" s="11"/>
      <c r="AD214" s="11"/>
      <c r="AE214" s="11"/>
      <c r="AF214" s="82"/>
      <c r="AG214" s="12"/>
      <c r="AH214" s="83"/>
      <c r="AI214" s="12"/>
      <c r="AJ214" s="84"/>
      <c r="AK214" s="13"/>
    </row>
    <row r="215" spans="2:37">
      <c r="B215" s="17"/>
      <c r="C215" s="18"/>
      <c r="D215" s="15"/>
      <c r="E215" s="16"/>
      <c r="F215" s="91"/>
      <c r="G215" s="125" t="str">
        <f t="shared" ref="G215:G278" si="24">IF(OR(E215="",F215=""),"",IF(OR(F215&lt;E215,ROUND(F215-E215,12)&gt;1),"入力ｴﾗｰ",ROUND(F215-E215,12)))</f>
        <v/>
      </c>
      <c r="H215" s="86"/>
      <c r="I215" s="99"/>
      <c r="J215" s="100"/>
      <c r="K215" s="36"/>
      <c r="L215" s="34" t="str">
        <f>IF(H215="","",IF(F215&lt;="21:00:00"*1,"-",VLOOKUP(H215,プルダウン!$G$2:$I$4,2,FALSE)))</f>
        <v/>
      </c>
      <c r="M215" s="26" t="str">
        <f>IF(H215="","",IF(F215&lt;="21:00:00"*1,"-",VLOOKUP(H215,プルダウン!$G$2:$I$4,3,FALSE)))</f>
        <v/>
      </c>
      <c r="N215" s="88" t="str">
        <f t="shared" ref="N215:N278" si="25">IF(H215="","",IF(F215&lt;="21:00:00"*1,"-",IF(ISERROR(M215-L215+1),"-",M215-L215+1)))</f>
        <v/>
      </c>
      <c r="O215" s="26" t="str">
        <f>IF(I215="","",IF(F215&lt;="20:00:00"*1,"-",VLOOKUP(I215,プルダウン!$K$2:$M$4,2,FALSE)))</f>
        <v/>
      </c>
      <c r="P215" s="26" t="str">
        <f>IF(I215="","",IF(F215&lt;="20:00:00"*1,"-",VLOOKUP(I215,プルダウン!$K$2:$M$4,3,FALSE)))</f>
        <v/>
      </c>
      <c r="Q215" s="51" t="str">
        <f t="shared" ref="Q215:Q278" si="26">IF(I215="","",IF(F215&lt;="20:00:00"*1,"-",IF(ISERROR(P215-O215+1),"-",P215-O215+1)))</f>
        <v/>
      </c>
      <c r="R215" s="9"/>
      <c r="S215" s="23"/>
      <c r="T215" s="23"/>
      <c r="U215" s="54" t="str">
        <f t="shared" ref="U215:U278" si="27">IF(OR(H215="",C215=0),"",IF(N215&lt;&gt;"-",C215-S215-T215,"-"))</f>
        <v/>
      </c>
      <c r="V215" s="22"/>
      <c r="W215" s="22"/>
      <c r="X215" s="53" t="str">
        <f t="shared" ref="X215:X278" si="28">IF(OR(I215="",C215=0),"",IF(Q215&lt;&gt;"-",C215-V215-W215,"-"))</f>
        <v/>
      </c>
      <c r="Y215" s="160" t="str">
        <f t="shared" ref="Y215:Y278" si="29">IF(B215="","",IF(OR(H215="",C215=0,F215&lt;="21:00:00"*1),0,IF(AND(AND(D215="飲食",F215&gt;"21:00:00"*1),OR(K215="",K215="－")),0,IF(N215&lt;&gt;"-",IF(AND(G215=1,J215=""),"J列入力必要",ROUNDUP(MAX(1,INT(U215/100))*20000*IF(G215=1,1440-(1260-ROUND(J215*24*60,0)),(ROUND(F215*24*60,0)-1260))/(ROUND(F215*24*60,0)-ROUND(E215*24*60,0))*N215,-3)),0))))</f>
        <v/>
      </c>
      <c r="Z215" s="93" t="str">
        <f t="shared" ref="Z215:Z278" si="30">IF(B215="","",IF(OR(I215="",C215=0,F215&lt;="20:00:00"*1),0,IF(AND(AND(D215="飲食",F215&gt;"20:00:00"*1),OR(K215="",K215="－")),0,IF(Q215&lt;&gt;"-",IF(AND(G215=1,J215=""),"J列入力必要",ROUNDUP(MAX(1,INT(X215/100))*20000*IF(G215=1,1440-(1200-ROUND(J215*24*60,0)),(ROUND(F215*24*60,0)-1200))/(ROUND(F215*24*60,0)-ROUND(E215*24*60,0))*Q215,-3)),0))))</f>
        <v/>
      </c>
      <c r="AA215" s="97">
        <f t="shared" ref="AA215:AA278" si="31">SUM(Y215:Z215)</f>
        <v>0</v>
      </c>
      <c r="AB215" s="11"/>
      <c r="AC215" s="11"/>
      <c r="AD215" s="11"/>
      <c r="AE215" s="11"/>
      <c r="AF215" s="82"/>
      <c r="AG215" s="12"/>
      <c r="AH215" s="83"/>
      <c r="AI215" s="12"/>
      <c r="AJ215" s="84"/>
      <c r="AK215" s="13"/>
    </row>
    <row r="216" spans="2:37">
      <c r="B216" s="17"/>
      <c r="C216" s="18"/>
      <c r="D216" s="15"/>
      <c r="E216" s="16"/>
      <c r="F216" s="91"/>
      <c r="G216" s="125" t="str">
        <f t="shared" si="24"/>
        <v/>
      </c>
      <c r="H216" s="86"/>
      <c r="I216" s="99"/>
      <c r="J216" s="100"/>
      <c r="K216" s="36"/>
      <c r="L216" s="34" t="str">
        <f>IF(H216="","",IF(F216&lt;="21:00:00"*1,"-",VLOOKUP(H216,プルダウン!$G$2:$I$4,2,FALSE)))</f>
        <v/>
      </c>
      <c r="M216" s="26" t="str">
        <f>IF(H216="","",IF(F216&lt;="21:00:00"*1,"-",VLOOKUP(H216,プルダウン!$G$2:$I$4,3,FALSE)))</f>
        <v/>
      </c>
      <c r="N216" s="88" t="str">
        <f t="shared" si="25"/>
        <v/>
      </c>
      <c r="O216" s="26" t="str">
        <f>IF(I216="","",IF(F216&lt;="20:00:00"*1,"-",VLOOKUP(I216,プルダウン!$K$2:$M$4,2,FALSE)))</f>
        <v/>
      </c>
      <c r="P216" s="26" t="str">
        <f>IF(I216="","",IF(F216&lt;="20:00:00"*1,"-",VLOOKUP(I216,プルダウン!$K$2:$M$4,3,FALSE)))</f>
        <v/>
      </c>
      <c r="Q216" s="51" t="str">
        <f t="shared" si="26"/>
        <v/>
      </c>
      <c r="R216" s="9"/>
      <c r="S216" s="23"/>
      <c r="T216" s="23"/>
      <c r="U216" s="54" t="str">
        <f t="shared" si="27"/>
        <v/>
      </c>
      <c r="V216" s="22"/>
      <c r="W216" s="22"/>
      <c r="X216" s="53" t="str">
        <f t="shared" si="28"/>
        <v/>
      </c>
      <c r="Y216" s="160" t="str">
        <f t="shared" si="29"/>
        <v/>
      </c>
      <c r="Z216" s="93" t="str">
        <f t="shared" si="30"/>
        <v/>
      </c>
      <c r="AA216" s="97">
        <f t="shared" si="31"/>
        <v>0</v>
      </c>
      <c r="AB216" s="11"/>
      <c r="AC216" s="11"/>
      <c r="AD216" s="11"/>
      <c r="AE216" s="11"/>
      <c r="AF216" s="82"/>
      <c r="AG216" s="12"/>
      <c r="AH216" s="83"/>
      <c r="AI216" s="12"/>
      <c r="AJ216" s="84"/>
      <c r="AK216" s="13"/>
    </row>
    <row r="217" spans="2:37">
      <c r="B217" s="17"/>
      <c r="C217" s="18"/>
      <c r="D217" s="15"/>
      <c r="E217" s="16"/>
      <c r="F217" s="91"/>
      <c r="G217" s="125" t="str">
        <f t="shared" si="24"/>
        <v/>
      </c>
      <c r="H217" s="86"/>
      <c r="I217" s="99"/>
      <c r="J217" s="100"/>
      <c r="K217" s="36"/>
      <c r="L217" s="34" t="str">
        <f>IF(H217="","",IF(F217&lt;="21:00:00"*1,"-",VLOOKUP(H217,プルダウン!$G$2:$I$4,2,FALSE)))</f>
        <v/>
      </c>
      <c r="M217" s="26" t="str">
        <f>IF(H217="","",IF(F217&lt;="21:00:00"*1,"-",VLOOKUP(H217,プルダウン!$G$2:$I$4,3,FALSE)))</f>
        <v/>
      </c>
      <c r="N217" s="88" t="str">
        <f t="shared" si="25"/>
        <v/>
      </c>
      <c r="O217" s="26" t="str">
        <f>IF(I217="","",IF(F217&lt;="20:00:00"*1,"-",VLOOKUP(I217,プルダウン!$K$2:$M$4,2,FALSE)))</f>
        <v/>
      </c>
      <c r="P217" s="26" t="str">
        <f>IF(I217="","",IF(F217&lt;="20:00:00"*1,"-",VLOOKUP(I217,プルダウン!$K$2:$M$4,3,FALSE)))</f>
        <v/>
      </c>
      <c r="Q217" s="51" t="str">
        <f t="shared" si="26"/>
        <v/>
      </c>
      <c r="R217" s="9"/>
      <c r="S217" s="23"/>
      <c r="T217" s="23"/>
      <c r="U217" s="54" t="str">
        <f t="shared" si="27"/>
        <v/>
      </c>
      <c r="V217" s="22"/>
      <c r="W217" s="22"/>
      <c r="X217" s="53" t="str">
        <f t="shared" si="28"/>
        <v/>
      </c>
      <c r="Y217" s="160" t="str">
        <f t="shared" si="29"/>
        <v/>
      </c>
      <c r="Z217" s="93" t="str">
        <f t="shared" si="30"/>
        <v/>
      </c>
      <c r="AA217" s="97">
        <f t="shared" si="31"/>
        <v>0</v>
      </c>
      <c r="AB217" s="11"/>
      <c r="AC217" s="11"/>
      <c r="AD217" s="11"/>
      <c r="AE217" s="11"/>
      <c r="AF217" s="82"/>
      <c r="AG217" s="12"/>
      <c r="AH217" s="83"/>
      <c r="AI217" s="12"/>
      <c r="AJ217" s="84"/>
      <c r="AK217" s="13"/>
    </row>
    <row r="218" spans="2:37">
      <c r="B218" s="17"/>
      <c r="C218" s="18"/>
      <c r="D218" s="15"/>
      <c r="E218" s="16"/>
      <c r="F218" s="91"/>
      <c r="G218" s="125" t="str">
        <f t="shared" si="24"/>
        <v/>
      </c>
      <c r="H218" s="86"/>
      <c r="I218" s="99"/>
      <c r="J218" s="100"/>
      <c r="K218" s="36"/>
      <c r="L218" s="34" t="str">
        <f>IF(H218="","",IF(F218&lt;="21:00:00"*1,"-",VLOOKUP(H218,プルダウン!$G$2:$I$4,2,FALSE)))</f>
        <v/>
      </c>
      <c r="M218" s="26" t="str">
        <f>IF(H218="","",IF(F218&lt;="21:00:00"*1,"-",VLOOKUP(H218,プルダウン!$G$2:$I$4,3,FALSE)))</f>
        <v/>
      </c>
      <c r="N218" s="88" t="str">
        <f t="shared" si="25"/>
        <v/>
      </c>
      <c r="O218" s="26" t="str">
        <f>IF(I218="","",IF(F218&lt;="20:00:00"*1,"-",VLOOKUP(I218,プルダウン!$K$2:$M$4,2,FALSE)))</f>
        <v/>
      </c>
      <c r="P218" s="26" t="str">
        <f>IF(I218="","",IF(F218&lt;="20:00:00"*1,"-",VLOOKUP(I218,プルダウン!$K$2:$M$4,3,FALSE)))</f>
        <v/>
      </c>
      <c r="Q218" s="51" t="str">
        <f t="shared" si="26"/>
        <v/>
      </c>
      <c r="R218" s="9"/>
      <c r="S218" s="23"/>
      <c r="T218" s="23"/>
      <c r="U218" s="54" t="str">
        <f t="shared" si="27"/>
        <v/>
      </c>
      <c r="V218" s="22"/>
      <c r="W218" s="22"/>
      <c r="X218" s="53" t="str">
        <f t="shared" si="28"/>
        <v/>
      </c>
      <c r="Y218" s="160" t="str">
        <f t="shared" si="29"/>
        <v/>
      </c>
      <c r="Z218" s="93" t="str">
        <f t="shared" si="30"/>
        <v/>
      </c>
      <c r="AA218" s="97">
        <f t="shared" si="31"/>
        <v>0</v>
      </c>
      <c r="AB218" s="11"/>
      <c r="AC218" s="11"/>
      <c r="AD218" s="11"/>
      <c r="AE218" s="11"/>
      <c r="AF218" s="82"/>
      <c r="AG218" s="12"/>
      <c r="AH218" s="83"/>
      <c r="AI218" s="12"/>
      <c r="AJ218" s="84"/>
      <c r="AK218" s="13"/>
    </row>
    <row r="219" spans="2:37">
      <c r="B219" s="17"/>
      <c r="C219" s="18"/>
      <c r="D219" s="15"/>
      <c r="E219" s="16"/>
      <c r="F219" s="91"/>
      <c r="G219" s="125" t="str">
        <f t="shared" si="24"/>
        <v/>
      </c>
      <c r="H219" s="86"/>
      <c r="I219" s="99"/>
      <c r="J219" s="100"/>
      <c r="K219" s="36"/>
      <c r="L219" s="34" t="str">
        <f>IF(H219="","",IF(F219&lt;="21:00:00"*1,"-",VLOOKUP(H219,プルダウン!$G$2:$I$4,2,FALSE)))</f>
        <v/>
      </c>
      <c r="M219" s="26" t="str">
        <f>IF(H219="","",IF(F219&lt;="21:00:00"*1,"-",VLOOKUP(H219,プルダウン!$G$2:$I$4,3,FALSE)))</f>
        <v/>
      </c>
      <c r="N219" s="88" t="str">
        <f t="shared" si="25"/>
        <v/>
      </c>
      <c r="O219" s="26" t="str">
        <f>IF(I219="","",IF(F219&lt;="20:00:00"*1,"-",VLOOKUP(I219,プルダウン!$K$2:$M$4,2,FALSE)))</f>
        <v/>
      </c>
      <c r="P219" s="26" t="str">
        <f>IF(I219="","",IF(F219&lt;="20:00:00"*1,"-",VLOOKUP(I219,プルダウン!$K$2:$M$4,3,FALSE)))</f>
        <v/>
      </c>
      <c r="Q219" s="51" t="str">
        <f t="shared" si="26"/>
        <v/>
      </c>
      <c r="R219" s="9"/>
      <c r="S219" s="23"/>
      <c r="T219" s="23"/>
      <c r="U219" s="54" t="str">
        <f t="shared" si="27"/>
        <v/>
      </c>
      <c r="V219" s="22"/>
      <c r="W219" s="22"/>
      <c r="X219" s="53" t="str">
        <f t="shared" si="28"/>
        <v/>
      </c>
      <c r="Y219" s="160" t="str">
        <f t="shared" si="29"/>
        <v/>
      </c>
      <c r="Z219" s="93" t="str">
        <f t="shared" si="30"/>
        <v/>
      </c>
      <c r="AA219" s="97">
        <f t="shared" si="31"/>
        <v>0</v>
      </c>
      <c r="AB219" s="11"/>
      <c r="AC219" s="11"/>
      <c r="AD219" s="11"/>
      <c r="AE219" s="11"/>
      <c r="AF219" s="82"/>
      <c r="AG219" s="12"/>
      <c r="AH219" s="83"/>
      <c r="AI219" s="12"/>
      <c r="AJ219" s="84"/>
      <c r="AK219" s="13"/>
    </row>
    <row r="220" spans="2:37">
      <c r="B220" s="17"/>
      <c r="C220" s="18"/>
      <c r="D220" s="15"/>
      <c r="E220" s="16"/>
      <c r="F220" s="91"/>
      <c r="G220" s="125" t="str">
        <f t="shared" si="24"/>
        <v/>
      </c>
      <c r="H220" s="86"/>
      <c r="I220" s="99"/>
      <c r="J220" s="100"/>
      <c r="K220" s="36"/>
      <c r="L220" s="34" t="str">
        <f>IF(H220="","",IF(F220&lt;="21:00:00"*1,"-",VLOOKUP(H220,プルダウン!$G$2:$I$4,2,FALSE)))</f>
        <v/>
      </c>
      <c r="M220" s="26" t="str">
        <f>IF(H220="","",IF(F220&lt;="21:00:00"*1,"-",VLOOKUP(H220,プルダウン!$G$2:$I$4,3,FALSE)))</f>
        <v/>
      </c>
      <c r="N220" s="88" t="str">
        <f t="shared" si="25"/>
        <v/>
      </c>
      <c r="O220" s="26" t="str">
        <f>IF(I220="","",IF(F220&lt;="20:00:00"*1,"-",VLOOKUP(I220,プルダウン!$K$2:$M$4,2,FALSE)))</f>
        <v/>
      </c>
      <c r="P220" s="26" t="str">
        <f>IF(I220="","",IF(F220&lt;="20:00:00"*1,"-",VLOOKUP(I220,プルダウン!$K$2:$M$4,3,FALSE)))</f>
        <v/>
      </c>
      <c r="Q220" s="51" t="str">
        <f t="shared" si="26"/>
        <v/>
      </c>
      <c r="R220" s="9"/>
      <c r="S220" s="23"/>
      <c r="T220" s="23"/>
      <c r="U220" s="54" t="str">
        <f t="shared" si="27"/>
        <v/>
      </c>
      <c r="V220" s="22"/>
      <c r="W220" s="22"/>
      <c r="X220" s="53" t="str">
        <f t="shared" si="28"/>
        <v/>
      </c>
      <c r="Y220" s="160" t="str">
        <f t="shared" si="29"/>
        <v/>
      </c>
      <c r="Z220" s="93" t="str">
        <f t="shared" si="30"/>
        <v/>
      </c>
      <c r="AA220" s="97">
        <f t="shared" si="31"/>
        <v>0</v>
      </c>
      <c r="AB220" s="11"/>
      <c r="AC220" s="11"/>
      <c r="AD220" s="11"/>
      <c r="AE220" s="11"/>
      <c r="AF220" s="82"/>
      <c r="AG220" s="12"/>
      <c r="AH220" s="83"/>
      <c r="AI220" s="12"/>
      <c r="AJ220" s="84"/>
      <c r="AK220" s="13"/>
    </row>
    <row r="221" spans="2:37">
      <c r="B221" s="17"/>
      <c r="C221" s="18"/>
      <c r="D221" s="15"/>
      <c r="E221" s="16"/>
      <c r="F221" s="91"/>
      <c r="G221" s="125" t="str">
        <f t="shared" si="24"/>
        <v/>
      </c>
      <c r="H221" s="86"/>
      <c r="I221" s="99"/>
      <c r="J221" s="100"/>
      <c r="K221" s="36"/>
      <c r="L221" s="34" t="str">
        <f>IF(H221="","",IF(F221&lt;="21:00:00"*1,"-",VLOOKUP(H221,プルダウン!$G$2:$I$4,2,FALSE)))</f>
        <v/>
      </c>
      <c r="M221" s="26" t="str">
        <f>IF(H221="","",IF(F221&lt;="21:00:00"*1,"-",VLOOKUP(H221,プルダウン!$G$2:$I$4,3,FALSE)))</f>
        <v/>
      </c>
      <c r="N221" s="88" t="str">
        <f t="shared" si="25"/>
        <v/>
      </c>
      <c r="O221" s="26" t="str">
        <f>IF(I221="","",IF(F221&lt;="20:00:00"*1,"-",VLOOKUP(I221,プルダウン!$K$2:$M$4,2,FALSE)))</f>
        <v/>
      </c>
      <c r="P221" s="26" t="str">
        <f>IF(I221="","",IF(F221&lt;="20:00:00"*1,"-",VLOOKUP(I221,プルダウン!$K$2:$M$4,3,FALSE)))</f>
        <v/>
      </c>
      <c r="Q221" s="51" t="str">
        <f t="shared" si="26"/>
        <v/>
      </c>
      <c r="R221" s="9"/>
      <c r="S221" s="23"/>
      <c r="T221" s="23"/>
      <c r="U221" s="54" t="str">
        <f t="shared" si="27"/>
        <v/>
      </c>
      <c r="V221" s="22"/>
      <c r="W221" s="22"/>
      <c r="X221" s="53" t="str">
        <f t="shared" si="28"/>
        <v/>
      </c>
      <c r="Y221" s="160" t="str">
        <f t="shared" si="29"/>
        <v/>
      </c>
      <c r="Z221" s="93" t="str">
        <f t="shared" si="30"/>
        <v/>
      </c>
      <c r="AA221" s="97">
        <f t="shared" si="31"/>
        <v>0</v>
      </c>
      <c r="AB221" s="11"/>
      <c r="AC221" s="11"/>
      <c r="AD221" s="11"/>
      <c r="AE221" s="11"/>
      <c r="AF221" s="82"/>
      <c r="AG221" s="12"/>
      <c r="AH221" s="83"/>
      <c r="AI221" s="12"/>
      <c r="AJ221" s="84"/>
      <c r="AK221" s="13"/>
    </row>
    <row r="222" spans="2:37">
      <c r="B222" s="17"/>
      <c r="C222" s="18"/>
      <c r="D222" s="15"/>
      <c r="E222" s="16"/>
      <c r="F222" s="91"/>
      <c r="G222" s="125" t="str">
        <f t="shared" si="24"/>
        <v/>
      </c>
      <c r="H222" s="86"/>
      <c r="I222" s="99"/>
      <c r="J222" s="100"/>
      <c r="K222" s="36"/>
      <c r="L222" s="34" t="str">
        <f>IF(H222="","",IF(F222&lt;="21:00:00"*1,"-",VLOOKUP(H222,プルダウン!$G$2:$I$4,2,FALSE)))</f>
        <v/>
      </c>
      <c r="M222" s="26" t="str">
        <f>IF(H222="","",IF(F222&lt;="21:00:00"*1,"-",VLOOKUP(H222,プルダウン!$G$2:$I$4,3,FALSE)))</f>
        <v/>
      </c>
      <c r="N222" s="88" t="str">
        <f t="shared" si="25"/>
        <v/>
      </c>
      <c r="O222" s="26" t="str">
        <f>IF(I222="","",IF(F222&lt;="20:00:00"*1,"-",VLOOKUP(I222,プルダウン!$K$2:$M$4,2,FALSE)))</f>
        <v/>
      </c>
      <c r="P222" s="26" t="str">
        <f>IF(I222="","",IF(F222&lt;="20:00:00"*1,"-",VLOOKUP(I222,プルダウン!$K$2:$M$4,3,FALSE)))</f>
        <v/>
      </c>
      <c r="Q222" s="51" t="str">
        <f t="shared" si="26"/>
        <v/>
      </c>
      <c r="R222" s="9"/>
      <c r="S222" s="23"/>
      <c r="T222" s="23"/>
      <c r="U222" s="54" t="str">
        <f t="shared" si="27"/>
        <v/>
      </c>
      <c r="V222" s="22"/>
      <c r="W222" s="22"/>
      <c r="X222" s="53" t="str">
        <f t="shared" si="28"/>
        <v/>
      </c>
      <c r="Y222" s="160" t="str">
        <f t="shared" si="29"/>
        <v/>
      </c>
      <c r="Z222" s="93" t="str">
        <f t="shared" si="30"/>
        <v/>
      </c>
      <c r="AA222" s="97">
        <f t="shared" si="31"/>
        <v>0</v>
      </c>
      <c r="AB222" s="11"/>
      <c r="AC222" s="11"/>
      <c r="AD222" s="11"/>
      <c r="AE222" s="11"/>
      <c r="AF222" s="82"/>
      <c r="AG222" s="12"/>
      <c r="AH222" s="83"/>
      <c r="AI222" s="12"/>
      <c r="AJ222" s="84"/>
      <c r="AK222" s="13"/>
    </row>
    <row r="223" spans="2:37">
      <c r="B223" s="17"/>
      <c r="C223" s="18"/>
      <c r="D223" s="15"/>
      <c r="E223" s="16"/>
      <c r="F223" s="91"/>
      <c r="G223" s="125" t="str">
        <f t="shared" si="24"/>
        <v/>
      </c>
      <c r="H223" s="86"/>
      <c r="I223" s="99"/>
      <c r="J223" s="100"/>
      <c r="K223" s="36"/>
      <c r="L223" s="34" t="str">
        <f>IF(H223="","",IF(F223&lt;="21:00:00"*1,"-",VLOOKUP(H223,プルダウン!$G$2:$I$4,2,FALSE)))</f>
        <v/>
      </c>
      <c r="M223" s="26" t="str">
        <f>IF(H223="","",IF(F223&lt;="21:00:00"*1,"-",VLOOKUP(H223,プルダウン!$G$2:$I$4,3,FALSE)))</f>
        <v/>
      </c>
      <c r="N223" s="88" t="str">
        <f t="shared" si="25"/>
        <v/>
      </c>
      <c r="O223" s="26" t="str">
        <f>IF(I223="","",IF(F223&lt;="20:00:00"*1,"-",VLOOKUP(I223,プルダウン!$K$2:$M$4,2,FALSE)))</f>
        <v/>
      </c>
      <c r="P223" s="26" t="str">
        <f>IF(I223="","",IF(F223&lt;="20:00:00"*1,"-",VLOOKUP(I223,プルダウン!$K$2:$M$4,3,FALSE)))</f>
        <v/>
      </c>
      <c r="Q223" s="51" t="str">
        <f t="shared" si="26"/>
        <v/>
      </c>
      <c r="R223" s="9"/>
      <c r="S223" s="23"/>
      <c r="T223" s="23"/>
      <c r="U223" s="54" t="str">
        <f t="shared" si="27"/>
        <v/>
      </c>
      <c r="V223" s="22"/>
      <c r="W223" s="22"/>
      <c r="X223" s="53" t="str">
        <f t="shared" si="28"/>
        <v/>
      </c>
      <c r="Y223" s="160" t="str">
        <f t="shared" si="29"/>
        <v/>
      </c>
      <c r="Z223" s="93" t="str">
        <f t="shared" si="30"/>
        <v/>
      </c>
      <c r="AA223" s="97">
        <f t="shared" si="31"/>
        <v>0</v>
      </c>
      <c r="AB223" s="11"/>
      <c r="AC223" s="11"/>
      <c r="AD223" s="11"/>
      <c r="AE223" s="11"/>
      <c r="AF223" s="82"/>
      <c r="AG223" s="12"/>
      <c r="AH223" s="83"/>
      <c r="AI223" s="12"/>
      <c r="AJ223" s="84"/>
      <c r="AK223" s="13"/>
    </row>
    <row r="224" spans="2:37">
      <c r="B224" s="17"/>
      <c r="C224" s="18"/>
      <c r="D224" s="15"/>
      <c r="E224" s="16"/>
      <c r="F224" s="91"/>
      <c r="G224" s="125" t="str">
        <f t="shared" si="24"/>
        <v/>
      </c>
      <c r="H224" s="86"/>
      <c r="I224" s="99"/>
      <c r="J224" s="100"/>
      <c r="K224" s="36"/>
      <c r="L224" s="34" t="str">
        <f>IF(H224="","",IF(F224&lt;="21:00:00"*1,"-",VLOOKUP(H224,プルダウン!$G$2:$I$4,2,FALSE)))</f>
        <v/>
      </c>
      <c r="M224" s="26" t="str">
        <f>IF(H224="","",IF(F224&lt;="21:00:00"*1,"-",VLOOKUP(H224,プルダウン!$G$2:$I$4,3,FALSE)))</f>
        <v/>
      </c>
      <c r="N224" s="88" t="str">
        <f t="shared" si="25"/>
        <v/>
      </c>
      <c r="O224" s="26" t="str">
        <f>IF(I224="","",IF(F224&lt;="20:00:00"*1,"-",VLOOKUP(I224,プルダウン!$K$2:$M$4,2,FALSE)))</f>
        <v/>
      </c>
      <c r="P224" s="26" t="str">
        <f>IF(I224="","",IF(F224&lt;="20:00:00"*1,"-",VLOOKUP(I224,プルダウン!$K$2:$M$4,3,FALSE)))</f>
        <v/>
      </c>
      <c r="Q224" s="51" t="str">
        <f t="shared" si="26"/>
        <v/>
      </c>
      <c r="R224" s="9"/>
      <c r="S224" s="23"/>
      <c r="T224" s="23"/>
      <c r="U224" s="54" t="str">
        <f t="shared" si="27"/>
        <v/>
      </c>
      <c r="V224" s="22"/>
      <c r="W224" s="22"/>
      <c r="X224" s="53" t="str">
        <f t="shared" si="28"/>
        <v/>
      </c>
      <c r="Y224" s="160" t="str">
        <f t="shared" si="29"/>
        <v/>
      </c>
      <c r="Z224" s="93" t="str">
        <f t="shared" si="30"/>
        <v/>
      </c>
      <c r="AA224" s="97">
        <f t="shared" si="31"/>
        <v>0</v>
      </c>
      <c r="AB224" s="11"/>
      <c r="AC224" s="11"/>
      <c r="AD224" s="11"/>
      <c r="AE224" s="11"/>
      <c r="AF224" s="82"/>
      <c r="AG224" s="12"/>
      <c r="AH224" s="83"/>
      <c r="AI224" s="12"/>
      <c r="AJ224" s="84"/>
      <c r="AK224" s="13"/>
    </row>
    <row r="225" spans="2:37">
      <c r="B225" s="17"/>
      <c r="C225" s="18"/>
      <c r="D225" s="15"/>
      <c r="E225" s="16"/>
      <c r="F225" s="91"/>
      <c r="G225" s="125" t="str">
        <f t="shared" si="24"/>
        <v/>
      </c>
      <c r="H225" s="86"/>
      <c r="I225" s="99"/>
      <c r="J225" s="100"/>
      <c r="K225" s="36"/>
      <c r="L225" s="34" t="str">
        <f>IF(H225="","",IF(F225&lt;="21:00:00"*1,"-",VLOOKUP(H225,プルダウン!$G$2:$I$4,2,FALSE)))</f>
        <v/>
      </c>
      <c r="M225" s="26" t="str">
        <f>IF(H225="","",IF(F225&lt;="21:00:00"*1,"-",VLOOKUP(H225,プルダウン!$G$2:$I$4,3,FALSE)))</f>
        <v/>
      </c>
      <c r="N225" s="88" t="str">
        <f t="shared" si="25"/>
        <v/>
      </c>
      <c r="O225" s="26" t="str">
        <f>IF(I225="","",IF(F225&lt;="20:00:00"*1,"-",VLOOKUP(I225,プルダウン!$K$2:$M$4,2,FALSE)))</f>
        <v/>
      </c>
      <c r="P225" s="26" t="str">
        <f>IF(I225="","",IF(F225&lt;="20:00:00"*1,"-",VLOOKUP(I225,プルダウン!$K$2:$M$4,3,FALSE)))</f>
        <v/>
      </c>
      <c r="Q225" s="51" t="str">
        <f t="shared" si="26"/>
        <v/>
      </c>
      <c r="R225" s="9"/>
      <c r="S225" s="23"/>
      <c r="T225" s="23"/>
      <c r="U225" s="54" t="str">
        <f t="shared" si="27"/>
        <v/>
      </c>
      <c r="V225" s="22"/>
      <c r="W225" s="22"/>
      <c r="X225" s="53" t="str">
        <f t="shared" si="28"/>
        <v/>
      </c>
      <c r="Y225" s="160" t="str">
        <f t="shared" si="29"/>
        <v/>
      </c>
      <c r="Z225" s="93" t="str">
        <f t="shared" si="30"/>
        <v/>
      </c>
      <c r="AA225" s="97">
        <f t="shared" si="31"/>
        <v>0</v>
      </c>
      <c r="AB225" s="11"/>
      <c r="AC225" s="11"/>
      <c r="AD225" s="11"/>
      <c r="AE225" s="11"/>
      <c r="AF225" s="82"/>
      <c r="AG225" s="12"/>
      <c r="AH225" s="83"/>
      <c r="AI225" s="12"/>
      <c r="AJ225" s="84"/>
      <c r="AK225" s="13"/>
    </row>
    <row r="226" spans="2:37">
      <c r="B226" s="17"/>
      <c r="C226" s="18"/>
      <c r="D226" s="15"/>
      <c r="E226" s="16"/>
      <c r="F226" s="91"/>
      <c r="G226" s="125" t="str">
        <f t="shared" si="24"/>
        <v/>
      </c>
      <c r="H226" s="86"/>
      <c r="I226" s="99"/>
      <c r="J226" s="100"/>
      <c r="K226" s="36"/>
      <c r="L226" s="34" t="str">
        <f>IF(H226="","",IF(F226&lt;="21:00:00"*1,"-",VLOOKUP(H226,プルダウン!$G$2:$I$4,2,FALSE)))</f>
        <v/>
      </c>
      <c r="M226" s="26" t="str">
        <f>IF(H226="","",IF(F226&lt;="21:00:00"*1,"-",VLOOKUP(H226,プルダウン!$G$2:$I$4,3,FALSE)))</f>
        <v/>
      </c>
      <c r="N226" s="88" t="str">
        <f t="shared" si="25"/>
        <v/>
      </c>
      <c r="O226" s="26" t="str">
        <f>IF(I226="","",IF(F226&lt;="20:00:00"*1,"-",VLOOKUP(I226,プルダウン!$K$2:$M$4,2,FALSE)))</f>
        <v/>
      </c>
      <c r="P226" s="26" t="str">
        <f>IF(I226="","",IF(F226&lt;="20:00:00"*1,"-",VLOOKUP(I226,プルダウン!$K$2:$M$4,3,FALSE)))</f>
        <v/>
      </c>
      <c r="Q226" s="51" t="str">
        <f t="shared" si="26"/>
        <v/>
      </c>
      <c r="R226" s="9"/>
      <c r="S226" s="23"/>
      <c r="T226" s="23"/>
      <c r="U226" s="54" t="str">
        <f t="shared" si="27"/>
        <v/>
      </c>
      <c r="V226" s="22"/>
      <c r="W226" s="22"/>
      <c r="X226" s="53" t="str">
        <f t="shared" si="28"/>
        <v/>
      </c>
      <c r="Y226" s="160" t="str">
        <f t="shared" si="29"/>
        <v/>
      </c>
      <c r="Z226" s="93" t="str">
        <f t="shared" si="30"/>
        <v/>
      </c>
      <c r="AA226" s="97">
        <f t="shared" si="31"/>
        <v>0</v>
      </c>
      <c r="AB226" s="11"/>
      <c r="AC226" s="11"/>
      <c r="AD226" s="11"/>
      <c r="AE226" s="11"/>
      <c r="AF226" s="82"/>
      <c r="AG226" s="12"/>
      <c r="AH226" s="83"/>
      <c r="AI226" s="12"/>
      <c r="AJ226" s="84"/>
      <c r="AK226" s="13"/>
    </row>
    <row r="227" spans="2:37">
      <c r="B227" s="17"/>
      <c r="C227" s="18"/>
      <c r="D227" s="15"/>
      <c r="E227" s="16"/>
      <c r="F227" s="91"/>
      <c r="G227" s="125" t="str">
        <f t="shared" si="24"/>
        <v/>
      </c>
      <c r="H227" s="86"/>
      <c r="I227" s="99"/>
      <c r="J227" s="100"/>
      <c r="K227" s="36"/>
      <c r="L227" s="34" t="str">
        <f>IF(H227="","",IF(F227&lt;="21:00:00"*1,"-",VLOOKUP(H227,プルダウン!$G$2:$I$4,2,FALSE)))</f>
        <v/>
      </c>
      <c r="M227" s="26" t="str">
        <f>IF(H227="","",IF(F227&lt;="21:00:00"*1,"-",VLOOKUP(H227,プルダウン!$G$2:$I$4,3,FALSE)))</f>
        <v/>
      </c>
      <c r="N227" s="88" t="str">
        <f t="shared" si="25"/>
        <v/>
      </c>
      <c r="O227" s="26" t="str">
        <f>IF(I227="","",IF(F227&lt;="20:00:00"*1,"-",VLOOKUP(I227,プルダウン!$K$2:$M$4,2,FALSE)))</f>
        <v/>
      </c>
      <c r="P227" s="26" t="str">
        <f>IF(I227="","",IF(F227&lt;="20:00:00"*1,"-",VLOOKUP(I227,プルダウン!$K$2:$M$4,3,FALSE)))</f>
        <v/>
      </c>
      <c r="Q227" s="51" t="str">
        <f t="shared" si="26"/>
        <v/>
      </c>
      <c r="R227" s="9"/>
      <c r="S227" s="23"/>
      <c r="T227" s="23"/>
      <c r="U227" s="54" t="str">
        <f t="shared" si="27"/>
        <v/>
      </c>
      <c r="V227" s="22"/>
      <c r="W227" s="22"/>
      <c r="X227" s="53" t="str">
        <f t="shared" si="28"/>
        <v/>
      </c>
      <c r="Y227" s="160" t="str">
        <f t="shared" si="29"/>
        <v/>
      </c>
      <c r="Z227" s="93" t="str">
        <f t="shared" si="30"/>
        <v/>
      </c>
      <c r="AA227" s="97">
        <f t="shared" si="31"/>
        <v>0</v>
      </c>
      <c r="AB227" s="11"/>
      <c r="AC227" s="11"/>
      <c r="AD227" s="11"/>
      <c r="AE227" s="11"/>
      <c r="AF227" s="82"/>
      <c r="AG227" s="12"/>
      <c r="AH227" s="83"/>
      <c r="AI227" s="12"/>
      <c r="AJ227" s="84"/>
      <c r="AK227" s="13"/>
    </row>
    <row r="228" spans="2:37">
      <c r="B228" s="17"/>
      <c r="C228" s="18"/>
      <c r="D228" s="15"/>
      <c r="E228" s="16"/>
      <c r="F228" s="91"/>
      <c r="G228" s="125" t="str">
        <f t="shared" si="24"/>
        <v/>
      </c>
      <c r="H228" s="86"/>
      <c r="I228" s="99"/>
      <c r="J228" s="100"/>
      <c r="K228" s="36"/>
      <c r="L228" s="34" t="str">
        <f>IF(H228="","",IF(F228&lt;="21:00:00"*1,"-",VLOOKUP(H228,プルダウン!$G$2:$I$4,2,FALSE)))</f>
        <v/>
      </c>
      <c r="M228" s="26" t="str">
        <f>IF(H228="","",IF(F228&lt;="21:00:00"*1,"-",VLOOKUP(H228,プルダウン!$G$2:$I$4,3,FALSE)))</f>
        <v/>
      </c>
      <c r="N228" s="88" t="str">
        <f t="shared" si="25"/>
        <v/>
      </c>
      <c r="O228" s="26" t="str">
        <f>IF(I228="","",IF(F228&lt;="20:00:00"*1,"-",VLOOKUP(I228,プルダウン!$K$2:$M$4,2,FALSE)))</f>
        <v/>
      </c>
      <c r="P228" s="26" t="str">
        <f>IF(I228="","",IF(F228&lt;="20:00:00"*1,"-",VLOOKUP(I228,プルダウン!$K$2:$M$4,3,FALSE)))</f>
        <v/>
      </c>
      <c r="Q228" s="51" t="str">
        <f t="shared" si="26"/>
        <v/>
      </c>
      <c r="R228" s="9"/>
      <c r="S228" s="23"/>
      <c r="T228" s="23"/>
      <c r="U228" s="54" t="str">
        <f t="shared" si="27"/>
        <v/>
      </c>
      <c r="V228" s="22"/>
      <c r="W228" s="22"/>
      <c r="X228" s="53" t="str">
        <f t="shared" si="28"/>
        <v/>
      </c>
      <c r="Y228" s="160" t="str">
        <f t="shared" si="29"/>
        <v/>
      </c>
      <c r="Z228" s="93" t="str">
        <f t="shared" si="30"/>
        <v/>
      </c>
      <c r="AA228" s="97">
        <f t="shared" si="31"/>
        <v>0</v>
      </c>
      <c r="AB228" s="11"/>
      <c r="AC228" s="11"/>
      <c r="AD228" s="11"/>
      <c r="AE228" s="11"/>
      <c r="AF228" s="82"/>
      <c r="AG228" s="12"/>
      <c r="AH228" s="83"/>
      <c r="AI228" s="12"/>
      <c r="AJ228" s="84"/>
      <c r="AK228" s="13"/>
    </row>
    <row r="229" spans="2:37">
      <c r="B229" s="17"/>
      <c r="C229" s="18"/>
      <c r="D229" s="15"/>
      <c r="E229" s="16"/>
      <c r="F229" s="91"/>
      <c r="G229" s="125" t="str">
        <f t="shared" si="24"/>
        <v/>
      </c>
      <c r="H229" s="86"/>
      <c r="I229" s="99"/>
      <c r="J229" s="100"/>
      <c r="K229" s="36"/>
      <c r="L229" s="34" t="str">
        <f>IF(H229="","",IF(F229&lt;="21:00:00"*1,"-",VLOOKUP(H229,プルダウン!$G$2:$I$4,2,FALSE)))</f>
        <v/>
      </c>
      <c r="M229" s="26" t="str">
        <f>IF(H229="","",IF(F229&lt;="21:00:00"*1,"-",VLOOKUP(H229,プルダウン!$G$2:$I$4,3,FALSE)))</f>
        <v/>
      </c>
      <c r="N229" s="88" t="str">
        <f t="shared" si="25"/>
        <v/>
      </c>
      <c r="O229" s="26" t="str">
        <f>IF(I229="","",IF(F229&lt;="20:00:00"*1,"-",VLOOKUP(I229,プルダウン!$K$2:$M$4,2,FALSE)))</f>
        <v/>
      </c>
      <c r="P229" s="26" t="str">
        <f>IF(I229="","",IF(F229&lt;="20:00:00"*1,"-",VLOOKUP(I229,プルダウン!$K$2:$M$4,3,FALSE)))</f>
        <v/>
      </c>
      <c r="Q229" s="51" t="str">
        <f t="shared" si="26"/>
        <v/>
      </c>
      <c r="R229" s="9"/>
      <c r="S229" s="23"/>
      <c r="T229" s="23"/>
      <c r="U229" s="54" t="str">
        <f t="shared" si="27"/>
        <v/>
      </c>
      <c r="V229" s="22"/>
      <c r="W229" s="22"/>
      <c r="X229" s="53" t="str">
        <f t="shared" si="28"/>
        <v/>
      </c>
      <c r="Y229" s="160" t="str">
        <f t="shared" si="29"/>
        <v/>
      </c>
      <c r="Z229" s="93" t="str">
        <f t="shared" si="30"/>
        <v/>
      </c>
      <c r="AA229" s="97">
        <f t="shared" si="31"/>
        <v>0</v>
      </c>
      <c r="AB229" s="11"/>
      <c r="AC229" s="11"/>
      <c r="AD229" s="11"/>
      <c r="AE229" s="11"/>
      <c r="AF229" s="82"/>
      <c r="AG229" s="12"/>
      <c r="AH229" s="83"/>
      <c r="AI229" s="12"/>
      <c r="AJ229" s="84"/>
      <c r="AK229" s="13"/>
    </row>
    <row r="230" spans="2:37">
      <c r="B230" s="17"/>
      <c r="C230" s="18"/>
      <c r="D230" s="15"/>
      <c r="E230" s="16"/>
      <c r="F230" s="91"/>
      <c r="G230" s="125" t="str">
        <f t="shared" si="24"/>
        <v/>
      </c>
      <c r="H230" s="86"/>
      <c r="I230" s="99"/>
      <c r="J230" s="100"/>
      <c r="K230" s="36"/>
      <c r="L230" s="34" t="str">
        <f>IF(H230="","",IF(F230&lt;="21:00:00"*1,"-",VLOOKUP(H230,プルダウン!$G$2:$I$4,2,FALSE)))</f>
        <v/>
      </c>
      <c r="M230" s="26" t="str">
        <f>IF(H230="","",IF(F230&lt;="21:00:00"*1,"-",VLOOKUP(H230,プルダウン!$G$2:$I$4,3,FALSE)))</f>
        <v/>
      </c>
      <c r="N230" s="88" t="str">
        <f t="shared" si="25"/>
        <v/>
      </c>
      <c r="O230" s="26" t="str">
        <f>IF(I230="","",IF(F230&lt;="20:00:00"*1,"-",VLOOKUP(I230,プルダウン!$K$2:$M$4,2,FALSE)))</f>
        <v/>
      </c>
      <c r="P230" s="26" t="str">
        <f>IF(I230="","",IF(F230&lt;="20:00:00"*1,"-",VLOOKUP(I230,プルダウン!$K$2:$M$4,3,FALSE)))</f>
        <v/>
      </c>
      <c r="Q230" s="51" t="str">
        <f t="shared" si="26"/>
        <v/>
      </c>
      <c r="R230" s="9"/>
      <c r="S230" s="23"/>
      <c r="T230" s="23"/>
      <c r="U230" s="54" t="str">
        <f t="shared" si="27"/>
        <v/>
      </c>
      <c r="V230" s="22"/>
      <c r="W230" s="22"/>
      <c r="X230" s="53" t="str">
        <f t="shared" si="28"/>
        <v/>
      </c>
      <c r="Y230" s="160" t="str">
        <f t="shared" si="29"/>
        <v/>
      </c>
      <c r="Z230" s="93" t="str">
        <f t="shared" si="30"/>
        <v/>
      </c>
      <c r="AA230" s="97">
        <f t="shared" si="31"/>
        <v>0</v>
      </c>
      <c r="AB230" s="11"/>
      <c r="AC230" s="11"/>
      <c r="AD230" s="11"/>
      <c r="AE230" s="11"/>
      <c r="AF230" s="82"/>
      <c r="AG230" s="12"/>
      <c r="AH230" s="83"/>
      <c r="AI230" s="12"/>
      <c r="AJ230" s="84"/>
      <c r="AK230" s="13"/>
    </row>
    <row r="231" spans="2:37">
      <c r="B231" s="17"/>
      <c r="C231" s="18"/>
      <c r="D231" s="15"/>
      <c r="E231" s="16"/>
      <c r="F231" s="91"/>
      <c r="G231" s="125" t="str">
        <f t="shared" si="24"/>
        <v/>
      </c>
      <c r="H231" s="86"/>
      <c r="I231" s="99"/>
      <c r="J231" s="100"/>
      <c r="K231" s="36"/>
      <c r="L231" s="34" t="str">
        <f>IF(H231="","",IF(F231&lt;="21:00:00"*1,"-",VLOOKUP(H231,プルダウン!$G$2:$I$4,2,FALSE)))</f>
        <v/>
      </c>
      <c r="M231" s="26" t="str">
        <f>IF(H231="","",IF(F231&lt;="21:00:00"*1,"-",VLOOKUP(H231,プルダウン!$G$2:$I$4,3,FALSE)))</f>
        <v/>
      </c>
      <c r="N231" s="88" t="str">
        <f t="shared" si="25"/>
        <v/>
      </c>
      <c r="O231" s="26" t="str">
        <f>IF(I231="","",IF(F231&lt;="20:00:00"*1,"-",VLOOKUP(I231,プルダウン!$K$2:$M$4,2,FALSE)))</f>
        <v/>
      </c>
      <c r="P231" s="26" t="str">
        <f>IF(I231="","",IF(F231&lt;="20:00:00"*1,"-",VLOOKUP(I231,プルダウン!$K$2:$M$4,3,FALSE)))</f>
        <v/>
      </c>
      <c r="Q231" s="51" t="str">
        <f t="shared" si="26"/>
        <v/>
      </c>
      <c r="R231" s="9"/>
      <c r="S231" s="23"/>
      <c r="T231" s="23"/>
      <c r="U231" s="54" t="str">
        <f t="shared" si="27"/>
        <v/>
      </c>
      <c r="V231" s="22"/>
      <c r="W231" s="22"/>
      <c r="X231" s="53" t="str">
        <f t="shared" si="28"/>
        <v/>
      </c>
      <c r="Y231" s="160" t="str">
        <f t="shared" si="29"/>
        <v/>
      </c>
      <c r="Z231" s="93" t="str">
        <f t="shared" si="30"/>
        <v/>
      </c>
      <c r="AA231" s="97">
        <f t="shared" si="31"/>
        <v>0</v>
      </c>
      <c r="AB231" s="11"/>
      <c r="AC231" s="11"/>
      <c r="AD231" s="11"/>
      <c r="AE231" s="11"/>
      <c r="AF231" s="82"/>
      <c r="AG231" s="12"/>
      <c r="AH231" s="83"/>
      <c r="AI231" s="12"/>
      <c r="AJ231" s="84"/>
      <c r="AK231" s="13"/>
    </row>
    <row r="232" spans="2:37">
      <c r="B232" s="17"/>
      <c r="C232" s="18"/>
      <c r="D232" s="15"/>
      <c r="E232" s="16"/>
      <c r="F232" s="91"/>
      <c r="G232" s="125" t="str">
        <f t="shared" si="24"/>
        <v/>
      </c>
      <c r="H232" s="86"/>
      <c r="I232" s="99"/>
      <c r="J232" s="100"/>
      <c r="K232" s="36"/>
      <c r="L232" s="34" t="str">
        <f>IF(H232="","",IF(F232&lt;="21:00:00"*1,"-",VLOOKUP(H232,プルダウン!$G$2:$I$4,2,FALSE)))</f>
        <v/>
      </c>
      <c r="M232" s="26" t="str">
        <f>IF(H232="","",IF(F232&lt;="21:00:00"*1,"-",VLOOKUP(H232,プルダウン!$G$2:$I$4,3,FALSE)))</f>
        <v/>
      </c>
      <c r="N232" s="88" t="str">
        <f t="shared" si="25"/>
        <v/>
      </c>
      <c r="O232" s="26" t="str">
        <f>IF(I232="","",IF(F232&lt;="20:00:00"*1,"-",VLOOKUP(I232,プルダウン!$K$2:$M$4,2,FALSE)))</f>
        <v/>
      </c>
      <c r="P232" s="26" t="str">
        <f>IF(I232="","",IF(F232&lt;="20:00:00"*1,"-",VLOOKUP(I232,プルダウン!$K$2:$M$4,3,FALSE)))</f>
        <v/>
      </c>
      <c r="Q232" s="51" t="str">
        <f t="shared" si="26"/>
        <v/>
      </c>
      <c r="R232" s="9"/>
      <c r="S232" s="23"/>
      <c r="T232" s="23"/>
      <c r="U232" s="54" t="str">
        <f t="shared" si="27"/>
        <v/>
      </c>
      <c r="V232" s="22"/>
      <c r="W232" s="22"/>
      <c r="X232" s="53" t="str">
        <f t="shared" si="28"/>
        <v/>
      </c>
      <c r="Y232" s="160" t="str">
        <f t="shared" si="29"/>
        <v/>
      </c>
      <c r="Z232" s="93" t="str">
        <f t="shared" si="30"/>
        <v/>
      </c>
      <c r="AA232" s="97">
        <f t="shared" si="31"/>
        <v>0</v>
      </c>
      <c r="AB232" s="11"/>
      <c r="AC232" s="11"/>
      <c r="AD232" s="11"/>
      <c r="AE232" s="11"/>
      <c r="AF232" s="82"/>
      <c r="AG232" s="12"/>
      <c r="AH232" s="83"/>
      <c r="AI232" s="12"/>
      <c r="AJ232" s="84"/>
      <c r="AK232" s="13"/>
    </row>
    <row r="233" spans="2:37">
      <c r="B233" s="17"/>
      <c r="C233" s="18"/>
      <c r="D233" s="15"/>
      <c r="E233" s="16"/>
      <c r="F233" s="91"/>
      <c r="G233" s="125" t="str">
        <f t="shared" si="24"/>
        <v/>
      </c>
      <c r="H233" s="86"/>
      <c r="I233" s="99"/>
      <c r="J233" s="100"/>
      <c r="K233" s="36"/>
      <c r="L233" s="34" t="str">
        <f>IF(H233="","",IF(F233&lt;="21:00:00"*1,"-",VLOOKUP(H233,プルダウン!$G$2:$I$4,2,FALSE)))</f>
        <v/>
      </c>
      <c r="M233" s="26" t="str">
        <f>IF(H233="","",IF(F233&lt;="21:00:00"*1,"-",VLOOKUP(H233,プルダウン!$G$2:$I$4,3,FALSE)))</f>
        <v/>
      </c>
      <c r="N233" s="88" t="str">
        <f t="shared" si="25"/>
        <v/>
      </c>
      <c r="O233" s="26" t="str">
        <f>IF(I233="","",IF(F233&lt;="20:00:00"*1,"-",VLOOKUP(I233,プルダウン!$K$2:$M$4,2,FALSE)))</f>
        <v/>
      </c>
      <c r="P233" s="26" t="str">
        <f>IF(I233="","",IF(F233&lt;="20:00:00"*1,"-",VLOOKUP(I233,プルダウン!$K$2:$M$4,3,FALSE)))</f>
        <v/>
      </c>
      <c r="Q233" s="51" t="str">
        <f t="shared" si="26"/>
        <v/>
      </c>
      <c r="R233" s="9"/>
      <c r="S233" s="23"/>
      <c r="T233" s="23"/>
      <c r="U233" s="54" t="str">
        <f t="shared" si="27"/>
        <v/>
      </c>
      <c r="V233" s="22"/>
      <c r="W233" s="22"/>
      <c r="X233" s="53" t="str">
        <f t="shared" si="28"/>
        <v/>
      </c>
      <c r="Y233" s="160" t="str">
        <f t="shared" si="29"/>
        <v/>
      </c>
      <c r="Z233" s="93" t="str">
        <f t="shared" si="30"/>
        <v/>
      </c>
      <c r="AA233" s="97">
        <f t="shared" si="31"/>
        <v>0</v>
      </c>
      <c r="AB233" s="11"/>
      <c r="AC233" s="11"/>
      <c r="AD233" s="11"/>
      <c r="AE233" s="11"/>
      <c r="AF233" s="82"/>
      <c r="AG233" s="12"/>
      <c r="AH233" s="83"/>
      <c r="AI233" s="12"/>
      <c r="AJ233" s="84"/>
      <c r="AK233" s="13"/>
    </row>
    <row r="234" spans="2:37">
      <c r="B234" s="17"/>
      <c r="C234" s="18"/>
      <c r="D234" s="15"/>
      <c r="E234" s="16"/>
      <c r="F234" s="91"/>
      <c r="G234" s="125" t="str">
        <f t="shared" si="24"/>
        <v/>
      </c>
      <c r="H234" s="86"/>
      <c r="I234" s="99"/>
      <c r="J234" s="100"/>
      <c r="K234" s="36"/>
      <c r="L234" s="34" t="str">
        <f>IF(H234="","",IF(F234&lt;="21:00:00"*1,"-",VLOOKUP(H234,プルダウン!$G$2:$I$4,2,FALSE)))</f>
        <v/>
      </c>
      <c r="M234" s="26" t="str">
        <f>IF(H234="","",IF(F234&lt;="21:00:00"*1,"-",VLOOKUP(H234,プルダウン!$G$2:$I$4,3,FALSE)))</f>
        <v/>
      </c>
      <c r="N234" s="88" t="str">
        <f t="shared" si="25"/>
        <v/>
      </c>
      <c r="O234" s="26" t="str">
        <f>IF(I234="","",IF(F234&lt;="20:00:00"*1,"-",VLOOKUP(I234,プルダウン!$K$2:$M$4,2,FALSE)))</f>
        <v/>
      </c>
      <c r="P234" s="26" t="str">
        <f>IF(I234="","",IF(F234&lt;="20:00:00"*1,"-",VLOOKUP(I234,プルダウン!$K$2:$M$4,3,FALSE)))</f>
        <v/>
      </c>
      <c r="Q234" s="51" t="str">
        <f t="shared" si="26"/>
        <v/>
      </c>
      <c r="R234" s="9"/>
      <c r="S234" s="23"/>
      <c r="T234" s="23"/>
      <c r="U234" s="54" t="str">
        <f t="shared" si="27"/>
        <v/>
      </c>
      <c r="V234" s="22"/>
      <c r="W234" s="22"/>
      <c r="X234" s="53" t="str">
        <f t="shared" si="28"/>
        <v/>
      </c>
      <c r="Y234" s="160" t="str">
        <f t="shared" si="29"/>
        <v/>
      </c>
      <c r="Z234" s="93" t="str">
        <f t="shared" si="30"/>
        <v/>
      </c>
      <c r="AA234" s="97">
        <f t="shared" si="31"/>
        <v>0</v>
      </c>
      <c r="AB234" s="11"/>
      <c r="AC234" s="11"/>
      <c r="AD234" s="11"/>
      <c r="AE234" s="11"/>
      <c r="AF234" s="82"/>
      <c r="AG234" s="12"/>
      <c r="AH234" s="83"/>
      <c r="AI234" s="12"/>
      <c r="AJ234" s="84"/>
      <c r="AK234" s="13"/>
    </row>
    <row r="235" spans="2:37">
      <c r="B235" s="17"/>
      <c r="C235" s="18"/>
      <c r="D235" s="15"/>
      <c r="E235" s="16"/>
      <c r="F235" s="91"/>
      <c r="G235" s="125" t="str">
        <f t="shared" si="24"/>
        <v/>
      </c>
      <c r="H235" s="86"/>
      <c r="I235" s="99"/>
      <c r="J235" s="100"/>
      <c r="K235" s="36"/>
      <c r="L235" s="34" t="str">
        <f>IF(H235="","",IF(F235&lt;="21:00:00"*1,"-",VLOOKUP(H235,プルダウン!$G$2:$I$4,2,FALSE)))</f>
        <v/>
      </c>
      <c r="M235" s="26" t="str">
        <f>IF(H235="","",IF(F235&lt;="21:00:00"*1,"-",VLOOKUP(H235,プルダウン!$G$2:$I$4,3,FALSE)))</f>
        <v/>
      </c>
      <c r="N235" s="88" t="str">
        <f t="shared" si="25"/>
        <v/>
      </c>
      <c r="O235" s="26" t="str">
        <f>IF(I235="","",IF(F235&lt;="20:00:00"*1,"-",VLOOKUP(I235,プルダウン!$K$2:$M$4,2,FALSE)))</f>
        <v/>
      </c>
      <c r="P235" s="26" t="str">
        <f>IF(I235="","",IF(F235&lt;="20:00:00"*1,"-",VLOOKUP(I235,プルダウン!$K$2:$M$4,3,FALSE)))</f>
        <v/>
      </c>
      <c r="Q235" s="51" t="str">
        <f t="shared" si="26"/>
        <v/>
      </c>
      <c r="R235" s="9"/>
      <c r="S235" s="23"/>
      <c r="T235" s="23"/>
      <c r="U235" s="54" t="str">
        <f t="shared" si="27"/>
        <v/>
      </c>
      <c r="V235" s="22"/>
      <c r="W235" s="22"/>
      <c r="X235" s="53" t="str">
        <f t="shared" si="28"/>
        <v/>
      </c>
      <c r="Y235" s="160" t="str">
        <f t="shared" si="29"/>
        <v/>
      </c>
      <c r="Z235" s="93" t="str">
        <f t="shared" si="30"/>
        <v/>
      </c>
      <c r="AA235" s="97">
        <f t="shared" si="31"/>
        <v>0</v>
      </c>
      <c r="AB235" s="11"/>
      <c r="AC235" s="11"/>
      <c r="AD235" s="11"/>
      <c r="AE235" s="11"/>
      <c r="AF235" s="82"/>
      <c r="AG235" s="12"/>
      <c r="AH235" s="83"/>
      <c r="AI235" s="12"/>
      <c r="AJ235" s="84"/>
      <c r="AK235" s="13"/>
    </row>
    <row r="236" spans="2:37">
      <c r="B236" s="17"/>
      <c r="C236" s="18"/>
      <c r="D236" s="15"/>
      <c r="E236" s="16"/>
      <c r="F236" s="91"/>
      <c r="G236" s="125" t="str">
        <f t="shared" si="24"/>
        <v/>
      </c>
      <c r="H236" s="86"/>
      <c r="I236" s="99"/>
      <c r="J236" s="100"/>
      <c r="K236" s="36"/>
      <c r="L236" s="34" t="str">
        <f>IF(H236="","",IF(F236&lt;="21:00:00"*1,"-",VLOOKUP(H236,プルダウン!$G$2:$I$4,2,FALSE)))</f>
        <v/>
      </c>
      <c r="M236" s="26" t="str">
        <f>IF(H236="","",IF(F236&lt;="21:00:00"*1,"-",VLOOKUP(H236,プルダウン!$G$2:$I$4,3,FALSE)))</f>
        <v/>
      </c>
      <c r="N236" s="88" t="str">
        <f t="shared" si="25"/>
        <v/>
      </c>
      <c r="O236" s="26" t="str">
        <f>IF(I236="","",IF(F236&lt;="20:00:00"*1,"-",VLOOKUP(I236,プルダウン!$K$2:$M$4,2,FALSE)))</f>
        <v/>
      </c>
      <c r="P236" s="26" t="str">
        <f>IF(I236="","",IF(F236&lt;="20:00:00"*1,"-",VLOOKUP(I236,プルダウン!$K$2:$M$4,3,FALSE)))</f>
        <v/>
      </c>
      <c r="Q236" s="51" t="str">
        <f t="shared" si="26"/>
        <v/>
      </c>
      <c r="R236" s="9"/>
      <c r="S236" s="23"/>
      <c r="T236" s="23"/>
      <c r="U236" s="54" t="str">
        <f t="shared" si="27"/>
        <v/>
      </c>
      <c r="V236" s="22"/>
      <c r="W236" s="22"/>
      <c r="X236" s="53" t="str">
        <f t="shared" si="28"/>
        <v/>
      </c>
      <c r="Y236" s="160" t="str">
        <f t="shared" si="29"/>
        <v/>
      </c>
      <c r="Z236" s="93" t="str">
        <f t="shared" si="30"/>
        <v/>
      </c>
      <c r="AA236" s="97">
        <f t="shared" si="31"/>
        <v>0</v>
      </c>
      <c r="AB236" s="11"/>
      <c r="AC236" s="11"/>
      <c r="AD236" s="11"/>
      <c r="AE236" s="11"/>
      <c r="AF236" s="82"/>
      <c r="AG236" s="12"/>
      <c r="AH236" s="83"/>
      <c r="AI236" s="12"/>
      <c r="AJ236" s="84"/>
      <c r="AK236" s="13"/>
    </row>
    <row r="237" spans="2:37">
      <c r="B237" s="17"/>
      <c r="C237" s="18"/>
      <c r="D237" s="15"/>
      <c r="E237" s="16"/>
      <c r="F237" s="91"/>
      <c r="G237" s="125" t="str">
        <f t="shared" si="24"/>
        <v/>
      </c>
      <c r="H237" s="86"/>
      <c r="I237" s="99"/>
      <c r="J237" s="100"/>
      <c r="K237" s="36"/>
      <c r="L237" s="34" t="str">
        <f>IF(H237="","",IF(F237&lt;="21:00:00"*1,"-",VLOOKUP(H237,プルダウン!$G$2:$I$4,2,FALSE)))</f>
        <v/>
      </c>
      <c r="M237" s="26" t="str">
        <f>IF(H237="","",IF(F237&lt;="21:00:00"*1,"-",VLOOKUP(H237,プルダウン!$G$2:$I$4,3,FALSE)))</f>
        <v/>
      </c>
      <c r="N237" s="88" t="str">
        <f t="shared" si="25"/>
        <v/>
      </c>
      <c r="O237" s="26" t="str">
        <f>IF(I237="","",IF(F237&lt;="20:00:00"*1,"-",VLOOKUP(I237,プルダウン!$K$2:$M$4,2,FALSE)))</f>
        <v/>
      </c>
      <c r="P237" s="26" t="str">
        <f>IF(I237="","",IF(F237&lt;="20:00:00"*1,"-",VLOOKUP(I237,プルダウン!$K$2:$M$4,3,FALSE)))</f>
        <v/>
      </c>
      <c r="Q237" s="51" t="str">
        <f t="shared" si="26"/>
        <v/>
      </c>
      <c r="R237" s="9"/>
      <c r="S237" s="23"/>
      <c r="T237" s="23"/>
      <c r="U237" s="54" t="str">
        <f t="shared" si="27"/>
        <v/>
      </c>
      <c r="V237" s="22"/>
      <c r="W237" s="22"/>
      <c r="X237" s="53" t="str">
        <f t="shared" si="28"/>
        <v/>
      </c>
      <c r="Y237" s="160" t="str">
        <f t="shared" si="29"/>
        <v/>
      </c>
      <c r="Z237" s="93" t="str">
        <f t="shared" si="30"/>
        <v/>
      </c>
      <c r="AA237" s="97">
        <f t="shared" si="31"/>
        <v>0</v>
      </c>
      <c r="AB237" s="11"/>
      <c r="AC237" s="11"/>
      <c r="AD237" s="11"/>
      <c r="AE237" s="11"/>
      <c r="AF237" s="82"/>
      <c r="AG237" s="12"/>
      <c r="AH237" s="83"/>
      <c r="AI237" s="12"/>
      <c r="AJ237" s="84"/>
      <c r="AK237" s="13"/>
    </row>
    <row r="238" spans="2:37">
      <c r="B238" s="17"/>
      <c r="C238" s="18"/>
      <c r="D238" s="15"/>
      <c r="E238" s="16"/>
      <c r="F238" s="91"/>
      <c r="G238" s="125" t="str">
        <f t="shared" si="24"/>
        <v/>
      </c>
      <c r="H238" s="86"/>
      <c r="I238" s="99"/>
      <c r="J238" s="100"/>
      <c r="K238" s="36"/>
      <c r="L238" s="34" t="str">
        <f>IF(H238="","",IF(F238&lt;="21:00:00"*1,"-",VLOOKUP(H238,プルダウン!$G$2:$I$4,2,FALSE)))</f>
        <v/>
      </c>
      <c r="M238" s="26" t="str">
        <f>IF(H238="","",IF(F238&lt;="21:00:00"*1,"-",VLOOKUP(H238,プルダウン!$G$2:$I$4,3,FALSE)))</f>
        <v/>
      </c>
      <c r="N238" s="88" t="str">
        <f t="shared" si="25"/>
        <v/>
      </c>
      <c r="O238" s="26" t="str">
        <f>IF(I238="","",IF(F238&lt;="20:00:00"*1,"-",VLOOKUP(I238,プルダウン!$K$2:$M$4,2,FALSE)))</f>
        <v/>
      </c>
      <c r="P238" s="26" t="str">
        <f>IF(I238="","",IF(F238&lt;="20:00:00"*1,"-",VLOOKUP(I238,プルダウン!$K$2:$M$4,3,FALSE)))</f>
        <v/>
      </c>
      <c r="Q238" s="51" t="str">
        <f t="shared" si="26"/>
        <v/>
      </c>
      <c r="R238" s="9"/>
      <c r="S238" s="23"/>
      <c r="T238" s="23"/>
      <c r="U238" s="54" t="str">
        <f t="shared" si="27"/>
        <v/>
      </c>
      <c r="V238" s="22"/>
      <c r="W238" s="22"/>
      <c r="X238" s="53" t="str">
        <f t="shared" si="28"/>
        <v/>
      </c>
      <c r="Y238" s="160" t="str">
        <f t="shared" si="29"/>
        <v/>
      </c>
      <c r="Z238" s="93" t="str">
        <f t="shared" si="30"/>
        <v/>
      </c>
      <c r="AA238" s="97">
        <f t="shared" si="31"/>
        <v>0</v>
      </c>
      <c r="AB238" s="11"/>
      <c r="AC238" s="11"/>
      <c r="AD238" s="11"/>
      <c r="AE238" s="11"/>
      <c r="AF238" s="82"/>
      <c r="AG238" s="12"/>
      <c r="AH238" s="83"/>
      <c r="AI238" s="12"/>
      <c r="AJ238" s="84"/>
      <c r="AK238" s="13"/>
    </row>
    <row r="239" spans="2:37">
      <c r="B239" s="17"/>
      <c r="C239" s="18"/>
      <c r="D239" s="15"/>
      <c r="E239" s="16"/>
      <c r="F239" s="91"/>
      <c r="G239" s="125" t="str">
        <f t="shared" si="24"/>
        <v/>
      </c>
      <c r="H239" s="86"/>
      <c r="I239" s="99"/>
      <c r="J239" s="100"/>
      <c r="K239" s="36"/>
      <c r="L239" s="34" t="str">
        <f>IF(H239="","",IF(F239&lt;="21:00:00"*1,"-",VLOOKUP(H239,プルダウン!$G$2:$I$4,2,FALSE)))</f>
        <v/>
      </c>
      <c r="M239" s="26" t="str">
        <f>IF(H239="","",IF(F239&lt;="21:00:00"*1,"-",VLOOKUP(H239,プルダウン!$G$2:$I$4,3,FALSE)))</f>
        <v/>
      </c>
      <c r="N239" s="88" t="str">
        <f t="shared" si="25"/>
        <v/>
      </c>
      <c r="O239" s="26" t="str">
        <f>IF(I239="","",IF(F239&lt;="20:00:00"*1,"-",VLOOKUP(I239,プルダウン!$K$2:$M$4,2,FALSE)))</f>
        <v/>
      </c>
      <c r="P239" s="26" t="str">
        <f>IF(I239="","",IF(F239&lt;="20:00:00"*1,"-",VLOOKUP(I239,プルダウン!$K$2:$M$4,3,FALSE)))</f>
        <v/>
      </c>
      <c r="Q239" s="51" t="str">
        <f t="shared" si="26"/>
        <v/>
      </c>
      <c r="R239" s="9"/>
      <c r="S239" s="23"/>
      <c r="T239" s="23"/>
      <c r="U239" s="54" t="str">
        <f t="shared" si="27"/>
        <v/>
      </c>
      <c r="V239" s="22"/>
      <c r="W239" s="22"/>
      <c r="X239" s="53" t="str">
        <f t="shared" si="28"/>
        <v/>
      </c>
      <c r="Y239" s="160" t="str">
        <f t="shared" si="29"/>
        <v/>
      </c>
      <c r="Z239" s="93" t="str">
        <f t="shared" si="30"/>
        <v/>
      </c>
      <c r="AA239" s="97">
        <f t="shared" si="31"/>
        <v>0</v>
      </c>
      <c r="AB239" s="11"/>
      <c r="AC239" s="11"/>
      <c r="AD239" s="11"/>
      <c r="AE239" s="11"/>
      <c r="AF239" s="82"/>
      <c r="AG239" s="12"/>
      <c r="AH239" s="83"/>
      <c r="AI239" s="12"/>
      <c r="AJ239" s="84"/>
      <c r="AK239" s="13"/>
    </row>
    <row r="240" spans="2:37">
      <c r="B240" s="17"/>
      <c r="C240" s="18"/>
      <c r="D240" s="15"/>
      <c r="E240" s="16"/>
      <c r="F240" s="91"/>
      <c r="G240" s="125" t="str">
        <f t="shared" si="24"/>
        <v/>
      </c>
      <c r="H240" s="86"/>
      <c r="I240" s="99"/>
      <c r="J240" s="100"/>
      <c r="K240" s="36"/>
      <c r="L240" s="34" t="str">
        <f>IF(H240="","",IF(F240&lt;="21:00:00"*1,"-",VLOOKUP(H240,プルダウン!$G$2:$I$4,2,FALSE)))</f>
        <v/>
      </c>
      <c r="M240" s="26" t="str">
        <f>IF(H240="","",IF(F240&lt;="21:00:00"*1,"-",VLOOKUP(H240,プルダウン!$G$2:$I$4,3,FALSE)))</f>
        <v/>
      </c>
      <c r="N240" s="88" t="str">
        <f t="shared" si="25"/>
        <v/>
      </c>
      <c r="O240" s="26" t="str">
        <f>IF(I240="","",IF(F240&lt;="20:00:00"*1,"-",VLOOKUP(I240,プルダウン!$K$2:$M$4,2,FALSE)))</f>
        <v/>
      </c>
      <c r="P240" s="26" t="str">
        <f>IF(I240="","",IF(F240&lt;="20:00:00"*1,"-",VLOOKUP(I240,プルダウン!$K$2:$M$4,3,FALSE)))</f>
        <v/>
      </c>
      <c r="Q240" s="51" t="str">
        <f t="shared" si="26"/>
        <v/>
      </c>
      <c r="R240" s="9"/>
      <c r="S240" s="23"/>
      <c r="T240" s="23"/>
      <c r="U240" s="54" t="str">
        <f t="shared" si="27"/>
        <v/>
      </c>
      <c r="V240" s="22"/>
      <c r="W240" s="22"/>
      <c r="X240" s="53" t="str">
        <f t="shared" si="28"/>
        <v/>
      </c>
      <c r="Y240" s="160" t="str">
        <f t="shared" si="29"/>
        <v/>
      </c>
      <c r="Z240" s="93" t="str">
        <f t="shared" si="30"/>
        <v/>
      </c>
      <c r="AA240" s="97">
        <f t="shared" si="31"/>
        <v>0</v>
      </c>
      <c r="AB240" s="11"/>
      <c r="AC240" s="11"/>
      <c r="AD240" s="11"/>
      <c r="AE240" s="11"/>
      <c r="AF240" s="82"/>
      <c r="AG240" s="12"/>
      <c r="AH240" s="83"/>
      <c r="AI240" s="12"/>
      <c r="AJ240" s="84"/>
      <c r="AK240" s="13"/>
    </row>
    <row r="241" spans="2:37">
      <c r="B241" s="17"/>
      <c r="C241" s="18"/>
      <c r="D241" s="15"/>
      <c r="E241" s="16"/>
      <c r="F241" s="91"/>
      <c r="G241" s="125" t="str">
        <f t="shared" si="24"/>
        <v/>
      </c>
      <c r="H241" s="86"/>
      <c r="I241" s="99"/>
      <c r="J241" s="100"/>
      <c r="K241" s="36"/>
      <c r="L241" s="34" t="str">
        <f>IF(H241="","",IF(F241&lt;="21:00:00"*1,"-",VLOOKUP(H241,プルダウン!$G$2:$I$4,2,FALSE)))</f>
        <v/>
      </c>
      <c r="M241" s="26" t="str">
        <f>IF(H241="","",IF(F241&lt;="21:00:00"*1,"-",VLOOKUP(H241,プルダウン!$G$2:$I$4,3,FALSE)))</f>
        <v/>
      </c>
      <c r="N241" s="88" t="str">
        <f t="shared" si="25"/>
        <v/>
      </c>
      <c r="O241" s="26" t="str">
        <f>IF(I241="","",IF(F241&lt;="20:00:00"*1,"-",VLOOKUP(I241,プルダウン!$K$2:$M$4,2,FALSE)))</f>
        <v/>
      </c>
      <c r="P241" s="26" t="str">
        <f>IF(I241="","",IF(F241&lt;="20:00:00"*1,"-",VLOOKUP(I241,プルダウン!$K$2:$M$4,3,FALSE)))</f>
        <v/>
      </c>
      <c r="Q241" s="51" t="str">
        <f t="shared" si="26"/>
        <v/>
      </c>
      <c r="R241" s="9"/>
      <c r="S241" s="23"/>
      <c r="T241" s="23"/>
      <c r="U241" s="54" t="str">
        <f t="shared" si="27"/>
        <v/>
      </c>
      <c r="V241" s="22"/>
      <c r="W241" s="22"/>
      <c r="X241" s="53" t="str">
        <f t="shared" si="28"/>
        <v/>
      </c>
      <c r="Y241" s="160" t="str">
        <f t="shared" si="29"/>
        <v/>
      </c>
      <c r="Z241" s="93" t="str">
        <f t="shared" si="30"/>
        <v/>
      </c>
      <c r="AA241" s="97">
        <f t="shared" si="31"/>
        <v>0</v>
      </c>
      <c r="AB241" s="11"/>
      <c r="AC241" s="11"/>
      <c r="AD241" s="11"/>
      <c r="AE241" s="11"/>
      <c r="AF241" s="82"/>
      <c r="AG241" s="12"/>
      <c r="AH241" s="83"/>
      <c r="AI241" s="12"/>
      <c r="AJ241" s="84"/>
      <c r="AK241" s="13"/>
    </row>
    <row r="242" spans="2:37">
      <c r="B242" s="17"/>
      <c r="C242" s="18"/>
      <c r="D242" s="15"/>
      <c r="E242" s="16"/>
      <c r="F242" s="91"/>
      <c r="G242" s="125" t="str">
        <f t="shared" si="24"/>
        <v/>
      </c>
      <c r="H242" s="86"/>
      <c r="I242" s="99"/>
      <c r="J242" s="100"/>
      <c r="K242" s="36"/>
      <c r="L242" s="34" t="str">
        <f>IF(H242="","",IF(F242&lt;="21:00:00"*1,"-",VLOOKUP(H242,プルダウン!$G$2:$I$4,2,FALSE)))</f>
        <v/>
      </c>
      <c r="M242" s="26" t="str">
        <f>IF(H242="","",IF(F242&lt;="21:00:00"*1,"-",VLOOKUP(H242,プルダウン!$G$2:$I$4,3,FALSE)))</f>
        <v/>
      </c>
      <c r="N242" s="88" t="str">
        <f t="shared" si="25"/>
        <v/>
      </c>
      <c r="O242" s="26" t="str">
        <f>IF(I242="","",IF(F242&lt;="20:00:00"*1,"-",VLOOKUP(I242,プルダウン!$K$2:$M$4,2,FALSE)))</f>
        <v/>
      </c>
      <c r="P242" s="26" t="str">
        <f>IF(I242="","",IF(F242&lt;="20:00:00"*1,"-",VLOOKUP(I242,プルダウン!$K$2:$M$4,3,FALSE)))</f>
        <v/>
      </c>
      <c r="Q242" s="51" t="str">
        <f t="shared" si="26"/>
        <v/>
      </c>
      <c r="R242" s="9"/>
      <c r="S242" s="23"/>
      <c r="T242" s="23"/>
      <c r="U242" s="54" t="str">
        <f t="shared" si="27"/>
        <v/>
      </c>
      <c r="V242" s="22"/>
      <c r="W242" s="22"/>
      <c r="X242" s="53" t="str">
        <f t="shared" si="28"/>
        <v/>
      </c>
      <c r="Y242" s="160" t="str">
        <f t="shared" si="29"/>
        <v/>
      </c>
      <c r="Z242" s="93" t="str">
        <f t="shared" si="30"/>
        <v/>
      </c>
      <c r="AA242" s="97">
        <f t="shared" si="31"/>
        <v>0</v>
      </c>
      <c r="AB242" s="11"/>
      <c r="AC242" s="11"/>
      <c r="AD242" s="11"/>
      <c r="AE242" s="11"/>
      <c r="AF242" s="82"/>
      <c r="AG242" s="12"/>
      <c r="AH242" s="83"/>
      <c r="AI242" s="12"/>
      <c r="AJ242" s="84"/>
      <c r="AK242" s="13"/>
    </row>
    <row r="243" spans="2:37">
      <c r="B243" s="17"/>
      <c r="C243" s="18"/>
      <c r="D243" s="15"/>
      <c r="E243" s="16"/>
      <c r="F243" s="91"/>
      <c r="G243" s="125" t="str">
        <f t="shared" si="24"/>
        <v/>
      </c>
      <c r="H243" s="86"/>
      <c r="I243" s="99"/>
      <c r="J243" s="100"/>
      <c r="K243" s="36"/>
      <c r="L243" s="34" t="str">
        <f>IF(H243="","",IF(F243&lt;="21:00:00"*1,"-",VLOOKUP(H243,プルダウン!$G$2:$I$4,2,FALSE)))</f>
        <v/>
      </c>
      <c r="M243" s="26" t="str">
        <f>IF(H243="","",IF(F243&lt;="21:00:00"*1,"-",VLOOKUP(H243,プルダウン!$G$2:$I$4,3,FALSE)))</f>
        <v/>
      </c>
      <c r="N243" s="88" t="str">
        <f t="shared" si="25"/>
        <v/>
      </c>
      <c r="O243" s="26" t="str">
        <f>IF(I243="","",IF(F243&lt;="20:00:00"*1,"-",VLOOKUP(I243,プルダウン!$K$2:$M$4,2,FALSE)))</f>
        <v/>
      </c>
      <c r="P243" s="26" t="str">
        <f>IF(I243="","",IF(F243&lt;="20:00:00"*1,"-",VLOOKUP(I243,プルダウン!$K$2:$M$4,3,FALSE)))</f>
        <v/>
      </c>
      <c r="Q243" s="51" t="str">
        <f t="shared" si="26"/>
        <v/>
      </c>
      <c r="R243" s="9"/>
      <c r="S243" s="23"/>
      <c r="T243" s="23"/>
      <c r="U243" s="54" t="str">
        <f t="shared" si="27"/>
        <v/>
      </c>
      <c r="V243" s="22"/>
      <c r="W243" s="22"/>
      <c r="X243" s="53" t="str">
        <f t="shared" si="28"/>
        <v/>
      </c>
      <c r="Y243" s="160" t="str">
        <f t="shared" si="29"/>
        <v/>
      </c>
      <c r="Z243" s="93" t="str">
        <f t="shared" si="30"/>
        <v/>
      </c>
      <c r="AA243" s="97">
        <f t="shared" si="31"/>
        <v>0</v>
      </c>
      <c r="AB243" s="11"/>
      <c r="AC243" s="11"/>
      <c r="AD243" s="11"/>
      <c r="AE243" s="11"/>
      <c r="AF243" s="82"/>
      <c r="AG243" s="12"/>
      <c r="AH243" s="83"/>
      <c r="AI243" s="12"/>
      <c r="AJ243" s="84"/>
      <c r="AK243" s="13"/>
    </row>
    <row r="244" spans="2:37">
      <c r="B244" s="17"/>
      <c r="C244" s="18"/>
      <c r="D244" s="15"/>
      <c r="E244" s="16"/>
      <c r="F244" s="91"/>
      <c r="G244" s="125" t="str">
        <f t="shared" si="24"/>
        <v/>
      </c>
      <c r="H244" s="86"/>
      <c r="I244" s="99"/>
      <c r="J244" s="100"/>
      <c r="K244" s="36"/>
      <c r="L244" s="34" t="str">
        <f>IF(H244="","",IF(F244&lt;="21:00:00"*1,"-",VLOOKUP(H244,プルダウン!$G$2:$I$4,2,FALSE)))</f>
        <v/>
      </c>
      <c r="M244" s="26" t="str">
        <f>IF(H244="","",IF(F244&lt;="21:00:00"*1,"-",VLOOKUP(H244,プルダウン!$G$2:$I$4,3,FALSE)))</f>
        <v/>
      </c>
      <c r="N244" s="88" t="str">
        <f t="shared" si="25"/>
        <v/>
      </c>
      <c r="O244" s="26" t="str">
        <f>IF(I244="","",IF(F244&lt;="20:00:00"*1,"-",VLOOKUP(I244,プルダウン!$K$2:$M$4,2,FALSE)))</f>
        <v/>
      </c>
      <c r="P244" s="26" t="str">
        <f>IF(I244="","",IF(F244&lt;="20:00:00"*1,"-",VLOOKUP(I244,プルダウン!$K$2:$M$4,3,FALSE)))</f>
        <v/>
      </c>
      <c r="Q244" s="51" t="str">
        <f t="shared" si="26"/>
        <v/>
      </c>
      <c r="R244" s="9"/>
      <c r="S244" s="23"/>
      <c r="T244" s="23"/>
      <c r="U244" s="54" t="str">
        <f t="shared" si="27"/>
        <v/>
      </c>
      <c r="V244" s="22"/>
      <c r="W244" s="22"/>
      <c r="X244" s="53" t="str">
        <f t="shared" si="28"/>
        <v/>
      </c>
      <c r="Y244" s="160" t="str">
        <f t="shared" si="29"/>
        <v/>
      </c>
      <c r="Z244" s="93" t="str">
        <f t="shared" si="30"/>
        <v/>
      </c>
      <c r="AA244" s="97">
        <f t="shared" si="31"/>
        <v>0</v>
      </c>
      <c r="AB244" s="11"/>
      <c r="AC244" s="11"/>
      <c r="AD244" s="11"/>
      <c r="AE244" s="11"/>
      <c r="AF244" s="82"/>
      <c r="AG244" s="12"/>
      <c r="AH244" s="83"/>
      <c r="AI244" s="12"/>
      <c r="AJ244" s="84"/>
      <c r="AK244" s="13"/>
    </row>
    <row r="245" spans="2:37">
      <c r="B245" s="17"/>
      <c r="C245" s="18"/>
      <c r="D245" s="15"/>
      <c r="E245" s="16"/>
      <c r="F245" s="91"/>
      <c r="G245" s="125" t="str">
        <f t="shared" si="24"/>
        <v/>
      </c>
      <c r="H245" s="86"/>
      <c r="I245" s="99"/>
      <c r="J245" s="100"/>
      <c r="K245" s="36"/>
      <c r="L245" s="34" t="str">
        <f>IF(H245="","",IF(F245&lt;="21:00:00"*1,"-",VLOOKUP(H245,プルダウン!$G$2:$I$4,2,FALSE)))</f>
        <v/>
      </c>
      <c r="M245" s="26" t="str">
        <f>IF(H245="","",IF(F245&lt;="21:00:00"*1,"-",VLOOKUP(H245,プルダウン!$G$2:$I$4,3,FALSE)))</f>
        <v/>
      </c>
      <c r="N245" s="88" t="str">
        <f t="shared" si="25"/>
        <v/>
      </c>
      <c r="O245" s="26" t="str">
        <f>IF(I245="","",IF(F245&lt;="20:00:00"*1,"-",VLOOKUP(I245,プルダウン!$K$2:$M$4,2,FALSE)))</f>
        <v/>
      </c>
      <c r="P245" s="26" t="str">
        <f>IF(I245="","",IF(F245&lt;="20:00:00"*1,"-",VLOOKUP(I245,プルダウン!$K$2:$M$4,3,FALSE)))</f>
        <v/>
      </c>
      <c r="Q245" s="51" t="str">
        <f t="shared" si="26"/>
        <v/>
      </c>
      <c r="R245" s="9"/>
      <c r="S245" s="23"/>
      <c r="T245" s="23"/>
      <c r="U245" s="54" t="str">
        <f t="shared" si="27"/>
        <v/>
      </c>
      <c r="V245" s="22"/>
      <c r="W245" s="22"/>
      <c r="X245" s="53" t="str">
        <f t="shared" si="28"/>
        <v/>
      </c>
      <c r="Y245" s="160" t="str">
        <f t="shared" si="29"/>
        <v/>
      </c>
      <c r="Z245" s="93" t="str">
        <f t="shared" si="30"/>
        <v/>
      </c>
      <c r="AA245" s="97">
        <f t="shared" si="31"/>
        <v>0</v>
      </c>
      <c r="AB245" s="11"/>
      <c r="AC245" s="11"/>
      <c r="AD245" s="11"/>
      <c r="AE245" s="11"/>
      <c r="AF245" s="82"/>
      <c r="AG245" s="12"/>
      <c r="AH245" s="83"/>
      <c r="AI245" s="12"/>
      <c r="AJ245" s="84"/>
      <c r="AK245" s="13"/>
    </row>
    <row r="246" spans="2:37">
      <c r="B246" s="17"/>
      <c r="C246" s="18"/>
      <c r="D246" s="15"/>
      <c r="E246" s="16"/>
      <c r="F246" s="91"/>
      <c r="G246" s="125" t="str">
        <f t="shared" si="24"/>
        <v/>
      </c>
      <c r="H246" s="86"/>
      <c r="I246" s="99"/>
      <c r="J246" s="100"/>
      <c r="K246" s="36"/>
      <c r="L246" s="34" t="str">
        <f>IF(H246="","",IF(F246&lt;="21:00:00"*1,"-",VLOOKUP(H246,プルダウン!$G$2:$I$4,2,FALSE)))</f>
        <v/>
      </c>
      <c r="M246" s="26" t="str">
        <f>IF(H246="","",IF(F246&lt;="21:00:00"*1,"-",VLOOKUP(H246,プルダウン!$G$2:$I$4,3,FALSE)))</f>
        <v/>
      </c>
      <c r="N246" s="88" t="str">
        <f t="shared" si="25"/>
        <v/>
      </c>
      <c r="O246" s="26" t="str">
        <f>IF(I246="","",IF(F246&lt;="20:00:00"*1,"-",VLOOKUP(I246,プルダウン!$K$2:$M$4,2,FALSE)))</f>
        <v/>
      </c>
      <c r="P246" s="26" t="str">
        <f>IF(I246="","",IF(F246&lt;="20:00:00"*1,"-",VLOOKUP(I246,プルダウン!$K$2:$M$4,3,FALSE)))</f>
        <v/>
      </c>
      <c r="Q246" s="51" t="str">
        <f t="shared" si="26"/>
        <v/>
      </c>
      <c r="R246" s="9"/>
      <c r="S246" s="23"/>
      <c r="T246" s="23"/>
      <c r="U246" s="54" t="str">
        <f t="shared" si="27"/>
        <v/>
      </c>
      <c r="V246" s="22"/>
      <c r="W246" s="22"/>
      <c r="X246" s="53" t="str">
        <f t="shared" si="28"/>
        <v/>
      </c>
      <c r="Y246" s="160" t="str">
        <f t="shared" si="29"/>
        <v/>
      </c>
      <c r="Z246" s="93" t="str">
        <f t="shared" si="30"/>
        <v/>
      </c>
      <c r="AA246" s="97">
        <f t="shared" si="31"/>
        <v>0</v>
      </c>
      <c r="AB246" s="11"/>
      <c r="AC246" s="11"/>
      <c r="AD246" s="11"/>
      <c r="AE246" s="11"/>
      <c r="AF246" s="82"/>
      <c r="AG246" s="12"/>
      <c r="AH246" s="83"/>
      <c r="AI246" s="12"/>
      <c r="AJ246" s="84"/>
      <c r="AK246" s="13"/>
    </row>
    <row r="247" spans="2:37">
      <c r="B247" s="17"/>
      <c r="C247" s="18"/>
      <c r="D247" s="15"/>
      <c r="E247" s="16"/>
      <c r="F247" s="91"/>
      <c r="G247" s="125" t="str">
        <f t="shared" si="24"/>
        <v/>
      </c>
      <c r="H247" s="86"/>
      <c r="I247" s="99"/>
      <c r="J247" s="100"/>
      <c r="K247" s="36"/>
      <c r="L247" s="34" t="str">
        <f>IF(H247="","",IF(F247&lt;="21:00:00"*1,"-",VLOOKUP(H247,プルダウン!$G$2:$I$4,2,FALSE)))</f>
        <v/>
      </c>
      <c r="M247" s="26" t="str">
        <f>IF(H247="","",IF(F247&lt;="21:00:00"*1,"-",VLOOKUP(H247,プルダウン!$G$2:$I$4,3,FALSE)))</f>
        <v/>
      </c>
      <c r="N247" s="88" t="str">
        <f t="shared" si="25"/>
        <v/>
      </c>
      <c r="O247" s="26" t="str">
        <f>IF(I247="","",IF(F247&lt;="20:00:00"*1,"-",VLOOKUP(I247,プルダウン!$K$2:$M$4,2,FALSE)))</f>
        <v/>
      </c>
      <c r="P247" s="26" t="str">
        <f>IF(I247="","",IF(F247&lt;="20:00:00"*1,"-",VLOOKUP(I247,プルダウン!$K$2:$M$4,3,FALSE)))</f>
        <v/>
      </c>
      <c r="Q247" s="51" t="str">
        <f t="shared" si="26"/>
        <v/>
      </c>
      <c r="R247" s="9"/>
      <c r="S247" s="23"/>
      <c r="T247" s="23"/>
      <c r="U247" s="54" t="str">
        <f t="shared" si="27"/>
        <v/>
      </c>
      <c r="V247" s="22"/>
      <c r="W247" s="22"/>
      <c r="X247" s="53" t="str">
        <f t="shared" si="28"/>
        <v/>
      </c>
      <c r="Y247" s="160" t="str">
        <f t="shared" si="29"/>
        <v/>
      </c>
      <c r="Z247" s="93" t="str">
        <f t="shared" si="30"/>
        <v/>
      </c>
      <c r="AA247" s="97">
        <f t="shared" si="31"/>
        <v>0</v>
      </c>
      <c r="AB247" s="11"/>
      <c r="AC247" s="11"/>
      <c r="AD247" s="11"/>
      <c r="AE247" s="11"/>
      <c r="AF247" s="82"/>
      <c r="AG247" s="12"/>
      <c r="AH247" s="83"/>
      <c r="AI247" s="12"/>
      <c r="AJ247" s="84"/>
      <c r="AK247" s="13"/>
    </row>
    <row r="248" spans="2:37">
      <c r="B248" s="17"/>
      <c r="C248" s="18"/>
      <c r="D248" s="15"/>
      <c r="E248" s="16"/>
      <c r="F248" s="91"/>
      <c r="G248" s="125" t="str">
        <f t="shared" si="24"/>
        <v/>
      </c>
      <c r="H248" s="86"/>
      <c r="I248" s="99"/>
      <c r="J248" s="100"/>
      <c r="K248" s="36"/>
      <c r="L248" s="34" t="str">
        <f>IF(H248="","",IF(F248&lt;="21:00:00"*1,"-",VLOOKUP(H248,プルダウン!$G$2:$I$4,2,FALSE)))</f>
        <v/>
      </c>
      <c r="M248" s="26" t="str">
        <f>IF(H248="","",IF(F248&lt;="21:00:00"*1,"-",VLOOKUP(H248,プルダウン!$G$2:$I$4,3,FALSE)))</f>
        <v/>
      </c>
      <c r="N248" s="88" t="str">
        <f t="shared" si="25"/>
        <v/>
      </c>
      <c r="O248" s="26" t="str">
        <f>IF(I248="","",IF(F248&lt;="20:00:00"*1,"-",VLOOKUP(I248,プルダウン!$K$2:$M$4,2,FALSE)))</f>
        <v/>
      </c>
      <c r="P248" s="26" t="str">
        <f>IF(I248="","",IF(F248&lt;="20:00:00"*1,"-",VLOOKUP(I248,プルダウン!$K$2:$M$4,3,FALSE)))</f>
        <v/>
      </c>
      <c r="Q248" s="51" t="str">
        <f t="shared" si="26"/>
        <v/>
      </c>
      <c r="R248" s="9"/>
      <c r="S248" s="23"/>
      <c r="T248" s="23"/>
      <c r="U248" s="54" t="str">
        <f t="shared" si="27"/>
        <v/>
      </c>
      <c r="V248" s="22"/>
      <c r="W248" s="22"/>
      <c r="X248" s="53" t="str">
        <f t="shared" si="28"/>
        <v/>
      </c>
      <c r="Y248" s="160" t="str">
        <f t="shared" si="29"/>
        <v/>
      </c>
      <c r="Z248" s="93" t="str">
        <f t="shared" si="30"/>
        <v/>
      </c>
      <c r="AA248" s="97">
        <f t="shared" si="31"/>
        <v>0</v>
      </c>
      <c r="AB248" s="11"/>
      <c r="AC248" s="11"/>
      <c r="AD248" s="11"/>
      <c r="AE248" s="11"/>
      <c r="AF248" s="82"/>
      <c r="AG248" s="12"/>
      <c r="AH248" s="83"/>
      <c r="AI248" s="12"/>
      <c r="AJ248" s="84"/>
      <c r="AK248" s="13"/>
    </row>
    <row r="249" spans="2:37">
      <c r="B249" s="17"/>
      <c r="C249" s="18"/>
      <c r="D249" s="15"/>
      <c r="E249" s="16"/>
      <c r="F249" s="91"/>
      <c r="G249" s="125" t="str">
        <f t="shared" si="24"/>
        <v/>
      </c>
      <c r="H249" s="86"/>
      <c r="I249" s="99"/>
      <c r="J249" s="100"/>
      <c r="K249" s="36"/>
      <c r="L249" s="34" t="str">
        <f>IF(H249="","",IF(F249&lt;="21:00:00"*1,"-",VLOOKUP(H249,プルダウン!$G$2:$I$4,2,FALSE)))</f>
        <v/>
      </c>
      <c r="M249" s="26" t="str">
        <f>IF(H249="","",IF(F249&lt;="21:00:00"*1,"-",VLOOKUP(H249,プルダウン!$G$2:$I$4,3,FALSE)))</f>
        <v/>
      </c>
      <c r="N249" s="88" t="str">
        <f t="shared" si="25"/>
        <v/>
      </c>
      <c r="O249" s="26" t="str">
        <f>IF(I249="","",IF(F249&lt;="20:00:00"*1,"-",VLOOKUP(I249,プルダウン!$K$2:$M$4,2,FALSE)))</f>
        <v/>
      </c>
      <c r="P249" s="26" t="str">
        <f>IF(I249="","",IF(F249&lt;="20:00:00"*1,"-",VLOOKUP(I249,プルダウン!$K$2:$M$4,3,FALSE)))</f>
        <v/>
      </c>
      <c r="Q249" s="51" t="str">
        <f t="shared" si="26"/>
        <v/>
      </c>
      <c r="R249" s="9"/>
      <c r="S249" s="23"/>
      <c r="T249" s="23"/>
      <c r="U249" s="54" t="str">
        <f t="shared" si="27"/>
        <v/>
      </c>
      <c r="V249" s="22"/>
      <c r="W249" s="22"/>
      <c r="X249" s="53" t="str">
        <f t="shared" si="28"/>
        <v/>
      </c>
      <c r="Y249" s="160" t="str">
        <f t="shared" si="29"/>
        <v/>
      </c>
      <c r="Z249" s="93" t="str">
        <f t="shared" si="30"/>
        <v/>
      </c>
      <c r="AA249" s="97">
        <f t="shared" si="31"/>
        <v>0</v>
      </c>
      <c r="AB249" s="11"/>
      <c r="AC249" s="11"/>
      <c r="AD249" s="11"/>
      <c r="AE249" s="11"/>
      <c r="AF249" s="82"/>
      <c r="AG249" s="12"/>
      <c r="AH249" s="83"/>
      <c r="AI249" s="12"/>
      <c r="AJ249" s="84"/>
      <c r="AK249" s="13"/>
    </row>
    <row r="250" spans="2:37">
      <c r="B250" s="17"/>
      <c r="C250" s="18"/>
      <c r="D250" s="15"/>
      <c r="E250" s="16"/>
      <c r="F250" s="91"/>
      <c r="G250" s="125" t="str">
        <f t="shared" si="24"/>
        <v/>
      </c>
      <c r="H250" s="86"/>
      <c r="I250" s="99"/>
      <c r="J250" s="100"/>
      <c r="K250" s="36"/>
      <c r="L250" s="34" t="str">
        <f>IF(H250="","",IF(F250&lt;="21:00:00"*1,"-",VLOOKUP(H250,プルダウン!$G$2:$I$4,2,FALSE)))</f>
        <v/>
      </c>
      <c r="M250" s="26" t="str">
        <f>IF(H250="","",IF(F250&lt;="21:00:00"*1,"-",VLOOKUP(H250,プルダウン!$G$2:$I$4,3,FALSE)))</f>
        <v/>
      </c>
      <c r="N250" s="88" t="str">
        <f t="shared" si="25"/>
        <v/>
      </c>
      <c r="O250" s="26" t="str">
        <f>IF(I250="","",IF(F250&lt;="20:00:00"*1,"-",VLOOKUP(I250,プルダウン!$K$2:$M$4,2,FALSE)))</f>
        <v/>
      </c>
      <c r="P250" s="26" t="str">
        <f>IF(I250="","",IF(F250&lt;="20:00:00"*1,"-",VLOOKUP(I250,プルダウン!$K$2:$M$4,3,FALSE)))</f>
        <v/>
      </c>
      <c r="Q250" s="51" t="str">
        <f t="shared" si="26"/>
        <v/>
      </c>
      <c r="R250" s="9"/>
      <c r="S250" s="23"/>
      <c r="T250" s="23"/>
      <c r="U250" s="54" t="str">
        <f t="shared" si="27"/>
        <v/>
      </c>
      <c r="V250" s="22"/>
      <c r="W250" s="22"/>
      <c r="X250" s="53" t="str">
        <f t="shared" si="28"/>
        <v/>
      </c>
      <c r="Y250" s="160" t="str">
        <f t="shared" si="29"/>
        <v/>
      </c>
      <c r="Z250" s="93" t="str">
        <f t="shared" si="30"/>
        <v/>
      </c>
      <c r="AA250" s="97">
        <f t="shared" si="31"/>
        <v>0</v>
      </c>
      <c r="AB250" s="11"/>
      <c r="AC250" s="11"/>
      <c r="AD250" s="11"/>
      <c r="AE250" s="11"/>
      <c r="AF250" s="82"/>
      <c r="AG250" s="12"/>
      <c r="AH250" s="83"/>
      <c r="AI250" s="12"/>
      <c r="AJ250" s="84"/>
      <c r="AK250" s="13"/>
    </row>
    <row r="251" spans="2:37">
      <c r="B251" s="17"/>
      <c r="C251" s="18"/>
      <c r="D251" s="15"/>
      <c r="E251" s="16"/>
      <c r="F251" s="91"/>
      <c r="G251" s="125" t="str">
        <f t="shared" si="24"/>
        <v/>
      </c>
      <c r="H251" s="86"/>
      <c r="I251" s="99"/>
      <c r="J251" s="100"/>
      <c r="K251" s="36"/>
      <c r="L251" s="34" t="str">
        <f>IF(H251="","",IF(F251&lt;="21:00:00"*1,"-",VLOOKUP(H251,プルダウン!$G$2:$I$4,2,FALSE)))</f>
        <v/>
      </c>
      <c r="M251" s="26" t="str">
        <f>IF(H251="","",IF(F251&lt;="21:00:00"*1,"-",VLOOKUP(H251,プルダウン!$G$2:$I$4,3,FALSE)))</f>
        <v/>
      </c>
      <c r="N251" s="88" t="str">
        <f t="shared" si="25"/>
        <v/>
      </c>
      <c r="O251" s="26" t="str">
        <f>IF(I251="","",IF(F251&lt;="20:00:00"*1,"-",VLOOKUP(I251,プルダウン!$K$2:$M$4,2,FALSE)))</f>
        <v/>
      </c>
      <c r="P251" s="26" t="str">
        <f>IF(I251="","",IF(F251&lt;="20:00:00"*1,"-",VLOOKUP(I251,プルダウン!$K$2:$M$4,3,FALSE)))</f>
        <v/>
      </c>
      <c r="Q251" s="51" t="str">
        <f t="shared" si="26"/>
        <v/>
      </c>
      <c r="R251" s="9"/>
      <c r="S251" s="23"/>
      <c r="T251" s="23"/>
      <c r="U251" s="54" t="str">
        <f t="shared" si="27"/>
        <v/>
      </c>
      <c r="V251" s="22"/>
      <c r="W251" s="22"/>
      <c r="X251" s="53" t="str">
        <f t="shared" si="28"/>
        <v/>
      </c>
      <c r="Y251" s="160" t="str">
        <f t="shared" si="29"/>
        <v/>
      </c>
      <c r="Z251" s="93" t="str">
        <f t="shared" si="30"/>
        <v/>
      </c>
      <c r="AA251" s="97">
        <f t="shared" si="31"/>
        <v>0</v>
      </c>
      <c r="AB251" s="11"/>
      <c r="AC251" s="11"/>
      <c r="AD251" s="11"/>
      <c r="AE251" s="11"/>
      <c r="AF251" s="82"/>
      <c r="AG251" s="12"/>
      <c r="AH251" s="83"/>
      <c r="AI251" s="12"/>
      <c r="AJ251" s="84"/>
      <c r="AK251" s="13"/>
    </row>
    <row r="252" spans="2:37">
      <c r="B252" s="17"/>
      <c r="C252" s="18"/>
      <c r="D252" s="15"/>
      <c r="E252" s="16"/>
      <c r="F252" s="91"/>
      <c r="G252" s="125" t="str">
        <f t="shared" si="24"/>
        <v/>
      </c>
      <c r="H252" s="86"/>
      <c r="I252" s="99"/>
      <c r="J252" s="100"/>
      <c r="K252" s="36"/>
      <c r="L252" s="34" t="str">
        <f>IF(H252="","",IF(F252&lt;="21:00:00"*1,"-",VLOOKUP(H252,プルダウン!$G$2:$I$4,2,FALSE)))</f>
        <v/>
      </c>
      <c r="M252" s="26" t="str">
        <f>IF(H252="","",IF(F252&lt;="21:00:00"*1,"-",VLOOKUP(H252,プルダウン!$G$2:$I$4,3,FALSE)))</f>
        <v/>
      </c>
      <c r="N252" s="88" t="str">
        <f t="shared" si="25"/>
        <v/>
      </c>
      <c r="O252" s="26" t="str">
        <f>IF(I252="","",IF(F252&lt;="20:00:00"*1,"-",VLOOKUP(I252,プルダウン!$K$2:$M$4,2,FALSE)))</f>
        <v/>
      </c>
      <c r="P252" s="26" t="str">
        <f>IF(I252="","",IF(F252&lt;="20:00:00"*1,"-",VLOOKUP(I252,プルダウン!$K$2:$M$4,3,FALSE)))</f>
        <v/>
      </c>
      <c r="Q252" s="51" t="str">
        <f t="shared" si="26"/>
        <v/>
      </c>
      <c r="R252" s="9"/>
      <c r="S252" s="23"/>
      <c r="T252" s="23"/>
      <c r="U252" s="54" t="str">
        <f t="shared" si="27"/>
        <v/>
      </c>
      <c r="V252" s="22"/>
      <c r="W252" s="22"/>
      <c r="X252" s="53" t="str">
        <f t="shared" si="28"/>
        <v/>
      </c>
      <c r="Y252" s="160" t="str">
        <f t="shared" si="29"/>
        <v/>
      </c>
      <c r="Z252" s="93" t="str">
        <f t="shared" si="30"/>
        <v/>
      </c>
      <c r="AA252" s="97">
        <f t="shared" si="31"/>
        <v>0</v>
      </c>
      <c r="AB252" s="11"/>
      <c r="AC252" s="11"/>
      <c r="AD252" s="11"/>
      <c r="AE252" s="11"/>
      <c r="AF252" s="82"/>
      <c r="AG252" s="12"/>
      <c r="AH252" s="83"/>
      <c r="AI252" s="12"/>
      <c r="AJ252" s="84"/>
      <c r="AK252" s="13"/>
    </row>
    <row r="253" spans="2:37">
      <c r="B253" s="17"/>
      <c r="C253" s="18"/>
      <c r="D253" s="15"/>
      <c r="E253" s="16"/>
      <c r="F253" s="91"/>
      <c r="G253" s="125" t="str">
        <f t="shared" si="24"/>
        <v/>
      </c>
      <c r="H253" s="86"/>
      <c r="I253" s="99"/>
      <c r="J253" s="100"/>
      <c r="K253" s="36"/>
      <c r="L253" s="34" t="str">
        <f>IF(H253="","",IF(F253&lt;="21:00:00"*1,"-",VLOOKUP(H253,プルダウン!$G$2:$I$4,2,FALSE)))</f>
        <v/>
      </c>
      <c r="M253" s="26" t="str">
        <f>IF(H253="","",IF(F253&lt;="21:00:00"*1,"-",VLOOKUP(H253,プルダウン!$G$2:$I$4,3,FALSE)))</f>
        <v/>
      </c>
      <c r="N253" s="88" t="str">
        <f t="shared" si="25"/>
        <v/>
      </c>
      <c r="O253" s="26" t="str">
        <f>IF(I253="","",IF(F253&lt;="20:00:00"*1,"-",VLOOKUP(I253,プルダウン!$K$2:$M$4,2,FALSE)))</f>
        <v/>
      </c>
      <c r="P253" s="26" t="str">
        <f>IF(I253="","",IF(F253&lt;="20:00:00"*1,"-",VLOOKUP(I253,プルダウン!$K$2:$M$4,3,FALSE)))</f>
        <v/>
      </c>
      <c r="Q253" s="51" t="str">
        <f t="shared" si="26"/>
        <v/>
      </c>
      <c r="R253" s="9"/>
      <c r="S253" s="23"/>
      <c r="T253" s="23"/>
      <c r="U253" s="54" t="str">
        <f t="shared" si="27"/>
        <v/>
      </c>
      <c r="V253" s="22"/>
      <c r="W253" s="22"/>
      <c r="X253" s="53" t="str">
        <f t="shared" si="28"/>
        <v/>
      </c>
      <c r="Y253" s="160" t="str">
        <f t="shared" si="29"/>
        <v/>
      </c>
      <c r="Z253" s="93" t="str">
        <f t="shared" si="30"/>
        <v/>
      </c>
      <c r="AA253" s="97">
        <f t="shared" si="31"/>
        <v>0</v>
      </c>
      <c r="AB253" s="11"/>
      <c r="AC253" s="11"/>
      <c r="AD253" s="11"/>
      <c r="AE253" s="11"/>
      <c r="AF253" s="82"/>
      <c r="AG253" s="12"/>
      <c r="AH253" s="83"/>
      <c r="AI253" s="12"/>
      <c r="AJ253" s="84"/>
      <c r="AK253" s="13"/>
    </row>
    <row r="254" spans="2:37">
      <c r="B254" s="17"/>
      <c r="C254" s="18"/>
      <c r="D254" s="15"/>
      <c r="E254" s="16"/>
      <c r="F254" s="91"/>
      <c r="G254" s="125" t="str">
        <f t="shared" si="24"/>
        <v/>
      </c>
      <c r="H254" s="86"/>
      <c r="I254" s="99"/>
      <c r="J254" s="100"/>
      <c r="K254" s="36"/>
      <c r="L254" s="34" t="str">
        <f>IF(H254="","",IF(F254&lt;="21:00:00"*1,"-",VLOOKUP(H254,プルダウン!$G$2:$I$4,2,FALSE)))</f>
        <v/>
      </c>
      <c r="M254" s="26" t="str">
        <f>IF(H254="","",IF(F254&lt;="21:00:00"*1,"-",VLOOKUP(H254,プルダウン!$G$2:$I$4,3,FALSE)))</f>
        <v/>
      </c>
      <c r="N254" s="88" t="str">
        <f t="shared" si="25"/>
        <v/>
      </c>
      <c r="O254" s="26" t="str">
        <f>IF(I254="","",IF(F254&lt;="20:00:00"*1,"-",VLOOKUP(I254,プルダウン!$K$2:$M$4,2,FALSE)))</f>
        <v/>
      </c>
      <c r="P254" s="26" t="str">
        <f>IF(I254="","",IF(F254&lt;="20:00:00"*1,"-",VLOOKUP(I254,プルダウン!$K$2:$M$4,3,FALSE)))</f>
        <v/>
      </c>
      <c r="Q254" s="51" t="str">
        <f t="shared" si="26"/>
        <v/>
      </c>
      <c r="R254" s="9"/>
      <c r="S254" s="23"/>
      <c r="T254" s="23"/>
      <c r="U254" s="54" t="str">
        <f t="shared" si="27"/>
        <v/>
      </c>
      <c r="V254" s="22"/>
      <c r="W254" s="22"/>
      <c r="X254" s="53" t="str">
        <f t="shared" si="28"/>
        <v/>
      </c>
      <c r="Y254" s="160" t="str">
        <f t="shared" si="29"/>
        <v/>
      </c>
      <c r="Z254" s="93" t="str">
        <f t="shared" si="30"/>
        <v/>
      </c>
      <c r="AA254" s="97">
        <f t="shared" si="31"/>
        <v>0</v>
      </c>
      <c r="AB254" s="11"/>
      <c r="AC254" s="11"/>
      <c r="AD254" s="11"/>
      <c r="AE254" s="11"/>
      <c r="AF254" s="82"/>
      <c r="AG254" s="12"/>
      <c r="AH254" s="83"/>
      <c r="AI254" s="12"/>
      <c r="AJ254" s="84"/>
      <c r="AK254" s="13"/>
    </row>
    <row r="255" spans="2:37">
      <c r="B255" s="17"/>
      <c r="C255" s="18"/>
      <c r="D255" s="15"/>
      <c r="E255" s="16"/>
      <c r="F255" s="91"/>
      <c r="G255" s="125" t="str">
        <f t="shared" si="24"/>
        <v/>
      </c>
      <c r="H255" s="86"/>
      <c r="I255" s="99"/>
      <c r="J255" s="100"/>
      <c r="K255" s="36"/>
      <c r="L255" s="34" t="str">
        <f>IF(H255="","",IF(F255&lt;="21:00:00"*1,"-",VLOOKUP(H255,プルダウン!$G$2:$I$4,2,FALSE)))</f>
        <v/>
      </c>
      <c r="M255" s="26" t="str">
        <f>IF(H255="","",IF(F255&lt;="21:00:00"*1,"-",VLOOKUP(H255,プルダウン!$G$2:$I$4,3,FALSE)))</f>
        <v/>
      </c>
      <c r="N255" s="88" t="str">
        <f t="shared" si="25"/>
        <v/>
      </c>
      <c r="O255" s="26" t="str">
        <f>IF(I255="","",IF(F255&lt;="20:00:00"*1,"-",VLOOKUP(I255,プルダウン!$K$2:$M$4,2,FALSE)))</f>
        <v/>
      </c>
      <c r="P255" s="26" t="str">
        <f>IF(I255="","",IF(F255&lt;="20:00:00"*1,"-",VLOOKUP(I255,プルダウン!$K$2:$M$4,3,FALSE)))</f>
        <v/>
      </c>
      <c r="Q255" s="51" t="str">
        <f t="shared" si="26"/>
        <v/>
      </c>
      <c r="R255" s="9"/>
      <c r="S255" s="23"/>
      <c r="T255" s="23"/>
      <c r="U255" s="54" t="str">
        <f t="shared" si="27"/>
        <v/>
      </c>
      <c r="V255" s="22"/>
      <c r="W255" s="22"/>
      <c r="X255" s="53" t="str">
        <f t="shared" si="28"/>
        <v/>
      </c>
      <c r="Y255" s="160" t="str">
        <f t="shared" si="29"/>
        <v/>
      </c>
      <c r="Z255" s="93" t="str">
        <f t="shared" si="30"/>
        <v/>
      </c>
      <c r="AA255" s="97">
        <f t="shared" si="31"/>
        <v>0</v>
      </c>
      <c r="AB255" s="11"/>
      <c r="AC255" s="11"/>
      <c r="AD255" s="11"/>
      <c r="AE255" s="11"/>
      <c r="AF255" s="82"/>
      <c r="AG255" s="12"/>
      <c r="AH255" s="83"/>
      <c r="AI255" s="12"/>
      <c r="AJ255" s="84"/>
      <c r="AK255" s="13"/>
    </row>
    <row r="256" spans="2:37">
      <c r="B256" s="17"/>
      <c r="C256" s="18"/>
      <c r="D256" s="15"/>
      <c r="E256" s="16"/>
      <c r="F256" s="91"/>
      <c r="G256" s="125" t="str">
        <f t="shared" si="24"/>
        <v/>
      </c>
      <c r="H256" s="86"/>
      <c r="I256" s="99"/>
      <c r="J256" s="100"/>
      <c r="K256" s="36"/>
      <c r="L256" s="34" t="str">
        <f>IF(H256="","",IF(F256&lt;="21:00:00"*1,"-",VLOOKUP(H256,プルダウン!$G$2:$I$4,2,FALSE)))</f>
        <v/>
      </c>
      <c r="M256" s="26" t="str">
        <f>IF(H256="","",IF(F256&lt;="21:00:00"*1,"-",VLOOKUP(H256,プルダウン!$G$2:$I$4,3,FALSE)))</f>
        <v/>
      </c>
      <c r="N256" s="88" t="str">
        <f t="shared" si="25"/>
        <v/>
      </c>
      <c r="O256" s="26" t="str">
        <f>IF(I256="","",IF(F256&lt;="20:00:00"*1,"-",VLOOKUP(I256,プルダウン!$K$2:$M$4,2,FALSE)))</f>
        <v/>
      </c>
      <c r="P256" s="26" t="str">
        <f>IF(I256="","",IF(F256&lt;="20:00:00"*1,"-",VLOOKUP(I256,プルダウン!$K$2:$M$4,3,FALSE)))</f>
        <v/>
      </c>
      <c r="Q256" s="51" t="str">
        <f t="shared" si="26"/>
        <v/>
      </c>
      <c r="R256" s="9"/>
      <c r="S256" s="23"/>
      <c r="T256" s="23"/>
      <c r="U256" s="54" t="str">
        <f t="shared" si="27"/>
        <v/>
      </c>
      <c r="V256" s="22"/>
      <c r="W256" s="22"/>
      <c r="X256" s="53" t="str">
        <f t="shared" si="28"/>
        <v/>
      </c>
      <c r="Y256" s="160" t="str">
        <f t="shared" si="29"/>
        <v/>
      </c>
      <c r="Z256" s="93" t="str">
        <f t="shared" si="30"/>
        <v/>
      </c>
      <c r="AA256" s="97">
        <f t="shared" si="31"/>
        <v>0</v>
      </c>
      <c r="AB256" s="11"/>
      <c r="AC256" s="11"/>
      <c r="AD256" s="11"/>
      <c r="AE256" s="11"/>
      <c r="AF256" s="82"/>
      <c r="AG256" s="12"/>
      <c r="AH256" s="83"/>
      <c r="AI256" s="12"/>
      <c r="AJ256" s="84"/>
      <c r="AK256" s="13"/>
    </row>
    <row r="257" spans="2:37">
      <c r="B257" s="17"/>
      <c r="C257" s="18"/>
      <c r="D257" s="15"/>
      <c r="E257" s="16"/>
      <c r="F257" s="91"/>
      <c r="G257" s="125" t="str">
        <f t="shared" si="24"/>
        <v/>
      </c>
      <c r="H257" s="86"/>
      <c r="I257" s="99"/>
      <c r="J257" s="100"/>
      <c r="K257" s="36"/>
      <c r="L257" s="34" t="str">
        <f>IF(H257="","",IF(F257&lt;="21:00:00"*1,"-",VLOOKUP(H257,プルダウン!$G$2:$I$4,2,FALSE)))</f>
        <v/>
      </c>
      <c r="M257" s="26" t="str">
        <f>IF(H257="","",IF(F257&lt;="21:00:00"*1,"-",VLOOKUP(H257,プルダウン!$G$2:$I$4,3,FALSE)))</f>
        <v/>
      </c>
      <c r="N257" s="88" t="str">
        <f t="shared" si="25"/>
        <v/>
      </c>
      <c r="O257" s="26" t="str">
        <f>IF(I257="","",IF(F257&lt;="20:00:00"*1,"-",VLOOKUP(I257,プルダウン!$K$2:$M$4,2,FALSE)))</f>
        <v/>
      </c>
      <c r="P257" s="26" t="str">
        <f>IF(I257="","",IF(F257&lt;="20:00:00"*1,"-",VLOOKUP(I257,プルダウン!$K$2:$M$4,3,FALSE)))</f>
        <v/>
      </c>
      <c r="Q257" s="51" t="str">
        <f t="shared" si="26"/>
        <v/>
      </c>
      <c r="R257" s="9"/>
      <c r="S257" s="23"/>
      <c r="T257" s="23"/>
      <c r="U257" s="54" t="str">
        <f t="shared" si="27"/>
        <v/>
      </c>
      <c r="V257" s="22"/>
      <c r="W257" s="22"/>
      <c r="X257" s="53" t="str">
        <f t="shared" si="28"/>
        <v/>
      </c>
      <c r="Y257" s="160" t="str">
        <f t="shared" si="29"/>
        <v/>
      </c>
      <c r="Z257" s="93" t="str">
        <f t="shared" si="30"/>
        <v/>
      </c>
      <c r="AA257" s="97">
        <f t="shared" si="31"/>
        <v>0</v>
      </c>
      <c r="AB257" s="11"/>
      <c r="AC257" s="11"/>
      <c r="AD257" s="11"/>
      <c r="AE257" s="11"/>
      <c r="AF257" s="82"/>
      <c r="AG257" s="12"/>
      <c r="AH257" s="83"/>
      <c r="AI257" s="12"/>
      <c r="AJ257" s="84"/>
      <c r="AK257" s="13"/>
    </row>
    <row r="258" spans="2:37">
      <c r="B258" s="17"/>
      <c r="C258" s="18"/>
      <c r="D258" s="15"/>
      <c r="E258" s="16"/>
      <c r="F258" s="91"/>
      <c r="G258" s="125" t="str">
        <f t="shared" si="24"/>
        <v/>
      </c>
      <c r="H258" s="86"/>
      <c r="I258" s="99"/>
      <c r="J258" s="100"/>
      <c r="K258" s="36"/>
      <c r="L258" s="34" t="str">
        <f>IF(H258="","",IF(F258&lt;="21:00:00"*1,"-",VLOOKUP(H258,プルダウン!$G$2:$I$4,2,FALSE)))</f>
        <v/>
      </c>
      <c r="M258" s="26" t="str">
        <f>IF(H258="","",IF(F258&lt;="21:00:00"*1,"-",VLOOKUP(H258,プルダウン!$G$2:$I$4,3,FALSE)))</f>
        <v/>
      </c>
      <c r="N258" s="88" t="str">
        <f t="shared" si="25"/>
        <v/>
      </c>
      <c r="O258" s="26" t="str">
        <f>IF(I258="","",IF(F258&lt;="20:00:00"*1,"-",VLOOKUP(I258,プルダウン!$K$2:$M$4,2,FALSE)))</f>
        <v/>
      </c>
      <c r="P258" s="26" t="str">
        <f>IF(I258="","",IF(F258&lt;="20:00:00"*1,"-",VLOOKUP(I258,プルダウン!$K$2:$M$4,3,FALSE)))</f>
        <v/>
      </c>
      <c r="Q258" s="51" t="str">
        <f t="shared" si="26"/>
        <v/>
      </c>
      <c r="R258" s="9"/>
      <c r="S258" s="23"/>
      <c r="T258" s="23"/>
      <c r="U258" s="54" t="str">
        <f t="shared" si="27"/>
        <v/>
      </c>
      <c r="V258" s="22"/>
      <c r="W258" s="22"/>
      <c r="X258" s="53" t="str">
        <f t="shared" si="28"/>
        <v/>
      </c>
      <c r="Y258" s="160" t="str">
        <f t="shared" si="29"/>
        <v/>
      </c>
      <c r="Z258" s="93" t="str">
        <f t="shared" si="30"/>
        <v/>
      </c>
      <c r="AA258" s="97">
        <f t="shared" si="31"/>
        <v>0</v>
      </c>
      <c r="AB258" s="11"/>
      <c r="AC258" s="11"/>
      <c r="AD258" s="11"/>
      <c r="AE258" s="11"/>
      <c r="AF258" s="82"/>
      <c r="AG258" s="12"/>
      <c r="AH258" s="83"/>
      <c r="AI258" s="12"/>
      <c r="AJ258" s="84"/>
      <c r="AK258" s="13"/>
    </row>
    <row r="259" spans="2:37">
      <c r="B259" s="17"/>
      <c r="C259" s="18"/>
      <c r="D259" s="15"/>
      <c r="E259" s="16"/>
      <c r="F259" s="91"/>
      <c r="G259" s="125" t="str">
        <f t="shared" si="24"/>
        <v/>
      </c>
      <c r="H259" s="86"/>
      <c r="I259" s="99"/>
      <c r="J259" s="100"/>
      <c r="K259" s="36"/>
      <c r="L259" s="34" t="str">
        <f>IF(H259="","",IF(F259&lt;="21:00:00"*1,"-",VLOOKUP(H259,プルダウン!$G$2:$I$4,2,FALSE)))</f>
        <v/>
      </c>
      <c r="M259" s="26" t="str">
        <f>IF(H259="","",IF(F259&lt;="21:00:00"*1,"-",VLOOKUP(H259,プルダウン!$G$2:$I$4,3,FALSE)))</f>
        <v/>
      </c>
      <c r="N259" s="88" t="str">
        <f t="shared" si="25"/>
        <v/>
      </c>
      <c r="O259" s="26" t="str">
        <f>IF(I259="","",IF(F259&lt;="20:00:00"*1,"-",VLOOKUP(I259,プルダウン!$K$2:$M$4,2,FALSE)))</f>
        <v/>
      </c>
      <c r="P259" s="26" t="str">
        <f>IF(I259="","",IF(F259&lt;="20:00:00"*1,"-",VLOOKUP(I259,プルダウン!$K$2:$M$4,3,FALSE)))</f>
        <v/>
      </c>
      <c r="Q259" s="51" t="str">
        <f t="shared" si="26"/>
        <v/>
      </c>
      <c r="R259" s="9"/>
      <c r="S259" s="23"/>
      <c r="T259" s="23"/>
      <c r="U259" s="54" t="str">
        <f t="shared" si="27"/>
        <v/>
      </c>
      <c r="V259" s="22"/>
      <c r="W259" s="22"/>
      <c r="X259" s="53" t="str">
        <f t="shared" si="28"/>
        <v/>
      </c>
      <c r="Y259" s="160" t="str">
        <f t="shared" si="29"/>
        <v/>
      </c>
      <c r="Z259" s="93" t="str">
        <f t="shared" si="30"/>
        <v/>
      </c>
      <c r="AA259" s="97">
        <f t="shared" si="31"/>
        <v>0</v>
      </c>
      <c r="AB259" s="11"/>
      <c r="AC259" s="11"/>
      <c r="AD259" s="11"/>
      <c r="AE259" s="11"/>
      <c r="AF259" s="82"/>
      <c r="AG259" s="12"/>
      <c r="AH259" s="83"/>
      <c r="AI259" s="12"/>
      <c r="AJ259" s="84"/>
      <c r="AK259" s="13"/>
    </row>
    <row r="260" spans="2:37">
      <c r="B260" s="17"/>
      <c r="C260" s="18"/>
      <c r="D260" s="15"/>
      <c r="E260" s="16"/>
      <c r="F260" s="91"/>
      <c r="G260" s="125" t="str">
        <f t="shared" si="24"/>
        <v/>
      </c>
      <c r="H260" s="86"/>
      <c r="I260" s="99"/>
      <c r="J260" s="100"/>
      <c r="K260" s="36"/>
      <c r="L260" s="34" t="str">
        <f>IF(H260="","",IF(F260&lt;="21:00:00"*1,"-",VLOOKUP(H260,プルダウン!$G$2:$I$4,2,FALSE)))</f>
        <v/>
      </c>
      <c r="M260" s="26" t="str">
        <f>IF(H260="","",IF(F260&lt;="21:00:00"*1,"-",VLOOKUP(H260,プルダウン!$G$2:$I$4,3,FALSE)))</f>
        <v/>
      </c>
      <c r="N260" s="88" t="str">
        <f t="shared" si="25"/>
        <v/>
      </c>
      <c r="O260" s="26" t="str">
        <f>IF(I260="","",IF(F260&lt;="20:00:00"*1,"-",VLOOKUP(I260,プルダウン!$K$2:$M$4,2,FALSE)))</f>
        <v/>
      </c>
      <c r="P260" s="26" t="str">
        <f>IF(I260="","",IF(F260&lt;="20:00:00"*1,"-",VLOOKUP(I260,プルダウン!$K$2:$M$4,3,FALSE)))</f>
        <v/>
      </c>
      <c r="Q260" s="51" t="str">
        <f t="shared" si="26"/>
        <v/>
      </c>
      <c r="R260" s="9"/>
      <c r="S260" s="23"/>
      <c r="T260" s="23"/>
      <c r="U260" s="54" t="str">
        <f t="shared" si="27"/>
        <v/>
      </c>
      <c r="V260" s="22"/>
      <c r="W260" s="22"/>
      <c r="X260" s="53" t="str">
        <f t="shared" si="28"/>
        <v/>
      </c>
      <c r="Y260" s="160" t="str">
        <f t="shared" si="29"/>
        <v/>
      </c>
      <c r="Z260" s="93" t="str">
        <f t="shared" si="30"/>
        <v/>
      </c>
      <c r="AA260" s="97">
        <f t="shared" si="31"/>
        <v>0</v>
      </c>
      <c r="AB260" s="11"/>
      <c r="AC260" s="11"/>
      <c r="AD260" s="11"/>
      <c r="AE260" s="11"/>
      <c r="AF260" s="82"/>
      <c r="AG260" s="12"/>
      <c r="AH260" s="83"/>
      <c r="AI260" s="12"/>
      <c r="AJ260" s="84"/>
      <c r="AK260" s="13"/>
    </row>
    <row r="261" spans="2:37">
      <c r="B261" s="17"/>
      <c r="C261" s="18"/>
      <c r="D261" s="15"/>
      <c r="E261" s="16"/>
      <c r="F261" s="91"/>
      <c r="G261" s="125" t="str">
        <f t="shared" si="24"/>
        <v/>
      </c>
      <c r="H261" s="86"/>
      <c r="I261" s="99"/>
      <c r="J261" s="100"/>
      <c r="K261" s="36"/>
      <c r="L261" s="34" t="str">
        <f>IF(H261="","",IF(F261&lt;="21:00:00"*1,"-",VLOOKUP(H261,プルダウン!$G$2:$I$4,2,FALSE)))</f>
        <v/>
      </c>
      <c r="M261" s="26" t="str">
        <f>IF(H261="","",IF(F261&lt;="21:00:00"*1,"-",VLOOKUP(H261,プルダウン!$G$2:$I$4,3,FALSE)))</f>
        <v/>
      </c>
      <c r="N261" s="88" t="str">
        <f t="shared" si="25"/>
        <v/>
      </c>
      <c r="O261" s="26" t="str">
        <f>IF(I261="","",IF(F261&lt;="20:00:00"*1,"-",VLOOKUP(I261,プルダウン!$K$2:$M$4,2,FALSE)))</f>
        <v/>
      </c>
      <c r="P261" s="26" t="str">
        <f>IF(I261="","",IF(F261&lt;="20:00:00"*1,"-",VLOOKUP(I261,プルダウン!$K$2:$M$4,3,FALSE)))</f>
        <v/>
      </c>
      <c r="Q261" s="51" t="str">
        <f t="shared" si="26"/>
        <v/>
      </c>
      <c r="R261" s="9"/>
      <c r="S261" s="23"/>
      <c r="T261" s="23"/>
      <c r="U261" s="54" t="str">
        <f t="shared" si="27"/>
        <v/>
      </c>
      <c r="V261" s="22"/>
      <c r="W261" s="22"/>
      <c r="X261" s="53" t="str">
        <f t="shared" si="28"/>
        <v/>
      </c>
      <c r="Y261" s="160" t="str">
        <f t="shared" si="29"/>
        <v/>
      </c>
      <c r="Z261" s="93" t="str">
        <f t="shared" si="30"/>
        <v/>
      </c>
      <c r="AA261" s="97">
        <f t="shared" si="31"/>
        <v>0</v>
      </c>
      <c r="AB261" s="11"/>
      <c r="AC261" s="11"/>
      <c r="AD261" s="11"/>
      <c r="AE261" s="11"/>
      <c r="AF261" s="82"/>
      <c r="AG261" s="12"/>
      <c r="AH261" s="83"/>
      <c r="AI261" s="12"/>
      <c r="AJ261" s="84"/>
      <c r="AK261" s="13"/>
    </row>
    <row r="262" spans="2:37">
      <c r="B262" s="17"/>
      <c r="C262" s="18"/>
      <c r="D262" s="15"/>
      <c r="E262" s="16"/>
      <c r="F262" s="91"/>
      <c r="G262" s="125" t="str">
        <f t="shared" si="24"/>
        <v/>
      </c>
      <c r="H262" s="86"/>
      <c r="I262" s="99"/>
      <c r="J262" s="100"/>
      <c r="K262" s="36"/>
      <c r="L262" s="34" t="str">
        <f>IF(H262="","",IF(F262&lt;="21:00:00"*1,"-",VLOOKUP(H262,プルダウン!$G$2:$I$4,2,FALSE)))</f>
        <v/>
      </c>
      <c r="M262" s="26" t="str">
        <f>IF(H262="","",IF(F262&lt;="21:00:00"*1,"-",VLOOKUP(H262,プルダウン!$G$2:$I$4,3,FALSE)))</f>
        <v/>
      </c>
      <c r="N262" s="88" t="str">
        <f t="shared" si="25"/>
        <v/>
      </c>
      <c r="O262" s="26" t="str">
        <f>IF(I262="","",IF(F262&lt;="20:00:00"*1,"-",VLOOKUP(I262,プルダウン!$K$2:$M$4,2,FALSE)))</f>
        <v/>
      </c>
      <c r="P262" s="26" t="str">
        <f>IF(I262="","",IF(F262&lt;="20:00:00"*1,"-",VLOOKUP(I262,プルダウン!$K$2:$M$4,3,FALSE)))</f>
        <v/>
      </c>
      <c r="Q262" s="51" t="str">
        <f t="shared" si="26"/>
        <v/>
      </c>
      <c r="R262" s="9"/>
      <c r="S262" s="23"/>
      <c r="T262" s="23"/>
      <c r="U262" s="54" t="str">
        <f t="shared" si="27"/>
        <v/>
      </c>
      <c r="V262" s="22"/>
      <c r="W262" s="22"/>
      <c r="X262" s="53" t="str">
        <f t="shared" si="28"/>
        <v/>
      </c>
      <c r="Y262" s="160" t="str">
        <f t="shared" si="29"/>
        <v/>
      </c>
      <c r="Z262" s="93" t="str">
        <f t="shared" si="30"/>
        <v/>
      </c>
      <c r="AA262" s="97">
        <f t="shared" si="31"/>
        <v>0</v>
      </c>
      <c r="AB262" s="11"/>
      <c r="AC262" s="11"/>
      <c r="AD262" s="11"/>
      <c r="AE262" s="11"/>
      <c r="AF262" s="82"/>
      <c r="AG262" s="12"/>
      <c r="AH262" s="83"/>
      <c r="AI262" s="12"/>
      <c r="AJ262" s="84"/>
      <c r="AK262" s="13"/>
    </row>
    <row r="263" spans="2:37">
      <c r="B263" s="17"/>
      <c r="C263" s="18"/>
      <c r="D263" s="15"/>
      <c r="E263" s="16"/>
      <c r="F263" s="91"/>
      <c r="G263" s="125" t="str">
        <f t="shared" si="24"/>
        <v/>
      </c>
      <c r="H263" s="86"/>
      <c r="I263" s="99"/>
      <c r="J263" s="100"/>
      <c r="K263" s="36"/>
      <c r="L263" s="34" t="str">
        <f>IF(H263="","",IF(F263&lt;="21:00:00"*1,"-",VLOOKUP(H263,プルダウン!$G$2:$I$4,2,FALSE)))</f>
        <v/>
      </c>
      <c r="M263" s="26" t="str">
        <f>IF(H263="","",IF(F263&lt;="21:00:00"*1,"-",VLOOKUP(H263,プルダウン!$G$2:$I$4,3,FALSE)))</f>
        <v/>
      </c>
      <c r="N263" s="88" t="str">
        <f t="shared" si="25"/>
        <v/>
      </c>
      <c r="O263" s="26" t="str">
        <f>IF(I263="","",IF(F263&lt;="20:00:00"*1,"-",VLOOKUP(I263,プルダウン!$K$2:$M$4,2,FALSE)))</f>
        <v/>
      </c>
      <c r="P263" s="26" t="str">
        <f>IF(I263="","",IF(F263&lt;="20:00:00"*1,"-",VLOOKUP(I263,プルダウン!$K$2:$M$4,3,FALSE)))</f>
        <v/>
      </c>
      <c r="Q263" s="51" t="str">
        <f t="shared" si="26"/>
        <v/>
      </c>
      <c r="R263" s="9"/>
      <c r="S263" s="23"/>
      <c r="T263" s="23"/>
      <c r="U263" s="54" t="str">
        <f t="shared" si="27"/>
        <v/>
      </c>
      <c r="V263" s="22"/>
      <c r="W263" s="22"/>
      <c r="X263" s="53" t="str">
        <f t="shared" si="28"/>
        <v/>
      </c>
      <c r="Y263" s="160" t="str">
        <f t="shared" si="29"/>
        <v/>
      </c>
      <c r="Z263" s="93" t="str">
        <f t="shared" si="30"/>
        <v/>
      </c>
      <c r="AA263" s="97">
        <f t="shared" si="31"/>
        <v>0</v>
      </c>
      <c r="AB263" s="11"/>
      <c r="AC263" s="11"/>
      <c r="AD263" s="11"/>
      <c r="AE263" s="11"/>
      <c r="AF263" s="82"/>
      <c r="AG263" s="12"/>
      <c r="AH263" s="83"/>
      <c r="AI263" s="12"/>
      <c r="AJ263" s="84"/>
      <c r="AK263" s="13"/>
    </row>
    <row r="264" spans="2:37">
      <c r="B264" s="17"/>
      <c r="C264" s="18"/>
      <c r="D264" s="15"/>
      <c r="E264" s="16"/>
      <c r="F264" s="91"/>
      <c r="G264" s="125" t="str">
        <f t="shared" si="24"/>
        <v/>
      </c>
      <c r="H264" s="86"/>
      <c r="I264" s="99"/>
      <c r="J264" s="100"/>
      <c r="K264" s="36"/>
      <c r="L264" s="34" t="str">
        <f>IF(H264="","",IF(F264&lt;="21:00:00"*1,"-",VLOOKUP(H264,プルダウン!$G$2:$I$4,2,FALSE)))</f>
        <v/>
      </c>
      <c r="M264" s="26" t="str">
        <f>IF(H264="","",IF(F264&lt;="21:00:00"*1,"-",VLOOKUP(H264,プルダウン!$G$2:$I$4,3,FALSE)))</f>
        <v/>
      </c>
      <c r="N264" s="88" t="str">
        <f t="shared" si="25"/>
        <v/>
      </c>
      <c r="O264" s="26" t="str">
        <f>IF(I264="","",IF(F264&lt;="20:00:00"*1,"-",VLOOKUP(I264,プルダウン!$K$2:$M$4,2,FALSE)))</f>
        <v/>
      </c>
      <c r="P264" s="26" t="str">
        <f>IF(I264="","",IF(F264&lt;="20:00:00"*1,"-",VLOOKUP(I264,プルダウン!$K$2:$M$4,3,FALSE)))</f>
        <v/>
      </c>
      <c r="Q264" s="51" t="str">
        <f t="shared" si="26"/>
        <v/>
      </c>
      <c r="R264" s="9"/>
      <c r="S264" s="23"/>
      <c r="T264" s="23"/>
      <c r="U264" s="54" t="str">
        <f t="shared" si="27"/>
        <v/>
      </c>
      <c r="V264" s="22"/>
      <c r="W264" s="22"/>
      <c r="X264" s="53" t="str">
        <f t="shared" si="28"/>
        <v/>
      </c>
      <c r="Y264" s="160" t="str">
        <f t="shared" si="29"/>
        <v/>
      </c>
      <c r="Z264" s="93" t="str">
        <f t="shared" si="30"/>
        <v/>
      </c>
      <c r="AA264" s="97">
        <f t="shared" si="31"/>
        <v>0</v>
      </c>
      <c r="AB264" s="11"/>
      <c r="AC264" s="11"/>
      <c r="AD264" s="11"/>
      <c r="AE264" s="11"/>
      <c r="AF264" s="82"/>
      <c r="AG264" s="12"/>
      <c r="AH264" s="83"/>
      <c r="AI264" s="12"/>
      <c r="AJ264" s="84"/>
      <c r="AK264" s="13"/>
    </row>
    <row r="265" spans="2:37">
      <c r="B265" s="17"/>
      <c r="C265" s="18"/>
      <c r="D265" s="15"/>
      <c r="E265" s="16"/>
      <c r="F265" s="91"/>
      <c r="G265" s="125" t="str">
        <f t="shared" si="24"/>
        <v/>
      </c>
      <c r="H265" s="86"/>
      <c r="I265" s="99"/>
      <c r="J265" s="100"/>
      <c r="K265" s="36"/>
      <c r="L265" s="34" t="str">
        <f>IF(H265="","",IF(F265&lt;="21:00:00"*1,"-",VLOOKUP(H265,プルダウン!$G$2:$I$4,2,FALSE)))</f>
        <v/>
      </c>
      <c r="M265" s="26" t="str">
        <f>IF(H265="","",IF(F265&lt;="21:00:00"*1,"-",VLOOKUP(H265,プルダウン!$G$2:$I$4,3,FALSE)))</f>
        <v/>
      </c>
      <c r="N265" s="88" t="str">
        <f t="shared" si="25"/>
        <v/>
      </c>
      <c r="O265" s="26" t="str">
        <f>IF(I265="","",IF(F265&lt;="20:00:00"*1,"-",VLOOKUP(I265,プルダウン!$K$2:$M$4,2,FALSE)))</f>
        <v/>
      </c>
      <c r="P265" s="26" t="str">
        <f>IF(I265="","",IF(F265&lt;="20:00:00"*1,"-",VLOOKUP(I265,プルダウン!$K$2:$M$4,3,FALSE)))</f>
        <v/>
      </c>
      <c r="Q265" s="51" t="str">
        <f t="shared" si="26"/>
        <v/>
      </c>
      <c r="R265" s="9"/>
      <c r="S265" s="23"/>
      <c r="T265" s="23"/>
      <c r="U265" s="54" t="str">
        <f t="shared" si="27"/>
        <v/>
      </c>
      <c r="V265" s="22"/>
      <c r="W265" s="22"/>
      <c r="X265" s="53" t="str">
        <f t="shared" si="28"/>
        <v/>
      </c>
      <c r="Y265" s="160" t="str">
        <f t="shared" si="29"/>
        <v/>
      </c>
      <c r="Z265" s="93" t="str">
        <f t="shared" si="30"/>
        <v/>
      </c>
      <c r="AA265" s="97">
        <f t="shared" si="31"/>
        <v>0</v>
      </c>
      <c r="AB265" s="11"/>
      <c r="AC265" s="11"/>
      <c r="AD265" s="11"/>
      <c r="AE265" s="11"/>
      <c r="AF265" s="82"/>
      <c r="AG265" s="12"/>
      <c r="AH265" s="83"/>
      <c r="AI265" s="12"/>
      <c r="AJ265" s="84"/>
      <c r="AK265" s="13"/>
    </row>
    <row r="266" spans="2:37">
      <c r="B266" s="17"/>
      <c r="C266" s="18"/>
      <c r="D266" s="15"/>
      <c r="E266" s="16"/>
      <c r="F266" s="91"/>
      <c r="G266" s="125" t="str">
        <f t="shared" si="24"/>
        <v/>
      </c>
      <c r="H266" s="86"/>
      <c r="I266" s="99"/>
      <c r="J266" s="100"/>
      <c r="K266" s="36"/>
      <c r="L266" s="34" t="str">
        <f>IF(H266="","",IF(F266&lt;="21:00:00"*1,"-",VLOOKUP(H266,プルダウン!$G$2:$I$4,2,FALSE)))</f>
        <v/>
      </c>
      <c r="M266" s="26" t="str">
        <f>IF(H266="","",IF(F266&lt;="21:00:00"*1,"-",VLOOKUP(H266,プルダウン!$G$2:$I$4,3,FALSE)))</f>
        <v/>
      </c>
      <c r="N266" s="88" t="str">
        <f t="shared" si="25"/>
        <v/>
      </c>
      <c r="O266" s="26" t="str">
        <f>IF(I266="","",IF(F266&lt;="20:00:00"*1,"-",VLOOKUP(I266,プルダウン!$K$2:$M$4,2,FALSE)))</f>
        <v/>
      </c>
      <c r="P266" s="26" t="str">
        <f>IF(I266="","",IF(F266&lt;="20:00:00"*1,"-",VLOOKUP(I266,プルダウン!$K$2:$M$4,3,FALSE)))</f>
        <v/>
      </c>
      <c r="Q266" s="51" t="str">
        <f t="shared" si="26"/>
        <v/>
      </c>
      <c r="R266" s="9"/>
      <c r="S266" s="23"/>
      <c r="T266" s="23"/>
      <c r="U266" s="54" t="str">
        <f t="shared" si="27"/>
        <v/>
      </c>
      <c r="V266" s="22"/>
      <c r="W266" s="22"/>
      <c r="X266" s="53" t="str">
        <f t="shared" si="28"/>
        <v/>
      </c>
      <c r="Y266" s="160" t="str">
        <f t="shared" si="29"/>
        <v/>
      </c>
      <c r="Z266" s="93" t="str">
        <f t="shared" si="30"/>
        <v/>
      </c>
      <c r="AA266" s="97">
        <f t="shared" si="31"/>
        <v>0</v>
      </c>
      <c r="AB266" s="11"/>
      <c r="AC266" s="11"/>
      <c r="AD266" s="11"/>
      <c r="AE266" s="11"/>
      <c r="AF266" s="82"/>
      <c r="AG266" s="12"/>
      <c r="AH266" s="83"/>
      <c r="AI266" s="12"/>
      <c r="AJ266" s="84"/>
      <c r="AK266" s="13"/>
    </row>
    <row r="267" spans="2:37">
      <c r="B267" s="17"/>
      <c r="C267" s="18"/>
      <c r="D267" s="15"/>
      <c r="E267" s="16"/>
      <c r="F267" s="91"/>
      <c r="G267" s="125" t="str">
        <f t="shared" si="24"/>
        <v/>
      </c>
      <c r="H267" s="86"/>
      <c r="I267" s="99"/>
      <c r="J267" s="100"/>
      <c r="K267" s="36"/>
      <c r="L267" s="34" t="str">
        <f>IF(H267="","",IF(F267&lt;="21:00:00"*1,"-",VLOOKUP(H267,プルダウン!$G$2:$I$4,2,FALSE)))</f>
        <v/>
      </c>
      <c r="M267" s="26" t="str">
        <f>IF(H267="","",IF(F267&lt;="21:00:00"*1,"-",VLOOKUP(H267,プルダウン!$G$2:$I$4,3,FALSE)))</f>
        <v/>
      </c>
      <c r="N267" s="88" t="str">
        <f t="shared" si="25"/>
        <v/>
      </c>
      <c r="O267" s="26" t="str">
        <f>IF(I267="","",IF(F267&lt;="20:00:00"*1,"-",VLOOKUP(I267,プルダウン!$K$2:$M$4,2,FALSE)))</f>
        <v/>
      </c>
      <c r="P267" s="26" t="str">
        <f>IF(I267="","",IF(F267&lt;="20:00:00"*1,"-",VLOOKUP(I267,プルダウン!$K$2:$M$4,3,FALSE)))</f>
        <v/>
      </c>
      <c r="Q267" s="51" t="str">
        <f t="shared" si="26"/>
        <v/>
      </c>
      <c r="R267" s="9"/>
      <c r="S267" s="23"/>
      <c r="T267" s="23"/>
      <c r="U267" s="54" t="str">
        <f t="shared" si="27"/>
        <v/>
      </c>
      <c r="V267" s="22"/>
      <c r="W267" s="22"/>
      <c r="X267" s="53" t="str">
        <f t="shared" si="28"/>
        <v/>
      </c>
      <c r="Y267" s="160" t="str">
        <f t="shared" si="29"/>
        <v/>
      </c>
      <c r="Z267" s="93" t="str">
        <f t="shared" si="30"/>
        <v/>
      </c>
      <c r="AA267" s="97">
        <f t="shared" si="31"/>
        <v>0</v>
      </c>
      <c r="AB267" s="11"/>
      <c r="AC267" s="11"/>
      <c r="AD267" s="11"/>
      <c r="AE267" s="11"/>
      <c r="AF267" s="82"/>
      <c r="AG267" s="12"/>
      <c r="AH267" s="83"/>
      <c r="AI267" s="12"/>
      <c r="AJ267" s="84"/>
      <c r="AK267" s="13"/>
    </row>
    <row r="268" spans="2:37">
      <c r="B268" s="17"/>
      <c r="C268" s="18"/>
      <c r="D268" s="15"/>
      <c r="E268" s="16"/>
      <c r="F268" s="91"/>
      <c r="G268" s="125" t="str">
        <f t="shared" si="24"/>
        <v/>
      </c>
      <c r="H268" s="86"/>
      <c r="I268" s="99"/>
      <c r="J268" s="100"/>
      <c r="K268" s="36"/>
      <c r="L268" s="34" t="str">
        <f>IF(H268="","",IF(F268&lt;="21:00:00"*1,"-",VLOOKUP(H268,プルダウン!$G$2:$I$4,2,FALSE)))</f>
        <v/>
      </c>
      <c r="M268" s="26" t="str">
        <f>IF(H268="","",IF(F268&lt;="21:00:00"*1,"-",VLOOKUP(H268,プルダウン!$G$2:$I$4,3,FALSE)))</f>
        <v/>
      </c>
      <c r="N268" s="88" t="str">
        <f t="shared" si="25"/>
        <v/>
      </c>
      <c r="O268" s="26" t="str">
        <f>IF(I268="","",IF(F268&lt;="20:00:00"*1,"-",VLOOKUP(I268,プルダウン!$K$2:$M$4,2,FALSE)))</f>
        <v/>
      </c>
      <c r="P268" s="26" t="str">
        <f>IF(I268="","",IF(F268&lt;="20:00:00"*1,"-",VLOOKUP(I268,プルダウン!$K$2:$M$4,3,FALSE)))</f>
        <v/>
      </c>
      <c r="Q268" s="51" t="str">
        <f t="shared" si="26"/>
        <v/>
      </c>
      <c r="R268" s="9"/>
      <c r="S268" s="23"/>
      <c r="T268" s="23"/>
      <c r="U268" s="54" t="str">
        <f t="shared" si="27"/>
        <v/>
      </c>
      <c r="V268" s="22"/>
      <c r="W268" s="22"/>
      <c r="X268" s="53" t="str">
        <f t="shared" si="28"/>
        <v/>
      </c>
      <c r="Y268" s="160" t="str">
        <f t="shared" si="29"/>
        <v/>
      </c>
      <c r="Z268" s="93" t="str">
        <f t="shared" si="30"/>
        <v/>
      </c>
      <c r="AA268" s="97">
        <f t="shared" si="31"/>
        <v>0</v>
      </c>
      <c r="AB268" s="11"/>
      <c r="AC268" s="11"/>
      <c r="AD268" s="11"/>
      <c r="AE268" s="11"/>
      <c r="AF268" s="82"/>
      <c r="AG268" s="12"/>
      <c r="AH268" s="83"/>
      <c r="AI268" s="12"/>
      <c r="AJ268" s="84"/>
      <c r="AK268" s="13"/>
    </row>
    <row r="269" spans="2:37">
      <c r="B269" s="17"/>
      <c r="C269" s="18"/>
      <c r="D269" s="15"/>
      <c r="E269" s="16"/>
      <c r="F269" s="91"/>
      <c r="G269" s="125" t="str">
        <f t="shared" si="24"/>
        <v/>
      </c>
      <c r="H269" s="86"/>
      <c r="I269" s="99"/>
      <c r="J269" s="100"/>
      <c r="K269" s="36"/>
      <c r="L269" s="34" t="str">
        <f>IF(H269="","",IF(F269&lt;="21:00:00"*1,"-",VLOOKUP(H269,プルダウン!$G$2:$I$4,2,FALSE)))</f>
        <v/>
      </c>
      <c r="M269" s="26" t="str">
        <f>IF(H269="","",IF(F269&lt;="21:00:00"*1,"-",VLOOKUP(H269,プルダウン!$G$2:$I$4,3,FALSE)))</f>
        <v/>
      </c>
      <c r="N269" s="88" t="str">
        <f t="shared" si="25"/>
        <v/>
      </c>
      <c r="O269" s="26" t="str">
        <f>IF(I269="","",IF(F269&lt;="20:00:00"*1,"-",VLOOKUP(I269,プルダウン!$K$2:$M$4,2,FALSE)))</f>
        <v/>
      </c>
      <c r="P269" s="26" t="str">
        <f>IF(I269="","",IF(F269&lt;="20:00:00"*1,"-",VLOOKUP(I269,プルダウン!$K$2:$M$4,3,FALSE)))</f>
        <v/>
      </c>
      <c r="Q269" s="51" t="str">
        <f t="shared" si="26"/>
        <v/>
      </c>
      <c r="R269" s="9"/>
      <c r="S269" s="23"/>
      <c r="T269" s="23"/>
      <c r="U269" s="54" t="str">
        <f t="shared" si="27"/>
        <v/>
      </c>
      <c r="V269" s="22"/>
      <c r="W269" s="22"/>
      <c r="X269" s="53" t="str">
        <f t="shared" si="28"/>
        <v/>
      </c>
      <c r="Y269" s="160" t="str">
        <f t="shared" si="29"/>
        <v/>
      </c>
      <c r="Z269" s="93" t="str">
        <f t="shared" si="30"/>
        <v/>
      </c>
      <c r="AA269" s="97">
        <f t="shared" si="31"/>
        <v>0</v>
      </c>
      <c r="AB269" s="11"/>
      <c r="AC269" s="11"/>
      <c r="AD269" s="11"/>
      <c r="AE269" s="11"/>
      <c r="AF269" s="82"/>
      <c r="AG269" s="12"/>
      <c r="AH269" s="83"/>
      <c r="AI269" s="12"/>
      <c r="AJ269" s="84"/>
      <c r="AK269" s="13"/>
    </row>
    <row r="270" spans="2:37">
      <c r="B270" s="17"/>
      <c r="C270" s="18"/>
      <c r="D270" s="15"/>
      <c r="E270" s="16"/>
      <c r="F270" s="91"/>
      <c r="G270" s="125" t="str">
        <f t="shared" si="24"/>
        <v/>
      </c>
      <c r="H270" s="86"/>
      <c r="I270" s="99"/>
      <c r="J270" s="100"/>
      <c r="K270" s="36"/>
      <c r="L270" s="34" t="str">
        <f>IF(H270="","",IF(F270&lt;="21:00:00"*1,"-",VLOOKUP(H270,プルダウン!$G$2:$I$4,2,FALSE)))</f>
        <v/>
      </c>
      <c r="M270" s="26" t="str">
        <f>IF(H270="","",IF(F270&lt;="21:00:00"*1,"-",VLOOKUP(H270,プルダウン!$G$2:$I$4,3,FALSE)))</f>
        <v/>
      </c>
      <c r="N270" s="88" t="str">
        <f t="shared" si="25"/>
        <v/>
      </c>
      <c r="O270" s="26" t="str">
        <f>IF(I270="","",IF(F270&lt;="20:00:00"*1,"-",VLOOKUP(I270,プルダウン!$K$2:$M$4,2,FALSE)))</f>
        <v/>
      </c>
      <c r="P270" s="26" t="str">
        <f>IF(I270="","",IF(F270&lt;="20:00:00"*1,"-",VLOOKUP(I270,プルダウン!$K$2:$M$4,3,FALSE)))</f>
        <v/>
      </c>
      <c r="Q270" s="51" t="str">
        <f t="shared" si="26"/>
        <v/>
      </c>
      <c r="R270" s="9"/>
      <c r="S270" s="23"/>
      <c r="T270" s="23"/>
      <c r="U270" s="54" t="str">
        <f t="shared" si="27"/>
        <v/>
      </c>
      <c r="V270" s="22"/>
      <c r="W270" s="22"/>
      <c r="X270" s="53" t="str">
        <f t="shared" si="28"/>
        <v/>
      </c>
      <c r="Y270" s="160" t="str">
        <f t="shared" si="29"/>
        <v/>
      </c>
      <c r="Z270" s="93" t="str">
        <f t="shared" si="30"/>
        <v/>
      </c>
      <c r="AA270" s="97">
        <f t="shared" si="31"/>
        <v>0</v>
      </c>
      <c r="AB270" s="11"/>
      <c r="AC270" s="11"/>
      <c r="AD270" s="11"/>
      <c r="AE270" s="11"/>
      <c r="AF270" s="82"/>
      <c r="AG270" s="12"/>
      <c r="AH270" s="83"/>
      <c r="AI270" s="12"/>
      <c r="AJ270" s="84"/>
      <c r="AK270" s="13"/>
    </row>
    <row r="271" spans="2:37">
      <c r="B271" s="17"/>
      <c r="C271" s="18"/>
      <c r="D271" s="15"/>
      <c r="E271" s="16"/>
      <c r="F271" s="91"/>
      <c r="G271" s="125" t="str">
        <f t="shared" si="24"/>
        <v/>
      </c>
      <c r="H271" s="86"/>
      <c r="I271" s="99"/>
      <c r="J271" s="100"/>
      <c r="K271" s="36"/>
      <c r="L271" s="34" t="str">
        <f>IF(H271="","",IF(F271&lt;="21:00:00"*1,"-",VLOOKUP(H271,プルダウン!$G$2:$I$4,2,FALSE)))</f>
        <v/>
      </c>
      <c r="M271" s="26" t="str">
        <f>IF(H271="","",IF(F271&lt;="21:00:00"*1,"-",VLOOKUP(H271,プルダウン!$G$2:$I$4,3,FALSE)))</f>
        <v/>
      </c>
      <c r="N271" s="88" t="str">
        <f t="shared" si="25"/>
        <v/>
      </c>
      <c r="O271" s="26" t="str">
        <f>IF(I271="","",IF(F271&lt;="20:00:00"*1,"-",VLOOKUP(I271,プルダウン!$K$2:$M$4,2,FALSE)))</f>
        <v/>
      </c>
      <c r="P271" s="26" t="str">
        <f>IF(I271="","",IF(F271&lt;="20:00:00"*1,"-",VLOOKUP(I271,プルダウン!$K$2:$M$4,3,FALSE)))</f>
        <v/>
      </c>
      <c r="Q271" s="51" t="str">
        <f t="shared" si="26"/>
        <v/>
      </c>
      <c r="R271" s="9"/>
      <c r="S271" s="23"/>
      <c r="T271" s="23"/>
      <c r="U271" s="54" t="str">
        <f t="shared" si="27"/>
        <v/>
      </c>
      <c r="V271" s="22"/>
      <c r="W271" s="22"/>
      <c r="X271" s="53" t="str">
        <f t="shared" si="28"/>
        <v/>
      </c>
      <c r="Y271" s="160" t="str">
        <f t="shared" si="29"/>
        <v/>
      </c>
      <c r="Z271" s="93" t="str">
        <f t="shared" si="30"/>
        <v/>
      </c>
      <c r="AA271" s="97">
        <f t="shared" si="31"/>
        <v>0</v>
      </c>
      <c r="AB271" s="11"/>
      <c r="AC271" s="11"/>
      <c r="AD271" s="11"/>
      <c r="AE271" s="11"/>
      <c r="AF271" s="82"/>
      <c r="AG271" s="12"/>
      <c r="AH271" s="83"/>
      <c r="AI271" s="12"/>
      <c r="AJ271" s="84"/>
      <c r="AK271" s="13"/>
    </row>
    <row r="272" spans="2:37">
      <c r="B272" s="17"/>
      <c r="C272" s="18"/>
      <c r="D272" s="15"/>
      <c r="E272" s="16"/>
      <c r="F272" s="91"/>
      <c r="G272" s="125" t="str">
        <f t="shared" si="24"/>
        <v/>
      </c>
      <c r="H272" s="86"/>
      <c r="I272" s="99"/>
      <c r="J272" s="100"/>
      <c r="K272" s="36"/>
      <c r="L272" s="34" t="str">
        <f>IF(H272="","",IF(F272&lt;="21:00:00"*1,"-",VLOOKUP(H272,プルダウン!$G$2:$I$4,2,FALSE)))</f>
        <v/>
      </c>
      <c r="M272" s="26" t="str">
        <f>IF(H272="","",IF(F272&lt;="21:00:00"*1,"-",VLOOKUP(H272,プルダウン!$G$2:$I$4,3,FALSE)))</f>
        <v/>
      </c>
      <c r="N272" s="88" t="str">
        <f t="shared" si="25"/>
        <v/>
      </c>
      <c r="O272" s="26" t="str">
        <f>IF(I272="","",IF(F272&lt;="20:00:00"*1,"-",VLOOKUP(I272,プルダウン!$K$2:$M$4,2,FALSE)))</f>
        <v/>
      </c>
      <c r="P272" s="26" t="str">
        <f>IF(I272="","",IF(F272&lt;="20:00:00"*1,"-",VLOOKUP(I272,プルダウン!$K$2:$M$4,3,FALSE)))</f>
        <v/>
      </c>
      <c r="Q272" s="51" t="str">
        <f t="shared" si="26"/>
        <v/>
      </c>
      <c r="R272" s="9"/>
      <c r="S272" s="23"/>
      <c r="T272" s="23"/>
      <c r="U272" s="54" t="str">
        <f t="shared" si="27"/>
        <v/>
      </c>
      <c r="V272" s="22"/>
      <c r="W272" s="22"/>
      <c r="X272" s="53" t="str">
        <f t="shared" si="28"/>
        <v/>
      </c>
      <c r="Y272" s="160" t="str">
        <f t="shared" si="29"/>
        <v/>
      </c>
      <c r="Z272" s="93" t="str">
        <f t="shared" si="30"/>
        <v/>
      </c>
      <c r="AA272" s="97">
        <f t="shared" si="31"/>
        <v>0</v>
      </c>
      <c r="AB272" s="11"/>
      <c r="AC272" s="11"/>
      <c r="AD272" s="11"/>
      <c r="AE272" s="11"/>
      <c r="AF272" s="82"/>
      <c r="AG272" s="12"/>
      <c r="AH272" s="83"/>
      <c r="AI272" s="12"/>
      <c r="AJ272" s="84"/>
      <c r="AK272" s="13"/>
    </row>
    <row r="273" spans="2:37">
      <c r="B273" s="17"/>
      <c r="C273" s="18"/>
      <c r="D273" s="15"/>
      <c r="E273" s="16"/>
      <c r="F273" s="91"/>
      <c r="G273" s="125" t="str">
        <f t="shared" si="24"/>
        <v/>
      </c>
      <c r="H273" s="86"/>
      <c r="I273" s="99"/>
      <c r="J273" s="100"/>
      <c r="K273" s="36"/>
      <c r="L273" s="34" t="str">
        <f>IF(H273="","",IF(F273&lt;="21:00:00"*1,"-",VLOOKUP(H273,プルダウン!$G$2:$I$4,2,FALSE)))</f>
        <v/>
      </c>
      <c r="M273" s="26" t="str">
        <f>IF(H273="","",IF(F273&lt;="21:00:00"*1,"-",VLOOKUP(H273,プルダウン!$G$2:$I$4,3,FALSE)))</f>
        <v/>
      </c>
      <c r="N273" s="88" t="str">
        <f t="shared" si="25"/>
        <v/>
      </c>
      <c r="O273" s="26" t="str">
        <f>IF(I273="","",IF(F273&lt;="20:00:00"*1,"-",VLOOKUP(I273,プルダウン!$K$2:$M$4,2,FALSE)))</f>
        <v/>
      </c>
      <c r="P273" s="26" t="str">
        <f>IF(I273="","",IF(F273&lt;="20:00:00"*1,"-",VLOOKUP(I273,プルダウン!$K$2:$M$4,3,FALSE)))</f>
        <v/>
      </c>
      <c r="Q273" s="51" t="str">
        <f t="shared" si="26"/>
        <v/>
      </c>
      <c r="R273" s="9"/>
      <c r="S273" s="23"/>
      <c r="T273" s="23"/>
      <c r="U273" s="54" t="str">
        <f t="shared" si="27"/>
        <v/>
      </c>
      <c r="V273" s="22"/>
      <c r="W273" s="22"/>
      <c r="X273" s="53" t="str">
        <f t="shared" si="28"/>
        <v/>
      </c>
      <c r="Y273" s="160" t="str">
        <f t="shared" si="29"/>
        <v/>
      </c>
      <c r="Z273" s="93" t="str">
        <f t="shared" si="30"/>
        <v/>
      </c>
      <c r="AA273" s="97">
        <f t="shared" si="31"/>
        <v>0</v>
      </c>
      <c r="AB273" s="11"/>
      <c r="AC273" s="11"/>
      <c r="AD273" s="11"/>
      <c r="AE273" s="11"/>
      <c r="AF273" s="82"/>
      <c r="AG273" s="12"/>
      <c r="AH273" s="83"/>
      <c r="AI273" s="12"/>
      <c r="AJ273" s="84"/>
      <c r="AK273" s="13"/>
    </row>
    <row r="274" spans="2:37">
      <c r="B274" s="17"/>
      <c r="C274" s="18"/>
      <c r="D274" s="15"/>
      <c r="E274" s="16"/>
      <c r="F274" s="91"/>
      <c r="G274" s="125" t="str">
        <f t="shared" si="24"/>
        <v/>
      </c>
      <c r="H274" s="86"/>
      <c r="I274" s="99"/>
      <c r="J274" s="100"/>
      <c r="K274" s="36"/>
      <c r="L274" s="34" t="str">
        <f>IF(H274="","",IF(F274&lt;="21:00:00"*1,"-",VLOOKUP(H274,プルダウン!$G$2:$I$4,2,FALSE)))</f>
        <v/>
      </c>
      <c r="M274" s="26" t="str">
        <f>IF(H274="","",IF(F274&lt;="21:00:00"*1,"-",VLOOKUP(H274,プルダウン!$G$2:$I$4,3,FALSE)))</f>
        <v/>
      </c>
      <c r="N274" s="88" t="str">
        <f t="shared" si="25"/>
        <v/>
      </c>
      <c r="O274" s="26" t="str">
        <f>IF(I274="","",IF(F274&lt;="20:00:00"*1,"-",VLOOKUP(I274,プルダウン!$K$2:$M$4,2,FALSE)))</f>
        <v/>
      </c>
      <c r="P274" s="26" t="str">
        <f>IF(I274="","",IF(F274&lt;="20:00:00"*1,"-",VLOOKUP(I274,プルダウン!$K$2:$M$4,3,FALSE)))</f>
        <v/>
      </c>
      <c r="Q274" s="51" t="str">
        <f t="shared" si="26"/>
        <v/>
      </c>
      <c r="R274" s="9"/>
      <c r="S274" s="23"/>
      <c r="T274" s="23"/>
      <c r="U274" s="54" t="str">
        <f t="shared" si="27"/>
        <v/>
      </c>
      <c r="V274" s="22"/>
      <c r="W274" s="22"/>
      <c r="X274" s="53" t="str">
        <f t="shared" si="28"/>
        <v/>
      </c>
      <c r="Y274" s="160" t="str">
        <f t="shared" si="29"/>
        <v/>
      </c>
      <c r="Z274" s="93" t="str">
        <f t="shared" si="30"/>
        <v/>
      </c>
      <c r="AA274" s="97">
        <f t="shared" si="31"/>
        <v>0</v>
      </c>
      <c r="AB274" s="11"/>
      <c r="AC274" s="11"/>
      <c r="AD274" s="11"/>
      <c r="AE274" s="11"/>
      <c r="AF274" s="82"/>
      <c r="AG274" s="12"/>
      <c r="AH274" s="83"/>
      <c r="AI274" s="12"/>
      <c r="AJ274" s="84"/>
      <c r="AK274" s="13"/>
    </row>
    <row r="275" spans="2:37">
      <c r="B275" s="17"/>
      <c r="C275" s="18"/>
      <c r="D275" s="15"/>
      <c r="E275" s="16"/>
      <c r="F275" s="91"/>
      <c r="G275" s="125" t="str">
        <f t="shared" si="24"/>
        <v/>
      </c>
      <c r="H275" s="86"/>
      <c r="I275" s="99"/>
      <c r="J275" s="100"/>
      <c r="K275" s="36"/>
      <c r="L275" s="34" t="str">
        <f>IF(H275="","",IF(F275&lt;="21:00:00"*1,"-",VLOOKUP(H275,プルダウン!$G$2:$I$4,2,FALSE)))</f>
        <v/>
      </c>
      <c r="M275" s="26" t="str">
        <f>IF(H275="","",IF(F275&lt;="21:00:00"*1,"-",VLOOKUP(H275,プルダウン!$G$2:$I$4,3,FALSE)))</f>
        <v/>
      </c>
      <c r="N275" s="88" t="str">
        <f t="shared" si="25"/>
        <v/>
      </c>
      <c r="O275" s="26" t="str">
        <f>IF(I275="","",IF(F275&lt;="20:00:00"*1,"-",VLOOKUP(I275,プルダウン!$K$2:$M$4,2,FALSE)))</f>
        <v/>
      </c>
      <c r="P275" s="26" t="str">
        <f>IF(I275="","",IF(F275&lt;="20:00:00"*1,"-",VLOOKUP(I275,プルダウン!$K$2:$M$4,3,FALSE)))</f>
        <v/>
      </c>
      <c r="Q275" s="51" t="str">
        <f t="shared" si="26"/>
        <v/>
      </c>
      <c r="R275" s="9"/>
      <c r="S275" s="23"/>
      <c r="T275" s="23"/>
      <c r="U275" s="54" t="str">
        <f t="shared" si="27"/>
        <v/>
      </c>
      <c r="V275" s="22"/>
      <c r="W275" s="22"/>
      <c r="X275" s="53" t="str">
        <f t="shared" si="28"/>
        <v/>
      </c>
      <c r="Y275" s="160" t="str">
        <f t="shared" si="29"/>
        <v/>
      </c>
      <c r="Z275" s="93" t="str">
        <f t="shared" si="30"/>
        <v/>
      </c>
      <c r="AA275" s="97">
        <f t="shared" si="31"/>
        <v>0</v>
      </c>
      <c r="AB275" s="11"/>
      <c r="AC275" s="11"/>
      <c r="AD275" s="11"/>
      <c r="AE275" s="11"/>
      <c r="AF275" s="82"/>
      <c r="AG275" s="12"/>
      <c r="AH275" s="83"/>
      <c r="AI275" s="12"/>
      <c r="AJ275" s="84"/>
      <c r="AK275" s="13"/>
    </row>
    <row r="276" spans="2:37">
      <c r="B276" s="17"/>
      <c r="C276" s="18"/>
      <c r="D276" s="15"/>
      <c r="E276" s="16"/>
      <c r="F276" s="91"/>
      <c r="G276" s="125" t="str">
        <f t="shared" si="24"/>
        <v/>
      </c>
      <c r="H276" s="86"/>
      <c r="I276" s="99"/>
      <c r="J276" s="100"/>
      <c r="K276" s="36"/>
      <c r="L276" s="34" t="str">
        <f>IF(H276="","",IF(F276&lt;="21:00:00"*1,"-",VLOOKUP(H276,プルダウン!$G$2:$I$4,2,FALSE)))</f>
        <v/>
      </c>
      <c r="M276" s="26" t="str">
        <f>IF(H276="","",IF(F276&lt;="21:00:00"*1,"-",VLOOKUP(H276,プルダウン!$G$2:$I$4,3,FALSE)))</f>
        <v/>
      </c>
      <c r="N276" s="88" t="str">
        <f t="shared" si="25"/>
        <v/>
      </c>
      <c r="O276" s="26" t="str">
        <f>IF(I276="","",IF(F276&lt;="20:00:00"*1,"-",VLOOKUP(I276,プルダウン!$K$2:$M$4,2,FALSE)))</f>
        <v/>
      </c>
      <c r="P276" s="26" t="str">
        <f>IF(I276="","",IF(F276&lt;="20:00:00"*1,"-",VLOOKUP(I276,プルダウン!$K$2:$M$4,3,FALSE)))</f>
        <v/>
      </c>
      <c r="Q276" s="51" t="str">
        <f t="shared" si="26"/>
        <v/>
      </c>
      <c r="R276" s="9"/>
      <c r="S276" s="23"/>
      <c r="T276" s="23"/>
      <c r="U276" s="54" t="str">
        <f t="shared" si="27"/>
        <v/>
      </c>
      <c r="V276" s="22"/>
      <c r="W276" s="22"/>
      <c r="X276" s="53" t="str">
        <f t="shared" si="28"/>
        <v/>
      </c>
      <c r="Y276" s="160" t="str">
        <f t="shared" si="29"/>
        <v/>
      </c>
      <c r="Z276" s="93" t="str">
        <f t="shared" si="30"/>
        <v/>
      </c>
      <c r="AA276" s="97">
        <f t="shared" si="31"/>
        <v>0</v>
      </c>
      <c r="AB276" s="11"/>
      <c r="AC276" s="11"/>
      <c r="AD276" s="11"/>
      <c r="AE276" s="11"/>
      <c r="AF276" s="82"/>
      <c r="AG276" s="12"/>
      <c r="AH276" s="83"/>
      <c r="AI276" s="12"/>
      <c r="AJ276" s="84"/>
      <c r="AK276" s="13"/>
    </row>
    <row r="277" spans="2:37">
      <c r="B277" s="17"/>
      <c r="C277" s="18"/>
      <c r="D277" s="15"/>
      <c r="E277" s="16"/>
      <c r="F277" s="91"/>
      <c r="G277" s="125" t="str">
        <f t="shared" si="24"/>
        <v/>
      </c>
      <c r="H277" s="86"/>
      <c r="I277" s="99"/>
      <c r="J277" s="100"/>
      <c r="K277" s="36"/>
      <c r="L277" s="34" t="str">
        <f>IF(H277="","",IF(F277&lt;="21:00:00"*1,"-",VLOOKUP(H277,プルダウン!$G$2:$I$4,2,FALSE)))</f>
        <v/>
      </c>
      <c r="M277" s="26" t="str">
        <f>IF(H277="","",IF(F277&lt;="21:00:00"*1,"-",VLOOKUP(H277,プルダウン!$G$2:$I$4,3,FALSE)))</f>
        <v/>
      </c>
      <c r="N277" s="88" t="str">
        <f t="shared" si="25"/>
        <v/>
      </c>
      <c r="O277" s="26" t="str">
        <f>IF(I277="","",IF(F277&lt;="20:00:00"*1,"-",VLOOKUP(I277,プルダウン!$K$2:$M$4,2,FALSE)))</f>
        <v/>
      </c>
      <c r="P277" s="26" t="str">
        <f>IF(I277="","",IF(F277&lt;="20:00:00"*1,"-",VLOOKUP(I277,プルダウン!$K$2:$M$4,3,FALSE)))</f>
        <v/>
      </c>
      <c r="Q277" s="51" t="str">
        <f t="shared" si="26"/>
        <v/>
      </c>
      <c r="R277" s="9"/>
      <c r="S277" s="23"/>
      <c r="T277" s="23"/>
      <c r="U277" s="54" t="str">
        <f t="shared" si="27"/>
        <v/>
      </c>
      <c r="V277" s="22"/>
      <c r="W277" s="22"/>
      <c r="X277" s="53" t="str">
        <f t="shared" si="28"/>
        <v/>
      </c>
      <c r="Y277" s="160" t="str">
        <f t="shared" si="29"/>
        <v/>
      </c>
      <c r="Z277" s="93" t="str">
        <f t="shared" si="30"/>
        <v/>
      </c>
      <c r="AA277" s="97">
        <f t="shared" si="31"/>
        <v>0</v>
      </c>
      <c r="AB277" s="11"/>
      <c r="AC277" s="11"/>
      <c r="AD277" s="11"/>
      <c r="AE277" s="11"/>
      <c r="AF277" s="82"/>
      <c r="AG277" s="12"/>
      <c r="AH277" s="83"/>
      <c r="AI277" s="12"/>
      <c r="AJ277" s="84"/>
      <c r="AK277" s="13"/>
    </row>
    <row r="278" spans="2:37">
      <c r="B278" s="17"/>
      <c r="C278" s="18"/>
      <c r="D278" s="15"/>
      <c r="E278" s="16"/>
      <c r="F278" s="91"/>
      <c r="G278" s="125" t="str">
        <f t="shared" si="24"/>
        <v/>
      </c>
      <c r="H278" s="86"/>
      <c r="I278" s="99"/>
      <c r="J278" s="100"/>
      <c r="K278" s="36"/>
      <c r="L278" s="34" t="str">
        <f>IF(H278="","",IF(F278&lt;="21:00:00"*1,"-",VLOOKUP(H278,プルダウン!$G$2:$I$4,2,FALSE)))</f>
        <v/>
      </c>
      <c r="M278" s="26" t="str">
        <f>IF(H278="","",IF(F278&lt;="21:00:00"*1,"-",VLOOKUP(H278,プルダウン!$G$2:$I$4,3,FALSE)))</f>
        <v/>
      </c>
      <c r="N278" s="88" t="str">
        <f t="shared" si="25"/>
        <v/>
      </c>
      <c r="O278" s="26" t="str">
        <f>IF(I278="","",IF(F278&lt;="20:00:00"*1,"-",VLOOKUP(I278,プルダウン!$K$2:$M$4,2,FALSE)))</f>
        <v/>
      </c>
      <c r="P278" s="26" t="str">
        <f>IF(I278="","",IF(F278&lt;="20:00:00"*1,"-",VLOOKUP(I278,プルダウン!$K$2:$M$4,3,FALSE)))</f>
        <v/>
      </c>
      <c r="Q278" s="51" t="str">
        <f t="shared" si="26"/>
        <v/>
      </c>
      <c r="R278" s="9"/>
      <c r="S278" s="23"/>
      <c r="T278" s="23"/>
      <c r="U278" s="54" t="str">
        <f t="shared" si="27"/>
        <v/>
      </c>
      <c r="V278" s="22"/>
      <c r="W278" s="22"/>
      <c r="X278" s="53" t="str">
        <f t="shared" si="28"/>
        <v/>
      </c>
      <c r="Y278" s="160" t="str">
        <f t="shared" si="29"/>
        <v/>
      </c>
      <c r="Z278" s="93" t="str">
        <f t="shared" si="30"/>
        <v/>
      </c>
      <c r="AA278" s="97">
        <f t="shared" si="31"/>
        <v>0</v>
      </c>
      <c r="AB278" s="11"/>
      <c r="AC278" s="11"/>
      <c r="AD278" s="11"/>
      <c r="AE278" s="11"/>
      <c r="AF278" s="82"/>
      <c r="AG278" s="12"/>
      <c r="AH278" s="83"/>
      <c r="AI278" s="12"/>
      <c r="AJ278" s="84"/>
      <c r="AK278" s="13"/>
    </row>
    <row r="279" spans="2:37">
      <c r="B279" s="17"/>
      <c r="C279" s="18"/>
      <c r="D279" s="15"/>
      <c r="E279" s="16"/>
      <c r="F279" s="91"/>
      <c r="G279" s="125" t="str">
        <f t="shared" ref="G279:G342" si="32">IF(OR(E279="",F279=""),"",IF(OR(F279&lt;E279,ROUND(F279-E279,12)&gt;1),"入力ｴﾗｰ",ROUND(F279-E279,12)))</f>
        <v/>
      </c>
      <c r="H279" s="86"/>
      <c r="I279" s="99"/>
      <c r="J279" s="100"/>
      <c r="K279" s="36"/>
      <c r="L279" s="34" t="str">
        <f>IF(H279="","",IF(F279&lt;="21:00:00"*1,"-",VLOOKUP(H279,プルダウン!$G$2:$I$4,2,FALSE)))</f>
        <v/>
      </c>
      <c r="M279" s="26" t="str">
        <f>IF(H279="","",IF(F279&lt;="21:00:00"*1,"-",VLOOKUP(H279,プルダウン!$G$2:$I$4,3,FALSE)))</f>
        <v/>
      </c>
      <c r="N279" s="88" t="str">
        <f t="shared" ref="N279:N342" si="33">IF(H279="","",IF(F279&lt;="21:00:00"*1,"-",IF(ISERROR(M279-L279+1),"-",M279-L279+1)))</f>
        <v/>
      </c>
      <c r="O279" s="26" t="str">
        <f>IF(I279="","",IF(F279&lt;="20:00:00"*1,"-",VLOOKUP(I279,プルダウン!$K$2:$M$4,2,FALSE)))</f>
        <v/>
      </c>
      <c r="P279" s="26" t="str">
        <f>IF(I279="","",IF(F279&lt;="20:00:00"*1,"-",VLOOKUP(I279,プルダウン!$K$2:$M$4,3,FALSE)))</f>
        <v/>
      </c>
      <c r="Q279" s="51" t="str">
        <f t="shared" ref="Q279:Q342" si="34">IF(I279="","",IF(F279&lt;="20:00:00"*1,"-",IF(ISERROR(P279-O279+1),"-",P279-O279+1)))</f>
        <v/>
      </c>
      <c r="R279" s="9"/>
      <c r="S279" s="23"/>
      <c r="T279" s="23"/>
      <c r="U279" s="54" t="str">
        <f t="shared" ref="U279:U342" si="35">IF(OR(H279="",C279=0),"",IF(N279&lt;&gt;"-",C279-S279-T279,"-"))</f>
        <v/>
      </c>
      <c r="V279" s="22"/>
      <c r="W279" s="22"/>
      <c r="X279" s="53" t="str">
        <f t="shared" ref="X279:X342" si="36">IF(OR(I279="",C279=0),"",IF(Q279&lt;&gt;"-",C279-V279-W279,"-"))</f>
        <v/>
      </c>
      <c r="Y279" s="160" t="str">
        <f t="shared" ref="Y279:Y342" si="37">IF(B279="","",IF(OR(H279="",C279=0,F279&lt;="21:00:00"*1),0,IF(AND(AND(D279="飲食",F279&gt;"21:00:00"*1),OR(K279="",K279="－")),0,IF(N279&lt;&gt;"-",IF(AND(G279=1,J279=""),"J列入力必要",ROUNDUP(MAX(1,INT(U279/100))*20000*IF(G279=1,1440-(1260-ROUND(J279*24*60,0)),(ROUND(F279*24*60,0)-1260))/(ROUND(F279*24*60,0)-ROUND(E279*24*60,0))*N279,-3)),0))))</f>
        <v/>
      </c>
      <c r="Z279" s="93" t="str">
        <f t="shared" ref="Z279:Z342" si="38">IF(B279="","",IF(OR(I279="",C279=0,F279&lt;="20:00:00"*1),0,IF(AND(AND(D279="飲食",F279&gt;"20:00:00"*1),OR(K279="",K279="－")),0,IF(Q279&lt;&gt;"-",IF(AND(G279=1,J279=""),"J列入力必要",ROUNDUP(MAX(1,INT(X279/100))*20000*IF(G279=1,1440-(1200-ROUND(J279*24*60,0)),(ROUND(F279*24*60,0)-1200))/(ROUND(F279*24*60,0)-ROUND(E279*24*60,0))*Q279,-3)),0))))</f>
        <v/>
      </c>
      <c r="AA279" s="97">
        <f t="shared" ref="AA279:AA342" si="39">SUM(Y279:Z279)</f>
        <v>0</v>
      </c>
      <c r="AB279" s="11"/>
      <c r="AC279" s="11"/>
      <c r="AD279" s="11"/>
      <c r="AE279" s="11"/>
      <c r="AF279" s="82"/>
      <c r="AG279" s="12"/>
      <c r="AH279" s="83"/>
      <c r="AI279" s="12"/>
      <c r="AJ279" s="84"/>
      <c r="AK279" s="13"/>
    </row>
    <row r="280" spans="2:37">
      <c r="B280" s="17"/>
      <c r="C280" s="18"/>
      <c r="D280" s="15"/>
      <c r="E280" s="16"/>
      <c r="F280" s="91"/>
      <c r="G280" s="125" t="str">
        <f t="shared" si="32"/>
        <v/>
      </c>
      <c r="H280" s="86"/>
      <c r="I280" s="99"/>
      <c r="J280" s="100"/>
      <c r="K280" s="36"/>
      <c r="L280" s="34" t="str">
        <f>IF(H280="","",IF(F280&lt;="21:00:00"*1,"-",VLOOKUP(H280,プルダウン!$G$2:$I$4,2,FALSE)))</f>
        <v/>
      </c>
      <c r="M280" s="26" t="str">
        <f>IF(H280="","",IF(F280&lt;="21:00:00"*1,"-",VLOOKUP(H280,プルダウン!$G$2:$I$4,3,FALSE)))</f>
        <v/>
      </c>
      <c r="N280" s="88" t="str">
        <f t="shared" si="33"/>
        <v/>
      </c>
      <c r="O280" s="26" t="str">
        <f>IF(I280="","",IF(F280&lt;="20:00:00"*1,"-",VLOOKUP(I280,プルダウン!$K$2:$M$4,2,FALSE)))</f>
        <v/>
      </c>
      <c r="P280" s="26" t="str">
        <f>IF(I280="","",IF(F280&lt;="20:00:00"*1,"-",VLOOKUP(I280,プルダウン!$K$2:$M$4,3,FALSE)))</f>
        <v/>
      </c>
      <c r="Q280" s="51" t="str">
        <f t="shared" si="34"/>
        <v/>
      </c>
      <c r="R280" s="9"/>
      <c r="S280" s="23"/>
      <c r="T280" s="23"/>
      <c r="U280" s="54" t="str">
        <f t="shared" si="35"/>
        <v/>
      </c>
      <c r="V280" s="22"/>
      <c r="W280" s="22"/>
      <c r="X280" s="53" t="str">
        <f t="shared" si="36"/>
        <v/>
      </c>
      <c r="Y280" s="160" t="str">
        <f t="shared" si="37"/>
        <v/>
      </c>
      <c r="Z280" s="93" t="str">
        <f t="shared" si="38"/>
        <v/>
      </c>
      <c r="AA280" s="97">
        <f t="shared" si="39"/>
        <v>0</v>
      </c>
      <c r="AB280" s="11"/>
      <c r="AC280" s="11"/>
      <c r="AD280" s="11"/>
      <c r="AE280" s="11"/>
      <c r="AF280" s="82"/>
      <c r="AG280" s="12"/>
      <c r="AH280" s="83"/>
      <c r="AI280" s="12"/>
      <c r="AJ280" s="84"/>
      <c r="AK280" s="13"/>
    </row>
    <row r="281" spans="2:37">
      <c r="B281" s="17"/>
      <c r="C281" s="18"/>
      <c r="D281" s="15"/>
      <c r="E281" s="16"/>
      <c r="F281" s="91"/>
      <c r="G281" s="125" t="str">
        <f t="shared" si="32"/>
        <v/>
      </c>
      <c r="H281" s="86"/>
      <c r="I281" s="99"/>
      <c r="J281" s="100"/>
      <c r="K281" s="36"/>
      <c r="L281" s="34" t="str">
        <f>IF(H281="","",IF(F281&lt;="21:00:00"*1,"-",VLOOKUP(H281,プルダウン!$G$2:$I$4,2,FALSE)))</f>
        <v/>
      </c>
      <c r="M281" s="26" t="str">
        <f>IF(H281="","",IF(F281&lt;="21:00:00"*1,"-",VLOOKUP(H281,プルダウン!$G$2:$I$4,3,FALSE)))</f>
        <v/>
      </c>
      <c r="N281" s="88" t="str">
        <f t="shared" si="33"/>
        <v/>
      </c>
      <c r="O281" s="26" t="str">
        <f>IF(I281="","",IF(F281&lt;="20:00:00"*1,"-",VLOOKUP(I281,プルダウン!$K$2:$M$4,2,FALSE)))</f>
        <v/>
      </c>
      <c r="P281" s="26" t="str">
        <f>IF(I281="","",IF(F281&lt;="20:00:00"*1,"-",VLOOKUP(I281,プルダウン!$K$2:$M$4,3,FALSE)))</f>
        <v/>
      </c>
      <c r="Q281" s="51" t="str">
        <f t="shared" si="34"/>
        <v/>
      </c>
      <c r="R281" s="9"/>
      <c r="S281" s="23"/>
      <c r="T281" s="23"/>
      <c r="U281" s="54" t="str">
        <f t="shared" si="35"/>
        <v/>
      </c>
      <c r="V281" s="22"/>
      <c r="W281" s="22"/>
      <c r="X281" s="53" t="str">
        <f t="shared" si="36"/>
        <v/>
      </c>
      <c r="Y281" s="160" t="str">
        <f t="shared" si="37"/>
        <v/>
      </c>
      <c r="Z281" s="93" t="str">
        <f t="shared" si="38"/>
        <v/>
      </c>
      <c r="AA281" s="97">
        <f t="shared" si="39"/>
        <v>0</v>
      </c>
      <c r="AB281" s="11"/>
      <c r="AC281" s="11"/>
      <c r="AD281" s="11"/>
      <c r="AE281" s="11"/>
      <c r="AF281" s="82"/>
      <c r="AG281" s="12"/>
      <c r="AH281" s="83"/>
      <c r="AI281" s="12"/>
      <c r="AJ281" s="84"/>
      <c r="AK281" s="13"/>
    </row>
    <row r="282" spans="2:37">
      <c r="B282" s="17"/>
      <c r="C282" s="18"/>
      <c r="D282" s="15"/>
      <c r="E282" s="16"/>
      <c r="F282" s="91"/>
      <c r="G282" s="125" t="str">
        <f t="shared" si="32"/>
        <v/>
      </c>
      <c r="H282" s="86"/>
      <c r="I282" s="99"/>
      <c r="J282" s="100"/>
      <c r="K282" s="36"/>
      <c r="L282" s="34" t="str">
        <f>IF(H282="","",IF(F282&lt;="21:00:00"*1,"-",VLOOKUP(H282,プルダウン!$G$2:$I$4,2,FALSE)))</f>
        <v/>
      </c>
      <c r="M282" s="26" t="str">
        <f>IF(H282="","",IF(F282&lt;="21:00:00"*1,"-",VLOOKUP(H282,プルダウン!$G$2:$I$4,3,FALSE)))</f>
        <v/>
      </c>
      <c r="N282" s="88" t="str">
        <f t="shared" si="33"/>
        <v/>
      </c>
      <c r="O282" s="26" t="str">
        <f>IF(I282="","",IF(F282&lt;="20:00:00"*1,"-",VLOOKUP(I282,プルダウン!$K$2:$M$4,2,FALSE)))</f>
        <v/>
      </c>
      <c r="P282" s="26" t="str">
        <f>IF(I282="","",IF(F282&lt;="20:00:00"*1,"-",VLOOKUP(I282,プルダウン!$K$2:$M$4,3,FALSE)))</f>
        <v/>
      </c>
      <c r="Q282" s="51" t="str">
        <f t="shared" si="34"/>
        <v/>
      </c>
      <c r="R282" s="9"/>
      <c r="S282" s="23"/>
      <c r="T282" s="23"/>
      <c r="U282" s="54" t="str">
        <f t="shared" si="35"/>
        <v/>
      </c>
      <c r="V282" s="22"/>
      <c r="W282" s="22"/>
      <c r="X282" s="53" t="str">
        <f t="shared" si="36"/>
        <v/>
      </c>
      <c r="Y282" s="160" t="str">
        <f t="shared" si="37"/>
        <v/>
      </c>
      <c r="Z282" s="93" t="str">
        <f t="shared" si="38"/>
        <v/>
      </c>
      <c r="AA282" s="97">
        <f t="shared" si="39"/>
        <v>0</v>
      </c>
      <c r="AB282" s="11"/>
      <c r="AC282" s="11"/>
      <c r="AD282" s="11"/>
      <c r="AE282" s="11"/>
      <c r="AF282" s="82"/>
      <c r="AG282" s="12"/>
      <c r="AH282" s="83"/>
      <c r="AI282" s="12"/>
      <c r="AJ282" s="84"/>
      <c r="AK282" s="13"/>
    </row>
    <row r="283" spans="2:37">
      <c r="B283" s="17"/>
      <c r="C283" s="18"/>
      <c r="D283" s="15"/>
      <c r="E283" s="16"/>
      <c r="F283" s="91"/>
      <c r="G283" s="125" t="str">
        <f t="shared" si="32"/>
        <v/>
      </c>
      <c r="H283" s="86"/>
      <c r="I283" s="99"/>
      <c r="J283" s="100"/>
      <c r="K283" s="36"/>
      <c r="L283" s="34" t="str">
        <f>IF(H283="","",IF(F283&lt;="21:00:00"*1,"-",VLOOKUP(H283,プルダウン!$G$2:$I$4,2,FALSE)))</f>
        <v/>
      </c>
      <c r="M283" s="26" t="str">
        <f>IF(H283="","",IF(F283&lt;="21:00:00"*1,"-",VLOOKUP(H283,プルダウン!$G$2:$I$4,3,FALSE)))</f>
        <v/>
      </c>
      <c r="N283" s="88" t="str">
        <f t="shared" si="33"/>
        <v/>
      </c>
      <c r="O283" s="26" t="str">
        <f>IF(I283="","",IF(F283&lt;="20:00:00"*1,"-",VLOOKUP(I283,プルダウン!$K$2:$M$4,2,FALSE)))</f>
        <v/>
      </c>
      <c r="P283" s="26" t="str">
        <f>IF(I283="","",IF(F283&lt;="20:00:00"*1,"-",VLOOKUP(I283,プルダウン!$K$2:$M$4,3,FALSE)))</f>
        <v/>
      </c>
      <c r="Q283" s="51" t="str">
        <f t="shared" si="34"/>
        <v/>
      </c>
      <c r="R283" s="9"/>
      <c r="S283" s="23"/>
      <c r="T283" s="23"/>
      <c r="U283" s="54" t="str">
        <f t="shared" si="35"/>
        <v/>
      </c>
      <c r="V283" s="22"/>
      <c r="W283" s="22"/>
      <c r="X283" s="53" t="str">
        <f t="shared" si="36"/>
        <v/>
      </c>
      <c r="Y283" s="160" t="str">
        <f t="shared" si="37"/>
        <v/>
      </c>
      <c r="Z283" s="93" t="str">
        <f t="shared" si="38"/>
        <v/>
      </c>
      <c r="AA283" s="97">
        <f t="shared" si="39"/>
        <v>0</v>
      </c>
      <c r="AB283" s="11"/>
      <c r="AC283" s="11"/>
      <c r="AD283" s="11"/>
      <c r="AE283" s="11"/>
      <c r="AF283" s="82"/>
      <c r="AG283" s="12"/>
      <c r="AH283" s="83"/>
      <c r="AI283" s="12"/>
      <c r="AJ283" s="84"/>
      <c r="AK283" s="13"/>
    </row>
    <row r="284" spans="2:37">
      <c r="B284" s="17"/>
      <c r="C284" s="18"/>
      <c r="D284" s="15"/>
      <c r="E284" s="16"/>
      <c r="F284" s="91"/>
      <c r="G284" s="125" t="str">
        <f t="shared" si="32"/>
        <v/>
      </c>
      <c r="H284" s="86"/>
      <c r="I284" s="99"/>
      <c r="J284" s="100"/>
      <c r="K284" s="36"/>
      <c r="L284" s="34" t="str">
        <f>IF(H284="","",IF(F284&lt;="21:00:00"*1,"-",VLOOKUP(H284,プルダウン!$G$2:$I$4,2,FALSE)))</f>
        <v/>
      </c>
      <c r="M284" s="26" t="str">
        <f>IF(H284="","",IF(F284&lt;="21:00:00"*1,"-",VLOOKUP(H284,プルダウン!$G$2:$I$4,3,FALSE)))</f>
        <v/>
      </c>
      <c r="N284" s="88" t="str">
        <f t="shared" si="33"/>
        <v/>
      </c>
      <c r="O284" s="26" t="str">
        <f>IF(I284="","",IF(F284&lt;="20:00:00"*1,"-",VLOOKUP(I284,プルダウン!$K$2:$M$4,2,FALSE)))</f>
        <v/>
      </c>
      <c r="P284" s="26" t="str">
        <f>IF(I284="","",IF(F284&lt;="20:00:00"*1,"-",VLOOKUP(I284,プルダウン!$K$2:$M$4,3,FALSE)))</f>
        <v/>
      </c>
      <c r="Q284" s="51" t="str">
        <f t="shared" si="34"/>
        <v/>
      </c>
      <c r="R284" s="9"/>
      <c r="S284" s="23"/>
      <c r="T284" s="23"/>
      <c r="U284" s="54" t="str">
        <f t="shared" si="35"/>
        <v/>
      </c>
      <c r="V284" s="22"/>
      <c r="W284" s="22"/>
      <c r="X284" s="53" t="str">
        <f t="shared" si="36"/>
        <v/>
      </c>
      <c r="Y284" s="160" t="str">
        <f t="shared" si="37"/>
        <v/>
      </c>
      <c r="Z284" s="93" t="str">
        <f t="shared" si="38"/>
        <v/>
      </c>
      <c r="AA284" s="97">
        <f t="shared" si="39"/>
        <v>0</v>
      </c>
      <c r="AB284" s="11"/>
      <c r="AC284" s="11"/>
      <c r="AD284" s="11"/>
      <c r="AE284" s="11"/>
      <c r="AF284" s="82"/>
      <c r="AG284" s="12"/>
      <c r="AH284" s="83"/>
      <c r="AI284" s="12"/>
      <c r="AJ284" s="84"/>
      <c r="AK284" s="13"/>
    </row>
    <row r="285" spans="2:37">
      <c r="B285" s="17"/>
      <c r="C285" s="18"/>
      <c r="D285" s="15"/>
      <c r="E285" s="16"/>
      <c r="F285" s="91"/>
      <c r="G285" s="125" t="str">
        <f t="shared" si="32"/>
        <v/>
      </c>
      <c r="H285" s="86"/>
      <c r="I285" s="99"/>
      <c r="J285" s="100"/>
      <c r="K285" s="36"/>
      <c r="L285" s="34" t="str">
        <f>IF(H285="","",IF(F285&lt;="21:00:00"*1,"-",VLOOKUP(H285,プルダウン!$G$2:$I$4,2,FALSE)))</f>
        <v/>
      </c>
      <c r="M285" s="26" t="str">
        <f>IF(H285="","",IF(F285&lt;="21:00:00"*1,"-",VLOOKUP(H285,プルダウン!$G$2:$I$4,3,FALSE)))</f>
        <v/>
      </c>
      <c r="N285" s="88" t="str">
        <f t="shared" si="33"/>
        <v/>
      </c>
      <c r="O285" s="26" t="str">
        <f>IF(I285="","",IF(F285&lt;="20:00:00"*1,"-",VLOOKUP(I285,プルダウン!$K$2:$M$4,2,FALSE)))</f>
        <v/>
      </c>
      <c r="P285" s="26" t="str">
        <f>IF(I285="","",IF(F285&lt;="20:00:00"*1,"-",VLOOKUP(I285,プルダウン!$K$2:$M$4,3,FALSE)))</f>
        <v/>
      </c>
      <c r="Q285" s="51" t="str">
        <f t="shared" si="34"/>
        <v/>
      </c>
      <c r="R285" s="9"/>
      <c r="S285" s="23"/>
      <c r="T285" s="23"/>
      <c r="U285" s="54" t="str">
        <f t="shared" si="35"/>
        <v/>
      </c>
      <c r="V285" s="22"/>
      <c r="W285" s="22"/>
      <c r="X285" s="53" t="str">
        <f t="shared" si="36"/>
        <v/>
      </c>
      <c r="Y285" s="160" t="str">
        <f t="shared" si="37"/>
        <v/>
      </c>
      <c r="Z285" s="93" t="str">
        <f t="shared" si="38"/>
        <v/>
      </c>
      <c r="AA285" s="97">
        <f t="shared" si="39"/>
        <v>0</v>
      </c>
      <c r="AB285" s="11"/>
      <c r="AC285" s="11"/>
      <c r="AD285" s="11"/>
      <c r="AE285" s="11"/>
      <c r="AF285" s="82"/>
      <c r="AG285" s="12"/>
      <c r="AH285" s="83"/>
      <c r="AI285" s="12"/>
      <c r="AJ285" s="84"/>
      <c r="AK285" s="13"/>
    </row>
    <row r="286" spans="2:37">
      <c r="B286" s="17"/>
      <c r="C286" s="18"/>
      <c r="D286" s="15"/>
      <c r="E286" s="16"/>
      <c r="F286" s="91"/>
      <c r="G286" s="125" t="str">
        <f t="shared" si="32"/>
        <v/>
      </c>
      <c r="H286" s="86"/>
      <c r="I286" s="99"/>
      <c r="J286" s="100"/>
      <c r="K286" s="36"/>
      <c r="L286" s="34" t="str">
        <f>IF(H286="","",IF(F286&lt;="21:00:00"*1,"-",VLOOKUP(H286,プルダウン!$G$2:$I$4,2,FALSE)))</f>
        <v/>
      </c>
      <c r="M286" s="26" t="str">
        <f>IF(H286="","",IF(F286&lt;="21:00:00"*1,"-",VLOOKUP(H286,プルダウン!$G$2:$I$4,3,FALSE)))</f>
        <v/>
      </c>
      <c r="N286" s="88" t="str">
        <f t="shared" si="33"/>
        <v/>
      </c>
      <c r="O286" s="26" t="str">
        <f>IF(I286="","",IF(F286&lt;="20:00:00"*1,"-",VLOOKUP(I286,プルダウン!$K$2:$M$4,2,FALSE)))</f>
        <v/>
      </c>
      <c r="P286" s="26" t="str">
        <f>IF(I286="","",IF(F286&lt;="20:00:00"*1,"-",VLOOKUP(I286,プルダウン!$K$2:$M$4,3,FALSE)))</f>
        <v/>
      </c>
      <c r="Q286" s="51" t="str">
        <f t="shared" si="34"/>
        <v/>
      </c>
      <c r="R286" s="9"/>
      <c r="S286" s="23"/>
      <c r="T286" s="23"/>
      <c r="U286" s="54" t="str">
        <f t="shared" si="35"/>
        <v/>
      </c>
      <c r="V286" s="22"/>
      <c r="W286" s="22"/>
      <c r="X286" s="53" t="str">
        <f t="shared" si="36"/>
        <v/>
      </c>
      <c r="Y286" s="160" t="str">
        <f t="shared" si="37"/>
        <v/>
      </c>
      <c r="Z286" s="93" t="str">
        <f t="shared" si="38"/>
        <v/>
      </c>
      <c r="AA286" s="97">
        <f t="shared" si="39"/>
        <v>0</v>
      </c>
      <c r="AB286" s="11"/>
      <c r="AC286" s="11"/>
      <c r="AD286" s="11"/>
      <c r="AE286" s="11"/>
      <c r="AF286" s="82"/>
      <c r="AG286" s="12"/>
      <c r="AH286" s="83"/>
      <c r="AI286" s="12"/>
      <c r="AJ286" s="84"/>
      <c r="AK286" s="13"/>
    </row>
    <row r="287" spans="2:37">
      <c r="B287" s="17"/>
      <c r="C287" s="18"/>
      <c r="D287" s="15"/>
      <c r="E287" s="16"/>
      <c r="F287" s="91"/>
      <c r="G287" s="125" t="str">
        <f t="shared" si="32"/>
        <v/>
      </c>
      <c r="H287" s="86"/>
      <c r="I287" s="99"/>
      <c r="J287" s="100"/>
      <c r="K287" s="36"/>
      <c r="L287" s="34" t="str">
        <f>IF(H287="","",IF(F287&lt;="21:00:00"*1,"-",VLOOKUP(H287,プルダウン!$G$2:$I$4,2,FALSE)))</f>
        <v/>
      </c>
      <c r="M287" s="26" t="str">
        <f>IF(H287="","",IF(F287&lt;="21:00:00"*1,"-",VLOOKUP(H287,プルダウン!$G$2:$I$4,3,FALSE)))</f>
        <v/>
      </c>
      <c r="N287" s="88" t="str">
        <f t="shared" si="33"/>
        <v/>
      </c>
      <c r="O287" s="26" t="str">
        <f>IF(I287="","",IF(F287&lt;="20:00:00"*1,"-",VLOOKUP(I287,プルダウン!$K$2:$M$4,2,FALSE)))</f>
        <v/>
      </c>
      <c r="P287" s="26" t="str">
        <f>IF(I287="","",IF(F287&lt;="20:00:00"*1,"-",VLOOKUP(I287,プルダウン!$K$2:$M$4,3,FALSE)))</f>
        <v/>
      </c>
      <c r="Q287" s="51" t="str">
        <f t="shared" si="34"/>
        <v/>
      </c>
      <c r="R287" s="9"/>
      <c r="S287" s="23"/>
      <c r="T287" s="23"/>
      <c r="U287" s="54" t="str">
        <f t="shared" si="35"/>
        <v/>
      </c>
      <c r="V287" s="22"/>
      <c r="W287" s="22"/>
      <c r="X287" s="53" t="str">
        <f t="shared" si="36"/>
        <v/>
      </c>
      <c r="Y287" s="160" t="str">
        <f t="shared" si="37"/>
        <v/>
      </c>
      <c r="Z287" s="93" t="str">
        <f t="shared" si="38"/>
        <v/>
      </c>
      <c r="AA287" s="97">
        <f t="shared" si="39"/>
        <v>0</v>
      </c>
      <c r="AB287" s="11"/>
      <c r="AC287" s="11"/>
      <c r="AD287" s="11"/>
      <c r="AE287" s="11"/>
      <c r="AF287" s="82"/>
      <c r="AG287" s="12"/>
      <c r="AH287" s="83"/>
      <c r="AI287" s="12"/>
      <c r="AJ287" s="84"/>
      <c r="AK287" s="13"/>
    </row>
    <row r="288" spans="2:37">
      <c r="B288" s="17"/>
      <c r="C288" s="18"/>
      <c r="D288" s="15"/>
      <c r="E288" s="16"/>
      <c r="F288" s="91"/>
      <c r="G288" s="125" t="str">
        <f t="shared" si="32"/>
        <v/>
      </c>
      <c r="H288" s="86"/>
      <c r="I288" s="99"/>
      <c r="J288" s="100"/>
      <c r="K288" s="36"/>
      <c r="L288" s="34" t="str">
        <f>IF(H288="","",IF(F288&lt;="21:00:00"*1,"-",VLOOKUP(H288,プルダウン!$G$2:$I$4,2,FALSE)))</f>
        <v/>
      </c>
      <c r="M288" s="26" t="str">
        <f>IF(H288="","",IF(F288&lt;="21:00:00"*1,"-",VLOOKUP(H288,プルダウン!$G$2:$I$4,3,FALSE)))</f>
        <v/>
      </c>
      <c r="N288" s="88" t="str">
        <f t="shared" si="33"/>
        <v/>
      </c>
      <c r="O288" s="26" t="str">
        <f>IF(I288="","",IF(F288&lt;="20:00:00"*1,"-",VLOOKUP(I288,プルダウン!$K$2:$M$4,2,FALSE)))</f>
        <v/>
      </c>
      <c r="P288" s="26" t="str">
        <f>IF(I288="","",IF(F288&lt;="20:00:00"*1,"-",VLOOKUP(I288,プルダウン!$K$2:$M$4,3,FALSE)))</f>
        <v/>
      </c>
      <c r="Q288" s="51" t="str">
        <f t="shared" si="34"/>
        <v/>
      </c>
      <c r="R288" s="9"/>
      <c r="S288" s="23"/>
      <c r="T288" s="23"/>
      <c r="U288" s="54" t="str">
        <f t="shared" si="35"/>
        <v/>
      </c>
      <c r="V288" s="22"/>
      <c r="W288" s="22"/>
      <c r="X288" s="53" t="str">
        <f t="shared" si="36"/>
        <v/>
      </c>
      <c r="Y288" s="160" t="str">
        <f t="shared" si="37"/>
        <v/>
      </c>
      <c r="Z288" s="93" t="str">
        <f t="shared" si="38"/>
        <v/>
      </c>
      <c r="AA288" s="97">
        <f t="shared" si="39"/>
        <v>0</v>
      </c>
      <c r="AB288" s="11"/>
      <c r="AC288" s="11"/>
      <c r="AD288" s="11"/>
      <c r="AE288" s="11"/>
      <c r="AF288" s="82"/>
      <c r="AG288" s="12"/>
      <c r="AH288" s="83"/>
      <c r="AI288" s="12"/>
      <c r="AJ288" s="84"/>
      <c r="AK288" s="13"/>
    </row>
    <row r="289" spans="2:37">
      <c r="B289" s="17"/>
      <c r="C289" s="18"/>
      <c r="D289" s="15"/>
      <c r="E289" s="16"/>
      <c r="F289" s="91"/>
      <c r="G289" s="125" t="str">
        <f t="shared" si="32"/>
        <v/>
      </c>
      <c r="H289" s="86"/>
      <c r="I289" s="99"/>
      <c r="J289" s="100"/>
      <c r="K289" s="36"/>
      <c r="L289" s="34" t="str">
        <f>IF(H289="","",IF(F289&lt;="21:00:00"*1,"-",VLOOKUP(H289,プルダウン!$G$2:$I$4,2,FALSE)))</f>
        <v/>
      </c>
      <c r="M289" s="26" t="str">
        <f>IF(H289="","",IF(F289&lt;="21:00:00"*1,"-",VLOOKUP(H289,プルダウン!$G$2:$I$4,3,FALSE)))</f>
        <v/>
      </c>
      <c r="N289" s="88" t="str">
        <f t="shared" si="33"/>
        <v/>
      </c>
      <c r="O289" s="26" t="str">
        <f>IF(I289="","",IF(F289&lt;="20:00:00"*1,"-",VLOOKUP(I289,プルダウン!$K$2:$M$4,2,FALSE)))</f>
        <v/>
      </c>
      <c r="P289" s="26" t="str">
        <f>IF(I289="","",IF(F289&lt;="20:00:00"*1,"-",VLOOKUP(I289,プルダウン!$K$2:$M$4,3,FALSE)))</f>
        <v/>
      </c>
      <c r="Q289" s="51" t="str">
        <f t="shared" si="34"/>
        <v/>
      </c>
      <c r="R289" s="9"/>
      <c r="S289" s="23"/>
      <c r="T289" s="23"/>
      <c r="U289" s="54" t="str">
        <f t="shared" si="35"/>
        <v/>
      </c>
      <c r="V289" s="22"/>
      <c r="W289" s="22"/>
      <c r="X289" s="53" t="str">
        <f t="shared" si="36"/>
        <v/>
      </c>
      <c r="Y289" s="160" t="str">
        <f t="shared" si="37"/>
        <v/>
      </c>
      <c r="Z289" s="93" t="str">
        <f t="shared" si="38"/>
        <v/>
      </c>
      <c r="AA289" s="97">
        <f t="shared" si="39"/>
        <v>0</v>
      </c>
      <c r="AB289" s="11"/>
      <c r="AC289" s="11"/>
      <c r="AD289" s="11"/>
      <c r="AE289" s="11"/>
      <c r="AF289" s="82"/>
      <c r="AG289" s="12"/>
      <c r="AH289" s="83"/>
      <c r="AI289" s="12"/>
      <c r="AJ289" s="84"/>
      <c r="AK289" s="13"/>
    </row>
    <row r="290" spans="2:37">
      <c r="B290" s="17"/>
      <c r="C290" s="18"/>
      <c r="D290" s="15"/>
      <c r="E290" s="16"/>
      <c r="F290" s="91"/>
      <c r="G290" s="125" t="str">
        <f t="shared" si="32"/>
        <v/>
      </c>
      <c r="H290" s="86"/>
      <c r="I290" s="99"/>
      <c r="J290" s="100"/>
      <c r="K290" s="36"/>
      <c r="L290" s="34" t="str">
        <f>IF(H290="","",IF(F290&lt;="21:00:00"*1,"-",VLOOKUP(H290,プルダウン!$G$2:$I$4,2,FALSE)))</f>
        <v/>
      </c>
      <c r="M290" s="26" t="str">
        <f>IF(H290="","",IF(F290&lt;="21:00:00"*1,"-",VLOOKUP(H290,プルダウン!$G$2:$I$4,3,FALSE)))</f>
        <v/>
      </c>
      <c r="N290" s="88" t="str">
        <f t="shared" si="33"/>
        <v/>
      </c>
      <c r="O290" s="26" t="str">
        <f>IF(I290="","",IF(F290&lt;="20:00:00"*1,"-",VLOOKUP(I290,プルダウン!$K$2:$M$4,2,FALSE)))</f>
        <v/>
      </c>
      <c r="P290" s="26" t="str">
        <f>IF(I290="","",IF(F290&lt;="20:00:00"*1,"-",VLOOKUP(I290,プルダウン!$K$2:$M$4,3,FALSE)))</f>
        <v/>
      </c>
      <c r="Q290" s="51" t="str">
        <f t="shared" si="34"/>
        <v/>
      </c>
      <c r="R290" s="9"/>
      <c r="S290" s="23"/>
      <c r="T290" s="23"/>
      <c r="U290" s="54" t="str">
        <f t="shared" si="35"/>
        <v/>
      </c>
      <c r="V290" s="22"/>
      <c r="W290" s="22"/>
      <c r="X290" s="53" t="str">
        <f t="shared" si="36"/>
        <v/>
      </c>
      <c r="Y290" s="160" t="str">
        <f t="shared" si="37"/>
        <v/>
      </c>
      <c r="Z290" s="93" t="str">
        <f t="shared" si="38"/>
        <v/>
      </c>
      <c r="AA290" s="97">
        <f t="shared" si="39"/>
        <v>0</v>
      </c>
      <c r="AB290" s="11"/>
      <c r="AC290" s="11"/>
      <c r="AD290" s="11"/>
      <c r="AE290" s="11"/>
      <c r="AF290" s="82"/>
      <c r="AG290" s="12"/>
      <c r="AH290" s="83"/>
      <c r="AI290" s="12"/>
      <c r="AJ290" s="84"/>
      <c r="AK290" s="13"/>
    </row>
    <row r="291" spans="2:37">
      <c r="B291" s="17"/>
      <c r="C291" s="18"/>
      <c r="D291" s="15"/>
      <c r="E291" s="16"/>
      <c r="F291" s="91"/>
      <c r="G291" s="125" t="str">
        <f t="shared" si="32"/>
        <v/>
      </c>
      <c r="H291" s="86"/>
      <c r="I291" s="99"/>
      <c r="J291" s="100"/>
      <c r="K291" s="36"/>
      <c r="L291" s="34" t="str">
        <f>IF(H291="","",IF(F291&lt;="21:00:00"*1,"-",VLOOKUP(H291,プルダウン!$G$2:$I$4,2,FALSE)))</f>
        <v/>
      </c>
      <c r="M291" s="26" t="str">
        <f>IF(H291="","",IF(F291&lt;="21:00:00"*1,"-",VLOOKUP(H291,プルダウン!$G$2:$I$4,3,FALSE)))</f>
        <v/>
      </c>
      <c r="N291" s="88" t="str">
        <f t="shared" si="33"/>
        <v/>
      </c>
      <c r="O291" s="26" t="str">
        <f>IF(I291="","",IF(F291&lt;="20:00:00"*1,"-",VLOOKUP(I291,プルダウン!$K$2:$M$4,2,FALSE)))</f>
        <v/>
      </c>
      <c r="P291" s="26" t="str">
        <f>IF(I291="","",IF(F291&lt;="20:00:00"*1,"-",VLOOKUP(I291,プルダウン!$K$2:$M$4,3,FALSE)))</f>
        <v/>
      </c>
      <c r="Q291" s="51" t="str">
        <f t="shared" si="34"/>
        <v/>
      </c>
      <c r="R291" s="9"/>
      <c r="S291" s="23"/>
      <c r="T291" s="23"/>
      <c r="U291" s="54" t="str">
        <f t="shared" si="35"/>
        <v/>
      </c>
      <c r="V291" s="22"/>
      <c r="W291" s="22"/>
      <c r="X291" s="53" t="str">
        <f t="shared" si="36"/>
        <v/>
      </c>
      <c r="Y291" s="160" t="str">
        <f t="shared" si="37"/>
        <v/>
      </c>
      <c r="Z291" s="93" t="str">
        <f t="shared" si="38"/>
        <v/>
      </c>
      <c r="AA291" s="97">
        <f t="shared" si="39"/>
        <v>0</v>
      </c>
      <c r="AB291" s="11"/>
      <c r="AC291" s="11"/>
      <c r="AD291" s="11"/>
      <c r="AE291" s="11"/>
      <c r="AF291" s="82"/>
      <c r="AG291" s="12"/>
      <c r="AH291" s="83"/>
      <c r="AI291" s="12"/>
      <c r="AJ291" s="84"/>
      <c r="AK291" s="13"/>
    </row>
    <row r="292" spans="2:37">
      <c r="B292" s="17"/>
      <c r="C292" s="18"/>
      <c r="D292" s="15"/>
      <c r="E292" s="16"/>
      <c r="F292" s="91"/>
      <c r="G292" s="125" t="str">
        <f t="shared" si="32"/>
        <v/>
      </c>
      <c r="H292" s="86"/>
      <c r="I292" s="99"/>
      <c r="J292" s="100"/>
      <c r="K292" s="36"/>
      <c r="L292" s="34" t="str">
        <f>IF(H292="","",IF(F292&lt;="21:00:00"*1,"-",VLOOKUP(H292,プルダウン!$G$2:$I$4,2,FALSE)))</f>
        <v/>
      </c>
      <c r="M292" s="26" t="str">
        <f>IF(H292="","",IF(F292&lt;="21:00:00"*1,"-",VLOOKUP(H292,プルダウン!$G$2:$I$4,3,FALSE)))</f>
        <v/>
      </c>
      <c r="N292" s="88" t="str">
        <f t="shared" si="33"/>
        <v/>
      </c>
      <c r="O292" s="26" t="str">
        <f>IF(I292="","",IF(F292&lt;="20:00:00"*1,"-",VLOOKUP(I292,プルダウン!$K$2:$M$4,2,FALSE)))</f>
        <v/>
      </c>
      <c r="P292" s="26" t="str">
        <f>IF(I292="","",IF(F292&lt;="20:00:00"*1,"-",VLOOKUP(I292,プルダウン!$K$2:$M$4,3,FALSE)))</f>
        <v/>
      </c>
      <c r="Q292" s="51" t="str">
        <f t="shared" si="34"/>
        <v/>
      </c>
      <c r="R292" s="9"/>
      <c r="S292" s="23"/>
      <c r="T292" s="23"/>
      <c r="U292" s="54" t="str">
        <f t="shared" si="35"/>
        <v/>
      </c>
      <c r="V292" s="22"/>
      <c r="W292" s="22"/>
      <c r="X292" s="53" t="str">
        <f t="shared" si="36"/>
        <v/>
      </c>
      <c r="Y292" s="160" t="str">
        <f t="shared" si="37"/>
        <v/>
      </c>
      <c r="Z292" s="93" t="str">
        <f t="shared" si="38"/>
        <v/>
      </c>
      <c r="AA292" s="97">
        <f t="shared" si="39"/>
        <v>0</v>
      </c>
      <c r="AB292" s="11"/>
      <c r="AC292" s="11"/>
      <c r="AD292" s="11"/>
      <c r="AE292" s="11"/>
      <c r="AF292" s="82"/>
      <c r="AG292" s="12"/>
      <c r="AH292" s="83"/>
      <c r="AI292" s="12"/>
      <c r="AJ292" s="84"/>
      <c r="AK292" s="13"/>
    </row>
    <row r="293" spans="2:37">
      <c r="B293" s="17"/>
      <c r="C293" s="18"/>
      <c r="D293" s="15"/>
      <c r="E293" s="16"/>
      <c r="F293" s="91"/>
      <c r="G293" s="125" t="str">
        <f t="shared" si="32"/>
        <v/>
      </c>
      <c r="H293" s="86"/>
      <c r="I293" s="99"/>
      <c r="J293" s="100"/>
      <c r="K293" s="36"/>
      <c r="L293" s="34" t="str">
        <f>IF(H293="","",IF(F293&lt;="21:00:00"*1,"-",VLOOKUP(H293,プルダウン!$G$2:$I$4,2,FALSE)))</f>
        <v/>
      </c>
      <c r="M293" s="26" t="str">
        <f>IF(H293="","",IF(F293&lt;="21:00:00"*1,"-",VLOOKUP(H293,プルダウン!$G$2:$I$4,3,FALSE)))</f>
        <v/>
      </c>
      <c r="N293" s="88" t="str">
        <f t="shared" si="33"/>
        <v/>
      </c>
      <c r="O293" s="26" t="str">
        <f>IF(I293="","",IF(F293&lt;="20:00:00"*1,"-",VLOOKUP(I293,プルダウン!$K$2:$M$4,2,FALSE)))</f>
        <v/>
      </c>
      <c r="P293" s="26" t="str">
        <f>IF(I293="","",IF(F293&lt;="20:00:00"*1,"-",VLOOKUP(I293,プルダウン!$K$2:$M$4,3,FALSE)))</f>
        <v/>
      </c>
      <c r="Q293" s="51" t="str">
        <f t="shared" si="34"/>
        <v/>
      </c>
      <c r="R293" s="9"/>
      <c r="S293" s="23"/>
      <c r="T293" s="23"/>
      <c r="U293" s="54" t="str">
        <f t="shared" si="35"/>
        <v/>
      </c>
      <c r="V293" s="22"/>
      <c r="W293" s="22"/>
      <c r="X293" s="53" t="str">
        <f t="shared" si="36"/>
        <v/>
      </c>
      <c r="Y293" s="160" t="str">
        <f t="shared" si="37"/>
        <v/>
      </c>
      <c r="Z293" s="93" t="str">
        <f t="shared" si="38"/>
        <v/>
      </c>
      <c r="AA293" s="97">
        <f t="shared" si="39"/>
        <v>0</v>
      </c>
      <c r="AB293" s="11"/>
      <c r="AC293" s="11"/>
      <c r="AD293" s="11"/>
      <c r="AE293" s="11"/>
      <c r="AF293" s="82"/>
      <c r="AG293" s="12"/>
      <c r="AH293" s="83"/>
      <c r="AI293" s="12"/>
      <c r="AJ293" s="84"/>
      <c r="AK293" s="13"/>
    </row>
    <row r="294" spans="2:37">
      <c r="B294" s="17"/>
      <c r="C294" s="18"/>
      <c r="D294" s="15"/>
      <c r="E294" s="16"/>
      <c r="F294" s="91"/>
      <c r="G294" s="125" t="str">
        <f t="shared" si="32"/>
        <v/>
      </c>
      <c r="H294" s="86"/>
      <c r="I294" s="99"/>
      <c r="J294" s="100"/>
      <c r="K294" s="36"/>
      <c r="L294" s="34" t="str">
        <f>IF(H294="","",IF(F294&lt;="21:00:00"*1,"-",VLOOKUP(H294,プルダウン!$G$2:$I$4,2,FALSE)))</f>
        <v/>
      </c>
      <c r="M294" s="26" t="str">
        <f>IF(H294="","",IF(F294&lt;="21:00:00"*1,"-",VLOOKUP(H294,プルダウン!$G$2:$I$4,3,FALSE)))</f>
        <v/>
      </c>
      <c r="N294" s="88" t="str">
        <f t="shared" si="33"/>
        <v/>
      </c>
      <c r="O294" s="26" t="str">
        <f>IF(I294="","",IF(F294&lt;="20:00:00"*1,"-",VLOOKUP(I294,プルダウン!$K$2:$M$4,2,FALSE)))</f>
        <v/>
      </c>
      <c r="P294" s="26" t="str">
        <f>IF(I294="","",IF(F294&lt;="20:00:00"*1,"-",VLOOKUP(I294,プルダウン!$K$2:$M$4,3,FALSE)))</f>
        <v/>
      </c>
      <c r="Q294" s="51" t="str">
        <f t="shared" si="34"/>
        <v/>
      </c>
      <c r="R294" s="9"/>
      <c r="S294" s="23"/>
      <c r="T294" s="23"/>
      <c r="U294" s="54" t="str">
        <f t="shared" si="35"/>
        <v/>
      </c>
      <c r="V294" s="22"/>
      <c r="W294" s="22"/>
      <c r="X294" s="53" t="str">
        <f t="shared" si="36"/>
        <v/>
      </c>
      <c r="Y294" s="160" t="str">
        <f t="shared" si="37"/>
        <v/>
      </c>
      <c r="Z294" s="93" t="str">
        <f t="shared" si="38"/>
        <v/>
      </c>
      <c r="AA294" s="97">
        <f t="shared" si="39"/>
        <v>0</v>
      </c>
      <c r="AB294" s="11"/>
      <c r="AC294" s="11"/>
      <c r="AD294" s="11"/>
      <c r="AE294" s="11"/>
      <c r="AF294" s="82"/>
      <c r="AG294" s="12"/>
      <c r="AH294" s="83"/>
      <c r="AI294" s="12"/>
      <c r="AJ294" s="84"/>
      <c r="AK294" s="13"/>
    </row>
    <row r="295" spans="2:37">
      <c r="B295" s="17"/>
      <c r="C295" s="18"/>
      <c r="D295" s="15"/>
      <c r="E295" s="16"/>
      <c r="F295" s="91"/>
      <c r="G295" s="125" t="str">
        <f t="shared" si="32"/>
        <v/>
      </c>
      <c r="H295" s="86"/>
      <c r="I295" s="99"/>
      <c r="J295" s="100"/>
      <c r="K295" s="36"/>
      <c r="L295" s="34" t="str">
        <f>IF(H295="","",IF(F295&lt;="21:00:00"*1,"-",VLOOKUP(H295,プルダウン!$G$2:$I$4,2,FALSE)))</f>
        <v/>
      </c>
      <c r="M295" s="26" t="str">
        <f>IF(H295="","",IF(F295&lt;="21:00:00"*1,"-",VLOOKUP(H295,プルダウン!$G$2:$I$4,3,FALSE)))</f>
        <v/>
      </c>
      <c r="N295" s="88" t="str">
        <f t="shared" si="33"/>
        <v/>
      </c>
      <c r="O295" s="26" t="str">
        <f>IF(I295="","",IF(F295&lt;="20:00:00"*1,"-",VLOOKUP(I295,プルダウン!$K$2:$M$4,2,FALSE)))</f>
        <v/>
      </c>
      <c r="P295" s="26" t="str">
        <f>IF(I295="","",IF(F295&lt;="20:00:00"*1,"-",VLOOKUP(I295,プルダウン!$K$2:$M$4,3,FALSE)))</f>
        <v/>
      </c>
      <c r="Q295" s="51" t="str">
        <f t="shared" si="34"/>
        <v/>
      </c>
      <c r="R295" s="9"/>
      <c r="S295" s="23"/>
      <c r="T295" s="23"/>
      <c r="U295" s="54" t="str">
        <f t="shared" si="35"/>
        <v/>
      </c>
      <c r="V295" s="22"/>
      <c r="W295" s="22"/>
      <c r="X295" s="53" t="str">
        <f t="shared" si="36"/>
        <v/>
      </c>
      <c r="Y295" s="160" t="str">
        <f t="shared" si="37"/>
        <v/>
      </c>
      <c r="Z295" s="93" t="str">
        <f t="shared" si="38"/>
        <v/>
      </c>
      <c r="AA295" s="97">
        <f t="shared" si="39"/>
        <v>0</v>
      </c>
      <c r="AB295" s="11"/>
      <c r="AC295" s="11"/>
      <c r="AD295" s="11"/>
      <c r="AE295" s="11"/>
      <c r="AF295" s="82"/>
      <c r="AG295" s="12"/>
      <c r="AH295" s="83"/>
      <c r="AI295" s="12"/>
      <c r="AJ295" s="84"/>
      <c r="AK295" s="13"/>
    </row>
    <row r="296" spans="2:37">
      <c r="B296" s="17"/>
      <c r="C296" s="18"/>
      <c r="D296" s="15"/>
      <c r="E296" s="16"/>
      <c r="F296" s="91"/>
      <c r="G296" s="125" t="str">
        <f t="shared" si="32"/>
        <v/>
      </c>
      <c r="H296" s="86"/>
      <c r="I296" s="99"/>
      <c r="J296" s="100"/>
      <c r="K296" s="36"/>
      <c r="L296" s="34" t="str">
        <f>IF(H296="","",IF(F296&lt;="21:00:00"*1,"-",VLOOKUP(H296,プルダウン!$G$2:$I$4,2,FALSE)))</f>
        <v/>
      </c>
      <c r="M296" s="26" t="str">
        <f>IF(H296="","",IF(F296&lt;="21:00:00"*1,"-",VLOOKUP(H296,プルダウン!$G$2:$I$4,3,FALSE)))</f>
        <v/>
      </c>
      <c r="N296" s="88" t="str">
        <f t="shared" si="33"/>
        <v/>
      </c>
      <c r="O296" s="26" t="str">
        <f>IF(I296="","",IF(F296&lt;="20:00:00"*1,"-",VLOOKUP(I296,プルダウン!$K$2:$M$4,2,FALSE)))</f>
        <v/>
      </c>
      <c r="P296" s="26" t="str">
        <f>IF(I296="","",IF(F296&lt;="20:00:00"*1,"-",VLOOKUP(I296,プルダウン!$K$2:$M$4,3,FALSE)))</f>
        <v/>
      </c>
      <c r="Q296" s="51" t="str">
        <f t="shared" si="34"/>
        <v/>
      </c>
      <c r="R296" s="9"/>
      <c r="S296" s="23"/>
      <c r="T296" s="23"/>
      <c r="U296" s="54" t="str">
        <f t="shared" si="35"/>
        <v/>
      </c>
      <c r="V296" s="22"/>
      <c r="W296" s="22"/>
      <c r="X296" s="53" t="str">
        <f t="shared" si="36"/>
        <v/>
      </c>
      <c r="Y296" s="160" t="str">
        <f t="shared" si="37"/>
        <v/>
      </c>
      <c r="Z296" s="93" t="str">
        <f t="shared" si="38"/>
        <v/>
      </c>
      <c r="AA296" s="97">
        <f t="shared" si="39"/>
        <v>0</v>
      </c>
      <c r="AB296" s="11"/>
      <c r="AC296" s="11"/>
      <c r="AD296" s="11"/>
      <c r="AE296" s="11"/>
      <c r="AF296" s="82"/>
      <c r="AG296" s="12"/>
      <c r="AH296" s="83"/>
      <c r="AI296" s="12"/>
      <c r="AJ296" s="84"/>
      <c r="AK296" s="13"/>
    </row>
    <row r="297" spans="2:37">
      <c r="B297" s="17"/>
      <c r="C297" s="18"/>
      <c r="D297" s="15"/>
      <c r="E297" s="16"/>
      <c r="F297" s="91"/>
      <c r="G297" s="125" t="str">
        <f t="shared" si="32"/>
        <v/>
      </c>
      <c r="H297" s="86"/>
      <c r="I297" s="99"/>
      <c r="J297" s="100"/>
      <c r="K297" s="36"/>
      <c r="L297" s="34" t="str">
        <f>IF(H297="","",IF(F297&lt;="21:00:00"*1,"-",VLOOKUP(H297,プルダウン!$G$2:$I$4,2,FALSE)))</f>
        <v/>
      </c>
      <c r="M297" s="26" t="str">
        <f>IF(H297="","",IF(F297&lt;="21:00:00"*1,"-",VLOOKUP(H297,プルダウン!$G$2:$I$4,3,FALSE)))</f>
        <v/>
      </c>
      <c r="N297" s="88" t="str">
        <f t="shared" si="33"/>
        <v/>
      </c>
      <c r="O297" s="26" t="str">
        <f>IF(I297="","",IF(F297&lt;="20:00:00"*1,"-",VLOOKUP(I297,プルダウン!$K$2:$M$4,2,FALSE)))</f>
        <v/>
      </c>
      <c r="P297" s="26" t="str">
        <f>IF(I297="","",IF(F297&lt;="20:00:00"*1,"-",VLOOKUP(I297,プルダウン!$K$2:$M$4,3,FALSE)))</f>
        <v/>
      </c>
      <c r="Q297" s="51" t="str">
        <f t="shared" si="34"/>
        <v/>
      </c>
      <c r="R297" s="9"/>
      <c r="S297" s="23"/>
      <c r="T297" s="23"/>
      <c r="U297" s="54" t="str">
        <f t="shared" si="35"/>
        <v/>
      </c>
      <c r="V297" s="22"/>
      <c r="W297" s="22"/>
      <c r="X297" s="53" t="str">
        <f t="shared" si="36"/>
        <v/>
      </c>
      <c r="Y297" s="160" t="str">
        <f t="shared" si="37"/>
        <v/>
      </c>
      <c r="Z297" s="93" t="str">
        <f t="shared" si="38"/>
        <v/>
      </c>
      <c r="AA297" s="97">
        <f t="shared" si="39"/>
        <v>0</v>
      </c>
      <c r="AB297" s="11"/>
      <c r="AC297" s="11"/>
      <c r="AD297" s="11"/>
      <c r="AE297" s="11"/>
      <c r="AF297" s="82"/>
      <c r="AG297" s="12"/>
      <c r="AH297" s="83"/>
      <c r="AI297" s="12"/>
      <c r="AJ297" s="84"/>
      <c r="AK297" s="13"/>
    </row>
    <row r="298" spans="2:37">
      <c r="B298" s="17"/>
      <c r="C298" s="18"/>
      <c r="D298" s="15"/>
      <c r="E298" s="16"/>
      <c r="F298" s="91"/>
      <c r="G298" s="125" t="str">
        <f t="shared" si="32"/>
        <v/>
      </c>
      <c r="H298" s="86"/>
      <c r="I298" s="99"/>
      <c r="J298" s="100"/>
      <c r="K298" s="36"/>
      <c r="L298" s="34" t="str">
        <f>IF(H298="","",IF(F298&lt;="21:00:00"*1,"-",VLOOKUP(H298,プルダウン!$G$2:$I$4,2,FALSE)))</f>
        <v/>
      </c>
      <c r="M298" s="26" t="str">
        <f>IF(H298="","",IF(F298&lt;="21:00:00"*1,"-",VLOOKUP(H298,プルダウン!$G$2:$I$4,3,FALSE)))</f>
        <v/>
      </c>
      <c r="N298" s="88" t="str">
        <f t="shared" si="33"/>
        <v/>
      </c>
      <c r="O298" s="26" t="str">
        <f>IF(I298="","",IF(F298&lt;="20:00:00"*1,"-",VLOOKUP(I298,プルダウン!$K$2:$M$4,2,FALSE)))</f>
        <v/>
      </c>
      <c r="P298" s="26" t="str">
        <f>IF(I298="","",IF(F298&lt;="20:00:00"*1,"-",VLOOKUP(I298,プルダウン!$K$2:$M$4,3,FALSE)))</f>
        <v/>
      </c>
      <c r="Q298" s="51" t="str">
        <f t="shared" si="34"/>
        <v/>
      </c>
      <c r="R298" s="9"/>
      <c r="S298" s="23"/>
      <c r="T298" s="23"/>
      <c r="U298" s="54" t="str">
        <f t="shared" si="35"/>
        <v/>
      </c>
      <c r="V298" s="22"/>
      <c r="W298" s="22"/>
      <c r="X298" s="53" t="str">
        <f t="shared" si="36"/>
        <v/>
      </c>
      <c r="Y298" s="160" t="str">
        <f t="shared" si="37"/>
        <v/>
      </c>
      <c r="Z298" s="93" t="str">
        <f t="shared" si="38"/>
        <v/>
      </c>
      <c r="AA298" s="97">
        <f t="shared" si="39"/>
        <v>0</v>
      </c>
      <c r="AB298" s="11"/>
      <c r="AC298" s="11"/>
      <c r="AD298" s="11"/>
      <c r="AE298" s="11"/>
      <c r="AF298" s="82"/>
      <c r="AG298" s="12"/>
      <c r="AH298" s="83"/>
      <c r="AI298" s="12"/>
      <c r="AJ298" s="84"/>
      <c r="AK298" s="13"/>
    </row>
    <row r="299" spans="2:37">
      <c r="B299" s="17"/>
      <c r="C299" s="18"/>
      <c r="D299" s="15"/>
      <c r="E299" s="16"/>
      <c r="F299" s="91"/>
      <c r="G299" s="125" t="str">
        <f t="shared" si="32"/>
        <v/>
      </c>
      <c r="H299" s="86"/>
      <c r="I299" s="99"/>
      <c r="J299" s="100"/>
      <c r="K299" s="36"/>
      <c r="L299" s="34" t="str">
        <f>IF(H299="","",IF(F299&lt;="21:00:00"*1,"-",VLOOKUP(H299,プルダウン!$G$2:$I$4,2,FALSE)))</f>
        <v/>
      </c>
      <c r="M299" s="26" t="str">
        <f>IF(H299="","",IF(F299&lt;="21:00:00"*1,"-",VLOOKUP(H299,プルダウン!$G$2:$I$4,3,FALSE)))</f>
        <v/>
      </c>
      <c r="N299" s="88" t="str">
        <f t="shared" si="33"/>
        <v/>
      </c>
      <c r="O299" s="26" t="str">
        <f>IF(I299="","",IF(F299&lt;="20:00:00"*1,"-",VLOOKUP(I299,プルダウン!$K$2:$M$4,2,FALSE)))</f>
        <v/>
      </c>
      <c r="P299" s="26" t="str">
        <f>IF(I299="","",IF(F299&lt;="20:00:00"*1,"-",VLOOKUP(I299,プルダウン!$K$2:$M$4,3,FALSE)))</f>
        <v/>
      </c>
      <c r="Q299" s="51" t="str">
        <f t="shared" si="34"/>
        <v/>
      </c>
      <c r="R299" s="9"/>
      <c r="S299" s="23"/>
      <c r="T299" s="23"/>
      <c r="U299" s="54" t="str">
        <f t="shared" si="35"/>
        <v/>
      </c>
      <c r="V299" s="22"/>
      <c r="W299" s="22"/>
      <c r="X299" s="53" t="str">
        <f t="shared" si="36"/>
        <v/>
      </c>
      <c r="Y299" s="160" t="str">
        <f t="shared" si="37"/>
        <v/>
      </c>
      <c r="Z299" s="93" t="str">
        <f t="shared" si="38"/>
        <v/>
      </c>
      <c r="AA299" s="97">
        <f t="shared" si="39"/>
        <v>0</v>
      </c>
      <c r="AB299" s="11"/>
      <c r="AC299" s="11"/>
      <c r="AD299" s="11"/>
      <c r="AE299" s="11"/>
      <c r="AF299" s="82"/>
      <c r="AG299" s="12"/>
      <c r="AH299" s="83"/>
      <c r="AI299" s="12"/>
      <c r="AJ299" s="84"/>
      <c r="AK299" s="13"/>
    </row>
    <row r="300" spans="2:37">
      <c r="B300" s="17"/>
      <c r="C300" s="18"/>
      <c r="D300" s="15"/>
      <c r="E300" s="16"/>
      <c r="F300" s="91"/>
      <c r="G300" s="125" t="str">
        <f t="shared" si="32"/>
        <v/>
      </c>
      <c r="H300" s="86"/>
      <c r="I300" s="99"/>
      <c r="J300" s="100"/>
      <c r="K300" s="36"/>
      <c r="L300" s="34" t="str">
        <f>IF(H300="","",IF(F300&lt;="21:00:00"*1,"-",VLOOKUP(H300,プルダウン!$G$2:$I$4,2,FALSE)))</f>
        <v/>
      </c>
      <c r="M300" s="26" t="str">
        <f>IF(H300="","",IF(F300&lt;="21:00:00"*1,"-",VLOOKUP(H300,プルダウン!$G$2:$I$4,3,FALSE)))</f>
        <v/>
      </c>
      <c r="N300" s="88" t="str">
        <f t="shared" si="33"/>
        <v/>
      </c>
      <c r="O300" s="26" t="str">
        <f>IF(I300="","",IF(F300&lt;="20:00:00"*1,"-",VLOOKUP(I300,プルダウン!$K$2:$M$4,2,FALSE)))</f>
        <v/>
      </c>
      <c r="P300" s="26" t="str">
        <f>IF(I300="","",IF(F300&lt;="20:00:00"*1,"-",VLOOKUP(I300,プルダウン!$K$2:$M$4,3,FALSE)))</f>
        <v/>
      </c>
      <c r="Q300" s="51" t="str">
        <f t="shared" si="34"/>
        <v/>
      </c>
      <c r="R300" s="9"/>
      <c r="S300" s="23"/>
      <c r="T300" s="23"/>
      <c r="U300" s="54" t="str">
        <f t="shared" si="35"/>
        <v/>
      </c>
      <c r="V300" s="22"/>
      <c r="W300" s="22"/>
      <c r="X300" s="53" t="str">
        <f t="shared" si="36"/>
        <v/>
      </c>
      <c r="Y300" s="160" t="str">
        <f t="shared" si="37"/>
        <v/>
      </c>
      <c r="Z300" s="93" t="str">
        <f t="shared" si="38"/>
        <v/>
      </c>
      <c r="AA300" s="97">
        <f t="shared" si="39"/>
        <v>0</v>
      </c>
      <c r="AB300" s="11"/>
      <c r="AC300" s="11"/>
      <c r="AD300" s="11"/>
      <c r="AE300" s="11"/>
      <c r="AF300" s="82"/>
      <c r="AG300" s="12"/>
      <c r="AH300" s="83"/>
      <c r="AI300" s="12"/>
      <c r="AJ300" s="84"/>
      <c r="AK300" s="13"/>
    </row>
    <row r="301" spans="2:37">
      <c r="B301" s="17"/>
      <c r="C301" s="18"/>
      <c r="D301" s="15"/>
      <c r="E301" s="16"/>
      <c r="F301" s="91"/>
      <c r="G301" s="125" t="str">
        <f t="shared" si="32"/>
        <v/>
      </c>
      <c r="H301" s="86"/>
      <c r="I301" s="99"/>
      <c r="J301" s="100"/>
      <c r="K301" s="36"/>
      <c r="L301" s="34" t="str">
        <f>IF(H301="","",IF(F301&lt;="21:00:00"*1,"-",VLOOKUP(H301,プルダウン!$G$2:$I$4,2,FALSE)))</f>
        <v/>
      </c>
      <c r="M301" s="26" t="str">
        <f>IF(H301="","",IF(F301&lt;="21:00:00"*1,"-",VLOOKUP(H301,プルダウン!$G$2:$I$4,3,FALSE)))</f>
        <v/>
      </c>
      <c r="N301" s="88" t="str">
        <f t="shared" si="33"/>
        <v/>
      </c>
      <c r="O301" s="26" t="str">
        <f>IF(I301="","",IF(F301&lt;="20:00:00"*1,"-",VLOOKUP(I301,プルダウン!$K$2:$M$4,2,FALSE)))</f>
        <v/>
      </c>
      <c r="P301" s="26" t="str">
        <f>IF(I301="","",IF(F301&lt;="20:00:00"*1,"-",VLOOKUP(I301,プルダウン!$K$2:$M$4,3,FALSE)))</f>
        <v/>
      </c>
      <c r="Q301" s="51" t="str">
        <f t="shared" si="34"/>
        <v/>
      </c>
      <c r="R301" s="9"/>
      <c r="S301" s="23"/>
      <c r="T301" s="23"/>
      <c r="U301" s="54" t="str">
        <f t="shared" si="35"/>
        <v/>
      </c>
      <c r="V301" s="22"/>
      <c r="W301" s="22"/>
      <c r="X301" s="53" t="str">
        <f t="shared" si="36"/>
        <v/>
      </c>
      <c r="Y301" s="160" t="str">
        <f t="shared" si="37"/>
        <v/>
      </c>
      <c r="Z301" s="93" t="str">
        <f t="shared" si="38"/>
        <v/>
      </c>
      <c r="AA301" s="97">
        <f t="shared" si="39"/>
        <v>0</v>
      </c>
      <c r="AB301" s="11"/>
      <c r="AC301" s="11"/>
      <c r="AD301" s="11"/>
      <c r="AE301" s="11"/>
      <c r="AF301" s="82"/>
      <c r="AG301" s="12"/>
      <c r="AH301" s="83"/>
      <c r="AI301" s="12"/>
      <c r="AJ301" s="84"/>
      <c r="AK301" s="13"/>
    </row>
    <row r="302" spans="2:37">
      <c r="B302" s="17"/>
      <c r="C302" s="18"/>
      <c r="D302" s="15"/>
      <c r="E302" s="16"/>
      <c r="F302" s="91"/>
      <c r="G302" s="125" t="str">
        <f t="shared" si="32"/>
        <v/>
      </c>
      <c r="H302" s="86"/>
      <c r="I302" s="99"/>
      <c r="J302" s="100"/>
      <c r="K302" s="36"/>
      <c r="L302" s="34" t="str">
        <f>IF(H302="","",IF(F302&lt;="21:00:00"*1,"-",VLOOKUP(H302,プルダウン!$G$2:$I$4,2,FALSE)))</f>
        <v/>
      </c>
      <c r="M302" s="26" t="str">
        <f>IF(H302="","",IF(F302&lt;="21:00:00"*1,"-",VLOOKUP(H302,プルダウン!$G$2:$I$4,3,FALSE)))</f>
        <v/>
      </c>
      <c r="N302" s="88" t="str">
        <f t="shared" si="33"/>
        <v/>
      </c>
      <c r="O302" s="26" t="str">
        <f>IF(I302="","",IF(F302&lt;="20:00:00"*1,"-",VLOOKUP(I302,プルダウン!$K$2:$M$4,2,FALSE)))</f>
        <v/>
      </c>
      <c r="P302" s="26" t="str">
        <f>IF(I302="","",IF(F302&lt;="20:00:00"*1,"-",VLOOKUP(I302,プルダウン!$K$2:$M$4,3,FALSE)))</f>
        <v/>
      </c>
      <c r="Q302" s="51" t="str">
        <f t="shared" si="34"/>
        <v/>
      </c>
      <c r="R302" s="9"/>
      <c r="S302" s="23"/>
      <c r="T302" s="23"/>
      <c r="U302" s="54" t="str">
        <f t="shared" si="35"/>
        <v/>
      </c>
      <c r="V302" s="22"/>
      <c r="W302" s="22"/>
      <c r="X302" s="53" t="str">
        <f t="shared" si="36"/>
        <v/>
      </c>
      <c r="Y302" s="160" t="str">
        <f t="shared" si="37"/>
        <v/>
      </c>
      <c r="Z302" s="93" t="str">
        <f t="shared" si="38"/>
        <v/>
      </c>
      <c r="AA302" s="97">
        <f t="shared" si="39"/>
        <v>0</v>
      </c>
      <c r="AB302" s="11"/>
      <c r="AC302" s="11"/>
      <c r="AD302" s="11"/>
      <c r="AE302" s="11"/>
      <c r="AF302" s="82"/>
      <c r="AG302" s="12"/>
      <c r="AH302" s="83"/>
      <c r="AI302" s="12"/>
      <c r="AJ302" s="84"/>
      <c r="AK302" s="13"/>
    </row>
    <row r="303" spans="2:37">
      <c r="B303" s="17"/>
      <c r="C303" s="18"/>
      <c r="D303" s="15"/>
      <c r="E303" s="16"/>
      <c r="F303" s="91"/>
      <c r="G303" s="125" t="str">
        <f t="shared" si="32"/>
        <v/>
      </c>
      <c r="H303" s="86"/>
      <c r="I303" s="99"/>
      <c r="J303" s="100"/>
      <c r="K303" s="36"/>
      <c r="L303" s="34" t="str">
        <f>IF(H303="","",IF(F303&lt;="21:00:00"*1,"-",VLOOKUP(H303,プルダウン!$G$2:$I$4,2,FALSE)))</f>
        <v/>
      </c>
      <c r="M303" s="26" t="str">
        <f>IF(H303="","",IF(F303&lt;="21:00:00"*1,"-",VLOOKUP(H303,プルダウン!$G$2:$I$4,3,FALSE)))</f>
        <v/>
      </c>
      <c r="N303" s="88" t="str">
        <f t="shared" si="33"/>
        <v/>
      </c>
      <c r="O303" s="26" t="str">
        <f>IF(I303="","",IF(F303&lt;="20:00:00"*1,"-",VLOOKUP(I303,プルダウン!$K$2:$M$4,2,FALSE)))</f>
        <v/>
      </c>
      <c r="P303" s="26" t="str">
        <f>IF(I303="","",IF(F303&lt;="20:00:00"*1,"-",VLOOKUP(I303,プルダウン!$K$2:$M$4,3,FALSE)))</f>
        <v/>
      </c>
      <c r="Q303" s="51" t="str">
        <f t="shared" si="34"/>
        <v/>
      </c>
      <c r="R303" s="9"/>
      <c r="S303" s="23"/>
      <c r="T303" s="23"/>
      <c r="U303" s="54" t="str">
        <f t="shared" si="35"/>
        <v/>
      </c>
      <c r="V303" s="22"/>
      <c r="W303" s="22"/>
      <c r="X303" s="53" t="str">
        <f t="shared" si="36"/>
        <v/>
      </c>
      <c r="Y303" s="160" t="str">
        <f t="shared" si="37"/>
        <v/>
      </c>
      <c r="Z303" s="93" t="str">
        <f t="shared" si="38"/>
        <v/>
      </c>
      <c r="AA303" s="97">
        <f t="shared" si="39"/>
        <v>0</v>
      </c>
      <c r="AB303" s="11"/>
      <c r="AC303" s="11"/>
      <c r="AD303" s="11"/>
      <c r="AE303" s="11"/>
      <c r="AF303" s="82"/>
      <c r="AG303" s="12"/>
      <c r="AH303" s="83"/>
      <c r="AI303" s="12"/>
      <c r="AJ303" s="84"/>
      <c r="AK303" s="13"/>
    </row>
    <row r="304" spans="2:37">
      <c r="B304" s="17"/>
      <c r="C304" s="18"/>
      <c r="D304" s="15"/>
      <c r="E304" s="16"/>
      <c r="F304" s="91"/>
      <c r="G304" s="125" t="str">
        <f t="shared" si="32"/>
        <v/>
      </c>
      <c r="H304" s="86"/>
      <c r="I304" s="99"/>
      <c r="J304" s="100"/>
      <c r="K304" s="36"/>
      <c r="L304" s="34" t="str">
        <f>IF(H304="","",IF(F304&lt;="21:00:00"*1,"-",VLOOKUP(H304,プルダウン!$G$2:$I$4,2,FALSE)))</f>
        <v/>
      </c>
      <c r="M304" s="26" t="str">
        <f>IF(H304="","",IF(F304&lt;="21:00:00"*1,"-",VLOOKUP(H304,プルダウン!$G$2:$I$4,3,FALSE)))</f>
        <v/>
      </c>
      <c r="N304" s="88" t="str">
        <f t="shared" si="33"/>
        <v/>
      </c>
      <c r="O304" s="26" t="str">
        <f>IF(I304="","",IF(F304&lt;="20:00:00"*1,"-",VLOOKUP(I304,プルダウン!$K$2:$M$4,2,FALSE)))</f>
        <v/>
      </c>
      <c r="P304" s="26" t="str">
        <f>IF(I304="","",IF(F304&lt;="20:00:00"*1,"-",VLOOKUP(I304,プルダウン!$K$2:$M$4,3,FALSE)))</f>
        <v/>
      </c>
      <c r="Q304" s="51" t="str">
        <f t="shared" si="34"/>
        <v/>
      </c>
      <c r="R304" s="9"/>
      <c r="S304" s="23"/>
      <c r="T304" s="23"/>
      <c r="U304" s="54" t="str">
        <f t="shared" si="35"/>
        <v/>
      </c>
      <c r="V304" s="22"/>
      <c r="W304" s="22"/>
      <c r="X304" s="53" t="str">
        <f t="shared" si="36"/>
        <v/>
      </c>
      <c r="Y304" s="160" t="str">
        <f t="shared" si="37"/>
        <v/>
      </c>
      <c r="Z304" s="93" t="str">
        <f t="shared" si="38"/>
        <v/>
      </c>
      <c r="AA304" s="97">
        <f t="shared" si="39"/>
        <v>0</v>
      </c>
      <c r="AB304" s="11"/>
      <c r="AC304" s="11"/>
      <c r="AD304" s="11"/>
      <c r="AE304" s="11"/>
      <c r="AF304" s="82"/>
      <c r="AG304" s="12"/>
      <c r="AH304" s="83"/>
      <c r="AI304" s="12"/>
      <c r="AJ304" s="84"/>
      <c r="AK304" s="13"/>
    </row>
    <row r="305" spans="2:37">
      <c r="B305" s="17"/>
      <c r="C305" s="18"/>
      <c r="D305" s="15"/>
      <c r="E305" s="16"/>
      <c r="F305" s="91"/>
      <c r="G305" s="125" t="str">
        <f t="shared" si="32"/>
        <v/>
      </c>
      <c r="H305" s="86"/>
      <c r="I305" s="99"/>
      <c r="J305" s="100"/>
      <c r="K305" s="36"/>
      <c r="L305" s="34" t="str">
        <f>IF(H305="","",IF(F305&lt;="21:00:00"*1,"-",VLOOKUP(H305,プルダウン!$G$2:$I$4,2,FALSE)))</f>
        <v/>
      </c>
      <c r="M305" s="26" t="str">
        <f>IF(H305="","",IF(F305&lt;="21:00:00"*1,"-",VLOOKUP(H305,プルダウン!$G$2:$I$4,3,FALSE)))</f>
        <v/>
      </c>
      <c r="N305" s="88" t="str">
        <f t="shared" si="33"/>
        <v/>
      </c>
      <c r="O305" s="26" t="str">
        <f>IF(I305="","",IF(F305&lt;="20:00:00"*1,"-",VLOOKUP(I305,プルダウン!$K$2:$M$4,2,FALSE)))</f>
        <v/>
      </c>
      <c r="P305" s="26" t="str">
        <f>IF(I305="","",IF(F305&lt;="20:00:00"*1,"-",VLOOKUP(I305,プルダウン!$K$2:$M$4,3,FALSE)))</f>
        <v/>
      </c>
      <c r="Q305" s="51" t="str">
        <f t="shared" si="34"/>
        <v/>
      </c>
      <c r="R305" s="9"/>
      <c r="S305" s="23"/>
      <c r="T305" s="23"/>
      <c r="U305" s="54" t="str">
        <f t="shared" si="35"/>
        <v/>
      </c>
      <c r="V305" s="22"/>
      <c r="W305" s="22"/>
      <c r="X305" s="53" t="str">
        <f t="shared" si="36"/>
        <v/>
      </c>
      <c r="Y305" s="160" t="str">
        <f t="shared" si="37"/>
        <v/>
      </c>
      <c r="Z305" s="93" t="str">
        <f t="shared" si="38"/>
        <v/>
      </c>
      <c r="AA305" s="97">
        <f t="shared" si="39"/>
        <v>0</v>
      </c>
      <c r="AB305" s="11"/>
      <c r="AC305" s="11"/>
      <c r="AD305" s="11"/>
      <c r="AE305" s="11"/>
      <c r="AF305" s="82"/>
      <c r="AG305" s="12"/>
      <c r="AH305" s="83"/>
      <c r="AI305" s="12"/>
      <c r="AJ305" s="84"/>
      <c r="AK305" s="13"/>
    </row>
    <row r="306" spans="2:37">
      <c r="B306" s="17"/>
      <c r="C306" s="18"/>
      <c r="D306" s="15"/>
      <c r="E306" s="16"/>
      <c r="F306" s="91"/>
      <c r="G306" s="125" t="str">
        <f t="shared" si="32"/>
        <v/>
      </c>
      <c r="H306" s="86"/>
      <c r="I306" s="99"/>
      <c r="J306" s="100"/>
      <c r="K306" s="36"/>
      <c r="L306" s="34" t="str">
        <f>IF(H306="","",IF(F306&lt;="21:00:00"*1,"-",VLOOKUP(H306,プルダウン!$G$2:$I$4,2,FALSE)))</f>
        <v/>
      </c>
      <c r="M306" s="26" t="str">
        <f>IF(H306="","",IF(F306&lt;="21:00:00"*1,"-",VLOOKUP(H306,プルダウン!$G$2:$I$4,3,FALSE)))</f>
        <v/>
      </c>
      <c r="N306" s="88" t="str">
        <f t="shared" si="33"/>
        <v/>
      </c>
      <c r="O306" s="26" t="str">
        <f>IF(I306="","",IF(F306&lt;="20:00:00"*1,"-",VLOOKUP(I306,プルダウン!$K$2:$M$4,2,FALSE)))</f>
        <v/>
      </c>
      <c r="P306" s="26" t="str">
        <f>IF(I306="","",IF(F306&lt;="20:00:00"*1,"-",VLOOKUP(I306,プルダウン!$K$2:$M$4,3,FALSE)))</f>
        <v/>
      </c>
      <c r="Q306" s="51" t="str">
        <f t="shared" si="34"/>
        <v/>
      </c>
      <c r="R306" s="9"/>
      <c r="S306" s="23"/>
      <c r="T306" s="23"/>
      <c r="U306" s="54" t="str">
        <f t="shared" si="35"/>
        <v/>
      </c>
      <c r="V306" s="22"/>
      <c r="W306" s="22"/>
      <c r="X306" s="53" t="str">
        <f t="shared" si="36"/>
        <v/>
      </c>
      <c r="Y306" s="160" t="str">
        <f t="shared" si="37"/>
        <v/>
      </c>
      <c r="Z306" s="93" t="str">
        <f t="shared" si="38"/>
        <v/>
      </c>
      <c r="AA306" s="97">
        <f t="shared" si="39"/>
        <v>0</v>
      </c>
      <c r="AB306" s="11"/>
      <c r="AC306" s="11"/>
      <c r="AD306" s="11"/>
      <c r="AE306" s="11"/>
      <c r="AF306" s="82"/>
      <c r="AG306" s="12"/>
      <c r="AH306" s="83"/>
      <c r="AI306" s="12"/>
      <c r="AJ306" s="84"/>
      <c r="AK306" s="13"/>
    </row>
    <row r="307" spans="2:37">
      <c r="B307" s="17"/>
      <c r="C307" s="18"/>
      <c r="D307" s="15"/>
      <c r="E307" s="16"/>
      <c r="F307" s="91"/>
      <c r="G307" s="125" t="str">
        <f t="shared" si="32"/>
        <v/>
      </c>
      <c r="H307" s="86"/>
      <c r="I307" s="99"/>
      <c r="J307" s="100"/>
      <c r="K307" s="36"/>
      <c r="L307" s="34" t="str">
        <f>IF(H307="","",IF(F307&lt;="21:00:00"*1,"-",VLOOKUP(H307,プルダウン!$G$2:$I$4,2,FALSE)))</f>
        <v/>
      </c>
      <c r="M307" s="26" t="str">
        <f>IF(H307="","",IF(F307&lt;="21:00:00"*1,"-",VLOOKUP(H307,プルダウン!$G$2:$I$4,3,FALSE)))</f>
        <v/>
      </c>
      <c r="N307" s="88" t="str">
        <f t="shared" si="33"/>
        <v/>
      </c>
      <c r="O307" s="26" t="str">
        <f>IF(I307="","",IF(F307&lt;="20:00:00"*1,"-",VLOOKUP(I307,プルダウン!$K$2:$M$4,2,FALSE)))</f>
        <v/>
      </c>
      <c r="P307" s="26" t="str">
        <f>IF(I307="","",IF(F307&lt;="20:00:00"*1,"-",VLOOKUP(I307,プルダウン!$K$2:$M$4,3,FALSE)))</f>
        <v/>
      </c>
      <c r="Q307" s="51" t="str">
        <f t="shared" si="34"/>
        <v/>
      </c>
      <c r="R307" s="9"/>
      <c r="S307" s="23"/>
      <c r="T307" s="23"/>
      <c r="U307" s="54" t="str">
        <f t="shared" si="35"/>
        <v/>
      </c>
      <c r="V307" s="22"/>
      <c r="W307" s="22"/>
      <c r="X307" s="53" t="str">
        <f t="shared" si="36"/>
        <v/>
      </c>
      <c r="Y307" s="160" t="str">
        <f t="shared" si="37"/>
        <v/>
      </c>
      <c r="Z307" s="93" t="str">
        <f t="shared" si="38"/>
        <v/>
      </c>
      <c r="AA307" s="97">
        <f t="shared" si="39"/>
        <v>0</v>
      </c>
      <c r="AB307" s="11"/>
      <c r="AC307" s="11"/>
      <c r="AD307" s="11"/>
      <c r="AE307" s="11"/>
      <c r="AF307" s="82"/>
      <c r="AG307" s="12"/>
      <c r="AH307" s="83"/>
      <c r="AI307" s="12"/>
      <c r="AJ307" s="84"/>
      <c r="AK307" s="13"/>
    </row>
    <row r="308" spans="2:37">
      <c r="B308" s="17"/>
      <c r="C308" s="18"/>
      <c r="D308" s="15"/>
      <c r="E308" s="16"/>
      <c r="F308" s="91"/>
      <c r="G308" s="125" t="str">
        <f t="shared" si="32"/>
        <v/>
      </c>
      <c r="H308" s="86"/>
      <c r="I308" s="99"/>
      <c r="J308" s="100"/>
      <c r="K308" s="36"/>
      <c r="L308" s="34" t="str">
        <f>IF(H308="","",IF(F308&lt;="21:00:00"*1,"-",VLOOKUP(H308,プルダウン!$G$2:$I$4,2,FALSE)))</f>
        <v/>
      </c>
      <c r="M308" s="26" t="str">
        <f>IF(H308="","",IF(F308&lt;="21:00:00"*1,"-",VLOOKUP(H308,プルダウン!$G$2:$I$4,3,FALSE)))</f>
        <v/>
      </c>
      <c r="N308" s="88" t="str">
        <f t="shared" si="33"/>
        <v/>
      </c>
      <c r="O308" s="26" t="str">
        <f>IF(I308="","",IF(F308&lt;="20:00:00"*1,"-",VLOOKUP(I308,プルダウン!$K$2:$M$4,2,FALSE)))</f>
        <v/>
      </c>
      <c r="P308" s="26" t="str">
        <f>IF(I308="","",IF(F308&lt;="20:00:00"*1,"-",VLOOKUP(I308,プルダウン!$K$2:$M$4,3,FALSE)))</f>
        <v/>
      </c>
      <c r="Q308" s="51" t="str">
        <f t="shared" si="34"/>
        <v/>
      </c>
      <c r="R308" s="9"/>
      <c r="S308" s="23"/>
      <c r="T308" s="23"/>
      <c r="U308" s="54" t="str">
        <f t="shared" si="35"/>
        <v/>
      </c>
      <c r="V308" s="22"/>
      <c r="W308" s="22"/>
      <c r="X308" s="53" t="str">
        <f t="shared" si="36"/>
        <v/>
      </c>
      <c r="Y308" s="160" t="str">
        <f t="shared" si="37"/>
        <v/>
      </c>
      <c r="Z308" s="93" t="str">
        <f t="shared" si="38"/>
        <v/>
      </c>
      <c r="AA308" s="97">
        <f t="shared" si="39"/>
        <v>0</v>
      </c>
      <c r="AB308" s="11"/>
      <c r="AC308" s="11"/>
      <c r="AD308" s="11"/>
      <c r="AE308" s="11"/>
      <c r="AF308" s="82"/>
      <c r="AG308" s="12"/>
      <c r="AH308" s="83"/>
      <c r="AI308" s="12"/>
      <c r="AJ308" s="84"/>
      <c r="AK308" s="13"/>
    </row>
    <row r="309" spans="2:37">
      <c r="B309" s="17"/>
      <c r="C309" s="18"/>
      <c r="D309" s="15"/>
      <c r="E309" s="16"/>
      <c r="F309" s="91"/>
      <c r="G309" s="125" t="str">
        <f t="shared" si="32"/>
        <v/>
      </c>
      <c r="H309" s="86"/>
      <c r="I309" s="99"/>
      <c r="J309" s="100"/>
      <c r="K309" s="36"/>
      <c r="L309" s="34" t="str">
        <f>IF(H309="","",IF(F309&lt;="21:00:00"*1,"-",VLOOKUP(H309,プルダウン!$G$2:$I$4,2,FALSE)))</f>
        <v/>
      </c>
      <c r="M309" s="26" t="str">
        <f>IF(H309="","",IF(F309&lt;="21:00:00"*1,"-",VLOOKUP(H309,プルダウン!$G$2:$I$4,3,FALSE)))</f>
        <v/>
      </c>
      <c r="N309" s="88" t="str">
        <f t="shared" si="33"/>
        <v/>
      </c>
      <c r="O309" s="26" t="str">
        <f>IF(I309="","",IF(F309&lt;="20:00:00"*1,"-",VLOOKUP(I309,プルダウン!$K$2:$M$4,2,FALSE)))</f>
        <v/>
      </c>
      <c r="P309" s="26" t="str">
        <f>IF(I309="","",IF(F309&lt;="20:00:00"*1,"-",VLOOKUP(I309,プルダウン!$K$2:$M$4,3,FALSE)))</f>
        <v/>
      </c>
      <c r="Q309" s="51" t="str">
        <f t="shared" si="34"/>
        <v/>
      </c>
      <c r="R309" s="9"/>
      <c r="S309" s="23"/>
      <c r="T309" s="23"/>
      <c r="U309" s="54" t="str">
        <f t="shared" si="35"/>
        <v/>
      </c>
      <c r="V309" s="22"/>
      <c r="W309" s="22"/>
      <c r="X309" s="53" t="str">
        <f t="shared" si="36"/>
        <v/>
      </c>
      <c r="Y309" s="160" t="str">
        <f t="shared" si="37"/>
        <v/>
      </c>
      <c r="Z309" s="93" t="str">
        <f t="shared" si="38"/>
        <v/>
      </c>
      <c r="AA309" s="97">
        <f t="shared" si="39"/>
        <v>0</v>
      </c>
      <c r="AB309" s="11"/>
      <c r="AC309" s="11"/>
      <c r="AD309" s="11"/>
      <c r="AE309" s="11"/>
      <c r="AF309" s="82"/>
      <c r="AG309" s="12"/>
      <c r="AH309" s="83"/>
      <c r="AI309" s="12"/>
      <c r="AJ309" s="84"/>
      <c r="AK309" s="13"/>
    </row>
    <row r="310" spans="2:37">
      <c r="B310" s="17"/>
      <c r="C310" s="18"/>
      <c r="D310" s="15"/>
      <c r="E310" s="16"/>
      <c r="F310" s="91"/>
      <c r="G310" s="125" t="str">
        <f t="shared" si="32"/>
        <v/>
      </c>
      <c r="H310" s="86"/>
      <c r="I310" s="99"/>
      <c r="J310" s="100"/>
      <c r="K310" s="36"/>
      <c r="L310" s="34" t="str">
        <f>IF(H310="","",IF(F310&lt;="21:00:00"*1,"-",VLOOKUP(H310,プルダウン!$G$2:$I$4,2,FALSE)))</f>
        <v/>
      </c>
      <c r="M310" s="26" t="str">
        <f>IF(H310="","",IF(F310&lt;="21:00:00"*1,"-",VLOOKUP(H310,プルダウン!$G$2:$I$4,3,FALSE)))</f>
        <v/>
      </c>
      <c r="N310" s="88" t="str">
        <f t="shared" si="33"/>
        <v/>
      </c>
      <c r="O310" s="26" t="str">
        <f>IF(I310="","",IF(F310&lt;="20:00:00"*1,"-",VLOOKUP(I310,プルダウン!$K$2:$M$4,2,FALSE)))</f>
        <v/>
      </c>
      <c r="P310" s="26" t="str">
        <f>IF(I310="","",IF(F310&lt;="20:00:00"*1,"-",VLOOKUP(I310,プルダウン!$K$2:$M$4,3,FALSE)))</f>
        <v/>
      </c>
      <c r="Q310" s="51" t="str">
        <f t="shared" si="34"/>
        <v/>
      </c>
      <c r="R310" s="9"/>
      <c r="S310" s="23"/>
      <c r="T310" s="23"/>
      <c r="U310" s="54" t="str">
        <f t="shared" si="35"/>
        <v/>
      </c>
      <c r="V310" s="22"/>
      <c r="W310" s="22"/>
      <c r="X310" s="53" t="str">
        <f t="shared" si="36"/>
        <v/>
      </c>
      <c r="Y310" s="160" t="str">
        <f t="shared" si="37"/>
        <v/>
      </c>
      <c r="Z310" s="93" t="str">
        <f t="shared" si="38"/>
        <v/>
      </c>
      <c r="AA310" s="97">
        <f t="shared" si="39"/>
        <v>0</v>
      </c>
      <c r="AB310" s="11"/>
      <c r="AC310" s="11"/>
      <c r="AD310" s="11"/>
      <c r="AE310" s="11"/>
      <c r="AF310" s="82"/>
      <c r="AG310" s="12"/>
      <c r="AH310" s="83"/>
      <c r="AI310" s="12"/>
      <c r="AJ310" s="84"/>
      <c r="AK310" s="13"/>
    </row>
    <row r="311" spans="2:37">
      <c r="B311" s="17"/>
      <c r="C311" s="18"/>
      <c r="D311" s="15"/>
      <c r="E311" s="16"/>
      <c r="F311" s="91"/>
      <c r="G311" s="125" t="str">
        <f t="shared" si="32"/>
        <v/>
      </c>
      <c r="H311" s="86"/>
      <c r="I311" s="99"/>
      <c r="J311" s="100"/>
      <c r="K311" s="36"/>
      <c r="L311" s="34" t="str">
        <f>IF(H311="","",IF(F311&lt;="21:00:00"*1,"-",VLOOKUP(H311,プルダウン!$G$2:$I$4,2,FALSE)))</f>
        <v/>
      </c>
      <c r="M311" s="26" t="str">
        <f>IF(H311="","",IF(F311&lt;="21:00:00"*1,"-",VLOOKUP(H311,プルダウン!$G$2:$I$4,3,FALSE)))</f>
        <v/>
      </c>
      <c r="N311" s="88" t="str">
        <f t="shared" si="33"/>
        <v/>
      </c>
      <c r="O311" s="26" t="str">
        <f>IF(I311="","",IF(F311&lt;="20:00:00"*1,"-",VLOOKUP(I311,プルダウン!$K$2:$M$4,2,FALSE)))</f>
        <v/>
      </c>
      <c r="P311" s="26" t="str">
        <f>IF(I311="","",IF(F311&lt;="20:00:00"*1,"-",VLOOKUP(I311,プルダウン!$K$2:$M$4,3,FALSE)))</f>
        <v/>
      </c>
      <c r="Q311" s="51" t="str">
        <f t="shared" si="34"/>
        <v/>
      </c>
      <c r="R311" s="9"/>
      <c r="S311" s="23"/>
      <c r="T311" s="23"/>
      <c r="U311" s="54" t="str">
        <f t="shared" si="35"/>
        <v/>
      </c>
      <c r="V311" s="22"/>
      <c r="W311" s="22"/>
      <c r="X311" s="53" t="str">
        <f t="shared" si="36"/>
        <v/>
      </c>
      <c r="Y311" s="160" t="str">
        <f t="shared" si="37"/>
        <v/>
      </c>
      <c r="Z311" s="93" t="str">
        <f t="shared" si="38"/>
        <v/>
      </c>
      <c r="AA311" s="97">
        <f t="shared" si="39"/>
        <v>0</v>
      </c>
      <c r="AB311" s="11"/>
      <c r="AC311" s="11"/>
      <c r="AD311" s="11"/>
      <c r="AE311" s="11"/>
      <c r="AF311" s="82"/>
      <c r="AG311" s="12"/>
      <c r="AH311" s="83"/>
      <c r="AI311" s="12"/>
      <c r="AJ311" s="84"/>
      <c r="AK311" s="13"/>
    </row>
    <row r="312" spans="2:37">
      <c r="B312" s="17"/>
      <c r="C312" s="18"/>
      <c r="D312" s="15"/>
      <c r="E312" s="16"/>
      <c r="F312" s="91"/>
      <c r="G312" s="125" t="str">
        <f t="shared" si="32"/>
        <v/>
      </c>
      <c r="H312" s="86"/>
      <c r="I312" s="99"/>
      <c r="J312" s="100"/>
      <c r="K312" s="36"/>
      <c r="L312" s="34" t="str">
        <f>IF(H312="","",IF(F312&lt;="21:00:00"*1,"-",VLOOKUP(H312,プルダウン!$G$2:$I$4,2,FALSE)))</f>
        <v/>
      </c>
      <c r="M312" s="26" t="str">
        <f>IF(H312="","",IF(F312&lt;="21:00:00"*1,"-",VLOOKUP(H312,プルダウン!$G$2:$I$4,3,FALSE)))</f>
        <v/>
      </c>
      <c r="N312" s="88" t="str">
        <f t="shared" si="33"/>
        <v/>
      </c>
      <c r="O312" s="26" t="str">
        <f>IF(I312="","",IF(F312&lt;="20:00:00"*1,"-",VLOOKUP(I312,プルダウン!$K$2:$M$4,2,FALSE)))</f>
        <v/>
      </c>
      <c r="P312" s="26" t="str">
        <f>IF(I312="","",IF(F312&lt;="20:00:00"*1,"-",VLOOKUP(I312,プルダウン!$K$2:$M$4,3,FALSE)))</f>
        <v/>
      </c>
      <c r="Q312" s="51" t="str">
        <f t="shared" si="34"/>
        <v/>
      </c>
      <c r="R312" s="9"/>
      <c r="S312" s="23"/>
      <c r="T312" s="23"/>
      <c r="U312" s="54" t="str">
        <f t="shared" si="35"/>
        <v/>
      </c>
      <c r="V312" s="22"/>
      <c r="W312" s="22"/>
      <c r="X312" s="53" t="str">
        <f t="shared" si="36"/>
        <v/>
      </c>
      <c r="Y312" s="160" t="str">
        <f t="shared" si="37"/>
        <v/>
      </c>
      <c r="Z312" s="93" t="str">
        <f t="shared" si="38"/>
        <v/>
      </c>
      <c r="AA312" s="97">
        <f t="shared" si="39"/>
        <v>0</v>
      </c>
      <c r="AB312" s="11"/>
      <c r="AC312" s="11"/>
      <c r="AD312" s="11"/>
      <c r="AE312" s="11"/>
      <c r="AF312" s="82"/>
      <c r="AG312" s="12"/>
      <c r="AH312" s="83"/>
      <c r="AI312" s="12"/>
      <c r="AJ312" s="84"/>
      <c r="AK312" s="13"/>
    </row>
    <row r="313" spans="2:37">
      <c r="B313" s="17"/>
      <c r="C313" s="18"/>
      <c r="D313" s="15"/>
      <c r="E313" s="16"/>
      <c r="F313" s="91"/>
      <c r="G313" s="125" t="str">
        <f t="shared" si="32"/>
        <v/>
      </c>
      <c r="H313" s="86"/>
      <c r="I313" s="99"/>
      <c r="J313" s="100"/>
      <c r="K313" s="36"/>
      <c r="L313" s="34" t="str">
        <f>IF(H313="","",IF(F313&lt;="21:00:00"*1,"-",VLOOKUP(H313,プルダウン!$G$2:$I$4,2,FALSE)))</f>
        <v/>
      </c>
      <c r="M313" s="26" t="str">
        <f>IF(H313="","",IF(F313&lt;="21:00:00"*1,"-",VLOOKUP(H313,プルダウン!$G$2:$I$4,3,FALSE)))</f>
        <v/>
      </c>
      <c r="N313" s="88" t="str">
        <f t="shared" si="33"/>
        <v/>
      </c>
      <c r="O313" s="26" t="str">
        <f>IF(I313="","",IF(F313&lt;="20:00:00"*1,"-",VLOOKUP(I313,プルダウン!$K$2:$M$4,2,FALSE)))</f>
        <v/>
      </c>
      <c r="P313" s="26" t="str">
        <f>IF(I313="","",IF(F313&lt;="20:00:00"*1,"-",VLOOKUP(I313,プルダウン!$K$2:$M$4,3,FALSE)))</f>
        <v/>
      </c>
      <c r="Q313" s="51" t="str">
        <f t="shared" si="34"/>
        <v/>
      </c>
      <c r="R313" s="9"/>
      <c r="S313" s="23"/>
      <c r="T313" s="23"/>
      <c r="U313" s="54" t="str">
        <f t="shared" si="35"/>
        <v/>
      </c>
      <c r="V313" s="22"/>
      <c r="W313" s="22"/>
      <c r="X313" s="53" t="str">
        <f t="shared" si="36"/>
        <v/>
      </c>
      <c r="Y313" s="160" t="str">
        <f t="shared" si="37"/>
        <v/>
      </c>
      <c r="Z313" s="93" t="str">
        <f t="shared" si="38"/>
        <v/>
      </c>
      <c r="AA313" s="97">
        <f t="shared" si="39"/>
        <v>0</v>
      </c>
      <c r="AB313" s="11"/>
      <c r="AC313" s="11"/>
      <c r="AD313" s="11"/>
      <c r="AE313" s="11"/>
      <c r="AF313" s="82"/>
      <c r="AG313" s="12"/>
      <c r="AH313" s="83"/>
      <c r="AI313" s="12"/>
      <c r="AJ313" s="84"/>
      <c r="AK313" s="13"/>
    </row>
    <row r="314" spans="2:37">
      <c r="B314" s="17"/>
      <c r="C314" s="18"/>
      <c r="D314" s="15"/>
      <c r="E314" s="16"/>
      <c r="F314" s="91"/>
      <c r="G314" s="125" t="str">
        <f t="shared" si="32"/>
        <v/>
      </c>
      <c r="H314" s="86"/>
      <c r="I314" s="99"/>
      <c r="J314" s="100"/>
      <c r="K314" s="36"/>
      <c r="L314" s="34" t="str">
        <f>IF(H314="","",IF(F314&lt;="21:00:00"*1,"-",VLOOKUP(H314,プルダウン!$G$2:$I$4,2,FALSE)))</f>
        <v/>
      </c>
      <c r="M314" s="26" t="str">
        <f>IF(H314="","",IF(F314&lt;="21:00:00"*1,"-",VLOOKUP(H314,プルダウン!$G$2:$I$4,3,FALSE)))</f>
        <v/>
      </c>
      <c r="N314" s="88" t="str">
        <f t="shared" si="33"/>
        <v/>
      </c>
      <c r="O314" s="26" t="str">
        <f>IF(I314="","",IF(F314&lt;="20:00:00"*1,"-",VLOOKUP(I314,プルダウン!$K$2:$M$4,2,FALSE)))</f>
        <v/>
      </c>
      <c r="P314" s="26" t="str">
        <f>IF(I314="","",IF(F314&lt;="20:00:00"*1,"-",VLOOKUP(I314,プルダウン!$K$2:$M$4,3,FALSE)))</f>
        <v/>
      </c>
      <c r="Q314" s="51" t="str">
        <f t="shared" si="34"/>
        <v/>
      </c>
      <c r="R314" s="9"/>
      <c r="S314" s="23"/>
      <c r="T314" s="23"/>
      <c r="U314" s="54" t="str">
        <f t="shared" si="35"/>
        <v/>
      </c>
      <c r="V314" s="22"/>
      <c r="W314" s="22"/>
      <c r="X314" s="53" t="str">
        <f t="shared" si="36"/>
        <v/>
      </c>
      <c r="Y314" s="160" t="str">
        <f t="shared" si="37"/>
        <v/>
      </c>
      <c r="Z314" s="93" t="str">
        <f t="shared" si="38"/>
        <v/>
      </c>
      <c r="AA314" s="97">
        <f t="shared" si="39"/>
        <v>0</v>
      </c>
      <c r="AB314" s="11"/>
      <c r="AC314" s="11"/>
      <c r="AD314" s="11"/>
      <c r="AE314" s="11"/>
      <c r="AF314" s="82"/>
      <c r="AG314" s="12"/>
      <c r="AH314" s="83"/>
      <c r="AI314" s="12"/>
      <c r="AJ314" s="84"/>
      <c r="AK314" s="13"/>
    </row>
    <row r="315" spans="2:37">
      <c r="B315" s="17"/>
      <c r="C315" s="18"/>
      <c r="D315" s="15"/>
      <c r="E315" s="16"/>
      <c r="F315" s="91"/>
      <c r="G315" s="125" t="str">
        <f t="shared" si="32"/>
        <v/>
      </c>
      <c r="H315" s="86"/>
      <c r="I315" s="99"/>
      <c r="J315" s="100"/>
      <c r="K315" s="36"/>
      <c r="L315" s="34" t="str">
        <f>IF(H315="","",IF(F315&lt;="21:00:00"*1,"-",VLOOKUP(H315,プルダウン!$G$2:$I$4,2,FALSE)))</f>
        <v/>
      </c>
      <c r="M315" s="26" t="str">
        <f>IF(H315="","",IF(F315&lt;="21:00:00"*1,"-",VLOOKUP(H315,プルダウン!$G$2:$I$4,3,FALSE)))</f>
        <v/>
      </c>
      <c r="N315" s="88" t="str">
        <f t="shared" si="33"/>
        <v/>
      </c>
      <c r="O315" s="26" t="str">
        <f>IF(I315="","",IF(F315&lt;="20:00:00"*1,"-",VLOOKUP(I315,プルダウン!$K$2:$M$4,2,FALSE)))</f>
        <v/>
      </c>
      <c r="P315" s="26" t="str">
        <f>IF(I315="","",IF(F315&lt;="20:00:00"*1,"-",VLOOKUP(I315,プルダウン!$K$2:$M$4,3,FALSE)))</f>
        <v/>
      </c>
      <c r="Q315" s="51" t="str">
        <f t="shared" si="34"/>
        <v/>
      </c>
      <c r="R315" s="9"/>
      <c r="S315" s="23"/>
      <c r="T315" s="23"/>
      <c r="U315" s="54" t="str">
        <f t="shared" si="35"/>
        <v/>
      </c>
      <c r="V315" s="22"/>
      <c r="W315" s="22"/>
      <c r="X315" s="53" t="str">
        <f t="shared" si="36"/>
        <v/>
      </c>
      <c r="Y315" s="160" t="str">
        <f t="shared" si="37"/>
        <v/>
      </c>
      <c r="Z315" s="93" t="str">
        <f t="shared" si="38"/>
        <v/>
      </c>
      <c r="AA315" s="97">
        <f t="shared" si="39"/>
        <v>0</v>
      </c>
      <c r="AB315" s="11"/>
      <c r="AC315" s="11"/>
      <c r="AD315" s="11"/>
      <c r="AE315" s="11"/>
      <c r="AF315" s="82"/>
      <c r="AG315" s="12"/>
      <c r="AH315" s="83"/>
      <c r="AI315" s="12"/>
      <c r="AJ315" s="84"/>
      <c r="AK315" s="13"/>
    </row>
    <row r="316" spans="2:37">
      <c r="B316" s="17"/>
      <c r="C316" s="18"/>
      <c r="D316" s="15"/>
      <c r="E316" s="16"/>
      <c r="F316" s="91"/>
      <c r="G316" s="125" t="str">
        <f t="shared" si="32"/>
        <v/>
      </c>
      <c r="H316" s="86"/>
      <c r="I316" s="99"/>
      <c r="J316" s="100"/>
      <c r="K316" s="36"/>
      <c r="L316" s="34" t="str">
        <f>IF(H316="","",IF(F316&lt;="21:00:00"*1,"-",VLOOKUP(H316,プルダウン!$G$2:$I$4,2,FALSE)))</f>
        <v/>
      </c>
      <c r="M316" s="26" t="str">
        <f>IF(H316="","",IF(F316&lt;="21:00:00"*1,"-",VLOOKUP(H316,プルダウン!$G$2:$I$4,3,FALSE)))</f>
        <v/>
      </c>
      <c r="N316" s="88" t="str">
        <f t="shared" si="33"/>
        <v/>
      </c>
      <c r="O316" s="26" t="str">
        <f>IF(I316="","",IF(F316&lt;="20:00:00"*1,"-",VLOOKUP(I316,プルダウン!$K$2:$M$4,2,FALSE)))</f>
        <v/>
      </c>
      <c r="P316" s="26" t="str">
        <f>IF(I316="","",IF(F316&lt;="20:00:00"*1,"-",VLOOKUP(I316,プルダウン!$K$2:$M$4,3,FALSE)))</f>
        <v/>
      </c>
      <c r="Q316" s="51" t="str">
        <f t="shared" si="34"/>
        <v/>
      </c>
      <c r="R316" s="9"/>
      <c r="S316" s="23"/>
      <c r="T316" s="23"/>
      <c r="U316" s="54" t="str">
        <f t="shared" si="35"/>
        <v/>
      </c>
      <c r="V316" s="22"/>
      <c r="W316" s="22"/>
      <c r="X316" s="53" t="str">
        <f t="shared" si="36"/>
        <v/>
      </c>
      <c r="Y316" s="160" t="str">
        <f t="shared" si="37"/>
        <v/>
      </c>
      <c r="Z316" s="93" t="str">
        <f t="shared" si="38"/>
        <v/>
      </c>
      <c r="AA316" s="97">
        <f t="shared" si="39"/>
        <v>0</v>
      </c>
      <c r="AB316" s="11"/>
      <c r="AC316" s="11"/>
      <c r="AD316" s="11"/>
      <c r="AE316" s="11"/>
      <c r="AF316" s="82"/>
      <c r="AG316" s="12"/>
      <c r="AH316" s="83"/>
      <c r="AI316" s="12"/>
      <c r="AJ316" s="84"/>
      <c r="AK316" s="13"/>
    </row>
    <row r="317" spans="2:37">
      <c r="B317" s="17"/>
      <c r="C317" s="18"/>
      <c r="D317" s="15"/>
      <c r="E317" s="16"/>
      <c r="F317" s="91"/>
      <c r="G317" s="125" t="str">
        <f t="shared" si="32"/>
        <v/>
      </c>
      <c r="H317" s="86"/>
      <c r="I317" s="99"/>
      <c r="J317" s="100"/>
      <c r="K317" s="36"/>
      <c r="L317" s="34" t="str">
        <f>IF(H317="","",IF(F317&lt;="21:00:00"*1,"-",VLOOKUP(H317,プルダウン!$G$2:$I$4,2,FALSE)))</f>
        <v/>
      </c>
      <c r="M317" s="26" t="str">
        <f>IF(H317="","",IF(F317&lt;="21:00:00"*1,"-",VLOOKUP(H317,プルダウン!$G$2:$I$4,3,FALSE)))</f>
        <v/>
      </c>
      <c r="N317" s="88" t="str">
        <f t="shared" si="33"/>
        <v/>
      </c>
      <c r="O317" s="26" t="str">
        <f>IF(I317="","",IF(F317&lt;="20:00:00"*1,"-",VLOOKUP(I317,プルダウン!$K$2:$M$4,2,FALSE)))</f>
        <v/>
      </c>
      <c r="P317" s="26" t="str">
        <f>IF(I317="","",IF(F317&lt;="20:00:00"*1,"-",VLOOKUP(I317,プルダウン!$K$2:$M$4,3,FALSE)))</f>
        <v/>
      </c>
      <c r="Q317" s="51" t="str">
        <f t="shared" si="34"/>
        <v/>
      </c>
      <c r="R317" s="9"/>
      <c r="S317" s="23"/>
      <c r="T317" s="23"/>
      <c r="U317" s="54" t="str">
        <f t="shared" si="35"/>
        <v/>
      </c>
      <c r="V317" s="22"/>
      <c r="W317" s="22"/>
      <c r="X317" s="53" t="str">
        <f t="shared" si="36"/>
        <v/>
      </c>
      <c r="Y317" s="160" t="str">
        <f t="shared" si="37"/>
        <v/>
      </c>
      <c r="Z317" s="93" t="str">
        <f t="shared" si="38"/>
        <v/>
      </c>
      <c r="AA317" s="97">
        <f t="shared" si="39"/>
        <v>0</v>
      </c>
      <c r="AB317" s="11"/>
      <c r="AC317" s="11"/>
      <c r="AD317" s="11"/>
      <c r="AE317" s="11"/>
      <c r="AF317" s="82"/>
      <c r="AG317" s="12"/>
      <c r="AH317" s="83"/>
      <c r="AI317" s="12"/>
      <c r="AJ317" s="84"/>
      <c r="AK317" s="13"/>
    </row>
    <row r="318" spans="2:37">
      <c r="B318" s="17"/>
      <c r="C318" s="18"/>
      <c r="D318" s="15"/>
      <c r="E318" s="16"/>
      <c r="F318" s="91"/>
      <c r="G318" s="125" t="str">
        <f t="shared" si="32"/>
        <v/>
      </c>
      <c r="H318" s="86"/>
      <c r="I318" s="99"/>
      <c r="J318" s="100"/>
      <c r="K318" s="36"/>
      <c r="L318" s="34" t="str">
        <f>IF(H318="","",IF(F318&lt;="21:00:00"*1,"-",VLOOKUP(H318,プルダウン!$G$2:$I$4,2,FALSE)))</f>
        <v/>
      </c>
      <c r="M318" s="26" t="str">
        <f>IF(H318="","",IF(F318&lt;="21:00:00"*1,"-",VLOOKUP(H318,プルダウン!$G$2:$I$4,3,FALSE)))</f>
        <v/>
      </c>
      <c r="N318" s="88" t="str">
        <f t="shared" si="33"/>
        <v/>
      </c>
      <c r="O318" s="26" t="str">
        <f>IF(I318="","",IF(F318&lt;="20:00:00"*1,"-",VLOOKUP(I318,プルダウン!$K$2:$M$4,2,FALSE)))</f>
        <v/>
      </c>
      <c r="P318" s="26" t="str">
        <f>IF(I318="","",IF(F318&lt;="20:00:00"*1,"-",VLOOKUP(I318,プルダウン!$K$2:$M$4,3,FALSE)))</f>
        <v/>
      </c>
      <c r="Q318" s="51" t="str">
        <f t="shared" si="34"/>
        <v/>
      </c>
      <c r="R318" s="9"/>
      <c r="S318" s="23"/>
      <c r="T318" s="23"/>
      <c r="U318" s="54" t="str">
        <f t="shared" si="35"/>
        <v/>
      </c>
      <c r="V318" s="22"/>
      <c r="W318" s="22"/>
      <c r="X318" s="53" t="str">
        <f t="shared" si="36"/>
        <v/>
      </c>
      <c r="Y318" s="160" t="str">
        <f t="shared" si="37"/>
        <v/>
      </c>
      <c r="Z318" s="93" t="str">
        <f t="shared" si="38"/>
        <v/>
      </c>
      <c r="AA318" s="97">
        <f t="shared" si="39"/>
        <v>0</v>
      </c>
      <c r="AB318" s="11"/>
      <c r="AC318" s="11"/>
      <c r="AD318" s="11"/>
      <c r="AE318" s="11"/>
      <c r="AF318" s="82"/>
      <c r="AG318" s="12"/>
      <c r="AH318" s="83"/>
      <c r="AI318" s="12"/>
      <c r="AJ318" s="84"/>
      <c r="AK318" s="13"/>
    </row>
    <row r="319" spans="2:37">
      <c r="B319" s="17"/>
      <c r="C319" s="18"/>
      <c r="D319" s="15"/>
      <c r="E319" s="16"/>
      <c r="F319" s="91"/>
      <c r="G319" s="125" t="str">
        <f t="shared" si="32"/>
        <v/>
      </c>
      <c r="H319" s="86"/>
      <c r="I319" s="99"/>
      <c r="J319" s="100"/>
      <c r="K319" s="36"/>
      <c r="L319" s="34" t="str">
        <f>IF(H319="","",IF(F319&lt;="21:00:00"*1,"-",VLOOKUP(H319,プルダウン!$G$2:$I$4,2,FALSE)))</f>
        <v/>
      </c>
      <c r="M319" s="26" t="str">
        <f>IF(H319="","",IF(F319&lt;="21:00:00"*1,"-",VLOOKUP(H319,プルダウン!$G$2:$I$4,3,FALSE)))</f>
        <v/>
      </c>
      <c r="N319" s="88" t="str">
        <f t="shared" si="33"/>
        <v/>
      </c>
      <c r="O319" s="26" t="str">
        <f>IF(I319="","",IF(F319&lt;="20:00:00"*1,"-",VLOOKUP(I319,プルダウン!$K$2:$M$4,2,FALSE)))</f>
        <v/>
      </c>
      <c r="P319" s="26" t="str">
        <f>IF(I319="","",IF(F319&lt;="20:00:00"*1,"-",VLOOKUP(I319,プルダウン!$K$2:$M$4,3,FALSE)))</f>
        <v/>
      </c>
      <c r="Q319" s="51" t="str">
        <f t="shared" si="34"/>
        <v/>
      </c>
      <c r="R319" s="9"/>
      <c r="S319" s="23"/>
      <c r="T319" s="23"/>
      <c r="U319" s="54" t="str">
        <f t="shared" si="35"/>
        <v/>
      </c>
      <c r="V319" s="22"/>
      <c r="W319" s="22"/>
      <c r="X319" s="53" t="str">
        <f t="shared" si="36"/>
        <v/>
      </c>
      <c r="Y319" s="160" t="str">
        <f t="shared" si="37"/>
        <v/>
      </c>
      <c r="Z319" s="93" t="str">
        <f t="shared" si="38"/>
        <v/>
      </c>
      <c r="AA319" s="97">
        <f t="shared" si="39"/>
        <v>0</v>
      </c>
      <c r="AB319" s="11"/>
      <c r="AC319" s="11"/>
      <c r="AD319" s="11"/>
      <c r="AE319" s="11"/>
      <c r="AF319" s="82"/>
      <c r="AG319" s="12"/>
      <c r="AH319" s="83"/>
      <c r="AI319" s="12"/>
      <c r="AJ319" s="84"/>
      <c r="AK319" s="13"/>
    </row>
    <row r="320" spans="2:37">
      <c r="B320" s="17"/>
      <c r="C320" s="18"/>
      <c r="D320" s="15"/>
      <c r="E320" s="16"/>
      <c r="F320" s="91"/>
      <c r="G320" s="125" t="str">
        <f t="shared" si="32"/>
        <v/>
      </c>
      <c r="H320" s="86"/>
      <c r="I320" s="99"/>
      <c r="J320" s="100"/>
      <c r="K320" s="36"/>
      <c r="L320" s="34" t="str">
        <f>IF(H320="","",IF(F320&lt;="21:00:00"*1,"-",VLOOKUP(H320,プルダウン!$G$2:$I$4,2,FALSE)))</f>
        <v/>
      </c>
      <c r="M320" s="26" t="str">
        <f>IF(H320="","",IF(F320&lt;="21:00:00"*1,"-",VLOOKUP(H320,プルダウン!$G$2:$I$4,3,FALSE)))</f>
        <v/>
      </c>
      <c r="N320" s="88" t="str">
        <f t="shared" si="33"/>
        <v/>
      </c>
      <c r="O320" s="26" t="str">
        <f>IF(I320="","",IF(F320&lt;="20:00:00"*1,"-",VLOOKUP(I320,プルダウン!$K$2:$M$4,2,FALSE)))</f>
        <v/>
      </c>
      <c r="P320" s="26" t="str">
        <f>IF(I320="","",IF(F320&lt;="20:00:00"*1,"-",VLOOKUP(I320,プルダウン!$K$2:$M$4,3,FALSE)))</f>
        <v/>
      </c>
      <c r="Q320" s="51" t="str">
        <f t="shared" si="34"/>
        <v/>
      </c>
      <c r="R320" s="9"/>
      <c r="S320" s="23"/>
      <c r="T320" s="23"/>
      <c r="U320" s="54" t="str">
        <f t="shared" si="35"/>
        <v/>
      </c>
      <c r="V320" s="22"/>
      <c r="W320" s="22"/>
      <c r="X320" s="53" t="str">
        <f t="shared" si="36"/>
        <v/>
      </c>
      <c r="Y320" s="160" t="str">
        <f t="shared" si="37"/>
        <v/>
      </c>
      <c r="Z320" s="93" t="str">
        <f t="shared" si="38"/>
        <v/>
      </c>
      <c r="AA320" s="97">
        <f t="shared" si="39"/>
        <v>0</v>
      </c>
      <c r="AB320" s="11"/>
      <c r="AC320" s="11"/>
      <c r="AD320" s="11"/>
      <c r="AE320" s="11"/>
      <c r="AF320" s="82"/>
      <c r="AG320" s="12"/>
      <c r="AH320" s="83"/>
      <c r="AI320" s="12"/>
      <c r="AJ320" s="84"/>
      <c r="AK320" s="13"/>
    </row>
    <row r="321" spans="2:37">
      <c r="B321" s="17"/>
      <c r="C321" s="18"/>
      <c r="D321" s="15"/>
      <c r="E321" s="16"/>
      <c r="F321" s="91"/>
      <c r="G321" s="125" t="str">
        <f t="shared" si="32"/>
        <v/>
      </c>
      <c r="H321" s="86"/>
      <c r="I321" s="99"/>
      <c r="J321" s="100"/>
      <c r="K321" s="36"/>
      <c r="L321" s="34" t="str">
        <f>IF(H321="","",IF(F321&lt;="21:00:00"*1,"-",VLOOKUP(H321,プルダウン!$G$2:$I$4,2,FALSE)))</f>
        <v/>
      </c>
      <c r="M321" s="26" t="str">
        <f>IF(H321="","",IF(F321&lt;="21:00:00"*1,"-",VLOOKUP(H321,プルダウン!$G$2:$I$4,3,FALSE)))</f>
        <v/>
      </c>
      <c r="N321" s="88" t="str">
        <f t="shared" si="33"/>
        <v/>
      </c>
      <c r="O321" s="26" t="str">
        <f>IF(I321="","",IF(F321&lt;="20:00:00"*1,"-",VLOOKUP(I321,プルダウン!$K$2:$M$4,2,FALSE)))</f>
        <v/>
      </c>
      <c r="P321" s="26" t="str">
        <f>IF(I321="","",IF(F321&lt;="20:00:00"*1,"-",VLOOKUP(I321,プルダウン!$K$2:$M$4,3,FALSE)))</f>
        <v/>
      </c>
      <c r="Q321" s="51" t="str">
        <f t="shared" si="34"/>
        <v/>
      </c>
      <c r="R321" s="9"/>
      <c r="S321" s="23"/>
      <c r="T321" s="23"/>
      <c r="U321" s="54" t="str">
        <f t="shared" si="35"/>
        <v/>
      </c>
      <c r="V321" s="22"/>
      <c r="W321" s="22"/>
      <c r="X321" s="53" t="str">
        <f t="shared" si="36"/>
        <v/>
      </c>
      <c r="Y321" s="160" t="str">
        <f t="shared" si="37"/>
        <v/>
      </c>
      <c r="Z321" s="93" t="str">
        <f t="shared" si="38"/>
        <v/>
      </c>
      <c r="AA321" s="97">
        <f t="shared" si="39"/>
        <v>0</v>
      </c>
      <c r="AB321" s="11"/>
      <c r="AC321" s="11"/>
      <c r="AD321" s="11"/>
      <c r="AE321" s="11"/>
      <c r="AF321" s="82"/>
      <c r="AG321" s="12"/>
      <c r="AH321" s="83"/>
      <c r="AI321" s="12"/>
      <c r="AJ321" s="84"/>
      <c r="AK321" s="13"/>
    </row>
    <row r="322" spans="2:37">
      <c r="B322" s="17"/>
      <c r="C322" s="18"/>
      <c r="D322" s="15"/>
      <c r="E322" s="16"/>
      <c r="F322" s="91"/>
      <c r="G322" s="125" t="str">
        <f t="shared" si="32"/>
        <v/>
      </c>
      <c r="H322" s="86"/>
      <c r="I322" s="99"/>
      <c r="J322" s="100"/>
      <c r="K322" s="36"/>
      <c r="L322" s="34" t="str">
        <f>IF(H322="","",IF(F322&lt;="21:00:00"*1,"-",VLOOKUP(H322,プルダウン!$G$2:$I$4,2,FALSE)))</f>
        <v/>
      </c>
      <c r="M322" s="26" t="str">
        <f>IF(H322="","",IF(F322&lt;="21:00:00"*1,"-",VLOOKUP(H322,プルダウン!$G$2:$I$4,3,FALSE)))</f>
        <v/>
      </c>
      <c r="N322" s="88" t="str">
        <f t="shared" si="33"/>
        <v/>
      </c>
      <c r="O322" s="26" t="str">
        <f>IF(I322="","",IF(F322&lt;="20:00:00"*1,"-",VLOOKUP(I322,プルダウン!$K$2:$M$4,2,FALSE)))</f>
        <v/>
      </c>
      <c r="P322" s="26" t="str">
        <f>IF(I322="","",IF(F322&lt;="20:00:00"*1,"-",VLOOKUP(I322,プルダウン!$K$2:$M$4,3,FALSE)))</f>
        <v/>
      </c>
      <c r="Q322" s="51" t="str">
        <f t="shared" si="34"/>
        <v/>
      </c>
      <c r="R322" s="9"/>
      <c r="S322" s="23"/>
      <c r="T322" s="23"/>
      <c r="U322" s="54" t="str">
        <f t="shared" si="35"/>
        <v/>
      </c>
      <c r="V322" s="22"/>
      <c r="W322" s="22"/>
      <c r="X322" s="53" t="str">
        <f t="shared" si="36"/>
        <v/>
      </c>
      <c r="Y322" s="160" t="str">
        <f t="shared" si="37"/>
        <v/>
      </c>
      <c r="Z322" s="93" t="str">
        <f t="shared" si="38"/>
        <v/>
      </c>
      <c r="AA322" s="97">
        <f t="shared" si="39"/>
        <v>0</v>
      </c>
      <c r="AB322" s="11"/>
      <c r="AC322" s="11"/>
      <c r="AD322" s="11"/>
      <c r="AE322" s="11"/>
      <c r="AF322" s="82"/>
      <c r="AG322" s="12"/>
      <c r="AH322" s="83"/>
      <c r="AI322" s="12"/>
      <c r="AJ322" s="84"/>
      <c r="AK322" s="13"/>
    </row>
    <row r="323" spans="2:37">
      <c r="B323" s="17"/>
      <c r="C323" s="18"/>
      <c r="D323" s="15"/>
      <c r="E323" s="16"/>
      <c r="F323" s="91"/>
      <c r="G323" s="125" t="str">
        <f t="shared" si="32"/>
        <v/>
      </c>
      <c r="H323" s="86"/>
      <c r="I323" s="99"/>
      <c r="J323" s="100"/>
      <c r="K323" s="36"/>
      <c r="L323" s="34" t="str">
        <f>IF(H323="","",IF(F323&lt;="21:00:00"*1,"-",VLOOKUP(H323,プルダウン!$G$2:$I$4,2,FALSE)))</f>
        <v/>
      </c>
      <c r="M323" s="26" t="str">
        <f>IF(H323="","",IF(F323&lt;="21:00:00"*1,"-",VLOOKUP(H323,プルダウン!$G$2:$I$4,3,FALSE)))</f>
        <v/>
      </c>
      <c r="N323" s="88" t="str">
        <f t="shared" si="33"/>
        <v/>
      </c>
      <c r="O323" s="26" t="str">
        <f>IF(I323="","",IF(F323&lt;="20:00:00"*1,"-",VLOOKUP(I323,プルダウン!$K$2:$M$4,2,FALSE)))</f>
        <v/>
      </c>
      <c r="P323" s="26" t="str">
        <f>IF(I323="","",IF(F323&lt;="20:00:00"*1,"-",VLOOKUP(I323,プルダウン!$K$2:$M$4,3,FALSE)))</f>
        <v/>
      </c>
      <c r="Q323" s="51" t="str">
        <f t="shared" si="34"/>
        <v/>
      </c>
      <c r="R323" s="9"/>
      <c r="S323" s="23"/>
      <c r="T323" s="23"/>
      <c r="U323" s="54" t="str">
        <f t="shared" si="35"/>
        <v/>
      </c>
      <c r="V323" s="22"/>
      <c r="W323" s="22"/>
      <c r="X323" s="53" t="str">
        <f t="shared" si="36"/>
        <v/>
      </c>
      <c r="Y323" s="160" t="str">
        <f t="shared" si="37"/>
        <v/>
      </c>
      <c r="Z323" s="93" t="str">
        <f t="shared" si="38"/>
        <v/>
      </c>
      <c r="AA323" s="97">
        <f t="shared" si="39"/>
        <v>0</v>
      </c>
      <c r="AB323" s="11"/>
      <c r="AC323" s="11"/>
      <c r="AD323" s="11"/>
      <c r="AE323" s="11"/>
      <c r="AF323" s="82"/>
      <c r="AG323" s="12"/>
      <c r="AH323" s="83"/>
      <c r="AI323" s="12"/>
      <c r="AJ323" s="84"/>
      <c r="AK323" s="13"/>
    </row>
    <row r="324" spans="2:37">
      <c r="B324" s="17"/>
      <c r="C324" s="18"/>
      <c r="D324" s="15"/>
      <c r="E324" s="16"/>
      <c r="F324" s="91"/>
      <c r="G324" s="125" t="str">
        <f t="shared" si="32"/>
        <v/>
      </c>
      <c r="H324" s="86"/>
      <c r="I324" s="99"/>
      <c r="J324" s="100"/>
      <c r="K324" s="36"/>
      <c r="L324" s="34" t="str">
        <f>IF(H324="","",IF(F324&lt;="21:00:00"*1,"-",VLOOKUP(H324,プルダウン!$G$2:$I$4,2,FALSE)))</f>
        <v/>
      </c>
      <c r="M324" s="26" t="str">
        <f>IF(H324="","",IF(F324&lt;="21:00:00"*1,"-",VLOOKUP(H324,プルダウン!$G$2:$I$4,3,FALSE)))</f>
        <v/>
      </c>
      <c r="N324" s="88" t="str">
        <f t="shared" si="33"/>
        <v/>
      </c>
      <c r="O324" s="26" t="str">
        <f>IF(I324="","",IF(F324&lt;="20:00:00"*1,"-",VLOOKUP(I324,プルダウン!$K$2:$M$4,2,FALSE)))</f>
        <v/>
      </c>
      <c r="P324" s="26" t="str">
        <f>IF(I324="","",IF(F324&lt;="20:00:00"*1,"-",VLOOKUP(I324,プルダウン!$K$2:$M$4,3,FALSE)))</f>
        <v/>
      </c>
      <c r="Q324" s="51" t="str">
        <f t="shared" si="34"/>
        <v/>
      </c>
      <c r="R324" s="9"/>
      <c r="S324" s="23"/>
      <c r="T324" s="23"/>
      <c r="U324" s="54" t="str">
        <f t="shared" si="35"/>
        <v/>
      </c>
      <c r="V324" s="22"/>
      <c r="W324" s="22"/>
      <c r="X324" s="53" t="str">
        <f t="shared" si="36"/>
        <v/>
      </c>
      <c r="Y324" s="160" t="str">
        <f t="shared" si="37"/>
        <v/>
      </c>
      <c r="Z324" s="93" t="str">
        <f t="shared" si="38"/>
        <v/>
      </c>
      <c r="AA324" s="97">
        <f t="shared" si="39"/>
        <v>0</v>
      </c>
      <c r="AB324" s="11"/>
      <c r="AC324" s="11"/>
      <c r="AD324" s="11"/>
      <c r="AE324" s="11"/>
      <c r="AF324" s="82"/>
      <c r="AG324" s="12"/>
      <c r="AH324" s="83"/>
      <c r="AI324" s="12"/>
      <c r="AJ324" s="84"/>
      <c r="AK324" s="13"/>
    </row>
    <row r="325" spans="2:37">
      <c r="B325" s="17"/>
      <c r="C325" s="18"/>
      <c r="D325" s="15"/>
      <c r="E325" s="16"/>
      <c r="F325" s="91"/>
      <c r="G325" s="125" t="str">
        <f t="shared" si="32"/>
        <v/>
      </c>
      <c r="H325" s="86"/>
      <c r="I325" s="99"/>
      <c r="J325" s="100"/>
      <c r="K325" s="36"/>
      <c r="L325" s="34" t="str">
        <f>IF(H325="","",IF(F325&lt;="21:00:00"*1,"-",VLOOKUP(H325,プルダウン!$G$2:$I$4,2,FALSE)))</f>
        <v/>
      </c>
      <c r="M325" s="26" t="str">
        <f>IF(H325="","",IF(F325&lt;="21:00:00"*1,"-",VLOOKUP(H325,プルダウン!$G$2:$I$4,3,FALSE)))</f>
        <v/>
      </c>
      <c r="N325" s="88" t="str">
        <f t="shared" si="33"/>
        <v/>
      </c>
      <c r="O325" s="26" t="str">
        <f>IF(I325="","",IF(F325&lt;="20:00:00"*1,"-",VLOOKUP(I325,プルダウン!$K$2:$M$4,2,FALSE)))</f>
        <v/>
      </c>
      <c r="P325" s="26" t="str">
        <f>IF(I325="","",IF(F325&lt;="20:00:00"*1,"-",VLOOKUP(I325,プルダウン!$K$2:$M$4,3,FALSE)))</f>
        <v/>
      </c>
      <c r="Q325" s="51" t="str">
        <f t="shared" si="34"/>
        <v/>
      </c>
      <c r="R325" s="9"/>
      <c r="S325" s="23"/>
      <c r="T325" s="23"/>
      <c r="U325" s="54" t="str">
        <f t="shared" si="35"/>
        <v/>
      </c>
      <c r="V325" s="22"/>
      <c r="W325" s="22"/>
      <c r="X325" s="53" t="str">
        <f t="shared" si="36"/>
        <v/>
      </c>
      <c r="Y325" s="160" t="str">
        <f t="shared" si="37"/>
        <v/>
      </c>
      <c r="Z325" s="93" t="str">
        <f t="shared" si="38"/>
        <v/>
      </c>
      <c r="AA325" s="97">
        <f t="shared" si="39"/>
        <v>0</v>
      </c>
      <c r="AB325" s="11"/>
      <c r="AC325" s="11"/>
      <c r="AD325" s="11"/>
      <c r="AE325" s="11"/>
      <c r="AF325" s="82"/>
      <c r="AG325" s="12"/>
      <c r="AH325" s="83"/>
      <c r="AI325" s="12"/>
      <c r="AJ325" s="84"/>
      <c r="AK325" s="13"/>
    </row>
    <row r="326" spans="2:37">
      <c r="B326" s="17"/>
      <c r="C326" s="18"/>
      <c r="D326" s="15"/>
      <c r="E326" s="16"/>
      <c r="F326" s="91"/>
      <c r="G326" s="125" t="str">
        <f t="shared" si="32"/>
        <v/>
      </c>
      <c r="H326" s="86"/>
      <c r="I326" s="99"/>
      <c r="J326" s="100"/>
      <c r="K326" s="36"/>
      <c r="L326" s="34" t="str">
        <f>IF(H326="","",IF(F326&lt;="21:00:00"*1,"-",VLOOKUP(H326,プルダウン!$G$2:$I$4,2,FALSE)))</f>
        <v/>
      </c>
      <c r="M326" s="26" t="str">
        <f>IF(H326="","",IF(F326&lt;="21:00:00"*1,"-",VLOOKUP(H326,プルダウン!$G$2:$I$4,3,FALSE)))</f>
        <v/>
      </c>
      <c r="N326" s="88" t="str">
        <f t="shared" si="33"/>
        <v/>
      </c>
      <c r="O326" s="26" t="str">
        <f>IF(I326="","",IF(F326&lt;="20:00:00"*1,"-",VLOOKUP(I326,プルダウン!$K$2:$M$4,2,FALSE)))</f>
        <v/>
      </c>
      <c r="P326" s="26" t="str">
        <f>IF(I326="","",IF(F326&lt;="20:00:00"*1,"-",VLOOKUP(I326,プルダウン!$K$2:$M$4,3,FALSE)))</f>
        <v/>
      </c>
      <c r="Q326" s="51" t="str">
        <f t="shared" si="34"/>
        <v/>
      </c>
      <c r="R326" s="9"/>
      <c r="S326" s="23"/>
      <c r="T326" s="23"/>
      <c r="U326" s="54" t="str">
        <f t="shared" si="35"/>
        <v/>
      </c>
      <c r="V326" s="22"/>
      <c r="W326" s="22"/>
      <c r="X326" s="53" t="str">
        <f t="shared" si="36"/>
        <v/>
      </c>
      <c r="Y326" s="160" t="str">
        <f t="shared" si="37"/>
        <v/>
      </c>
      <c r="Z326" s="93" t="str">
        <f t="shared" si="38"/>
        <v/>
      </c>
      <c r="AA326" s="97">
        <f t="shared" si="39"/>
        <v>0</v>
      </c>
      <c r="AB326" s="11"/>
      <c r="AC326" s="11"/>
      <c r="AD326" s="11"/>
      <c r="AE326" s="11"/>
      <c r="AF326" s="82"/>
      <c r="AG326" s="12"/>
      <c r="AH326" s="83"/>
      <c r="AI326" s="12"/>
      <c r="AJ326" s="84"/>
      <c r="AK326" s="13"/>
    </row>
    <row r="327" spans="2:37">
      <c r="B327" s="17"/>
      <c r="C327" s="18"/>
      <c r="D327" s="15"/>
      <c r="E327" s="16"/>
      <c r="F327" s="91"/>
      <c r="G327" s="125" t="str">
        <f t="shared" si="32"/>
        <v/>
      </c>
      <c r="H327" s="86"/>
      <c r="I327" s="99"/>
      <c r="J327" s="100"/>
      <c r="K327" s="36"/>
      <c r="L327" s="34" t="str">
        <f>IF(H327="","",IF(F327&lt;="21:00:00"*1,"-",VLOOKUP(H327,プルダウン!$G$2:$I$4,2,FALSE)))</f>
        <v/>
      </c>
      <c r="M327" s="26" t="str">
        <f>IF(H327="","",IF(F327&lt;="21:00:00"*1,"-",VLOOKUP(H327,プルダウン!$G$2:$I$4,3,FALSE)))</f>
        <v/>
      </c>
      <c r="N327" s="88" t="str">
        <f t="shared" si="33"/>
        <v/>
      </c>
      <c r="O327" s="26" t="str">
        <f>IF(I327="","",IF(F327&lt;="20:00:00"*1,"-",VLOOKUP(I327,プルダウン!$K$2:$M$4,2,FALSE)))</f>
        <v/>
      </c>
      <c r="P327" s="26" t="str">
        <f>IF(I327="","",IF(F327&lt;="20:00:00"*1,"-",VLOOKUP(I327,プルダウン!$K$2:$M$4,3,FALSE)))</f>
        <v/>
      </c>
      <c r="Q327" s="51" t="str">
        <f t="shared" si="34"/>
        <v/>
      </c>
      <c r="R327" s="9"/>
      <c r="S327" s="23"/>
      <c r="T327" s="23"/>
      <c r="U327" s="54" t="str">
        <f t="shared" si="35"/>
        <v/>
      </c>
      <c r="V327" s="22"/>
      <c r="W327" s="22"/>
      <c r="X327" s="53" t="str">
        <f t="shared" si="36"/>
        <v/>
      </c>
      <c r="Y327" s="160" t="str">
        <f t="shared" si="37"/>
        <v/>
      </c>
      <c r="Z327" s="93" t="str">
        <f t="shared" si="38"/>
        <v/>
      </c>
      <c r="AA327" s="97">
        <f t="shared" si="39"/>
        <v>0</v>
      </c>
      <c r="AB327" s="11"/>
      <c r="AC327" s="11"/>
      <c r="AD327" s="11"/>
      <c r="AE327" s="11"/>
      <c r="AF327" s="82"/>
      <c r="AG327" s="12"/>
      <c r="AH327" s="83"/>
      <c r="AI327" s="12"/>
      <c r="AJ327" s="84"/>
      <c r="AK327" s="13"/>
    </row>
    <row r="328" spans="2:37">
      <c r="B328" s="17"/>
      <c r="C328" s="18"/>
      <c r="D328" s="15"/>
      <c r="E328" s="16"/>
      <c r="F328" s="91"/>
      <c r="G328" s="125" t="str">
        <f t="shared" si="32"/>
        <v/>
      </c>
      <c r="H328" s="86"/>
      <c r="I328" s="99"/>
      <c r="J328" s="100"/>
      <c r="K328" s="36"/>
      <c r="L328" s="34" t="str">
        <f>IF(H328="","",IF(F328&lt;="21:00:00"*1,"-",VLOOKUP(H328,プルダウン!$G$2:$I$4,2,FALSE)))</f>
        <v/>
      </c>
      <c r="M328" s="26" t="str">
        <f>IF(H328="","",IF(F328&lt;="21:00:00"*1,"-",VLOOKUP(H328,プルダウン!$G$2:$I$4,3,FALSE)))</f>
        <v/>
      </c>
      <c r="N328" s="88" t="str">
        <f t="shared" si="33"/>
        <v/>
      </c>
      <c r="O328" s="26" t="str">
        <f>IF(I328="","",IF(F328&lt;="20:00:00"*1,"-",VLOOKUP(I328,プルダウン!$K$2:$M$4,2,FALSE)))</f>
        <v/>
      </c>
      <c r="P328" s="26" t="str">
        <f>IF(I328="","",IF(F328&lt;="20:00:00"*1,"-",VLOOKUP(I328,プルダウン!$K$2:$M$4,3,FALSE)))</f>
        <v/>
      </c>
      <c r="Q328" s="51" t="str">
        <f t="shared" si="34"/>
        <v/>
      </c>
      <c r="R328" s="9"/>
      <c r="S328" s="23"/>
      <c r="T328" s="23"/>
      <c r="U328" s="54" t="str">
        <f t="shared" si="35"/>
        <v/>
      </c>
      <c r="V328" s="22"/>
      <c r="W328" s="22"/>
      <c r="X328" s="53" t="str">
        <f t="shared" si="36"/>
        <v/>
      </c>
      <c r="Y328" s="160" t="str">
        <f t="shared" si="37"/>
        <v/>
      </c>
      <c r="Z328" s="93" t="str">
        <f t="shared" si="38"/>
        <v/>
      </c>
      <c r="AA328" s="97">
        <f t="shared" si="39"/>
        <v>0</v>
      </c>
      <c r="AB328" s="11"/>
      <c r="AC328" s="11"/>
      <c r="AD328" s="11"/>
      <c r="AE328" s="11"/>
      <c r="AF328" s="82"/>
      <c r="AG328" s="12"/>
      <c r="AH328" s="83"/>
      <c r="AI328" s="12"/>
      <c r="AJ328" s="84"/>
      <c r="AK328" s="13"/>
    </row>
    <row r="329" spans="2:37">
      <c r="B329" s="17"/>
      <c r="C329" s="18"/>
      <c r="D329" s="15"/>
      <c r="E329" s="16"/>
      <c r="F329" s="91"/>
      <c r="G329" s="125" t="str">
        <f t="shared" si="32"/>
        <v/>
      </c>
      <c r="H329" s="86"/>
      <c r="I329" s="99"/>
      <c r="J329" s="100"/>
      <c r="K329" s="36"/>
      <c r="L329" s="34" t="str">
        <f>IF(H329="","",IF(F329&lt;="21:00:00"*1,"-",VLOOKUP(H329,プルダウン!$G$2:$I$4,2,FALSE)))</f>
        <v/>
      </c>
      <c r="M329" s="26" t="str">
        <f>IF(H329="","",IF(F329&lt;="21:00:00"*1,"-",VLOOKUP(H329,プルダウン!$G$2:$I$4,3,FALSE)))</f>
        <v/>
      </c>
      <c r="N329" s="88" t="str">
        <f t="shared" si="33"/>
        <v/>
      </c>
      <c r="O329" s="26" t="str">
        <f>IF(I329="","",IF(F329&lt;="20:00:00"*1,"-",VLOOKUP(I329,プルダウン!$K$2:$M$4,2,FALSE)))</f>
        <v/>
      </c>
      <c r="P329" s="26" t="str">
        <f>IF(I329="","",IF(F329&lt;="20:00:00"*1,"-",VLOOKUP(I329,プルダウン!$K$2:$M$4,3,FALSE)))</f>
        <v/>
      </c>
      <c r="Q329" s="51" t="str">
        <f t="shared" si="34"/>
        <v/>
      </c>
      <c r="R329" s="9"/>
      <c r="S329" s="23"/>
      <c r="T329" s="23"/>
      <c r="U329" s="54" t="str">
        <f t="shared" si="35"/>
        <v/>
      </c>
      <c r="V329" s="22"/>
      <c r="W329" s="22"/>
      <c r="X329" s="53" t="str">
        <f t="shared" si="36"/>
        <v/>
      </c>
      <c r="Y329" s="160" t="str">
        <f t="shared" si="37"/>
        <v/>
      </c>
      <c r="Z329" s="93" t="str">
        <f t="shared" si="38"/>
        <v/>
      </c>
      <c r="AA329" s="97">
        <f t="shared" si="39"/>
        <v>0</v>
      </c>
      <c r="AB329" s="11"/>
      <c r="AC329" s="11"/>
      <c r="AD329" s="11"/>
      <c r="AE329" s="11"/>
      <c r="AF329" s="82"/>
      <c r="AG329" s="12"/>
      <c r="AH329" s="83"/>
      <c r="AI329" s="12"/>
      <c r="AJ329" s="84"/>
      <c r="AK329" s="13"/>
    </row>
    <row r="330" spans="2:37">
      <c r="B330" s="17"/>
      <c r="C330" s="18"/>
      <c r="D330" s="15"/>
      <c r="E330" s="16"/>
      <c r="F330" s="91"/>
      <c r="G330" s="125" t="str">
        <f t="shared" si="32"/>
        <v/>
      </c>
      <c r="H330" s="86"/>
      <c r="I330" s="99"/>
      <c r="J330" s="100"/>
      <c r="K330" s="36"/>
      <c r="L330" s="34" t="str">
        <f>IF(H330="","",IF(F330&lt;="21:00:00"*1,"-",VLOOKUP(H330,プルダウン!$G$2:$I$4,2,FALSE)))</f>
        <v/>
      </c>
      <c r="M330" s="26" t="str">
        <f>IF(H330="","",IF(F330&lt;="21:00:00"*1,"-",VLOOKUP(H330,プルダウン!$G$2:$I$4,3,FALSE)))</f>
        <v/>
      </c>
      <c r="N330" s="88" t="str">
        <f t="shared" si="33"/>
        <v/>
      </c>
      <c r="O330" s="26" t="str">
        <f>IF(I330="","",IF(F330&lt;="20:00:00"*1,"-",VLOOKUP(I330,プルダウン!$K$2:$M$4,2,FALSE)))</f>
        <v/>
      </c>
      <c r="P330" s="26" t="str">
        <f>IF(I330="","",IF(F330&lt;="20:00:00"*1,"-",VLOOKUP(I330,プルダウン!$K$2:$M$4,3,FALSE)))</f>
        <v/>
      </c>
      <c r="Q330" s="51" t="str">
        <f t="shared" si="34"/>
        <v/>
      </c>
      <c r="R330" s="9"/>
      <c r="S330" s="23"/>
      <c r="T330" s="23"/>
      <c r="U330" s="54" t="str">
        <f t="shared" si="35"/>
        <v/>
      </c>
      <c r="V330" s="22"/>
      <c r="W330" s="22"/>
      <c r="X330" s="53" t="str">
        <f t="shared" si="36"/>
        <v/>
      </c>
      <c r="Y330" s="160" t="str">
        <f t="shared" si="37"/>
        <v/>
      </c>
      <c r="Z330" s="93" t="str">
        <f t="shared" si="38"/>
        <v/>
      </c>
      <c r="AA330" s="97">
        <f t="shared" si="39"/>
        <v>0</v>
      </c>
      <c r="AB330" s="11"/>
      <c r="AC330" s="11"/>
      <c r="AD330" s="11"/>
      <c r="AE330" s="11"/>
      <c r="AF330" s="82"/>
      <c r="AG330" s="12"/>
      <c r="AH330" s="83"/>
      <c r="AI330" s="12"/>
      <c r="AJ330" s="84"/>
      <c r="AK330" s="13"/>
    </row>
    <row r="331" spans="2:37">
      <c r="B331" s="17"/>
      <c r="C331" s="18"/>
      <c r="D331" s="15"/>
      <c r="E331" s="16"/>
      <c r="F331" s="91"/>
      <c r="G331" s="125" t="str">
        <f t="shared" si="32"/>
        <v/>
      </c>
      <c r="H331" s="86"/>
      <c r="I331" s="99"/>
      <c r="J331" s="100"/>
      <c r="K331" s="36"/>
      <c r="L331" s="34" t="str">
        <f>IF(H331="","",IF(F331&lt;="21:00:00"*1,"-",VLOOKUP(H331,プルダウン!$G$2:$I$4,2,FALSE)))</f>
        <v/>
      </c>
      <c r="M331" s="26" t="str">
        <f>IF(H331="","",IF(F331&lt;="21:00:00"*1,"-",VLOOKUP(H331,プルダウン!$G$2:$I$4,3,FALSE)))</f>
        <v/>
      </c>
      <c r="N331" s="88" t="str">
        <f t="shared" si="33"/>
        <v/>
      </c>
      <c r="O331" s="26" t="str">
        <f>IF(I331="","",IF(F331&lt;="20:00:00"*1,"-",VLOOKUP(I331,プルダウン!$K$2:$M$4,2,FALSE)))</f>
        <v/>
      </c>
      <c r="P331" s="26" t="str">
        <f>IF(I331="","",IF(F331&lt;="20:00:00"*1,"-",VLOOKUP(I331,プルダウン!$K$2:$M$4,3,FALSE)))</f>
        <v/>
      </c>
      <c r="Q331" s="51" t="str">
        <f t="shared" si="34"/>
        <v/>
      </c>
      <c r="R331" s="9"/>
      <c r="S331" s="23"/>
      <c r="T331" s="23"/>
      <c r="U331" s="54" t="str">
        <f t="shared" si="35"/>
        <v/>
      </c>
      <c r="V331" s="22"/>
      <c r="W331" s="22"/>
      <c r="X331" s="53" t="str">
        <f t="shared" si="36"/>
        <v/>
      </c>
      <c r="Y331" s="160" t="str">
        <f t="shared" si="37"/>
        <v/>
      </c>
      <c r="Z331" s="93" t="str">
        <f t="shared" si="38"/>
        <v/>
      </c>
      <c r="AA331" s="97">
        <f t="shared" si="39"/>
        <v>0</v>
      </c>
      <c r="AB331" s="11"/>
      <c r="AC331" s="11"/>
      <c r="AD331" s="11"/>
      <c r="AE331" s="11"/>
      <c r="AF331" s="82"/>
      <c r="AG331" s="12"/>
      <c r="AH331" s="83"/>
      <c r="AI331" s="12"/>
      <c r="AJ331" s="84"/>
      <c r="AK331" s="13"/>
    </row>
    <row r="332" spans="2:37">
      <c r="B332" s="17"/>
      <c r="C332" s="18"/>
      <c r="D332" s="15"/>
      <c r="E332" s="16"/>
      <c r="F332" s="91"/>
      <c r="G332" s="125" t="str">
        <f t="shared" si="32"/>
        <v/>
      </c>
      <c r="H332" s="86"/>
      <c r="I332" s="99"/>
      <c r="J332" s="100"/>
      <c r="K332" s="36"/>
      <c r="L332" s="34" t="str">
        <f>IF(H332="","",IF(F332&lt;="21:00:00"*1,"-",VLOOKUP(H332,プルダウン!$G$2:$I$4,2,FALSE)))</f>
        <v/>
      </c>
      <c r="M332" s="26" t="str">
        <f>IF(H332="","",IF(F332&lt;="21:00:00"*1,"-",VLOOKUP(H332,プルダウン!$G$2:$I$4,3,FALSE)))</f>
        <v/>
      </c>
      <c r="N332" s="88" t="str">
        <f t="shared" si="33"/>
        <v/>
      </c>
      <c r="O332" s="26" t="str">
        <f>IF(I332="","",IF(F332&lt;="20:00:00"*1,"-",VLOOKUP(I332,プルダウン!$K$2:$M$4,2,FALSE)))</f>
        <v/>
      </c>
      <c r="P332" s="26" t="str">
        <f>IF(I332="","",IF(F332&lt;="20:00:00"*1,"-",VLOOKUP(I332,プルダウン!$K$2:$M$4,3,FALSE)))</f>
        <v/>
      </c>
      <c r="Q332" s="51" t="str">
        <f t="shared" si="34"/>
        <v/>
      </c>
      <c r="R332" s="9"/>
      <c r="S332" s="23"/>
      <c r="T332" s="23"/>
      <c r="U332" s="54" t="str">
        <f t="shared" si="35"/>
        <v/>
      </c>
      <c r="V332" s="22"/>
      <c r="W332" s="22"/>
      <c r="X332" s="53" t="str">
        <f t="shared" si="36"/>
        <v/>
      </c>
      <c r="Y332" s="160" t="str">
        <f t="shared" si="37"/>
        <v/>
      </c>
      <c r="Z332" s="93" t="str">
        <f t="shared" si="38"/>
        <v/>
      </c>
      <c r="AA332" s="97">
        <f t="shared" si="39"/>
        <v>0</v>
      </c>
      <c r="AB332" s="11"/>
      <c r="AC332" s="11"/>
      <c r="AD332" s="11"/>
      <c r="AE332" s="11"/>
      <c r="AF332" s="82"/>
      <c r="AG332" s="12"/>
      <c r="AH332" s="83"/>
      <c r="AI332" s="12"/>
      <c r="AJ332" s="84"/>
      <c r="AK332" s="13"/>
    </row>
    <row r="333" spans="2:37">
      <c r="B333" s="17"/>
      <c r="C333" s="18"/>
      <c r="D333" s="15"/>
      <c r="E333" s="16"/>
      <c r="F333" s="91"/>
      <c r="G333" s="125" t="str">
        <f t="shared" si="32"/>
        <v/>
      </c>
      <c r="H333" s="86"/>
      <c r="I333" s="99"/>
      <c r="J333" s="100"/>
      <c r="K333" s="36"/>
      <c r="L333" s="34" t="str">
        <f>IF(H333="","",IF(F333&lt;="21:00:00"*1,"-",VLOOKUP(H333,プルダウン!$G$2:$I$4,2,FALSE)))</f>
        <v/>
      </c>
      <c r="M333" s="26" t="str">
        <f>IF(H333="","",IF(F333&lt;="21:00:00"*1,"-",VLOOKUP(H333,プルダウン!$G$2:$I$4,3,FALSE)))</f>
        <v/>
      </c>
      <c r="N333" s="88" t="str">
        <f t="shared" si="33"/>
        <v/>
      </c>
      <c r="O333" s="26" t="str">
        <f>IF(I333="","",IF(F333&lt;="20:00:00"*1,"-",VLOOKUP(I333,プルダウン!$K$2:$M$4,2,FALSE)))</f>
        <v/>
      </c>
      <c r="P333" s="26" t="str">
        <f>IF(I333="","",IF(F333&lt;="20:00:00"*1,"-",VLOOKUP(I333,プルダウン!$K$2:$M$4,3,FALSE)))</f>
        <v/>
      </c>
      <c r="Q333" s="51" t="str">
        <f t="shared" si="34"/>
        <v/>
      </c>
      <c r="R333" s="9"/>
      <c r="S333" s="23"/>
      <c r="T333" s="23"/>
      <c r="U333" s="54" t="str">
        <f t="shared" si="35"/>
        <v/>
      </c>
      <c r="V333" s="22"/>
      <c r="W333" s="22"/>
      <c r="X333" s="53" t="str">
        <f t="shared" si="36"/>
        <v/>
      </c>
      <c r="Y333" s="160" t="str">
        <f t="shared" si="37"/>
        <v/>
      </c>
      <c r="Z333" s="93" t="str">
        <f t="shared" si="38"/>
        <v/>
      </c>
      <c r="AA333" s="97">
        <f t="shared" si="39"/>
        <v>0</v>
      </c>
      <c r="AB333" s="11"/>
      <c r="AC333" s="11"/>
      <c r="AD333" s="11"/>
      <c r="AE333" s="11"/>
      <c r="AF333" s="82"/>
      <c r="AG333" s="12"/>
      <c r="AH333" s="83"/>
      <c r="AI333" s="12"/>
      <c r="AJ333" s="84"/>
      <c r="AK333" s="13"/>
    </row>
    <row r="334" spans="2:37">
      <c r="B334" s="17"/>
      <c r="C334" s="18"/>
      <c r="D334" s="15"/>
      <c r="E334" s="16"/>
      <c r="F334" s="91"/>
      <c r="G334" s="125" t="str">
        <f t="shared" si="32"/>
        <v/>
      </c>
      <c r="H334" s="86"/>
      <c r="I334" s="99"/>
      <c r="J334" s="100"/>
      <c r="K334" s="36"/>
      <c r="L334" s="34" t="str">
        <f>IF(H334="","",IF(F334&lt;="21:00:00"*1,"-",VLOOKUP(H334,プルダウン!$G$2:$I$4,2,FALSE)))</f>
        <v/>
      </c>
      <c r="M334" s="26" t="str">
        <f>IF(H334="","",IF(F334&lt;="21:00:00"*1,"-",VLOOKUP(H334,プルダウン!$G$2:$I$4,3,FALSE)))</f>
        <v/>
      </c>
      <c r="N334" s="88" t="str">
        <f t="shared" si="33"/>
        <v/>
      </c>
      <c r="O334" s="26" t="str">
        <f>IF(I334="","",IF(F334&lt;="20:00:00"*1,"-",VLOOKUP(I334,プルダウン!$K$2:$M$4,2,FALSE)))</f>
        <v/>
      </c>
      <c r="P334" s="26" t="str">
        <f>IF(I334="","",IF(F334&lt;="20:00:00"*1,"-",VLOOKUP(I334,プルダウン!$K$2:$M$4,3,FALSE)))</f>
        <v/>
      </c>
      <c r="Q334" s="51" t="str">
        <f t="shared" si="34"/>
        <v/>
      </c>
      <c r="R334" s="9"/>
      <c r="S334" s="23"/>
      <c r="T334" s="23"/>
      <c r="U334" s="54" t="str">
        <f t="shared" si="35"/>
        <v/>
      </c>
      <c r="V334" s="22"/>
      <c r="W334" s="22"/>
      <c r="X334" s="53" t="str">
        <f t="shared" si="36"/>
        <v/>
      </c>
      <c r="Y334" s="160" t="str">
        <f t="shared" si="37"/>
        <v/>
      </c>
      <c r="Z334" s="93" t="str">
        <f t="shared" si="38"/>
        <v/>
      </c>
      <c r="AA334" s="97">
        <f t="shared" si="39"/>
        <v>0</v>
      </c>
      <c r="AB334" s="11"/>
      <c r="AC334" s="11"/>
      <c r="AD334" s="11"/>
      <c r="AE334" s="11"/>
      <c r="AF334" s="82"/>
      <c r="AG334" s="12"/>
      <c r="AH334" s="83"/>
      <c r="AI334" s="12"/>
      <c r="AJ334" s="84"/>
      <c r="AK334" s="13"/>
    </row>
    <row r="335" spans="2:37">
      <c r="B335" s="17"/>
      <c r="C335" s="18"/>
      <c r="D335" s="15"/>
      <c r="E335" s="16"/>
      <c r="F335" s="91"/>
      <c r="G335" s="125" t="str">
        <f t="shared" si="32"/>
        <v/>
      </c>
      <c r="H335" s="86"/>
      <c r="I335" s="99"/>
      <c r="J335" s="100"/>
      <c r="K335" s="36"/>
      <c r="L335" s="34" t="str">
        <f>IF(H335="","",IF(F335&lt;="21:00:00"*1,"-",VLOOKUP(H335,プルダウン!$G$2:$I$4,2,FALSE)))</f>
        <v/>
      </c>
      <c r="M335" s="26" t="str">
        <f>IF(H335="","",IF(F335&lt;="21:00:00"*1,"-",VLOOKUP(H335,プルダウン!$G$2:$I$4,3,FALSE)))</f>
        <v/>
      </c>
      <c r="N335" s="88" t="str">
        <f t="shared" si="33"/>
        <v/>
      </c>
      <c r="O335" s="26" t="str">
        <f>IF(I335="","",IF(F335&lt;="20:00:00"*1,"-",VLOOKUP(I335,プルダウン!$K$2:$M$4,2,FALSE)))</f>
        <v/>
      </c>
      <c r="P335" s="26" t="str">
        <f>IF(I335="","",IF(F335&lt;="20:00:00"*1,"-",VLOOKUP(I335,プルダウン!$K$2:$M$4,3,FALSE)))</f>
        <v/>
      </c>
      <c r="Q335" s="51" t="str">
        <f t="shared" si="34"/>
        <v/>
      </c>
      <c r="R335" s="9"/>
      <c r="S335" s="23"/>
      <c r="T335" s="23"/>
      <c r="U335" s="54" t="str">
        <f t="shared" si="35"/>
        <v/>
      </c>
      <c r="V335" s="22"/>
      <c r="W335" s="22"/>
      <c r="X335" s="53" t="str">
        <f t="shared" si="36"/>
        <v/>
      </c>
      <c r="Y335" s="160" t="str">
        <f t="shared" si="37"/>
        <v/>
      </c>
      <c r="Z335" s="93" t="str">
        <f t="shared" si="38"/>
        <v/>
      </c>
      <c r="AA335" s="97">
        <f t="shared" si="39"/>
        <v>0</v>
      </c>
      <c r="AB335" s="11"/>
      <c r="AC335" s="11"/>
      <c r="AD335" s="11"/>
      <c r="AE335" s="11"/>
      <c r="AF335" s="82"/>
      <c r="AG335" s="12"/>
      <c r="AH335" s="83"/>
      <c r="AI335" s="12"/>
      <c r="AJ335" s="84"/>
      <c r="AK335" s="13"/>
    </row>
    <row r="336" spans="2:37">
      <c r="B336" s="17"/>
      <c r="C336" s="18"/>
      <c r="D336" s="15"/>
      <c r="E336" s="16"/>
      <c r="F336" s="91"/>
      <c r="G336" s="125" t="str">
        <f t="shared" si="32"/>
        <v/>
      </c>
      <c r="H336" s="86"/>
      <c r="I336" s="99"/>
      <c r="J336" s="100"/>
      <c r="K336" s="36"/>
      <c r="L336" s="34" t="str">
        <f>IF(H336="","",IF(F336&lt;="21:00:00"*1,"-",VLOOKUP(H336,プルダウン!$G$2:$I$4,2,FALSE)))</f>
        <v/>
      </c>
      <c r="M336" s="26" t="str">
        <f>IF(H336="","",IF(F336&lt;="21:00:00"*1,"-",VLOOKUP(H336,プルダウン!$G$2:$I$4,3,FALSE)))</f>
        <v/>
      </c>
      <c r="N336" s="88" t="str">
        <f t="shared" si="33"/>
        <v/>
      </c>
      <c r="O336" s="26" t="str">
        <f>IF(I336="","",IF(F336&lt;="20:00:00"*1,"-",VLOOKUP(I336,プルダウン!$K$2:$M$4,2,FALSE)))</f>
        <v/>
      </c>
      <c r="P336" s="26" t="str">
        <f>IF(I336="","",IF(F336&lt;="20:00:00"*1,"-",VLOOKUP(I336,プルダウン!$K$2:$M$4,3,FALSE)))</f>
        <v/>
      </c>
      <c r="Q336" s="51" t="str">
        <f t="shared" si="34"/>
        <v/>
      </c>
      <c r="R336" s="9"/>
      <c r="S336" s="23"/>
      <c r="T336" s="23"/>
      <c r="U336" s="54" t="str">
        <f t="shared" si="35"/>
        <v/>
      </c>
      <c r="V336" s="22"/>
      <c r="W336" s="22"/>
      <c r="X336" s="53" t="str">
        <f t="shared" si="36"/>
        <v/>
      </c>
      <c r="Y336" s="160" t="str">
        <f t="shared" si="37"/>
        <v/>
      </c>
      <c r="Z336" s="93" t="str">
        <f t="shared" si="38"/>
        <v/>
      </c>
      <c r="AA336" s="97">
        <f t="shared" si="39"/>
        <v>0</v>
      </c>
      <c r="AB336" s="11"/>
      <c r="AC336" s="11"/>
      <c r="AD336" s="11"/>
      <c r="AE336" s="11"/>
      <c r="AF336" s="82"/>
      <c r="AG336" s="12"/>
      <c r="AH336" s="83"/>
      <c r="AI336" s="12"/>
      <c r="AJ336" s="84"/>
      <c r="AK336" s="13"/>
    </row>
    <row r="337" spans="2:37">
      <c r="B337" s="17"/>
      <c r="C337" s="18"/>
      <c r="D337" s="15"/>
      <c r="E337" s="16"/>
      <c r="F337" s="91"/>
      <c r="G337" s="125" t="str">
        <f t="shared" si="32"/>
        <v/>
      </c>
      <c r="H337" s="86"/>
      <c r="I337" s="99"/>
      <c r="J337" s="100"/>
      <c r="K337" s="36"/>
      <c r="L337" s="34" t="str">
        <f>IF(H337="","",IF(F337&lt;="21:00:00"*1,"-",VLOOKUP(H337,プルダウン!$G$2:$I$4,2,FALSE)))</f>
        <v/>
      </c>
      <c r="M337" s="26" t="str">
        <f>IF(H337="","",IF(F337&lt;="21:00:00"*1,"-",VLOOKUP(H337,プルダウン!$G$2:$I$4,3,FALSE)))</f>
        <v/>
      </c>
      <c r="N337" s="88" t="str">
        <f t="shared" si="33"/>
        <v/>
      </c>
      <c r="O337" s="26" t="str">
        <f>IF(I337="","",IF(F337&lt;="20:00:00"*1,"-",VLOOKUP(I337,プルダウン!$K$2:$M$4,2,FALSE)))</f>
        <v/>
      </c>
      <c r="P337" s="26" t="str">
        <f>IF(I337="","",IF(F337&lt;="20:00:00"*1,"-",VLOOKUP(I337,プルダウン!$K$2:$M$4,3,FALSE)))</f>
        <v/>
      </c>
      <c r="Q337" s="51" t="str">
        <f t="shared" si="34"/>
        <v/>
      </c>
      <c r="R337" s="9"/>
      <c r="S337" s="23"/>
      <c r="T337" s="23"/>
      <c r="U337" s="54" t="str">
        <f t="shared" si="35"/>
        <v/>
      </c>
      <c r="V337" s="22"/>
      <c r="W337" s="22"/>
      <c r="X337" s="53" t="str">
        <f t="shared" si="36"/>
        <v/>
      </c>
      <c r="Y337" s="160" t="str">
        <f t="shared" si="37"/>
        <v/>
      </c>
      <c r="Z337" s="93" t="str">
        <f t="shared" si="38"/>
        <v/>
      </c>
      <c r="AA337" s="97">
        <f t="shared" si="39"/>
        <v>0</v>
      </c>
      <c r="AB337" s="11"/>
      <c r="AC337" s="11"/>
      <c r="AD337" s="11"/>
      <c r="AE337" s="11"/>
      <c r="AF337" s="82"/>
      <c r="AG337" s="12"/>
      <c r="AH337" s="83"/>
      <c r="AI337" s="12"/>
      <c r="AJ337" s="84"/>
      <c r="AK337" s="13"/>
    </row>
    <row r="338" spans="2:37">
      <c r="B338" s="17"/>
      <c r="C338" s="18"/>
      <c r="D338" s="15"/>
      <c r="E338" s="16"/>
      <c r="F338" s="91"/>
      <c r="G338" s="125" t="str">
        <f t="shared" si="32"/>
        <v/>
      </c>
      <c r="H338" s="86"/>
      <c r="I338" s="99"/>
      <c r="J338" s="100"/>
      <c r="K338" s="36"/>
      <c r="L338" s="34" t="str">
        <f>IF(H338="","",IF(F338&lt;="21:00:00"*1,"-",VLOOKUP(H338,プルダウン!$G$2:$I$4,2,FALSE)))</f>
        <v/>
      </c>
      <c r="M338" s="26" t="str">
        <f>IF(H338="","",IF(F338&lt;="21:00:00"*1,"-",VLOOKUP(H338,プルダウン!$G$2:$I$4,3,FALSE)))</f>
        <v/>
      </c>
      <c r="N338" s="88" t="str">
        <f t="shared" si="33"/>
        <v/>
      </c>
      <c r="O338" s="26" t="str">
        <f>IF(I338="","",IF(F338&lt;="20:00:00"*1,"-",VLOOKUP(I338,プルダウン!$K$2:$M$4,2,FALSE)))</f>
        <v/>
      </c>
      <c r="P338" s="26" t="str">
        <f>IF(I338="","",IF(F338&lt;="20:00:00"*1,"-",VLOOKUP(I338,プルダウン!$K$2:$M$4,3,FALSE)))</f>
        <v/>
      </c>
      <c r="Q338" s="51" t="str">
        <f t="shared" si="34"/>
        <v/>
      </c>
      <c r="R338" s="9"/>
      <c r="S338" s="23"/>
      <c r="T338" s="23"/>
      <c r="U338" s="54" t="str">
        <f t="shared" si="35"/>
        <v/>
      </c>
      <c r="V338" s="22"/>
      <c r="W338" s="22"/>
      <c r="X338" s="53" t="str">
        <f t="shared" si="36"/>
        <v/>
      </c>
      <c r="Y338" s="160" t="str">
        <f t="shared" si="37"/>
        <v/>
      </c>
      <c r="Z338" s="93" t="str">
        <f t="shared" si="38"/>
        <v/>
      </c>
      <c r="AA338" s="97">
        <f t="shared" si="39"/>
        <v>0</v>
      </c>
      <c r="AB338" s="11"/>
      <c r="AC338" s="11"/>
      <c r="AD338" s="11"/>
      <c r="AE338" s="11"/>
      <c r="AF338" s="82"/>
      <c r="AG338" s="12"/>
      <c r="AH338" s="83"/>
      <c r="AI338" s="12"/>
      <c r="AJ338" s="84"/>
      <c r="AK338" s="13"/>
    </row>
    <row r="339" spans="2:37">
      <c r="B339" s="17"/>
      <c r="C339" s="18"/>
      <c r="D339" s="15"/>
      <c r="E339" s="16"/>
      <c r="F339" s="91"/>
      <c r="G339" s="125" t="str">
        <f t="shared" si="32"/>
        <v/>
      </c>
      <c r="H339" s="86"/>
      <c r="I339" s="99"/>
      <c r="J339" s="100"/>
      <c r="K339" s="36"/>
      <c r="L339" s="34" t="str">
        <f>IF(H339="","",IF(F339&lt;="21:00:00"*1,"-",VLOOKUP(H339,プルダウン!$G$2:$I$4,2,FALSE)))</f>
        <v/>
      </c>
      <c r="M339" s="26" t="str">
        <f>IF(H339="","",IF(F339&lt;="21:00:00"*1,"-",VLOOKUP(H339,プルダウン!$G$2:$I$4,3,FALSE)))</f>
        <v/>
      </c>
      <c r="N339" s="88" t="str">
        <f t="shared" si="33"/>
        <v/>
      </c>
      <c r="O339" s="26" t="str">
        <f>IF(I339="","",IF(F339&lt;="20:00:00"*1,"-",VLOOKUP(I339,プルダウン!$K$2:$M$4,2,FALSE)))</f>
        <v/>
      </c>
      <c r="P339" s="26" t="str">
        <f>IF(I339="","",IF(F339&lt;="20:00:00"*1,"-",VLOOKUP(I339,プルダウン!$K$2:$M$4,3,FALSE)))</f>
        <v/>
      </c>
      <c r="Q339" s="51" t="str">
        <f t="shared" si="34"/>
        <v/>
      </c>
      <c r="R339" s="9"/>
      <c r="S339" s="23"/>
      <c r="T339" s="23"/>
      <c r="U339" s="54" t="str">
        <f t="shared" si="35"/>
        <v/>
      </c>
      <c r="V339" s="22"/>
      <c r="W339" s="22"/>
      <c r="X339" s="53" t="str">
        <f t="shared" si="36"/>
        <v/>
      </c>
      <c r="Y339" s="160" t="str">
        <f t="shared" si="37"/>
        <v/>
      </c>
      <c r="Z339" s="93" t="str">
        <f t="shared" si="38"/>
        <v/>
      </c>
      <c r="AA339" s="97">
        <f t="shared" si="39"/>
        <v>0</v>
      </c>
      <c r="AB339" s="11"/>
      <c r="AC339" s="11"/>
      <c r="AD339" s="11"/>
      <c r="AE339" s="11"/>
      <c r="AF339" s="82"/>
      <c r="AG339" s="12"/>
      <c r="AH339" s="83"/>
      <c r="AI339" s="12"/>
      <c r="AJ339" s="84"/>
      <c r="AK339" s="13"/>
    </row>
    <row r="340" spans="2:37">
      <c r="B340" s="17"/>
      <c r="C340" s="18"/>
      <c r="D340" s="15"/>
      <c r="E340" s="16"/>
      <c r="F340" s="91"/>
      <c r="G340" s="125" t="str">
        <f t="shared" si="32"/>
        <v/>
      </c>
      <c r="H340" s="86"/>
      <c r="I340" s="99"/>
      <c r="J340" s="100"/>
      <c r="K340" s="36"/>
      <c r="L340" s="34" t="str">
        <f>IF(H340="","",IF(F340&lt;="21:00:00"*1,"-",VLOOKUP(H340,プルダウン!$G$2:$I$4,2,FALSE)))</f>
        <v/>
      </c>
      <c r="M340" s="26" t="str">
        <f>IF(H340="","",IF(F340&lt;="21:00:00"*1,"-",VLOOKUP(H340,プルダウン!$G$2:$I$4,3,FALSE)))</f>
        <v/>
      </c>
      <c r="N340" s="88" t="str">
        <f t="shared" si="33"/>
        <v/>
      </c>
      <c r="O340" s="26" t="str">
        <f>IF(I340="","",IF(F340&lt;="20:00:00"*1,"-",VLOOKUP(I340,プルダウン!$K$2:$M$4,2,FALSE)))</f>
        <v/>
      </c>
      <c r="P340" s="26" t="str">
        <f>IF(I340="","",IF(F340&lt;="20:00:00"*1,"-",VLOOKUP(I340,プルダウン!$K$2:$M$4,3,FALSE)))</f>
        <v/>
      </c>
      <c r="Q340" s="51" t="str">
        <f t="shared" si="34"/>
        <v/>
      </c>
      <c r="R340" s="9"/>
      <c r="S340" s="23"/>
      <c r="T340" s="23"/>
      <c r="U340" s="54" t="str">
        <f t="shared" si="35"/>
        <v/>
      </c>
      <c r="V340" s="22"/>
      <c r="W340" s="22"/>
      <c r="X340" s="53" t="str">
        <f t="shared" si="36"/>
        <v/>
      </c>
      <c r="Y340" s="160" t="str">
        <f t="shared" si="37"/>
        <v/>
      </c>
      <c r="Z340" s="93" t="str">
        <f t="shared" si="38"/>
        <v/>
      </c>
      <c r="AA340" s="97">
        <f t="shared" si="39"/>
        <v>0</v>
      </c>
      <c r="AB340" s="11"/>
      <c r="AC340" s="11"/>
      <c r="AD340" s="11"/>
      <c r="AE340" s="11"/>
      <c r="AF340" s="82"/>
      <c r="AG340" s="12"/>
      <c r="AH340" s="83"/>
      <c r="AI340" s="12"/>
      <c r="AJ340" s="84"/>
      <c r="AK340" s="13"/>
    </row>
    <row r="341" spans="2:37">
      <c r="B341" s="17"/>
      <c r="C341" s="18"/>
      <c r="D341" s="15"/>
      <c r="E341" s="16"/>
      <c r="F341" s="91"/>
      <c r="G341" s="125" t="str">
        <f t="shared" si="32"/>
        <v/>
      </c>
      <c r="H341" s="86"/>
      <c r="I341" s="99"/>
      <c r="J341" s="100"/>
      <c r="K341" s="36"/>
      <c r="L341" s="34" t="str">
        <f>IF(H341="","",IF(F341&lt;="21:00:00"*1,"-",VLOOKUP(H341,プルダウン!$G$2:$I$4,2,FALSE)))</f>
        <v/>
      </c>
      <c r="M341" s="26" t="str">
        <f>IF(H341="","",IF(F341&lt;="21:00:00"*1,"-",VLOOKUP(H341,プルダウン!$G$2:$I$4,3,FALSE)))</f>
        <v/>
      </c>
      <c r="N341" s="88" t="str">
        <f t="shared" si="33"/>
        <v/>
      </c>
      <c r="O341" s="26" t="str">
        <f>IF(I341="","",IF(F341&lt;="20:00:00"*1,"-",VLOOKUP(I341,プルダウン!$K$2:$M$4,2,FALSE)))</f>
        <v/>
      </c>
      <c r="P341" s="26" t="str">
        <f>IF(I341="","",IF(F341&lt;="20:00:00"*1,"-",VLOOKUP(I341,プルダウン!$K$2:$M$4,3,FALSE)))</f>
        <v/>
      </c>
      <c r="Q341" s="51" t="str">
        <f t="shared" si="34"/>
        <v/>
      </c>
      <c r="R341" s="9"/>
      <c r="S341" s="23"/>
      <c r="T341" s="23"/>
      <c r="U341" s="54" t="str">
        <f t="shared" si="35"/>
        <v/>
      </c>
      <c r="V341" s="22"/>
      <c r="W341" s="22"/>
      <c r="X341" s="53" t="str">
        <f t="shared" si="36"/>
        <v/>
      </c>
      <c r="Y341" s="160" t="str">
        <f t="shared" si="37"/>
        <v/>
      </c>
      <c r="Z341" s="93" t="str">
        <f t="shared" si="38"/>
        <v/>
      </c>
      <c r="AA341" s="97">
        <f t="shared" si="39"/>
        <v>0</v>
      </c>
      <c r="AB341" s="11"/>
      <c r="AC341" s="11"/>
      <c r="AD341" s="11"/>
      <c r="AE341" s="11"/>
      <c r="AF341" s="82"/>
      <c r="AG341" s="12"/>
      <c r="AH341" s="83"/>
      <c r="AI341" s="12"/>
      <c r="AJ341" s="84"/>
      <c r="AK341" s="13"/>
    </row>
    <row r="342" spans="2:37">
      <c r="B342" s="17"/>
      <c r="C342" s="18"/>
      <c r="D342" s="15"/>
      <c r="E342" s="16"/>
      <c r="F342" s="91"/>
      <c r="G342" s="125" t="str">
        <f t="shared" si="32"/>
        <v/>
      </c>
      <c r="H342" s="86"/>
      <c r="I342" s="99"/>
      <c r="J342" s="100"/>
      <c r="K342" s="36"/>
      <c r="L342" s="34" t="str">
        <f>IF(H342="","",IF(F342&lt;="21:00:00"*1,"-",VLOOKUP(H342,プルダウン!$G$2:$I$4,2,FALSE)))</f>
        <v/>
      </c>
      <c r="M342" s="26" t="str">
        <f>IF(H342="","",IF(F342&lt;="21:00:00"*1,"-",VLOOKUP(H342,プルダウン!$G$2:$I$4,3,FALSE)))</f>
        <v/>
      </c>
      <c r="N342" s="88" t="str">
        <f t="shared" si="33"/>
        <v/>
      </c>
      <c r="O342" s="26" t="str">
        <f>IF(I342="","",IF(F342&lt;="20:00:00"*1,"-",VLOOKUP(I342,プルダウン!$K$2:$M$4,2,FALSE)))</f>
        <v/>
      </c>
      <c r="P342" s="26" t="str">
        <f>IF(I342="","",IF(F342&lt;="20:00:00"*1,"-",VLOOKUP(I342,プルダウン!$K$2:$M$4,3,FALSE)))</f>
        <v/>
      </c>
      <c r="Q342" s="51" t="str">
        <f t="shared" si="34"/>
        <v/>
      </c>
      <c r="R342" s="9"/>
      <c r="S342" s="23"/>
      <c r="T342" s="23"/>
      <c r="U342" s="54" t="str">
        <f t="shared" si="35"/>
        <v/>
      </c>
      <c r="V342" s="22"/>
      <c r="W342" s="22"/>
      <c r="X342" s="53" t="str">
        <f t="shared" si="36"/>
        <v/>
      </c>
      <c r="Y342" s="160" t="str">
        <f t="shared" si="37"/>
        <v/>
      </c>
      <c r="Z342" s="93" t="str">
        <f t="shared" si="38"/>
        <v/>
      </c>
      <c r="AA342" s="97">
        <f t="shared" si="39"/>
        <v>0</v>
      </c>
      <c r="AB342" s="11"/>
      <c r="AC342" s="11"/>
      <c r="AD342" s="11"/>
      <c r="AE342" s="11"/>
      <c r="AF342" s="82"/>
      <c r="AG342" s="12"/>
      <c r="AH342" s="83"/>
      <c r="AI342" s="12"/>
      <c r="AJ342" s="84"/>
      <c r="AK342" s="13"/>
    </row>
    <row r="343" spans="2:37">
      <c r="B343" s="17"/>
      <c r="C343" s="18"/>
      <c r="D343" s="15"/>
      <c r="E343" s="16"/>
      <c r="F343" s="91"/>
      <c r="G343" s="125" t="str">
        <f t="shared" ref="G343:G406" si="40">IF(OR(E343="",F343=""),"",IF(OR(F343&lt;E343,ROUND(F343-E343,12)&gt;1),"入力ｴﾗｰ",ROUND(F343-E343,12)))</f>
        <v/>
      </c>
      <c r="H343" s="86"/>
      <c r="I343" s="99"/>
      <c r="J343" s="100"/>
      <c r="K343" s="36"/>
      <c r="L343" s="34" t="str">
        <f>IF(H343="","",IF(F343&lt;="21:00:00"*1,"-",VLOOKUP(H343,プルダウン!$G$2:$I$4,2,FALSE)))</f>
        <v/>
      </c>
      <c r="M343" s="26" t="str">
        <f>IF(H343="","",IF(F343&lt;="21:00:00"*1,"-",VLOOKUP(H343,プルダウン!$G$2:$I$4,3,FALSE)))</f>
        <v/>
      </c>
      <c r="N343" s="88" t="str">
        <f t="shared" ref="N343:N406" si="41">IF(H343="","",IF(F343&lt;="21:00:00"*1,"-",IF(ISERROR(M343-L343+1),"-",M343-L343+1)))</f>
        <v/>
      </c>
      <c r="O343" s="26" t="str">
        <f>IF(I343="","",IF(F343&lt;="20:00:00"*1,"-",VLOOKUP(I343,プルダウン!$K$2:$M$4,2,FALSE)))</f>
        <v/>
      </c>
      <c r="P343" s="26" t="str">
        <f>IF(I343="","",IF(F343&lt;="20:00:00"*1,"-",VLOOKUP(I343,プルダウン!$K$2:$M$4,3,FALSE)))</f>
        <v/>
      </c>
      <c r="Q343" s="51" t="str">
        <f t="shared" ref="Q343:Q406" si="42">IF(I343="","",IF(F343&lt;="20:00:00"*1,"-",IF(ISERROR(P343-O343+1),"-",P343-O343+1)))</f>
        <v/>
      </c>
      <c r="R343" s="9"/>
      <c r="S343" s="23"/>
      <c r="T343" s="23"/>
      <c r="U343" s="54" t="str">
        <f t="shared" ref="U343:U406" si="43">IF(OR(H343="",C343=0),"",IF(N343&lt;&gt;"-",C343-S343-T343,"-"))</f>
        <v/>
      </c>
      <c r="V343" s="22"/>
      <c r="W343" s="22"/>
      <c r="X343" s="53" t="str">
        <f t="shared" ref="X343:X406" si="44">IF(OR(I343="",C343=0),"",IF(Q343&lt;&gt;"-",C343-V343-W343,"-"))</f>
        <v/>
      </c>
      <c r="Y343" s="160" t="str">
        <f t="shared" ref="Y343:Y406" si="45">IF(B343="","",IF(OR(H343="",C343=0,F343&lt;="21:00:00"*1),0,IF(AND(AND(D343="飲食",F343&gt;"21:00:00"*1),OR(K343="",K343="－")),0,IF(N343&lt;&gt;"-",IF(AND(G343=1,J343=""),"J列入力必要",ROUNDUP(MAX(1,INT(U343/100))*20000*IF(G343=1,1440-(1260-ROUND(J343*24*60,0)),(ROUND(F343*24*60,0)-1260))/(ROUND(F343*24*60,0)-ROUND(E343*24*60,0))*N343,-3)),0))))</f>
        <v/>
      </c>
      <c r="Z343" s="93" t="str">
        <f t="shared" ref="Z343:Z406" si="46">IF(B343="","",IF(OR(I343="",C343=0,F343&lt;="20:00:00"*1),0,IF(AND(AND(D343="飲食",F343&gt;"20:00:00"*1),OR(K343="",K343="－")),0,IF(Q343&lt;&gt;"-",IF(AND(G343=1,J343=""),"J列入力必要",ROUNDUP(MAX(1,INT(X343/100))*20000*IF(G343=1,1440-(1200-ROUND(J343*24*60,0)),(ROUND(F343*24*60,0)-1200))/(ROUND(F343*24*60,0)-ROUND(E343*24*60,0))*Q343,-3)),0))))</f>
        <v/>
      </c>
      <c r="AA343" s="97">
        <f t="shared" ref="AA343:AA406" si="47">SUM(Y343:Z343)</f>
        <v>0</v>
      </c>
      <c r="AB343" s="11"/>
      <c r="AC343" s="11"/>
      <c r="AD343" s="11"/>
      <c r="AE343" s="11"/>
      <c r="AF343" s="82"/>
      <c r="AG343" s="12"/>
      <c r="AH343" s="83"/>
      <c r="AI343" s="12"/>
      <c r="AJ343" s="84"/>
      <c r="AK343" s="13"/>
    </row>
    <row r="344" spans="2:37">
      <c r="B344" s="17"/>
      <c r="C344" s="18"/>
      <c r="D344" s="15"/>
      <c r="E344" s="16"/>
      <c r="F344" s="91"/>
      <c r="G344" s="125" t="str">
        <f t="shared" si="40"/>
        <v/>
      </c>
      <c r="H344" s="86"/>
      <c r="I344" s="99"/>
      <c r="J344" s="100"/>
      <c r="K344" s="36"/>
      <c r="L344" s="34" t="str">
        <f>IF(H344="","",IF(F344&lt;="21:00:00"*1,"-",VLOOKUP(H344,プルダウン!$G$2:$I$4,2,FALSE)))</f>
        <v/>
      </c>
      <c r="M344" s="26" t="str">
        <f>IF(H344="","",IF(F344&lt;="21:00:00"*1,"-",VLOOKUP(H344,プルダウン!$G$2:$I$4,3,FALSE)))</f>
        <v/>
      </c>
      <c r="N344" s="88" t="str">
        <f t="shared" si="41"/>
        <v/>
      </c>
      <c r="O344" s="26" t="str">
        <f>IF(I344="","",IF(F344&lt;="20:00:00"*1,"-",VLOOKUP(I344,プルダウン!$K$2:$M$4,2,FALSE)))</f>
        <v/>
      </c>
      <c r="P344" s="26" t="str">
        <f>IF(I344="","",IF(F344&lt;="20:00:00"*1,"-",VLOOKUP(I344,プルダウン!$K$2:$M$4,3,FALSE)))</f>
        <v/>
      </c>
      <c r="Q344" s="51" t="str">
        <f t="shared" si="42"/>
        <v/>
      </c>
      <c r="R344" s="9"/>
      <c r="S344" s="23"/>
      <c r="T344" s="23"/>
      <c r="U344" s="54" t="str">
        <f t="shared" si="43"/>
        <v/>
      </c>
      <c r="V344" s="22"/>
      <c r="W344" s="22"/>
      <c r="X344" s="53" t="str">
        <f t="shared" si="44"/>
        <v/>
      </c>
      <c r="Y344" s="160" t="str">
        <f t="shared" si="45"/>
        <v/>
      </c>
      <c r="Z344" s="93" t="str">
        <f t="shared" si="46"/>
        <v/>
      </c>
      <c r="AA344" s="97">
        <f t="shared" si="47"/>
        <v>0</v>
      </c>
      <c r="AB344" s="11"/>
      <c r="AC344" s="11"/>
      <c r="AD344" s="11"/>
      <c r="AE344" s="11"/>
      <c r="AF344" s="82"/>
      <c r="AG344" s="12"/>
      <c r="AH344" s="83"/>
      <c r="AI344" s="12"/>
      <c r="AJ344" s="84"/>
      <c r="AK344" s="13"/>
    </row>
    <row r="345" spans="2:37">
      <c r="B345" s="17"/>
      <c r="C345" s="18"/>
      <c r="D345" s="15"/>
      <c r="E345" s="16"/>
      <c r="F345" s="91"/>
      <c r="G345" s="125" t="str">
        <f t="shared" si="40"/>
        <v/>
      </c>
      <c r="H345" s="86"/>
      <c r="I345" s="99"/>
      <c r="J345" s="100"/>
      <c r="K345" s="36"/>
      <c r="L345" s="34" t="str">
        <f>IF(H345="","",IF(F345&lt;="21:00:00"*1,"-",VLOOKUP(H345,プルダウン!$G$2:$I$4,2,FALSE)))</f>
        <v/>
      </c>
      <c r="M345" s="26" t="str">
        <f>IF(H345="","",IF(F345&lt;="21:00:00"*1,"-",VLOOKUP(H345,プルダウン!$G$2:$I$4,3,FALSE)))</f>
        <v/>
      </c>
      <c r="N345" s="88" t="str">
        <f t="shared" si="41"/>
        <v/>
      </c>
      <c r="O345" s="26" t="str">
        <f>IF(I345="","",IF(F345&lt;="20:00:00"*1,"-",VLOOKUP(I345,プルダウン!$K$2:$M$4,2,FALSE)))</f>
        <v/>
      </c>
      <c r="P345" s="26" t="str">
        <f>IF(I345="","",IF(F345&lt;="20:00:00"*1,"-",VLOOKUP(I345,プルダウン!$K$2:$M$4,3,FALSE)))</f>
        <v/>
      </c>
      <c r="Q345" s="51" t="str">
        <f t="shared" si="42"/>
        <v/>
      </c>
      <c r="R345" s="9"/>
      <c r="S345" s="23"/>
      <c r="T345" s="23"/>
      <c r="U345" s="54" t="str">
        <f t="shared" si="43"/>
        <v/>
      </c>
      <c r="V345" s="22"/>
      <c r="W345" s="22"/>
      <c r="X345" s="53" t="str">
        <f t="shared" si="44"/>
        <v/>
      </c>
      <c r="Y345" s="160" t="str">
        <f t="shared" si="45"/>
        <v/>
      </c>
      <c r="Z345" s="93" t="str">
        <f t="shared" si="46"/>
        <v/>
      </c>
      <c r="AA345" s="97">
        <f t="shared" si="47"/>
        <v>0</v>
      </c>
      <c r="AB345" s="11"/>
      <c r="AC345" s="11"/>
      <c r="AD345" s="11"/>
      <c r="AE345" s="11"/>
      <c r="AF345" s="82"/>
      <c r="AG345" s="12"/>
      <c r="AH345" s="83"/>
      <c r="AI345" s="12"/>
      <c r="AJ345" s="84"/>
      <c r="AK345" s="13"/>
    </row>
    <row r="346" spans="2:37">
      <c r="B346" s="17"/>
      <c r="C346" s="18"/>
      <c r="D346" s="15"/>
      <c r="E346" s="16"/>
      <c r="F346" s="91"/>
      <c r="G346" s="125" t="str">
        <f t="shared" si="40"/>
        <v/>
      </c>
      <c r="H346" s="86"/>
      <c r="I346" s="99"/>
      <c r="J346" s="100"/>
      <c r="K346" s="36"/>
      <c r="L346" s="34" t="str">
        <f>IF(H346="","",IF(F346&lt;="21:00:00"*1,"-",VLOOKUP(H346,プルダウン!$G$2:$I$4,2,FALSE)))</f>
        <v/>
      </c>
      <c r="M346" s="26" t="str">
        <f>IF(H346="","",IF(F346&lt;="21:00:00"*1,"-",VLOOKUP(H346,プルダウン!$G$2:$I$4,3,FALSE)))</f>
        <v/>
      </c>
      <c r="N346" s="88" t="str">
        <f t="shared" si="41"/>
        <v/>
      </c>
      <c r="O346" s="26" t="str">
        <f>IF(I346="","",IF(F346&lt;="20:00:00"*1,"-",VLOOKUP(I346,プルダウン!$K$2:$M$4,2,FALSE)))</f>
        <v/>
      </c>
      <c r="P346" s="26" t="str">
        <f>IF(I346="","",IF(F346&lt;="20:00:00"*1,"-",VLOOKUP(I346,プルダウン!$K$2:$M$4,3,FALSE)))</f>
        <v/>
      </c>
      <c r="Q346" s="51" t="str">
        <f t="shared" si="42"/>
        <v/>
      </c>
      <c r="R346" s="9"/>
      <c r="S346" s="23"/>
      <c r="T346" s="23"/>
      <c r="U346" s="54" t="str">
        <f t="shared" si="43"/>
        <v/>
      </c>
      <c r="V346" s="22"/>
      <c r="W346" s="22"/>
      <c r="X346" s="53" t="str">
        <f t="shared" si="44"/>
        <v/>
      </c>
      <c r="Y346" s="160" t="str">
        <f t="shared" si="45"/>
        <v/>
      </c>
      <c r="Z346" s="93" t="str">
        <f t="shared" si="46"/>
        <v/>
      </c>
      <c r="AA346" s="97">
        <f t="shared" si="47"/>
        <v>0</v>
      </c>
      <c r="AB346" s="11"/>
      <c r="AC346" s="11"/>
      <c r="AD346" s="11"/>
      <c r="AE346" s="11"/>
      <c r="AF346" s="82"/>
      <c r="AG346" s="12"/>
      <c r="AH346" s="83"/>
      <c r="AI346" s="12"/>
      <c r="AJ346" s="84"/>
      <c r="AK346" s="13"/>
    </row>
    <row r="347" spans="2:37">
      <c r="B347" s="17"/>
      <c r="C347" s="18"/>
      <c r="D347" s="15"/>
      <c r="E347" s="16"/>
      <c r="F347" s="91"/>
      <c r="G347" s="125" t="str">
        <f t="shared" si="40"/>
        <v/>
      </c>
      <c r="H347" s="86"/>
      <c r="I347" s="99"/>
      <c r="J347" s="100"/>
      <c r="K347" s="36"/>
      <c r="L347" s="34" t="str">
        <f>IF(H347="","",IF(F347&lt;="21:00:00"*1,"-",VLOOKUP(H347,プルダウン!$G$2:$I$4,2,FALSE)))</f>
        <v/>
      </c>
      <c r="M347" s="26" t="str">
        <f>IF(H347="","",IF(F347&lt;="21:00:00"*1,"-",VLOOKUP(H347,プルダウン!$G$2:$I$4,3,FALSE)))</f>
        <v/>
      </c>
      <c r="N347" s="88" t="str">
        <f t="shared" si="41"/>
        <v/>
      </c>
      <c r="O347" s="26" t="str">
        <f>IF(I347="","",IF(F347&lt;="20:00:00"*1,"-",VLOOKUP(I347,プルダウン!$K$2:$M$4,2,FALSE)))</f>
        <v/>
      </c>
      <c r="P347" s="26" t="str">
        <f>IF(I347="","",IF(F347&lt;="20:00:00"*1,"-",VLOOKUP(I347,プルダウン!$K$2:$M$4,3,FALSE)))</f>
        <v/>
      </c>
      <c r="Q347" s="51" t="str">
        <f t="shared" si="42"/>
        <v/>
      </c>
      <c r="R347" s="9"/>
      <c r="S347" s="23"/>
      <c r="T347" s="23"/>
      <c r="U347" s="54" t="str">
        <f t="shared" si="43"/>
        <v/>
      </c>
      <c r="V347" s="22"/>
      <c r="W347" s="22"/>
      <c r="X347" s="53" t="str">
        <f t="shared" si="44"/>
        <v/>
      </c>
      <c r="Y347" s="160" t="str">
        <f t="shared" si="45"/>
        <v/>
      </c>
      <c r="Z347" s="93" t="str">
        <f t="shared" si="46"/>
        <v/>
      </c>
      <c r="AA347" s="97">
        <f t="shared" si="47"/>
        <v>0</v>
      </c>
      <c r="AB347" s="11"/>
      <c r="AC347" s="11"/>
      <c r="AD347" s="11"/>
      <c r="AE347" s="11"/>
      <c r="AF347" s="82"/>
      <c r="AG347" s="12"/>
      <c r="AH347" s="83"/>
      <c r="AI347" s="12"/>
      <c r="AJ347" s="84"/>
      <c r="AK347" s="13"/>
    </row>
    <row r="348" spans="2:37">
      <c r="B348" s="17"/>
      <c r="C348" s="18"/>
      <c r="D348" s="15"/>
      <c r="E348" s="16"/>
      <c r="F348" s="91"/>
      <c r="G348" s="125" t="str">
        <f t="shared" si="40"/>
        <v/>
      </c>
      <c r="H348" s="86"/>
      <c r="I348" s="99"/>
      <c r="J348" s="100"/>
      <c r="K348" s="36"/>
      <c r="L348" s="34" t="str">
        <f>IF(H348="","",IF(F348&lt;="21:00:00"*1,"-",VLOOKUP(H348,プルダウン!$G$2:$I$4,2,FALSE)))</f>
        <v/>
      </c>
      <c r="M348" s="26" t="str">
        <f>IF(H348="","",IF(F348&lt;="21:00:00"*1,"-",VLOOKUP(H348,プルダウン!$G$2:$I$4,3,FALSE)))</f>
        <v/>
      </c>
      <c r="N348" s="88" t="str">
        <f t="shared" si="41"/>
        <v/>
      </c>
      <c r="O348" s="26" t="str">
        <f>IF(I348="","",IF(F348&lt;="20:00:00"*1,"-",VLOOKUP(I348,プルダウン!$K$2:$M$4,2,FALSE)))</f>
        <v/>
      </c>
      <c r="P348" s="26" t="str">
        <f>IF(I348="","",IF(F348&lt;="20:00:00"*1,"-",VLOOKUP(I348,プルダウン!$K$2:$M$4,3,FALSE)))</f>
        <v/>
      </c>
      <c r="Q348" s="51" t="str">
        <f t="shared" si="42"/>
        <v/>
      </c>
      <c r="R348" s="9"/>
      <c r="S348" s="23"/>
      <c r="T348" s="23"/>
      <c r="U348" s="54" t="str">
        <f t="shared" si="43"/>
        <v/>
      </c>
      <c r="V348" s="22"/>
      <c r="W348" s="22"/>
      <c r="X348" s="53" t="str">
        <f t="shared" si="44"/>
        <v/>
      </c>
      <c r="Y348" s="160" t="str">
        <f t="shared" si="45"/>
        <v/>
      </c>
      <c r="Z348" s="93" t="str">
        <f t="shared" si="46"/>
        <v/>
      </c>
      <c r="AA348" s="97">
        <f t="shared" si="47"/>
        <v>0</v>
      </c>
      <c r="AB348" s="11"/>
      <c r="AC348" s="11"/>
      <c r="AD348" s="11"/>
      <c r="AE348" s="11"/>
      <c r="AF348" s="82"/>
      <c r="AG348" s="12"/>
      <c r="AH348" s="83"/>
      <c r="AI348" s="12"/>
      <c r="AJ348" s="84"/>
      <c r="AK348" s="13"/>
    </row>
    <row r="349" spans="2:37">
      <c r="B349" s="17"/>
      <c r="C349" s="18"/>
      <c r="D349" s="15"/>
      <c r="E349" s="16"/>
      <c r="F349" s="91"/>
      <c r="G349" s="125" t="str">
        <f t="shared" si="40"/>
        <v/>
      </c>
      <c r="H349" s="86"/>
      <c r="I349" s="99"/>
      <c r="J349" s="100"/>
      <c r="K349" s="36"/>
      <c r="L349" s="34" t="str">
        <f>IF(H349="","",IF(F349&lt;="21:00:00"*1,"-",VLOOKUP(H349,プルダウン!$G$2:$I$4,2,FALSE)))</f>
        <v/>
      </c>
      <c r="M349" s="26" t="str">
        <f>IF(H349="","",IF(F349&lt;="21:00:00"*1,"-",VLOOKUP(H349,プルダウン!$G$2:$I$4,3,FALSE)))</f>
        <v/>
      </c>
      <c r="N349" s="88" t="str">
        <f t="shared" si="41"/>
        <v/>
      </c>
      <c r="O349" s="26" t="str">
        <f>IF(I349="","",IF(F349&lt;="20:00:00"*1,"-",VLOOKUP(I349,プルダウン!$K$2:$M$4,2,FALSE)))</f>
        <v/>
      </c>
      <c r="P349" s="26" t="str">
        <f>IF(I349="","",IF(F349&lt;="20:00:00"*1,"-",VLOOKUP(I349,プルダウン!$K$2:$M$4,3,FALSE)))</f>
        <v/>
      </c>
      <c r="Q349" s="51" t="str">
        <f t="shared" si="42"/>
        <v/>
      </c>
      <c r="R349" s="9"/>
      <c r="S349" s="23"/>
      <c r="T349" s="23"/>
      <c r="U349" s="54" t="str">
        <f t="shared" si="43"/>
        <v/>
      </c>
      <c r="V349" s="22"/>
      <c r="W349" s="22"/>
      <c r="X349" s="53" t="str">
        <f t="shared" si="44"/>
        <v/>
      </c>
      <c r="Y349" s="160" t="str">
        <f t="shared" si="45"/>
        <v/>
      </c>
      <c r="Z349" s="93" t="str">
        <f t="shared" si="46"/>
        <v/>
      </c>
      <c r="AA349" s="97">
        <f t="shared" si="47"/>
        <v>0</v>
      </c>
      <c r="AB349" s="11"/>
      <c r="AC349" s="11"/>
      <c r="AD349" s="11"/>
      <c r="AE349" s="11"/>
      <c r="AF349" s="82"/>
      <c r="AG349" s="12"/>
      <c r="AH349" s="83"/>
      <c r="AI349" s="12"/>
      <c r="AJ349" s="84"/>
      <c r="AK349" s="13"/>
    </row>
    <row r="350" spans="2:37">
      <c r="B350" s="17"/>
      <c r="C350" s="18"/>
      <c r="D350" s="15"/>
      <c r="E350" s="16"/>
      <c r="F350" s="91"/>
      <c r="G350" s="125" t="str">
        <f t="shared" si="40"/>
        <v/>
      </c>
      <c r="H350" s="86"/>
      <c r="I350" s="99"/>
      <c r="J350" s="100"/>
      <c r="K350" s="36"/>
      <c r="L350" s="34" t="str">
        <f>IF(H350="","",IF(F350&lt;="21:00:00"*1,"-",VLOOKUP(H350,プルダウン!$G$2:$I$4,2,FALSE)))</f>
        <v/>
      </c>
      <c r="M350" s="26" t="str">
        <f>IF(H350="","",IF(F350&lt;="21:00:00"*1,"-",VLOOKUP(H350,プルダウン!$G$2:$I$4,3,FALSE)))</f>
        <v/>
      </c>
      <c r="N350" s="88" t="str">
        <f t="shared" si="41"/>
        <v/>
      </c>
      <c r="O350" s="26" t="str">
        <f>IF(I350="","",IF(F350&lt;="20:00:00"*1,"-",VLOOKUP(I350,プルダウン!$K$2:$M$4,2,FALSE)))</f>
        <v/>
      </c>
      <c r="P350" s="26" t="str">
        <f>IF(I350="","",IF(F350&lt;="20:00:00"*1,"-",VLOOKUP(I350,プルダウン!$K$2:$M$4,3,FALSE)))</f>
        <v/>
      </c>
      <c r="Q350" s="51" t="str">
        <f t="shared" si="42"/>
        <v/>
      </c>
      <c r="R350" s="9"/>
      <c r="S350" s="23"/>
      <c r="T350" s="23"/>
      <c r="U350" s="54" t="str">
        <f t="shared" si="43"/>
        <v/>
      </c>
      <c r="V350" s="22"/>
      <c r="W350" s="22"/>
      <c r="X350" s="53" t="str">
        <f t="shared" si="44"/>
        <v/>
      </c>
      <c r="Y350" s="160" t="str">
        <f t="shared" si="45"/>
        <v/>
      </c>
      <c r="Z350" s="93" t="str">
        <f t="shared" si="46"/>
        <v/>
      </c>
      <c r="AA350" s="97">
        <f t="shared" si="47"/>
        <v>0</v>
      </c>
      <c r="AB350" s="11"/>
      <c r="AC350" s="11"/>
      <c r="AD350" s="11"/>
      <c r="AE350" s="11"/>
      <c r="AF350" s="82"/>
      <c r="AG350" s="12"/>
      <c r="AH350" s="83"/>
      <c r="AI350" s="12"/>
      <c r="AJ350" s="84"/>
      <c r="AK350" s="13"/>
    </row>
    <row r="351" spans="2:37">
      <c r="B351" s="17"/>
      <c r="C351" s="18"/>
      <c r="D351" s="15"/>
      <c r="E351" s="16"/>
      <c r="F351" s="91"/>
      <c r="G351" s="125" t="str">
        <f t="shared" si="40"/>
        <v/>
      </c>
      <c r="H351" s="86"/>
      <c r="I351" s="99"/>
      <c r="J351" s="100"/>
      <c r="K351" s="36"/>
      <c r="L351" s="34" t="str">
        <f>IF(H351="","",IF(F351&lt;="21:00:00"*1,"-",VLOOKUP(H351,プルダウン!$G$2:$I$4,2,FALSE)))</f>
        <v/>
      </c>
      <c r="M351" s="26" t="str">
        <f>IF(H351="","",IF(F351&lt;="21:00:00"*1,"-",VLOOKUP(H351,プルダウン!$G$2:$I$4,3,FALSE)))</f>
        <v/>
      </c>
      <c r="N351" s="88" t="str">
        <f t="shared" si="41"/>
        <v/>
      </c>
      <c r="O351" s="26" t="str">
        <f>IF(I351="","",IF(F351&lt;="20:00:00"*1,"-",VLOOKUP(I351,プルダウン!$K$2:$M$4,2,FALSE)))</f>
        <v/>
      </c>
      <c r="P351" s="26" t="str">
        <f>IF(I351="","",IF(F351&lt;="20:00:00"*1,"-",VLOOKUP(I351,プルダウン!$K$2:$M$4,3,FALSE)))</f>
        <v/>
      </c>
      <c r="Q351" s="51" t="str">
        <f t="shared" si="42"/>
        <v/>
      </c>
      <c r="R351" s="9"/>
      <c r="S351" s="23"/>
      <c r="T351" s="23"/>
      <c r="U351" s="54" t="str">
        <f t="shared" si="43"/>
        <v/>
      </c>
      <c r="V351" s="22"/>
      <c r="W351" s="22"/>
      <c r="X351" s="53" t="str">
        <f t="shared" si="44"/>
        <v/>
      </c>
      <c r="Y351" s="160" t="str">
        <f t="shared" si="45"/>
        <v/>
      </c>
      <c r="Z351" s="93" t="str">
        <f t="shared" si="46"/>
        <v/>
      </c>
      <c r="AA351" s="97">
        <f t="shared" si="47"/>
        <v>0</v>
      </c>
      <c r="AB351" s="11"/>
      <c r="AC351" s="11"/>
      <c r="AD351" s="11"/>
      <c r="AE351" s="11"/>
      <c r="AF351" s="82"/>
      <c r="AG351" s="12"/>
      <c r="AH351" s="83"/>
      <c r="AI351" s="12"/>
      <c r="AJ351" s="84"/>
      <c r="AK351" s="13"/>
    </row>
    <row r="352" spans="2:37">
      <c r="B352" s="17"/>
      <c r="C352" s="18"/>
      <c r="D352" s="15"/>
      <c r="E352" s="16"/>
      <c r="F352" s="91"/>
      <c r="G352" s="125" t="str">
        <f t="shared" si="40"/>
        <v/>
      </c>
      <c r="H352" s="86"/>
      <c r="I352" s="99"/>
      <c r="J352" s="100"/>
      <c r="K352" s="36"/>
      <c r="L352" s="34" t="str">
        <f>IF(H352="","",IF(F352&lt;="21:00:00"*1,"-",VLOOKUP(H352,プルダウン!$G$2:$I$4,2,FALSE)))</f>
        <v/>
      </c>
      <c r="M352" s="26" t="str">
        <f>IF(H352="","",IF(F352&lt;="21:00:00"*1,"-",VLOOKUP(H352,プルダウン!$G$2:$I$4,3,FALSE)))</f>
        <v/>
      </c>
      <c r="N352" s="88" t="str">
        <f t="shared" si="41"/>
        <v/>
      </c>
      <c r="O352" s="26" t="str">
        <f>IF(I352="","",IF(F352&lt;="20:00:00"*1,"-",VLOOKUP(I352,プルダウン!$K$2:$M$4,2,FALSE)))</f>
        <v/>
      </c>
      <c r="P352" s="26" t="str">
        <f>IF(I352="","",IF(F352&lt;="20:00:00"*1,"-",VLOOKUP(I352,プルダウン!$K$2:$M$4,3,FALSE)))</f>
        <v/>
      </c>
      <c r="Q352" s="51" t="str">
        <f t="shared" si="42"/>
        <v/>
      </c>
      <c r="R352" s="9"/>
      <c r="S352" s="23"/>
      <c r="T352" s="23"/>
      <c r="U352" s="54" t="str">
        <f t="shared" si="43"/>
        <v/>
      </c>
      <c r="V352" s="22"/>
      <c r="W352" s="22"/>
      <c r="X352" s="53" t="str">
        <f t="shared" si="44"/>
        <v/>
      </c>
      <c r="Y352" s="160" t="str">
        <f t="shared" si="45"/>
        <v/>
      </c>
      <c r="Z352" s="93" t="str">
        <f t="shared" si="46"/>
        <v/>
      </c>
      <c r="AA352" s="97">
        <f t="shared" si="47"/>
        <v>0</v>
      </c>
      <c r="AB352" s="11"/>
      <c r="AC352" s="11"/>
      <c r="AD352" s="11"/>
      <c r="AE352" s="11"/>
      <c r="AF352" s="82"/>
      <c r="AG352" s="12"/>
      <c r="AH352" s="83"/>
      <c r="AI352" s="12"/>
      <c r="AJ352" s="84"/>
      <c r="AK352" s="13"/>
    </row>
    <row r="353" spans="2:37">
      <c r="B353" s="17"/>
      <c r="C353" s="18"/>
      <c r="D353" s="15"/>
      <c r="E353" s="16"/>
      <c r="F353" s="91"/>
      <c r="G353" s="125" t="str">
        <f t="shared" si="40"/>
        <v/>
      </c>
      <c r="H353" s="86"/>
      <c r="I353" s="99"/>
      <c r="J353" s="100"/>
      <c r="K353" s="36"/>
      <c r="L353" s="34" t="str">
        <f>IF(H353="","",IF(F353&lt;="21:00:00"*1,"-",VLOOKUP(H353,プルダウン!$G$2:$I$4,2,FALSE)))</f>
        <v/>
      </c>
      <c r="M353" s="26" t="str">
        <f>IF(H353="","",IF(F353&lt;="21:00:00"*1,"-",VLOOKUP(H353,プルダウン!$G$2:$I$4,3,FALSE)))</f>
        <v/>
      </c>
      <c r="N353" s="88" t="str">
        <f t="shared" si="41"/>
        <v/>
      </c>
      <c r="O353" s="26" t="str">
        <f>IF(I353="","",IF(F353&lt;="20:00:00"*1,"-",VLOOKUP(I353,プルダウン!$K$2:$M$4,2,FALSE)))</f>
        <v/>
      </c>
      <c r="P353" s="26" t="str">
        <f>IF(I353="","",IF(F353&lt;="20:00:00"*1,"-",VLOOKUP(I353,プルダウン!$K$2:$M$4,3,FALSE)))</f>
        <v/>
      </c>
      <c r="Q353" s="51" t="str">
        <f t="shared" si="42"/>
        <v/>
      </c>
      <c r="R353" s="9"/>
      <c r="S353" s="23"/>
      <c r="T353" s="23"/>
      <c r="U353" s="54" t="str">
        <f t="shared" si="43"/>
        <v/>
      </c>
      <c r="V353" s="22"/>
      <c r="W353" s="22"/>
      <c r="X353" s="53" t="str">
        <f t="shared" si="44"/>
        <v/>
      </c>
      <c r="Y353" s="160" t="str">
        <f t="shared" si="45"/>
        <v/>
      </c>
      <c r="Z353" s="93" t="str">
        <f t="shared" si="46"/>
        <v/>
      </c>
      <c r="AA353" s="97">
        <f t="shared" si="47"/>
        <v>0</v>
      </c>
      <c r="AB353" s="11"/>
      <c r="AC353" s="11"/>
      <c r="AD353" s="11"/>
      <c r="AE353" s="11"/>
      <c r="AF353" s="82"/>
      <c r="AG353" s="12"/>
      <c r="AH353" s="83"/>
      <c r="AI353" s="12"/>
      <c r="AJ353" s="84"/>
      <c r="AK353" s="13"/>
    </row>
    <row r="354" spans="2:37">
      <c r="B354" s="17"/>
      <c r="C354" s="18"/>
      <c r="D354" s="15"/>
      <c r="E354" s="16"/>
      <c r="F354" s="91"/>
      <c r="G354" s="125" t="str">
        <f t="shared" si="40"/>
        <v/>
      </c>
      <c r="H354" s="86"/>
      <c r="I354" s="99"/>
      <c r="J354" s="100"/>
      <c r="K354" s="36"/>
      <c r="L354" s="34" t="str">
        <f>IF(H354="","",IF(F354&lt;="21:00:00"*1,"-",VLOOKUP(H354,プルダウン!$G$2:$I$4,2,FALSE)))</f>
        <v/>
      </c>
      <c r="M354" s="26" t="str">
        <f>IF(H354="","",IF(F354&lt;="21:00:00"*1,"-",VLOOKUP(H354,プルダウン!$G$2:$I$4,3,FALSE)))</f>
        <v/>
      </c>
      <c r="N354" s="88" t="str">
        <f t="shared" si="41"/>
        <v/>
      </c>
      <c r="O354" s="26" t="str">
        <f>IF(I354="","",IF(F354&lt;="20:00:00"*1,"-",VLOOKUP(I354,プルダウン!$K$2:$M$4,2,FALSE)))</f>
        <v/>
      </c>
      <c r="P354" s="26" t="str">
        <f>IF(I354="","",IF(F354&lt;="20:00:00"*1,"-",VLOOKUP(I354,プルダウン!$K$2:$M$4,3,FALSE)))</f>
        <v/>
      </c>
      <c r="Q354" s="51" t="str">
        <f t="shared" si="42"/>
        <v/>
      </c>
      <c r="R354" s="9"/>
      <c r="S354" s="23"/>
      <c r="T354" s="23"/>
      <c r="U354" s="54" t="str">
        <f t="shared" si="43"/>
        <v/>
      </c>
      <c r="V354" s="22"/>
      <c r="W354" s="22"/>
      <c r="X354" s="53" t="str">
        <f t="shared" si="44"/>
        <v/>
      </c>
      <c r="Y354" s="160" t="str">
        <f t="shared" si="45"/>
        <v/>
      </c>
      <c r="Z354" s="93" t="str">
        <f t="shared" si="46"/>
        <v/>
      </c>
      <c r="AA354" s="97">
        <f t="shared" si="47"/>
        <v>0</v>
      </c>
      <c r="AB354" s="11"/>
      <c r="AC354" s="11"/>
      <c r="AD354" s="11"/>
      <c r="AE354" s="11"/>
      <c r="AF354" s="82"/>
      <c r="AG354" s="12"/>
      <c r="AH354" s="83"/>
      <c r="AI354" s="12"/>
      <c r="AJ354" s="84"/>
      <c r="AK354" s="13"/>
    </row>
    <row r="355" spans="2:37">
      <c r="B355" s="17"/>
      <c r="C355" s="18"/>
      <c r="D355" s="15"/>
      <c r="E355" s="16"/>
      <c r="F355" s="91"/>
      <c r="G355" s="125" t="str">
        <f t="shared" si="40"/>
        <v/>
      </c>
      <c r="H355" s="86"/>
      <c r="I355" s="99"/>
      <c r="J355" s="100"/>
      <c r="K355" s="36"/>
      <c r="L355" s="34" t="str">
        <f>IF(H355="","",IF(F355&lt;="21:00:00"*1,"-",VLOOKUP(H355,プルダウン!$G$2:$I$4,2,FALSE)))</f>
        <v/>
      </c>
      <c r="M355" s="26" t="str">
        <f>IF(H355="","",IF(F355&lt;="21:00:00"*1,"-",VLOOKUP(H355,プルダウン!$G$2:$I$4,3,FALSE)))</f>
        <v/>
      </c>
      <c r="N355" s="88" t="str">
        <f t="shared" si="41"/>
        <v/>
      </c>
      <c r="O355" s="26" t="str">
        <f>IF(I355="","",IF(F355&lt;="20:00:00"*1,"-",VLOOKUP(I355,プルダウン!$K$2:$M$4,2,FALSE)))</f>
        <v/>
      </c>
      <c r="P355" s="26" t="str">
        <f>IF(I355="","",IF(F355&lt;="20:00:00"*1,"-",VLOOKUP(I355,プルダウン!$K$2:$M$4,3,FALSE)))</f>
        <v/>
      </c>
      <c r="Q355" s="51" t="str">
        <f t="shared" si="42"/>
        <v/>
      </c>
      <c r="R355" s="9"/>
      <c r="S355" s="23"/>
      <c r="T355" s="23"/>
      <c r="U355" s="54" t="str">
        <f t="shared" si="43"/>
        <v/>
      </c>
      <c r="V355" s="22"/>
      <c r="W355" s="22"/>
      <c r="X355" s="53" t="str">
        <f t="shared" si="44"/>
        <v/>
      </c>
      <c r="Y355" s="160" t="str">
        <f t="shared" si="45"/>
        <v/>
      </c>
      <c r="Z355" s="93" t="str">
        <f t="shared" si="46"/>
        <v/>
      </c>
      <c r="AA355" s="97">
        <f t="shared" si="47"/>
        <v>0</v>
      </c>
      <c r="AB355" s="11"/>
      <c r="AC355" s="11"/>
      <c r="AD355" s="11"/>
      <c r="AE355" s="11"/>
      <c r="AF355" s="82"/>
      <c r="AG355" s="12"/>
      <c r="AH355" s="83"/>
      <c r="AI355" s="12"/>
      <c r="AJ355" s="84"/>
      <c r="AK355" s="13"/>
    </row>
    <row r="356" spans="2:37">
      <c r="B356" s="17"/>
      <c r="C356" s="18"/>
      <c r="D356" s="15"/>
      <c r="E356" s="16"/>
      <c r="F356" s="91"/>
      <c r="G356" s="125" t="str">
        <f t="shared" si="40"/>
        <v/>
      </c>
      <c r="H356" s="86"/>
      <c r="I356" s="99"/>
      <c r="J356" s="100"/>
      <c r="K356" s="36"/>
      <c r="L356" s="34" t="str">
        <f>IF(H356="","",IF(F356&lt;="21:00:00"*1,"-",VLOOKUP(H356,プルダウン!$G$2:$I$4,2,FALSE)))</f>
        <v/>
      </c>
      <c r="M356" s="26" t="str">
        <f>IF(H356="","",IF(F356&lt;="21:00:00"*1,"-",VLOOKUP(H356,プルダウン!$G$2:$I$4,3,FALSE)))</f>
        <v/>
      </c>
      <c r="N356" s="88" t="str">
        <f t="shared" si="41"/>
        <v/>
      </c>
      <c r="O356" s="26" t="str">
        <f>IF(I356="","",IF(F356&lt;="20:00:00"*1,"-",VLOOKUP(I356,プルダウン!$K$2:$M$4,2,FALSE)))</f>
        <v/>
      </c>
      <c r="P356" s="26" t="str">
        <f>IF(I356="","",IF(F356&lt;="20:00:00"*1,"-",VLOOKUP(I356,プルダウン!$K$2:$M$4,3,FALSE)))</f>
        <v/>
      </c>
      <c r="Q356" s="51" t="str">
        <f t="shared" si="42"/>
        <v/>
      </c>
      <c r="R356" s="9"/>
      <c r="S356" s="23"/>
      <c r="T356" s="23"/>
      <c r="U356" s="54" t="str">
        <f t="shared" si="43"/>
        <v/>
      </c>
      <c r="V356" s="22"/>
      <c r="W356" s="22"/>
      <c r="X356" s="53" t="str">
        <f t="shared" si="44"/>
        <v/>
      </c>
      <c r="Y356" s="160" t="str">
        <f t="shared" si="45"/>
        <v/>
      </c>
      <c r="Z356" s="93" t="str">
        <f t="shared" si="46"/>
        <v/>
      </c>
      <c r="AA356" s="97">
        <f t="shared" si="47"/>
        <v>0</v>
      </c>
      <c r="AB356" s="11"/>
      <c r="AC356" s="11"/>
      <c r="AD356" s="11"/>
      <c r="AE356" s="11"/>
      <c r="AF356" s="82"/>
      <c r="AG356" s="12"/>
      <c r="AH356" s="83"/>
      <c r="AI356" s="12"/>
      <c r="AJ356" s="84"/>
      <c r="AK356" s="13"/>
    </row>
    <row r="357" spans="2:37">
      <c r="B357" s="17"/>
      <c r="C357" s="18"/>
      <c r="D357" s="15"/>
      <c r="E357" s="16"/>
      <c r="F357" s="91"/>
      <c r="G357" s="125" t="str">
        <f t="shared" si="40"/>
        <v/>
      </c>
      <c r="H357" s="86"/>
      <c r="I357" s="99"/>
      <c r="J357" s="100"/>
      <c r="K357" s="36"/>
      <c r="L357" s="34" t="str">
        <f>IF(H357="","",IF(F357&lt;="21:00:00"*1,"-",VLOOKUP(H357,プルダウン!$G$2:$I$4,2,FALSE)))</f>
        <v/>
      </c>
      <c r="M357" s="26" t="str">
        <f>IF(H357="","",IF(F357&lt;="21:00:00"*1,"-",VLOOKUP(H357,プルダウン!$G$2:$I$4,3,FALSE)))</f>
        <v/>
      </c>
      <c r="N357" s="88" t="str">
        <f t="shared" si="41"/>
        <v/>
      </c>
      <c r="O357" s="26" t="str">
        <f>IF(I357="","",IF(F357&lt;="20:00:00"*1,"-",VLOOKUP(I357,プルダウン!$K$2:$M$4,2,FALSE)))</f>
        <v/>
      </c>
      <c r="P357" s="26" t="str">
        <f>IF(I357="","",IF(F357&lt;="20:00:00"*1,"-",VLOOKUP(I357,プルダウン!$K$2:$M$4,3,FALSE)))</f>
        <v/>
      </c>
      <c r="Q357" s="51" t="str">
        <f t="shared" si="42"/>
        <v/>
      </c>
      <c r="R357" s="9"/>
      <c r="S357" s="23"/>
      <c r="T357" s="23"/>
      <c r="U357" s="54" t="str">
        <f t="shared" si="43"/>
        <v/>
      </c>
      <c r="V357" s="22"/>
      <c r="W357" s="22"/>
      <c r="X357" s="53" t="str">
        <f t="shared" si="44"/>
        <v/>
      </c>
      <c r="Y357" s="160" t="str">
        <f t="shared" si="45"/>
        <v/>
      </c>
      <c r="Z357" s="93" t="str">
        <f t="shared" si="46"/>
        <v/>
      </c>
      <c r="AA357" s="97">
        <f t="shared" si="47"/>
        <v>0</v>
      </c>
      <c r="AB357" s="11"/>
      <c r="AC357" s="11"/>
      <c r="AD357" s="11"/>
      <c r="AE357" s="11"/>
      <c r="AF357" s="82"/>
      <c r="AG357" s="12"/>
      <c r="AH357" s="83"/>
      <c r="AI357" s="12"/>
      <c r="AJ357" s="84"/>
      <c r="AK357" s="13"/>
    </row>
    <row r="358" spans="2:37">
      <c r="B358" s="17"/>
      <c r="C358" s="18"/>
      <c r="D358" s="15"/>
      <c r="E358" s="16"/>
      <c r="F358" s="91"/>
      <c r="G358" s="125" t="str">
        <f t="shared" si="40"/>
        <v/>
      </c>
      <c r="H358" s="86"/>
      <c r="I358" s="99"/>
      <c r="J358" s="100"/>
      <c r="K358" s="36"/>
      <c r="L358" s="34" t="str">
        <f>IF(H358="","",IF(F358&lt;="21:00:00"*1,"-",VLOOKUP(H358,プルダウン!$G$2:$I$4,2,FALSE)))</f>
        <v/>
      </c>
      <c r="M358" s="26" t="str">
        <f>IF(H358="","",IF(F358&lt;="21:00:00"*1,"-",VLOOKUP(H358,プルダウン!$G$2:$I$4,3,FALSE)))</f>
        <v/>
      </c>
      <c r="N358" s="88" t="str">
        <f t="shared" si="41"/>
        <v/>
      </c>
      <c r="O358" s="26" t="str">
        <f>IF(I358="","",IF(F358&lt;="20:00:00"*1,"-",VLOOKUP(I358,プルダウン!$K$2:$M$4,2,FALSE)))</f>
        <v/>
      </c>
      <c r="P358" s="26" t="str">
        <f>IF(I358="","",IF(F358&lt;="20:00:00"*1,"-",VLOOKUP(I358,プルダウン!$K$2:$M$4,3,FALSE)))</f>
        <v/>
      </c>
      <c r="Q358" s="51" t="str">
        <f t="shared" si="42"/>
        <v/>
      </c>
      <c r="R358" s="9"/>
      <c r="S358" s="23"/>
      <c r="T358" s="23"/>
      <c r="U358" s="54" t="str">
        <f t="shared" si="43"/>
        <v/>
      </c>
      <c r="V358" s="22"/>
      <c r="W358" s="22"/>
      <c r="X358" s="53" t="str">
        <f t="shared" si="44"/>
        <v/>
      </c>
      <c r="Y358" s="160" t="str">
        <f t="shared" si="45"/>
        <v/>
      </c>
      <c r="Z358" s="93" t="str">
        <f t="shared" si="46"/>
        <v/>
      </c>
      <c r="AA358" s="97">
        <f t="shared" si="47"/>
        <v>0</v>
      </c>
      <c r="AB358" s="11"/>
      <c r="AC358" s="11"/>
      <c r="AD358" s="11"/>
      <c r="AE358" s="11"/>
      <c r="AF358" s="82"/>
      <c r="AG358" s="12"/>
      <c r="AH358" s="83"/>
      <c r="AI358" s="12"/>
      <c r="AJ358" s="84"/>
      <c r="AK358" s="13"/>
    </row>
    <row r="359" spans="2:37">
      <c r="B359" s="17"/>
      <c r="C359" s="18"/>
      <c r="D359" s="15"/>
      <c r="E359" s="16"/>
      <c r="F359" s="91"/>
      <c r="G359" s="125" t="str">
        <f t="shared" si="40"/>
        <v/>
      </c>
      <c r="H359" s="86"/>
      <c r="I359" s="99"/>
      <c r="J359" s="100"/>
      <c r="K359" s="36"/>
      <c r="L359" s="34" t="str">
        <f>IF(H359="","",IF(F359&lt;="21:00:00"*1,"-",VLOOKUP(H359,プルダウン!$G$2:$I$4,2,FALSE)))</f>
        <v/>
      </c>
      <c r="M359" s="26" t="str">
        <f>IF(H359="","",IF(F359&lt;="21:00:00"*1,"-",VLOOKUP(H359,プルダウン!$G$2:$I$4,3,FALSE)))</f>
        <v/>
      </c>
      <c r="N359" s="88" t="str">
        <f t="shared" si="41"/>
        <v/>
      </c>
      <c r="O359" s="26" t="str">
        <f>IF(I359="","",IF(F359&lt;="20:00:00"*1,"-",VLOOKUP(I359,プルダウン!$K$2:$M$4,2,FALSE)))</f>
        <v/>
      </c>
      <c r="P359" s="26" t="str">
        <f>IF(I359="","",IF(F359&lt;="20:00:00"*1,"-",VLOOKUP(I359,プルダウン!$K$2:$M$4,3,FALSE)))</f>
        <v/>
      </c>
      <c r="Q359" s="51" t="str">
        <f t="shared" si="42"/>
        <v/>
      </c>
      <c r="R359" s="9"/>
      <c r="S359" s="23"/>
      <c r="T359" s="23"/>
      <c r="U359" s="54" t="str">
        <f t="shared" si="43"/>
        <v/>
      </c>
      <c r="V359" s="22"/>
      <c r="W359" s="22"/>
      <c r="X359" s="53" t="str">
        <f t="shared" si="44"/>
        <v/>
      </c>
      <c r="Y359" s="160" t="str">
        <f t="shared" si="45"/>
        <v/>
      </c>
      <c r="Z359" s="93" t="str">
        <f t="shared" si="46"/>
        <v/>
      </c>
      <c r="AA359" s="97">
        <f t="shared" si="47"/>
        <v>0</v>
      </c>
      <c r="AB359" s="11"/>
      <c r="AC359" s="11"/>
      <c r="AD359" s="11"/>
      <c r="AE359" s="11"/>
      <c r="AF359" s="82"/>
      <c r="AG359" s="12"/>
      <c r="AH359" s="83"/>
      <c r="AI359" s="12"/>
      <c r="AJ359" s="84"/>
      <c r="AK359" s="13"/>
    </row>
    <row r="360" spans="2:37">
      <c r="B360" s="17"/>
      <c r="C360" s="18"/>
      <c r="D360" s="15"/>
      <c r="E360" s="16"/>
      <c r="F360" s="91"/>
      <c r="G360" s="125" t="str">
        <f t="shared" si="40"/>
        <v/>
      </c>
      <c r="H360" s="86"/>
      <c r="I360" s="99"/>
      <c r="J360" s="100"/>
      <c r="K360" s="36"/>
      <c r="L360" s="34" t="str">
        <f>IF(H360="","",IF(F360&lt;="21:00:00"*1,"-",VLOOKUP(H360,プルダウン!$G$2:$I$4,2,FALSE)))</f>
        <v/>
      </c>
      <c r="M360" s="26" t="str">
        <f>IF(H360="","",IF(F360&lt;="21:00:00"*1,"-",VLOOKUP(H360,プルダウン!$G$2:$I$4,3,FALSE)))</f>
        <v/>
      </c>
      <c r="N360" s="88" t="str">
        <f t="shared" si="41"/>
        <v/>
      </c>
      <c r="O360" s="26" t="str">
        <f>IF(I360="","",IF(F360&lt;="20:00:00"*1,"-",VLOOKUP(I360,プルダウン!$K$2:$M$4,2,FALSE)))</f>
        <v/>
      </c>
      <c r="P360" s="26" t="str">
        <f>IF(I360="","",IF(F360&lt;="20:00:00"*1,"-",VLOOKUP(I360,プルダウン!$K$2:$M$4,3,FALSE)))</f>
        <v/>
      </c>
      <c r="Q360" s="51" t="str">
        <f t="shared" si="42"/>
        <v/>
      </c>
      <c r="R360" s="9"/>
      <c r="S360" s="23"/>
      <c r="T360" s="23"/>
      <c r="U360" s="54" t="str">
        <f t="shared" si="43"/>
        <v/>
      </c>
      <c r="V360" s="22"/>
      <c r="W360" s="22"/>
      <c r="X360" s="53" t="str">
        <f t="shared" si="44"/>
        <v/>
      </c>
      <c r="Y360" s="160" t="str">
        <f t="shared" si="45"/>
        <v/>
      </c>
      <c r="Z360" s="93" t="str">
        <f t="shared" si="46"/>
        <v/>
      </c>
      <c r="AA360" s="97">
        <f t="shared" si="47"/>
        <v>0</v>
      </c>
      <c r="AB360" s="11"/>
      <c r="AC360" s="11"/>
      <c r="AD360" s="11"/>
      <c r="AE360" s="11"/>
      <c r="AF360" s="82"/>
      <c r="AG360" s="12"/>
      <c r="AH360" s="83"/>
      <c r="AI360" s="12"/>
      <c r="AJ360" s="84"/>
      <c r="AK360" s="13"/>
    </row>
    <row r="361" spans="2:37">
      <c r="B361" s="17"/>
      <c r="C361" s="18"/>
      <c r="D361" s="15"/>
      <c r="E361" s="16"/>
      <c r="F361" s="91"/>
      <c r="G361" s="125" t="str">
        <f t="shared" si="40"/>
        <v/>
      </c>
      <c r="H361" s="86"/>
      <c r="I361" s="99"/>
      <c r="J361" s="100"/>
      <c r="K361" s="36"/>
      <c r="L361" s="34" t="str">
        <f>IF(H361="","",IF(F361&lt;="21:00:00"*1,"-",VLOOKUP(H361,プルダウン!$G$2:$I$4,2,FALSE)))</f>
        <v/>
      </c>
      <c r="M361" s="26" t="str">
        <f>IF(H361="","",IF(F361&lt;="21:00:00"*1,"-",VLOOKUP(H361,プルダウン!$G$2:$I$4,3,FALSE)))</f>
        <v/>
      </c>
      <c r="N361" s="88" t="str">
        <f t="shared" si="41"/>
        <v/>
      </c>
      <c r="O361" s="26" t="str">
        <f>IF(I361="","",IF(F361&lt;="20:00:00"*1,"-",VLOOKUP(I361,プルダウン!$K$2:$M$4,2,FALSE)))</f>
        <v/>
      </c>
      <c r="P361" s="26" t="str">
        <f>IF(I361="","",IF(F361&lt;="20:00:00"*1,"-",VLOOKUP(I361,プルダウン!$K$2:$M$4,3,FALSE)))</f>
        <v/>
      </c>
      <c r="Q361" s="51" t="str">
        <f t="shared" si="42"/>
        <v/>
      </c>
      <c r="R361" s="9"/>
      <c r="S361" s="23"/>
      <c r="T361" s="23"/>
      <c r="U361" s="54" t="str">
        <f t="shared" si="43"/>
        <v/>
      </c>
      <c r="V361" s="22"/>
      <c r="W361" s="22"/>
      <c r="X361" s="53" t="str">
        <f t="shared" si="44"/>
        <v/>
      </c>
      <c r="Y361" s="160" t="str">
        <f t="shared" si="45"/>
        <v/>
      </c>
      <c r="Z361" s="93" t="str">
        <f t="shared" si="46"/>
        <v/>
      </c>
      <c r="AA361" s="97">
        <f t="shared" si="47"/>
        <v>0</v>
      </c>
      <c r="AB361" s="11"/>
      <c r="AC361" s="11"/>
      <c r="AD361" s="11"/>
      <c r="AE361" s="11"/>
      <c r="AF361" s="82"/>
      <c r="AG361" s="12"/>
      <c r="AH361" s="83"/>
      <c r="AI361" s="12"/>
      <c r="AJ361" s="84"/>
      <c r="AK361" s="13"/>
    </row>
    <row r="362" spans="2:37">
      <c r="B362" s="17"/>
      <c r="C362" s="18"/>
      <c r="D362" s="15"/>
      <c r="E362" s="16"/>
      <c r="F362" s="91"/>
      <c r="G362" s="125" t="str">
        <f t="shared" si="40"/>
        <v/>
      </c>
      <c r="H362" s="86"/>
      <c r="I362" s="99"/>
      <c r="J362" s="100"/>
      <c r="K362" s="36"/>
      <c r="L362" s="34" t="str">
        <f>IF(H362="","",IF(F362&lt;="21:00:00"*1,"-",VLOOKUP(H362,プルダウン!$G$2:$I$4,2,FALSE)))</f>
        <v/>
      </c>
      <c r="M362" s="26" t="str">
        <f>IF(H362="","",IF(F362&lt;="21:00:00"*1,"-",VLOOKUP(H362,プルダウン!$G$2:$I$4,3,FALSE)))</f>
        <v/>
      </c>
      <c r="N362" s="88" t="str">
        <f t="shared" si="41"/>
        <v/>
      </c>
      <c r="O362" s="26" t="str">
        <f>IF(I362="","",IF(F362&lt;="20:00:00"*1,"-",VLOOKUP(I362,プルダウン!$K$2:$M$4,2,FALSE)))</f>
        <v/>
      </c>
      <c r="P362" s="26" t="str">
        <f>IF(I362="","",IF(F362&lt;="20:00:00"*1,"-",VLOOKUP(I362,プルダウン!$K$2:$M$4,3,FALSE)))</f>
        <v/>
      </c>
      <c r="Q362" s="51" t="str">
        <f t="shared" si="42"/>
        <v/>
      </c>
      <c r="R362" s="9"/>
      <c r="S362" s="23"/>
      <c r="T362" s="23"/>
      <c r="U362" s="54" t="str">
        <f t="shared" si="43"/>
        <v/>
      </c>
      <c r="V362" s="22"/>
      <c r="W362" s="22"/>
      <c r="X362" s="53" t="str">
        <f t="shared" si="44"/>
        <v/>
      </c>
      <c r="Y362" s="160" t="str">
        <f t="shared" si="45"/>
        <v/>
      </c>
      <c r="Z362" s="93" t="str">
        <f t="shared" si="46"/>
        <v/>
      </c>
      <c r="AA362" s="97">
        <f t="shared" si="47"/>
        <v>0</v>
      </c>
      <c r="AB362" s="11"/>
      <c r="AC362" s="11"/>
      <c r="AD362" s="11"/>
      <c r="AE362" s="11"/>
      <c r="AF362" s="82"/>
      <c r="AG362" s="12"/>
      <c r="AH362" s="83"/>
      <c r="AI362" s="12"/>
      <c r="AJ362" s="84"/>
      <c r="AK362" s="13"/>
    </row>
    <row r="363" spans="2:37">
      <c r="B363" s="17"/>
      <c r="C363" s="18"/>
      <c r="D363" s="15"/>
      <c r="E363" s="16"/>
      <c r="F363" s="91"/>
      <c r="G363" s="125" t="str">
        <f t="shared" si="40"/>
        <v/>
      </c>
      <c r="H363" s="86"/>
      <c r="I363" s="99"/>
      <c r="J363" s="100"/>
      <c r="K363" s="36"/>
      <c r="L363" s="34" t="str">
        <f>IF(H363="","",IF(F363&lt;="21:00:00"*1,"-",VLOOKUP(H363,プルダウン!$G$2:$I$4,2,FALSE)))</f>
        <v/>
      </c>
      <c r="M363" s="26" t="str">
        <f>IF(H363="","",IF(F363&lt;="21:00:00"*1,"-",VLOOKUP(H363,プルダウン!$G$2:$I$4,3,FALSE)))</f>
        <v/>
      </c>
      <c r="N363" s="88" t="str">
        <f t="shared" si="41"/>
        <v/>
      </c>
      <c r="O363" s="26" t="str">
        <f>IF(I363="","",IF(F363&lt;="20:00:00"*1,"-",VLOOKUP(I363,プルダウン!$K$2:$M$4,2,FALSE)))</f>
        <v/>
      </c>
      <c r="P363" s="26" t="str">
        <f>IF(I363="","",IF(F363&lt;="20:00:00"*1,"-",VLOOKUP(I363,プルダウン!$K$2:$M$4,3,FALSE)))</f>
        <v/>
      </c>
      <c r="Q363" s="51" t="str">
        <f t="shared" si="42"/>
        <v/>
      </c>
      <c r="R363" s="9"/>
      <c r="S363" s="23"/>
      <c r="T363" s="23"/>
      <c r="U363" s="54" t="str">
        <f t="shared" si="43"/>
        <v/>
      </c>
      <c r="V363" s="22"/>
      <c r="W363" s="22"/>
      <c r="X363" s="53" t="str">
        <f t="shared" si="44"/>
        <v/>
      </c>
      <c r="Y363" s="160" t="str">
        <f t="shared" si="45"/>
        <v/>
      </c>
      <c r="Z363" s="93" t="str">
        <f t="shared" si="46"/>
        <v/>
      </c>
      <c r="AA363" s="97">
        <f t="shared" si="47"/>
        <v>0</v>
      </c>
      <c r="AB363" s="11"/>
      <c r="AC363" s="11"/>
      <c r="AD363" s="11"/>
      <c r="AE363" s="11"/>
      <c r="AF363" s="82"/>
      <c r="AG363" s="12"/>
      <c r="AH363" s="83"/>
      <c r="AI363" s="12"/>
      <c r="AJ363" s="84"/>
      <c r="AK363" s="13"/>
    </row>
    <row r="364" spans="2:37">
      <c r="B364" s="17"/>
      <c r="C364" s="18"/>
      <c r="D364" s="15"/>
      <c r="E364" s="16"/>
      <c r="F364" s="91"/>
      <c r="G364" s="125" t="str">
        <f t="shared" si="40"/>
        <v/>
      </c>
      <c r="H364" s="86"/>
      <c r="I364" s="99"/>
      <c r="J364" s="100"/>
      <c r="K364" s="36"/>
      <c r="L364" s="34" t="str">
        <f>IF(H364="","",IF(F364&lt;="21:00:00"*1,"-",VLOOKUP(H364,プルダウン!$G$2:$I$4,2,FALSE)))</f>
        <v/>
      </c>
      <c r="M364" s="26" t="str">
        <f>IF(H364="","",IF(F364&lt;="21:00:00"*1,"-",VLOOKUP(H364,プルダウン!$G$2:$I$4,3,FALSE)))</f>
        <v/>
      </c>
      <c r="N364" s="88" t="str">
        <f t="shared" si="41"/>
        <v/>
      </c>
      <c r="O364" s="26" t="str">
        <f>IF(I364="","",IF(F364&lt;="20:00:00"*1,"-",VLOOKUP(I364,プルダウン!$K$2:$M$4,2,FALSE)))</f>
        <v/>
      </c>
      <c r="P364" s="26" t="str">
        <f>IF(I364="","",IF(F364&lt;="20:00:00"*1,"-",VLOOKUP(I364,プルダウン!$K$2:$M$4,3,FALSE)))</f>
        <v/>
      </c>
      <c r="Q364" s="51" t="str">
        <f t="shared" si="42"/>
        <v/>
      </c>
      <c r="R364" s="9"/>
      <c r="S364" s="23"/>
      <c r="T364" s="23"/>
      <c r="U364" s="54" t="str">
        <f t="shared" si="43"/>
        <v/>
      </c>
      <c r="V364" s="22"/>
      <c r="W364" s="22"/>
      <c r="X364" s="53" t="str">
        <f t="shared" si="44"/>
        <v/>
      </c>
      <c r="Y364" s="160" t="str">
        <f t="shared" si="45"/>
        <v/>
      </c>
      <c r="Z364" s="93" t="str">
        <f t="shared" si="46"/>
        <v/>
      </c>
      <c r="AA364" s="97">
        <f t="shared" si="47"/>
        <v>0</v>
      </c>
      <c r="AB364" s="11"/>
      <c r="AC364" s="11"/>
      <c r="AD364" s="11"/>
      <c r="AE364" s="11"/>
      <c r="AF364" s="82"/>
      <c r="AG364" s="12"/>
      <c r="AH364" s="83"/>
      <c r="AI364" s="12"/>
      <c r="AJ364" s="84"/>
      <c r="AK364" s="13"/>
    </row>
    <row r="365" spans="2:37">
      <c r="B365" s="17"/>
      <c r="C365" s="18"/>
      <c r="D365" s="15"/>
      <c r="E365" s="16"/>
      <c r="F365" s="91"/>
      <c r="G365" s="125" t="str">
        <f t="shared" si="40"/>
        <v/>
      </c>
      <c r="H365" s="86"/>
      <c r="I365" s="99"/>
      <c r="J365" s="100"/>
      <c r="K365" s="36"/>
      <c r="L365" s="34" t="str">
        <f>IF(H365="","",IF(F365&lt;="21:00:00"*1,"-",VLOOKUP(H365,プルダウン!$G$2:$I$4,2,FALSE)))</f>
        <v/>
      </c>
      <c r="M365" s="26" t="str">
        <f>IF(H365="","",IF(F365&lt;="21:00:00"*1,"-",VLOOKUP(H365,プルダウン!$G$2:$I$4,3,FALSE)))</f>
        <v/>
      </c>
      <c r="N365" s="88" t="str">
        <f t="shared" si="41"/>
        <v/>
      </c>
      <c r="O365" s="26" t="str">
        <f>IF(I365="","",IF(F365&lt;="20:00:00"*1,"-",VLOOKUP(I365,プルダウン!$K$2:$M$4,2,FALSE)))</f>
        <v/>
      </c>
      <c r="P365" s="26" t="str">
        <f>IF(I365="","",IF(F365&lt;="20:00:00"*1,"-",VLOOKUP(I365,プルダウン!$K$2:$M$4,3,FALSE)))</f>
        <v/>
      </c>
      <c r="Q365" s="51" t="str">
        <f t="shared" si="42"/>
        <v/>
      </c>
      <c r="R365" s="9"/>
      <c r="S365" s="23"/>
      <c r="T365" s="23"/>
      <c r="U365" s="54" t="str">
        <f t="shared" si="43"/>
        <v/>
      </c>
      <c r="V365" s="22"/>
      <c r="W365" s="22"/>
      <c r="X365" s="53" t="str">
        <f t="shared" si="44"/>
        <v/>
      </c>
      <c r="Y365" s="160" t="str">
        <f t="shared" si="45"/>
        <v/>
      </c>
      <c r="Z365" s="93" t="str">
        <f t="shared" si="46"/>
        <v/>
      </c>
      <c r="AA365" s="97">
        <f t="shared" si="47"/>
        <v>0</v>
      </c>
      <c r="AB365" s="11"/>
      <c r="AC365" s="11"/>
      <c r="AD365" s="11"/>
      <c r="AE365" s="11"/>
      <c r="AF365" s="82"/>
      <c r="AG365" s="12"/>
      <c r="AH365" s="83"/>
      <c r="AI365" s="12"/>
      <c r="AJ365" s="84"/>
      <c r="AK365" s="13"/>
    </row>
    <row r="366" spans="2:37">
      <c r="B366" s="17"/>
      <c r="C366" s="18"/>
      <c r="D366" s="15"/>
      <c r="E366" s="16"/>
      <c r="F366" s="91"/>
      <c r="G366" s="125" t="str">
        <f t="shared" si="40"/>
        <v/>
      </c>
      <c r="H366" s="86"/>
      <c r="I366" s="99"/>
      <c r="J366" s="100"/>
      <c r="K366" s="36"/>
      <c r="L366" s="34" t="str">
        <f>IF(H366="","",IF(F366&lt;="21:00:00"*1,"-",VLOOKUP(H366,プルダウン!$G$2:$I$4,2,FALSE)))</f>
        <v/>
      </c>
      <c r="M366" s="26" t="str">
        <f>IF(H366="","",IF(F366&lt;="21:00:00"*1,"-",VLOOKUP(H366,プルダウン!$G$2:$I$4,3,FALSE)))</f>
        <v/>
      </c>
      <c r="N366" s="88" t="str">
        <f t="shared" si="41"/>
        <v/>
      </c>
      <c r="O366" s="26" t="str">
        <f>IF(I366="","",IF(F366&lt;="20:00:00"*1,"-",VLOOKUP(I366,プルダウン!$K$2:$M$4,2,FALSE)))</f>
        <v/>
      </c>
      <c r="P366" s="26" t="str">
        <f>IF(I366="","",IF(F366&lt;="20:00:00"*1,"-",VLOOKUP(I366,プルダウン!$K$2:$M$4,3,FALSE)))</f>
        <v/>
      </c>
      <c r="Q366" s="51" t="str">
        <f t="shared" si="42"/>
        <v/>
      </c>
      <c r="R366" s="9"/>
      <c r="S366" s="23"/>
      <c r="T366" s="23"/>
      <c r="U366" s="54" t="str">
        <f t="shared" si="43"/>
        <v/>
      </c>
      <c r="V366" s="22"/>
      <c r="W366" s="22"/>
      <c r="X366" s="53" t="str">
        <f t="shared" si="44"/>
        <v/>
      </c>
      <c r="Y366" s="160" t="str">
        <f t="shared" si="45"/>
        <v/>
      </c>
      <c r="Z366" s="93" t="str">
        <f t="shared" si="46"/>
        <v/>
      </c>
      <c r="AA366" s="97">
        <f t="shared" si="47"/>
        <v>0</v>
      </c>
      <c r="AB366" s="11"/>
      <c r="AC366" s="11"/>
      <c r="AD366" s="11"/>
      <c r="AE366" s="11"/>
      <c r="AF366" s="82"/>
      <c r="AG366" s="12"/>
      <c r="AH366" s="83"/>
      <c r="AI366" s="12"/>
      <c r="AJ366" s="84"/>
      <c r="AK366" s="13"/>
    </row>
    <row r="367" spans="2:37">
      <c r="B367" s="17"/>
      <c r="C367" s="18"/>
      <c r="D367" s="15"/>
      <c r="E367" s="16"/>
      <c r="F367" s="91"/>
      <c r="G367" s="125" t="str">
        <f t="shared" si="40"/>
        <v/>
      </c>
      <c r="H367" s="86"/>
      <c r="I367" s="99"/>
      <c r="J367" s="100"/>
      <c r="K367" s="36"/>
      <c r="L367" s="34" t="str">
        <f>IF(H367="","",IF(F367&lt;="21:00:00"*1,"-",VLOOKUP(H367,プルダウン!$G$2:$I$4,2,FALSE)))</f>
        <v/>
      </c>
      <c r="M367" s="26" t="str">
        <f>IF(H367="","",IF(F367&lt;="21:00:00"*1,"-",VLOOKUP(H367,プルダウン!$G$2:$I$4,3,FALSE)))</f>
        <v/>
      </c>
      <c r="N367" s="88" t="str">
        <f t="shared" si="41"/>
        <v/>
      </c>
      <c r="O367" s="26" t="str">
        <f>IF(I367="","",IF(F367&lt;="20:00:00"*1,"-",VLOOKUP(I367,プルダウン!$K$2:$M$4,2,FALSE)))</f>
        <v/>
      </c>
      <c r="P367" s="26" t="str">
        <f>IF(I367="","",IF(F367&lt;="20:00:00"*1,"-",VLOOKUP(I367,プルダウン!$K$2:$M$4,3,FALSE)))</f>
        <v/>
      </c>
      <c r="Q367" s="51" t="str">
        <f t="shared" si="42"/>
        <v/>
      </c>
      <c r="R367" s="9"/>
      <c r="S367" s="23"/>
      <c r="T367" s="23"/>
      <c r="U367" s="54" t="str">
        <f t="shared" si="43"/>
        <v/>
      </c>
      <c r="V367" s="22"/>
      <c r="W367" s="22"/>
      <c r="X367" s="53" t="str">
        <f t="shared" si="44"/>
        <v/>
      </c>
      <c r="Y367" s="160" t="str">
        <f t="shared" si="45"/>
        <v/>
      </c>
      <c r="Z367" s="93" t="str">
        <f t="shared" si="46"/>
        <v/>
      </c>
      <c r="AA367" s="97">
        <f t="shared" si="47"/>
        <v>0</v>
      </c>
      <c r="AB367" s="11"/>
      <c r="AC367" s="11"/>
      <c r="AD367" s="11"/>
      <c r="AE367" s="11"/>
      <c r="AF367" s="82"/>
      <c r="AG367" s="12"/>
      <c r="AH367" s="83"/>
      <c r="AI367" s="12"/>
      <c r="AJ367" s="84"/>
      <c r="AK367" s="13"/>
    </row>
    <row r="368" spans="2:37">
      <c r="B368" s="17"/>
      <c r="C368" s="18"/>
      <c r="D368" s="15"/>
      <c r="E368" s="16"/>
      <c r="F368" s="91"/>
      <c r="G368" s="125" t="str">
        <f t="shared" si="40"/>
        <v/>
      </c>
      <c r="H368" s="86"/>
      <c r="I368" s="99"/>
      <c r="J368" s="100"/>
      <c r="K368" s="36"/>
      <c r="L368" s="34" t="str">
        <f>IF(H368="","",IF(F368&lt;="21:00:00"*1,"-",VLOOKUP(H368,プルダウン!$G$2:$I$4,2,FALSE)))</f>
        <v/>
      </c>
      <c r="M368" s="26" t="str">
        <f>IF(H368="","",IF(F368&lt;="21:00:00"*1,"-",VLOOKUP(H368,プルダウン!$G$2:$I$4,3,FALSE)))</f>
        <v/>
      </c>
      <c r="N368" s="88" t="str">
        <f t="shared" si="41"/>
        <v/>
      </c>
      <c r="O368" s="26" t="str">
        <f>IF(I368="","",IF(F368&lt;="20:00:00"*1,"-",VLOOKUP(I368,プルダウン!$K$2:$M$4,2,FALSE)))</f>
        <v/>
      </c>
      <c r="P368" s="26" t="str">
        <f>IF(I368="","",IF(F368&lt;="20:00:00"*1,"-",VLOOKUP(I368,プルダウン!$K$2:$M$4,3,FALSE)))</f>
        <v/>
      </c>
      <c r="Q368" s="51" t="str">
        <f t="shared" si="42"/>
        <v/>
      </c>
      <c r="R368" s="9"/>
      <c r="S368" s="23"/>
      <c r="T368" s="23"/>
      <c r="U368" s="54" t="str">
        <f t="shared" si="43"/>
        <v/>
      </c>
      <c r="V368" s="22"/>
      <c r="W368" s="22"/>
      <c r="X368" s="53" t="str">
        <f t="shared" si="44"/>
        <v/>
      </c>
      <c r="Y368" s="160" t="str">
        <f t="shared" si="45"/>
        <v/>
      </c>
      <c r="Z368" s="93" t="str">
        <f t="shared" si="46"/>
        <v/>
      </c>
      <c r="AA368" s="97">
        <f t="shared" si="47"/>
        <v>0</v>
      </c>
      <c r="AB368" s="11"/>
      <c r="AC368" s="11"/>
      <c r="AD368" s="11"/>
      <c r="AE368" s="11"/>
      <c r="AF368" s="82"/>
      <c r="AG368" s="12"/>
      <c r="AH368" s="83"/>
      <c r="AI368" s="12"/>
      <c r="AJ368" s="84"/>
      <c r="AK368" s="13"/>
    </row>
    <row r="369" spans="2:37">
      <c r="B369" s="17"/>
      <c r="C369" s="18"/>
      <c r="D369" s="15"/>
      <c r="E369" s="16"/>
      <c r="F369" s="91"/>
      <c r="G369" s="125" t="str">
        <f t="shared" si="40"/>
        <v/>
      </c>
      <c r="H369" s="86"/>
      <c r="I369" s="99"/>
      <c r="J369" s="100"/>
      <c r="K369" s="36"/>
      <c r="L369" s="34" t="str">
        <f>IF(H369="","",IF(F369&lt;="21:00:00"*1,"-",VLOOKUP(H369,プルダウン!$G$2:$I$4,2,FALSE)))</f>
        <v/>
      </c>
      <c r="M369" s="26" t="str">
        <f>IF(H369="","",IF(F369&lt;="21:00:00"*1,"-",VLOOKUP(H369,プルダウン!$G$2:$I$4,3,FALSE)))</f>
        <v/>
      </c>
      <c r="N369" s="88" t="str">
        <f t="shared" si="41"/>
        <v/>
      </c>
      <c r="O369" s="26" t="str">
        <f>IF(I369="","",IF(F369&lt;="20:00:00"*1,"-",VLOOKUP(I369,プルダウン!$K$2:$M$4,2,FALSE)))</f>
        <v/>
      </c>
      <c r="P369" s="26" t="str">
        <f>IF(I369="","",IF(F369&lt;="20:00:00"*1,"-",VLOOKUP(I369,プルダウン!$K$2:$M$4,3,FALSE)))</f>
        <v/>
      </c>
      <c r="Q369" s="51" t="str">
        <f t="shared" si="42"/>
        <v/>
      </c>
      <c r="R369" s="9"/>
      <c r="S369" s="23"/>
      <c r="T369" s="23"/>
      <c r="U369" s="54" t="str">
        <f t="shared" si="43"/>
        <v/>
      </c>
      <c r="V369" s="22"/>
      <c r="W369" s="22"/>
      <c r="X369" s="53" t="str">
        <f t="shared" si="44"/>
        <v/>
      </c>
      <c r="Y369" s="160" t="str">
        <f t="shared" si="45"/>
        <v/>
      </c>
      <c r="Z369" s="93" t="str">
        <f t="shared" si="46"/>
        <v/>
      </c>
      <c r="AA369" s="97">
        <f t="shared" si="47"/>
        <v>0</v>
      </c>
      <c r="AB369" s="11"/>
      <c r="AC369" s="11"/>
      <c r="AD369" s="11"/>
      <c r="AE369" s="11"/>
      <c r="AF369" s="82"/>
      <c r="AG369" s="12"/>
      <c r="AH369" s="83"/>
      <c r="AI369" s="12"/>
      <c r="AJ369" s="84"/>
      <c r="AK369" s="13"/>
    </row>
    <row r="370" spans="2:37">
      <c r="B370" s="17"/>
      <c r="C370" s="18"/>
      <c r="D370" s="15"/>
      <c r="E370" s="16"/>
      <c r="F370" s="91"/>
      <c r="G370" s="125" t="str">
        <f t="shared" si="40"/>
        <v/>
      </c>
      <c r="H370" s="86"/>
      <c r="I370" s="99"/>
      <c r="J370" s="100"/>
      <c r="K370" s="36"/>
      <c r="L370" s="34" t="str">
        <f>IF(H370="","",IF(F370&lt;="21:00:00"*1,"-",VLOOKUP(H370,プルダウン!$G$2:$I$4,2,FALSE)))</f>
        <v/>
      </c>
      <c r="M370" s="26" t="str">
        <f>IF(H370="","",IF(F370&lt;="21:00:00"*1,"-",VLOOKUP(H370,プルダウン!$G$2:$I$4,3,FALSE)))</f>
        <v/>
      </c>
      <c r="N370" s="88" t="str">
        <f t="shared" si="41"/>
        <v/>
      </c>
      <c r="O370" s="26" t="str">
        <f>IF(I370="","",IF(F370&lt;="20:00:00"*1,"-",VLOOKUP(I370,プルダウン!$K$2:$M$4,2,FALSE)))</f>
        <v/>
      </c>
      <c r="P370" s="26" t="str">
        <f>IF(I370="","",IF(F370&lt;="20:00:00"*1,"-",VLOOKUP(I370,プルダウン!$K$2:$M$4,3,FALSE)))</f>
        <v/>
      </c>
      <c r="Q370" s="51" t="str">
        <f t="shared" si="42"/>
        <v/>
      </c>
      <c r="R370" s="9"/>
      <c r="S370" s="23"/>
      <c r="T370" s="23"/>
      <c r="U370" s="54" t="str">
        <f t="shared" si="43"/>
        <v/>
      </c>
      <c r="V370" s="22"/>
      <c r="W370" s="22"/>
      <c r="X370" s="53" t="str">
        <f t="shared" si="44"/>
        <v/>
      </c>
      <c r="Y370" s="160" t="str">
        <f t="shared" si="45"/>
        <v/>
      </c>
      <c r="Z370" s="93" t="str">
        <f t="shared" si="46"/>
        <v/>
      </c>
      <c r="AA370" s="97">
        <f t="shared" si="47"/>
        <v>0</v>
      </c>
      <c r="AB370" s="11"/>
      <c r="AC370" s="11"/>
      <c r="AD370" s="11"/>
      <c r="AE370" s="11"/>
      <c r="AF370" s="82"/>
      <c r="AG370" s="12"/>
      <c r="AH370" s="83"/>
      <c r="AI370" s="12"/>
      <c r="AJ370" s="84"/>
      <c r="AK370" s="13"/>
    </row>
    <row r="371" spans="2:37">
      <c r="B371" s="17"/>
      <c r="C371" s="18"/>
      <c r="D371" s="15"/>
      <c r="E371" s="16"/>
      <c r="F371" s="91"/>
      <c r="G371" s="125" t="str">
        <f t="shared" si="40"/>
        <v/>
      </c>
      <c r="H371" s="86"/>
      <c r="I371" s="99"/>
      <c r="J371" s="100"/>
      <c r="K371" s="36"/>
      <c r="L371" s="34" t="str">
        <f>IF(H371="","",IF(F371&lt;="21:00:00"*1,"-",VLOOKUP(H371,プルダウン!$G$2:$I$4,2,FALSE)))</f>
        <v/>
      </c>
      <c r="M371" s="26" t="str">
        <f>IF(H371="","",IF(F371&lt;="21:00:00"*1,"-",VLOOKUP(H371,プルダウン!$G$2:$I$4,3,FALSE)))</f>
        <v/>
      </c>
      <c r="N371" s="88" t="str">
        <f t="shared" si="41"/>
        <v/>
      </c>
      <c r="O371" s="26" t="str">
        <f>IF(I371="","",IF(F371&lt;="20:00:00"*1,"-",VLOOKUP(I371,プルダウン!$K$2:$M$4,2,FALSE)))</f>
        <v/>
      </c>
      <c r="P371" s="26" t="str">
        <f>IF(I371="","",IF(F371&lt;="20:00:00"*1,"-",VLOOKUP(I371,プルダウン!$K$2:$M$4,3,FALSE)))</f>
        <v/>
      </c>
      <c r="Q371" s="51" t="str">
        <f t="shared" si="42"/>
        <v/>
      </c>
      <c r="R371" s="9"/>
      <c r="S371" s="23"/>
      <c r="T371" s="23"/>
      <c r="U371" s="54" t="str">
        <f t="shared" si="43"/>
        <v/>
      </c>
      <c r="V371" s="22"/>
      <c r="W371" s="22"/>
      <c r="X371" s="53" t="str">
        <f t="shared" si="44"/>
        <v/>
      </c>
      <c r="Y371" s="160" t="str">
        <f t="shared" si="45"/>
        <v/>
      </c>
      <c r="Z371" s="93" t="str">
        <f t="shared" si="46"/>
        <v/>
      </c>
      <c r="AA371" s="97">
        <f t="shared" si="47"/>
        <v>0</v>
      </c>
      <c r="AB371" s="11"/>
      <c r="AC371" s="11"/>
      <c r="AD371" s="11"/>
      <c r="AE371" s="11"/>
      <c r="AF371" s="82"/>
      <c r="AG371" s="12"/>
      <c r="AH371" s="83"/>
      <c r="AI371" s="12"/>
      <c r="AJ371" s="84"/>
      <c r="AK371" s="13"/>
    </row>
    <row r="372" spans="2:37">
      <c r="B372" s="17"/>
      <c r="C372" s="18"/>
      <c r="D372" s="15"/>
      <c r="E372" s="16"/>
      <c r="F372" s="91"/>
      <c r="G372" s="125" t="str">
        <f t="shared" si="40"/>
        <v/>
      </c>
      <c r="H372" s="86"/>
      <c r="I372" s="99"/>
      <c r="J372" s="100"/>
      <c r="K372" s="36"/>
      <c r="L372" s="34" t="str">
        <f>IF(H372="","",IF(F372&lt;="21:00:00"*1,"-",VLOOKUP(H372,プルダウン!$G$2:$I$4,2,FALSE)))</f>
        <v/>
      </c>
      <c r="M372" s="26" t="str">
        <f>IF(H372="","",IF(F372&lt;="21:00:00"*1,"-",VLOOKUP(H372,プルダウン!$G$2:$I$4,3,FALSE)))</f>
        <v/>
      </c>
      <c r="N372" s="88" t="str">
        <f t="shared" si="41"/>
        <v/>
      </c>
      <c r="O372" s="26" t="str">
        <f>IF(I372="","",IF(F372&lt;="20:00:00"*1,"-",VLOOKUP(I372,プルダウン!$K$2:$M$4,2,FALSE)))</f>
        <v/>
      </c>
      <c r="P372" s="26" t="str">
        <f>IF(I372="","",IF(F372&lt;="20:00:00"*1,"-",VLOOKUP(I372,プルダウン!$K$2:$M$4,3,FALSE)))</f>
        <v/>
      </c>
      <c r="Q372" s="51" t="str">
        <f t="shared" si="42"/>
        <v/>
      </c>
      <c r="R372" s="9"/>
      <c r="S372" s="23"/>
      <c r="T372" s="23"/>
      <c r="U372" s="54" t="str">
        <f t="shared" si="43"/>
        <v/>
      </c>
      <c r="V372" s="22"/>
      <c r="W372" s="22"/>
      <c r="X372" s="53" t="str">
        <f t="shared" si="44"/>
        <v/>
      </c>
      <c r="Y372" s="160" t="str">
        <f t="shared" si="45"/>
        <v/>
      </c>
      <c r="Z372" s="93" t="str">
        <f t="shared" si="46"/>
        <v/>
      </c>
      <c r="AA372" s="97">
        <f t="shared" si="47"/>
        <v>0</v>
      </c>
      <c r="AB372" s="11"/>
      <c r="AC372" s="11"/>
      <c r="AD372" s="11"/>
      <c r="AE372" s="11"/>
      <c r="AF372" s="82"/>
      <c r="AG372" s="12"/>
      <c r="AH372" s="83"/>
      <c r="AI372" s="12"/>
      <c r="AJ372" s="84"/>
      <c r="AK372" s="13"/>
    </row>
    <row r="373" spans="2:37">
      <c r="B373" s="17"/>
      <c r="C373" s="18"/>
      <c r="D373" s="15"/>
      <c r="E373" s="16"/>
      <c r="F373" s="91"/>
      <c r="G373" s="125" t="str">
        <f t="shared" si="40"/>
        <v/>
      </c>
      <c r="H373" s="86"/>
      <c r="I373" s="99"/>
      <c r="J373" s="100"/>
      <c r="K373" s="36"/>
      <c r="L373" s="34" t="str">
        <f>IF(H373="","",IF(F373&lt;="21:00:00"*1,"-",VLOOKUP(H373,プルダウン!$G$2:$I$4,2,FALSE)))</f>
        <v/>
      </c>
      <c r="M373" s="26" t="str">
        <f>IF(H373="","",IF(F373&lt;="21:00:00"*1,"-",VLOOKUP(H373,プルダウン!$G$2:$I$4,3,FALSE)))</f>
        <v/>
      </c>
      <c r="N373" s="88" t="str">
        <f t="shared" si="41"/>
        <v/>
      </c>
      <c r="O373" s="26" t="str">
        <f>IF(I373="","",IF(F373&lt;="20:00:00"*1,"-",VLOOKUP(I373,プルダウン!$K$2:$M$4,2,FALSE)))</f>
        <v/>
      </c>
      <c r="P373" s="26" t="str">
        <f>IF(I373="","",IF(F373&lt;="20:00:00"*1,"-",VLOOKUP(I373,プルダウン!$K$2:$M$4,3,FALSE)))</f>
        <v/>
      </c>
      <c r="Q373" s="51" t="str">
        <f t="shared" si="42"/>
        <v/>
      </c>
      <c r="R373" s="9"/>
      <c r="S373" s="23"/>
      <c r="T373" s="23"/>
      <c r="U373" s="54" t="str">
        <f t="shared" si="43"/>
        <v/>
      </c>
      <c r="V373" s="22"/>
      <c r="W373" s="22"/>
      <c r="X373" s="53" t="str">
        <f t="shared" si="44"/>
        <v/>
      </c>
      <c r="Y373" s="160" t="str">
        <f t="shared" si="45"/>
        <v/>
      </c>
      <c r="Z373" s="93" t="str">
        <f t="shared" si="46"/>
        <v/>
      </c>
      <c r="AA373" s="97">
        <f t="shared" si="47"/>
        <v>0</v>
      </c>
      <c r="AB373" s="11"/>
      <c r="AC373" s="11"/>
      <c r="AD373" s="11"/>
      <c r="AE373" s="11"/>
      <c r="AF373" s="82"/>
      <c r="AG373" s="12"/>
      <c r="AH373" s="83"/>
      <c r="AI373" s="12"/>
      <c r="AJ373" s="84"/>
      <c r="AK373" s="13"/>
    </row>
    <row r="374" spans="2:37">
      <c r="B374" s="17"/>
      <c r="C374" s="18"/>
      <c r="D374" s="15"/>
      <c r="E374" s="16"/>
      <c r="F374" s="91"/>
      <c r="G374" s="125" t="str">
        <f t="shared" si="40"/>
        <v/>
      </c>
      <c r="H374" s="86"/>
      <c r="I374" s="99"/>
      <c r="J374" s="100"/>
      <c r="K374" s="36"/>
      <c r="L374" s="34" t="str">
        <f>IF(H374="","",IF(F374&lt;="21:00:00"*1,"-",VLOOKUP(H374,プルダウン!$G$2:$I$4,2,FALSE)))</f>
        <v/>
      </c>
      <c r="M374" s="26" t="str">
        <f>IF(H374="","",IF(F374&lt;="21:00:00"*1,"-",VLOOKUP(H374,プルダウン!$G$2:$I$4,3,FALSE)))</f>
        <v/>
      </c>
      <c r="N374" s="88" t="str">
        <f t="shared" si="41"/>
        <v/>
      </c>
      <c r="O374" s="26" t="str">
        <f>IF(I374="","",IF(F374&lt;="20:00:00"*1,"-",VLOOKUP(I374,プルダウン!$K$2:$M$4,2,FALSE)))</f>
        <v/>
      </c>
      <c r="P374" s="26" t="str">
        <f>IF(I374="","",IF(F374&lt;="20:00:00"*1,"-",VLOOKUP(I374,プルダウン!$K$2:$M$4,3,FALSE)))</f>
        <v/>
      </c>
      <c r="Q374" s="51" t="str">
        <f t="shared" si="42"/>
        <v/>
      </c>
      <c r="R374" s="9"/>
      <c r="S374" s="23"/>
      <c r="T374" s="23"/>
      <c r="U374" s="54" t="str">
        <f t="shared" si="43"/>
        <v/>
      </c>
      <c r="V374" s="22"/>
      <c r="W374" s="22"/>
      <c r="X374" s="53" t="str">
        <f t="shared" si="44"/>
        <v/>
      </c>
      <c r="Y374" s="160" t="str">
        <f t="shared" si="45"/>
        <v/>
      </c>
      <c r="Z374" s="93" t="str">
        <f t="shared" si="46"/>
        <v/>
      </c>
      <c r="AA374" s="97">
        <f t="shared" si="47"/>
        <v>0</v>
      </c>
      <c r="AB374" s="11"/>
      <c r="AC374" s="11"/>
      <c r="AD374" s="11"/>
      <c r="AE374" s="11"/>
      <c r="AF374" s="82"/>
      <c r="AG374" s="12"/>
      <c r="AH374" s="83"/>
      <c r="AI374" s="12"/>
      <c r="AJ374" s="84"/>
      <c r="AK374" s="13"/>
    </row>
    <row r="375" spans="2:37">
      <c r="B375" s="17"/>
      <c r="C375" s="18"/>
      <c r="D375" s="15"/>
      <c r="E375" s="16"/>
      <c r="F375" s="91"/>
      <c r="G375" s="125" t="str">
        <f t="shared" si="40"/>
        <v/>
      </c>
      <c r="H375" s="86"/>
      <c r="I375" s="99"/>
      <c r="J375" s="100"/>
      <c r="K375" s="36"/>
      <c r="L375" s="34" t="str">
        <f>IF(H375="","",IF(F375&lt;="21:00:00"*1,"-",VLOOKUP(H375,プルダウン!$G$2:$I$4,2,FALSE)))</f>
        <v/>
      </c>
      <c r="M375" s="26" t="str">
        <f>IF(H375="","",IF(F375&lt;="21:00:00"*1,"-",VLOOKUP(H375,プルダウン!$G$2:$I$4,3,FALSE)))</f>
        <v/>
      </c>
      <c r="N375" s="88" t="str">
        <f t="shared" si="41"/>
        <v/>
      </c>
      <c r="O375" s="26" t="str">
        <f>IF(I375="","",IF(F375&lt;="20:00:00"*1,"-",VLOOKUP(I375,プルダウン!$K$2:$M$4,2,FALSE)))</f>
        <v/>
      </c>
      <c r="P375" s="26" t="str">
        <f>IF(I375="","",IF(F375&lt;="20:00:00"*1,"-",VLOOKUP(I375,プルダウン!$K$2:$M$4,3,FALSE)))</f>
        <v/>
      </c>
      <c r="Q375" s="51" t="str">
        <f t="shared" si="42"/>
        <v/>
      </c>
      <c r="R375" s="9"/>
      <c r="S375" s="23"/>
      <c r="T375" s="23"/>
      <c r="U375" s="54" t="str">
        <f t="shared" si="43"/>
        <v/>
      </c>
      <c r="V375" s="22"/>
      <c r="W375" s="22"/>
      <c r="X375" s="53" t="str">
        <f t="shared" si="44"/>
        <v/>
      </c>
      <c r="Y375" s="160" t="str">
        <f t="shared" si="45"/>
        <v/>
      </c>
      <c r="Z375" s="93" t="str">
        <f t="shared" si="46"/>
        <v/>
      </c>
      <c r="AA375" s="97">
        <f t="shared" si="47"/>
        <v>0</v>
      </c>
      <c r="AB375" s="11"/>
      <c r="AC375" s="11"/>
      <c r="AD375" s="11"/>
      <c r="AE375" s="11"/>
      <c r="AF375" s="82"/>
      <c r="AG375" s="12"/>
      <c r="AH375" s="83"/>
      <c r="AI375" s="12"/>
      <c r="AJ375" s="84"/>
      <c r="AK375" s="13"/>
    </row>
    <row r="376" spans="2:37">
      <c r="B376" s="17"/>
      <c r="C376" s="18"/>
      <c r="D376" s="15"/>
      <c r="E376" s="16"/>
      <c r="F376" s="91"/>
      <c r="G376" s="125" t="str">
        <f t="shared" si="40"/>
        <v/>
      </c>
      <c r="H376" s="86"/>
      <c r="I376" s="99"/>
      <c r="J376" s="100"/>
      <c r="K376" s="36"/>
      <c r="L376" s="34" t="str">
        <f>IF(H376="","",IF(F376&lt;="21:00:00"*1,"-",VLOOKUP(H376,プルダウン!$G$2:$I$4,2,FALSE)))</f>
        <v/>
      </c>
      <c r="M376" s="26" t="str">
        <f>IF(H376="","",IF(F376&lt;="21:00:00"*1,"-",VLOOKUP(H376,プルダウン!$G$2:$I$4,3,FALSE)))</f>
        <v/>
      </c>
      <c r="N376" s="88" t="str">
        <f t="shared" si="41"/>
        <v/>
      </c>
      <c r="O376" s="26" t="str">
        <f>IF(I376="","",IF(F376&lt;="20:00:00"*1,"-",VLOOKUP(I376,プルダウン!$K$2:$M$4,2,FALSE)))</f>
        <v/>
      </c>
      <c r="P376" s="26" t="str">
        <f>IF(I376="","",IF(F376&lt;="20:00:00"*1,"-",VLOOKUP(I376,プルダウン!$K$2:$M$4,3,FALSE)))</f>
        <v/>
      </c>
      <c r="Q376" s="51" t="str">
        <f t="shared" si="42"/>
        <v/>
      </c>
      <c r="R376" s="9"/>
      <c r="S376" s="23"/>
      <c r="T376" s="23"/>
      <c r="U376" s="54" t="str">
        <f t="shared" si="43"/>
        <v/>
      </c>
      <c r="V376" s="22"/>
      <c r="W376" s="22"/>
      <c r="X376" s="53" t="str">
        <f t="shared" si="44"/>
        <v/>
      </c>
      <c r="Y376" s="160" t="str">
        <f t="shared" si="45"/>
        <v/>
      </c>
      <c r="Z376" s="93" t="str">
        <f t="shared" si="46"/>
        <v/>
      </c>
      <c r="AA376" s="97">
        <f t="shared" si="47"/>
        <v>0</v>
      </c>
      <c r="AB376" s="11"/>
      <c r="AC376" s="11"/>
      <c r="AD376" s="11"/>
      <c r="AE376" s="11"/>
      <c r="AF376" s="82"/>
      <c r="AG376" s="12"/>
      <c r="AH376" s="83"/>
      <c r="AI376" s="12"/>
      <c r="AJ376" s="84"/>
      <c r="AK376" s="13"/>
    </row>
    <row r="377" spans="2:37">
      <c r="B377" s="17"/>
      <c r="C377" s="18"/>
      <c r="D377" s="15"/>
      <c r="E377" s="16"/>
      <c r="F377" s="91"/>
      <c r="G377" s="125" t="str">
        <f t="shared" si="40"/>
        <v/>
      </c>
      <c r="H377" s="86"/>
      <c r="I377" s="99"/>
      <c r="J377" s="100"/>
      <c r="K377" s="36"/>
      <c r="L377" s="34" t="str">
        <f>IF(H377="","",IF(F377&lt;="21:00:00"*1,"-",VLOOKUP(H377,プルダウン!$G$2:$I$4,2,FALSE)))</f>
        <v/>
      </c>
      <c r="M377" s="26" t="str">
        <f>IF(H377="","",IF(F377&lt;="21:00:00"*1,"-",VLOOKUP(H377,プルダウン!$G$2:$I$4,3,FALSE)))</f>
        <v/>
      </c>
      <c r="N377" s="88" t="str">
        <f t="shared" si="41"/>
        <v/>
      </c>
      <c r="O377" s="26" t="str">
        <f>IF(I377="","",IF(F377&lt;="20:00:00"*1,"-",VLOOKUP(I377,プルダウン!$K$2:$M$4,2,FALSE)))</f>
        <v/>
      </c>
      <c r="P377" s="26" t="str">
        <f>IF(I377="","",IF(F377&lt;="20:00:00"*1,"-",VLOOKUP(I377,プルダウン!$K$2:$M$4,3,FALSE)))</f>
        <v/>
      </c>
      <c r="Q377" s="51" t="str">
        <f t="shared" si="42"/>
        <v/>
      </c>
      <c r="R377" s="9"/>
      <c r="S377" s="23"/>
      <c r="T377" s="23"/>
      <c r="U377" s="54" t="str">
        <f t="shared" si="43"/>
        <v/>
      </c>
      <c r="V377" s="22"/>
      <c r="W377" s="22"/>
      <c r="X377" s="53" t="str">
        <f t="shared" si="44"/>
        <v/>
      </c>
      <c r="Y377" s="160" t="str">
        <f t="shared" si="45"/>
        <v/>
      </c>
      <c r="Z377" s="93" t="str">
        <f t="shared" si="46"/>
        <v/>
      </c>
      <c r="AA377" s="97">
        <f t="shared" si="47"/>
        <v>0</v>
      </c>
      <c r="AB377" s="11"/>
      <c r="AC377" s="11"/>
      <c r="AD377" s="11"/>
      <c r="AE377" s="11"/>
      <c r="AF377" s="82"/>
      <c r="AG377" s="12"/>
      <c r="AH377" s="83"/>
      <c r="AI377" s="12"/>
      <c r="AJ377" s="84"/>
      <c r="AK377" s="13"/>
    </row>
    <row r="378" spans="2:37">
      <c r="B378" s="17"/>
      <c r="C378" s="18"/>
      <c r="D378" s="15"/>
      <c r="E378" s="16"/>
      <c r="F378" s="91"/>
      <c r="G378" s="125" t="str">
        <f t="shared" si="40"/>
        <v/>
      </c>
      <c r="H378" s="86"/>
      <c r="I378" s="99"/>
      <c r="J378" s="100"/>
      <c r="K378" s="36"/>
      <c r="L378" s="34" t="str">
        <f>IF(H378="","",IF(F378&lt;="21:00:00"*1,"-",VLOOKUP(H378,プルダウン!$G$2:$I$4,2,FALSE)))</f>
        <v/>
      </c>
      <c r="M378" s="26" t="str">
        <f>IF(H378="","",IF(F378&lt;="21:00:00"*1,"-",VLOOKUP(H378,プルダウン!$G$2:$I$4,3,FALSE)))</f>
        <v/>
      </c>
      <c r="N378" s="88" t="str">
        <f t="shared" si="41"/>
        <v/>
      </c>
      <c r="O378" s="26" t="str">
        <f>IF(I378="","",IF(F378&lt;="20:00:00"*1,"-",VLOOKUP(I378,プルダウン!$K$2:$M$4,2,FALSE)))</f>
        <v/>
      </c>
      <c r="P378" s="26" t="str">
        <f>IF(I378="","",IF(F378&lt;="20:00:00"*1,"-",VLOOKUP(I378,プルダウン!$K$2:$M$4,3,FALSE)))</f>
        <v/>
      </c>
      <c r="Q378" s="51" t="str">
        <f t="shared" si="42"/>
        <v/>
      </c>
      <c r="R378" s="9"/>
      <c r="S378" s="23"/>
      <c r="T378" s="23"/>
      <c r="U378" s="54" t="str">
        <f t="shared" si="43"/>
        <v/>
      </c>
      <c r="V378" s="22"/>
      <c r="W378" s="22"/>
      <c r="X378" s="53" t="str">
        <f t="shared" si="44"/>
        <v/>
      </c>
      <c r="Y378" s="160" t="str">
        <f t="shared" si="45"/>
        <v/>
      </c>
      <c r="Z378" s="93" t="str">
        <f t="shared" si="46"/>
        <v/>
      </c>
      <c r="AA378" s="97">
        <f t="shared" si="47"/>
        <v>0</v>
      </c>
      <c r="AB378" s="11"/>
      <c r="AC378" s="11"/>
      <c r="AD378" s="11"/>
      <c r="AE378" s="11"/>
      <c r="AF378" s="82"/>
      <c r="AG378" s="12"/>
      <c r="AH378" s="83"/>
      <c r="AI378" s="12"/>
      <c r="AJ378" s="84"/>
      <c r="AK378" s="13"/>
    </row>
    <row r="379" spans="2:37">
      <c r="B379" s="17"/>
      <c r="C379" s="18"/>
      <c r="D379" s="15"/>
      <c r="E379" s="16"/>
      <c r="F379" s="91"/>
      <c r="G379" s="125" t="str">
        <f t="shared" si="40"/>
        <v/>
      </c>
      <c r="H379" s="86"/>
      <c r="I379" s="99"/>
      <c r="J379" s="100"/>
      <c r="K379" s="36"/>
      <c r="L379" s="34" t="str">
        <f>IF(H379="","",IF(F379&lt;="21:00:00"*1,"-",VLOOKUP(H379,プルダウン!$G$2:$I$4,2,FALSE)))</f>
        <v/>
      </c>
      <c r="M379" s="26" t="str">
        <f>IF(H379="","",IF(F379&lt;="21:00:00"*1,"-",VLOOKUP(H379,プルダウン!$G$2:$I$4,3,FALSE)))</f>
        <v/>
      </c>
      <c r="N379" s="88" t="str">
        <f t="shared" si="41"/>
        <v/>
      </c>
      <c r="O379" s="26" t="str">
        <f>IF(I379="","",IF(F379&lt;="20:00:00"*1,"-",VLOOKUP(I379,プルダウン!$K$2:$M$4,2,FALSE)))</f>
        <v/>
      </c>
      <c r="P379" s="26" t="str">
        <f>IF(I379="","",IF(F379&lt;="20:00:00"*1,"-",VLOOKUP(I379,プルダウン!$K$2:$M$4,3,FALSE)))</f>
        <v/>
      </c>
      <c r="Q379" s="51" t="str">
        <f t="shared" si="42"/>
        <v/>
      </c>
      <c r="R379" s="9"/>
      <c r="S379" s="23"/>
      <c r="T379" s="23"/>
      <c r="U379" s="54" t="str">
        <f t="shared" si="43"/>
        <v/>
      </c>
      <c r="V379" s="22"/>
      <c r="W379" s="22"/>
      <c r="X379" s="53" t="str">
        <f t="shared" si="44"/>
        <v/>
      </c>
      <c r="Y379" s="160" t="str">
        <f t="shared" si="45"/>
        <v/>
      </c>
      <c r="Z379" s="93" t="str">
        <f t="shared" si="46"/>
        <v/>
      </c>
      <c r="AA379" s="97">
        <f t="shared" si="47"/>
        <v>0</v>
      </c>
      <c r="AB379" s="11"/>
      <c r="AC379" s="11"/>
      <c r="AD379" s="11"/>
      <c r="AE379" s="11"/>
      <c r="AF379" s="82"/>
      <c r="AG379" s="12"/>
      <c r="AH379" s="83"/>
      <c r="AI379" s="12"/>
      <c r="AJ379" s="84"/>
      <c r="AK379" s="13"/>
    </row>
    <row r="380" spans="2:37">
      <c r="B380" s="17"/>
      <c r="C380" s="18"/>
      <c r="D380" s="15"/>
      <c r="E380" s="16"/>
      <c r="F380" s="91"/>
      <c r="G380" s="125" t="str">
        <f t="shared" si="40"/>
        <v/>
      </c>
      <c r="H380" s="86"/>
      <c r="I380" s="99"/>
      <c r="J380" s="100"/>
      <c r="K380" s="36"/>
      <c r="L380" s="34" t="str">
        <f>IF(H380="","",IF(F380&lt;="21:00:00"*1,"-",VLOOKUP(H380,プルダウン!$G$2:$I$4,2,FALSE)))</f>
        <v/>
      </c>
      <c r="M380" s="26" t="str">
        <f>IF(H380="","",IF(F380&lt;="21:00:00"*1,"-",VLOOKUP(H380,プルダウン!$G$2:$I$4,3,FALSE)))</f>
        <v/>
      </c>
      <c r="N380" s="88" t="str">
        <f t="shared" si="41"/>
        <v/>
      </c>
      <c r="O380" s="26" t="str">
        <f>IF(I380="","",IF(F380&lt;="20:00:00"*1,"-",VLOOKUP(I380,プルダウン!$K$2:$M$4,2,FALSE)))</f>
        <v/>
      </c>
      <c r="P380" s="26" t="str">
        <f>IF(I380="","",IF(F380&lt;="20:00:00"*1,"-",VLOOKUP(I380,プルダウン!$K$2:$M$4,3,FALSE)))</f>
        <v/>
      </c>
      <c r="Q380" s="51" t="str">
        <f t="shared" si="42"/>
        <v/>
      </c>
      <c r="R380" s="9"/>
      <c r="S380" s="23"/>
      <c r="T380" s="23"/>
      <c r="U380" s="54" t="str">
        <f t="shared" si="43"/>
        <v/>
      </c>
      <c r="V380" s="22"/>
      <c r="W380" s="22"/>
      <c r="X380" s="53" t="str">
        <f t="shared" si="44"/>
        <v/>
      </c>
      <c r="Y380" s="160" t="str">
        <f t="shared" si="45"/>
        <v/>
      </c>
      <c r="Z380" s="93" t="str">
        <f t="shared" si="46"/>
        <v/>
      </c>
      <c r="AA380" s="97">
        <f t="shared" si="47"/>
        <v>0</v>
      </c>
      <c r="AB380" s="11"/>
      <c r="AC380" s="11"/>
      <c r="AD380" s="11"/>
      <c r="AE380" s="11"/>
      <c r="AF380" s="82"/>
      <c r="AG380" s="12"/>
      <c r="AH380" s="83"/>
      <c r="AI380" s="12"/>
      <c r="AJ380" s="84"/>
      <c r="AK380" s="13"/>
    </row>
    <row r="381" spans="2:37">
      <c r="B381" s="17"/>
      <c r="C381" s="18"/>
      <c r="D381" s="15"/>
      <c r="E381" s="16"/>
      <c r="F381" s="91"/>
      <c r="G381" s="125" t="str">
        <f t="shared" si="40"/>
        <v/>
      </c>
      <c r="H381" s="86"/>
      <c r="I381" s="99"/>
      <c r="J381" s="100"/>
      <c r="K381" s="36"/>
      <c r="L381" s="34" t="str">
        <f>IF(H381="","",IF(F381&lt;="21:00:00"*1,"-",VLOOKUP(H381,プルダウン!$G$2:$I$4,2,FALSE)))</f>
        <v/>
      </c>
      <c r="M381" s="26" t="str">
        <f>IF(H381="","",IF(F381&lt;="21:00:00"*1,"-",VLOOKUP(H381,プルダウン!$G$2:$I$4,3,FALSE)))</f>
        <v/>
      </c>
      <c r="N381" s="88" t="str">
        <f t="shared" si="41"/>
        <v/>
      </c>
      <c r="O381" s="26" t="str">
        <f>IF(I381="","",IF(F381&lt;="20:00:00"*1,"-",VLOOKUP(I381,プルダウン!$K$2:$M$4,2,FALSE)))</f>
        <v/>
      </c>
      <c r="P381" s="26" t="str">
        <f>IF(I381="","",IF(F381&lt;="20:00:00"*1,"-",VLOOKUP(I381,プルダウン!$K$2:$M$4,3,FALSE)))</f>
        <v/>
      </c>
      <c r="Q381" s="51" t="str">
        <f t="shared" si="42"/>
        <v/>
      </c>
      <c r="R381" s="9"/>
      <c r="S381" s="23"/>
      <c r="T381" s="23"/>
      <c r="U381" s="54" t="str">
        <f t="shared" si="43"/>
        <v/>
      </c>
      <c r="V381" s="22"/>
      <c r="W381" s="22"/>
      <c r="X381" s="53" t="str">
        <f t="shared" si="44"/>
        <v/>
      </c>
      <c r="Y381" s="160" t="str">
        <f t="shared" si="45"/>
        <v/>
      </c>
      <c r="Z381" s="93" t="str">
        <f t="shared" si="46"/>
        <v/>
      </c>
      <c r="AA381" s="97">
        <f t="shared" si="47"/>
        <v>0</v>
      </c>
      <c r="AB381" s="11"/>
      <c r="AC381" s="11"/>
      <c r="AD381" s="11"/>
      <c r="AE381" s="11"/>
      <c r="AF381" s="82"/>
      <c r="AG381" s="12"/>
      <c r="AH381" s="83"/>
      <c r="AI381" s="12"/>
      <c r="AJ381" s="84"/>
      <c r="AK381" s="13"/>
    </row>
    <row r="382" spans="2:37">
      <c r="B382" s="17"/>
      <c r="C382" s="18"/>
      <c r="D382" s="15"/>
      <c r="E382" s="16"/>
      <c r="F382" s="91"/>
      <c r="G382" s="125" t="str">
        <f t="shared" si="40"/>
        <v/>
      </c>
      <c r="H382" s="86"/>
      <c r="I382" s="99"/>
      <c r="J382" s="100"/>
      <c r="K382" s="36"/>
      <c r="L382" s="34" t="str">
        <f>IF(H382="","",IF(F382&lt;="21:00:00"*1,"-",VLOOKUP(H382,プルダウン!$G$2:$I$4,2,FALSE)))</f>
        <v/>
      </c>
      <c r="M382" s="26" t="str">
        <f>IF(H382="","",IF(F382&lt;="21:00:00"*1,"-",VLOOKUP(H382,プルダウン!$G$2:$I$4,3,FALSE)))</f>
        <v/>
      </c>
      <c r="N382" s="88" t="str">
        <f t="shared" si="41"/>
        <v/>
      </c>
      <c r="O382" s="26" t="str">
        <f>IF(I382="","",IF(F382&lt;="20:00:00"*1,"-",VLOOKUP(I382,プルダウン!$K$2:$M$4,2,FALSE)))</f>
        <v/>
      </c>
      <c r="P382" s="26" t="str">
        <f>IF(I382="","",IF(F382&lt;="20:00:00"*1,"-",VLOOKUP(I382,プルダウン!$K$2:$M$4,3,FALSE)))</f>
        <v/>
      </c>
      <c r="Q382" s="51" t="str">
        <f t="shared" si="42"/>
        <v/>
      </c>
      <c r="R382" s="9"/>
      <c r="S382" s="23"/>
      <c r="T382" s="23"/>
      <c r="U382" s="54" t="str">
        <f t="shared" si="43"/>
        <v/>
      </c>
      <c r="V382" s="22"/>
      <c r="W382" s="22"/>
      <c r="X382" s="53" t="str">
        <f t="shared" si="44"/>
        <v/>
      </c>
      <c r="Y382" s="160" t="str">
        <f t="shared" si="45"/>
        <v/>
      </c>
      <c r="Z382" s="93" t="str">
        <f t="shared" si="46"/>
        <v/>
      </c>
      <c r="AA382" s="97">
        <f t="shared" si="47"/>
        <v>0</v>
      </c>
      <c r="AB382" s="11"/>
      <c r="AC382" s="11"/>
      <c r="AD382" s="11"/>
      <c r="AE382" s="11"/>
      <c r="AF382" s="82"/>
      <c r="AG382" s="12"/>
      <c r="AH382" s="83"/>
      <c r="AI382" s="12"/>
      <c r="AJ382" s="84"/>
      <c r="AK382" s="13"/>
    </row>
    <row r="383" spans="2:37">
      <c r="B383" s="17"/>
      <c r="C383" s="18"/>
      <c r="D383" s="15"/>
      <c r="E383" s="16"/>
      <c r="F383" s="91"/>
      <c r="G383" s="125" t="str">
        <f t="shared" si="40"/>
        <v/>
      </c>
      <c r="H383" s="86"/>
      <c r="I383" s="99"/>
      <c r="J383" s="100"/>
      <c r="K383" s="36"/>
      <c r="L383" s="34" t="str">
        <f>IF(H383="","",IF(F383&lt;="21:00:00"*1,"-",VLOOKUP(H383,プルダウン!$G$2:$I$4,2,FALSE)))</f>
        <v/>
      </c>
      <c r="M383" s="26" t="str">
        <f>IF(H383="","",IF(F383&lt;="21:00:00"*1,"-",VLOOKUP(H383,プルダウン!$G$2:$I$4,3,FALSE)))</f>
        <v/>
      </c>
      <c r="N383" s="88" t="str">
        <f t="shared" si="41"/>
        <v/>
      </c>
      <c r="O383" s="26" t="str">
        <f>IF(I383="","",IF(F383&lt;="20:00:00"*1,"-",VLOOKUP(I383,プルダウン!$K$2:$M$4,2,FALSE)))</f>
        <v/>
      </c>
      <c r="P383" s="26" t="str">
        <f>IF(I383="","",IF(F383&lt;="20:00:00"*1,"-",VLOOKUP(I383,プルダウン!$K$2:$M$4,3,FALSE)))</f>
        <v/>
      </c>
      <c r="Q383" s="51" t="str">
        <f t="shared" si="42"/>
        <v/>
      </c>
      <c r="R383" s="9"/>
      <c r="S383" s="23"/>
      <c r="T383" s="23"/>
      <c r="U383" s="54" t="str">
        <f t="shared" si="43"/>
        <v/>
      </c>
      <c r="V383" s="22"/>
      <c r="W383" s="22"/>
      <c r="X383" s="53" t="str">
        <f t="shared" si="44"/>
        <v/>
      </c>
      <c r="Y383" s="160" t="str">
        <f t="shared" si="45"/>
        <v/>
      </c>
      <c r="Z383" s="93" t="str">
        <f t="shared" si="46"/>
        <v/>
      </c>
      <c r="AA383" s="97">
        <f t="shared" si="47"/>
        <v>0</v>
      </c>
      <c r="AB383" s="11"/>
      <c r="AC383" s="11"/>
      <c r="AD383" s="11"/>
      <c r="AE383" s="11"/>
      <c r="AF383" s="82"/>
      <c r="AG383" s="12"/>
      <c r="AH383" s="83"/>
      <c r="AI383" s="12"/>
      <c r="AJ383" s="84"/>
      <c r="AK383" s="13"/>
    </row>
    <row r="384" spans="2:37">
      <c r="B384" s="17"/>
      <c r="C384" s="18"/>
      <c r="D384" s="15"/>
      <c r="E384" s="16"/>
      <c r="F384" s="91"/>
      <c r="G384" s="125" t="str">
        <f t="shared" si="40"/>
        <v/>
      </c>
      <c r="H384" s="86"/>
      <c r="I384" s="99"/>
      <c r="J384" s="100"/>
      <c r="K384" s="36"/>
      <c r="L384" s="34" t="str">
        <f>IF(H384="","",IF(F384&lt;="21:00:00"*1,"-",VLOOKUP(H384,プルダウン!$G$2:$I$4,2,FALSE)))</f>
        <v/>
      </c>
      <c r="M384" s="26" t="str">
        <f>IF(H384="","",IF(F384&lt;="21:00:00"*1,"-",VLOOKUP(H384,プルダウン!$G$2:$I$4,3,FALSE)))</f>
        <v/>
      </c>
      <c r="N384" s="88" t="str">
        <f t="shared" si="41"/>
        <v/>
      </c>
      <c r="O384" s="26" t="str">
        <f>IF(I384="","",IF(F384&lt;="20:00:00"*1,"-",VLOOKUP(I384,プルダウン!$K$2:$M$4,2,FALSE)))</f>
        <v/>
      </c>
      <c r="P384" s="26" t="str">
        <f>IF(I384="","",IF(F384&lt;="20:00:00"*1,"-",VLOOKUP(I384,プルダウン!$K$2:$M$4,3,FALSE)))</f>
        <v/>
      </c>
      <c r="Q384" s="51" t="str">
        <f t="shared" si="42"/>
        <v/>
      </c>
      <c r="R384" s="9"/>
      <c r="S384" s="23"/>
      <c r="T384" s="23"/>
      <c r="U384" s="54" t="str">
        <f t="shared" si="43"/>
        <v/>
      </c>
      <c r="V384" s="22"/>
      <c r="W384" s="22"/>
      <c r="X384" s="53" t="str">
        <f t="shared" si="44"/>
        <v/>
      </c>
      <c r="Y384" s="160" t="str">
        <f t="shared" si="45"/>
        <v/>
      </c>
      <c r="Z384" s="93" t="str">
        <f t="shared" si="46"/>
        <v/>
      </c>
      <c r="AA384" s="97">
        <f t="shared" si="47"/>
        <v>0</v>
      </c>
      <c r="AB384" s="11"/>
      <c r="AC384" s="11"/>
      <c r="AD384" s="11"/>
      <c r="AE384" s="11"/>
      <c r="AF384" s="82"/>
      <c r="AG384" s="12"/>
      <c r="AH384" s="83"/>
      <c r="AI384" s="12"/>
      <c r="AJ384" s="84"/>
      <c r="AK384" s="13"/>
    </row>
    <row r="385" spans="2:37">
      <c r="B385" s="17"/>
      <c r="C385" s="18"/>
      <c r="D385" s="15"/>
      <c r="E385" s="16"/>
      <c r="F385" s="91"/>
      <c r="G385" s="125" t="str">
        <f t="shared" si="40"/>
        <v/>
      </c>
      <c r="H385" s="86"/>
      <c r="I385" s="99"/>
      <c r="J385" s="100"/>
      <c r="K385" s="36"/>
      <c r="L385" s="34" t="str">
        <f>IF(H385="","",IF(F385&lt;="21:00:00"*1,"-",VLOOKUP(H385,プルダウン!$G$2:$I$4,2,FALSE)))</f>
        <v/>
      </c>
      <c r="M385" s="26" t="str">
        <f>IF(H385="","",IF(F385&lt;="21:00:00"*1,"-",VLOOKUP(H385,プルダウン!$G$2:$I$4,3,FALSE)))</f>
        <v/>
      </c>
      <c r="N385" s="88" t="str">
        <f t="shared" si="41"/>
        <v/>
      </c>
      <c r="O385" s="26" t="str">
        <f>IF(I385="","",IF(F385&lt;="20:00:00"*1,"-",VLOOKUP(I385,プルダウン!$K$2:$M$4,2,FALSE)))</f>
        <v/>
      </c>
      <c r="P385" s="26" t="str">
        <f>IF(I385="","",IF(F385&lt;="20:00:00"*1,"-",VLOOKUP(I385,プルダウン!$K$2:$M$4,3,FALSE)))</f>
        <v/>
      </c>
      <c r="Q385" s="51" t="str">
        <f t="shared" si="42"/>
        <v/>
      </c>
      <c r="R385" s="9"/>
      <c r="S385" s="23"/>
      <c r="T385" s="23"/>
      <c r="U385" s="54" t="str">
        <f t="shared" si="43"/>
        <v/>
      </c>
      <c r="V385" s="22"/>
      <c r="W385" s="22"/>
      <c r="X385" s="53" t="str">
        <f t="shared" si="44"/>
        <v/>
      </c>
      <c r="Y385" s="160" t="str">
        <f t="shared" si="45"/>
        <v/>
      </c>
      <c r="Z385" s="93" t="str">
        <f t="shared" si="46"/>
        <v/>
      </c>
      <c r="AA385" s="97">
        <f t="shared" si="47"/>
        <v>0</v>
      </c>
      <c r="AB385" s="11"/>
      <c r="AC385" s="11"/>
      <c r="AD385" s="11"/>
      <c r="AE385" s="11"/>
      <c r="AF385" s="82"/>
      <c r="AG385" s="12"/>
      <c r="AH385" s="83"/>
      <c r="AI385" s="12"/>
      <c r="AJ385" s="84"/>
      <c r="AK385" s="13"/>
    </row>
    <row r="386" spans="2:37">
      <c r="B386" s="17"/>
      <c r="C386" s="18"/>
      <c r="D386" s="15"/>
      <c r="E386" s="16"/>
      <c r="F386" s="91"/>
      <c r="G386" s="125" t="str">
        <f t="shared" si="40"/>
        <v/>
      </c>
      <c r="H386" s="86"/>
      <c r="I386" s="99"/>
      <c r="J386" s="100"/>
      <c r="K386" s="36"/>
      <c r="L386" s="34" t="str">
        <f>IF(H386="","",IF(F386&lt;="21:00:00"*1,"-",VLOOKUP(H386,プルダウン!$G$2:$I$4,2,FALSE)))</f>
        <v/>
      </c>
      <c r="M386" s="26" t="str">
        <f>IF(H386="","",IF(F386&lt;="21:00:00"*1,"-",VLOOKUP(H386,プルダウン!$G$2:$I$4,3,FALSE)))</f>
        <v/>
      </c>
      <c r="N386" s="88" t="str">
        <f t="shared" si="41"/>
        <v/>
      </c>
      <c r="O386" s="26" t="str">
        <f>IF(I386="","",IF(F386&lt;="20:00:00"*1,"-",VLOOKUP(I386,プルダウン!$K$2:$M$4,2,FALSE)))</f>
        <v/>
      </c>
      <c r="P386" s="26" t="str">
        <f>IF(I386="","",IF(F386&lt;="20:00:00"*1,"-",VLOOKUP(I386,プルダウン!$K$2:$M$4,3,FALSE)))</f>
        <v/>
      </c>
      <c r="Q386" s="51" t="str">
        <f t="shared" si="42"/>
        <v/>
      </c>
      <c r="R386" s="9"/>
      <c r="S386" s="23"/>
      <c r="T386" s="23"/>
      <c r="U386" s="54" t="str">
        <f t="shared" si="43"/>
        <v/>
      </c>
      <c r="V386" s="22"/>
      <c r="W386" s="22"/>
      <c r="X386" s="53" t="str">
        <f t="shared" si="44"/>
        <v/>
      </c>
      <c r="Y386" s="160" t="str">
        <f t="shared" si="45"/>
        <v/>
      </c>
      <c r="Z386" s="93" t="str">
        <f t="shared" si="46"/>
        <v/>
      </c>
      <c r="AA386" s="97">
        <f t="shared" si="47"/>
        <v>0</v>
      </c>
      <c r="AB386" s="11"/>
      <c r="AC386" s="11"/>
      <c r="AD386" s="11"/>
      <c r="AE386" s="11"/>
      <c r="AF386" s="82"/>
      <c r="AG386" s="12"/>
      <c r="AH386" s="83"/>
      <c r="AI386" s="12"/>
      <c r="AJ386" s="84"/>
      <c r="AK386" s="13"/>
    </row>
    <row r="387" spans="2:37">
      <c r="B387" s="17"/>
      <c r="C387" s="18"/>
      <c r="D387" s="15"/>
      <c r="E387" s="16"/>
      <c r="F387" s="91"/>
      <c r="G387" s="125" t="str">
        <f t="shared" si="40"/>
        <v/>
      </c>
      <c r="H387" s="86"/>
      <c r="I387" s="99"/>
      <c r="J387" s="100"/>
      <c r="K387" s="36"/>
      <c r="L387" s="34" t="str">
        <f>IF(H387="","",IF(F387&lt;="21:00:00"*1,"-",VLOOKUP(H387,プルダウン!$G$2:$I$4,2,FALSE)))</f>
        <v/>
      </c>
      <c r="M387" s="26" t="str">
        <f>IF(H387="","",IF(F387&lt;="21:00:00"*1,"-",VLOOKUP(H387,プルダウン!$G$2:$I$4,3,FALSE)))</f>
        <v/>
      </c>
      <c r="N387" s="88" t="str">
        <f t="shared" si="41"/>
        <v/>
      </c>
      <c r="O387" s="26" t="str">
        <f>IF(I387="","",IF(F387&lt;="20:00:00"*1,"-",VLOOKUP(I387,プルダウン!$K$2:$M$4,2,FALSE)))</f>
        <v/>
      </c>
      <c r="P387" s="26" t="str">
        <f>IF(I387="","",IF(F387&lt;="20:00:00"*1,"-",VLOOKUP(I387,プルダウン!$K$2:$M$4,3,FALSE)))</f>
        <v/>
      </c>
      <c r="Q387" s="51" t="str">
        <f t="shared" si="42"/>
        <v/>
      </c>
      <c r="R387" s="9"/>
      <c r="S387" s="23"/>
      <c r="T387" s="23"/>
      <c r="U387" s="54" t="str">
        <f t="shared" si="43"/>
        <v/>
      </c>
      <c r="V387" s="22"/>
      <c r="W387" s="22"/>
      <c r="X387" s="53" t="str">
        <f t="shared" si="44"/>
        <v/>
      </c>
      <c r="Y387" s="160" t="str">
        <f t="shared" si="45"/>
        <v/>
      </c>
      <c r="Z387" s="93" t="str">
        <f t="shared" si="46"/>
        <v/>
      </c>
      <c r="AA387" s="97">
        <f t="shared" si="47"/>
        <v>0</v>
      </c>
      <c r="AB387" s="11"/>
      <c r="AC387" s="11"/>
      <c r="AD387" s="11"/>
      <c r="AE387" s="11"/>
      <c r="AF387" s="82"/>
      <c r="AG387" s="12"/>
      <c r="AH387" s="83"/>
      <c r="AI387" s="12"/>
      <c r="AJ387" s="84"/>
      <c r="AK387" s="13"/>
    </row>
    <row r="388" spans="2:37">
      <c r="B388" s="17"/>
      <c r="C388" s="18"/>
      <c r="D388" s="15"/>
      <c r="E388" s="16"/>
      <c r="F388" s="91"/>
      <c r="G388" s="125" t="str">
        <f t="shared" si="40"/>
        <v/>
      </c>
      <c r="H388" s="86"/>
      <c r="I388" s="99"/>
      <c r="J388" s="100"/>
      <c r="K388" s="36"/>
      <c r="L388" s="34" t="str">
        <f>IF(H388="","",IF(F388&lt;="21:00:00"*1,"-",VLOOKUP(H388,プルダウン!$G$2:$I$4,2,FALSE)))</f>
        <v/>
      </c>
      <c r="M388" s="26" t="str">
        <f>IF(H388="","",IF(F388&lt;="21:00:00"*1,"-",VLOOKUP(H388,プルダウン!$G$2:$I$4,3,FALSE)))</f>
        <v/>
      </c>
      <c r="N388" s="88" t="str">
        <f t="shared" si="41"/>
        <v/>
      </c>
      <c r="O388" s="26" t="str">
        <f>IF(I388="","",IF(F388&lt;="20:00:00"*1,"-",VLOOKUP(I388,プルダウン!$K$2:$M$4,2,FALSE)))</f>
        <v/>
      </c>
      <c r="P388" s="26" t="str">
        <f>IF(I388="","",IF(F388&lt;="20:00:00"*1,"-",VLOOKUP(I388,プルダウン!$K$2:$M$4,3,FALSE)))</f>
        <v/>
      </c>
      <c r="Q388" s="51" t="str">
        <f t="shared" si="42"/>
        <v/>
      </c>
      <c r="R388" s="9"/>
      <c r="S388" s="23"/>
      <c r="T388" s="23"/>
      <c r="U388" s="54" t="str">
        <f t="shared" si="43"/>
        <v/>
      </c>
      <c r="V388" s="22"/>
      <c r="W388" s="22"/>
      <c r="X388" s="53" t="str">
        <f t="shared" si="44"/>
        <v/>
      </c>
      <c r="Y388" s="160" t="str">
        <f t="shared" si="45"/>
        <v/>
      </c>
      <c r="Z388" s="93" t="str">
        <f t="shared" si="46"/>
        <v/>
      </c>
      <c r="AA388" s="97">
        <f t="shared" si="47"/>
        <v>0</v>
      </c>
      <c r="AB388" s="11"/>
      <c r="AC388" s="11"/>
      <c r="AD388" s="11"/>
      <c r="AE388" s="11"/>
      <c r="AF388" s="82"/>
      <c r="AG388" s="12"/>
      <c r="AH388" s="83"/>
      <c r="AI388" s="12"/>
      <c r="AJ388" s="84"/>
      <c r="AK388" s="13"/>
    </row>
    <row r="389" spans="2:37">
      <c r="B389" s="17"/>
      <c r="C389" s="18"/>
      <c r="D389" s="15"/>
      <c r="E389" s="16"/>
      <c r="F389" s="91"/>
      <c r="G389" s="125" t="str">
        <f t="shared" si="40"/>
        <v/>
      </c>
      <c r="H389" s="86"/>
      <c r="I389" s="99"/>
      <c r="J389" s="100"/>
      <c r="K389" s="36"/>
      <c r="L389" s="34" t="str">
        <f>IF(H389="","",IF(F389&lt;="21:00:00"*1,"-",VLOOKUP(H389,プルダウン!$G$2:$I$4,2,FALSE)))</f>
        <v/>
      </c>
      <c r="M389" s="26" t="str">
        <f>IF(H389="","",IF(F389&lt;="21:00:00"*1,"-",VLOOKUP(H389,プルダウン!$G$2:$I$4,3,FALSE)))</f>
        <v/>
      </c>
      <c r="N389" s="88" t="str">
        <f t="shared" si="41"/>
        <v/>
      </c>
      <c r="O389" s="26" t="str">
        <f>IF(I389="","",IF(F389&lt;="20:00:00"*1,"-",VLOOKUP(I389,プルダウン!$K$2:$M$4,2,FALSE)))</f>
        <v/>
      </c>
      <c r="P389" s="26" t="str">
        <f>IF(I389="","",IF(F389&lt;="20:00:00"*1,"-",VLOOKUP(I389,プルダウン!$K$2:$M$4,3,FALSE)))</f>
        <v/>
      </c>
      <c r="Q389" s="51" t="str">
        <f t="shared" si="42"/>
        <v/>
      </c>
      <c r="R389" s="9"/>
      <c r="S389" s="23"/>
      <c r="T389" s="23"/>
      <c r="U389" s="54" t="str">
        <f t="shared" si="43"/>
        <v/>
      </c>
      <c r="V389" s="22"/>
      <c r="W389" s="22"/>
      <c r="X389" s="53" t="str">
        <f t="shared" si="44"/>
        <v/>
      </c>
      <c r="Y389" s="160" t="str">
        <f t="shared" si="45"/>
        <v/>
      </c>
      <c r="Z389" s="93" t="str">
        <f t="shared" si="46"/>
        <v/>
      </c>
      <c r="AA389" s="97">
        <f t="shared" si="47"/>
        <v>0</v>
      </c>
      <c r="AB389" s="11"/>
      <c r="AC389" s="11"/>
      <c r="AD389" s="11"/>
      <c r="AE389" s="11"/>
      <c r="AF389" s="82"/>
      <c r="AG389" s="12"/>
      <c r="AH389" s="83"/>
      <c r="AI389" s="12"/>
      <c r="AJ389" s="84"/>
      <c r="AK389" s="13"/>
    </row>
    <row r="390" spans="2:37">
      <c r="B390" s="17"/>
      <c r="C390" s="18"/>
      <c r="D390" s="15"/>
      <c r="E390" s="16"/>
      <c r="F390" s="91"/>
      <c r="G390" s="125" t="str">
        <f t="shared" si="40"/>
        <v/>
      </c>
      <c r="H390" s="86"/>
      <c r="I390" s="99"/>
      <c r="J390" s="100"/>
      <c r="K390" s="36"/>
      <c r="L390" s="34" t="str">
        <f>IF(H390="","",IF(F390&lt;="21:00:00"*1,"-",VLOOKUP(H390,プルダウン!$G$2:$I$4,2,FALSE)))</f>
        <v/>
      </c>
      <c r="M390" s="26" t="str">
        <f>IF(H390="","",IF(F390&lt;="21:00:00"*1,"-",VLOOKUP(H390,プルダウン!$G$2:$I$4,3,FALSE)))</f>
        <v/>
      </c>
      <c r="N390" s="88" t="str">
        <f t="shared" si="41"/>
        <v/>
      </c>
      <c r="O390" s="26" t="str">
        <f>IF(I390="","",IF(F390&lt;="20:00:00"*1,"-",VLOOKUP(I390,プルダウン!$K$2:$M$4,2,FALSE)))</f>
        <v/>
      </c>
      <c r="P390" s="26" t="str">
        <f>IF(I390="","",IF(F390&lt;="20:00:00"*1,"-",VLOOKUP(I390,プルダウン!$K$2:$M$4,3,FALSE)))</f>
        <v/>
      </c>
      <c r="Q390" s="51" t="str">
        <f t="shared" si="42"/>
        <v/>
      </c>
      <c r="R390" s="9"/>
      <c r="S390" s="23"/>
      <c r="T390" s="23"/>
      <c r="U390" s="54" t="str">
        <f t="shared" si="43"/>
        <v/>
      </c>
      <c r="V390" s="22"/>
      <c r="W390" s="22"/>
      <c r="X390" s="53" t="str">
        <f t="shared" si="44"/>
        <v/>
      </c>
      <c r="Y390" s="160" t="str">
        <f t="shared" si="45"/>
        <v/>
      </c>
      <c r="Z390" s="93" t="str">
        <f t="shared" si="46"/>
        <v/>
      </c>
      <c r="AA390" s="97">
        <f t="shared" si="47"/>
        <v>0</v>
      </c>
      <c r="AB390" s="11"/>
      <c r="AC390" s="11"/>
      <c r="AD390" s="11"/>
      <c r="AE390" s="11"/>
      <c r="AF390" s="82"/>
      <c r="AG390" s="12"/>
      <c r="AH390" s="83"/>
      <c r="AI390" s="12"/>
      <c r="AJ390" s="84"/>
      <c r="AK390" s="13"/>
    </row>
    <row r="391" spans="2:37">
      <c r="B391" s="17"/>
      <c r="C391" s="18"/>
      <c r="D391" s="15"/>
      <c r="E391" s="16"/>
      <c r="F391" s="91"/>
      <c r="G391" s="125" t="str">
        <f t="shared" si="40"/>
        <v/>
      </c>
      <c r="H391" s="86"/>
      <c r="I391" s="99"/>
      <c r="J391" s="100"/>
      <c r="K391" s="36"/>
      <c r="L391" s="34" t="str">
        <f>IF(H391="","",IF(F391&lt;="21:00:00"*1,"-",VLOOKUP(H391,プルダウン!$G$2:$I$4,2,FALSE)))</f>
        <v/>
      </c>
      <c r="M391" s="26" t="str">
        <f>IF(H391="","",IF(F391&lt;="21:00:00"*1,"-",VLOOKUP(H391,プルダウン!$G$2:$I$4,3,FALSE)))</f>
        <v/>
      </c>
      <c r="N391" s="88" t="str">
        <f t="shared" si="41"/>
        <v/>
      </c>
      <c r="O391" s="26" t="str">
        <f>IF(I391="","",IF(F391&lt;="20:00:00"*1,"-",VLOOKUP(I391,プルダウン!$K$2:$M$4,2,FALSE)))</f>
        <v/>
      </c>
      <c r="P391" s="26" t="str">
        <f>IF(I391="","",IF(F391&lt;="20:00:00"*1,"-",VLOOKUP(I391,プルダウン!$K$2:$M$4,3,FALSE)))</f>
        <v/>
      </c>
      <c r="Q391" s="51" t="str">
        <f t="shared" si="42"/>
        <v/>
      </c>
      <c r="R391" s="9"/>
      <c r="S391" s="23"/>
      <c r="T391" s="23"/>
      <c r="U391" s="54" t="str">
        <f t="shared" si="43"/>
        <v/>
      </c>
      <c r="V391" s="22"/>
      <c r="W391" s="22"/>
      <c r="X391" s="53" t="str">
        <f t="shared" si="44"/>
        <v/>
      </c>
      <c r="Y391" s="160" t="str">
        <f t="shared" si="45"/>
        <v/>
      </c>
      <c r="Z391" s="93" t="str">
        <f t="shared" si="46"/>
        <v/>
      </c>
      <c r="AA391" s="97">
        <f t="shared" si="47"/>
        <v>0</v>
      </c>
      <c r="AB391" s="11"/>
      <c r="AC391" s="11"/>
      <c r="AD391" s="11"/>
      <c r="AE391" s="11"/>
      <c r="AF391" s="82"/>
      <c r="AG391" s="12"/>
      <c r="AH391" s="83"/>
      <c r="AI391" s="12"/>
      <c r="AJ391" s="84"/>
      <c r="AK391" s="13"/>
    </row>
    <row r="392" spans="2:37">
      <c r="B392" s="17"/>
      <c r="C392" s="18"/>
      <c r="D392" s="15"/>
      <c r="E392" s="16"/>
      <c r="F392" s="91"/>
      <c r="G392" s="125" t="str">
        <f t="shared" si="40"/>
        <v/>
      </c>
      <c r="H392" s="86"/>
      <c r="I392" s="99"/>
      <c r="J392" s="100"/>
      <c r="K392" s="36"/>
      <c r="L392" s="34" t="str">
        <f>IF(H392="","",IF(F392&lt;="21:00:00"*1,"-",VLOOKUP(H392,プルダウン!$G$2:$I$4,2,FALSE)))</f>
        <v/>
      </c>
      <c r="M392" s="26" t="str">
        <f>IF(H392="","",IF(F392&lt;="21:00:00"*1,"-",VLOOKUP(H392,プルダウン!$G$2:$I$4,3,FALSE)))</f>
        <v/>
      </c>
      <c r="N392" s="88" t="str">
        <f t="shared" si="41"/>
        <v/>
      </c>
      <c r="O392" s="26" t="str">
        <f>IF(I392="","",IF(F392&lt;="20:00:00"*1,"-",VLOOKUP(I392,プルダウン!$K$2:$M$4,2,FALSE)))</f>
        <v/>
      </c>
      <c r="P392" s="26" t="str">
        <f>IF(I392="","",IF(F392&lt;="20:00:00"*1,"-",VLOOKUP(I392,プルダウン!$K$2:$M$4,3,FALSE)))</f>
        <v/>
      </c>
      <c r="Q392" s="51" t="str">
        <f t="shared" si="42"/>
        <v/>
      </c>
      <c r="R392" s="9"/>
      <c r="S392" s="23"/>
      <c r="T392" s="23"/>
      <c r="U392" s="54" t="str">
        <f t="shared" si="43"/>
        <v/>
      </c>
      <c r="V392" s="22"/>
      <c r="W392" s="22"/>
      <c r="X392" s="53" t="str">
        <f t="shared" si="44"/>
        <v/>
      </c>
      <c r="Y392" s="160" t="str">
        <f t="shared" si="45"/>
        <v/>
      </c>
      <c r="Z392" s="93" t="str">
        <f t="shared" si="46"/>
        <v/>
      </c>
      <c r="AA392" s="97">
        <f t="shared" si="47"/>
        <v>0</v>
      </c>
      <c r="AB392" s="11"/>
      <c r="AC392" s="11"/>
      <c r="AD392" s="11"/>
      <c r="AE392" s="11"/>
      <c r="AF392" s="82"/>
      <c r="AG392" s="12"/>
      <c r="AH392" s="83"/>
      <c r="AI392" s="12"/>
      <c r="AJ392" s="84"/>
      <c r="AK392" s="13"/>
    </row>
    <row r="393" spans="2:37">
      <c r="B393" s="17"/>
      <c r="C393" s="18"/>
      <c r="D393" s="15"/>
      <c r="E393" s="16"/>
      <c r="F393" s="91"/>
      <c r="G393" s="125" t="str">
        <f t="shared" si="40"/>
        <v/>
      </c>
      <c r="H393" s="86"/>
      <c r="I393" s="99"/>
      <c r="J393" s="100"/>
      <c r="K393" s="36"/>
      <c r="L393" s="34" t="str">
        <f>IF(H393="","",IF(F393&lt;="21:00:00"*1,"-",VLOOKUP(H393,プルダウン!$G$2:$I$4,2,FALSE)))</f>
        <v/>
      </c>
      <c r="M393" s="26" t="str">
        <f>IF(H393="","",IF(F393&lt;="21:00:00"*1,"-",VLOOKUP(H393,プルダウン!$G$2:$I$4,3,FALSE)))</f>
        <v/>
      </c>
      <c r="N393" s="88" t="str">
        <f t="shared" si="41"/>
        <v/>
      </c>
      <c r="O393" s="26" t="str">
        <f>IF(I393="","",IF(F393&lt;="20:00:00"*1,"-",VLOOKUP(I393,プルダウン!$K$2:$M$4,2,FALSE)))</f>
        <v/>
      </c>
      <c r="P393" s="26" t="str">
        <f>IF(I393="","",IF(F393&lt;="20:00:00"*1,"-",VLOOKUP(I393,プルダウン!$K$2:$M$4,3,FALSE)))</f>
        <v/>
      </c>
      <c r="Q393" s="51" t="str">
        <f t="shared" si="42"/>
        <v/>
      </c>
      <c r="R393" s="9"/>
      <c r="S393" s="23"/>
      <c r="T393" s="23"/>
      <c r="U393" s="54" t="str">
        <f t="shared" si="43"/>
        <v/>
      </c>
      <c r="V393" s="22"/>
      <c r="W393" s="22"/>
      <c r="X393" s="53" t="str">
        <f t="shared" si="44"/>
        <v/>
      </c>
      <c r="Y393" s="160" t="str">
        <f t="shared" si="45"/>
        <v/>
      </c>
      <c r="Z393" s="93" t="str">
        <f t="shared" si="46"/>
        <v/>
      </c>
      <c r="AA393" s="97">
        <f t="shared" si="47"/>
        <v>0</v>
      </c>
      <c r="AB393" s="11"/>
      <c r="AC393" s="11"/>
      <c r="AD393" s="11"/>
      <c r="AE393" s="11"/>
      <c r="AF393" s="82"/>
      <c r="AG393" s="12"/>
      <c r="AH393" s="83"/>
      <c r="AI393" s="12"/>
      <c r="AJ393" s="84"/>
      <c r="AK393" s="13"/>
    </row>
    <row r="394" spans="2:37">
      <c r="B394" s="17"/>
      <c r="C394" s="18"/>
      <c r="D394" s="15"/>
      <c r="E394" s="16"/>
      <c r="F394" s="91"/>
      <c r="G394" s="125" t="str">
        <f t="shared" si="40"/>
        <v/>
      </c>
      <c r="H394" s="86"/>
      <c r="I394" s="99"/>
      <c r="J394" s="100"/>
      <c r="K394" s="36"/>
      <c r="L394" s="34" t="str">
        <f>IF(H394="","",IF(F394&lt;="21:00:00"*1,"-",VLOOKUP(H394,プルダウン!$G$2:$I$4,2,FALSE)))</f>
        <v/>
      </c>
      <c r="M394" s="26" t="str">
        <f>IF(H394="","",IF(F394&lt;="21:00:00"*1,"-",VLOOKUP(H394,プルダウン!$G$2:$I$4,3,FALSE)))</f>
        <v/>
      </c>
      <c r="N394" s="88" t="str">
        <f t="shared" si="41"/>
        <v/>
      </c>
      <c r="O394" s="26" t="str">
        <f>IF(I394="","",IF(F394&lt;="20:00:00"*1,"-",VLOOKUP(I394,プルダウン!$K$2:$M$4,2,FALSE)))</f>
        <v/>
      </c>
      <c r="P394" s="26" t="str">
        <f>IF(I394="","",IF(F394&lt;="20:00:00"*1,"-",VLOOKUP(I394,プルダウン!$K$2:$M$4,3,FALSE)))</f>
        <v/>
      </c>
      <c r="Q394" s="51" t="str">
        <f t="shared" si="42"/>
        <v/>
      </c>
      <c r="R394" s="9"/>
      <c r="S394" s="23"/>
      <c r="T394" s="23"/>
      <c r="U394" s="54" t="str">
        <f t="shared" si="43"/>
        <v/>
      </c>
      <c r="V394" s="22"/>
      <c r="W394" s="22"/>
      <c r="X394" s="53" t="str">
        <f t="shared" si="44"/>
        <v/>
      </c>
      <c r="Y394" s="160" t="str">
        <f t="shared" si="45"/>
        <v/>
      </c>
      <c r="Z394" s="93" t="str">
        <f t="shared" si="46"/>
        <v/>
      </c>
      <c r="AA394" s="97">
        <f t="shared" si="47"/>
        <v>0</v>
      </c>
      <c r="AB394" s="11"/>
      <c r="AC394" s="11"/>
      <c r="AD394" s="11"/>
      <c r="AE394" s="11"/>
      <c r="AF394" s="82"/>
      <c r="AG394" s="12"/>
      <c r="AH394" s="83"/>
      <c r="AI394" s="12"/>
      <c r="AJ394" s="84"/>
      <c r="AK394" s="13"/>
    </row>
    <row r="395" spans="2:37">
      <c r="B395" s="17"/>
      <c r="C395" s="18"/>
      <c r="D395" s="15"/>
      <c r="E395" s="16"/>
      <c r="F395" s="91"/>
      <c r="G395" s="125" t="str">
        <f t="shared" si="40"/>
        <v/>
      </c>
      <c r="H395" s="86"/>
      <c r="I395" s="99"/>
      <c r="J395" s="100"/>
      <c r="K395" s="36"/>
      <c r="L395" s="34" t="str">
        <f>IF(H395="","",IF(F395&lt;="21:00:00"*1,"-",VLOOKUP(H395,プルダウン!$G$2:$I$4,2,FALSE)))</f>
        <v/>
      </c>
      <c r="M395" s="26" t="str">
        <f>IF(H395="","",IF(F395&lt;="21:00:00"*1,"-",VLOOKUP(H395,プルダウン!$G$2:$I$4,3,FALSE)))</f>
        <v/>
      </c>
      <c r="N395" s="88" t="str">
        <f t="shared" si="41"/>
        <v/>
      </c>
      <c r="O395" s="26" t="str">
        <f>IF(I395="","",IF(F395&lt;="20:00:00"*1,"-",VLOOKUP(I395,プルダウン!$K$2:$M$4,2,FALSE)))</f>
        <v/>
      </c>
      <c r="P395" s="26" t="str">
        <f>IF(I395="","",IF(F395&lt;="20:00:00"*1,"-",VLOOKUP(I395,プルダウン!$K$2:$M$4,3,FALSE)))</f>
        <v/>
      </c>
      <c r="Q395" s="51" t="str">
        <f t="shared" si="42"/>
        <v/>
      </c>
      <c r="R395" s="9"/>
      <c r="S395" s="23"/>
      <c r="T395" s="23"/>
      <c r="U395" s="54" t="str">
        <f t="shared" si="43"/>
        <v/>
      </c>
      <c r="V395" s="22"/>
      <c r="W395" s="22"/>
      <c r="X395" s="53" t="str">
        <f t="shared" si="44"/>
        <v/>
      </c>
      <c r="Y395" s="160" t="str">
        <f t="shared" si="45"/>
        <v/>
      </c>
      <c r="Z395" s="93" t="str">
        <f t="shared" si="46"/>
        <v/>
      </c>
      <c r="AA395" s="97">
        <f t="shared" si="47"/>
        <v>0</v>
      </c>
      <c r="AB395" s="11"/>
      <c r="AC395" s="11"/>
      <c r="AD395" s="11"/>
      <c r="AE395" s="11"/>
      <c r="AF395" s="82"/>
      <c r="AG395" s="12"/>
      <c r="AH395" s="83"/>
      <c r="AI395" s="12"/>
      <c r="AJ395" s="84"/>
      <c r="AK395" s="13"/>
    </row>
    <row r="396" spans="2:37">
      <c r="B396" s="17"/>
      <c r="C396" s="18"/>
      <c r="D396" s="15"/>
      <c r="E396" s="16"/>
      <c r="F396" s="91"/>
      <c r="G396" s="125" t="str">
        <f t="shared" si="40"/>
        <v/>
      </c>
      <c r="H396" s="86"/>
      <c r="I396" s="99"/>
      <c r="J396" s="100"/>
      <c r="K396" s="36"/>
      <c r="L396" s="34" t="str">
        <f>IF(H396="","",IF(F396&lt;="21:00:00"*1,"-",VLOOKUP(H396,プルダウン!$G$2:$I$4,2,FALSE)))</f>
        <v/>
      </c>
      <c r="M396" s="26" t="str">
        <f>IF(H396="","",IF(F396&lt;="21:00:00"*1,"-",VLOOKUP(H396,プルダウン!$G$2:$I$4,3,FALSE)))</f>
        <v/>
      </c>
      <c r="N396" s="88" t="str">
        <f t="shared" si="41"/>
        <v/>
      </c>
      <c r="O396" s="26" t="str">
        <f>IF(I396="","",IF(F396&lt;="20:00:00"*1,"-",VLOOKUP(I396,プルダウン!$K$2:$M$4,2,FALSE)))</f>
        <v/>
      </c>
      <c r="P396" s="26" t="str">
        <f>IF(I396="","",IF(F396&lt;="20:00:00"*1,"-",VLOOKUP(I396,プルダウン!$K$2:$M$4,3,FALSE)))</f>
        <v/>
      </c>
      <c r="Q396" s="51" t="str">
        <f t="shared" si="42"/>
        <v/>
      </c>
      <c r="R396" s="9"/>
      <c r="S396" s="23"/>
      <c r="T396" s="23"/>
      <c r="U396" s="54" t="str">
        <f t="shared" si="43"/>
        <v/>
      </c>
      <c r="V396" s="22"/>
      <c r="W396" s="22"/>
      <c r="X396" s="53" t="str">
        <f t="shared" si="44"/>
        <v/>
      </c>
      <c r="Y396" s="160" t="str">
        <f t="shared" si="45"/>
        <v/>
      </c>
      <c r="Z396" s="93" t="str">
        <f t="shared" si="46"/>
        <v/>
      </c>
      <c r="AA396" s="97">
        <f t="shared" si="47"/>
        <v>0</v>
      </c>
      <c r="AB396" s="11"/>
      <c r="AC396" s="11"/>
      <c r="AD396" s="11"/>
      <c r="AE396" s="11"/>
      <c r="AF396" s="82"/>
      <c r="AG396" s="12"/>
      <c r="AH396" s="83"/>
      <c r="AI396" s="12"/>
      <c r="AJ396" s="84"/>
      <c r="AK396" s="13"/>
    </row>
    <row r="397" spans="2:37">
      <c r="B397" s="17"/>
      <c r="C397" s="18"/>
      <c r="D397" s="15"/>
      <c r="E397" s="16"/>
      <c r="F397" s="91"/>
      <c r="G397" s="125" t="str">
        <f t="shared" si="40"/>
        <v/>
      </c>
      <c r="H397" s="86"/>
      <c r="I397" s="99"/>
      <c r="J397" s="100"/>
      <c r="K397" s="36"/>
      <c r="L397" s="34" t="str">
        <f>IF(H397="","",IF(F397&lt;="21:00:00"*1,"-",VLOOKUP(H397,プルダウン!$G$2:$I$4,2,FALSE)))</f>
        <v/>
      </c>
      <c r="M397" s="26" t="str">
        <f>IF(H397="","",IF(F397&lt;="21:00:00"*1,"-",VLOOKUP(H397,プルダウン!$G$2:$I$4,3,FALSE)))</f>
        <v/>
      </c>
      <c r="N397" s="88" t="str">
        <f t="shared" si="41"/>
        <v/>
      </c>
      <c r="O397" s="26" t="str">
        <f>IF(I397="","",IF(F397&lt;="20:00:00"*1,"-",VLOOKUP(I397,プルダウン!$K$2:$M$4,2,FALSE)))</f>
        <v/>
      </c>
      <c r="P397" s="26" t="str">
        <f>IF(I397="","",IF(F397&lt;="20:00:00"*1,"-",VLOOKUP(I397,プルダウン!$K$2:$M$4,3,FALSE)))</f>
        <v/>
      </c>
      <c r="Q397" s="51" t="str">
        <f t="shared" si="42"/>
        <v/>
      </c>
      <c r="R397" s="9"/>
      <c r="S397" s="23"/>
      <c r="T397" s="23"/>
      <c r="U397" s="54" t="str">
        <f t="shared" si="43"/>
        <v/>
      </c>
      <c r="V397" s="22"/>
      <c r="W397" s="22"/>
      <c r="X397" s="53" t="str">
        <f t="shared" si="44"/>
        <v/>
      </c>
      <c r="Y397" s="160" t="str">
        <f t="shared" si="45"/>
        <v/>
      </c>
      <c r="Z397" s="93" t="str">
        <f t="shared" si="46"/>
        <v/>
      </c>
      <c r="AA397" s="97">
        <f t="shared" si="47"/>
        <v>0</v>
      </c>
      <c r="AB397" s="11"/>
      <c r="AC397" s="11"/>
      <c r="AD397" s="11"/>
      <c r="AE397" s="11"/>
      <c r="AF397" s="82"/>
      <c r="AG397" s="12"/>
      <c r="AH397" s="83"/>
      <c r="AI397" s="12"/>
      <c r="AJ397" s="84"/>
      <c r="AK397" s="13"/>
    </row>
    <row r="398" spans="2:37">
      <c r="B398" s="17"/>
      <c r="C398" s="18"/>
      <c r="D398" s="15"/>
      <c r="E398" s="16"/>
      <c r="F398" s="91"/>
      <c r="G398" s="125" t="str">
        <f t="shared" si="40"/>
        <v/>
      </c>
      <c r="H398" s="86"/>
      <c r="I398" s="99"/>
      <c r="J398" s="100"/>
      <c r="K398" s="36"/>
      <c r="L398" s="34" t="str">
        <f>IF(H398="","",IF(F398&lt;="21:00:00"*1,"-",VLOOKUP(H398,プルダウン!$G$2:$I$4,2,FALSE)))</f>
        <v/>
      </c>
      <c r="M398" s="26" t="str">
        <f>IF(H398="","",IF(F398&lt;="21:00:00"*1,"-",VLOOKUP(H398,プルダウン!$G$2:$I$4,3,FALSE)))</f>
        <v/>
      </c>
      <c r="N398" s="88" t="str">
        <f t="shared" si="41"/>
        <v/>
      </c>
      <c r="O398" s="26" t="str">
        <f>IF(I398="","",IF(F398&lt;="20:00:00"*1,"-",VLOOKUP(I398,プルダウン!$K$2:$M$4,2,FALSE)))</f>
        <v/>
      </c>
      <c r="P398" s="26" t="str">
        <f>IF(I398="","",IF(F398&lt;="20:00:00"*1,"-",VLOOKUP(I398,プルダウン!$K$2:$M$4,3,FALSE)))</f>
        <v/>
      </c>
      <c r="Q398" s="51" t="str">
        <f t="shared" si="42"/>
        <v/>
      </c>
      <c r="R398" s="9"/>
      <c r="S398" s="23"/>
      <c r="T398" s="23"/>
      <c r="U398" s="54" t="str">
        <f t="shared" si="43"/>
        <v/>
      </c>
      <c r="V398" s="22"/>
      <c r="W398" s="22"/>
      <c r="X398" s="53" t="str">
        <f t="shared" si="44"/>
        <v/>
      </c>
      <c r="Y398" s="160" t="str">
        <f t="shared" si="45"/>
        <v/>
      </c>
      <c r="Z398" s="93" t="str">
        <f t="shared" si="46"/>
        <v/>
      </c>
      <c r="AA398" s="97">
        <f t="shared" si="47"/>
        <v>0</v>
      </c>
      <c r="AB398" s="11"/>
      <c r="AC398" s="11"/>
      <c r="AD398" s="11"/>
      <c r="AE398" s="11"/>
      <c r="AF398" s="82"/>
      <c r="AG398" s="12"/>
      <c r="AH398" s="83"/>
      <c r="AI398" s="12"/>
      <c r="AJ398" s="84"/>
      <c r="AK398" s="13"/>
    </row>
    <row r="399" spans="2:37">
      <c r="B399" s="17"/>
      <c r="C399" s="18"/>
      <c r="D399" s="15"/>
      <c r="E399" s="16"/>
      <c r="F399" s="91"/>
      <c r="G399" s="125" t="str">
        <f t="shared" si="40"/>
        <v/>
      </c>
      <c r="H399" s="86"/>
      <c r="I399" s="99"/>
      <c r="J399" s="100"/>
      <c r="K399" s="36"/>
      <c r="L399" s="34" t="str">
        <f>IF(H399="","",IF(F399&lt;="21:00:00"*1,"-",VLOOKUP(H399,プルダウン!$G$2:$I$4,2,FALSE)))</f>
        <v/>
      </c>
      <c r="M399" s="26" t="str">
        <f>IF(H399="","",IF(F399&lt;="21:00:00"*1,"-",VLOOKUP(H399,プルダウン!$G$2:$I$4,3,FALSE)))</f>
        <v/>
      </c>
      <c r="N399" s="88" t="str">
        <f t="shared" si="41"/>
        <v/>
      </c>
      <c r="O399" s="26" t="str">
        <f>IF(I399="","",IF(F399&lt;="20:00:00"*1,"-",VLOOKUP(I399,プルダウン!$K$2:$M$4,2,FALSE)))</f>
        <v/>
      </c>
      <c r="P399" s="26" t="str">
        <f>IF(I399="","",IF(F399&lt;="20:00:00"*1,"-",VLOOKUP(I399,プルダウン!$K$2:$M$4,3,FALSE)))</f>
        <v/>
      </c>
      <c r="Q399" s="51" t="str">
        <f t="shared" si="42"/>
        <v/>
      </c>
      <c r="R399" s="9"/>
      <c r="S399" s="23"/>
      <c r="T399" s="23"/>
      <c r="U399" s="54" t="str">
        <f t="shared" si="43"/>
        <v/>
      </c>
      <c r="V399" s="22"/>
      <c r="W399" s="22"/>
      <c r="X399" s="53" t="str">
        <f t="shared" si="44"/>
        <v/>
      </c>
      <c r="Y399" s="160" t="str">
        <f t="shared" si="45"/>
        <v/>
      </c>
      <c r="Z399" s="93" t="str">
        <f t="shared" si="46"/>
        <v/>
      </c>
      <c r="AA399" s="97">
        <f t="shared" si="47"/>
        <v>0</v>
      </c>
      <c r="AB399" s="11"/>
      <c r="AC399" s="11"/>
      <c r="AD399" s="11"/>
      <c r="AE399" s="11"/>
      <c r="AF399" s="82"/>
      <c r="AG399" s="12"/>
      <c r="AH399" s="83"/>
      <c r="AI399" s="12"/>
      <c r="AJ399" s="84"/>
      <c r="AK399" s="13"/>
    </row>
    <row r="400" spans="2:37">
      <c r="B400" s="17"/>
      <c r="C400" s="18"/>
      <c r="D400" s="15"/>
      <c r="E400" s="16"/>
      <c r="F400" s="91"/>
      <c r="G400" s="125" t="str">
        <f t="shared" si="40"/>
        <v/>
      </c>
      <c r="H400" s="86"/>
      <c r="I400" s="99"/>
      <c r="J400" s="100"/>
      <c r="K400" s="36"/>
      <c r="L400" s="34" t="str">
        <f>IF(H400="","",IF(F400&lt;="21:00:00"*1,"-",VLOOKUP(H400,プルダウン!$G$2:$I$4,2,FALSE)))</f>
        <v/>
      </c>
      <c r="M400" s="26" t="str">
        <f>IF(H400="","",IF(F400&lt;="21:00:00"*1,"-",VLOOKUP(H400,プルダウン!$G$2:$I$4,3,FALSE)))</f>
        <v/>
      </c>
      <c r="N400" s="88" t="str">
        <f t="shared" si="41"/>
        <v/>
      </c>
      <c r="O400" s="26" t="str">
        <f>IF(I400="","",IF(F400&lt;="20:00:00"*1,"-",VLOOKUP(I400,プルダウン!$K$2:$M$4,2,FALSE)))</f>
        <v/>
      </c>
      <c r="P400" s="26" t="str">
        <f>IF(I400="","",IF(F400&lt;="20:00:00"*1,"-",VLOOKUP(I400,プルダウン!$K$2:$M$4,3,FALSE)))</f>
        <v/>
      </c>
      <c r="Q400" s="51" t="str">
        <f t="shared" si="42"/>
        <v/>
      </c>
      <c r="R400" s="9"/>
      <c r="S400" s="23"/>
      <c r="T400" s="23"/>
      <c r="U400" s="54" t="str">
        <f t="shared" si="43"/>
        <v/>
      </c>
      <c r="V400" s="22"/>
      <c r="W400" s="22"/>
      <c r="X400" s="53" t="str">
        <f t="shared" si="44"/>
        <v/>
      </c>
      <c r="Y400" s="160" t="str">
        <f t="shared" si="45"/>
        <v/>
      </c>
      <c r="Z400" s="93" t="str">
        <f t="shared" si="46"/>
        <v/>
      </c>
      <c r="AA400" s="97">
        <f t="shared" si="47"/>
        <v>0</v>
      </c>
      <c r="AB400" s="11"/>
      <c r="AC400" s="11"/>
      <c r="AD400" s="11"/>
      <c r="AE400" s="11"/>
      <c r="AF400" s="82"/>
      <c r="AG400" s="12"/>
      <c r="AH400" s="83"/>
      <c r="AI400" s="12"/>
      <c r="AJ400" s="84"/>
      <c r="AK400" s="13"/>
    </row>
    <row r="401" spans="2:37">
      <c r="B401" s="17"/>
      <c r="C401" s="18"/>
      <c r="D401" s="15"/>
      <c r="E401" s="16"/>
      <c r="F401" s="91"/>
      <c r="G401" s="125" t="str">
        <f t="shared" si="40"/>
        <v/>
      </c>
      <c r="H401" s="86"/>
      <c r="I401" s="99"/>
      <c r="J401" s="100"/>
      <c r="K401" s="36"/>
      <c r="L401" s="34" t="str">
        <f>IF(H401="","",IF(F401&lt;="21:00:00"*1,"-",VLOOKUP(H401,プルダウン!$G$2:$I$4,2,FALSE)))</f>
        <v/>
      </c>
      <c r="M401" s="26" t="str">
        <f>IF(H401="","",IF(F401&lt;="21:00:00"*1,"-",VLOOKUP(H401,プルダウン!$G$2:$I$4,3,FALSE)))</f>
        <v/>
      </c>
      <c r="N401" s="88" t="str">
        <f t="shared" si="41"/>
        <v/>
      </c>
      <c r="O401" s="26" t="str">
        <f>IF(I401="","",IF(F401&lt;="20:00:00"*1,"-",VLOOKUP(I401,プルダウン!$K$2:$M$4,2,FALSE)))</f>
        <v/>
      </c>
      <c r="P401" s="26" t="str">
        <f>IF(I401="","",IF(F401&lt;="20:00:00"*1,"-",VLOOKUP(I401,プルダウン!$K$2:$M$4,3,FALSE)))</f>
        <v/>
      </c>
      <c r="Q401" s="51" t="str">
        <f t="shared" si="42"/>
        <v/>
      </c>
      <c r="R401" s="9"/>
      <c r="S401" s="23"/>
      <c r="T401" s="23"/>
      <c r="U401" s="54" t="str">
        <f t="shared" si="43"/>
        <v/>
      </c>
      <c r="V401" s="22"/>
      <c r="W401" s="22"/>
      <c r="X401" s="53" t="str">
        <f t="shared" si="44"/>
        <v/>
      </c>
      <c r="Y401" s="160" t="str">
        <f t="shared" si="45"/>
        <v/>
      </c>
      <c r="Z401" s="93" t="str">
        <f t="shared" si="46"/>
        <v/>
      </c>
      <c r="AA401" s="97">
        <f t="shared" si="47"/>
        <v>0</v>
      </c>
      <c r="AB401" s="11"/>
      <c r="AC401" s="11"/>
      <c r="AD401" s="11"/>
      <c r="AE401" s="11"/>
      <c r="AF401" s="82"/>
      <c r="AG401" s="12"/>
      <c r="AH401" s="83"/>
      <c r="AI401" s="12"/>
      <c r="AJ401" s="84"/>
      <c r="AK401" s="13"/>
    </row>
    <row r="402" spans="2:37">
      <c r="B402" s="17"/>
      <c r="C402" s="18"/>
      <c r="D402" s="15"/>
      <c r="E402" s="16"/>
      <c r="F402" s="91"/>
      <c r="G402" s="125" t="str">
        <f t="shared" si="40"/>
        <v/>
      </c>
      <c r="H402" s="86"/>
      <c r="I402" s="99"/>
      <c r="J402" s="100"/>
      <c r="K402" s="36"/>
      <c r="L402" s="34" t="str">
        <f>IF(H402="","",IF(F402&lt;="21:00:00"*1,"-",VLOOKUP(H402,プルダウン!$G$2:$I$4,2,FALSE)))</f>
        <v/>
      </c>
      <c r="M402" s="26" t="str">
        <f>IF(H402="","",IF(F402&lt;="21:00:00"*1,"-",VLOOKUP(H402,プルダウン!$G$2:$I$4,3,FALSE)))</f>
        <v/>
      </c>
      <c r="N402" s="88" t="str">
        <f t="shared" si="41"/>
        <v/>
      </c>
      <c r="O402" s="26" t="str">
        <f>IF(I402="","",IF(F402&lt;="20:00:00"*1,"-",VLOOKUP(I402,プルダウン!$K$2:$M$4,2,FALSE)))</f>
        <v/>
      </c>
      <c r="P402" s="26" t="str">
        <f>IF(I402="","",IF(F402&lt;="20:00:00"*1,"-",VLOOKUP(I402,プルダウン!$K$2:$M$4,3,FALSE)))</f>
        <v/>
      </c>
      <c r="Q402" s="51" t="str">
        <f t="shared" si="42"/>
        <v/>
      </c>
      <c r="R402" s="9"/>
      <c r="S402" s="23"/>
      <c r="T402" s="23"/>
      <c r="U402" s="54" t="str">
        <f t="shared" si="43"/>
        <v/>
      </c>
      <c r="V402" s="22"/>
      <c r="W402" s="22"/>
      <c r="X402" s="53" t="str">
        <f t="shared" si="44"/>
        <v/>
      </c>
      <c r="Y402" s="160" t="str">
        <f t="shared" si="45"/>
        <v/>
      </c>
      <c r="Z402" s="93" t="str">
        <f t="shared" si="46"/>
        <v/>
      </c>
      <c r="AA402" s="97">
        <f t="shared" si="47"/>
        <v>0</v>
      </c>
      <c r="AB402" s="11"/>
      <c r="AC402" s="11"/>
      <c r="AD402" s="11"/>
      <c r="AE402" s="11"/>
      <c r="AF402" s="82"/>
      <c r="AG402" s="12"/>
      <c r="AH402" s="83"/>
      <c r="AI402" s="12"/>
      <c r="AJ402" s="84"/>
      <c r="AK402" s="13"/>
    </row>
    <row r="403" spans="2:37">
      <c r="B403" s="17"/>
      <c r="C403" s="18"/>
      <c r="D403" s="15"/>
      <c r="E403" s="16"/>
      <c r="F403" s="91"/>
      <c r="G403" s="125" t="str">
        <f t="shared" si="40"/>
        <v/>
      </c>
      <c r="H403" s="86"/>
      <c r="I403" s="99"/>
      <c r="J403" s="100"/>
      <c r="K403" s="36"/>
      <c r="L403" s="34" t="str">
        <f>IF(H403="","",IF(F403&lt;="21:00:00"*1,"-",VLOOKUP(H403,プルダウン!$G$2:$I$4,2,FALSE)))</f>
        <v/>
      </c>
      <c r="M403" s="26" t="str">
        <f>IF(H403="","",IF(F403&lt;="21:00:00"*1,"-",VLOOKUP(H403,プルダウン!$G$2:$I$4,3,FALSE)))</f>
        <v/>
      </c>
      <c r="N403" s="88" t="str">
        <f t="shared" si="41"/>
        <v/>
      </c>
      <c r="O403" s="26" t="str">
        <f>IF(I403="","",IF(F403&lt;="20:00:00"*1,"-",VLOOKUP(I403,プルダウン!$K$2:$M$4,2,FALSE)))</f>
        <v/>
      </c>
      <c r="P403" s="26" t="str">
        <f>IF(I403="","",IF(F403&lt;="20:00:00"*1,"-",VLOOKUP(I403,プルダウン!$K$2:$M$4,3,FALSE)))</f>
        <v/>
      </c>
      <c r="Q403" s="51" t="str">
        <f t="shared" si="42"/>
        <v/>
      </c>
      <c r="R403" s="9"/>
      <c r="S403" s="23"/>
      <c r="T403" s="23"/>
      <c r="U403" s="54" t="str">
        <f t="shared" si="43"/>
        <v/>
      </c>
      <c r="V403" s="22"/>
      <c r="W403" s="22"/>
      <c r="X403" s="53" t="str">
        <f t="shared" si="44"/>
        <v/>
      </c>
      <c r="Y403" s="160" t="str">
        <f t="shared" si="45"/>
        <v/>
      </c>
      <c r="Z403" s="93" t="str">
        <f t="shared" si="46"/>
        <v/>
      </c>
      <c r="AA403" s="97">
        <f t="shared" si="47"/>
        <v>0</v>
      </c>
      <c r="AB403" s="11"/>
      <c r="AC403" s="11"/>
      <c r="AD403" s="11"/>
      <c r="AE403" s="11"/>
      <c r="AF403" s="82"/>
      <c r="AG403" s="12"/>
      <c r="AH403" s="83"/>
      <c r="AI403" s="12"/>
      <c r="AJ403" s="84"/>
      <c r="AK403" s="13"/>
    </row>
    <row r="404" spans="2:37">
      <c r="B404" s="17"/>
      <c r="C404" s="18"/>
      <c r="D404" s="15"/>
      <c r="E404" s="16"/>
      <c r="F404" s="91"/>
      <c r="G404" s="125" t="str">
        <f t="shared" si="40"/>
        <v/>
      </c>
      <c r="H404" s="86"/>
      <c r="I404" s="99"/>
      <c r="J404" s="100"/>
      <c r="K404" s="36"/>
      <c r="L404" s="34" t="str">
        <f>IF(H404="","",IF(F404&lt;="21:00:00"*1,"-",VLOOKUP(H404,プルダウン!$G$2:$I$4,2,FALSE)))</f>
        <v/>
      </c>
      <c r="M404" s="26" t="str">
        <f>IF(H404="","",IF(F404&lt;="21:00:00"*1,"-",VLOOKUP(H404,プルダウン!$G$2:$I$4,3,FALSE)))</f>
        <v/>
      </c>
      <c r="N404" s="88" t="str">
        <f t="shared" si="41"/>
        <v/>
      </c>
      <c r="O404" s="26" t="str">
        <f>IF(I404="","",IF(F404&lt;="20:00:00"*1,"-",VLOOKUP(I404,プルダウン!$K$2:$M$4,2,FALSE)))</f>
        <v/>
      </c>
      <c r="P404" s="26" t="str">
        <f>IF(I404="","",IF(F404&lt;="20:00:00"*1,"-",VLOOKUP(I404,プルダウン!$K$2:$M$4,3,FALSE)))</f>
        <v/>
      </c>
      <c r="Q404" s="51" t="str">
        <f t="shared" si="42"/>
        <v/>
      </c>
      <c r="R404" s="9"/>
      <c r="S404" s="23"/>
      <c r="T404" s="23"/>
      <c r="U404" s="54" t="str">
        <f t="shared" si="43"/>
        <v/>
      </c>
      <c r="V404" s="22"/>
      <c r="W404" s="22"/>
      <c r="X404" s="53" t="str">
        <f t="shared" si="44"/>
        <v/>
      </c>
      <c r="Y404" s="160" t="str">
        <f t="shared" si="45"/>
        <v/>
      </c>
      <c r="Z404" s="93" t="str">
        <f t="shared" si="46"/>
        <v/>
      </c>
      <c r="AA404" s="97">
        <f t="shared" si="47"/>
        <v>0</v>
      </c>
      <c r="AB404" s="11"/>
      <c r="AC404" s="11"/>
      <c r="AD404" s="11"/>
      <c r="AE404" s="11"/>
      <c r="AF404" s="82"/>
      <c r="AG404" s="12"/>
      <c r="AH404" s="83"/>
      <c r="AI404" s="12"/>
      <c r="AJ404" s="84"/>
      <c r="AK404" s="13"/>
    </row>
    <row r="405" spans="2:37">
      <c r="B405" s="17"/>
      <c r="C405" s="18"/>
      <c r="D405" s="15"/>
      <c r="E405" s="16"/>
      <c r="F405" s="91"/>
      <c r="G405" s="125" t="str">
        <f t="shared" si="40"/>
        <v/>
      </c>
      <c r="H405" s="86"/>
      <c r="I405" s="99"/>
      <c r="J405" s="100"/>
      <c r="K405" s="36"/>
      <c r="L405" s="34" t="str">
        <f>IF(H405="","",IF(F405&lt;="21:00:00"*1,"-",VLOOKUP(H405,プルダウン!$G$2:$I$4,2,FALSE)))</f>
        <v/>
      </c>
      <c r="M405" s="26" t="str">
        <f>IF(H405="","",IF(F405&lt;="21:00:00"*1,"-",VLOOKUP(H405,プルダウン!$G$2:$I$4,3,FALSE)))</f>
        <v/>
      </c>
      <c r="N405" s="88" t="str">
        <f t="shared" si="41"/>
        <v/>
      </c>
      <c r="O405" s="26" t="str">
        <f>IF(I405="","",IF(F405&lt;="20:00:00"*1,"-",VLOOKUP(I405,プルダウン!$K$2:$M$4,2,FALSE)))</f>
        <v/>
      </c>
      <c r="P405" s="26" t="str">
        <f>IF(I405="","",IF(F405&lt;="20:00:00"*1,"-",VLOOKUP(I405,プルダウン!$K$2:$M$4,3,FALSE)))</f>
        <v/>
      </c>
      <c r="Q405" s="51" t="str">
        <f t="shared" si="42"/>
        <v/>
      </c>
      <c r="R405" s="9"/>
      <c r="S405" s="23"/>
      <c r="T405" s="23"/>
      <c r="U405" s="54" t="str">
        <f t="shared" si="43"/>
        <v/>
      </c>
      <c r="V405" s="22"/>
      <c r="W405" s="22"/>
      <c r="X405" s="53" t="str">
        <f t="shared" si="44"/>
        <v/>
      </c>
      <c r="Y405" s="160" t="str">
        <f t="shared" si="45"/>
        <v/>
      </c>
      <c r="Z405" s="93" t="str">
        <f t="shared" si="46"/>
        <v/>
      </c>
      <c r="AA405" s="97">
        <f t="shared" si="47"/>
        <v>0</v>
      </c>
      <c r="AB405" s="11"/>
      <c r="AC405" s="11"/>
      <c r="AD405" s="11"/>
      <c r="AE405" s="11"/>
      <c r="AF405" s="82"/>
      <c r="AG405" s="12"/>
      <c r="AH405" s="83"/>
      <c r="AI405" s="12"/>
      <c r="AJ405" s="84"/>
      <c r="AK405" s="13"/>
    </row>
    <row r="406" spans="2:37">
      <c r="B406" s="17"/>
      <c r="C406" s="18"/>
      <c r="D406" s="15"/>
      <c r="E406" s="16"/>
      <c r="F406" s="91"/>
      <c r="G406" s="125" t="str">
        <f t="shared" si="40"/>
        <v/>
      </c>
      <c r="H406" s="86"/>
      <c r="I406" s="99"/>
      <c r="J406" s="100"/>
      <c r="K406" s="36"/>
      <c r="L406" s="34" t="str">
        <f>IF(H406="","",IF(F406&lt;="21:00:00"*1,"-",VLOOKUP(H406,プルダウン!$G$2:$I$4,2,FALSE)))</f>
        <v/>
      </c>
      <c r="M406" s="26" t="str">
        <f>IF(H406="","",IF(F406&lt;="21:00:00"*1,"-",VLOOKUP(H406,プルダウン!$G$2:$I$4,3,FALSE)))</f>
        <v/>
      </c>
      <c r="N406" s="88" t="str">
        <f t="shared" si="41"/>
        <v/>
      </c>
      <c r="O406" s="26" t="str">
        <f>IF(I406="","",IF(F406&lt;="20:00:00"*1,"-",VLOOKUP(I406,プルダウン!$K$2:$M$4,2,FALSE)))</f>
        <v/>
      </c>
      <c r="P406" s="26" t="str">
        <f>IF(I406="","",IF(F406&lt;="20:00:00"*1,"-",VLOOKUP(I406,プルダウン!$K$2:$M$4,3,FALSE)))</f>
        <v/>
      </c>
      <c r="Q406" s="51" t="str">
        <f t="shared" si="42"/>
        <v/>
      </c>
      <c r="R406" s="9"/>
      <c r="S406" s="23"/>
      <c r="T406" s="23"/>
      <c r="U406" s="54" t="str">
        <f t="shared" si="43"/>
        <v/>
      </c>
      <c r="V406" s="22"/>
      <c r="W406" s="22"/>
      <c r="X406" s="53" t="str">
        <f t="shared" si="44"/>
        <v/>
      </c>
      <c r="Y406" s="160" t="str">
        <f t="shared" si="45"/>
        <v/>
      </c>
      <c r="Z406" s="93" t="str">
        <f t="shared" si="46"/>
        <v/>
      </c>
      <c r="AA406" s="97">
        <f t="shared" si="47"/>
        <v>0</v>
      </c>
      <c r="AB406" s="11"/>
      <c r="AC406" s="11"/>
      <c r="AD406" s="11"/>
      <c r="AE406" s="11"/>
      <c r="AF406" s="82"/>
      <c r="AG406" s="12"/>
      <c r="AH406" s="83"/>
      <c r="AI406" s="12"/>
      <c r="AJ406" s="84"/>
      <c r="AK406" s="13"/>
    </row>
    <row r="407" spans="2:37">
      <c r="B407" s="17"/>
      <c r="C407" s="18"/>
      <c r="D407" s="15"/>
      <c r="E407" s="16"/>
      <c r="F407" s="91"/>
      <c r="G407" s="125" t="str">
        <f t="shared" ref="G407:G470" si="48">IF(OR(E407="",F407=""),"",IF(OR(F407&lt;E407,ROUND(F407-E407,12)&gt;1),"入力ｴﾗｰ",ROUND(F407-E407,12)))</f>
        <v/>
      </c>
      <c r="H407" s="86"/>
      <c r="I407" s="99"/>
      <c r="J407" s="100"/>
      <c r="K407" s="36"/>
      <c r="L407" s="34" t="str">
        <f>IF(H407="","",IF(F407&lt;="21:00:00"*1,"-",VLOOKUP(H407,プルダウン!$G$2:$I$4,2,FALSE)))</f>
        <v/>
      </c>
      <c r="M407" s="26" t="str">
        <f>IF(H407="","",IF(F407&lt;="21:00:00"*1,"-",VLOOKUP(H407,プルダウン!$G$2:$I$4,3,FALSE)))</f>
        <v/>
      </c>
      <c r="N407" s="88" t="str">
        <f t="shared" ref="N407:N470" si="49">IF(H407="","",IF(F407&lt;="21:00:00"*1,"-",IF(ISERROR(M407-L407+1),"-",M407-L407+1)))</f>
        <v/>
      </c>
      <c r="O407" s="26" t="str">
        <f>IF(I407="","",IF(F407&lt;="20:00:00"*1,"-",VLOOKUP(I407,プルダウン!$K$2:$M$4,2,FALSE)))</f>
        <v/>
      </c>
      <c r="P407" s="26" t="str">
        <f>IF(I407="","",IF(F407&lt;="20:00:00"*1,"-",VLOOKUP(I407,プルダウン!$K$2:$M$4,3,FALSE)))</f>
        <v/>
      </c>
      <c r="Q407" s="51" t="str">
        <f t="shared" ref="Q407:Q470" si="50">IF(I407="","",IF(F407&lt;="20:00:00"*1,"-",IF(ISERROR(P407-O407+1),"-",P407-O407+1)))</f>
        <v/>
      </c>
      <c r="R407" s="9"/>
      <c r="S407" s="23"/>
      <c r="T407" s="23"/>
      <c r="U407" s="54" t="str">
        <f t="shared" ref="U407:U470" si="51">IF(OR(H407="",C407=0),"",IF(N407&lt;&gt;"-",C407-S407-T407,"-"))</f>
        <v/>
      </c>
      <c r="V407" s="22"/>
      <c r="W407" s="22"/>
      <c r="X407" s="53" t="str">
        <f t="shared" ref="X407:X470" si="52">IF(OR(I407="",C407=0),"",IF(Q407&lt;&gt;"-",C407-V407-W407,"-"))</f>
        <v/>
      </c>
      <c r="Y407" s="160" t="str">
        <f t="shared" ref="Y407:Y470" si="53">IF(B407="","",IF(OR(H407="",C407=0,F407&lt;="21:00:00"*1),0,IF(AND(AND(D407="飲食",F407&gt;"21:00:00"*1),OR(K407="",K407="－")),0,IF(N407&lt;&gt;"-",IF(AND(G407=1,J407=""),"J列入力必要",ROUNDUP(MAX(1,INT(U407/100))*20000*IF(G407=1,1440-(1260-ROUND(J407*24*60,0)),(ROUND(F407*24*60,0)-1260))/(ROUND(F407*24*60,0)-ROUND(E407*24*60,0))*N407,-3)),0))))</f>
        <v/>
      </c>
      <c r="Z407" s="93" t="str">
        <f t="shared" ref="Z407:Z470" si="54">IF(B407="","",IF(OR(I407="",C407=0,F407&lt;="20:00:00"*1),0,IF(AND(AND(D407="飲食",F407&gt;"20:00:00"*1),OR(K407="",K407="－")),0,IF(Q407&lt;&gt;"-",IF(AND(G407=1,J407=""),"J列入力必要",ROUNDUP(MAX(1,INT(X407/100))*20000*IF(G407=1,1440-(1200-ROUND(J407*24*60,0)),(ROUND(F407*24*60,0)-1200))/(ROUND(F407*24*60,0)-ROUND(E407*24*60,0))*Q407,-3)),0))))</f>
        <v/>
      </c>
      <c r="AA407" s="97">
        <f t="shared" ref="AA407:AA470" si="55">SUM(Y407:Z407)</f>
        <v>0</v>
      </c>
      <c r="AB407" s="11"/>
      <c r="AC407" s="11"/>
      <c r="AD407" s="11"/>
      <c r="AE407" s="11"/>
      <c r="AF407" s="82"/>
      <c r="AG407" s="12"/>
      <c r="AH407" s="83"/>
      <c r="AI407" s="12"/>
      <c r="AJ407" s="84"/>
      <c r="AK407" s="13"/>
    </row>
    <row r="408" spans="2:37">
      <c r="B408" s="17"/>
      <c r="C408" s="18"/>
      <c r="D408" s="15"/>
      <c r="E408" s="16"/>
      <c r="F408" s="91"/>
      <c r="G408" s="125" t="str">
        <f t="shared" si="48"/>
        <v/>
      </c>
      <c r="H408" s="86"/>
      <c r="I408" s="99"/>
      <c r="J408" s="100"/>
      <c r="K408" s="36"/>
      <c r="L408" s="34" t="str">
        <f>IF(H408="","",IF(F408&lt;="21:00:00"*1,"-",VLOOKUP(H408,プルダウン!$G$2:$I$4,2,FALSE)))</f>
        <v/>
      </c>
      <c r="M408" s="26" t="str">
        <f>IF(H408="","",IF(F408&lt;="21:00:00"*1,"-",VLOOKUP(H408,プルダウン!$G$2:$I$4,3,FALSE)))</f>
        <v/>
      </c>
      <c r="N408" s="88" t="str">
        <f t="shared" si="49"/>
        <v/>
      </c>
      <c r="O408" s="26" t="str">
        <f>IF(I408="","",IF(F408&lt;="20:00:00"*1,"-",VLOOKUP(I408,プルダウン!$K$2:$M$4,2,FALSE)))</f>
        <v/>
      </c>
      <c r="P408" s="26" t="str">
        <f>IF(I408="","",IF(F408&lt;="20:00:00"*1,"-",VLOOKUP(I408,プルダウン!$K$2:$M$4,3,FALSE)))</f>
        <v/>
      </c>
      <c r="Q408" s="51" t="str">
        <f t="shared" si="50"/>
        <v/>
      </c>
      <c r="R408" s="9"/>
      <c r="S408" s="23"/>
      <c r="T408" s="23"/>
      <c r="U408" s="54" t="str">
        <f t="shared" si="51"/>
        <v/>
      </c>
      <c r="V408" s="22"/>
      <c r="W408" s="22"/>
      <c r="X408" s="53" t="str">
        <f t="shared" si="52"/>
        <v/>
      </c>
      <c r="Y408" s="160" t="str">
        <f t="shared" si="53"/>
        <v/>
      </c>
      <c r="Z408" s="93" t="str">
        <f t="shared" si="54"/>
        <v/>
      </c>
      <c r="AA408" s="97">
        <f t="shared" si="55"/>
        <v>0</v>
      </c>
      <c r="AB408" s="11"/>
      <c r="AC408" s="11"/>
      <c r="AD408" s="11"/>
      <c r="AE408" s="11"/>
      <c r="AF408" s="82"/>
      <c r="AG408" s="12"/>
      <c r="AH408" s="83"/>
      <c r="AI408" s="12"/>
      <c r="AJ408" s="84"/>
      <c r="AK408" s="13"/>
    </row>
    <row r="409" spans="2:37">
      <c r="B409" s="17"/>
      <c r="C409" s="18"/>
      <c r="D409" s="15"/>
      <c r="E409" s="16"/>
      <c r="F409" s="91"/>
      <c r="G409" s="125" t="str">
        <f t="shared" si="48"/>
        <v/>
      </c>
      <c r="H409" s="86"/>
      <c r="I409" s="99"/>
      <c r="J409" s="100"/>
      <c r="K409" s="36"/>
      <c r="L409" s="34" t="str">
        <f>IF(H409="","",IF(F409&lt;="21:00:00"*1,"-",VLOOKUP(H409,プルダウン!$G$2:$I$4,2,FALSE)))</f>
        <v/>
      </c>
      <c r="M409" s="26" t="str">
        <f>IF(H409="","",IF(F409&lt;="21:00:00"*1,"-",VLOOKUP(H409,プルダウン!$G$2:$I$4,3,FALSE)))</f>
        <v/>
      </c>
      <c r="N409" s="88" t="str">
        <f t="shared" si="49"/>
        <v/>
      </c>
      <c r="O409" s="26" t="str">
        <f>IF(I409="","",IF(F409&lt;="20:00:00"*1,"-",VLOOKUP(I409,プルダウン!$K$2:$M$4,2,FALSE)))</f>
        <v/>
      </c>
      <c r="P409" s="26" t="str">
        <f>IF(I409="","",IF(F409&lt;="20:00:00"*1,"-",VLOOKUP(I409,プルダウン!$K$2:$M$4,3,FALSE)))</f>
        <v/>
      </c>
      <c r="Q409" s="51" t="str">
        <f t="shared" si="50"/>
        <v/>
      </c>
      <c r="R409" s="9"/>
      <c r="S409" s="23"/>
      <c r="T409" s="23"/>
      <c r="U409" s="54" t="str">
        <f t="shared" si="51"/>
        <v/>
      </c>
      <c r="V409" s="22"/>
      <c r="W409" s="22"/>
      <c r="X409" s="53" t="str">
        <f t="shared" si="52"/>
        <v/>
      </c>
      <c r="Y409" s="160" t="str">
        <f t="shared" si="53"/>
        <v/>
      </c>
      <c r="Z409" s="93" t="str">
        <f t="shared" si="54"/>
        <v/>
      </c>
      <c r="AA409" s="97">
        <f t="shared" si="55"/>
        <v>0</v>
      </c>
      <c r="AB409" s="11"/>
      <c r="AC409" s="11"/>
      <c r="AD409" s="11"/>
      <c r="AE409" s="11"/>
      <c r="AF409" s="82"/>
      <c r="AG409" s="12"/>
      <c r="AH409" s="83"/>
      <c r="AI409" s="12"/>
      <c r="AJ409" s="84"/>
      <c r="AK409" s="13"/>
    </row>
    <row r="410" spans="2:37">
      <c r="B410" s="17"/>
      <c r="C410" s="18"/>
      <c r="D410" s="15"/>
      <c r="E410" s="16"/>
      <c r="F410" s="91"/>
      <c r="G410" s="125" t="str">
        <f t="shared" si="48"/>
        <v/>
      </c>
      <c r="H410" s="86"/>
      <c r="I410" s="99"/>
      <c r="J410" s="100"/>
      <c r="K410" s="36"/>
      <c r="L410" s="34" t="str">
        <f>IF(H410="","",IF(F410&lt;="21:00:00"*1,"-",VLOOKUP(H410,プルダウン!$G$2:$I$4,2,FALSE)))</f>
        <v/>
      </c>
      <c r="M410" s="26" t="str">
        <f>IF(H410="","",IF(F410&lt;="21:00:00"*1,"-",VLOOKUP(H410,プルダウン!$G$2:$I$4,3,FALSE)))</f>
        <v/>
      </c>
      <c r="N410" s="88" t="str">
        <f t="shared" si="49"/>
        <v/>
      </c>
      <c r="O410" s="26" t="str">
        <f>IF(I410="","",IF(F410&lt;="20:00:00"*1,"-",VLOOKUP(I410,プルダウン!$K$2:$M$4,2,FALSE)))</f>
        <v/>
      </c>
      <c r="P410" s="26" t="str">
        <f>IF(I410="","",IF(F410&lt;="20:00:00"*1,"-",VLOOKUP(I410,プルダウン!$K$2:$M$4,3,FALSE)))</f>
        <v/>
      </c>
      <c r="Q410" s="51" t="str">
        <f t="shared" si="50"/>
        <v/>
      </c>
      <c r="R410" s="9"/>
      <c r="S410" s="23"/>
      <c r="T410" s="23"/>
      <c r="U410" s="54" t="str">
        <f t="shared" si="51"/>
        <v/>
      </c>
      <c r="V410" s="22"/>
      <c r="W410" s="22"/>
      <c r="X410" s="53" t="str">
        <f t="shared" si="52"/>
        <v/>
      </c>
      <c r="Y410" s="160" t="str">
        <f t="shared" si="53"/>
        <v/>
      </c>
      <c r="Z410" s="93" t="str">
        <f t="shared" si="54"/>
        <v/>
      </c>
      <c r="AA410" s="97">
        <f t="shared" si="55"/>
        <v>0</v>
      </c>
      <c r="AB410" s="11"/>
      <c r="AC410" s="11"/>
      <c r="AD410" s="11"/>
      <c r="AE410" s="11"/>
      <c r="AF410" s="82"/>
      <c r="AG410" s="12"/>
      <c r="AH410" s="83"/>
      <c r="AI410" s="12"/>
      <c r="AJ410" s="84"/>
      <c r="AK410" s="13"/>
    </row>
    <row r="411" spans="2:37">
      <c r="B411" s="17"/>
      <c r="C411" s="18"/>
      <c r="D411" s="15"/>
      <c r="E411" s="16"/>
      <c r="F411" s="91"/>
      <c r="G411" s="125" t="str">
        <f t="shared" si="48"/>
        <v/>
      </c>
      <c r="H411" s="86"/>
      <c r="I411" s="99"/>
      <c r="J411" s="100"/>
      <c r="K411" s="36"/>
      <c r="L411" s="34" t="str">
        <f>IF(H411="","",IF(F411&lt;="21:00:00"*1,"-",VLOOKUP(H411,プルダウン!$G$2:$I$4,2,FALSE)))</f>
        <v/>
      </c>
      <c r="M411" s="26" t="str">
        <f>IF(H411="","",IF(F411&lt;="21:00:00"*1,"-",VLOOKUP(H411,プルダウン!$G$2:$I$4,3,FALSE)))</f>
        <v/>
      </c>
      <c r="N411" s="88" t="str">
        <f t="shared" si="49"/>
        <v/>
      </c>
      <c r="O411" s="26" t="str">
        <f>IF(I411="","",IF(F411&lt;="20:00:00"*1,"-",VLOOKUP(I411,プルダウン!$K$2:$M$4,2,FALSE)))</f>
        <v/>
      </c>
      <c r="P411" s="26" t="str">
        <f>IF(I411="","",IF(F411&lt;="20:00:00"*1,"-",VLOOKUP(I411,プルダウン!$K$2:$M$4,3,FALSE)))</f>
        <v/>
      </c>
      <c r="Q411" s="51" t="str">
        <f t="shared" si="50"/>
        <v/>
      </c>
      <c r="R411" s="9"/>
      <c r="S411" s="23"/>
      <c r="T411" s="23"/>
      <c r="U411" s="54" t="str">
        <f t="shared" si="51"/>
        <v/>
      </c>
      <c r="V411" s="22"/>
      <c r="W411" s="22"/>
      <c r="X411" s="53" t="str">
        <f t="shared" si="52"/>
        <v/>
      </c>
      <c r="Y411" s="160" t="str">
        <f t="shared" si="53"/>
        <v/>
      </c>
      <c r="Z411" s="93" t="str">
        <f t="shared" si="54"/>
        <v/>
      </c>
      <c r="AA411" s="97">
        <f t="shared" si="55"/>
        <v>0</v>
      </c>
      <c r="AB411" s="11"/>
      <c r="AC411" s="11"/>
      <c r="AD411" s="11"/>
      <c r="AE411" s="11"/>
      <c r="AF411" s="82"/>
      <c r="AG411" s="12"/>
      <c r="AH411" s="83"/>
      <c r="AI411" s="12"/>
      <c r="AJ411" s="84"/>
      <c r="AK411" s="13"/>
    </row>
    <row r="412" spans="2:37">
      <c r="B412" s="17"/>
      <c r="C412" s="18"/>
      <c r="D412" s="15"/>
      <c r="E412" s="16"/>
      <c r="F412" s="91"/>
      <c r="G412" s="125" t="str">
        <f t="shared" si="48"/>
        <v/>
      </c>
      <c r="H412" s="86"/>
      <c r="I412" s="99"/>
      <c r="J412" s="100"/>
      <c r="K412" s="36"/>
      <c r="L412" s="34" t="str">
        <f>IF(H412="","",IF(F412&lt;="21:00:00"*1,"-",VLOOKUP(H412,プルダウン!$G$2:$I$4,2,FALSE)))</f>
        <v/>
      </c>
      <c r="M412" s="26" t="str">
        <f>IF(H412="","",IF(F412&lt;="21:00:00"*1,"-",VLOOKUP(H412,プルダウン!$G$2:$I$4,3,FALSE)))</f>
        <v/>
      </c>
      <c r="N412" s="88" t="str">
        <f t="shared" si="49"/>
        <v/>
      </c>
      <c r="O412" s="26" t="str">
        <f>IF(I412="","",IF(F412&lt;="20:00:00"*1,"-",VLOOKUP(I412,プルダウン!$K$2:$M$4,2,FALSE)))</f>
        <v/>
      </c>
      <c r="P412" s="26" t="str">
        <f>IF(I412="","",IF(F412&lt;="20:00:00"*1,"-",VLOOKUP(I412,プルダウン!$K$2:$M$4,3,FALSE)))</f>
        <v/>
      </c>
      <c r="Q412" s="51" t="str">
        <f t="shared" si="50"/>
        <v/>
      </c>
      <c r="R412" s="9"/>
      <c r="S412" s="23"/>
      <c r="T412" s="23"/>
      <c r="U412" s="54" t="str">
        <f t="shared" si="51"/>
        <v/>
      </c>
      <c r="V412" s="22"/>
      <c r="W412" s="22"/>
      <c r="X412" s="53" t="str">
        <f t="shared" si="52"/>
        <v/>
      </c>
      <c r="Y412" s="160" t="str">
        <f t="shared" si="53"/>
        <v/>
      </c>
      <c r="Z412" s="93" t="str">
        <f t="shared" si="54"/>
        <v/>
      </c>
      <c r="AA412" s="97">
        <f t="shared" si="55"/>
        <v>0</v>
      </c>
      <c r="AB412" s="11"/>
      <c r="AC412" s="11"/>
      <c r="AD412" s="11"/>
      <c r="AE412" s="11"/>
      <c r="AF412" s="82"/>
      <c r="AG412" s="12"/>
      <c r="AH412" s="83"/>
      <c r="AI412" s="12"/>
      <c r="AJ412" s="84"/>
      <c r="AK412" s="13"/>
    </row>
    <row r="413" spans="2:37">
      <c r="B413" s="17"/>
      <c r="C413" s="18"/>
      <c r="D413" s="15"/>
      <c r="E413" s="16"/>
      <c r="F413" s="91"/>
      <c r="G413" s="125" t="str">
        <f t="shared" si="48"/>
        <v/>
      </c>
      <c r="H413" s="86"/>
      <c r="I413" s="99"/>
      <c r="J413" s="100"/>
      <c r="K413" s="36"/>
      <c r="L413" s="34" t="str">
        <f>IF(H413="","",IF(F413&lt;="21:00:00"*1,"-",VLOOKUP(H413,プルダウン!$G$2:$I$4,2,FALSE)))</f>
        <v/>
      </c>
      <c r="M413" s="26" t="str">
        <f>IF(H413="","",IF(F413&lt;="21:00:00"*1,"-",VLOOKUP(H413,プルダウン!$G$2:$I$4,3,FALSE)))</f>
        <v/>
      </c>
      <c r="N413" s="88" t="str">
        <f t="shared" si="49"/>
        <v/>
      </c>
      <c r="O413" s="26" t="str">
        <f>IF(I413="","",IF(F413&lt;="20:00:00"*1,"-",VLOOKUP(I413,プルダウン!$K$2:$M$4,2,FALSE)))</f>
        <v/>
      </c>
      <c r="P413" s="26" t="str">
        <f>IF(I413="","",IF(F413&lt;="20:00:00"*1,"-",VLOOKUP(I413,プルダウン!$K$2:$M$4,3,FALSE)))</f>
        <v/>
      </c>
      <c r="Q413" s="51" t="str">
        <f t="shared" si="50"/>
        <v/>
      </c>
      <c r="R413" s="9"/>
      <c r="S413" s="23"/>
      <c r="T413" s="23"/>
      <c r="U413" s="54" t="str">
        <f t="shared" si="51"/>
        <v/>
      </c>
      <c r="V413" s="22"/>
      <c r="W413" s="22"/>
      <c r="X413" s="53" t="str">
        <f t="shared" si="52"/>
        <v/>
      </c>
      <c r="Y413" s="160" t="str">
        <f t="shared" si="53"/>
        <v/>
      </c>
      <c r="Z413" s="93" t="str">
        <f t="shared" si="54"/>
        <v/>
      </c>
      <c r="AA413" s="97">
        <f t="shared" si="55"/>
        <v>0</v>
      </c>
      <c r="AB413" s="11"/>
      <c r="AC413" s="11"/>
      <c r="AD413" s="11"/>
      <c r="AE413" s="11"/>
      <c r="AF413" s="82"/>
      <c r="AG413" s="12"/>
      <c r="AH413" s="83"/>
      <c r="AI413" s="12"/>
      <c r="AJ413" s="84"/>
      <c r="AK413" s="13"/>
    </row>
    <row r="414" spans="2:37">
      <c r="B414" s="17"/>
      <c r="C414" s="18"/>
      <c r="D414" s="15"/>
      <c r="E414" s="16"/>
      <c r="F414" s="91"/>
      <c r="G414" s="125" t="str">
        <f t="shared" si="48"/>
        <v/>
      </c>
      <c r="H414" s="86"/>
      <c r="I414" s="99"/>
      <c r="J414" s="100"/>
      <c r="K414" s="36"/>
      <c r="L414" s="34" t="str">
        <f>IF(H414="","",IF(F414&lt;="21:00:00"*1,"-",VLOOKUP(H414,プルダウン!$G$2:$I$4,2,FALSE)))</f>
        <v/>
      </c>
      <c r="M414" s="26" t="str">
        <f>IF(H414="","",IF(F414&lt;="21:00:00"*1,"-",VLOOKUP(H414,プルダウン!$G$2:$I$4,3,FALSE)))</f>
        <v/>
      </c>
      <c r="N414" s="88" t="str">
        <f t="shared" si="49"/>
        <v/>
      </c>
      <c r="O414" s="26" t="str">
        <f>IF(I414="","",IF(F414&lt;="20:00:00"*1,"-",VLOOKUP(I414,プルダウン!$K$2:$M$4,2,FALSE)))</f>
        <v/>
      </c>
      <c r="P414" s="26" t="str">
        <f>IF(I414="","",IF(F414&lt;="20:00:00"*1,"-",VLOOKUP(I414,プルダウン!$K$2:$M$4,3,FALSE)))</f>
        <v/>
      </c>
      <c r="Q414" s="51" t="str">
        <f t="shared" si="50"/>
        <v/>
      </c>
      <c r="R414" s="9"/>
      <c r="S414" s="23"/>
      <c r="T414" s="23"/>
      <c r="U414" s="54" t="str">
        <f t="shared" si="51"/>
        <v/>
      </c>
      <c r="V414" s="22"/>
      <c r="W414" s="22"/>
      <c r="X414" s="53" t="str">
        <f t="shared" si="52"/>
        <v/>
      </c>
      <c r="Y414" s="160" t="str">
        <f t="shared" si="53"/>
        <v/>
      </c>
      <c r="Z414" s="93" t="str">
        <f t="shared" si="54"/>
        <v/>
      </c>
      <c r="AA414" s="97">
        <f t="shared" si="55"/>
        <v>0</v>
      </c>
      <c r="AB414" s="11"/>
      <c r="AC414" s="11"/>
      <c r="AD414" s="11"/>
      <c r="AE414" s="11"/>
      <c r="AF414" s="82"/>
      <c r="AG414" s="12"/>
      <c r="AH414" s="83"/>
      <c r="AI414" s="12"/>
      <c r="AJ414" s="84"/>
      <c r="AK414" s="13"/>
    </row>
    <row r="415" spans="2:37">
      <c r="B415" s="17"/>
      <c r="C415" s="18"/>
      <c r="D415" s="15"/>
      <c r="E415" s="16"/>
      <c r="F415" s="91"/>
      <c r="G415" s="125" t="str">
        <f t="shared" si="48"/>
        <v/>
      </c>
      <c r="H415" s="86"/>
      <c r="I415" s="99"/>
      <c r="J415" s="100"/>
      <c r="K415" s="36"/>
      <c r="L415" s="34" t="str">
        <f>IF(H415="","",IF(F415&lt;="21:00:00"*1,"-",VLOOKUP(H415,プルダウン!$G$2:$I$4,2,FALSE)))</f>
        <v/>
      </c>
      <c r="M415" s="26" t="str">
        <f>IF(H415="","",IF(F415&lt;="21:00:00"*1,"-",VLOOKUP(H415,プルダウン!$G$2:$I$4,3,FALSE)))</f>
        <v/>
      </c>
      <c r="N415" s="88" t="str">
        <f t="shared" si="49"/>
        <v/>
      </c>
      <c r="O415" s="26" t="str">
        <f>IF(I415="","",IF(F415&lt;="20:00:00"*1,"-",VLOOKUP(I415,プルダウン!$K$2:$M$4,2,FALSE)))</f>
        <v/>
      </c>
      <c r="P415" s="26" t="str">
        <f>IF(I415="","",IF(F415&lt;="20:00:00"*1,"-",VLOOKUP(I415,プルダウン!$K$2:$M$4,3,FALSE)))</f>
        <v/>
      </c>
      <c r="Q415" s="51" t="str">
        <f t="shared" si="50"/>
        <v/>
      </c>
      <c r="R415" s="9"/>
      <c r="S415" s="23"/>
      <c r="T415" s="23"/>
      <c r="U415" s="54" t="str">
        <f t="shared" si="51"/>
        <v/>
      </c>
      <c r="V415" s="22"/>
      <c r="W415" s="22"/>
      <c r="X415" s="53" t="str">
        <f t="shared" si="52"/>
        <v/>
      </c>
      <c r="Y415" s="160" t="str">
        <f t="shared" si="53"/>
        <v/>
      </c>
      <c r="Z415" s="93" t="str">
        <f t="shared" si="54"/>
        <v/>
      </c>
      <c r="AA415" s="97">
        <f t="shared" si="55"/>
        <v>0</v>
      </c>
      <c r="AB415" s="11"/>
      <c r="AC415" s="11"/>
      <c r="AD415" s="11"/>
      <c r="AE415" s="11"/>
      <c r="AF415" s="82"/>
      <c r="AG415" s="12"/>
      <c r="AH415" s="83"/>
      <c r="AI415" s="12"/>
      <c r="AJ415" s="84"/>
      <c r="AK415" s="13"/>
    </row>
    <row r="416" spans="2:37">
      <c r="B416" s="17"/>
      <c r="C416" s="18"/>
      <c r="D416" s="15"/>
      <c r="E416" s="16"/>
      <c r="F416" s="91"/>
      <c r="G416" s="125" t="str">
        <f t="shared" si="48"/>
        <v/>
      </c>
      <c r="H416" s="86"/>
      <c r="I416" s="99"/>
      <c r="J416" s="100"/>
      <c r="K416" s="36"/>
      <c r="L416" s="34" t="str">
        <f>IF(H416="","",IF(F416&lt;="21:00:00"*1,"-",VLOOKUP(H416,プルダウン!$G$2:$I$4,2,FALSE)))</f>
        <v/>
      </c>
      <c r="M416" s="26" t="str">
        <f>IF(H416="","",IF(F416&lt;="21:00:00"*1,"-",VLOOKUP(H416,プルダウン!$G$2:$I$4,3,FALSE)))</f>
        <v/>
      </c>
      <c r="N416" s="88" t="str">
        <f t="shared" si="49"/>
        <v/>
      </c>
      <c r="O416" s="26" t="str">
        <f>IF(I416="","",IF(F416&lt;="20:00:00"*1,"-",VLOOKUP(I416,プルダウン!$K$2:$M$4,2,FALSE)))</f>
        <v/>
      </c>
      <c r="P416" s="26" t="str">
        <f>IF(I416="","",IF(F416&lt;="20:00:00"*1,"-",VLOOKUP(I416,プルダウン!$K$2:$M$4,3,FALSE)))</f>
        <v/>
      </c>
      <c r="Q416" s="51" t="str">
        <f t="shared" si="50"/>
        <v/>
      </c>
      <c r="R416" s="9"/>
      <c r="S416" s="23"/>
      <c r="T416" s="23"/>
      <c r="U416" s="54" t="str">
        <f t="shared" si="51"/>
        <v/>
      </c>
      <c r="V416" s="22"/>
      <c r="W416" s="22"/>
      <c r="X416" s="53" t="str">
        <f t="shared" si="52"/>
        <v/>
      </c>
      <c r="Y416" s="160" t="str">
        <f t="shared" si="53"/>
        <v/>
      </c>
      <c r="Z416" s="93" t="str">
        <f t="shared" si="54"/>
        <v/>
      </c>
      <c r="AA416" s="97">
        <f t="shared" si="55"/>
        <v>0</v>
      </c>
      <c r="AB416" s="11"/>
      <c r="AC416" s="11"/>
      <c r="AD416" s="11"/>
      <c r="AE416" s="11"/>
      <c r="AF416" s="82"/>
      <c r="AG416" s="12"/>
      <c r="AH416" s="83"/>
      <c r="AI416" s="12"/>
      <c r="AJ416" s="84"/>
      <c r="AK416" s="13"/>
    </row>
    <row r="417" spans="2:37">
      <c r="B417" s="17"/>
      <c r="C417" s="18"/>
      <c r="D417" s="15"/>
      <c r="E417" s="16"/>
      <c r="F417" s="91"/>
      <c r="G417" s="125" t="str">
        <f t="shared" si="48"/>
        <v/>
      </c>
      <c r="H417" s="86"/>
      <c r="I417" s="99"/>
      <c r="J417" s="100"/>
      <c r="K417" s="36"/>
      <c r="L417" s="34" t="str">
        <f>IF(H417="","",IF(F417&lt;="21:00:00"*1,"-",VLOOKUP(H417,プルダウン!$G$2:$I$4,2,FALSE)))</f>
        <v/>
      </c>
      <c r="M417" s="26" t="str">
        <f>IF(H417="","",IF(F417&lt;="21:00:00"*1,"-",VLOOKUP(H417,プルダウン!$G$2:$I$4,3,FALSE)))</f>
        <v/>
      </c>
      <c r="N417" s="88" t="str">
        <f t="shared" si="49"/>
        <v/>
      </c>
      <c r="O417" s="26" t="str">
        <f>IF(I417="","",IF(F417&lt;="20:00:00"*1,"-",VLOOKUP(I417,プルダウン!$K$2:$M$4,2,FALSE)))</f>
        <v/>
      </c>
      <c r="P417" s="26" t="str">
        <f>IF(I417="","",IF(F417&lt;="20:00:00"*1,"-",VLOOKUP(I417,プルダウン!$K$2:$M$4,3,FALSE)))</f>
        <v/>
      </c>
      <c r="Q417" s="51" t="str">
        <f t="shared" si="50"/>
        <v/>
      </c>
      <c r="R417" s="9"/>
      <c r="S417" s="23"/>
      <c r="T417" s="23"/>
      <c r="U417" s="54" t="str">
        <f t="shared" si="51"/>
        <v/>
      </c>
      <c r="V417" s="22"/>
      <c r="W417" s="22"/>
      <c r="X417" s="53" t="str">
        <f t="shared" si="52"/>
        <v/>
      </c>
      <c r="Y417" s="160" t="str">
        <f t="shared" si="53"/>
        <v/>
      </c>
      <c r="Z417" s="93" t="str">
        <f t="shared" si="54"/>
        <v/>
      </c>
      <c r="AA417" s="97">
        <f t="shared" si="55"/>
        <v>0</v>
      </c>
      <c r="AB417" s="11"/>
      <c r="AC417" s="11"/>
      <c r="AD417" s="11"/>
      <c r="AE417" s="11"/>
      <c r="AF417" s="82"/>
      <c r="AG417" s="12"/>
      <c r="AH417" s="83"/>
      <c r="AI417" s="12"/>
      <c r="AJ417" s="84"/>
      <c r="AK417" s="13"/>
    </row>
    <row r="418" spans="2:37">
      <c r="B418" s="17"/>
      <c r="C418" s="18"/>
      <c r="D418" s="15"/>
      <c r="E418" s="16"/>
      <c r="F418" s="91"/>
      <c r="G418" s="125" t="str">
        <f t="shared" si="48"/>
        <v/>
      </c>
      <c r="H418" s="86"/>
      <c r="I418" s="99"/>
      <c r="J418" s="100"/>
      <c r="K418" s="36"/>
      <c r="L418" s="34" t="str">
        <f>IF(H418="","",IF(F418&lt;="21:00:00"*1,"-",VLOOKUP(H418,プルダウン!$G$2:$I$4,2,FALSE)))</f>
        <v/>
      </c>
      <c r="M418" s="26" t="str">
        <f>IF(H418="","",IF(F418&lt;="21:00:00"*1,"-",VLOOKUP(H418,プルダウン!$G$2:$I$4,3,FALSE)))</f>
        <v/>
      </c>
      <c r="N418" s="88" t="str">
        <f t="shared" si="49"/>
        <v/>
      </c>
      <c r="O418" s="26" t="str">
        <f>IF(I418="","",IF(F418&lt;="20:00:00"*1,"-",VLOOKUP(I418,プルダウン!$K$2:$M$4,2,FALSE)))</f>
        <v/>
      </c>
      <c r="P418" s="26" t="str">
        <f>IF(I418="","",IF(F418&lt;="20:00:00"*1,"-",VLOOKUP(I418,プルダウン!$K$2:$M$4,3,FALSE)))</f>
        <v/>
      </c>
      <c r="Q418" s="51" t="str">
        <f t="shared" si="50"/>
        <v/>
      </c>
      <c r="R418" s="9"/>
      <c r="S418" s="23"/>
      <c r="T418" s="23"/>
      <c r="U418" s="54" t="str">
        <f t="shared" si="51"/>
        <v/>
      </c>
      <c r="V418" s="22"/>
      <c r="W418" s="22"/>
      <c r="X418" s="53" t="str">
        <f t="shared" si="52"/>
        <v/>
      </c>
      <c r="Y418" s="160" t="str">
        <f t="shared" si="53"/>
        <v/>
      </c>
      <c r="Z418" s="93" t="str">
        <f t="shared" si="54"/>
        <v/>
      </c>
      <c r="AA418" s="97">
        <f t="shared" si="55"/>
        <v>0</v>
      </c>
      <c r="AB418" s="11"/>
      <c r="AC418" s="11"/>
      <c r="AD418" s="11"/>
      <c r="AE418" s="11"/>
      <c r="AF418" s="82"/>
      <c r="AG418" s="12"/>
      <c r="AH418" s="83"/>
      <c r="AI418" s="12"/>
      <c r="AJ418" s="84"/>
      <c r="AK418" s="13"/>
    </row>
    <row r="419" spans="2:37">
      <c r="B419" s="17"/>
      <c r="C419" s="18"/>
      <c r="D419" s="15"/>
      <c r="E419" s="16"/>
      <c r="F419" s="91"/>
      <c r="G419" s="125" t="str">
        <f t="shared" si="48"/>
        <v/>
      </c>
      <c r="H419" s="86"/>
      <c r="I419" s="99"/>
      <c r="J419" s="100"/>
      <c r="K419" s="36"/>
      <c r="L419" s="34" t="str">
        <f>IF(H419="","",IF(F419&lt;="21:00:00"*1,"-",VLOOKUP(H419,プルダウン!$G$2:$I$4,2,FALSE)))</f>
        <v/>
      </c>
      <c r="M419" s="26" t="str">
        <f>IF(H419="","",IF(F419&lt;="21:00:00"*1,"-",VLOOKUP(H419,プルダウン!$G$2:$I$4,3,FALSE)))</f>
        <v/>
      </c>
      <c r="N419" s="88" t="str">
        <f t="shared" si="49"/>
        <v/>
      </c>
      <c r="O419" s="26" t="str">
        <f>IF(I419="","",IF(F419&lt;="20:00:00"*1,"-",VLOOKUP(I419,プルダウン!$K$2:$M$4,2,FALSE)))</f>
        <v/>
      </c>
      <c r="P419" s="26" t="str">
        <f>IF(I419="","",IF(F419&lt;="20:00:00"*1,"-",VLOOKUP(I419,プルダウン!$K$2:$M$4,3,FALSE)))</f>
        <v/>
      </c>
      <c r="Q419" s="51" t="str">
        <f t="shared" si="50"/>
        <v/>
      </c>
      <c r="R419" s="9"/>
      <c r="S419" s="23"/>
      <c r="T419" s="23"/>
      <c r="U419" s="54" t="str">
        <f t="shared" si="51"/>
        <v/>
      </c>
      <c r="V419" s="22"/>
      <c r="W419" s="22"/>
      <c r="X419" s="53" t="str">
        <f t="shared" si="52"/>
        <v/>
      </c>
      <c r="Y419" s="160" t="str">
        <f t="shared" si="53"/>
        <v/>
      </c>
      <c r="Z419" s="93" t="str">
        <f t="shared" si="54"/>
        <v/>
      </c>
      <c r="AA419" s="97">
        <f t="shared" si="55"/>
        <v>0</v>
      </c>
      <c r="AB419" s="11"/>
      <c r="AC419" s="11"/>
      <c r="AD419" s="11"/>
      <c r="AE419" s="11"/>
      <c r="AF419" s="82"/>
      <c r="AG419" s="12"/>
      <c r="AH419" s="83"/>
      <c r="AI419" s="12"/>
      <c r="AJ419" s="84"/>
      <c r="AK419" s="13"/>
    </row>
    <row r="420" spans="2:37">
      <c r="B420" s="17"/>
      <c r="C420" s="18"/>
      <c r="D420" s="15"/>
      <c r="E420" s="16"/>
      <c r="F420" s="91"/>
      <c r="G420" s="125" t="str">
        <f t="shared" si="48"/>
        <v/>
      </c>
      <c r="H420" s="86"/>
      <c r="I420" s="99"/>
      <c r="J420" s="100"/>
      <c r="K420" s="36"/>
      <c r="L420" s="34" t="str">
        <f>IF(H420="","",IF(F420&lt;="21:00:00"*1,"-",VLOOKUP(H420,プルダウン!$G$2:$I$4,2,FALSE)))</f>
        <v/>
      </c>
      <c r="M420" s="26" t="str">
        <f>IF(H420="","",IF(F420&lt;="21:00:00"*1,"-",VLOOKUP(H420,プルダウン!$G$2:$I$4,3,FALSE)))</f>
        <v/>
      </c>
      <c r="N420" s="88" t="str">
        <f t="shared" si="49"/>
        <v/>
      </c>
      <c r="O420" s="26" t="str">
        <f>IF(I420="","",IF(F420&lt;="20:00:00"*1,"-",VLOOKUP(I420,プルダウン!$K$2:$M$4,2,FALSE)))</f>
        <v/>
      </c>
      <c r="P420" s="26" t="str">
        <f>IF(I420="","",IF(F420&lt;="20:00:00"*1,"-",VLOOKUP(I420,プルダウン!$K$2:$M$4,3,FALSE)))</f>
        <v/>
      </c>
      <c r="Q420" s="51" t="str">
        <f t="shared" si="50"/>
        <v/>
      </c>
      <c r="R420" s="9"/>
      <c r="S420" s="23"/>
      <c r="T420" s="23"/>
      <c r="U420" s="54" t="str">
        <f t="shared" si="51"/>
        <v/>
      </c>
      <c r="V420" s="22"/>
      <c r="W420" s="22"/>
      <c r="X420" s="53" t="str">
        <f t="shared" si="52"/>
        <v/>
      </c>
      <c r="Y420" s="160" t="str">
        <f t="shared" si="53"/>
        <v/>
      </c>
      <c r="Z420" s="93" t="str">
        <f t="shared" si="54"/>
        <v/>
      </c>
      <c r="AA420" s="97">
        <f t="shared" si="55"/>
        <v>0</v>
      </c>
      <c r="AB420" s="11"/>
      <c r="AC420" s="11"/>
      <c r="AD420" s="11"/>
      <c r="AE420" s="11"/>
      <c r="AF420" s="82"/>
      <c r="AG420" s="12"/>
      <c r="AH420" s="83"/>
      <c r="AI420" s="12"/>
      <c r="AJ420" s="84"/>
      <c r="AK420" s="13"/>
    </row>
    <row r="421" spans="2:37">
      <c r="B421" s="17"/>
      <c r="C421" s="18"/>
      <c r="D421" s="15"/>
      <c r="E421" s="16"/>
      <c r="F421" s="91"/>
      <c r="G421" s="125" t="str">
        <f t="shared" si="48"/>
        <v/>
      </c>
      <c r="H421" s="86"/>
      <c r="I421" s="99"/>
      <c r="J421" s="100"/>
      <c r="K421" s="36"/>
      <c r="L421" s="34" t="str">
        <f>IF(H421="","",IF(F421&lt;="21:00:00"*1,"-",VLOOKUP(H421,プルダウン!$G$2:$I$4,2,FALSE)))</f>
        <v/>
      </c>
      <c r="M421" s="26" t="str">
        <f>IF(H421="","",IF(F421&lt;="21:00:00"*1,"-",VLOOKUP(H421,プルダウン!$G$2:$I$4,3,FALSE)))</f>
        <v/>
      </c>
      <c r="N421" s="88" t="str">
        <f t="shared" si="49"/>
        <v/>
      </c>
      <c r="O421" s="26" t="str">
        <f>IF(I421="","",IF(F421&lt;="20:00:00"*1,"-",VLOOKUP(I421,プルダウン!$K$2:$M$4,2,FALSE)))</f>
        <v/>
      </c>
      <c r="P421" s="26" t="str">
        <f>IF(I421="","",IF(F421&lt;="20:00:00"*1,"-",VLOOKUP(I421,プルダウン!$K$2:$M$4,3,FALSE)))</f>
        <v/>
      </c>
      <c r="Q421" s="51" t="str">
        <f t="shared" si="50"/>
        <v/>
      </c>
      <c r="R421" s="9"/>
      <c r="S421" s="23"/>
      <c r="T421" s="23"/>
      <c r="U421" s="54" t="str">
        <f t="shared" si="51"/>
        <v/>
      </c>
      <c r="V421" s="22"/>
      <c r="W421" s="22"/>
      <c r="X421" s="53" t="str">
        <f t="shared" si="52"/>
        <v/>
      </c>
      <c r="Y421" s="160" t="str">
        <f t="shared" si="53"/>
        <v/>
      </c>
      <c r="Z421" s="93" t="str">
        <f t="shared" si="54"/>
        <v/>
      </c>
      <c r="AA421" s="97">
        <f t="shared" si="55"/>
        <v>0</v>
      </c>
      <c r="AB421" s="11"/>
      <c r="AC421" s="11"/>
      <c r="AD421" s="11"/>
      <c r="AE421" s="11"/>
      <c r="AF421" s="82"/>
      <c r="AG421" s="12"/>
      <c r="AH421" s="83"/>
      <c r="AI421" s="12"/>
      <c r="AJ421" s="84"/>
      <c r="AK421" s="13"/>
    </row>
    <row r="422" spans="2:37">
      <c r="B422" s="17"/>
      <c r="C422" s="18"/>
      <c r="D422" s="15"/>
      <c r="E422" s="16"/>
      <c r="F422" s="91"/>
      <c r="G422" s="125" t="str">
        <f t="shared" si="48"/>
        <v/>
      </c>
      <c r="H422" s="86"/>
      <c r="I422" s="99"/>
      <c r="J422" s="100"/>
      <c r="K422" s="36"/>
      <c r="L422" s="34" t="str">
        <f>IF(H422="","",IF(F422&lt;="21:00:00"*1,"-",VLOOKUP(H422,プルダウン!$G$2:$I$4,2,FALSE)))</f>
        <v/>
      </c>
      <c r="M422" s="26" t="str">
        <f>IF(H422="","",IF(F422&lt;="21:00:00"*1,"-",VLOOKUP(H422,プルダウン!$G$2:$I$4,3,FALSE)))</f>
        <v/>
      </c>
      <c r="N422" s="88" t="str">
        <f t="shared" si="49"/>
        <v/>
      </c>
      <c r="O422" s="26" t="str">
        <f>IF(I422="","",IF(F422&lt;="20:00:00"*1,"-",VLOOKUP(I422,プルダウン!$K$2:$M$4,2,FALSE)))</f>
        <v/>
      </c>
      <c r="P422" s="26" t="str">
        <f>IF(I422="","",IF(F422&lt;="20:00:00"*1,"-",VLOOKUP(I422,プルダウン!$K$2:$M$4,3,FALSE)))</f>
        <v/>
      </c>
      <c r="Q422" s="51" t="str">
        <f t="shared" si="50"/>
        <v/>
      </c>
      <c r="R422" s="9"/>
      <c r="S422" s="23"/>
      <c r="T422" s="23"/>
      <c r="U422" s="54" t="str">
        <f t="shared" si="51"/>
        <v/>
      </c>
      <c r="V422" s="22"/>
      <c r="W422" s="22"/>
      <c r="X422" s="53" t="str">
        <f t="shared" si="52"/>
        <v/>
      </c>
      <c r="Y422" s="160" t="str">
        <f t="shared" si="53"/>
        <v/>
      </c>
      <c r="Z422" s="93" t="str">
        <f t="shared" si="54"/>
        <v/>
      </c>
      <c r="AA422" s="97">
        <f t="shared" si="55"/>
        <v>0</v>
      </c>
      <c r="AB422" s="11"/>
      <c r="AC422" s="11"/>
      <c r="AD422" s="11"/>
      <c r="AE422" s="11"/>
      <c r="AF422" s="82"/>
      <c r="AG422" s="12"/>
      <c r="AH422" s="83"/>
      <c r="AI422" s="12"/>
      <c r="AJ422" s="84"/>
      <c r="AK422" s="13"/>
    </row>
    <row r="423" spans="2:37">
      <c r="B423" s="17"/>
      <c r="C423" s="18"/>
      <c r="D423" s="15"/>
      <c r="E423" s="16"/>
      <c r="F423" s="91"/>
      <c r="G423" s="125" t="str">
        <f t="shared" si="48"/>
        <v/>
      </c>
      <c r="H423" s="86"/>
      <c r="I423" s="99"/>
      <c r="J423" s="100"/>
      <c r="K423" s="36"/>
      <c r="L423" s="34" t="str">
        <f>IF(H423="","",IF(F423&lt;="21:00:00"*1,"-",VLOOKUP(H423,プルダウン!$G$2:$I$4,2,FALSE)))</f>
        <v/>
      </c>
      <c r="M423" s="26" t="str">
        <f>IF(H423="","",IF(F423&lt;="21:00:00"*1,"-",VLOOKUP(H423,プルダウン!$G$2:$I$4,3,FALSE)))</f>
        <v/>
      </c>
      <c r="N423" s="88" t="str">
        <f t="shared" si="49"/>
        <v/>
      </c>
      <c r="O423" s="26" t="str">
        <f>IF(I423="","",IF(F423&lt;="20:00:00"*1,"-",VLOOKUP(I423,プルダウン!$K$2:$M$4,2,FALSE)))</f>
        <v/>
      </c>
      <c r="P423" s="26" t="str">
        <f>IF(I423="","",IF(F423&lt;="20:00:00"*1,"-",VLOOKUP(I423,プルダウン!$K$2:$M$4,3,FALSE)))</f>
        <v/>
      </c>
      <c r="Q423" s="51" t="str">
        <f t="shared" si="50"/>
        <v/>
      </c>
      <c r="R423" s="9"/>
      <c r="S423" s="23"/>
      <c r="T423" s="23"/>
      <c r="U423" s="54" t="str">
        <f t="shared" si="51"/>
        <v/>
      </c>
      <c r="V423" s="22"/>
      <c r="W423" s="22"/>
      <c r="X423" s="53" t="str">
        <f t="shared" si="52"/>
        <v/>
      </c>
      <c r="Y423" s="160" t="str">
        <f t="shared" si="53"/>
        <v/>
      </c>
      <c r="Z423" s="93" t="str">
        <f t="shared" si="54"/>
        <v/>
      </c>
      <c r="AA423" s="97">
        <f t="shared" si="55"/>
        <v>0</v>
      </c>
      <c r="AB423" s="11"/>
      <c r="AC423" s="11"/>
      <c r="AD423" s="11"/>
      <c r="AE423" s="11"/>
      <c r="AF423" s="82"/>
      <c r="AG423" s="12"/>
      <c r="AH423" s="83"/>
      <c r="AI423" s="12"/>
      <c r="AJ423" s="84"/>
      <c r="AK423" s="13"/>
    </row>
    <row r="424" spans="2:37">
      <c r="B424" s="17"/>
      <c r="C424" s="18"/>
      <c r="D424" s="15"/>
      <c r="E424" s="16"/>
      <c r="F424" s="91"/>
      <c r="G424" s="125" t="str">
        <f t="shared" si="48"/>
        <v/>
      </c>
      <c r="H424" s="86"/>
      <c r="I424" s="99"/>
      <c r="J424" s="100"/>
      <c r="K424" s="36"/>
      <c r="L424" s="34" t="str">
        <f>IF(H424="","",IF(F424&lt;="21:00:00"*1,"-",VLOOKUP(H424,プルダウン!$G$2:$I$4,2,FALSE)))</f>
        <v/>
      </c>
      <c r="M424" s="26" t="str">
        <f>IF(H424="","",IF(F424&lt;="21:00:00"*1,"-",VLOOKUP(H424,プルダウン!$G$2:$I$4,3,FALSE)))</f>
        <v/>
      </c>
      <c r="N424" s="88" t="str">
        <f t="shared" si="49"/>
        <v/>
      </c>
      <c r="O424" s="26" t="str">
        <f>IF(I424="","",IF(F424&lt;="20:00:00"*1,"-",VLOOKUP(I424,プルダウン!$K$2:$M$4,2,FALSE)))</f>
        <v/>
      </c>
      <c r="P424" s="26" t="str">
        <f>IF(I424="","",IF(F424&lt;="20:00:00"*1,"-",VLOOKUP(I424,プルダウン!$K$2:$M$4,3,FALSE)))</f>
        <v/>
      </c>
      <c r="Q424" s="51" t="str">
        <f t="shared" si="50"/>
        <v/>
      </c>
      <c r="R424" s="9"/>
      <c r="S424" s="23"/>
      <c r="T424" s="23"/>
      <c r="U424" s="54" t="str">
        <f t="shared" si="51"/>
        <v/>
      </c>
      <c r="V424" s="22"/>
      <c r="W424" s="22"/>
      <c r="X424" s="53" t="str">
        <f t="shared" si="52"/>
        <v/>
      </c>
      <c r="Y424" s="160" t="str">
        <f t="shared" si="53"/>
        <v/>
      </c>
      <c r="Z424" s="93" t="str">
        <f t="shared" si="54"/>
        <v/>
      </c>
      <c r="AA424" s="97">
        <f t="shared" si="55"/>
        <v>0</v>
      </c>
      <c r="AB424" s="11"/>
      <c r="AC424" s="11"/>
      <c r="AD424" s="11"/>
      <c r="AE424" s="11"/>
      <c r="AF424" s="82"/>
      <c r="AG424" s="12"/>
      <c r="AH424" s="83"/>
      <c r="AI424" s="12"/>
      <c r="AJ424" s="84"/>
      <c r="AK424" s="13"/>
    </row>
    <row r="425" spans="2:37">
      <c r="B425" s="17"/>
      <c r="C425" s="18"/>
      <c r="D425" s="15"/>
      <c r="E425" s="16"/>
      <c r="F425" s="91"/>
      <c r="G425" s="125" t="str">
        <f t="shared" si="48"/>
        <v/>
      </c>
      <c r="H425" s="86"/>
      <c r="I425" s="99"/>
      <c r="J425" s="100"/>
      <c r="K425" s="36"/>
      <c r="L425" s="34" t="str">
        <f>IF(H425="","",IF(F425&lt;="21:00:00"*1,"-",VLOOKUP(H425,プルダウン!$G$2:$I$4,2,FALSE)))</f>
        <v/>
      </c>
      <c r="M425" s="26" t="str">
        <f>IF(H425="","",IF(F425&lt;="21:00:00"*1,"-",VLOOKUP(H425,プルダウン!$G$2:$I$4,3,FALSE)))</f>
        <v/>
      </c>
      <c r="N425" s="88" t="str">
        <f t="shared" si="49"/>
        <v/>
      </c>
      <c r="O425" s="26" t="str">
        <f>IF(I425="","",IF(F425&lt;="20:00:00"*1,"-",VLOOKUP(I425,プルダウン!$K$2:$M$4,2,FALSE)))</f>
        <v/>
      </c>
      <c r="P425" s="26" t="str">
        <f>IF(I425="","",IF(F425&lt;="20:00:00"*1,"-",VLOOKUP(I425,プルダウン!$K$2:$M$4,3,FALSE)))</f>
        <v/>
      </c>
      <c r="Q425" s="51" t="str">
        <f t="shared" si="50"/>
        <v/>
      </c>
      <c r="R425" s="9"/>
      <c r="S425" s="23"/>
      <c r="T425" s="23"/>
      <c r="U425" s="54" t="str">
        <f t="shared" si="51"/>
        <v/>
      </c>
      <c r="V425" s="22"/>
      <c r="W425" s="22"/>
      <c r="X425" s="53" t="str">
        <f t="shared" si="52"/>
        <v/>
      </c>
      <c r="Y425" s="160" t="str">
        <f t="shared" si="53"/>
        <v/>
      </c>
      <c r="Z425" s="93" t="str">
        <f t="shared" si="54"/>
        <v/>
      </c>
      <c r="AA425" s="97">
        <f t="shared" si="55"/>
        <v>0</v>
      </c>
      <c r="AB425" s="11"/>
      <c r="AC425" s="11"/>
      <c r="AD425" s="11"/>
      <c r="AE425" s="11"/>
      <c r="AF425" s="82"/>
      <c r="AG425" s="12"/>
      <c r="AH425" s="83"/>
      <c r="AI425" s="12"/>
      <c r="AJ425" s="84"/>
      <c r="AK425" s="13"/>
    </row>
    <row r="426" spans="2:37">
      <c r="B426" s="17"/>
      <c r="C426" s="18"/>
      <c r="D426" s="15"/>
      <c r="E426" s="16"/>
      <c r="F426" s="91"/>
      <c r="G426" s="125" t="str">
        <f t="shared" si="48"/>
        <v/>
      </c>
      <c r="H426" s="86"/>
      <c r="I426" s="99"/>
      <c r="J426" s="100"/>
      <c r="K426" s="36"/>
      <c r="L426" s="34" t="str">
        <f>IF(H426="","",IF(F426&lt;="21:00:00"*1,"-",VLOOKUP(H426,プルダウン!$G$2:$I$4,2,FALSE)))</f>
        <v/>
      </c>
      <c r="M426" s="26" t="str">
        <f>IF(H426="","",IF(F426&lt;="21:00:00"*1,"-",VLOOKUP(H426,プルダウン!$G$2:$I$4,3,FALSE)))</f>
        <v/>
      </c>
      <c r="N426" s="88" t="str">
        <f t="shared" si="49"/>
        <v/>
      </c>
      <c r="O426" s="26" t="str">
        <f>IF(I426="","",IF(F426&lt;="20:00:00"*1,"-",VLOOKUP(I426,プルダウン!$K$2:$M$4,2,FALSE)))</f>
        <v/>
      </c>
      <c r="P426" s="26" t="str">
        <f>IF(I426="","",IF(F426&lt;="20:00:00"*1,"-",VLOOKUP(I426,プルダウン!$K$2:$M$4,3,FALSE)))</f>
        <v/>
      </c>
      <c r="Q426" s="51" t="str">
        <f t="shared" si="50"/>
        <v/>
      </c>
      <c r="R426" s="9"/>
      <c r="S426" s="23"/>
      <c r="T426" s="23"/>
      <c r="U426" s="54" t="str">
        <f t="shared" si="51"/>
        <v/>
      </c>
      <c r="V426" s="22"/>
      <c r="W426" s="22"/>
      <c r="X426" s="53" t="str">
        <f t="shared" si="52"/>
        <v/>
      </c>
      <c r="Y426" s="160" t="str">
        <f t="shared" si="53"/>
        <v/>
      </c>
      <c r="Z426" s="93" t="str">
        <f t="shared" si="54"/>
        <v/>
      </c>
      <c r="AA426" s="97">
        <f t="shared" si="55"/>
        <v>0</v>
      </c>
      <c r="AB426" s="11"/>
      <c r="AC426" s="11"/>
      <c r="AD426" s="11"/>
      <c r="AE426" s="11"/>
      <c r="AF426" s="82"/>
      <c r="AG426" s="12"/>
      <c r="AH426" s="83"/>
      <c r="AI426" s="12"/>
      <c r="AJ426" s="84"/>
      <c r="AK426" s="13"/>
    </row>
    <row r="427" spans="2:37">
      <c r="B427" s="17"/>
      <c r="C427" s="18"/>
      <c r="D427" s="15"/>
      <c r="E427" s="16"/>
      <c r="F427" s="91"/>
      <c r="G427" s="125" t="str">
        <f t="shared" si="48"/>
        <v/>
      </c>
      <c r="H427" s="86"/>
      <c r="I427" s="99"/>
      <c r="J427" s="100"/>
      <c r="K427" s="36"/>
      <c r="L427" s="34" t="str">
        <f>IF(H427="","",IF(F427&lt;="21:00:00"*1,"-",VLOOKUP(H427,プルダウン!$G$2:$I$4,2,FALSE)))</f>
        <v/>
      </c>
      <c r="M427" s="26" t="str">
        <f>IF(H427="","",IF(F427&lt;="21:00:00"*1,"-",VLOOKUP(H427,プルダウン!$G$2:$I$4,3,FALSE)))</f>
        <v/>
      </c>
      <c r="N427" s="88" t="str">
        <f t="shared" si="49"/>
        <v/>
      </c>
      <c r="O427" s="26" t="str">
        <f>IF(I427="","",IF(F427&lt;="20:00:00"*1,"-",VLOOKUP(I427,プルダウン!$K$2:$M$4,2,FALSE)))</f>
        <v/>
      </c>
      <c r="P427" s="26" t="str">
        <f>IF(I427="","",IF(F427&lt;="20:00:00"*1,"-",VLOOKUP(I427,プルダウン!$K$2:$M$4,3,FALSE)))</f>
        <v/>
      </c>
      <c r="Q427" s="51" t="str">
        <f t="shared" si="50"/>
        <v/>
      </c>
      <c r="R427" s="9"/>
      <c r="S427" s="23"/>
      <c r="T427" s="23"/>
      <c r="U427" s="54" t="str">
        <f t="shared" si="51"/>
        <v/>
      </c>
      <c r="V427" s="22"/>
      <c r="W427" s="22"/>
      <c r="X427" s="53" t="str">
        <f t="shared" si="52"/>
        <v/>
      </c>
      <c r="Y427" s="160" t="str">
        <f t="shared" si="53"/>
        <v/>
      </c>
      <c r="Z427" s="93" t="str">
        <f t="shared" si="54"/>
        <v/>
      </c>
      <c r="AA427" s="97">
        <f t="shared" si="55"/>
        <v>0</v>
      </c>
      <c r="AB427" s="11"/>
      <c r="AC427" s="11"/>
      <c r="AD427" s="11"/>
      <c r="AE427" s="11"/>
      <c r="AF427" s="82"/>
      <c r="AG427" s="12"/>
      <c r="AH427" s="83"/>
      <c r="AI427" s="12"/>
      <c r="AJ427" s="84"/>
      <c r="AK427" s="13"/>
    </row>
    <row r="428" spans="2:37">
      <c r="B428" s="17"/>
      <c r="C428" s="18"/>
      <c r="D428" s="15"/>
      <c r="E428" s="16"/>
      <c r="F428" s="91"/>
      <c r="G428" s="125" t="str">
        <f t="shared" si="48"/>
        <v/>
      </c>
      <c r="H428" s="86"/>
      <c r="I428" s="99"/>
      <c r="J428" s="100"/>
      <c r="K428" s="36"/>
      <c r="L428" s="34" t="str">
        <f>IF(H428="","",IF(F428&lt;="21:00:00"*1,"-",VLOOKUP(H428,プルダウン!$G$2:$I$4,2,FALSE)))</f>
        <v/>
      </c>
      <c r="M428" s="26" t="str">
        <f>IF(H428="","",IF(F428&lt;="21:00:00"*1,"-",VLOOKUP(H428,プルダウン!$G$2:$I$4,3,FALSE)))</f>
        <v/>
      </c>
      <c r="N428" s="88" t="str">
        <f t="shared" si="49"/>
        <v/>
      </c>
      <c r="O428" s="26" t="str">
        <f>IF(I428="","",IF(F428&lt;="20:00:00"*1,"-",VLOOKUP(I428,プルダウン!$K$2:$M$4,2,FALSE)))</f>
        <v/>
      </c>
      <c r="P428" s="26" t="str">
        <f>IF(I428="","",IF(F428&lt;="20:00:00"*1,"-",VLOOKUP(I428,プルダウン!$K$2:$M$4,3,FALSE)))</f>
        <v/>
      </c>
      <c r="Q428" s="51" t="str">
        <f t="shared" si="50"/>
        <v/>
      </c>
      <c r="R428" s="9"/>
      <c r="S428" s="23"/>
      <c r="T428" s="23"/>
      <c r="U428" s="54" t="str">
        <f t="shared" si="51"/>
        <v/>
      </c>
      <c r="V428" s="22"/>
      <c r="W428" s="22"/>
      <c r="X428" s="53" t="str">
        <f t="shared" si="52"/>
        <v/>
      </c>
      <c r="Y428" s="160" t="str">
        <f t="shared" si="53"/>
        <v/>
      </c>
      <c r="Z428" s="93" t="str">
        <f t="shared" si="54"/>
        <v/>
      </c>
      <c r="AA428" s="97">
        <f t="shared" si="55"/>
        <v>0</v>
      </c>
      <c r="AB428" s="11"/>
      <c r="AC428" s="11"/>
      <c r="AD428" s="11"/>
      <c r="AE428" s="11"/>
      <c r="AF428" s="82"/>
      <c r="AG428" s="12"/>
      <c r="AH428" s="83"/>
      <c r="AI428" s="12"/>
      <c r="AJ428" s="84"/>
      <c r="AK428" s="13"/>
    </row>
    <row r="429" spans="2:37">
      <c r="B429" s="17"/>
      <c r="C429" s="18"/>
      <c r="D429" s="15"/>
      <c r="E429" s="16"/>
      <c r="F429" s="91"/>
      <c r="G429" s="125" t="str">
        <f t="shared" si="48"/>
        <v/>
      </c>
      <c r="H429" s="86"/>
      <c r="I429" s="99"/>
      <c r="J429" s="100"/>
      <c r="K429" s="36"/>
      <c r="L429" s="34" t="str">
        <f>IF(H429="","",IF(F429&lt;="21:00:00"*1,"-",VLOOKUP(H429,プルダウン!$G$2:$I$4,2,FALSE)))</f>
        <v/>
      </c>
      <c r="M429" s="26" t="str">
        <f>IF(H429="","",IF(F429&lt;="21:00:00"*1,"-",VLOOKUP(H429,プルダウン!$G$2:$I$4,3,FALSE)))</f>
        <v/>
      </c>
      <c r="N429" s="88" t="str">
        <f t="shared" si="49"/>
        <v/>
      </c>
      <c r="O429" s="26" t="str">
        <f>IF(I429="","",IF(F429&lt;="20:00:00"*1,"-",VLOOKUP(I429,プルダウン!$K$2:$M$4,2,FALSE)))</f>
        <v/>
      </c>
      <c r="P429" s="26" t="str">
        <f>IF(I429="","",IF(F429&lt;="20:00:00"*1,"-",VLOOKUP(I429,プルダウン!$K$2:$M$4,3,FALSE)))</f>
        <v/>
      </c>
      <c r="Q429" s="51" t="str">
        <f t="shared" si="50"/>
        <v/>
      </c>
      <c r="R429" s="9"/>
      <c r="S429" s="23"/>
      <c r="T429" s="23"/>
      <c r="U429" s="54" t="str">
        <f t="shared" si="51"/>
        <v/>
      </c>
      <c r="V429" s="22"/>
      <c r="W429" s="22"/>
      <c r="X429" s="53" t="str">
        <f t="shared" si="52"/>
        <v/>
      </c>
      <c r="Y429" s="160" t="str">
        <f t="shared" si="53"/>
        <v/>
      </c>
      <c r="Z429" s="93" t="str">
        <f t="shared" si="54"/>
        <v/>
      </c>
      <c r="AA429" s="97">
        <f t="shared" si="55"/>
        <v>0</v>
      </c>
      <c r="AB429" s="11"/>
      <c r="AC429" s="11"/>
      <c r="AD429" s="11"/>
      <c r="AE429" s="11"/>
      <c r="AF429" s="82"/>
      <c r="AG429" s="12"/>
      <c r="AH429" s="83"/>
      <c r="AI429" s="12"/>
      <c r="AJ429" s="84"/>
      <c r="AK429" s="13"/>
    </row>
    <row r="430" spans="2:37">
      <c r="B430" s="17"/>
      <c r="C430" s="18"/>
      <c r="D430" s="15"/>
      <c r="E430" s="16"/>
      <c r="F430" s="91"/>
      <c r="G430" s="125" t="str">
        <f t="shared" si="48"/>
        <v/>
      </c>
      <c r="H430" s="86"/>
      <c r="I430" s="99"/>
      <c r="J430" s="100"/>
      <c r="K430" s="36"/>
      <c r="L430" s="34" t="str">
        <f>IF(H430="","",IF(F430&lt;="21:00:00"*1,"-",VLOOKUP(H430,プルダウン!$G$2:$I$4,2,FALSE)))</f>
        <v/>
      </c>
      <c r="M430" s="26" t="str">
        <f>IF(H430="","",IF(F430&lt;="21:00:00"*1,"-",VLOOKUP(H430,プルダウン!$G$2:$I$4,3,FALSE)))</f>
        <v/>
      </c>
      <c r="N430" s="88" t="str">
        <f t="shared" si="49"/>
        <v/>
      </c>
      <c r="O430" s="26" t="str">
        <f>IF(I430="","",IF(F430&lt;="20:00:00"*1,"-",VLOOKUP(I430,プルダウン!$K$2:$M$4,2,FALSE)))</f>
        <v/>
      </c>
      <c r="P430" s="26" t="str">
        <f>IF(I430="","",IF(F430&lt;="20:00:00"*1,"-",VLOOKUP(I430,プルダウン!$K$2:$M$4,3,FALSE)))</f>
        <v/>
      </c>
      <c r="Q430" s="51" t="str">
        <f t="shared" si="50"/>
        <v/>
      </c>
      <c r="R430" s="9"/>
      <c r="S430" s="23"/>
      <c r="T430" s="23"/>
      <c r="U430" s="54" t="str">
        <f t="shared" si="51"/>
        <v/>
      </c>
      <c r="V430" s="22"/>
      <c r="W430" s="22"/>
      <c r="X430" s="53" t="str">
        <f t="shared" si="52"/>
        <v/>
      </c>
      <c r="Y430" s="160" t="str">
        <f t="shared" si="53"/>
        <v/>
      </c>
      <c r="Z430" s="93" t="str">
        <f t="shared" si="54"/>
        <v/>
      </c>
      <c r="AA430" s="97">
        <f t="shared" si="55"/>
        <v>0</v>
      </c>
      <c r="AB430" s="11"/>
      <c r="AC430" s="11"/>
      <c r="AD430" s="11"/>
      <c r="AE430" s="11"/>
      <c r="AF430" s="82"/>
      <c r="AG430" s="12"/>
      <c r="AH430" s="83"/>
      <c r="AI430" s="12"/>
      <c r="AJ430" s="84"/>
      <c r="AK430" s="13"/>
    </row>
    <row r="431" spans="2:37">
      <c r="B431" s="17"/>
      <c r="C431" s="18"/>
      <c r="D431" s="15"/>
      <c r="E431" s="16"/>
      <c r="F431" s="91"/>
      <c r="G431" s="125" t="str">
        <f t="shared" si="48"/>
        <v/>
      </c>
      <c r="H431" s="86"/>
      <c r="I431" s="99"/>
      <c r="J431" s="100"/>
      <c r="K431" s="36"/>
      <c r="L431" s="34" t="str">
        <f>IF(H431="","",IF(F431&lt;="21:00:00"*1,"-",VLOOKUP(H431,プルダウン!$G$2:$I$4,2,FALSE)))</f>
        <v/>
      </c>
      <c r="M431" s="26" t="str">
        <f>IF(H431="","",IF(F431&lt;="21:00:00"*1,"-",VLOOKUP(H431,プルダウン!$G$2:$I$4,3,FALSE)))</f>
        <v/>
      </c>
      <c r="N431" s="88" t="str">
        <f t="shared" si="49"/>
        <v/>
      </c>
      <c r="O431" s="26" t="str">
        <f>IF(I431="","",IF(F431&lt;="20:00:00"*1,"-",VLOOKUP(I431,プルダウン!$K$2:$M$4,2,FALSE)))</f>
        <v/>
      </c>
      <c r="P431" s="26" t="str">
        <f>IF(I431="","",IF(F431&lt;="20:00:00"*1,"-",VLOOKUP(I431,プルダウン!$K$2:$M$4,3,FALSE)))</f>
        <v/>
      </c>
      <c r="Q431" s="51" t="str">
        <f t="shared" si="50"/>
        <v/>
      </c>
      <c r="R431" s="9"/>
      <c r="S431" s="23"/>
      <c r="T431" s="23"/>
      <c r="U431" s="54" t="str">
        <f t="shared" si="51"/>
        <v/>
      </c>
      <c r="V431" s="22"/>
      <c r="W431" s="22"/>
      <c r="X431" s="53" t="str">
        <f t="shared" si="52"/>
        <v/>
      </c>
      <c r="Y431" s="160" t="str">
        <f t="shared" si="53"/>
        <v/>
      </c>
      <c r="Z431" s="93" t="str">
        <f t="shared" si="54"/>
        <v/>
      </c>
      <c r="AA431" s="97">
        <f t="shared" si="55"/>
        <v>0</v>
      </c>
      <c r="AB431" s="11"/>
      <c r="AC431" s="11"/>
      <c r="AD431" s="11"/>
      <c r="AE431" s="11"/>
      <c r="AF431" s="82"/>
      <c r="AG431" s="12"/>
      <c r="AH431" s="83"/>
      <c r="AI431" s="12"/>
      <c r="AJ431" s="84"/>
      <c r="AK431" s="13"/>
    </row>
    <row r="432" spans="2:37">
      <c r="B432" s="17"/>
      <c r="C432" s="18"/>
      <c r="D432" s="15"/>
      <c r="E432" s="16"/>
      <c r="F432" s="91"/>
      <c r="G432" s="125" t="str">
        <f t="shared" si="48"/>
        <v/>
      </c>
      <c r="H432" s="86"/>
      <c r="I432" s="99"/>
      <c r="J432" s="100"/>
      <c r="K432" s="36"/>
      <c r="L432" s="34" t="str">
        <f>IF(H432="","",IF(F432&lt;="21:00:00"*1,"-",VLOOKUP(H432,プルダウン!$G$2:$I$4,2,FALSE)))</f>
        <v/>
      </c>
      <c r="M432" s="26" t="str">
        <f>IF(H432="","",IF(F432&lt;="21:00:00"*1,"-",VLOOKUP(H432,プルダウン!$G$2:$I$4,3,FALSE)))</f>
        <v/>
      </c>
      <c r="N432" s="88" t="str">
        <f t="shared" si="49"/>
        <v/>
      </c>
      <c r="O432" s="26" t="str">
        <f>IF(I432="","",IF(F432&lt;="20:00:00"*1,"-",VLOOKUP(I432,プルダウン!$K$2:$M$4,2,FALSE)))</f>
        <v/>
      </c>
      <c r="P432" s="26" t="str">
        <f>IF(I432="","",IF(F432&lt;="20:00:00"*1,"-",VLOOKUP(I432,プルダウン!$K$2:$M$4,3,FALSE)))</f>
        <v/>
      </c>
      <c r="Q432" s="51" t="str">
        <f t="shared" si="50"/>
        <v/>
      </c>
      <c r="R432" s="9"/>
      <c r="S432" s="23"/>
      <c r="T432" s="23"/>
      <c r="U432" s="54" t="str">
        <f t="shared" si="51"/>
        <v/>
      </c>
      <c r="V432" s="22"/>
      <c r="W432" s="22"/>
      <c r="X432" s="53" t="str">
        <f t="shared" si="52"/>
        <v/>
      </c>
      <c r="Y432" s="160" t="str">
        <f t="shared" si="53"/>
        <v/>
      </c>
      <c r="Z432" s="93" t="str">
        <f t="shared" si="54"/>
        <v/>
      </c>
      <c r="AA432" s="97">
        <f t="shared" si="55"/>
        <v>0</v>
      </c>
      <c r="AB432" s="11"/>
      <c r="AC432" s="11"/>
      <c r="AD432" s="11"/>
      <c r="AE432" s="11"/>
      <c r="AF432" s="82"/>
      <c r="AG432" s="12"/>
      <c r="AH432" s="83"/>
      <c r="AI432" s="12"/>
      <c r="AJ432" s="84"/>
      <c r="AK432" s="13"/>
    </row>
    <row r="433" spans="2:37">
      <c r="B433" s="17"/>
      <c r="C433" s="18"/>
      <c r="D433" s="15"/>
      <c r="E433" s="16"/>
      <c r="F433" s="91"/>
      <c r="G433" s="125" t="str">
        <f t="shared" si="48"/>
        <v/>
      </c>
      <c r="H433" s="86"/>
      <c r="I433" s="99"/>
      <c r="J433" s="100"/>
      <c r="K433" s="36"/>
      <c r="L433" s="34" t="str">
        <f>IF(H433="","",IF(F433&lt;="21:00:00"*1,"-",VLOOKUP(H433,プルダウン!$G$2:$I$4,2,FALSE)))</f>
        <v/>
      </c>
      <c r="M433" s="26" t="str">
        <f>IF(H433="","",IF(F433&lt;="21:00:00"*1,"-",VLOOKUP(H433,プルダウン!$G$2:$I$4,3,FALSE)))</f>
        <v/>
      </c>
      <c r="N433" s="88" t="str">
        <f t="shared" si="49"/>
        <v/>
      </c>
      <c r="O433" s="26" t="str">
        <f>IF(I433="","",IF(F433&lt;="20:00:00"*1,"-",VLOOKUP(I433,プルダウン!$K$2:$M$4,2,FALSE)))</f>
        <v/>
      </c>
      <c r="P433" s="26" t="str">
        <f>IF(I433="","",IF(F433&lt;="20:00:00"*1,"-",VLOOKUP(I433,プルダウン!$K$2:$M$4,3,FALSE)))</f>
        <v/>
      </c>
      <c r="Q433" s="51" t="str">
        <f t="shared" si="50"/>
        <v/>
      </c>
      <c r="R433" s="9"/>
      <c r="S433" s="23"/>
      <c r="T433" s="23"/>
      <c r="U433" s="54" t="str">
        <f t="shared" si="51"/>
        <v/>
      </c>
      <c r="V433" s="22"/>
      <c r="W433" s="22"/>
      <c r="X433" s="53" t="str">
        <f t="shared" si="52"/>
        <v/>
      </c>
      <c r="Y433" s="160" t="str">
        <f t="shared" si="53"/>
        <v/>
      </c>
      <c r="Z433" s="93" t="str">
        <f t="shared" si="54"/>
        <v/>
      </c>
      <c r="AA433" s="97">
        <f t="shared" si="55"/>
        <v>0</v>
      </c>
      <c r="AB433" s="11"/>
      <c r="AC433" s="11"/>
      <c r="AD433" s="11"/>
      <c r="AE433" s="11"/>
      <c r="AF433" s="82"/>
      <c r="AG433" s="12"/>
      <c r="AH433" s="83"/>
      <c r="AI433" s="12"/>
      <c r="AJ433" s="84"/>
      <c r="AK433" s="13"/>
    </row>
    <row r="434" spans="2:37">
      <c r="B434" s="17"/>
      <c r="C434" s="18"/>
      <c r="D434" s="15"/>
      <c r="E434" s="16"/>
      <c r="F434" s="91"/>
      <c r="G434" s="125" t="str">
        <f t="shared" si="48"/>
        <v/>
      </c>
      <c r="H434" s="86"/>
      <c r="I434" s="99"/>
      <c r="J434" s="100"/>
      <c r="K434" s="36"/>
      <c r="L434" s="34" t="str">
        <f>IF(H434="","",IF(F434&lt;="21:00:00"*1,"-",VLOOKUP(H434,プルダウン!$G$2:$I$4,2,FALSE)))</f>
        <v/>
      </c>
      <c r="M434" s="26" t="str">
        <f>IF(H434="","",IF(F434&lt;="21:00:00"*1,"-",VLOOKUP(H434,プルダウン!$G$2:$I$4,3,FALSE)))</f>
        <v/>
      </c>
      <c r="N434" s="88" t="str">
        <f t="shared" si="49"/>
        <v/>
      </c>
      <c r="O434" s="26" t="str">
        <f>IF(I434="","",IF(F434&lt;="20:00:00"*1,"-",VLOOKUP(I434,プルダウン!$K$2:$M$4,2,FALSE)))</f>
        <v/>
      </c>
      <c r="P434" s="26" t="str">
        <f>IF(I434="","",IF(F434&lt;="20:00:00"*1,"-",VLOOKUP(I434,プルダウン!$K$2:$M$4,3,FALSE)))</f>
        <v/>
      </c>
      <c r="Q434" s="51" t="str">
        <f t="shared" si="50"/>
        <v/>
      </c>
      <c r="R434" s="9"/>
      <c r="S434" s="23"/>
      <c r="T434" s="23"/>
      <c r="U434" s="54" t="str">
        <f t="shared" si="51"/>
        <v/>
      </c>
      <c r="V434" s="22"/>
      <c r="W434" s="22"/>
      <c r="X434" s="53" t="str">
        <f t="shared" si="52"/>
        <v/>
      </c>
      <c r="Y434" s="160" t="str">
        <f t="shared" si="53"/>
        <v/>
      </c>
      <c r="Z434" s="93" t="str">
        <f t="shared" si="54"/>
        <v/>
      </c>
      <c r="AA434" s="97">
        <f t="shared" si="55"/>
        <v>0</v>
      </c>
      <c r="AB434" s="11"/>
      <c r="AC434" s="11"/>
      <c r="AD434" s="11"/>
      <c r="AE434" s="11"/>
      <c r="AF434" s="82"/>
      <c r="AG434" s="12"/>
      <c r="AH434" s="83"/>
      <c r="AI434" s="12"/>
      <c r="AJ434" s="84"/>
      <c r="AK434" s="13"/>
    </row>
    <row r="435" spans="2:37">
      <c r="B435" s="17"/>
      <c r="C435" s="18"/>
      <c r="D435" s="15"/>
      <c r="E435" s="16"/>
      <c r="F435" s="91"/>
      <c r="G435" s="125" t="str">
        <f t="shared" si="48"/>
        <v/>
      </c>
      <c r="H435" s="86"/>
      <c r="I435" s="99"/>
      <c r="J435" s="100"/>
      <c r="K435" s="36"/>
      <c r="L435" s="34" t="str">
        <f>IF(H435="","",IF(F435&lt;="21:00:00"*1,"-",VLOOKUP(H435,プルダウン!$G$2:$I$4,2,FALSE)))</f>
        <v/>
      </c>
      <c r="M435" s="26" t="str">
        <f>IF(H435="","",IF(F435&lt;="21:00:00"*1,"-",VLOOKUP(H435,プルダウン!$G$2:$I$4,3,FALSE)))</f>
        <v/>
      </c>
      <c r="N435" s="88" t="str">
        <f t="shared" si="49"/>
        <v/>
      </c>
      <c r="O435" s="26" t="str">
        <f>IF(I435="","",IF(F435&lt;="20:00:00"*1,"-",VLOOKUP(I435,プルダウン!$K$2:$M$4,2,FALSE)))</f>
        <v/>
      </c>
      <c r="P435" s="26" t="str">
        <f>IF(I435="","",IF(F435&lt;="20:00:00"*1,"-",VLOOKUP(I435,プルダウン!$K$2:$M$4,3,FALSE)))</f>
        <v/>
      </c>
      <c r="Q435" s="51" t="str">
        <f t="shared" si="50"/>
        <v/>
      </c>
      <c r="R435" s="9"/>
      <c r="S435" s="23"/>
      <c r="T435" s="23"/>
      <c r="U435" s="54" t="str">
        <f t="shared" si="51"/>
        <v/>
      </c>
      <c r="V435" s="22"/>
      <c r="W435" s="22"/>
      <c r="X435" s="53" t="str">
        <f t="shared" si="52"/>
        <v/>
      </c>
      <c r="Y435" s="160" t="str">
        <f t="shared" si="53"/>
        <v/>
      </c>
      <c r="Z435" s="93" t="str">
        <f t="shared" si="54"/>
        <v/>
      </c>
      <c r="AA435" s="97">
        <f t="shared" si="55"/>
        <v>0</v>
      </c>
      <c r="AB435" s="11"/>
      <c r="AC435" s="11"/>
      <c r="AD435" s="11"/>
      <c r="AE435" s="11"/>
      <c r="AF435" s="82"/>
      <c r="AG435" s="12"/>
      <c r="AH435" s="83"/>
      <c r="AI435" s="12"/>
      <c r="AJ435" s="84"/>
      <c r="AK435" s="13"/>
    </row>
    <row r="436" spans="2:37">
      <c r="B436" s="17"/>
      <c r="C436" s="18"/>
      <c r="D436" s="15"/>
      <c r="E436" s="16"/>
      <c r="F436" s="91"/>
      <c r="G436" s="125" t="str">
        <f t="shared" si="48"/>
        <v/>
      </c>
      <c r="H436" s="86"/>
      <c r="I436" s="99"/>
      <c r="J436" s="100"/>
      <c r="K436" s="36"/>
      <c r="L436" s="34" t="str">
        <f>IF(H436="","",IF(F436&lt;="21:00:00"*1,"-",VLOOKUP(H436,プルダウン!$G$2:$I$4,2,FALSE)))</f>
        <v/>
      </c>
      <c r="M436" s="26" t="str">
        <f>IF(H436="","",IF(F436&lt;="21:00:00"*1,"-",VLOOKUP(H436,プルダウン!$G$2:$I$4,3,FALSE)))</f>
        <v/>
      </c>
      <c r="N436" s="88" t="str">
        <f t="shared" si="49"/>
        <v/>
      </c>
      <c r="O436" s="26" t="str">
        <f>IF(I436="","",IF(F436&lt;="20:00:00"*1,"-",VLOOKUP(I436,プルダウン!$K$2:$M$4,2,FALSE)))</f>
        <v/>
      </c>
      <c r="P436" s="26" t="str">
        <f>IF(I436="","",IF(F436&lt;="20:00:00"*1,"-",VLOOKUP(I436,プルダウン!$K$2:$M$4,3,FALSE)))</f>
        <v/>
      </c>
      <c r="Q436" s="51" t="str">
        <f t="shared" si="50"/>
        <v/>
      </c>
      <c r="R436" s="9"/>
      <c r="S436" s="23"/>
      <c r="T436" s="23"/>
      <c r="U436" s="54" t="str">
        <f t="shared" si="51"/>
        <v/>
      </c>
      <c r="V436" s="22"/>
      <c r="W436" s="22"/>
      <c r="X436" s="53" t="str">
        <f t="shared" si="52"/>
        <v/>
      </c>
      <c r="Y436" s="160" t="str">
        <f t="shared" si="53"/>
        <v/>
      </c>
      <c r="Z436" s="93" t="str">
        <f t="shared" si="54"/>
        <v/>
      </c>
      <c r="AA436" s="97">
        <f t="shared" si="55"/>
        <v>0</v>
      </c>
      <c r="AB436" s="11"/>
      <c r="AC436" s="11"/>
      <c r="AD436" s="11"/>
      <c r="AE436" s="11"/>
      <c r="AF436" s="82"/>
      <c r="AG436" s="12"/>
      <c r="AH436" s="83"/>
      <c r="AI436" s="12"/>
      <c r="AJ436" s="84"/>
      <c r="AK436" s="13"/>
    </row>
    <row r="437" spans="2:37">
      <c r="B437" s="17"/>
      <c r="C437" s="18"/>
      <c r="D437" s="15"/>
      <c r="E437" s="16"/>
      <c r="F437" s="91"/>
      <c r="G437" s="125" t="str">
        <f t="shared" si="48"/>
        <v/>
      </c>
      <c r="H437" s="86"/>
      <c r="I437" s="99"/>
      <c r="J437" s="100"/>
      <c r="K437" s="36"/>
      <c r="L437" s="34" t="str">
        <f>IF(H437="","",IF(F437&lt;="21:00:00"*1,"-",VLOOKUP(H437,プルダウン!$G$2:$I$4,2,FALSE)))</f>
        <v/>
      </c>
      <c r="M437" s="26" t="str">
        <f>IF(H437="","",IF(F437&lt;="21:00:00"*1,"-",VLOOKUP(H437,プルダウン!$G$2:$I$4,3,FALSE)))</f>
        <v/>
      </c>
      <c r="N437" s="88" t="str">
        <f t="shared" si="49"/>
        <v/>
      </c>
      <c r="O437" s="26" t="str">
        <f>IF(I437="","",IF(F437&lt;="20:00:00"*1,"-",VLOOKUP(I437,プルダウン!$K$2:$M$4,2,FALSE)))</f>
        <v/>
      </c>
      <c r="P437" s="26" t="str">
        <f>IF(I437="","",IF(F437&lt;="20:00:00"*1,"-",VLOOKUP(I437,プルダウン!$K$2:$M$4,3,FALSE)))</f>
        <v/>
      </c>
      <c r="Q437" s="51" t="str">
        <f t="shared" si="50"/>
        <v/>
      </c>
      <c r="R437" s="9"/>
      <c r="S437" s="23"/>
      <c r="T437" s="23"/>
      <c r="U437" s="54" t="str">
        <f t="shared" si="51"/>
        <v/>
      </c>
      <c r="V437" s="22"/>
      <c r="W437" s="22"/>
      <c r="X437" s="53" t="str">
        <f t="shared" si="52"/>
        <v/>
      </c>
      <c r="Y437" s="160" t="str">
        <f t="shared" si="53"/>
        <v/>
      </c>
      <c r="Z437" s="93" t="str">
        <f t="shared" si="54"/>
        <v/>
      </c>
      <c r="AA437" s="97">
        <f t="shared" si="55"/>
        <v>0</v>
      </c>
      <c r="AB437" s="11"/>
      <c r="AC437" s="11"/>
      <c r="AD437" s="11"/>
      <c r="AE437" s="11"/>
      <c r="AF437" s="82"/>
      <c r="AG437" s="12"/>
      <c r="AH437" s="83"/>
      <c r="AI437" s="12"/>
      <c r="AJ437" s="84"/>
      <c r="AK437" s="13"/>
    </row>
    <row r="438" spans="2:37">
      <c r="B438" s="17"/>
      <c r="C438" s="18"/>
      <c r="D438" s="15"/>
      <c r="E438" s="16"/>
      <c r="F438" s="91"/>
      <c r="G438" s="125" t="str">
        <f t="shared" si="48"/>
        <v/>
      </c>
      <c r="H438" s="86"/>
      <c r="I438" s="99"/>
      <c r="J438" s="100"/>
      <c r="K438" s="36"/>
      <c r="L438" s="34" t="str">
        <f>IF(H438="","",IF(F438&lt;="21:00:00"*1,"-",VLOOKUP(H438,プルダウン!$G$2:$I$4,2,FALSE)))</f>
        <v/>
      </c>
      <c r="M438" s="26" t="str">
        <f>IF(H438="","",IF(F438&lt;="21:00:00"*1,"-",VLOOKUP(H438,プルダウン!$G$2:$I$4,3,FALSE)))</f>
        <v/>
      </c>
      <c r="N438" s="88" t="str">
        <f t="shared" si="49"/>
        <v/>
      </c>
      <c r="O438" s="26" t="str">
        <f>IF(I438="","",IF(F438&lt;="20:00:00"*1,"-",VLOOKUP(I438,プルダウン!$K$2:$M$4,2,FALSE)))</f>
        <v/>
      </c>
      <c r="P438" s="26" t="str">
        <f>IF(I438="","",IF(F438&lt;="20:00:00"*1,"-",VLOOKUP(I438,プルダウン!$K$2:$M$4,3,FALSE)))</f>
        <v/>
      </c>
      <c r="Q438" s="51" t="str">
        <f t="shared" si="50"/>
        <v/>
      </c>
      <c r="R438" s="9"/>
      <c r="S438" s="23"/>
      <c r="T438" s="23"/>
      <c r="U438" s="54" t="str">
        <f t="shared" si="51"/>
        <v/>
      </c>
      <c r="V438" s="22"/>
      <c r="W438" s="22"/>
      <c r="X438" s="53" t="str">
        <f t="shared" si="52"/>
        <v/>
      </c>
      <c r="Y438" s="160" t="str">
        <f t="shared" si="53"/>
        <v/>
      </c>
      <c r="Z438" s="93" t="str">
        <f t="shared" si="54"/>
        <v/>
      </c>
      <c r="AA438" s="97">
        <f t="shared" si="55"/>
        <v>0</v>
      </c>
      <c r="AB438" s="11"/>
      <c r="AC438" s="11"/>
      <c r="AD438" s="11"/>
      <c r="AE438" s="11"/>
      <c r="AF438" s="82"/>
      <c r="AG438" s="12"/>
      <c r="AH438" s="83"/>
      <c r="AI438" s="12"/>
      <c r="AJ438" s="84"/>
      <c r="AK438" s="13"/>
    </row>
    <row r="439" spans="2:37">
      <c r="B439" s="17"/>
      <c r="C439" s="18"/>
      <c r="D439" s="15"/>
      <c r="E439" s="16"/>
      <c r="F439" s="91"/>
      <c r="G439" s="125" t="str">
        <f t="shared" si="48"/>
        <v/>
      </c>
      <c r="H439" s="86"/>
      <c r="I439" s="99"/>
      <c r="J439" s="100"/>
      <c r="K439" s="36"/>
      <c r="L439" s="34" t="str">
        <f>IF(H439="","",IF(F439&lt;="21:00:00"*1,"-",VLOOKUP(H439,プルダウン!$G$2:$I$4,2,FALSE)))</f>
        <v/>
      </c>
      <c r="M439" s="26" t="str">
        <f>IF(H439="","",IF(F439&lt;="21:00:00"*1,"-",VLOOKUP(H439,プルダウン!$G$2:$I$4,3,FALSE)))</f>
        <v/>
      </c>
      <c r="N439" s="88" t="str">
        <f t="shared" si="49"/>
        <v/>
      </c>
      <c r="O439" s="26" t="str">
        <f>IF(I439="","",IF(F439&lt;="20:00:00"*1,"-",VLOOKUP(I439,プルダウン!$K$2:$M$4,2,FALSE)))</f>
        <v/>
      </c>
      <c r="P439" s="26" t="str">
        <f>IF(I439="","",IF(F439&lt;="20:00:00"*1,"-",VLOOKUP(I439,プルダウン!$K$2:$M$4,3,FALSE)))</f>
        <v/>
      </c>
      <c r="Q439" s="51" t="str">
        <f t="shared" si="50"/>
        <v/>
      </c>
      <c r="R439" s="9"/>
      <c r="S439" s="23"/>
      <c r="T439" s="23"/>
      <c r="U439" s="54" t="str">
        <f t="shared" si="51"/>
        <v/>
      </c>
      <c r="V439" s="22"/>
      <c r="W439" s="22"/>
      <c r="X439" s="53" t="str">
        <f t="shared" si="52"/>
        <v/>
      </c>
      <c r="Y439" s="160" t="str">
        <f t="shared" si="53"/>
        <v/>
      </c>
      <c r="Z439" s="93" t="str">
        <f t="shared" si="54"/>
        <v/>
      </c>
      <c r="AA439" s="97">
        <f t="shared" si="55"/>
        <v>0</v>
      </c>
      <c r="AB439" s="11"/>
      <c r="AC439" s="11"/>
      <c r="AD439" s="11"/>
      <c r="AE439" s="11"/>
      <c r="AF439" s="82"/>
      <c r="AG439" s="12"/>
      <c r="AH439" s="83"/>
      <c r="AI439" s="12"/>
      <c r="AJ439" s="84"/>
      <c r="AK439" s="13"/>
    </row>
    <row r="440" spans="2:37">
      <c r="B440" s="17"/>
      <c r="C440" s="18"/>
      <c r="D440" s="15"/>
      <c r="E440" s="16"/>
      <c r="F440" s="91"/>
      <c r="G440" s="125" t="str">
        <f t="shared" si="48"/>
        <v/>
      </c>
      <c r="H440" s="86"/>
      <c r="I440" s="99"/>
      <c r="J440" s="100"/>
      <c r="K440" s="36"/>
      <c r="L440" s="34" t="str">
        <f>IF(H440="","",IF(F440&lt;="21:00:00"*1,"-",VLOOKUP(H440,プルダウン!$G$2:$I$4,2,FALSE)))</f>
        <v/>
      </c>
      <c r="M440" s="26" t="str">
        <f>IF(H440="","",IF(F440&lt;="21:00:00"*1,"-",VLOOKUP(H440,プルダウン!$G$2:$I$4,3,FALSE)))</f>
        <v/>
      </c>
      <c r="N440" s="88" t="str">
        <f t="shared" si="49"/>
        <v/>
      </c>
      <c r="O440" s="26" t="str">
        <f>IF(I440="","",IF(F440&lt;="20:00:00"*1,"-",VLOOKUP(I440,プルダウン!$K$2:$M$4,2,FALSE)))</f>
        <v/>
      </c>
      <c r="P440" s="26" t="str">
        <f>IF(I440="","",IF(F440&lt;="20:00:00"*1,"-",VLOOKUP(I440,プルダウン!$K$2:$M$4,3,FALSE)))</f>
        <v/>
      </c>
      <c r="Q440" s="51" t="str">
        <f t="shared" si="50"/>
        <v/>
      </c>
      <c r="R440" s="9"/>
      <c r="S440" s="23"/>
      <c r="T440" s="23"/>
      <c r="U440" s="54" t="str">
        <f t="shared" si="51"/>
        <v/>
      </c>
      <c r="V440" s="22"/>
      <c r="W440" s="22"/>
      <c r="X440" s="53" t="str">
        <f t="shared" si="52"/>
        <v/>
      </c>
      <c r="Y440" s="160" t="str">
        <f t="shared" si="53"/>
        <v/>
      </c>
      <c r="Z440" s="93" t="str">
        <f t="shared" si="54"/>
        <v/>
      </c>
      <c r="AA440" s="97">
        <f t="shared" si="55"/>
        <v>0</v>
      </c>
      <c r="AB440" s="11"/>
      <c r="AC440" s="11"/>
      <c r="AD440" s="11"/>
      <c r="AE440" s="11"/>
      <c r="AF440" s="82"/>
      <c r="AG440" s="12"/>
      <c r="AH440" s="83"/>
      <c r="AI440" s="12"/>
      <c r="AJ440" s="84"/>
      <c r="AK440" s="13"/>
    </row>
    <row r="441" spans="2:37">
      <c r="B441" s="17"/>
      <c r="C441" s="18"/>
      <c r="D441" s="15"/>
      <c r="E441" s="16"/>
      <c r="F441" s="91"/>
      <c r="G441" s="125" t="str">
        <f t="shared" si="48"/>
        <v/>
      </c>
      <c r="H441" s="86"/>
      <c r="I441" s="99"/>
      <c r="J441" s="100"/>
      <c r="K441" s="36"/>
      <c r="L441" s="34" t="str">
        <f>IF(H441="","",IF(F441&lt;="21:00:00"*1,"-",VLOOKUP(H441,プルダウン!$G$2:$I$4,2,FALSE)))</f>
        <v/>
      </c>
      <c r="M441" s="26" t="str">
        <f>IF(H441="","",IF(F441&lt;="21:00:00"*1,"-",VLOOKUP(H441,プルダウン!$G$2:$I$4,3,FALSE)))</f>
        <v/>
      </c>
      <c r="N441" s="88" t="str">
        <f t="shared" si="49"/>
        <v/>
      </c>
      <c r="O441" s="26" t="str">
        <f>IF(I441="","",IF(F441&lt;="20:00:00"*1,"-",VLOOKUP(I441,プルダウン!$K$2:$M$4,2,FALSE)))</f>
        <v/>
      </c>
      <c r="P441" s="26" t="str">
        <f>IF(I441="","",IF(F441&lt;="20:00:00"*1,"-",VLOOKUP(I441,プルダウン!$K$2:$M$4,3,FALSE)))</f>
        <v/>
      </c>
      <c r="Q441" s="51" t="str">
        <f t="shared" si="50"/>
        <v/>
      </c>
      <c r="R441" s="9"/>
      <c r="S441" s="23"/>
      <c r="T441" s="23"/>
      <c r="U441" s="54" t="str">
        <f t="shared" si="51"/>
        <v/>
      </c>
      <c r="V441" s="22"/>
      <c r="W441" s="22"/>
      <c r="X441" s="53" t="str">
        <f t="shared" si="52"/>
        <v/>
      </c>
      <c r="Y441" s="160" t="str">
        <f t="shared" si="53"/>
        <v/>
      </c>
      <c r="Z441" s="93" t="str">
        <f t="shared" si="54"/>
        <v/>
      </c>
      <c r="AA441" s="97">
        <f t="shared" si="55"/>
        <v>0</v>
      </c>
      <c r="AB441" s="11"/>
      <c r="AC441" s="11"/>
      <c r="AD441" s="11"/>
      <c r="AE441" s="11"/>
      <c r="AF441" s="82"/>
      <c r="AG441" s="12"/>
      <c r="AH441" s="83"/>
      <c r="AI441" s="12"/>
      <c r="AJ441" s="84"/>
      <c r="AK441" s="13"/>
    </row>
    <row r="442" spans="2:37">
      <c r="B442" s="17"/>
      <c r="C442" s="18"/>
      <c r="D442" s="15"/>
      <c r="E442" s="16"/>
      <c r="F442" s="91"/>
      <c r="G442" s="125" t="str">
        <f t="shared" si="48"/>
        <v/>
      </c>
      <c r="H442" s="86"/>
      <c r="I442" s="99"/>
      <c r="J442" s="100"/>
      <c r="K442" s="36"/>
      <c r="L442" s="34" t="str">
        <f>IF(H442="","",IF(F442&lt;="21:00:00"*1,"-",VLOOKUP(H442,プルダウン!$G$2:$I$4,2,FALSE)))</f>
        <v/>
      </c>
      <c r="M442" s="26" t="str">
        <f>IF(H442="","",IF(F442&lt;="21:00:00"*1,"-",VLOOKUP(H442,プルダウン!$G$2:$I$4,3,FALSE)))</f>
        <v/>
      </c>
      <c r="N442" s="88" t="str">
        <f t="shared" si="49"/>
        <v/>
      </c>
      <c r="O442" s="26" t="str">
        <f>IF(I442="","",IF(F442&lt;="20:00:00"*1,"-",VLOOKUP(I442,プルダウン!$K$2:$M$4,2,FALSE)))</f>
        <v/>
      </c>
      <c r="P442" s="26" t="str">
        <f>IF(I442="","",IF(F442&lt;="20:00:00"*1,"-",VLOOKUP(I442,プルダウン!$K$2:$M$4,3,FALSE)))</f>
        <v/>
      </c>
      <c r="Q442" s="51" t="str">
        <f t="shared" si="50"/>
        <v/>
      </c>
      <c r="R442" s="9"/>
      <c r="S442" s="23"/>
      <c r="T442" s="23"/>
      <c r="U442" s="54" t="str">
        <f t="shared" si="51"/>
        <v/>
      </c>
      <c r="V442" s="22"/>
      <c r="W442" s="22"/>
      <c r="X442" s="53" t="str">
        <f t="shared" si="52"/>
        <v/>
      </c>
      <c r="Y442" s="160" t="str">
        <f t="shared" si="53"/>
        <v/>
      </c>
      <c r="Z442" s="93" t="str">
        <f t="shared" si="54"/>
        <v/>
      </c>
      <c r="AA442" s="97">
        <f t="shared" si="55"/>
        <v>0</v>
      </c>
      <c r="AB442" s="11"/>
      <c r="AC442" s="11"/>
      <c r="AD442" s="11"/>
      <c r="AE442" s="11"/>
      <c r="AF442" s="82"/>
      <c r="AG442" s="12"/>
      <c r="AH442" s="83"/>
      <c r="AI442" s="12"/>
      <c r="AJ442" s="84"/>
      <c r="AK442" s="13"/>
    </row>
    <row r="443" spans="2:37">
      <c r="B443" s="17"/>
      <c r="C443" s="18"/>
      <c r="D443" s="15"/>
      <c r="E443" s="16"/>
      <c r="F443" s="91"/>
      <c r="G443" s="125" t="str">
        <f t="shared" si="48"/>
        <v/>
      </c>
      <c r="H443" s="86"/>
      <c r="I443" s="99"/>
      <c r="J443" s="100"/>
      <c r="K443" s="36"/>
      <c r="L443" s="34" t="str">
        <f>IF(H443="","",IF(F443&lt;="21:00:00"*1,"-",VLOOKUP(H443,プルダウン!$G$2:$I$4,2,FALSE)))</f>
        <v/>
      </c>
      <c r="M443" s="26" t="str">
        <f>IF(H443="","",IF(F443&lt;="21:00:00"*1,"-",VLOOKUP(H443,プルダウン!$G$2:$I$4,3,FALSE)))</f>
        <v/>
      </c>
      <c r="N443" s="88" t="str">
        <f t="shared" si="49"/>
        <v/>
      </c>
      <c r="O443" s="26" t="str">
        <f>IF(I443="","",IF(F443&lt;="20:00:00"*1,"-",VLOOKUP(I443,プルダウン!$K$2:$M$4,2,FALSE)))</f>
        <v/>
      </c>
      <c r="P443" s="26" t="str">
        <f>IF(I443="","",IF(F443&lt;="20:00:00"*1,"-",VLOOKUP(I443,プルダウン!$K$2:$M$4,3,FALSE)))</f>
        <v/>
      </c>
      <c r="Q443" s="51" t="str">
        <f t="shared" si="50"/>
        <v/>
      </c>
      <c r="R443" s="9"/>
      <c r="S443" s="23"/>
      <c r="T443" s="23"/>
      <c r="U443" s="54" t="str">
        <f t="shared" si="51"/>
        <v/>
      </c>
      <c r="V443" s="22"/>
      <c r="W443" s="22"/>
      <c r="X443" s="53" t="str">
        <f t="shared" si="52"/>
        <v/>
      </c>
      <c r="Y443" s="160" t="str">
        <f t="shared" si="53"/>
        <v/>
      </c>
      <c r="Z443" s="93" t="str">
        <f t="shared" si="54"/>
        <v/>
      </c>
      <c r="AA443" s="97">
        <f t="shared" si="55"/>
        <v>0</v>
      </c>
      <c r="AB443" s="11"/>
      <c r="AC443" s="11"/>
      <c r="AD443" s="11"/>
      <c r="AE443" s="11"/>
      <c r="AF443" s="82"/>
      <c r="AG443" s="12"/>
      <c r="AH443" s="83"/>
      <c r="AI443" s="12"/>
      <c r="AJ443" s="84"/>
      <c r="AK443" s="13"/>
    </row>
    <row r="444" spans="2:37">
      <c r="B444" s="17"/>
      <c r="C444" s="18"/>
      <c r="D444" s="15"/>
      <c r="E444" s="16"/>
      <c r="F444" s="91"/>
      <c r="G444" s="125" t="str">
        <f t="shared" si="48"/>
        <v/>
      </c>
      <c r="H444" s="86"/>
      <c r="I444" s="99"/>
      <c r="J444" s="100"/>
      <c r="K444" s="36"/>
      <c r="L444" s="34" t="str">
        <f>IF(H444="","",IF(F444&lt;="21:00:00"*1,"-",VLOOKUP(H444,プルダウン!$G$2:$I$4,2,FALSE)))</f>
        <v/>
      </c>
      <c r="M444" s="26" t="str">
        <f>IF(H444="","",IF(F444&lt;="21:00:00"*1,"-",VLOOKUP(H444,プルダウン!$G$2:$I$4,3,FALSE)))</f>
        <v/>
      </c>
      <c r="N444" s="88" t="str">
        <f t="shared" si="49"/>
        <v/>
      </c>
      <c r="O444" s="26" t="str">
        <f>IF(I444="","",IF(F444&lt;="20:00:00"*1,"-",VLOOKUP(I444,プルダウン!$K$2:$M$4,2,FALSE)))</f>
        <v/>
      </c>
      <c r="P444" s="26" t="str">
        <f>IF(I444="","",IF(F444&lt;="20:00:00"*1,"-",VLOOKUP(I444,プルダウン!$K$2:$M$4,3,FALSE)))</f>
        <v/>
      </c>
      <c r="Q444" s="51" t="str">
        <f t="shared" si="50"/>
        <v/>
      </c>
      <c r="R444" s="9"/>
      <c r="S444" s="23"/>
      <c r="T444" s="23"/>
      <c r="U444" s="54" t="str">
        <f t="shared" si="51"/>
        <v/>
      </c>
      <c r="V444" s="22"/>
      <c r="W444" s="22"/>
      <c r="X444" s="53" t="str">
        <f t="shared" si="52"/>
        <v/>
      </c>
      <c r="Y444" s="160" t="str">
        <f t="shared" si="53"/>
        <v/>
      </c>
      <c r="Z444" s="93" t="str">
        <f t="shared" si="54"/>
        <v/>
      </c>
      <c r="AA444" s="97">
        <f t="shared" si="55"/>
        <v>0</v>
      </c>
      <c r="AB444" s="11"/>
      <c r="AC444" s="11"/>
      <c r="AD444" s="11"/>
      <c r="AE444" s="11"/>
      <c r="AF444" s="82"/>
      <c r="AG444" s="12"/>
      <c r="AH444" s="83"/>
      <c r="AI444" s="12"/>
      <c r="AJ444" s="84"/>
      <c r="AK444" s="13"/>
    </row>
    <row r="445" spans="2:37">
      <c r="B445" s="17"/>
      <c r="C445" s="18"/>
      <c r="D445" s="15"/>
      <c r="E445" s="16"/>
      <c r="F445" s="91"/>
      <c r="G445" s="125" t="str">
        <f t="shared" si="48"/>
        <v/>
      </c>
      <c r="H445" s="86"/>
      <c r="I445" s="99"/>
      <c r="J445" s="100"/>
      <c r="K445" s="36"/>
      <c r="L445" s="34" t="str">
        <f>IF(H445="","",IF(F445&lt;="21:00:00"*1,"-",VLOOKUP(H445,プルダウン!$G$2:$I$4,2,FALSE)))</f>
        <v/>
      </c>
      <c r="M445" s="26" t="str">
        <f>IF(H445="","",IF(F445&lt;="21:00:00"*1,"-",VLOOKUP(H445,プルダウン!$G$2:$I$4,3,FALSE)))</f>
        <v/>
      </c>
      <c r="N445" s="88" t="str">
        <f t="shared" si="49"/>
        <v/>
      </c>
      <c r="O445" s="26" t="str">
        <f>IF(I445="","",IF(F445&lt;="20:00:00"*1,"-",VLOOKUP(I445,プルダウン!$K$2:$M$4,2,FALSE)))</f>
        <v/>
      </c>
      <c r="P445" s="26" t="str">
        <f>IF(I445="","",IF(F445&lt;="20:00:00"*1,"-",VLOOKUP(I445,プルダウン!$K$2:$M$4,3,FALSE)))</f>
        <v/>
      </c>
      <c r="Q445" s="51" t="str">
        <f t="shared" si="50"/>
        <v/>
      </c>
      <c r="R445" s="9"/>
      <c r="S445" s="23"/>
      <c r="T445" s="23"/>
      <c r="U445" s="54" t="str">
        <f t="shared" si="51"/>
        <v/>
      </c>
      <c r="V445" s="22"/>
      <c r="W445" s="22"/>
      <c r="X445" s="53" t="str">
        <f t="shared" si="52"/>
        <v/>
      </c>
      <c r="Y445" s="160" t="str">
        <f t="shared" si="53"/>
        <v/>
      </c>
      <c r="Z445" s="93" t="str">
        <f t="shared" si="54"/>
        <v/>
      </c>
      <c r="AA445" s="97">
        <f t="shared" si="55"/>
        <v>0</v>
      </c>
      <c r="AB445" s="11"/>
      <c r="AC445" s="11"/>
      <c r="AD445" s="11"/>
      <c r="AE445" s="11"/>
      <c r="AF445" s="82"/>
      <c r="AG445" s="12"/>
      <c r="AH445" s="83"/>
      <c r="AI445" s="12"/>
      <c r="AJ445" s="84"/>
      <c r="AK445" s="13"/>
    </row>
    <row r="446" spans="2:37">
      <c r="B446" s="17"/>
      <c r="C446" s="18"/>
      <c r="D446" s="15"/>
      <c r="E446" s="16"/>
      <c r="F446" s="91"/>
      <c r="G446" s="125" t="str">
        <f t="shared" si="48"/>
        <v/>
      </c>
      <c r="H446" s="86"/>
      <c r="I446" s="99"/>
      <c r="J446" s="100"/>
      <c r="K446" s="36"/>
      <c r="L446" s="34" t="str">
        <f>IF(H446="","",IF(F446&lt;="21:00:00"*1,"-",VLOOKUP(H446,プルダウン!$G$2:$I$4,2,FALSE)))</f>
        <v/>
      </c>
      <c r="M446" s="26" t="str">
        <f>IF(H446="","",IF(F446&lt;="21:00:00"*1,"-",VLOOKUP(H446,プルダウン!$G$2:$I$4,3,FALSE)))</f>
        <v/>
      </c>
      <c r="N446" s="88" t="str">
        <f t="shared" si="49"/>
        <v/>
      </c>
      <c r="O446" s="26" t="str">
        <f>IF(I446="","",IF(F446&lt;="20:00:00"*1,"-",VLOOKUP(I446,プルダウン!$K$2:$M$4,2,FALSE)))</f>
        <v/>
      </c>
      <c r="P446" s="26" t="str">
        <f>IF(I446="","",IF(F446&lt;="20:00:00"*1,"-",VLOOKUP(I446,プルダウン!$K$2:$M$4,3,FALSE)))</f>
        <v/>
      </c>
      <c r="Q446" s="51" t="str">
        <f t="shared" si="50"/>
        <v/>
      </c>
      <c r="R446" s="9"/>
      <c r="S446" s="23"/>
      <c r="T446" s="23"/>
      <c r="U446" s="54" t="str">
        <f t="shared" si="51"/>
        <v/>
      </c>
      <c r="V446" s="22"/>
      <c r="W446" s="22"/>
      <c r="X446" s="53" t="str">
        <f t="shared" si="52"/>
        <v/>
      </c>
      <c r="Y446" s="160" t="str">
        <f t="shared" si="53"/>
        <v/>
      </c>
      <c r="Z446" s="93" t="str">
        <f t="shared" si="54"/>
        <v/>
      </c>
      <c r="AA446" s="97">
        <f t="shared" si="55"/>
        <v>0</v>
      </c>
      <c r="AB446" s="11"/>
      <c r="AC446" s="11"/>
      <c r="AD446" s="11"/>
      <c r="AE446" s="11"/>
      <c r="AF446" s="82"/>
      <c r="AG446" s="12"/>
      <c r="AH446" s="83"/>
      <c r="AI446" s="12"/>
      <c r="AJ446" s="84"/>
      <c r="AK446" s="13"/>
    </row>
    <row r="447" spans="2:37">
      <c r="B447" s="17"/>
      <c r="C447" s="18"/>
      <c r="D447" s="15"/>
      <c r="E447" s="16"/>
      <c r="F447" s="91"/>
      <c r="G447" s="125" t="str">
        <f t="shared" si="48"/>
        <v/>
      </c>
      <c r="H447" s="86"/>
      <c r="I447" s="99"/>
      <c r="J447" s="100"/>
      <c r="K447" s="36"/>
      <c r="L447" s="34" t="str">
        <f>IF(H447="","",IF(F447&lt;="21:00:00"*1,"-",VLOOKUP(H447,プルダウン!$G$2:$I$4,2,FALSE)))</f>
        <v/>
      </c>
      <c r="M447" s="26" t="str">
        <f>IF(H447="","",IF(F447&lt;="21:00:00"*1,"-",VLOOKUP(H447,プルダウン!$G$2:$I$4,3,FALSE)))</f>
        <v/>
      </c>
      <c r="N447" s="88" t="str">
        <f t="shared" si="49"/>
        <v/>
      </c>
      <c r="O447" s="26" t="str">
        <f>IF(I447="","",IF(F447&lt;="20:00:00"*1,"-",VLOOKUP(I447,プルダウン!$K$2:$M$4,2,FALSE)))</f>
        <v/>
      </c>
      <c r="P447" s="26" t="str">
        <f>IF(I447="","",IF(F447&lt;="20:00:00"*1,"-",VLOOKUP(I447,プルダウン!$K$2:$M$4,3,FALSE)))</f>
        <v/>
      </c>
      <c r="Q447" s="51" t="str">
        <f t="shared" si="50"/>
        <v/>
      </c>
      <c r="R447" s="9"/>
      <c r="S447" s="23"/>
      <c r="T447" s="23"/>
      <c r="U447" s="54" t="str">
        <f t="shared" si="51"/>
        <v/>
      </c>
      <c r="V447" s="22"/>
      <c r="W447" s="22"/>
      <c r="X447" s="53" t="str">
        <f t="shared" si="52"/>
        <v/>
      </c>
      <c r="Y447" s="160" t="str">
        <f t="shared" si="53"/>
        <v/>
      </c>
      <c r="Z447" s="93" t="str">
        <f t="shared" si="54"/>
        <v/>
      </c>
      <c r="AA447" s="97">
        <f t="shared" si="55"/>
        <v>0</v>
      </c>
      <c r="AB447" s="11"/>
      <c r="AC447" s="11"/>
      <c r="AD447" s="11"/>
      <c r="AE447" s="11"/>
      <c r="AF447" s="82"/>
      <c r="AG447" s="12"/>
      <c r="AH447" s="83"/>
      <c r="AI447" s="12"/>
      <c r="AJ447" s="84"/>
      <c r="AK447" s="13"/>
    </row>
    <row r="448" spans="2:37">
      <c r="B448" s="17"/>
      <c r="C448" s="18"/>
      <c r="D448" s="15"/>
      <c r="E448" s="16"/>
      <c r="F448" s="91"/>
      <c r="G448" s="125" t="str">
        <f t="shared" si="48"/>
        <v/>
      </c>
      <c r="H448" s="86"/>
      <c r="I448" s="99"/>
      <c r="J448" s="100"/>
      <c r="K448" s="36"/>
      <c r="L448" s="34" t="str">
        <f>IF(H448="","",IF(F448&lt;="21:00:00"*1,"-",VLOOKUP(H448,プルダウン!$G$2:$I$4,2,FALSE)))</f>
        <v/>
      </c>
      <c r="M448" s="26" t="str">
        <f>IF(H448="","",IF(F448&lt;="21:00:00"*1,"-",VLOOKUP(H448,プルダウン!$G$2:$I$4,3,FALSE)))</f>
        <v/>
      </c>
      <c r="N448" s="88" t="str">
        <f t="shared" si="49"/>
        <v/>
      </c>
      <c r="O448" s="26" t="str">
        <f>IF(I448="","",IF(F448&lt;="20:00:00"*1,"-",VLOOKUP(I448,プルダウン!$K$2:$M$4,2,FALSE)))</f>
        <v/>
      </c>
      <c r="P448" s="26" t="str">
        <f>IF(I448="","",IF(F448&lt;="20:00:00"*1,"-",VLOOKUP(I448,プルダウン!$K$2:$M$4,3,FALSE)))</f>
        <v/>
      </c>
      <c r="Q448" s="51" t="str">
        <f t="shared" si="50"/>
        <v/>
      </c>
      <c r="R448" s="9"/>
      <c r="S448" s="23"/>
      <c r="T448" s="23"/>
      <c r="U448" s="54" t="str">
        <f t="shared" si="51"/>
        <v/>
      </c>
      <c r="V448" s="22"/>
      <c r="W448" s="22"/>
      <c r="X448" s="53" t="str">
        <f t="shared" si="52"/>
        <v/>
      </c>
      <c r="Y448" s="160" t="str">
        <f t="shared" si="53"/>
        <v/>
      </c>
      <c r="Z448" s="93" t="str">
        <f t="shared" si="54"/>
        <v/>
      </c>
      <c r="AA448" s="97">
        <f t="shared" si="55"/>
        <v>0</v>
      </c>
      <c r="AB448" s="11"/>
      <c r="AC448" s="11"/>
      <c r="AD448" s="11"/>
      <c r="AE448" s="11"/>
      <c r="AF448" s="82"/>
      <c r="AG448" s="12"/>
      <c r="AH448" s="83"/>
      <c r="AI448" s="12"/>
      <c r="AJ448" s="84"/>
      <c r="AK448" s="13"/>
    </row>
    <row r="449" spans="2:37">
      <c r="B449" s="17"/>
      <c r="C449" s="18"/>
      <c r="D449" s="15"/>
      <c r="E449" s="16"/>
      <c r="F449" s="91"/>
      <c r="G449" s="125" t="str">
        <f t="shared" si="48"/>
        <v/>
      </c>
      <c r="H449" s="86"/>
      <c r="I449" s="99"/>
      <c r="J449" s="100"/>
      <c r="K449" s="36"/>
      <c r="L449" s="34" t="str">
        <f>IF(H449="","",IF(F449&lt;="21:00:00"*1,"-",VLOOKUP(H449,プルダウン!$G$2:$I$4,2,FALSE)))</f>
        <v/>
      </c>
      <c r="M449" s="26" t="str">
        <f>IF(H449="","",IF(F449&lt;="21:00:00"*1,"-",VLOOKUP(H449,プルダウン!$G$2:$I$4,3,FALSE)))</f>
        <v/>
      </c>
      <c r="N449" s="88" t="str">
        <f t="shared" si="49"/>
        <v/>
      </c>
      <c r="O449" s="26" t="str">
        <f>IF(I449="","",IF(F449&lt;="20:00:00"*1,"-",VLOOKUP(I449,プルダウン!$K$2:$M$4,2,FALSE)))</f>
        <v/>
      </c>
      <c r="P449" s="26" t="str">
        <f>IF(I449="","",IF(F449&lt;="20:00:00"*1,"-",VLOOKUP(I449,プルダウン!$K$2:$M$4,3,FALSE)))</f>
        <v/>
      </c>
      <c r="Q449" s="51" t="str">
        <f t="shared" si="50"/>
        <v/>
      </c>
      <c r="R449" s="9"/>
      <c r="S449" s="23"/>
      <c r="T449" s="23"/>
      <c r="U449" s="54" t="str">
        <f t="shared" si="51"/>
        <v/>
      </c>
      <c r="V449" s="22"/>
      <c r="W449" s="22"/>
      <c r="X449" s="53" t="str">
        <f t="shared" si="52"/>
        <v/>
      </c>
      <c r="Y449" s="160" t="str">
        <f t="shared" si="53"/>
        <v/>
      </c>
      <c r="Z449" s="93" t="str">
        <f t="shared" si="54"/>
        <v/>
      </c>
      <c r="AA449" s="97">
        <f t="shared" si="55"/>
        <v>0</v>
      </c>
      <c r="AB449" s="11"/>
      <c r="AC449" s="11"/>
      <c r="AD449" s="11"/>
      <c r="AE449" s="11"/>
      <c r="AF449" s="82"/>
      <c r="AG449" s="12"/>
      <c r="AH449" s="83"/>
      <c r="AI449" s="12"/>
      <c r="AJ449" s="84"/>
      <c r="AK449" s="13"/>
    </row>
    <row r="450" spans="2:37">
      <c r="B450" s="17"/>
      <c r="C450" s="18"/>
      <c r="D450" s="15"/>
      <c r="E450" s="16"/>
      <c r="F450" s="91"/>
      <c r="G450" s="125" t="str">
        <f t="shared" si="48"/>
        <v/>
      </c>
      <c r="H450" s="86"/>
      <c r="I450" s="99"/>
      <c r="J450" s="100"/>
      <c r="K450" s="36"/>
      <c r="L450" s="34" t="str">
        <f>IF(H450="","",IF(F450&lt;="21:00:00"*1,"-",VLOOKUP(H450,プルダウン!$G$2:$I$4,2,FALSE)))</f>
        <v/>
      </c>
      <c r="M450" s="26" t="str">
        <f>IF(H450="","",IF(F450&lt;="21:00:00"*1,"-",VLOOKUP(H450,プルダウン!$G$2:$I$4,3,FALSE)))</f>
        <v/>
      </c>
      <c r="N450" s="88" t="str">
        <f t="shared" si="49"/>
        <v/>
      </c>
      <c r="O450" s="26" t="str">
        <f>IF(I450="","",IF(F450&lt;="20:00:00"*1,"-",VLOOKUP(I450,プルダウン!$K$2:$M$4,2,FALSE)))</f>
        <v/>
      </c>
      <c r="P450" s="26" t="str">
        <f>IF(I450="","",IF(F450&lt;="20:00:00"*1,"-",VLOOKUP(I450,プルダウン!$K$2:$M$4,3,FALSE)))</f>
        <v/>
      </c>
      <c r="Q450" s="51" t="str">
        <f t="shared" si="50"/>
        <v/>
      </c>
      <c r="R450" s="9"/>
      <c r="S450" s="23"/>
      <c r="T450" s="23"/>
      <c r="U450" s="54" t="str">
        <f t="shared" si="51"/>
        <v/>
      </c>
      <c r="V450" s="22"/>
      <c r="W450" s="22"/>
      <c r="X450" s="53" t="str">
        <f t="shared" si="52"/>
        <v/>
      </c>
      <c r="Y450" s="160" t="str">
        <f t="shared" si="53"/>
        <v/>
      </c>
      <c r="Z450" s="93" t="str">
        <f t="shared" si="54"/>
        <v/>
      </c>
      <c r="AA450" s="97">
        <f t="shared" si="55"/>
        <v>0</v>
      </c>
      <c r="AB450" s="11"/>
      <c r="AC450" s="11"/>
      <c r="AD450" s="11"/>
      <c r="AE450" s="11"/>
      <c r="AF450" s="82"/>
      <c r="AG450" s="12"/>
      <c r="AH450" s="83"/>
      <c r="AI450" s="12"/>
      <c r="AJ450" s="84"/>
      <c r="AK450" s="13"/>
    </row>
    <row r="451" spans="2:37">
      <c r="B451" s="17"/>
      <c r="C451" s="18"/>
      <c r="D451" s="15"/>
      <c r="E451" s="16"/>
      <c r="F451" s="91"/>
      <c r="G451" s="125" t="str">
        <f t="shared" si="48"/>
        <v/>
      </c>
      <c r="H451" s="86"/>
      <c r="I451" s="99"/>
      <c r="J451" s="100"/>
      <c r="K451" s="36"/>
      <c r="L451" s="34" t="str">
        <f>IF(H451="","",IF(F451&lt;="21:00:00"*1,"-",VLOOKUP(H451,プルダウン!$G$2:$I$4,2,FALSE)))</f>
        <v/>
      </c>
      <c r="M451" s="26" t="str">
        <f>IF(H451="","",IF(F451&lt;="21:00:00"*1,"-",VLOOKUP(H451,プルダウン!$G$2:$I$4,3,FALSE)))</f>
        <v/>
      </c>
      <c r="N451" s="88" t="str">
        <f t="shared" si="49"/>
        <v/>
      </c>
      <c r="O451" s="26" t="str">
        <f>IF(I451="","",IF(F451&lt;="20:00:00"*1,"-",VLOOKUP(I451,プルダウン!$K$2:$M$4,2,FALSE)))</f>
        <v/>
      </c>
      <c r="P451" s="26" t="str">
        <f>IF(I451="","",IF(F451&lt;="20:00:00"*1,"-",VLOOKUP(I451,プルダウン!$K$2:$M$4,3,FALSE)))</f>
        <v/>
      </c>
      <c r="Q451" s="51" t="str">
        <f t="shared" si="50"/>
        <v/>
      </c>
      <c r="R451" s="9"/>
      <c r="S451" s="23"/>
      <c r="T451" s="23"/>
      <c r="U451" s="54" t="str">
        <f t="shared" si="51"/>
        <v/>
      </c>
      <c r="V451" s="22"/>
      <c r="W451" s="22"/>
      <c r="X451" s="53" t="str">
        <f t="shared" si="52"/>
        <v/>
      </c>
      <c r="Y451" s="160" t="str">
        <f t="shared" si="53"/>
        <v/>
      </c>
      <c r="Z451" s="93" t="str">
        <f t="shared" si="54"/>
        <v/>
      </c>
      <c r="AA451" s="97">
        <f t="shared" si="55"/>
        <v>0</v>
      </c>
      <c r="AB451" s="11"/>
      <c r="AC451" s="11"/>
      <c r="AD451" s="11"/>
      <c r="AE451" s="11"/>
      <c r="AF451" s="82"/>
      <c r="AG451" s="12"/>
      <c r="AH451" s="83"/>
      <c r="AI451" s="12"/>
      <c r="AJ451" s="84"/>
      <c r="AK451" s="13"/>
    </row>
    <row r="452" spans="2:37">
      <c r="B452" s="17"/>
      <c r="C452" s="18"/>
      <c r="D452" s="15"/>
      <c r="E452" s="16"/>
      <c r="F452" s="91"/>
      <c r="G452" s="125" t="str">
        <f t="shared" si="48"/>
        <v/>
      </c>
      <c r="H452" s="86"/>
      <c r="I452" s="99"/>
      <c r="J452" s="100"/>
      <c r="K452" s="36"/>
      <c r="L452" s="34" t="str">
        <f>IF(H452="","",IF(F452&lt;="21:00:00"*1,"-",VLOOKUP(H452,プルダウン!$G$2:$I$4,2,FALSE)))</f>
        <v/>
      </c>
      <c r="M452" s="26" t="str">
        <f>IF(H452="","",IF(F452&lt;="21:00:00"*1,"-",VLOOKUP(H452,プルダウン!$G$2:$I$4,3,FALSE)))</f>
        <v/>
      </c>
      <c r="N452" s="88" t="str">
        <f t="shared" si="49"/>
        <v/>
      </c>
      <c r="O452" s="26" t="str">
        <f>IF(I452="","",IF(F452&lt;="20:00:00"*1,"-",VLOOKUP(I452,プルダウン!$K$2:$M$4,2,FALSE)))</f>
        <v/>
      </c>
      <c r="P452" s="26" t="str">
        <f>IF(I452="","",IF(F452&lt;="20:00:00"*1,"-",VLOOKUP(I452,プルダウン!$K$2:$M$4,3,FALSE)))</f>
        <v/>
      </c>
      <c r="Q452" s="51" t="str">
        <f t="shared" si="50"/>
        <v/>
      </c>
      <c r="R452" s="9"/>
      <c r="S452" s="23"/>
      <c r="T452" s="23"/>
      <c r="U452" s="54" t="str">
        <f t="shared" si="51"/>
        <v/>
      </c>
      <c r="V452" s="22"/>
      <c r="W452" s="22"/>
      <c r="X452" s="53" t="str">
        <f t="shared" si="52"/>
        <v/>
      </c>
      <c r="Y452" s="160" t="str">
        <f t="shared" si="53"/>
        <v/>
      </c>
      <c r="Z452" s="93" t="str">
        <f t="shared" si="54"/>
        <v/>
      </c>
      <c r="AA452" s="97">
        <f t="shared" si="55"/>
        <v>0</v>
      </c>
      <c r="AB452" s="11"/>
      <c r="AC452" s="11"/>
      <c r="AD452" s="11"/>
      <c r="AE452" s="11"/>
      <c r="AF452" s="82"/>
      <c r="AG452" s="12"/>
      <c r="AH452" s="83"/>
      <c r="AI452" s="12"/>
      <c r="AJ452" s="84"/>
      <c r="AK452" s="13"/>
    </row>
    <row r="453" spans="2:37">
      <c r="B453" s="17"/>
      <c r="C453" s="18"/>
      <c r="D453" s="15"/>
      <c r="E453" s="16"/>
      <c r="F453" s="91"/>
      <c r="G453" s="125" t="str">
        <f t="shared" si="48"/>
        <v/>
      </c>
      <c r="H453" s="86"/>
      <c r="I453" s="99"/>
      <c r="J453" s="100"/>
      <c r="K453" s="36"/>
      <c r="L453" s="34" t="str">
        <f>IF(H453="","",IF(F453&lt;="21:00:00"*1,"-",VLOOKUP(H453,プルダウン!$G$2:$I$4,2,FALSE)))</f>
        <v/>
      </c>
      <c r="M453" s="26" t="str">
        <f>IF(H453="","",IF(F453&lt;="21:00:00"*1,"-",VLOOKUP(H453,プルダウン!$G$2:$I$4,3,FALSE)))</f>
        <v/>
      </c>
      <c r="N453" s="88" t="str">
        <f t="shared" si="49"/>
        <v/>
      </c>
      <c r="O453" s="26" t="str">
        <f>IF(I453="","",IF(F453&lt;="20:00:00"*1,"-",VLOOKUP(I453,プルダウン!$K$2:$M$4,2,FALSE)))</f>
        <v/>
      </c>
      <c r="P453" s="26" t="str">
        <f>IF(I453="","",IF(F453&lt;="20:00:00"*1,"-",VLOOKUP(I453,プルダウン!$K$2:$M$4,3,FALSE)))</f>
        <v/>
      </c>
      <c r="Q453" s="51" t="str">
        <f t="shared" si="50"/>
        <v/>
      </c>
      <c r="R453" s="9"/>
      <c r="S453" s="23"/>
      <c r="T453" s="23"/>
      <c r="U453" s="54" t="str">
        <f t="shared" si="51"/>
        <v/>
      </c>
      <c r="V453" s="22"/>
      <c r="W453" s="22"/>
      <c r="X453" s="53" t="str">
        <f t="shared" si="52"/>
        <v/>
      </c>
      <c r="Y453" s="160" t="str">
        <f t="shared" si="53"/>
        <v/>
      </c>
      <c r="Z453" s="93" t="str">
        <f t="shared" si="54"/>
        <v/>
      </c>
      <c r="AA453" s="97">
        <f t="shared" si="55"/>
        <v>0</v>
      </c>
      <c r="AB453" s="11"/>
      <c r="AC453" s="11"/>
      <c r="AD453" s="11"/>
      <c r="AE453" s="11"/>
      <c r="AF453" s="82"/>
      <c r="AG453" s="12"/>
      <c r="AH453" s="83"/>
      <c r="AI453" s="12"/>
      <c r="AJ453" s="84"/>
      <c r="AK453" s="13"/>
    </row>
    <row r="454" spans="2:37">
      <c r="B454" s="17"/>
      <c r="C454" s="18"/>
      <c r="D454" s="15"/>
      <c r="E454" s="16"/>
      <c r="F454" s="91"/>
      <c r="G454" s="125" t="str">
        <f t="shared" si="48"/>
        <v/>
      </c>
      <c r="H454" s="86"/>
      <c r="I454" s="99"/>
      <c r="J454" s="100"/>
      <c r="K454" s="36"/>
      <c r="L454" s="34" t="str">
        <f>IF(H454="","",IF(F454&lt;="21:00:00"*1,"-",VLOOKUP(H454,プルダウン!$G$2:$I$4,2,FALSE)))</f>
        <v/>
      </c>
      <c r="M454" s="26" t="str">
        <f>IF(H454="","",IF(F454&lt;="21:00:00"*1,"-",VLOOKUP(H454,プルダウン!$G$2:$I$4,3,FALSE)))</f>
        <v/>
      </c>
      <c r="N454" s="88" t="str">
        <f t="shared" si="49"/>
        <v/>
      </c>
      <c r="O454" s="26" t="str">
        <f>IF(I454="","",IF(F454&lt;="20:00:00"*1,"-",VLOOKUP(I454,プルダウン!$K$2:$M$4,2,FALSE)))</f>
        <v/>
      </c>
      <c r="P454" s="26" t="str">
        <f>IF(I454="","",IF(F454&lt;="20:00:00"*1,"-",VLOOKUP(I454,プルダウン!$K$2:$M$4,3,FALSE)))</f>
        <v/>
      </c>
      <c r="Q454" s="51" t="str">
        <f t="shared" si="50"/>
        <v/>
      </c>
      <c r="R454" s="9"/>
      <c r="S454" s="23"/>
      <c r="T454" s="23"/>
      <c r="U454" s="54" t="str">
        <f t="shared" si="51"/>
        <v/>
      </c>
      <c r="V454" s="22"/>
      <c r="W454" s="22"/>
      <c r="X454" s="53" t="str">
        <f t="shared" si="52"/>
        <v/>
      </c>
      <c r="Y454" s="160" t="str">
        <f t="shared" si="53"/>
        <v/>
      </c>
      <c r="Z454" s="93" t="str">
        <f t="shared" si="54"/>
        <v/>
      </c>
      <c r="AA454" s="97">
        <f t="shared" si="55"/>
        <v>0</v>
      </c>
      <c r="AB454" s="11"/>
      <c r="AC454" s="11"/>
      <c r="AD454" s="11"/>
      <c r="AE454" s="11"/>
      <c r="AF454" s="82"/>
      <c r="AG454" s="12"/>
      <c r="AH454" s="83"/>
      <c r="AI454" s="12"/>
      <c r="AJ454" s="84"/>
      <c r="AK454" s="13"/>
    </row>
    <row r="455" spans="2:37">
      <c r="B455" s="17"/>
      <c r="C455" s="18"/>
      <c r="D455" s="15"/>
      <c r="E455" s="16"/>
      <c r="F455" s="91"/>
      <c r="G455" s="125" t="str">
        <f t="shared" si="48"/>
        <v/>
      </c>
      <c r="H455" s="86"/>
      <c r="I455" s="99"/>
      <c r="J455" s="100"/>
      <c r="K455" s="36"/>
      <c r="L455" s="34" t="str">
        <f>IF(H455="","",IF(F455&lt;="21:00:00"*1,"-",VLOOKUP(H455,プルダウン!$G$2:$I$4,2,FALSE)))</f>
        <v/>
      </c>
      <c r="M455" s="26" t="str">
        <f>IF(H455="","",IF(F455&lt;="21:00:00"*1,"-",VLOOKUP(H455,プルダウン!$G$2:$I$4,3,FALSE)))</f>
        <v/>
      </c>
      <c r="N455" s="88" t="str">
        <f t="shared" si="49"/>
        <v/>
      </c>
      <c r="O455" s="26" t="str">
        <f>IF(I455="","",IF(F455&lt;="20:00:00"*1,"-",VLOOKUP(I455,プルダウン!$K$2:$M$4,2,FALSE)))</f>
        <v/>
      </c>
      <c r="P455" s="26" t="str">
        <f>IF(I455="","",IF(F455&lt;="20:00:00"*1,"-",VLOOKUP(I455,プルダウン!$K$2:$M$4,3,FALSE)))</f>
        <v/>
      </c>
      <c r="Q455" s="51" t="str">
        <f t="shared" si="50"/>
        <v/>
      </c>
      <c r="R455" s="9"/>
      <c r="S455" s="23"/>
      <c r="T455" s="23"/>
      <c r="U455" s="54" t="str">
        <f t="shared" si="51"/>
        <v/>
      </c>
      <c r="V455" s="22"/>
      <c r="W455" s="22"/>
      <c r="X455" s="53" t="str">
        <f t="shared" si="52"/>
        <v/>
      </c>
      <c r="Y455" s="160" t="str">
        <f t="shared" si="53"/>
        <v/>
      </c>
      <c r="Z455" s="93" t="str">
        <f t="shared" si="54"/>
        <v/>
      </c>
      <c r="AA455" s="97">
        <f t="shared" si="55"/>
        <v>0</v>
      </c>
      <c r="AB455" s="11"/>
      <c r="AC455" s="11"/>
      <c r="AD455" s="11"/>
      <c r="AE455" s="11"/>
      <c r="AF455" s="82"/>
      <c r="AG455" s="12"/>
      <c r="AH455" s="83"/>
      <c r="AI455" s="12"/>
      <c r="AJ455" s="84"/>
      <c r="AK455" s="13"/>
    </row>
    <row r="456" spans="2:37">
      <c r="B456" s="17"/>
      <c r="C456" s="18"/>
      <c r="D456" s="15"/>
      <c r="E456" s="16"/>
      <c r="F456" s="91"/>
      <c r="G456" s="125" t="str">
        <f t="shared" si="48"/>
        <v/>
      </c>
      <c r="H456" s="86"/>
      <c r="I456" s="99"/>
      <c r="J456" s="100"/>
      <c r="K456" s="36"/>
      <c r="L456" s="34" t="str">
        <f>IF(H456="","",IF(F456&lt;="21:00:00"*1,"-",VLOOKUP(H456,プルダウン!$G$2:$I$4,2,FALSE)))</f>
        <v/>
      </c>
      <c r="M456" s="26" t="str">
        <f>IF(H456="","",IF(F456&lt;="21:00:00"*1,"-",VLOOKUP(H456,プルダウン!$G$2:$I$4,3,FALSE)))</f>
        <v/>
      </c>
      <c r="N456" s="88" t="str">
        <f t="shared" si="49"/>
        <v/>
      </c>
      <c r="O456" s="26" t="str">
        <f>IF(I456="","",IF(F456&lt;="20:00:00"*1,"-",VLOOKUP(I456,プルダウン!$K$2:$M$4,2,FALSE)))</f>
        <v/>
      </c>
      <c r="P456" s="26" t="str">
        <f>IF(I456="","",IF(F456&lt;="20:00:00"*1,"-",VLOOKUP(I456,プルダウン!$K$2:$M$4,3,FALSE)))</f>
        <v/>
      </c>
      <c r="Q456" s="51" t="str">
        <f t="shared" si="50"/>
        <v/>
      </c>
      <c r="R456" s="9"/>
      <c r="S456" s="23"/>
      <c r="T456" s="23"/>
      <c r="U456" s="54" t="str">
        <f t="shared" si="51"/>
        <v/>
      </c>
      <c r="V456" s="22"/>
      <c r="W456" s="22"/>
      <c r="X456" s="53" t="str">
        <f t="shared" si="52"/>
        <v/>
      </c>
      <c r="Y456" s="160" t="str">
        <f t="shared" si="53"/>
        <v/>
      </c>
      <c r="Z456" s="93" t="str">
        <f t="shared" si="54"/>
        <v/>
      </c>
      <c r="AA456" s="97">
        <f t="shared" si="55"/>
        <v>0</v>
      </c>
      <c r="AB456" s="11"/>
      <c r="AC456" s="11"/>
      <c r="AD456" s="11"/>
      <c r="AE456" s="11"/>
      <c r="AF456" s="82"/>
      <c r="AG456" s="12"/>
      <c r="AH456" s="83"/>
      <c r="AI456" s="12"/>
      <c r="AJ456" s="84"/>
      <c r="AK456" s="13"/>
    </row>
    <row r="457" spans="2:37">
      <c r="B457" s="17"/>
      <c r="C457" s="18"/>
      <c r="D457" s="15"/>
      <c r="E457" s="16"/>
      <c r="F457" s="91"/>
      <c r="G457" s="125" t="str">
        <f t="shared" si="48"/>
        <v/>
      </c>
      <c r="H457" s="86"/>
      <c r="I457" s="99"/>
      <c r="J457" s="100"/>
      <c r="K457" s="36"/>
      <c r="L457" s="34" t="str">
        <f>IF(H457="","",IF(F457&lt;="21:00:00"*1,"-",VLOOKUP(H457,プルダウン!$G$2:$I$4,2,FALSE)))</f>
        <v/>
      </c>
      <c r="M457" s="26" t="str">
        <f>IF(H457="","",IF(F457&lt;="21:00:00"*1,"-",VLOOKUP(H457,プルダウン!$G$2:$I$4,3,FALSE)))</f>
        <v/>
      </c>
      <c r="N457" s="88" t="str">
        <f t="shared" si="49"/>
        <v/>
      </c>
      <c r="O457" s="26" t="str">
        <f>IF(I457="","",IF(F457&lt;="20:00:00"*1,"-",VLOOKUP(I457,プルダウン!$K$2:$M$4,2,FALSE)))</f>
        <v/>
      </c>
      <c r="P457" s="26" t="str">
        <f>IF(I457="","",IF(F457&lt;="20:00:00"*1,"-",VLOOKUP(I457,プルダウン!$K$2:$M$4,3,FALSE)))</f>
        <v/>
      </c>
      <c r="Q457" s="51" t="str">
        <f t="shared" si="50"/>
        <v/>
      </c>
      <c r="R457" s="9"/>
      <c r="S457" s="23"/>
      <c r="T457" s="23"/>
      <c r="U457" s="54" t="str">
        <f t="shared" si="51"/>
        <v/>
      </c>
      <c r="V457" s="22"/>
      <c r="W457" s="22"/>
      <c r="X457" s="53" t="str">
        <f t="shared" si="52"/>
        <v/>
      </c>
      <c r="Y457" s="160" t="str">
        <f t="shared" si="53"/>
        <v/>
      </c>
      <c r="Z457" s="93" t="str">
        <f t="shared" si="54"/>
        <v/>
      </c>
      <c r="AA457" s="97">
        <f t="shared" si="55"/>
        <v>0</v>
      </c>
      <c r="AB457" s="11"/>
      <c r="AC457" s="11"/>
      <c r="AD457" s="11"/>
      <c r="AE457" s="11"/>
      <c r="AF457" s="82"/>
      <c r="AG457" s="12"/>
      <c r="AH457" s="83"/>
      <c r="AI457" s="12"/>
      <c r="AJ457" s="84"/>
      <c r="AK457" s="13"/>
    </row>
    <row r="458" spans="2:37">
      <c r="B458" s="17"/>
      <c r="C458" s="18"/>
      <c r="D458" s="15"/>
      <c r="E458" s="16"/>
      <c r="F458" s="91"/>
      <c r="G458" s="125" t="str">
        <f t="shared" si="48"/>
        <v/>
      </c>
      <c r="H458" s="86"/>
      <c r="I458" s="99"/>
      <c r="J458" s="100"/>
      <c r="K458" s="36"/>
      <c r="L458" s="34" t="str">
        <f>IF(H458="","",IF(F458&lt;="21:00:00"*1,"-",VLOOKUP(H458,プルダウン!$G$2:$I$4,2,FALSE)))</f>
        <v/>
      </c>
      <c r="M458" s="26" t="str">
        <f>IF(H458="","",IF(F458&lt;="21:00:00"*1,"-",VLOOKUP(H458,プルダウン!$G$2:$I$4,3,FALSE)))</f>
        <v/>
      </c>
      <c r="N458" s="88" t="str">
        <f t="shared" si="49"/>
        <v/>
      </c>
      <c r="O458" s="26" t="str">
        <f>IF(I458="","",IF(F458&lt;="20:00:00"*1,"-",VLOOKUP(I458,プルダウン!$K$2:$M$4,2,FALSE)))</f>
        <v/>
      </c>
      <c r="P458" s="26" t="str">
        <f>IF(I458="","",IF(F458&lt;="20:00:00"*1,"-",VLOOKUP(I458,プルダウン!$K$2:$M$4,3,FALSE)))</f>
        <v/>
      </c>
      <c r="Q458" s="51" t="str">
        <f t="shared" si="50"/>
        <v/>
      </c>
      <c r="R458" s="9"/>
      <c r="S458" s="23"/>
      <c r="T458" s="23"/>
      <c r="U458" s="54" t="str">
        <f t="shared" si="51"/>
        <v/>
      </c>
      <c r="V458" s="22"/>
      <c r="W458" s="22"/>
      <c r="X458" s="53" t="str">
        <f t="shared" si="52"/>
        <v/>
      </c>
      <c r="Y458" s="160" t="str">
        <f t="shared" si="53"/>
        <v/>
      </c>
      <c r="Z458" s="93" t="str">
        <f t="shared" si="54"/>
        <v/>
      </c>
      <c r="AA458" s="97">
        <f t="shared" si="55"/>
        <v>0</v>
      </c>
      <c r="AB458" s="11"/>
      <c r="AC458" s="11"/>
      <c r="AD458" s="11"/>
      <c r="AE458" s="11"/>
      <c r="AF458" s="82"/>
      <c r="AG458" s="12"/>
      <c r="AH458" s="83"/>
      <c r="AI458" s="12"/>
      <c r="AJ458" s="84"/>
      <c r="AK458" s="13"/>
    </row>
    <row r="459" spans="2:37">
      <c r="B459" s="17"/>
      <c r="C459" s="18"/>
      <c r="D459" s="15"/>
      <c r="E459" s="16"/>
      <c r="F459" s="91"/>
      <c r="G459" s="125" t="str">
        <f t="shared" si="48"/>
        <v/>
      </c>
      <c r="H459" s="86"/>
      <c r="I459" s="99"/>
      <c r="J459" s="100"/>
      <c r="K459" s="36"/>
      <c r="L459" s="34" t="str">
        <f>IF(H459="","",IF(F459&lt;="21:00:00"*1,"-",VLOOKUP(H459,プルダウン!$G$2:$I$4,2,FALSE)))</f>
        <v/>
      </c>
      <c r="M459" s="26" t="str">
        <f>IF(H459="","",IF(F459&lt;="21:00:00"*1,"-",VLOOKUP(H459,プルダウン!$G$2:$I$4,3,FALSE)))</f>
        <v/>
      </c>
      <c r="N459" s="88" t="str">
        <f t="shared" si="49"/>
        <v/>
      </c>
      <c r="O459" s="26" t="str">
        <f>IF(I459="","",IF(F459&lt;="20:00:00"*1,"-",VLOOKUP(I459,プルダウン!$K$2:$M$4,2,FALSE)))</f>
        <v/>
      </c>
      <c r="P459" s="26" t="str">
        <f>IF(I459="","",IF(F459&lt;="20:00:00"*1,"-",VLOOKUP(I459,プルダウン!$K$2:$M$4,3,FALSE)))</f>
        <v/>
      </c>
      <c r="Q459" s="51" t="str">
        <f t="shared" si="50"/>
        <v/>
      </c>
      <c r="R459" s="9"/>
      <c r="S459" s="23"/>
      <c r="T459" s="23"/>
      <c r="U459" s="54" t="str">
        <f t="shared" si="51"/>
        <v/>
      </c>
      <c r="V459" s="22"/>
      <c r="W459" s="22"/>
      <c r="X459" s="53" t="str">
        <f t="shared" si="52"/>
        <v/>
      </c>
      <c r="Y459" s="160" t="str">
        <f t="shared" si="53"/>
        <v/>
      </c>
      <c r="Z459" s="93" t="str">
        <f t="shared" si="54"/>
        <v/>
      </c>
      <c r="AA459" s="97">
        <f t="shared" si="55"/>
        <v>0</v>
      </c>
      <c r="AB459" s="11"/>
      <c r="AC459" s="11"/>
      <c r="AD459" s="11"/>
      <c r="AE459" s="11"/>
      <c r="AF459" s="82"/>
      <c r="AG459" s="12"/>
      <c r="AH459" s="83"/>
      <c r="AI459" s="12"/>
      <c r="AJ459" s="84"/>
      <c r="AK459" s="13"/>
    </row>
    <row r="460" spans="2:37">
      <c r="B460" s="17"/>
      <c r="C460" s="18"/>
      <c r="D460" s="15"/>
      <c r="E460" s="16"/>
      <c r="F460" s="91"/>
      <c r="G460" s="125" t="str">
        <f t="shared" si="48"/>
        <v/>
      </c>
      <c r="H460" s="86"/>
      <c r="I460" s="99"/>
      <c r="J460" s="100"/>
      <c r="K460" s="36"/>
      <c r="L460" s="34" t="str">
        <f>IF(H460="","",IF(F460&lt;="21:00:00"*1,"-",VLOOKUP(H460,プルダウン!$G$2:$I$4,2,FALSE)))</f>
        <v/>
      </c>
      <c r="M460" s="26" t="str">
        <f>IF(H460="","",IF(F460&lt;="21:00:00"*1,"-",VLOOKUP(H460,プルダウン!$G$2:$I$4,3,FALSE)))</f>
        <v/>
      </c>
      <c r="N460" s="88" t="str">
        <f t="shared" si="49"/>
        <v/>
      </c>
      <c r="O460" s="26" t="str">
        <f>IF(I460="","",IF(F460&lt;="20:00:00"*1,"-",VLOOKUP(I460,プルダウン!$K$2:$M$4,2,FALSE)))</f>
        <v/>
      </c>
      <c r="P460" s="26" t="str">
        <f>IF(I460="","",IF(F460&lt;="20:00:00"*1,"-",VLOOKUP(I460,プルダウン!$K$2:$M$4,3,FALSE)))</f>
        <v/>
      </c>
      <c r="Q460" s="51" t="str">
        <f t="shared" si="50"/>
        <v/>
      </c>
      <c r="R460" s="9"/>
      <c r="S460" s="23"/>
      <c r="T460" s="23"/>
      <c r="U460" s="54" t="str">
        <f t="shared" si="51"/>
        <v/>
      </c>
      <c r="V460" s="22"/>
      <c r="W460" s="22"/>
      <c r="X460" s="53" t="str">
        <f t="shared" si="52"/>
        <v/>
      </c>
      <c r="Y460" s="160" t="str">
        <f t="shared" si="53"/>
        <v/>
      </c>
      <c r="Z460" s="93" t="str">
        <f t="shared" si="54"/>
        <v/>
      </c>
      <c r="AA460" s="97">
        <f t="shared" si="55"/>
        <v>0</v>
      </c>
      <c r="AB460" s="11"/>
      <c r="AC460" s="11"/>
      <c r="AD460" s="11"/>
      <c r="AE460" s="11"/>
      <c r="AF460" s="82"/>
      <c r="AG460" s="12"/>
      <c r="AH460" s="83"/>
      <c r="AI460" s="12"/>
      <c r="AJ460" s="84"/>
      <c r="AK460" s="13"/>
    </row>
    <row r="461" spans="2:37">
      <c r="B461" s="17"/>
      <c r="C461" s="18"/>
      <c r="D461" s="15"/>
      <c r="E461" s="16"/>
      <c r="F461" s="91"/>
      <c r="G461" s="125" t="str">
        <f t="shared" si="48"/>
        <v/>
      </c>
      <c r="H461" s="86"/>
      <c r="I461" s="99"/>
      <c r="J461" s="100"/>
      <c r="K461" s="36"/>
      <c r="L461" s="34" t="str">
        <f>IF(H461="","",IF(F461&lt;="21:00:00"*1,"-",VLOOKUP(H461,プルダウン!$G$2:$I$4,2,FALSE)))</f>
        <v/>
      </c>
      <c r="M461" s="26" t="str">
        <f>IF(H461="","",IF(F461&lt;="21:00:00"*1,"-",VLOOKUP(H461,プルダウン!$G$2:$I$4,3,FALSE)))</f>
        <v/>
      </c>
      <c r="N461" s="88" t="str">
        <f t="shared" si="49"/>
        <v/>
      </c>
      <c r="O461" s="26" t="str">
        <f>IF(I461="","",IF(F461&lt;="20:00:00"*1,"-",VLOOKUP(I461,プルダウン!$K$2:$M$4,2,FALSE)))</f>
        <v/>
      </c>
      <c r="P461" s="26" t="str">
        <f>IF(I461="","",IF(F461&lt;="20:00:00"*1,"-",VLOOKUP(I461,プルダウン!$K$2:$M$4,3,FALSE)))</f>
        <v/>
      </c>
      <c r="Q461" s="51" t="str">
        <f t="shared" si="50"/>
        <v/>
      </c>
      <c r="R461" s="9"/>
      <c r="S461" s="23"/>
      <c r="T461" s="23"/>
      <c r="U461" s="54" t="str">
        <f t="shared" si="51"/>
        <v/>
      </c>
      <c r="V461" s="22"/>
      <c r="W461" s="22"/>
      <c r="X461" s="53" t="str">
        <f t="shared" si="52"/>
        <v/>
      </c>
      <c r="Y461" s="160" t="str">
        <f t="shared" si="53"/>
        <v/>
      </c>
      <c r="Z461" s="93" t="str">
        <f t="shared" si="54"/>
        <v/>
      </c>
      <c r="AA461" s="97">
        <f t="shared" si="55"/>
        <v>0</v>
      </c>
      <c r="AB461" s="11"/>
      <c r="AC461" s="11"/>
      <c r="AD461" s="11"/>
      <c r="AE461" s="11"/>
      <c r="AF461" s="82"/>
      <c r="AG461" s="12"/>
      <c r="AH461" s="83"/>
      <c r="AI461" s="12"/>
      <c r="AJ461" s="84"/>
      <c r="AK461" s="13"/>
    </row>
    <row r="462" spans="2:37">
      <c r="B462" s="17"/>
      <c r="C462" s="18"/>
      <c r="D462" s="15"/>
      <c r="E462" s="16"/>
      <c r="F462" s="91"/>
      <c r="G462" s="125" t="str">
        <f t="shared" si="48"/>
        <v/>
      </c>
      <c r="H462" s="86"/>
      <c r="I462" s="99"/>
      <c r="J462" s="100"/>
      <c r="K462" s="36"/>
      <c r="L462" s="34" t="str">
        <f>IF(H462="","",IF(F462&lt;="21:00:00"*1,"-",VLOOKUP(H462,プルダウン!$G$2:$I$4,2,FALSE)))</f>
        <v/>
      </c>
      <c r="M462" s="26" t="str">
        <f>IF(H462="","",IF(F462&lt;="21:00:00"*1,"-",VLOOKUP(H462,プルダウン!$G$2:$I$4,3,FALSE)))</f>
        <v/>
      </c>
      <c r="N462" s="88" t="str">
        <f t="shared" si="49"/>
        <v/>
      </c>
      <c r="O462" s="26" t="str">
        <f>IF(I462="","",IF(F462&lt;="20:00:00"*1,"-",VLOOKUP(I462,プルダウン!$K$2:$M$4,2,FALSE)))</f>
        <v/>
      </c>
      <c r="P462" s="26" t="str">
        <f>IF(I462="","",IF(F462&lt;="20:00:00"*1,"-",VLOOKUP(I462,プルダウン!$K$2:$M$4,3,FALSE)))</f>
        <v/>
      </c>
      <c r="Q462" s="51" t="str">
        <f t="shared" si="50"/>
        <v/>
      </c>
      <c r="R462" s="9"/>
      <c r="S462" s="23"/>
      <c r="T462" s="23"/>
      <c r="U462" s="54" t="str">
        <f t="shared" si="51"/>
        <v/>
      </c>
      <c r="V462" s="22"/>
      <c r="W462" s="22"/>
      <c r="X462" s="53" t="str">
        <f t="shared" si="52"/>
        <v/>
      </c>
      <c r="Y462" s="160" t="str">
        <f t="shared" si="53"/>
        <v/>
      </c>
      <c r="Z462" s="93" t="str">
        <f t="shared" si="54"/>
        <v/>
      </c>
      <c r="AA462" s="97">
        <f t="shared" si="55"/>
        <v>0</v>
      </c>
      <c r="AB462" s="11"/>
      <c r="AC462" s="11"/>
      <c r="AD462" s="11"/>
      <c r="AE462" s="11"/>
      <c r="AF462" s="82"/>
      <c r="AG462" s="12"/>
      <c r="AH462" s="83"/>
      <c r="AI462" s="12"/>
      <c r="AJ462" s="84"/>
      <c r="AK462" s="13"/>
    </row>
    <row r="463" spans="2:37">
      <c r="B463" s="17"/>
      <c r="C463" s="18"/>
      <c r="D463" s="15"/>
      <c r="E463" s="16"/>
      <c r="F463" s="91"/>
      <c r="G463" s="125" t="str">
        <f t="shared" si="48"/>
        <v/>
      </c>
      <c r="H463" s="86"/>
      <c r="I463" s="99"/>
      <c r="J463" s="100"/>
      <c r="K463" s="36"/>
      <c r="L463" s="34" t="str">
        <f>IF(H463="","",IF(F463&lt;="21:00:00"*1,"-",VLOOKUP(H463,プルダウン!$G$2:$I$4,2,FALSE)))</f>
        <v/>
      </c>
      <c r="M463" s="26" t="str">
        <f>IF(H463="","",IF(F463&lt;="21:00:00"*1,"-",VLOOKUP(H463,プルダウン!$G$2:$I$4,3,FALSE)))</f>
        <v/>
      </c>
      <c r="N463" s="88" t="str">
        <f t="shared" si="49"/>
        <v/>
      </c>
      <c r="O463" s="26" t="str">
        <f>IF(I463="","",IF(F463&lt;="20:00:00"*1,"-",VLOOKUP(I463,プルダウン!$K$2:$M$4,2,FALSE)))</f>
        <v/>
      </c>
      <c r="P463" s="26" t="str">
        <f>IF(I463="","",IF(F463&lt;="20:00:00"*1,"-",VLOOKUP(I463,プルダウン!$K$2:$M$4,3,FALSE)))</f>
        <v/>
      </c>
      <c r="Q463" s="51" t="str">
        <f t="shared" si="50"/>
        <v/>
      </c>
      <c r="R463" s="9"/>
      <c r="S463" s="23"/>
      <c r="T463" s="23"/>
      <c r="U463" s="54" t="str">
        <f t="shared" si="51"/>
        <v/>
      </c>
      <c r="V463" s="22"/>
      <c r="W463" s="22"/>
      <c r="X463" s="53" t="str">
        <f t="shared" si="52"/>
        <v/>
      </c>
      <c r="Y463" s="160" t="str">
        <f t="shared" si="53"/>
        <v/>
      </c>
      <c r="Z463" s="93" t="str">
        <f t="shared" si="54"/>
        <v/>
      </c>
      <c r="AA463" s="97">
        <f t="shared" si="55"/>
        <v>0</v>
      </c>
      <c r="AB463" s="11"/>
      <c r="AC463" s="11"/>
      <c r="AD463" s="11"/>
      <c r="AE463" s="11"/>
      <c r="AF463" s="82"/>
      <c r="AG463" s="12"/>
      <c r="AH463" s="83"/>
      <c r="AI463" s="12"/>
      <c r="AJ463" s="84"/>
      <c r="AK463" s="13"/>
    </row>
    <row r="464" spans="2:37">
      <c r="B464" s="17"/>
      <c r="C464" s="18"/>
      <c r="D464" s="15"/>
      <c r="E464" s="16"/>
      <c r="F464" s="91"/>
      <c r="G464" s="125" t="str">
        <f t="shared" si="48"/>
        <v/>
      </c>
      <c r="H464" s="86"/>
      <c r="I464" s="99"/>
      <c r="J464" s="100"/>
      <c r="K464" s="36"/>
      <c r="L464" s="34" t="str">
        <f>IF(H464="","",IF(F464&lt;="21:00:00"*1,"-",VLOOKUP(H464,プルダウン!$G$2:$I$4,2,FALSE)))</f>
        <v/>
      </c>
      <c r="M464" s="26" t="str">
        <f>IF(H464="","",IF(F464&lt;="21:00:00"*1,"-",VLOOKUP(H464,プルダウン!$G$2:$I$4,3,FALSE)))</f>
        <v/>
      </c>
      <c r="N464" s="88" t="str">
        <f t="shared" si="49"/>
        <v/>
      </c>
      <c r="O464" s="26" t="str">
        <f>IF(I464="","",IF(F464&lt;="20:00:00"*1,"-",VLOOKUP(I464,プルダウン!$K$2:$M$4,2,FALSE)))</f>
        <v/>
      </c>
      <c r="P464" s="26" t="str">
        <f>IF(I464="","",IF(F464&lt;="20:00:00"*1,"-",VLOOKUP(I464,プルダウン!$K$2:$M$4,3,FALSE)))</f>
        <v/>
      </c>
      <c r="Q464" s="51" t="str">
        <f t="shared" si="50"/>
        <v/>
      </c>
      <c r="R464" s="9"/>
      <c r="S464" s="23"/>
      <c r="T464" s="23"/>
      <c r="U464" s="54" t="str">
        <f t="shared" si="51"/>
        <v/>
      </c>
      <c r="V464" s="22"/>
      <c r="W464" s="22"/>
      <c r="X464" s="53" t="str">
        <f t="shared" si="52"/>
        <v/>
      </c>
      <c r="Y464" s="160" t="str">
        <f t="shared" si="53"/>
        <v/>
      </c>
      <c r="Z464" s="93" t="str">
        <f t="shared" si="54"/>
        <v/>
      </c>
      <c r="AA464" s="97">
        <f t="shared" si="55"/>
        <v>0</v>
      </c>
      <c r="AB464" s="11"/>
      <c r="AC464" s="11"/>
      <c r="AD464" s="11"/>
      <c r="AE464" s="11"/>
      <c r="AF464" s="82"/>
      <c r="AG464" s="12"/>
      <c r="AH464" s="83"/>
      <c r="AI464" s="12"/>
      <c r="AJ464" s="84"/>
      <c r="AK464" s="13"/>
    </row>
    <row r="465" spans="2:37">
      <c r="B465" s="17"/>
      <c r="C465" s="18"/>
      <c r="D465" s="15"/>
      <c r="E465" s="16"/>
      <c r="F465" s="91"/>
      <c r="G465" s="125" t="str">
        <f t="shared" si="48"/>
        <v/>
      </c>
      <c r="H465" s="86"/>
      <c r="I465" s="99"/>
      <c r="J465" s="100"/>
      <c r="K465" s="36"/>
      <c r="L465" s="34" t="str">
        <f>IF(H465="","",IF(F465&lt;="21:00:00"*1,"-",VLOOKUP(H465,プルダウン!$G$2:$I$4,2,FALSE)))</f>
        <v/>
      </c>
      <c r="M465" s="26" t="str">
        <f>IF(H465="","",IF(F465&lt;="21:00:00"*1,"-",VLOOKUP(H465,プルダウン!$G$2:$I$4,3,FALSE)))</f>
        <v/>
      </c>
      <c r="N465" s="88" t="str">
        <f t="shared" si="49"/>
        <v/>
      </c>
      <c r="O465" s="26" t="str">
        <f>IF(I465="","",IF(F465&lt;="20:00:00"*1,"-",VLOOKUP(I465,プルダウン!$K$2:$M$4,2,FALSE)))</f>
        <v/>
      </c>
      <c r="P465" s="26" t="str">
        <f>IF(I465="","",IF(F465&lt;="20:00:00"*1,"-",VLOOKUP(I465,プルダウン!$K$2:$M$4,3,FALSE)))</f>
        <v/>
      </c>
      <c r="Q465" s="51" t="str">
        <f t="shared" si="50"/>
        <v/>
      </c>
      <c r="R465" s="9"/>
      <c r="S465" s="23"/>
      <c r="T465" s="23"/>
      <c r="U465" s="54" t="str">
        <f t="shared" si="51"/>
        <v/>
      </c>
      <c r="V465" s="22"/>
      <c r="W465" s="22"/>
      <c r="X465" s="53" t="str">
        <f t="shared" si="52"/>
        <v/>
      </c>
      <c r="Y465" s="160" t="str">
        <f t="shared" si="53"/>
        <v/>
      </c>
      <c r="Z465" s="93" t="str">
        <f t="shared" si="54"/>
        <v/>
      </c>
      <c r="AA465" s="97">
        <f t="shared" si="55"/>
        <v>0</v>
      </c>
      <c r="AB465" s="11"/>
      <c r="AC465" s="11"/>
      <c r="AD465" s="11"/>
      <c r="AE465" s="11"/>
      <c r="AF465" s="82"/>
      <c r="AG465" s="12"/>
      <c r="AH465" s="83"/>
      <c r="AI465" s="12"/>
      <c r="AJ465" s="84"/>
      <c r="AK465" s="13"/>
    </row>
    <row r="466" spans="2:37">
      <c r="B466" s="17"/>
      <c r="C466" s="18"/>
      <c r="D466" s="15"/>
      <c r="E466" s="16"/>
      <c r="F466" s="91"/>
      <c r="G466" s="125" t="str">
        <f t="shared" si="48"/>
        <v/>
      </c>
      <c r="H466" s="86"/>
      <c r="I466" s="99"/>
      <c r="J466" s="100"/>
      <c r="K466" s="36"/>
      <c r="L466" s="34" t="str">
        <f>IF(H466="","",IF(F466&lt;="21:00:00"*1,"-",VLOOKUP(H466,プルダウン!$G$2:$I$4,2,FALSE)))</f>
        <v/>
      </c>
      <c r="M466" s="26" t="str">
        <f>IF(H466="","",IF(F466&lt;="21:00:00"*1,"-",VLOOKUP(H466,プルダウン!$G$2:$I$4,3,FALSE)))</f>
        <v/>
      </c>
      <c r="N466" s="88" t="str">
        <f t="shared" si="49"/>
        <v/>
      </c>
      <c r="O466" s="26" t="str">
        <f>IF(I466="","",IF(F466&lt;="20:00:00"*1,"-",VLOOKUP(I466,プルダウン!$K$2:$M$4,2,FALSE)))</f>
        <v/>
      </c>
      <c r="P466" s="26" t="str">
        <f>IF(I466="","",IF(F466&lt;="20:00:00"*1,"-",VLOOKUP(I466,プルダウン!$K$2:$M$4,3,FALSE)))</f>
        <v/>
      </c>
      <c r="Q466" s="51" t="str">
        <f t="shared" si="50"/>
        <v/>
      </c>
      <c r="R466" s="9"/>
      <c r="S466" s="23"/>
      <c r="T466" s="23"/>
      <c r="U466" s="54" t="str">
        <f t="shared" si="51"/>
        <v/>
      </c>
      <c r="V466" s="22"/>
      <c r="W466" s="22"/>
      <c r="X466" s="53" t="str">
        <f t="shared" si="52"/>
        <v/>
      </c>
      <c r="Y466" s="160" t="str">
        <f t="shared" si="53"/>
        <v/>
      </c>
      <c r="Z466" s="93" t="str">
        <f t="shared" si="54"/>
        <v/>
      </c>
      <c r="AA466" s="97">
        <f t="shared" si="55"/>
        <v>0</v>
      </c>
      <c r="AB466" s="11"/>
      <c r="AC466" s="11"/>
      <c r="AD466" s="11"/>
      <c r="AE466" s="11"/>
      <c r="AF466" s="82"/>
      <c r="AG466" s="12"/>
      <c r="AH466" s="83"/>
      <c r="AI466" s="12"/>
      <c r="AJ466" s="84"/>
      <c r="AK466" s="13"/>
    </row>
    <row r="467" spans="2:37">
      <c r="B467" s="17"/>
      <c r="C467" s="18"/>
      <c r="D467" s="15"/>
      <c r="E467" s="16"/>
      <c r="F467" s="91"/>
      <c r="G467" s="125" t="str">
        <f t="shared" si="48"/>
        <v/>
      </c>
      <c r="H467" s="86"/>
      <c r="I467" s="99"/>
      <c r="J467" s="100"/>
      <c r="K467" s="36"/>
      <c r="L467" s="34" t="str">
        <f>IF(H467="","",IF(F467&lt;="21:00:00"*1,"-",VLOOKUP(H467,プルダウン!$G$2:$I$4,2,FALSE)))</f>
        <v/>
      </c>
      <c r="M467" s="26" t="str">
        <f>IF(H467="","",IF(F467&lt;="21:00:00"*1,"-",VLOOKUP(H467,プルダウン!$G$2:$I$4,3,FALSE)))</f>
        <v/>
      </c>
      <c r="N467" s="88" t="str">
        <f t="shared" si="49"/>
        <v/>
      </c>
      <c r="O467" s="26" t="str">
        <f>IF(I467="","",IF(F467&lt;="20:00:00"*1,"-",VLOOKUP(I467,プルダウン!$K$2:$M$4,2,FALSE)))</f>
        <v/>
      </c>
      <c r="P467" s="26" t="str">
        <f>IF(I467="","",IF(F467&lt;="20:00:00"*1,"-",VLOOKUP(I467,プルダウン!$K$2:$M$4,3,FALSE)))</f>
        <v/>
      </c>
      <c r="Q467" s="51" t="str">
        <f t="shared" si="50"/>
        <v/>
      </c>
      <c r="R467" s="9"/>
      <c r="S467" s="23"/>
      <c r="T467" s="23"/>
      <c r="U467" s="54" t="str">
        <f t="shared" si="51"/>
        <v/>
      </c>
      <c r="V467" s="22"/>
      <c r="W467" s="22"/>
      <c r="X467" s="53" t="str">
        <f t="shared" si="52"/>
        <v/>
      </c>
      <c r="Y467" s="160" t="str">
        <f t="shared" si="53"/>
        <v/>
      </c>
      <c r="Z467" s="93" t="str">
        <f t="shared" si="54"/>
        <v/>
      </c>
      <c r="AA467" s="97">
        <f t="shared" si="55"/>
        <v>0</v>
      </c>
      <c r="AB467" s="11"/>
      <c r="AC467" s="11"/>
      <c r="AD467" s="11"/>
      <c r="AE467" s="11"/>
      <c r="AF467" s="82"/>
      <c r="AG467" s="12"/>
      <c r="AH467" s="83"/>
      <c r="AI467" s="12"/>
      <c r="AJ467" s="84"/>
      <c r="AK467" s="13"/>
    </row>
    <row r="468" spans="2:37">
      <c r="B468" s="17"/>
      <c r="C468" s="18"/>
      <c r="D468" s="15"/>
      <c r="E468" s="16"/>
      <c r="F468" s="91"/>
      <c r="G468" s="125" t="str">
        <f t="shared" si="48"/>
        <v/>
      </c>
      <c r="H468" s="86"/>
      <c r="I468" s="99"/>
      <c r="J468" s="100"/>
      <c r="K468" s="36"/>
      <c r="L468" s="34" t="str">
        <f>IF(H468="","",IF(F468&lt;="21:00:00"*1,"-",VLOOKUP(H468,プルダウン!$G$2:$I$4,2,FALSE)))</f>
        <v/>
      </c>
      <c r="M468" s="26" t="str">
        <f>IF(H468="","",IF(F468&lt;="21:00:00"*1,"-",VLOOKUP(H468,プルダウン!$G$2:$I$4,3,FALSE)))</f>
        <v/>
      </c>
      <c r="N468" s="88" t="str">
        <f t="shared" si="49"/>
        <v/>
      </c>
      <c r="O468" s="26" t="str">
        <f>IF(I468="","",IF(F468&lt;="20:00:00"*1,"-",VLOOKUP(I468,プルダウン!$K$2:$M$4,2,FALSE)))</f>
        <v/>
      </c>
      <c r="P468" s="26" t="str">
        <f>IF(I468="","",IF(F468&lt;="20:00:00"*1,"-",VLOOKUP(I468,プルダウン!$K$2:$M$4,3,FALSE)))</f>
        <v/>
      </c>
      <c r="Q468" s="51" t="str">
        <f t="shared" si="50"/>
        <v/>
      </c>
      <c r="R468" s="9"/>
      <c r="S468" s="23"/>
      <c r="T468" s="23"/>
      <c r="U468" s="54" t="str">
        <f t="shared" si="51"/>
        <v/>
      </c>
      <c r="V468" s="22"/>
      <c r="W468" s="22"/>
      <c r="X468" s="53" t="str">
        <f t="shared" si="52"/>
        <v/>
      </c>
      <c r="Y468" s="160" t="str">
        <f t="shared" si="53"/>
        <v/>
      </c>
      <c r="Z468" s="93" t="str">
        <f t="shared" si="54"/>
        <v/>
      </c>
      <c r="AA468" s="97">
        <f t="shared" si="55"/>
        <v>0</v>
      </c>
      <c r="AB468" s="11"/>
      <c r="AC468" s="11"/>
      <c r="AD468" s="11"/>
      <c r="AE468" s="11"/>
      <c r="AF468" s="82"/>
      <c r="AG468" s="12"/>
      <c r="AH468" s="83"/>
      <c r="AI468" s="12"/>
      <c r="AJ468" s="84"/>
      <c r="AK468" s="13"/>
    </row>
    <row r="469" spans="2:37">
      <c r="B469" s="17"/>
      <c r="C469" s="18"/>
      <c r="D469" s="15"/>
      <c r="E469" s="16"/>
      <c r="F469" s="91"/>
      <c r="G469" s="125" t="str">
        <f t="shared" si="48"/>
        <v/>
      </c>
      <c r="H469" s="86"/>
      <c r="I469" s="99"/>
      <c r="J469" s="100"/>
      <c r="K469" s="36"/>
      <c r="L469" s="34" t="str">
        <f>IF(H469="","",IF(F469&lt;="21:00:00"*1,"-",VLOOKUP(H469,プルダウン!$G$2:$I$4,2,FALSE)))</f>
        <v/>
      </c>
      <c r="M469" s="26" t="str">
        <f>IF(H469="","",IF(F469&lt;="21:00:00"*1,"-",VLOOKUP(H469,プルダウン!$G$2:$I$4,3,FALSE)))</f>
        <v/>
      </c>
      <c r="N469" s="88" t="str">
        <f t="shared" si="49"/>
        <v/>
      </c>
      <c r="O469" s="26" t="str">
        <f>IF(I469="","",IF(F469&lt;="20:00:00"*1,"-",VLOOKUP(I469,プルダウン!$K$2:$M$4,2,FALSE)))</f>
        <v/>
      </c>
      <c r="P469" s="26" t="str">
        <f>IF(I469="","",IF(F469&lt;="20:00:00"*1,"-",VLOOKUP(I469,プルダウン!$K$2:$M$4,3,FALSE)))</f>
        <v/>
      </c>
      <c r="Q469" s="51" t="str">
        <f t="shared" si="50"/>
        <v/>
      </c>
      <c r="R469" s="9"/>
      <c r="S469" s="23"/>
      <c r="T469" s="23"/>
      <c r="U469" s="54" t="str">
        <f t="shared" si="51"/>
        <v/>
      </c>
      <c r="V469" s="22"/>
      <c r="W469" s="22"/>
      <c r="X469" s="53" t="str">
        <f t="shared" si="52"/>
        <v/>
      </c>
      <c r="Y469" s="160" t="str">
        <f t="shared" si="53"/>
        <v/>
      </c>
      <c r="Z469" s="93" t="str">
        <f t="shared" si="54"/>
        <v/>
      </c>
      <c r="AA469" s="97">
        <f t="shared" si="55"/>
        <v>0</v>
      </c>
      <c r="AB469" s="11"/>
      <c r="AC469" s="11"/>
      <c r="AD469" s="11"/>
      <c r="AE469" s="11"/>
      <c r="AF469" s="82"/>
      <c r="AG469" s="12"/>
      <c r="AH469" s="83"/>
      <c r="AI469" s="12"/>
      <c r="AJ469" s="84"/>
      <c r="AK469" s="13"/>
    </row>
    <row r="470" spans="2:37">
      <c r="B470" s="17"/>
      <c r="C470" s="18"/>
      <c r="D470" s="15"/>
      <c r="E470" s="16"/>
      <c r="F470" s="91"/>
      <c r="G470" s="125" t="str">
        <f t="shared" si="48"/>
        <v/>
      </c>
      <c r="H470" s="86"/>
      <c r="I470" s="99"/>
      <c r="J470" s="100"/>
      <c r="K470" s="36"/>
      <c r="L470" s="34" t="str">
        <f>IF(H470="","",IF(F470&lt;="21:00:00"*1,"-",VLOOKUP(H470,プルダウン!$G$2:$I$4,2,FALSE)))</f>
        <v/>
      </c>
      <c r="M470" s="26" t="str">
        <f>IF(H470="","",IF(F470&lt;="21:00:00"*1,"-",VLOOKUP(H470,プルダウン!$G$2:$I$4,3,FALSE)))</f>
        <v/>
      </c>
      <c r="N470" s="88" t="str">
        <f t="shared" si="49"/>
        <v/>
      </c>
      <c r="O470" s="26" t="str">
        <f>IF(I470="","",IF(F470&lt;="20:00:00"*1,"-",VLOOKUP(I470,プルダウン!$K$2:$M$4,2,FALSE)))</f>
        <v/>
      </c>
      <c r="P470" s="26" t="str">
        <f>IF(I470="","",IF(F470&lt;="20:00:00"*1,"-",VLOOKUP(I470,プルダウン!$K$2:$M$4,3,FALSE)))</f>
        <v/>
      </c>
      <c r="Q470" s="51" t="str">
        <f t="shared" si="50"/>
        <v/>
      </c>
      <c r="R470" s="9"/>
      <c r="S470" s="23"/>
      <c r="T470" s="23"/>
      <c r="U470" s="54" t="str">
        <f t="shared" si="51"/>
        <v/>
      </c>
      <c r="V470" s="22"/>
      <c r="W470" s="22"/>
      <c r="X470" s="53" t="str">
        <f t="shared" si="52"/>
        <v/>
      </c>
      <c r="Y470" s="160" t="str">
        <f t="shared" si="53"/>
        <v/>
      </c>
      <c r="Z470" s="93" t="str">
        <f t="shared" si="54"/>
        <v/>
      </c>
      <c r="AA470" s="97">
        <f t="shared" si="55"/>
        <v>0</v>
      </c>
      <c r="AB470" s="11"/>
      <c r="AC470" s="11"/>
      <c r="AD470" s="11"/>
      <c r="AE470" s="11"/>
      <c r="AF470" s="82"/>
      <c r="AG470" s="12"/>
      <c r="AH470" s="83"/>
      <c r="AI470" s="12"/>
      <c r="AJ470" s="84"/>
      <c r="AK470" s="13"/>
    </row>
    <row r="471" spans="2:37">
      <c r="B471" s="17"/>
      <c r="C471" s="18"/>
      <c r="D471" s="15"/>
      <c r="E471" s="16"/>
      <c r="F471" s="91"/>
      <c r="G471" s="125" t="str">
        <f t="shared" ref="G471:G534" si="56">IF(OR(E471="",F471=""),"",IF(OR(F471&lt;E471,ROUND(F471-E471,12)&gt;1),"入力ｴﾗｰ",ROUND(F471-E471,12)))</f>
        <v/>
      </c>
      <c r="H471" s="86"/>
      <c r="I471" s="99"/>
      <c r="J471" s="100"/>
      <c r="K471" s="36"/>
      <c r="L471" s="34" t="str">
        <f>IF(H471="","",IF(F471&lt;="21:00:00"*1,"-",VLOOKUP(H471,プルダウン!$G$2:$I$4,2,FALSE)))</f>
        <v/>
      </c>
      <c r="M471" s="26" t="str">
        <f>IF(H471="","",IF(F471&lt;="21:00:00"*1,"-",VLOOKUP(H471,プルダウン!$G$2:$I$4,3,FALSE)))</f>
        <v/>
      </c>
      <c r="N471" s="88" t="str">
        <f t="shared" ref="N471:N534" si="57">IF(H471="","",IF(F471&lt;="21:00:00"*1,"-",IF(ISERROR(M471-L471+1),"-",M471-L471+1)))</f>
        <v/>
      </c>
      <c r="O471" s="26" t="str">
        <f>IF(I471="","",IF(F471&lt;="20:00:00"*1,"-",VLOOKUP(I471,プルダウン!$K$2:$M$4,2,FALSE)))</f>
        <v/>
      </c>
      <c r="P471" s="26" t="str">
        <f>IF(I471="","",IF(F471&lt;="20:00:00"*1,"-",VLOOKUP(I471,プルダウン!$K$2:$M$4,3,FALSE)))</f>
        <v/>
      </c>
      <c r="Q471" s="51" t="str">
        <f t="shared" ref="Q471:Q534" si="58">IF(I471="","",IF(F471&lt;="20:00:00"*1,"-",IF(ISERROR(P471-O471+1),"-",P471-O471+1)))</f>
        <v/>
      </c>
      <c r="R471" s="9"/>
      <c r="S471" s="23"/>
      <c r="T471" s="23"/>
      <c r="U471" s="54" t="str">
        <f t="shared" ref="U471:U534" si="59">IF(OR(H471="",C471=0),"",IF(N471&lt;&gt;"-",C471-S471-T471,"-"))</f>
        <v/>
      </c>
      <c r="V471" s="22"/>
      <c r="W471" s="22"/>
      <c r="X471" s="53" t="str">
        <f t="shared" ref="X471:X534" si="60">IF(OR(I471="",C471=0),"",IF(Q471&lt;&gt;"-",C471-V471-W471,"-"))</f>
        <v/>
      </c>
      <c r="Y471" s="160" t="str">
        <f t="shared" ref="Y471:Y534" si="61">IF(B471="","",IF(OR(H471="",C471=0,F471&lt;="21:00:00"*1),0,IF(AND(AND(D471="飲食",F471&gt;"21:00:00"*1),OR(K471="",K471="－")),0,IF(N471&lt;&gt;"-",IF(AND(G471=1,J471=""),"J列入力必要",ROUNDUP(MAX(1,INT(U471/100))*20000*IF(G471=1,1440-(1260-ROUND(J471*24*60,0)),(ROUND(F471*24*60,0)-1260))/(ROUND(F471*24*60,0)-ROUND(E471*24*60,0))*N471,-3)),0))))</f>
        <v/>
      </c>
      <c r="Z471" s="93" t="str">
        <f t="shared" ref="Z471:Z534" si="62">IF(B471="","",IF(OR(I471="",C471=0,F471&lt;="20:00:00"*1),0,IF(AND(AND(D471="飲食",F471&gt;"20:00:00"*1),OR(K471="",K471="－")),0,IF(Q471&lt;&gt;"-",IF(AND(G471=1,J471=""),"J列入力必要",ROUNDUP(MAX(1,INT(X471/100))*20000*IF(G471=1,1440-(1200-ROUND(J471*24*60,0)),(ROUND(F471*24*60,0)-1200))/(ROUND(F471*24*60,0)-ROUND(E471*24*60,0))*Q471,-3)),0))))</f>
        <v/>
      </c>
      <c r="AA471" s="97">
        <f t="shared" ref="AA471:AA534" si="63">SUM(Y471:Z471)</f>
        <v>0</v>
      </c>
      <c r="AB471" s="11"/>
      <c r="AC471" s="11"/>
      <c r="AD471" s="11"/>
      <c r="AE471" s="11"/>
      <c r="AF471" s="82"/>
      <c r="AG471" s="12"/>
      <c r="AH471" s="83"/>
      <c r="AI471" s="12"/>
      <c r="AJ471" s="84"/>
      <c r="AK471" s="13"/>
    </row>
    <row r="472" spans="2:37">
      <c r="B472" s="17"/>
      <c r="C472" s="18"/>
      <c r="D472" s="15"/>
      <c r="E472" s="16"/>
      <c r="F472" s="91"/>
      <c r="G472" s="125" t="str">
        <f t="shared" si="56"/>
        <v/>
      </c>
      <c r="H472" s="86"/>
      <c r="I472" s="99"/>
      <c r="J472" s="100"/>
      <c r="K472" s="36"/>
      <c r="L472" s="34" t="str">
        <f>IF(H472="","",IF(F472&lt;="21:00:00"*1,"-",VLOOKUP(H472,プルダウン!$G$2:$I$4,2,FALSE)))</f>
        <v/>
      </c>
      <c r="M472" s="26" t="str">
        <f>IF(H472="","",IF(F472&lt;="21:00:00"*1,"-",VLOOKUP(H472,プルダウン!$G$2:$I$4,3,FALSE)))</f>
        <v/>
      </c>
      <c r="N472" s="88" t="str">
        <f t="shared" si="57"/>
        <v/>
      </c>
      <c r="O472" s="26" t="str">
        <f>IF(I472="","",IF(F472&lt;="20:00:00"*1,"-",VLOOKUP(I472,プルダウン!$K$2:$M$4,2,FALSE)))</f>
        <v/>
      </c>
      <c r="P472" s="26" t="str">
        <f>IF(I472="","",IF(F472&lt;="20:00:00"*1,"-",VLOOKUP(I472,プルダウン!$K$2:$M$4,3,FALSE)))</f>
        <v/>
      </c>
      <c r="Q472" s="51" t="str">
        <f t="shared" si="58"/>
        <v/>
      </c>
      <c r="R472" s="9"/>
      <c r="S472" s="23"/>
      <c r="T472" s="23"/>
      <c r="U472" s="54" t="str">
        <f t="shared" si="59"/>
        <v/>
      </c>
      <c r="V472" s="22"/>
      <c r="W472" s="22"/>
      <c r="X472" s="53" t="str">
        <f t="shared" si="60"/>
        <v/>
      </c>
      <c r="Y472" s="160" t="str">
        <f t="shared" si="61"/>
        <v/>
      </c>
      <c r="Z472" s="93" t="str">
        <f t="shared" si="62"/>
        <v/>
      </c>
      <c r="AA472" s="97">
        <f t="shared" si="63"/>
        <v>0</v>
      </c>
      <c r="AB472" s="11"/>
      <c r="AC472" s="11"/>
      <c r="AD472" s="11"/>
      <c r="AE472" s="11"/>
      <c r="AF472" s="82"/>
      <c r="AG472" s="12"/>
      <c r="AH472" s="83"/>
      <c r="AI472" s="12"/>
      <c r="AJ472" s="84"/>
      <c r="AK472" s="13"/>
    </row>
    <row r="473" spans="2:37">
      <c r="B473" s="17"/>
      <c r="C473" s="18"/>
      <c r="D473" s="15"/>
      <c r="E473" s="16"/>
      <c r="F473" s="91"/>
      <c r="G473" s="125" t="str">
        <f t="shared" si="56"/>
        <v/>
      </c>
      <c r="H473" s="86"/>
      <c r="I473" s="99"/>
      <c r="J473" s="100"/>
      <c r="K473" s="36"/>
      <c r="L473" s="34" t="str">
        <f>IF(H473="","",IF(F473&lt;="21:00:00"*1,"-",VLOOKUP(H473,プルダウン!$G$2:$I$4,2,FALSE)))</f>
        <v/>
      </c>
      <c r="M473" s="26" t="str">
        <f>IF(H473="","",IF(F473&lt;="21:00:00"*1,"-",VLOOKUP(H473,プルダウン!$G$2:$I$4,3,FALSE)))</f>
        <v/>
      </c>
      <c r="N473" s="88" t="str">
        <f t="shared" si="57"/>
        <v/>
      </c>
      <c r="O473" s="26" t="str">
        <f>IF(I473="","",IF(F473&lt;="20:00:00"*1,"-",VLOOKUP(I473,プルダウン!$K$2:$M$4,2,FALSE)))</f>
        <v/>
      </c>
      <c r="P473" s="26" t="str">
        <f>IF(I473="","",IF(F473&lt;="20:00:00"*1,"-",VLOOKUP(I473,プルダウン!$K$2:$M$4,3,FALSE)))</f>
        <v/>
      </c>
      <c r="Q473" s="51" t="str">
        <f t="shared" si="58"/>
        <v/>
      </c>
      <c r="R473" s="9"/>
      <c r="S473" s="23"/>
      <c r="T473" s="23"/>
      <c r="U473" s="54" t="str">
        <f t="shared" si="59"/>
        <v/>
      </c>
      <c r="V473" s="22"/>
      <c r="W473" s="22"/>
      <c r="X473" s="53" t="str">
        <f t="shared" si="60"/>
        <v/>
      </c>
      <c r="Y473" s="160" t="str">
        <f t="shared" si="61"/>
        <v/>
      </c>
      <c r="Z473" s="93" t="str">
        <f t="shared" si="62"/>
        <v/>
      </c>
      <c r="AA473" s="97">
        <f t="shared" si="63"/>
        <v>0</v>
      </c>
      <c r="AB473" s="11"/>
      <c r="AC473" s="11"/>
      <c r="AD473" s="11"/>
      <c r="AE473" s="11"/>
      <c r="AF473" s="82"/>
      <c r="AG473" s="12"/>
      <c r="AH473" s="83"/>
      <c r="AI473" s="12"/>
      <c r="AJ473" s="84"/>
      <c r="AK473" s="13"/>
    </row>
    <row r="474" spans="2:37">
      <c r="B474" s="17"/>
      <c r="C474" s="18"/>
      <c r="D474" s="15"/>
      <c r="E474" s="16"/>
      <c r="F474" s="91"/>
      <c r="G474" s="125" t="str">
        <f t="shared" si="56"/>
        <v/>
      </c>
      <c r="H474" s="86"/>
      <c r="I474" s="99"/>
      <c r="J474" s="100"/>
      <c r="K474" s="36"/>
      <c r="L474" s="34" t="str">
        <f>IF(H474="","",IF(F474&lt;="21:00:00"*1,"-",VLOOKUP(H474,プルダウン!$G$2:$I$4,2,FALSE)))</f>
        <v/>
      </c>
      <c r="M474" s="26" t="str">
        <f>IF(H474="","",IF(F474&lt;="21:00:00"*1,"-",VLOOKUP(H474,プルダウン!$G$2:$I$4,3,FALSE)))</f>
        <v/>
      </c>
      <c r="N474" s="88" t="str">
        <f t="shared" si="57"/>
        <v/>
      </c>
      <c r="O474" s="26" t="str">
        <f>IF(I474="","",IF(F474&lt;="20:00:00"*1,"-",VLOOKUP(I474,プルダウン!$K$2:$M$4,2,FALSE)))</f>
        <v/>
      </c>
      <c r="P474" s="26" t="str">
        <f>IF(I474="","",IF(F474&lt;="20:00:00"*1,"-",VLOOKUP(I474,プルダウン!$K$2:$M$4,3,FALSE)))</f>
        <v/>
      </c>
      <c r="Q474" s="51" t="str">
        <f t="shared" si="58"/>
        <v/>
      </c>
      <c r="R474" s="9"/>
      <c r="S474" s="23"/>
      <c r="T474" s="23"/>
      <c r="U474" s="54" t="str">
        <f t="shared" si="59"/>
        <v/>
      </c>
      <c r="V474" s="22"/>
      <c r="W474" s="22"/>
      <c r="X474" s="53" t="str">
        <f t="shared" si="60"/>
        <v/>
      </c>
      <c r="Y474" s="160" t="str">
        <f t="shared" si="61"/>
        <v/>
      </c>
      <c r="Z474" s="93" t="str">
        <f t="shared" si="62"/>
        <v/>
      </c>
      <c r="AA474" s="97">
        <f t="shared" si="63"/>
        <v>0</v>
      </c>
      <c r="AB474" s="11"/>
      <c r="AC474" s="11"/>
      <c r="AD474" s="11"/>
      <c r="AE474" s="11"/>
      <c r="AF474" s="82"/>
      <c r="AG474" s="12"/>
      <c r="AH474" s="83"/>
      <c r="AI474" s="12"/>
      <c r="AJ474" s="84"/>
      <c r="AK474" s="13"/>
    </row>
    <row r="475" spans="2:37">
      <c r="B475" s="17"/>
      <c r="C475" s="18"/>
      <c r="D475" s="15"/>
      <c r="E475" s="16"/>
      <c r="F475" s="91"/>
      <c r="G475" s="125" t="str">
        <f t="shared" si="56"/>
        <v/>
      </c>
      <c r="H475" s="86"/>
      <c r="I475" s="99"/>
      <c r="J475" s="100"/>
      <c r="K475" s="36"/>
      <c r="L475" s="34" t="str">
        <f>IF(H475="","",IF(F475&lt;="21:00:00"*1,"-",VLOOKUP(H475,プルダウン!$G$2:$I$4,2,FALSE)))</f>
        <v/>
      </c>
      <c r="M475" s="26" t="str">
        <f>IF(H475="","",IF(F475&lt;="21:00:00"*1,"-",VLOOKUP(H475,プルダウン!$G$2:$I$4,3,FALSE)))</f>
        <v/>
      </c>
      <c r="N475" s="88" t="str">
        <f t="shared" si="57"/>
        <v/>
      </c>
      <c r="O475" s="26" t="str">
        <f>IF(I475="","",IF(F475&lt;="20:00:00"*1,"-",VLOOKUP(I475,プルダウン!$K$2:$M$4,2,FALSE)))</f>
        <v/>
      </c>
      <c r="P475" s="26" t="str">
        <f>IF(I475="","",IF(F475&lt;="20:00:00"*1,"-",VLOOKUP(I475,プルダウン!$K$2:$M$4,3,FALSE)))</f>
        <v/>
      </c>
      <c r="Q475" s="51" t="str">
        <f t="shared" si="58"/>
        <v/>
      </c>
      <c r="R475" s="9"/>
      <c r="S475" s="23"/>
      <c r="T475" s="23"/>
      <c r="U475" s="54" t="str">
        <f t="shared" si="59"/>
        <v/>
      </c>
      <c r="V475" s="22"/>
      <c r="W475" s="22"/>
      <c r="X475" s="53" t="str">
        <f t="shared" si="60"/>
        <v/>
      </c>
      <c r="Y475" s="160" t="str">
        <f t="shared" si="61"/>
        <v/>
      </c>
      <c r="Z475" s="93" t="str">
        <f t="shared" si="62"/>
        <v/>
      </c>
      <c r="AA475" s="97">
        <f t="shared" si="63"/>
        <v>0</v>
      </c>
      <c r="AB475" s="11"/>
      <c r="AC475" s="11"/>
      <c r="AD475" s="11"/>
      <c r="AE475" s="11"/>
      <c r="AF475" s="82"/>
      <c r="AG475" s="12"/>
      <c r="AH475" s="83"/>
      <c r="AI475" s="12"/>
      <c r="AJ475" s="84"/>
      <c r="AK475" s="13"/>
    </row>
    <row r="476" spans="2:37">
      <c r="B476" s="17"/>
      <c r="C476" s="18"/>
      <c r="D476" s="15"/>
      <c r="E476" s="16"/>
      <c r="F476" s="91"/>
      <c r="G476" s="125" t="str">
        <f t="shared" si="56"/>
        <v/>
      </c>
      <c r="H476" s="86"/>
      <c r="I476" s="99"/>
      <c r="J476" s="100"/>
      <c r="K476" s="36"/>
      <c r="L476" s="34" t="str">
        <f>IF(H476="","",IF(F476&lt;="21:00:00"*1,"-",VLOOKUP(H476,プルダウン!$G$2:$I$4,2,FALSE)))</f>
        <v/>
      </c>
      <c r="M476" s="26" t="str">
        <f>IF(H476="","",IF(F476&lt;="21:00:00"*1,"-",VLOOKUP(H476,プルダウン!$G$2:$I$4,3,FALSE)))</f>
        <v/>
      </c>
      <c r="N476" s="88" t="str">
        <f t="shared" si="57"/>
        <v/>
      </c>
      <c r="O476" s="26" t="str">
        <f>IF(I476="","",IF(F476&lt;="20:00:00"*1,"-",VLOOKUP(I476,プルダウン!$K$2:$M$4,2,FALSE)))</f>
        <v/>
      </c>
      <c r="P476" s="26" t="str">
        <f>IF(I476="","",IF(F476&lt;="20:00:00"*1,"-",VLOOKUP(I476,プルダウン!$K$2:$M$4,3,FALSE)))</f>
        <v/>
      </c>
      <c r="Q476" s="51" t="str">
        <f t="shared" si="58"/>
        <v/>
      </c>
      <c r="R476" s="9"/>
      <c r="S476" s="23"/>
      <c r="T476" s="23"/>
      <c r="U476" s="54" t="str">
        <f t="shared" si="59"/>
        <v/>
      </c>
      <c r="V476" s="22"/>
      <c r="W476" s="22"/>
      <c r="X476" s="53" t="str">
        <f t="shared" si="60"/>
        <v/>
      </c>
      <c r="Y476" s="160" t="str">
        <f t="shared" si="61"/>
        <v/>
      </c>
      <c r="Z476" s="93" t="str">
        <f t="shared" si="62"/>
        <v/>
      </c>
      <c r="AA476" s="97">
        <f t="shared" si="63"/>
        <v>0</v>
      </c>
      <c r="AB476" s="11"/>
      <c r="AC476" s="11"/>
      <c r="AD476" s="11"/>
      <c r="AE476" s="11"/>
      <c r="AF476" s="82"/>
      <c r="AG476" s="12"/>
      <c r="AH476" s="83"/>
      <c r="AI476" s="12"/>
      <c r="AJ476" s="84"/>
      <c r="AK476" s="13"/>
    </row>
    <row r="477" spans="2:37">
      <c r="B477" s="17"/>
      <c r="C477" s="18"/>
      <c r="D477" s="15"/>
      <c r="E477" s="16"/>
      <c r="F477" s="91"/>
      <c r="G477" s="125" t="str">
        <f t="shared" si="56"/>
        <v/>
      </c>
      <c r="H477" s="86"/>
      <c r="I477" s="99"/>
      <c r="J477" s="100"/>
      <c r="K477" s="36"/>
      <c r="L477" s="34" t="str">
        <f>IF(H477="","",IF(F477&lt;="21:00:00"*1,"-",VLOOKUP(H477,プルダウン!$G$2:$I$4,2,FALSE)))</f>
        <v/>
      </c>
      <c r="M477" s="26" t="str">
        <f>IF(H477="","",IF(F477&lt;="21:00:00"*1,"-",VLOOKUP(H477,プルダウン!$G$2:$I$4,3,FALSE)))</f>
        <v/>
      </c>
      <c r="N477" s="88" t="str">
        <f t="shared" si="57"/>
        <v/>
      </c>
      <c r="O477" s="26" t="str">
        <f>IF(I477="","",IF(F477&lt;="20:00:00"*1,"-",VLOOKUP(I477,プルダウン!$K$2:$M$4,2,FALSE)))</f>
        <v/>
      </c>
      <c r="P477" s="26" t="str">
        <f>IF(I477="","",IF(F477&lt;="20:00:00"*1,"-",VLOOKUP(I477,プルダウン!$K$2:$M$4,3,FALSE)))</f>
        <v/>
      </c>
      <c r="Q477" s="51" t="str">
        <f t="shared" si="58"/>
        <v/>
      </c>
      <c r="R477" s="9"/>
      <c r="S477" s="23"/>
      <c r="T477" s="23"/>
      <c r="U477" s="54" t="str">
        <f t="shared" si="59"/>
        <v/>
      </c>
      <c r="V477" s="22"/>
      <c r="W477" s="22"/>
      <c r="X477" s="53" t="str">
        <f t="shared" si="60"/>
        <v/>
      </c>
      <c r="Y477" s="160" t="str">
        <f t="shared" si="61"/>
        <v/>
      </c>
      <c r="Z477" s="93" t="str">
        <f t="shared" si="62"/>
        <v/>
      </c>
      <c r="AA477" s="97">
        <f t="shared" si="63"/>
        <v>0</v>
      </c>
      <c r="AB477" s="11"/>
      <c r="AC477" s="11"/>
      <c r="AD477" s="11"/>
      <c r="AE477" s="11"/>
      <c r="AF477" s="82"/>
      <c r="AG477" s="12"/>
      <c r="AH477" s="83"/>
      <c r="AI477" s="12"/>
      <c r="AJ477" s="84"/>
      <c r="AK477" s="13"/>
    </row>
    <row r="478" spans="2:37">
      <c r="B478" s="17"/>
      <c r="C478" s="18"/>
      <c r="D478" s="15"/>
      <c r="E478" s="16"/>
      <c r="F478" s="91"/>
      <c r="G478" s="125" t="str">
        <f t="shared" si="56"/>
        <v/>
      </c>
      <c r="H478" s="86"/>
      <c r="I478" s="99"/>
      <c r="J478" s="100"/>
      <c r="K478" s="36"/>
      <c r="L478" s="34" t="str">
        <f>IF(H478="","",IF(F478&lt;="21:00:00"*1,"-",VLOOKUP(H478,プルダウン!$G$2:$I$4,2,FALSE)))</f>
        <v/>
      </c>
      <c r="M478" s="26" t="str">
        <f>IF(H478="","",IF(F478&lt;="21:00:00"*1,"-",VLOOKUP(H478,プルダウン!$G$2:$I$4,3,FALSE)))</f>
        <v/>
      </c>
      <c r="N478" s="88" t="str">
        <f t="shared" si="57"/>
        <v/>
      </c>
      <c r="O478" s="26" t="str">
        <f>IF(I478="","",IF(F478&lt;="20:00:00"*1,"-",VLOOKUP(I478,プルダウン!$K$2:$M$4,2,FALSE)))</f>
        <v/>
      </c>
      <c r="P478" s="26" t="str">
        <f>IF(I478="","",IF(F478&lt;="20:00:00"*1,"-",VLOOKUP(I478,プルダウン!$K$2:$M$4,3,FALSE)))</f>
        <v/>
      </c>
      <c r="Q478" s="51" t="str">
        <f t="shared" si="58"/>
        <v/>
      </c>
      <c r="R478" s="9"/>
      <c r="S478" s="23"/>
      <c r="T478" s="23"/>
      <c r="U478" s="54" t="str">
        <f t="shared" si="59"/>
        <v/>
      </c>
      <c r="V478" s="22"/>
      <c r="W478" s="22"/>
      <c r="X478" s="53" t="str">
        <f t="shared" si="60"/>
        <v/>
      </c>
      <c r="Y478" s="160" t="str">
        <f t="shared" si="61"/>
        <v/>
      </c>
      <c r="Z478" s="93" t="str">
        <f t="shared" si="62"/>
        <v/>
      </c>
      <c r="AA478" s="97">
        <f t="shared" si="63"/>
        <v>0</v>
      </c>
      <c r="AB478" s="11"/>
      <c r="AC478" s="11"/>
      <c r="AD478" s="11"/>
      <c r="AE478" s="11"/>
      <c r="AF478" s="82"/>
      <c r="AG478" s="12"/>
      <c r="AH478" s="83"/>
      <c r="AI478" s="12"/>
      <c r="AJ478" s="84"/>
      <c r="AK478" s="13"/>
    </row>
    <row r="479" spans="2:37">
      <c r="B479" s="17"/>
      <c r="C479" s="18"/>
      <c r="D479" s="15"/>
      <c r="E479" s="16"/>
      <c r="F479" s="91"/>
      <c r="G479" s="125" t="str">
        <f t="shared" si="56"/>
        <v/>
      </c>
      <c r="H479" s="86"/>
      <c r="I479" s="99"/>
      <c r="J479" s="100"/>
      <c r="K479" s="36"/>
      <c r="L479" s="34" t="str">
        <f>IF(H479="","",IF(F479&lt;="21:00:00"*1,"-",VLOOKUP(H479,プルダウン!$G$2:$I$4,2,FALSE)))</f>
        <v/>
      </c>
      <c r="M479" s="26" t="str">
        <f>IF(H479="","",IF(F479&lt;="21:00:00"*1,"-",VLOOKUP(H479,プルダウン!$G$2:$I$4,3,FALSE)))</f>
        <v/>
      </c>
      <c r="N479" s="88" t="str">
        <f t="shared" si="57"/>
        <v/>
      </c>
      <c r="O479" s="26" t="str">
        <f>IF(I479="","",IF(F479&lt;="20:00:00"*1,"-",VLOOKUP(I479,プルダウン!$K$2:$M$4,2,FALSE)))</f>
        <v/>
      </c>
      <c r="P479" s="26" t="str">
        <f>IF(I479="","",IF(F479&lt;="20:00:00"*1,"-",VLOOKUP(I479,プルダウン!$K$2:$M$4,3,FALSE)))</f>
        <v/>
      </c>
      <c r="Q479" s="51" t="str">
        <f t="shared" si="58"/>
        <v/>
      </c>
      <c r="R479" s="9"/>
      <c r="S479" s="23"/>
      <c r="T479" s="23"/>
      <c r="U479" s="54" t="str">
        <f t="shared" si="59"/>
        <v/>
      </c>
      <c r="V479" s="22"/>
      <c r="W479" s="22"/>
      <c r="X479" s="53" t="str">
        <f t="shared" si="60"/>
        <v/>
      </c>
      <c r="Y479" s="160" t="str">
        <f t="shared" si="61"/>
        <v/>
      </c>
      <c r="Z479" s="93" t="str">
        <f t="shared" si="62"/>
        <v/>
      </c>
      <c r="AA479" s="97">
        <f t="shared" si="63"/>
        <v>0</v>
      </c>
      <c r="AB479" s="11"/>
      <c r="AC479" s="11"/>
      <c r="AD479" s="11"/>
      <c r="AE479" s="11"/>
      <c r="AF479" s="82"/>
      <c r="AG479" s="12"/>
      <c r="AH479" s="83"/>
      <c r="AI479" s="12"/>
      <c r="AJ479" s="84"/>
      <c r="AK479" s="13"/>
    </row>
    <row r="480" spans="2:37">
      <c r="B480" s="17"/>
      <c r="C480" s="18"/>
      <c r="D480" s="15"/>
      <c r="E480" s="16"/>
      <c r="F480" s="91"/>
      <c r="G480" s="125" t="str">
        <f t="shared" si="56"/>
        <v/>
      </c>
      <c r="H480" s="86"/>
      <c r="I480" s="99"/>
      <c r="J480" s="100"/>
      <c r="K480" s="36"/>
      <c r="L480" s="34" t="str">
        <f>IF(H480="","",IF(F480&lt;="21:00:00"*1,"-",VLOOKUP(H480,プルダウン!$G$2:$I$4,2,FALSE)))</f>
        <v/>
      </c>
      <c r="M480" s="26" t="str">
        <f>IF(H480="","",IF(F480&lt;="21:00:00"*1,"-",VLOOKUP(H480,プルダウン!$G$2:$I$4,3,FALSE)))</f>
        <v/>
      </c>
      <c r="N480" s="88" t="str">
        <f t="shared" si="57"/>
        <v/>
      </c>
      <c r="O480" s="26" t="str">
        <f>IF(I480="","",IF(F480&lt;="20:00:00"*1,"-",VLOOKUP(I480,プルダウン!$K$2:$M$4,2,FALSE)))</f>
        <v/>
      </c>
      <c r="P480" s="26" t="str">
        <f>IF(I480="","",IF(F480&lt;="20:00:00"*1,"-",VLOOKUP(I480,プルダウン!$K$2:$M$4,3,FALSE)))</f>
        <v/>
      </c>
      <c r="Q480" s="51" t="str">
        <f t="shared" si="58"/>
        <v/>
      </c>
      <c r="R480" s="9"/>
      <c r="S480" s="23"/>
      <c r="T480" s="23"/>
      <c r="U480" s="54" t="str">
        <f t="shared" si="59"/>
        <v/>
      </c>
      <c r="V480" s="22"/>
      <c r="W480" s="22"/>
      <c r="X480" s="53" t="str">
        <f t="shared" si="60"/>
        <v/>
      </c>
      <c r="Y480" s="160" t="str">
        <f t="shared" si="61"/>
        <v/>
      </c>
      <c r="Z480" s="93" t="str">
        <f t="shared" si="62"/>
        <v/>
      </c>
      <c r="AA480" s="97">
        <f t="shared" si="63"/>
        <v>0</v>
      </c>
      <c r="AB480" s="11"/>
      <c r="AC480" s="11"/>
      <c r="AD480" s="11"/>
      <c r="AE480" s="11"/>
      <c r="AF480" s="82"/>
      <c r="AG480" s="12"/>
      <c r="AH480" s="83"/>
      <c r="AI480" s="12"/>
      <c r="AJ480" s="84"/>
      <c r="AK480" s="13"/>
    </row>
    <row r="481" spans="2:37">
      <c r="B481" s="17"/>
      <c r="C481" s="18"/>
      <c r="D481" s="15"/>
      <c r="E481" s="16"/>
      <c r="F481" s="91"/>
      <c r="G481" s="125" t="str">
        <f t="shared" si="56"/>
        <v/>
      </c>
      <c r="H481" s="86"/>
      <c r="I481" s="99"/>
      <c r="J481" s="100"/>
      <c r="K481" s="36"/>
      <c r="L481" s="34" t="str">
        <f>IF(H481="","",IF(F481&lt;="21:00:00"*1,"-",VLOOKUP(H481,プルダウン!$G$2:$I$4,2,FALSE)))</f>
        <v/>
      </c>
      <c r="M481" s="26" t="str">
        <f>IF(H481="","",IF(F481&lt;="21:00:00"*1,"-",VLOOKUP(H481,プルダウン!$G$2:$I$4,3,FALSE)))</f>
        <v/>
      </c>
      <c r="N481" s="88" t="str">
        <f t="shared" si="57"/>
        <v/>
      </c>
      <c r="O481" s="26" t="str">
        <f>IF(I481="","",IF(F481&lt;="20:00:00"*1,"-",VLOOKUP(I481,プルダウン!$K$2:$M$4,2,FALSE)))</f>
        <v/>
      </c>
      <c r="P481" s="26" t="str">
        <f>IF(I481="","",IF(F481&lt;="20:00:00"*1,"-",VLOOKUP(I481,プルダウン!$K$2:$M$4,3,FALSE)))</f>
        <v/>
      </c>
      <c r="Q481" s="51" t="str">
        <f t="shared" si="58"/>
        <v/>
      </c>
      <c r="R481" s="9"/>
      <c r="S481" s="23"/>
      <c r="T481" s="23"/>
      <c r="U481" s="54" t="str">
        <f t="shared" si="59"/>
        <v/>
      </c>
      <c r="V481" s="22"/>
      <c r="W481" s="22"/>
      <c r="X481" s="53" t="str">
        <f t="shared" si="60"/>
        <v/>
      </c>
      <c r="Y481" s="160" t="str">
        <f t="shared" si="61"/>
        <v/>
      </c>
      <c r="Z481" s="93" t="str">
        <f t="shared" si="62"/>
        <v/>
      </c>
      <c r="AA481" s="97">
        <f t="shared" si="63"/>
        <v>0</v>
      </c>
      <c r="AB481" s="11"/>
      <c r="AC481" s="11"/>
      <c r="AD481" s="11"/>
      <c r="AE481" s="11"/>
      <c r="AF481" s="82"/>
      <c r="AG481" s="12"/>
      <c r="AH481" s="83"/>
      <c r="AI481" s="12"/>
      <c r="AJ481" s="84"/>
      <c r="AK481" s="13"/>
    </row>
    <row r="482" spans="2:37">
      <c r="B482" s="17"/>
      <c r="C482" s="18"/>
      <c r="D482" s="15"/>
      <c r="E482" s="16"/>
      <c r="F482" s="91"/>
      <c r="G482" s="125" t="str">
        <f t="shared" si="56"/>
        <v/>
      </c>
      <c r="H482" s="86"/>
      <c r="I482" s="99"/>
      <c r="J482" s="100"/>
      <c r="K482" s="36"/>
      <c r="L482" s="34" t="str">
        <f>IF(H482="","",IF(F482&lt;="21:00:00"*1,"-",VLOOKUP(H482,プルダウン!$G$2:$I$4,2,FALSE)))</f>
        <v/>
      </c>
      <c r="M482" s="26" t="str">
        <f>IF(H482="","",IF(F482&lt;="21:00:00"*1,"-",VLOOKUP(H482,プルダウン!$G$2:$I$4,3,FALSE)))</f>
        <v/>
      </c>
      <c r="N482" s="88" t="str">
        <f t="shared" si="57"/>
        <v/>
      </c>
      <c r="O482" s="26" t="str">
        <f>IF(I482="","",IF(F482&lt;="20:00:00"*1,"-",VLOOKUP(I482,プルダウン!$K$2:$M$4,2,FALSE)))</f>
        <v/>
      </c>
      <c r="P482" s="26" t="str">
        <f>IF(I482="","",IF(F482&lt;="20:00:00"*1,"-",VLOOKUP(I482,プルダウン!$K$2:$M$4,3,FALSE)))</f>
        <v/>
      </c>
      <c r="Q482" s="51" t="str">
        <f t="shared" si="58"/>
        <v/>
      </c>
      <c r="R482" s="9"/>
      <c r="S482" s="23"/>
      <c r="T482" s="23"/>
      <c r="U482" s="54" t="str">
        <f t="shared" si="59"/>
        <v/>
      </c>
      <c r="V482" s="22"/>
      <c r="W482" s="22"/>
      <c r="X482" s="53" t="str">
        <f t="shared" si="60"/>
        <v/>
      </c>
      <c r="Y482" s="160" t="str">
        <f t="shared" si="61"/>
        <v/>
      </c>
      <c r="Z482" s="93" t="str">
        <f t="shared" si="62"/>
        <v/>
      </c>
      <c r="AA482" s="97">
        <f t="shared" si="63"/>
        <v>0</v>
      </c>
      <c r="AB482" s="11"/>
      <c r="AC482" s="11"/>
      <c r="AD482" s="11"/>
      <c r="AE482" s="11"/>
      <c r="AF482" s="82"/>
      <c r="AG482" s="12"/>
      <c r="AH482" s="83"/>
      <c r="AI482" s="12"/>
      <c r="AJ482" s="84"/>
      <c r="AK482" s="13"/>
    </row>
    <row r="483" spans="2:37">
      <c r="B483" s="17"/>
      <c r="C483" s="18"/>
      <c r="D483" s="15"/>
      <c r="E483" s="16"/>
      <c r="F483" s="91"/>
      <c r="G483" s="125" t="str">
        <f t="shared" si="56"/>
        <v/>
      </c>
      <c r="H483" s="86"/>
      <c r="I483" s="99"/>
      <c r="J483" s="100"/>
      <c r="K483" s="36"/>
      <c r="L483" s="34" t="str">
        <f>IF(H483="","",IF(F483&lt;="21:00:00"*1,"-",VLOOKUP(H483,プルダウン!$G$2:$I$4,2,FALSE)))</f>
        <v/>
      </c>
      <c r="M483" s="26" t="str">
        <f>IF(H483="","",IF(F483&lt;="21:00:00"*1,"-",VLOOKUP(H483,プルダウン!$G$2:$I$4,3,FALSE)))</f>
        <v/>
      </c>
      <c r="N483" s="88" t="str">
        <f t="shared" si="57"/>
        <v/>
      </c>
      <c r="O483" s="26" t="str">
        <f>IF(I483="","",IF(F483&lt;="20:00:00"*1,"-",VLOOKUP(I483,プルダウン!$K$2:$M$4,2,FALSE)))</f>
        <v/>
      </c>
      <c r="P483" s="26" t="str">
        <f>IF(I483="","",IF(F483&lt;="20:00:00"*1,"-",VLOOKUP(I483,プルダウン!$K$2:$M$4,3,FALSE)))</f>
        <v/>
      </c>
      <c r="Q483" s="51" t="str">
        <f t="shared" si="58"/>
        <v/>
      </c>
      <c r="R483" s="9"/>
      <c r="S483" s="23"/>
      <c r="T483" s="23"/>
      <c r="U483" s="54" t="str">
        <f t="shared" si="59"/>
        <v/>
      </c>
      <c r="V483" s="22"/>
      <c r="W483" s="22"/>
      <c r="X483" s="53" t="str">
        <f t="shared" si="60"/>
        <v/>
      </c>
      <c r="Y483" s="160" t="str">
        <f t="shared" si="61"/>
        <v/>
      </c>
      <c r="Z483" s="93" t="str">
        <f t="shared" si="62"/>
        <v/>
      </c>
      <c r="AA483" s="97">
        <f t="shared" si="63"/>
        <v>0</v>
      </c>
      <c r="AB483" s="11"/>
      <c r="AC483" s="11"/>
      <c r="AD483" s="11"/>
      <c r="AE483" s="11"/>
      <c r="AF483" s="82"/>
      <c r="AG483" s="12"/>
      <c r="AH483" s="83"/>
      <c r="AI483" s="12"/>
      <c r="AJ483" s="84"/>
      <c r="AK483" s="13"/>
    </row>
    <row r="484" spans="2:37">
      <c r="B484" s="17"/>
      <c r="C484" s="18"/>
      <c r="D484" s="15"/>
      <c r="E484" s="16"/>
      <c r="F484" s="91"/>
      <c r="G484" s="125" t="str">
        <f t="shared" si="56"/>
        <v/>
      </c>
      <c r="H484" s="86"/>
      <c r="I484" s="99"/>
      <c r="J484" s="100"/>
      <c r="K484" s="36"/>
      <c r="L484" s="34" t="str">
        <f>IF(H484="","",IF(F484&lt;="21:00:00"*1,"-",VLOOKUP(H484,プルダウン!$G$2:$I$4,2,FALSE)))</f>
        <v/>
      </c>
      <c r="M484" s="26" t="str">
        <f>IF(H484="","",IF(F484&lt;="21:00:00"*1,"-",VLOOKUP(H484,プルダウン!$G$2:$I$4,3,FALSE)))</f>
        <v/>
      </c>
      <c r="N484" s="88" t="str">
        <f t="shared" si="57"/>
        <v/>
      </c>
      <c r="O484" s="26" t="str">
        <f>IF(I484="","",IF(F484&lt;="20:00:00"*1,"-",VLOOKUP(I484,プルダウン!$K$2:$M$4,2,FALSE)))</f>
        <v/>
      </c>
      <c r="P484" s="26" t="str">
        <f>IF(I484="","",IF(F484&lt;="20:00:00"*1,"-",VLOOKUP(I484,プルダウン!$K$2:$M$4,3,FALSE)))</f>
        <v/>
      </c>
      <c r="Q484" s="51" t="str">
        <f t="shared" si="58"/>
        <v/>
      </c>
      <c r="R484" s="9"/>
      <c r="S484" s="23"/>
      <c r="T484" s="23"/>
      <c r="U484" s="54" t="str">
        <f t="shared" si="59"/>
        <v/>
      </c>
      <c r="V484" s="22"/>
      <c r="W484" s="22"/>
      <c r="X484" s="53" t="str">
        <f t="shared" si="60"/>
        <v/>
      </c>
      <c r="Y484" s="160" t="str">
        <f t="shared" si="61"/>
        <v/>
      </c>
      <c r="Z484" s="93" t="str">
        <f t="shared" si="62"/>
        <v/>
      </c>
      <c r="AA484" s="97">
        <f t="shared" si="63"/>
        <v>0</v>
      </c>
      <c r="AB484" s="11"/>
      <c r="AC484" s="11"/>
      <c r="AD484" s="11"/>
      <c r="AE484" s="11"/>
      <c r="AF484" s="82"/>
      <c r="AG484" s="12"/>
      <c r="AH484" s="83"/>
      <c r="AI484" s="12"/>
      <c r="AJ484" s="84"/>
      <c r="AK484" s="13"/>
    </row>
    <row r="485" spans="2:37">
      <c r="B485" s="17"/>
      <c r="C485" s="18"/>
      <c r="D485" s="15"/>
      <c r="E485" s="16"/>
      <c r="F485" s="91"/>
      <c r="G485" s="125" t="str">
        <f t="shared" si="56"/>
        <v/>
      </c>
      <c r="H485" s="86"/>
      <c r="I485" s="99"/>
      <c r="J485" s="100"/>
      <c r="K485" s="36"/>
      <c r="L485" s="34" t="str">
        <f>IF(H485="","",IF(F485&lt;="21:00:00"*1,"-",VLOOKUP(H485,プルダウン!$G$2:$I$4,2,FALSE)))</f>
        <v/>
      </c>
      <c r="M485" s="26" t="str">
        <f>IF(H485="","",IF(F485&lt;="21:00:00"*1,"-",VLOOKUP(H485,プルダウン!$G$2:$I$4,3,FALSE)))</f>
        <v/>
      </c>
      <c r="N485" s="88" t="str">
        <f t="shared" si="57"/>
        <v/>
      </c>
      <c r="O485" s="26" t="str">
        <f>IF(I485="","",IF(F485&lt;="20:00:00"*1,"-",VLOOKUP(I485,プルダウン!$K$2:$M$4,2,FALSE)))</f>
        <v/>
      </c>
      <c r="P485" s="26" t="str">
        <f>IF(I485="","",IF(F485&lt;="20:00:00"*1,"-",VLOOKUP(I485,プルダウン!$K$2:$M$4,3,FALSE)))</f>
        <v/>
      </c>
      <c r="Q485" s="51" t="str">
        <f t="shared" si="58"/>
        <v/>
      </c>
      <c r="R485" s="9"/>
      <c r="S485" s="23"/>
      <c r="T485" s="23"/>
      <c r="U485" s="54" t="str">
        <f t="shared" si="59"/>
        <v/>
      </c>
      <c r="V485" s="22"/>
      <c r="W485" s="22"/>
      <c r="X485" s="53" t="str">
        <f t="shared" si="60"/>
        <v/>
      </c>
      <c r="Y485" s="160" t="str">
        <f t="shared" si="61"/>
        <v/>
      </c>
      <c r="Z485" s="93" t="str">
        <f t="shared" si="62"/>
        <v/>
      </c>
      <c r="AA485" s="97">
        <f t="shared" si="63"/>
        <v>0</v>
      </c>
      <c r="AB485" s="11"/>
      <c r="AC485" s="11"/>
      <c r="AD485" s="11"/>
      <c r="AE485" s="11"/>
      <c r="AF485" s="82"/>
      <c r="AG485" s="12"/>
      <c r="AH485" s="83"/>
      <c r="AI485" s="12"/>
      <c r="AJ485" s="84"/>
      <c r="AK485" s="13"/>
    </row>
    <row r="486" spans="2:37">
      <c r="B486" s="17"/>
      <c r="C486" s="18"/>
      <c r="D486" s="15"/>
      <c r="E486" s="16"/>
      <c r="F486" s="91"/>
      <c r="G486" s="125" t="str">
        <f t="shared" si="56"/>
        <v/>
      </c>
      <c r="H486" s="86"/>
      <c r="I486" s="99"/>
      <c r="J486" s="100"/>
      <c r="K486" s="36"/>
      <c r="L486" s="34" t="str">
        <f>IF(H486="","",IF(F486&lt;="21:00:00"*1,"-",VLOOKUP(H486,プルダウン!$G$2:$I$4,2,FALSE)))</f>
        <v/>
      </c>
      <c r="M486" s="26" t="str">
        <f>IF(H486="","",IF(F486&lt;="21:00:00"*1,"-",VLOOKUP(H486,プルダウン!$G$2:$I$4,3,FALSE)))</f>
        <v/>
      </c>
      <c r="N486" s="88" t="str">
        <f t="shared" si="57"/>
        <v/>
      </c>
      <c r="O486" s="26" t="str">
        <f>IF(I486="","",IF(F486&lt;="20:00:00"*1,"-",VLOOKUP(I486,プルダウン!$K$2:$M$4,2,FALSE)))</f>
        <v/>
      </c>
      <c r="P486" s="26" t="str">
        <f>IF(I486="","",IF(F486&lt;="20:00:00"*1,"-",VLOOKUP(I486,プルダウン!$K$2:$M$4,3,FALSE)))</f>
        <v/>
      </c>
      <c r="Q486" s="51" t="str">
        <f t="shared" si="58"/>
        <v/>
      </c>
      <c r="R486" s="9"/>
      <c r="S486" s="23"/>
      <c r="T486" s="23"/>
      <c r="U486" s="54" t="str">
        <f t="shared" si="59"/>
        <v/>
      </c>
      <c r="V486" s="22"/>
      <c r="W486" s="22"/>
      <c r="X486" s="53" t="str">
        <f t="shared" si="60"/>
        <v/>
      </c>
      <c r="Y486" s="160" t="str">
        <f t="shared" si="61"/>
        <v/>
      </c>
      <c r="Z486" s="93" t="str">
        <f t="shared" si="62"/>
        <v/>
      </c>
      <c r="AA486" s="97">
        <f t="shared" si="63"/>
        <v>0</v>
      </c>
      <c r="AB486" s="11"/>
      <c r="AC486" s="11"/>
      <c r="AD486" s="11"/>
      <c r="AE486" s="11"/>
      <c r="AF486" s="82"/>
      <c r="AG486" s="12"/>
      <c r="AH486" s="83"/>
      <c r="AI486" s="12"/>
      <c r="AJ486" s="84"/>
      <c r="AK486" s="13"/>
    </row>
    <row r="487" spans="2:37">
      <c r="B487" s="17"/>
      <c r="C487" s="18"/>
      <c r="D487" s="15"/>
      <c r="E487" s="16"/>
      <c r="F487" s="91"/>
      <c r="G487" s="125" t="str">
        <f t="shared" si="56"/>
        <v/>
      </c>
      <c r="H487" s="86"/>
      <c r="I487" s="99"/>
      <c r="J487" s="100"/>
      <c r="K487" s="36"/>
      <c r="L487" s="34" t="str">
        <f>IF(H487="","",IF(F487&lt;="21:00:00"*1,"-",VLOOKUP(H487,プルダウン!$G$2:$I$4,2,FALSE)))</f>
        <v/>
      </c>
      <c r="M487" s="26" t="str">
        <f>IF(H487="","",IF(F487&lt;="21:00:00"*1,"-",VLOOKUP(H487,プルダウン!$G$2:$I$4,3,FALSE)))</f>
        <v/>
      </c>
      <c r="N487" s="88" t="str">
        <f t="shared" si="57"/>
        <v/>
      </c>
      <c r="O487" s="26" t="str">
        <f>IF(I487="","",IF(F487&lt;="20:00:00"*1,"-",VLOOKUP(I487,プルダウン!$K$2:$M$4,2,FALSE)))</f>
        <v/>
      </c>
      <c r="P487" s="26" t="str">
        <f>IF(I487="","",IF(F487&lt;="20:00:00"*1,"-",VLOOKUP(I487,プルダウン!$K$2:$M$4,3,FALSE)))</f>
        <v/>
      </c>
      <c r="Q487" s="51" t="str">
        <f t="shared" si="58"/>
        <v/>
      </c>
      <c r="R487" s="9"/>
      <c r="S487" s="23"/>
      <c r="T487" s="23"/>
      <c r="U487" s="54" t="str">
        <f t="shared" si="59"/>
        <v/>
      </c>
      <c r="V487" s="22"/>
      <c r="W487" s="22"/>
      <c r="X487" s="53" t="str">
        <f t="shared" si="60"/>
        <v/>
      </c>
      <c r="Y487" s="160" t="str">
        <f t="shared" si="61"/>
        <v/>
      </c>
      <c r="Z487" s="93" t="str">
        <f t="shared" si="62"/>
        <v/>
      </c>
      <c r="AA487" s="97">
        <f t="shared" si="63"/>
        <v>0</v>
      </c>
      <c r="AB487" s="11"/>
      <c r="AC487" s="11"/>
      <c r="AD487" s="11"/>
      <c r="AE487" s="11"/>
      <c r="AF487" s="82"/>
      <c r="AG487" s="12"/>
      <c r="AH487" s="83"/>
      <c r="AI487" s="12"/>
      <c r="AJ487" s="84"/>
      <c r="AK487" s="13"/>
    </row>
    <row r="488" spans="2:37">
      <c r="B488" s="17"/>
      <c r="C488" s="18"/>
      <c r="D488" s="15"/>
      <c r="E488" s="16"/>
      <c r="F488" s="91"/>
      <c r="G488" s="125" t="str">
        <f t="shared" si="56"/>
        <v/>
      </c>
      <c r="H488" s="86"/>
      <c r="I488" s="99"/>
      <c r="J488" s="100"/>
      <c r="K488" s="36"/>
      <c r="L488" s="34" t="str">
        <f>IF(H488="","",IF(F488&lt;="21:00:00"*1,"-",VLOOKUP(H488,プルダウン!$G$2:$I$4,2,FALSE)))</f>
        <v/>
      </c>
      <c r="M488" s="26" t="str">
        <f>IF(H488="","",IF(F488&lt;="21:00:00"*1,"-",VLOOKUP(H488,プルダウン!$G$2:$I$4,3,FALSE)))</f>
        <v/>
      </c>
      <c r="N488" s="88" t="str">
        <f t="shared" si="57"/>
        <v/>
      </c>
      <c r="O488" s="26" t="str">
        <f>IF(I488="","",IF(F488&lt;="20:00:00"*1,"-",VLOOKUP(I488,プルダウン!$K$2:$M$4,2,FALSE)))</f>
        <v/>
      </c>
      <c r="P488" s="26" t="str">
        <f>IF(I488="","",IF(F488&lt;="20:00:00"*1,"-",VLOOKUP(I488,プルダウン!$K$2:$M$4,3,FALSE)))</f>
        <v/>
      </c>
      <c r="Q488" s="51" t="str">
        <f t="shared" si="58"/>
        <v/>
      </c>
      <c r="R488" s="9"/>
      <c r="S488" s="23"/>
      <c r="T488" s="23"/>
      <c r="U488" s="54" t="str">
        <f t="shared" si="59"/>
        <v/>
      </c>
      <c r="V488" s="22"/>
      <c r="W488" s="22"/>
      <c r="X488" s="53" t="str">
        <f t="shared" si="60"/>
        <v/>
      </c>
      <c r="Y488" s="160" t="str">
        <f t="shared" si="61"/>
        <v/>
      </c>
      <c r="Z488" s="93" t="str">
        <f t="shared" si="62"/>
        <v/>
      </c>
      <c r="AA488" s="97">
        <f t="shared" si="63"/>
        <v>0</v>
      </c>
      <c r="AB488" s="11"/>
      <c r="AC488" s="11"/>
      <c r="AD488" s="11"/>
      <c r="AE488" s="11"/>
      <c r="AF488" s="82"/>
      <c r="AG488" s="12"/>
      <c r="AH488" s="83"/>
      <c r="AI488" s="12"/>
      <c r="AJ488" s="84"/>
      <c r="AK488" s="13"/>
    </row>
    <row r="489" spans="2:37">
      <c r="B489" s="17"/>
      <c r="C489" s="18"/>
      <c r="D489" s="15"/>
      <c r="E489" s="16"/>
      <c r="F489" s="91"/>
      <c r="G489" s="125" t="str">
        <f t="shared" si="56"/>
        <v/>
      </c>
      <c r="H489" s="86"/>
      <c r="I489" s="99"/>
      <c r="J489" s="100"/>
      <c r="K489" s="36"/>
      <c r="L489" s="34" t="str">
        <f>IF(H489="","",IF(F489&lt;="21:00:00"*1,"-",VLOOKUP(H489,プルダウン!$G$2:$I$4,2,FALSE)))</f>
        <v/>
      </c>
      <c r="M489" s="26" t="str">
        <f>IF(H489="","",IF(F489&lt;="21:00:00"*1,"-",VLOOKUP(H489,プルダウン!$G$2:$I$4,3,FALSE)))</f>
        <v/>
      </c>
      <c r="N489" s="88" t="str">
        <f t="shared" si="57"/>
        <v/>
      </c>
      <c r="O489" s="26" t="str">
        <f>IF(I489="","",IF(F489&lt;="20:00:00"*1,"-",VLOOKUP(I489,プルダウン!$K$2:$M$4,2,FALSE)))</f>
        <v/>
      </c>
      <c r="P489" s="26" t="str">
        <f>IF(I489="","",IF(F489&lt;="20:00:00"*1,"-",VLOOKUP(I489,プルダウン!$K$2:$M$4,3,FALSE)))</f>
        <v/>
      </c>
      <c r="Q489" s="51" t="str">
        <f t="shared" si="58"/>
        <v/>
      </c>
      <c r="R489" s="9"/>
      <c r="S489" s="23"/>
      <c r="T489" s="23"/>
      <c r="U489" s="54" t="str">
        <f t="shared" si="59"/>
        <v/>
      </c>
      <c r="V489" s="22"/>
      <c r="W489" s="22"/>
      <c r="X489" s="53" t="str">
        <f t="shared" si="60"/>
        <v/>
      </c>
      <c r="Y489" s="160" t="str">
        <f t="shared" si="61"/>
        <v/>
      </c>
      <c r="Z489" s="93" t="str">
        <f t="shared" si="62"/>
        <v/>
      </c>
      <c r="AA489" s="97">
        <f t="shared" si="63"/>
        <v>0</v>
      </c>
      <c r="AB489" s="11"/>
      <c r="AC489" s="11"/>
      <c r="AD489" s="11"/>
      <c r="AE489" s="11"/>
      <c r="AF489" s="82"/>
      <c r="AG489" s="12"/>
      <c r="AH489" s="83"/>
      <c r="AI489" s="12"/>
      <c r="AJ489" s="84"/>
      <c r="AK489" s="13"/>
    </row>
    <row r="490" spans="2:37">
      <c r="B490" s="17"/>
      <c r="C490" s="18"/>
      <c r="D490" s="15"/>
      <c r="E490" s="16"/>
      <c r="F490" s="91"/>
      <c r="G490" s="125" t="str">
        <f t="shared" si="56"/>
        <v/>
      </c>
      <c r="H490" s="86"/>
      <c r="I490" s="99"/>
      <c r="J490" s="100"/>
      <c r="K490" s="36"/>
      <c r="L490" s="34" t="str">
        <f>IF(H490="","",IF(F490&lt;="21:00:00"*1,"-",VLOOKUP(H490,プルダウン!$G$2:$I$4,2,FALSE)))</f>
        <v/>
      </c>
      <c r="M490" s="26" t="str">
        <f>IF(H490="","",IF(F490&lt;="21:00:00"*1,"-",VLOOKUP(H490,プルダウン!$G$2:$I$4,3,FALSE)))</f>
        <v/>
      </c>
      <c r="N490" s="88" t="str">
        <f t="shared" si="57"/>
        <v/>
      </c>
      <c r="O490" s="26" t="str">
        <f>IF(I490="","",IF(F490&lt;="20:00:00"*1,"-",VLOOKUP(I490,プルダウン!$K$2:$M$4,2,FALSE)))</f>
        <v/>
      </c>
      <c r="P490" s="26" t="str">
        <f>IF(I490="","",IF(F490&lt;="20:00:00"*1,"-",VLOOKUP(I490,プルダウン!$K$2:$M$4,3,FALSE)))</f>
        <v/>
      </c>
      <c r="Q490" s="51" t="str">
        <f t="shared" si="58"/>
        <v/>
      </c>
      <c r="R490" s="9"/>
      <c r="S490" s="23"/>
      <c r="T490" s="23"/>
      <c r="U490" s="54" t="str">
        <f t="shared" si="59"/>
        <v/>
      </c>
      <c r="V490" s="22"/>
      <c r="W490" s="22"/>
      <c r="X490" s="53" t="str">
        <f t="shared" si="60"/>
        <v/>
      </c>
      <c r="Y490" s="160" t="str">
        <f t="shared" si="61"/>
        <v/>
      </c>
      <c r="Z490" s="93" t="str">
        <f t="shared" si="62"/>
        <v/>
      </c>
      <c r="AA490" s="97">
        <f t="shared" si="63"/>
        <v>0</v>
      </c>
      <c r="AB490" s="11"/>
      <c r="AC490" s="11"/>
      <c r="AD490" s="11"/>
      <c r="AE490" s="11"/>
      <c r="AF490" s="82"/>
      <c r="AG490" s="12"/>
      <c r="AH490" s="83"/>
      <c r="AI490" s="12"/>
      <c r="AJ490" s="84"/>
      <c r="AK490" s="13"/>
    </row>
    <row r="491" spans="2:37">
      <c r="B491" s="17"/>
      <c r="C491" s="18"/>
      <c r="D491" s="15"/>
      <c r="E491" s="16"/>
      <c r="F491" s="91"/>
      <c r="G491" s="125" t="str">
        <f t="shared" si="56"/>
        <v/>
      </c>
      <c r="H491" s="86"/>
      <c r="I491" s="99"/>
      <c r="J491" s="100"/>
      <c r="K491" s="36"/>
      <c r="L491" s="34" t="str">
        <f>IF(H491="","",IF(F491&lt;="21:00:00"*1,"-",VLOOKUP(H491,プルダウン!$G$2:$I$4,2,FALSE)))</f>
        <v/>
      </c>
      <c r="M491" s="26" t="str">
        <f>IF(H491="","",IF(F491&lt;="21:00:00"*1,"-",VLOOKUP(H491,プルダウン!$G$2:$I$4,3,FALSE)))</f>
        <v/>
      </c>
      <c r="N491" s="88" t="str">
        <f t="shared" si="57"/>
        <v/>
      </c>
      <c r="O491" s="26" t="str">
        <f>IF(I491="","",IF(F491&lt;="20:00:00"*1,"-",VLOOKUP(I491,プルダウン!$K$2:$M$4,2,FALSE)))</f>
        <v/>
      </c>
      <c r="P491" s="26" t="str">
        <f>IF(I491="","",IF(F491&lt;="20:00:00"*1,"-",VLOOKUP(I491,プルダウン!$K$2:$M$4,3,FALSE)))</f>
        <v/>
      </c>
      <c r="Q491" s="51" t="str">
        <f t="shared" si="58"/>
        <v/>
      </c>
      <c r="R491" s="9"/>
      <c r="S491" s="23"/>
      <c r="T491" s="23"/>
      <c r="U491" s="54" t="str">
        <f t="shared" si="59"/>
        <v/>
      </c>
      <c r="V491" s="22"/>
      <c r="W491" s="22"/>
      <c r="X491" s="53" t="str">
        <f t="shared" si="60"/>
        <v/>
      </c>
      <c r="Y491" s="160" t="str">
        <f t="shared" si="61"/>
        <v/>
      </c>
      <c r="Z491" s="93" t="str">
        <f t="shared" si="62"/>
        <v/>
      </c>
      <c r="AA491" s="97">
        <f t="shared" si="63"/>
        <v>0</v>
      </c>
      <c r="AB491" s="11"/>
      <c r="AC491" s="11"/>
      <c r="AD491" s="11"/>
      <c r="AE491" s="11"/>
      <c r="AF491" s="82"/>
      <c r="AG491" s="12"/>
      <c r="AH491" s="83"/>
      <c r="AI491" s="12"/>
      <c r="AJ491" s="84"/>
      <c r="AK491" s="13"/>
    </row>
    <row r="492" spans="2:37">
      <c r="B492" s="17"/>
      <c r="C492" s="18"/>
      <c r="D492" s="15"/>
      <c r="E492" s="16"/>
      <c r="F492" s="91"/>
      <c r="G492" s="125" t="str">
        <f t="shared" si="56"/>
        <v/>
      </c>
      <c r="H492" s="86"/>
      <c r="I492" s="99"/>
      <c r="J492" s="100"/>
      <c r="K492" s="36"/>
      <c r="L492" s="34" t="str">
        <f>IF(H492="","",IF(F492&lt;="21:00:00"*1,"-",VLOOKUP(H492,プルダウン!$G$2:$I$4,2,FALSE)))</f>
        <v/>
      </c>
      <c r="M492" s="26" t="str">
        <f>IF(H492="","",IF(F492&lt;="21:00:00"*1,"-",VLOOKUP(H492,プルダウン!$G$2:$I$4,3,FALSE)))</f>
        <v/>
      </c>
      <c r="N492" s="88" t="str">
        <f t="shared" si="57"/>
        <v/>
      </c>
      <c r="O492" s="26" t="str">
        <f>IF(I492="","",IF(F492&lt;="20:00:00"*1,"-",VLOOKUP(I492,プルダウン!$K$2:$M$4,2,FALSE)))</f>
        <v/>
      </c>
      <c r="P492" s="26" t="str">
        <f>IF(I492="","",IF(F492&lt;="20:00:00"*1,"-",VLOOKUP(I492,プルダウン!$K$2:$M$4,3,FALSE)))</f>
        <v/>
      </c>
      <c r="Q492" s="51" t="str">
        <f t="shared" si="58"/>
        <v/>
      </c>
      <c r="R492" s="9"/>
      <c r="S492" s="23"/>
      <c r="T492" s="23"/>
      <c r="U492" s="54" t="str">
        <f t="shared" si="59"/>
        <v/>
      </c>
      <c r="V492" s="22"/>
      <c r="W492" s="22"/>
      <c r="X492" s="53" t="str">
        <f t="shared" si="60"/>
        <v/>
      </c>
      <c r="Y492" s="160" t="str">
        <f t="shared" si="61"/>
        <v/>
      </c>
      <c r="Z492" s="93" t="str">
        <f t="shared" si="62"/>
        <v/>
      </c>
      <c r="AA492" s="97">
        <f t="shared" si="63"/>
        <v>0</v>
      </c>
      <c r="AB492" s="11"/>
      <c r="AC492" s="11"/>
      <c r="AD492" s="11"/>
      <c r="AE492" s="11"/>
      <c r="AF492" s="82"/>
      <c r="AG492" s="12"/>
      <c r="AH492" s="83"/>
      <c r="AI492" s="12"/>
      <c r="AJ492" s="84"/>
      <c r="AK492" s="13"/>
    </row>
    <row r="493" spans="2:37">
      <c r="B493" s="17"/>
      <c r="C493" s="18"/>
      <c r="D493" s="15"/>
      <c r="E493" s="16"/>
      <c r="F493" s="91"/>
      <c r="G493" s="125" t="str">
        <f t="shared" si="56"/>
        <v/>
      </c>
      <c r="H493" s="86"/>
      <c r="I493" s="99"/>
      <c r="J493" s="100"/>
      <c r="K493" s="36"/>
      <c r="L493" s="34" t="str">
        <f>IF(H493="","",IF(F493&lt;="21:00:00"*1,"-",VLOOKUP(H493,プルダウン!$G$2:$I$4,2,FALSE)))</f>
        <v/>
      </c>
      <c r="M493" s="26" t="str">
        <f>IF(H493="","",IF(F493&lt;="21:00:00"*1,"-",VLOOKUP(H493,プルダウン!$G$2:$I$4,3,FALSE)))</f>
        <v/>
      </c>
      <c r="N493" s="88" t="str">
        <f t="shared" si="57"/>
        <v/>
      </c>
      <c r="O493" s="26" t="str">
        <f>IF(I493="","",IF(F493&lt;="20:00:00"*1,"-",VLOOKUP(I493,プルダウン!$K$2:$M$4,2,FALSE)))</f>
        <v/>
      </c>
      <c r="P493" s="26" t="str">
        <f>IF(I493="","",IF(F493&lt;="20:00:00"*1,"-",VLOOKUP(I493,プルダウン!$K$2:$M$4,3,FALSE)))</f>
        <v/>
      </c>
      <c r="Q493" s="51" t="str">
        <f t="shared" si="58"/>
        <v/>
      </c>
      <c r="R493" s="9"/>
      <c r="S493" s="23"/>
      <c r="T493" s="23"/>
      <c r="U493" s="54" t="str">
        <f t="shared" si="59"/>
        <v/>
      </c>
      <c r="V493" s="22"/>
      <c r="W493" s="22"/>
      <c r="X493" s="53" t="str">
        <f t="shared" si="60"/>
        <v/>
      </c>
      <c r="Y493" s="160" t="str">
        <f t="shared" si="61"/>
        <v/>
      </c>
      <c r="Z493" s="93" t="str">
        <f t="shared" si="62"/>
        <v/>
      </c>
      <c r="AA493" s="97">
        <f t="shared" si="63"/>
        <v>0</v>
      </c>
      <c r="AB493" s="11"/>
      <c r="AC493" s="11"/>
      <c r="AD493" s="11"/>
      <c r="AE493" s="11"/>
      <c r="AF493" s="82"/>
      <c r="AG493" s="12"/>
      <c r="AH493" s="83"/>
      <c r="AI493" s="12"/>
      <c r="AJ493" s="84"/>
      <c r="AK493" s="13"/>
    </row>
    <row r="494" spans="2:37">
      <c r="B494" s="17"/>
      <c r="C494" s="18"/>
      <c r="D494" s="15"/>
      <c r="E494" s="16"/>
      <c r="F494" s="91"/>
      <c r="G494" s="125" t="str">
        <f t="shared" si="56"/>
        <v/>
      </c>
      <c r="H494" s="86"/>
      <c r="I494" s="99"/>
      <c r="J494" s="100"/>
      <c r="K494" s="36"/>
      <c r="L494" s="34" t="str">
        <f>IF(H494="","",IF(F494&lt;="21:00:00"*1,"-",VLOOKUP(H494,プルダウン!$G$2:$I$4,2,FALSE)))</f>
        <v/>
      </c>
      <c r="M494" s="26" t="str">
        <f>IF(H494="","",IF(F494&lt;="21:00:00"*1,"-",VLOOKUP(H494,プルダウン!$G$2:$I$4,3,FALSE)))</f>
        <v/>
      </c>
      <c r="N494" s="88" t="str">
        <f t="shared" si="57"/>
        <v/>
      </c>
      <c r="O494" s="26" t="str">
        <f>IF(I494="","",IF(F494&lt;="20:00:00"*1,"-",VLOOKUP(I494,プルダウン!$K$2:$M$4,2,FALSE)))</f>
        <v/>
      </c>
      <c r="P494" s="26" t="str">
        <f>IF(I494="","",IF(F494&lt;="20:00:00"*1,"-",VLOOKUP(I494,プルダウン!$K$2:$M$4,3,FALSE)))</f>
        <v/>
      </c>
      <c r="Q494" s="51" t="str">
        <f t="shared" si="58"/>
        <v/>
      </c>
      <c r="R494" s="9"/>
      <c r="S494" s="23"/>
      <c r="T494" s="23"/>
      <c r="U494" s="54" t="str">
        <f t="shared" si="59"/>
        <v/>
      </c>
      <c r="V494" s="22"/>
      <c r="W494" s="22"/>
      <c r="X494" s="53" t="str">
        <f t="shared" si="60"/>
        <v/>
      </c>
      <c r="Y494" s="160" t="str">
        <f t="shared" si="61"/>
        <v/>
      </c>
      <c r="Z494" s="93" t="str">
        <f t="shared" si="62"/>
        <v/>
      </c>
      <c r="AA494" s="97">
        <f t="shared" si="63"/>
        <v>0</v>
      </c>
      <c r="AB494" s="11"/>
      <c r="AC494" s="11"/>
      <c r="AD494" s="11"/>
      <c r="AE494" s="11"/>
      <c r="AF494" s="82"/>
      <c r="AG494" s="12"/>
      <c r="AH494" s="83"/>
      <c r="AI494" s="12"/>
      <c r="AJ494" s="84"/>
      <c r="AK494" s="13"/>
    </row>
    <row r="495" spans="2:37">
      <c r="B495" s="17"/>
      <c r="C495" s="18"/>
      <c r="D495" s="15"/>
      <c r="E495" s="16"/>
      <c r="F495" s="91"/>
      <c r="G495" s="125" t="str">
        <f t="shared" si="56"/>
        <v/>
      </c>
      <c r="H495" s="86"/>
      <c r="I495" s="99"/>
      <c r="J495" s="100"/>
      <c r="K495" s="36"/>
      <c r="L495" s="34" t="str">
        <f>IF(H495="","",IF(F495&lt;="21:00:00"*1,"-",VLOOKUP(H495,プルダウン!$G$2:$I$4,2,FALSE)))</f>
        <v/>
      </c>
      <c r="M495" s="26" t="str">
        <f>IF(H495="","",IF(F495&lt;="21:00:00"*1,"-",VLOOKUP(H495,プルダウン!$G$2:$I$4,3,FALSE)))</f>
        <v/>
      </c>
      <c r="N495" s="88" t="str">
        <f t="shared" si="57"/>
        <v/>
      </c>
      <c r="O495" s="26" t="str">
        <f>IF(I495="","",IF(F495&lt;="20:00:00"*1,"-",VLOOKUP(I495,プルダウン!$K$2:$M$4,2,FALSE)))</f>
        <v/>
      </c>
      <c r="P495" s="26" t="str">
        <f>IF(I495="","",IF(F495&lt;="20:00:00"*1,"-",VLOOKUP(I495,プルダウン!$K$2:$M$4,3,FALSE)))</f>
        <v/>
      </c>
      <c r="Q495" s="51" t="str">
        <f t="shared" si="58"/>
        <v/>
      </c>
      <c r="R495" s="9"/>
      <c r="S495" s="23"/>
      <c r="T495" s="23"/>
      <c r="U495" s="54" t="str">
        <f t="shared" si="59"/>
        <v/>
      </c>
      <c r="V495" s="22"/>
      <c r="W495" s="22"/>
      <c r="X495" s="53" t="str">
        <f t="shared" si="60"/>
        <v/>
      </c>
      <c r="Y495" s="160" t="str">
        <f t="shared" si="61"/>
        <v/>
      </c>
      <c r="Z495" s="93" t="str">
        <f t="shared" si="62"/>
        <v/>
      </c>
      <c r="AA495" s="97">
        <f t="shared" si="63"/>
        <v>0</v>
      </c>
      <c r="AB495" s="11"/>
      <c r="AC495" s="11"/>
      <c r="AD495" s="11"/>
      <c r="AE495" s="11"/>
      <c r="AF495" s="82"/>
      <c r="AG495" s="12"/>
      <c r="AH495" s="83"/>
      <c r="AI495" s="12"/>
      <c r="AJ495" s="84"/>
      <c r="AK495" s="13"/>
    </row>
    <row r="496" spans="2:37">
      <c r="B496" s="17"/>
      <c r="C496" s="18"/>
      <c r="D496" s="15"/>
      <c r="E496" s="16"/>
      <c r="F496" s="91"/>
      <c r="G496" s="125" t="str">
        <f t="shared" si="56"/>
        <v/>
      </c>
      <c r="H496" s="86"/>
      <c r="I496" s="99"/>
      <c r="J496" s="100"/>
      <c r="K496" s="36"/>
      <c r="L496" s="34" t="str">
        <f>IF(H496="","",IF(F496&lt;="21:00:00"*1,"-",VLOOKUP(H496,プルダウン!$G$2:$I$4,2,FALSE)))</f>
        <v/>
      </c>
      <c r="M496" s="26" t="str">
        <f>IF(H496="","",IF(F496&lt;="21:00:00"*1,"-",VLOOKUP(H496,プルダウン!$G$2:$I$4,3,FALSE)))</f>
        <v/>
      </c>
      <c r="N496" s="88" t="str">
        <f t="shared" si="57"/>
        <v/>
      </c>
      <c r="O496" s="26" t="str">
        <f>IF(I496="","",IF(F496&lt;="20:00:00"*1,"-",VLOOKUP(I496,プルダウン!$K$2:$M$4,2,FALSE)))</f>
        <v/>
      </c>
      <c r="P496" s="26" t="str">
        <f>IF(I496="","",IF(F496&lt;="20:00:00"*1,"-",VLOOKUP(I496,プルダウン!$K$2:$M$4,3,FALSE)))</f>
        <v/>
      </c>
      <c r="Q496" s="51" t="str">
        <f t="shared" si="58"/>
        <v/>
      </c>
      <c r="R496" s="9"/>
      <c r="S496" s="23"/>
      <c r="T496" s="23"/>
      <c r="U496" s="54" t="str">
        <f t="shared" si="59"/>
        <v/>
      </c>
      <c r="V496" s="22"/>
      <c r="W496" s="22"/>
      <c r="X496" s="53" t="str">
        <f t="shared" si="60"/>
        <v/>
      </c>
      <c r="Y496" s="160" t="str">
        <f t="shared" si="61"/>
        <v/>
      </c>
      <c r="Z496" s="93" t="str">
        <f t="shared" si="62"/>
        <v/>
      </c>
      <c r="AA496" s="97">
        <f t="shared" si="63"/>
        <v>0</v>
      </c>
      <c r="AB496" s="11"/>
      <c r="AC496" s="11"/>
      <c r="AD496" s="11"/>
      <c r="AE496" s="11"/>
      <c r="AF496" s="82"/>
      <c r="AG496" s="12"/>
      <c r="AH496" s="83"/>
      <c r="AI496" s="12"/>
      <c r="AJ496" s="84"/>
      <c r="AK496" s="13"/>
    </row>
    <row r="497" spans="2:37">
      <c r="B497" s="17"/>
      <c r="C497" s="18"/>
      <c r="D497" s="15"/>
      <c r="E497" s="16"/>
      <c r="F497" s="91"/>
      <c r="G497" s="125" t="str">
        <f t="shared" si="56"/>
        <v/>
      </c>
      <c r="H497" s="86"/>
      <c r="I497" s="99"/>
      <c r="J497" s="100"/>
      <c r="K497" s="36"/>
      <c r="L497" s="34" t="str">
        <f>IF(H497="","",IF(F497&lt;="21:00:00"*1,"-",VLOOKUP(H497,プルダウン!$G$2:$I$4,2,FALSE)))</f>
        <v/>
      </c>
      <c r="M497" s="26" t="str">
        <f>IF(H497="","",IF(F497&lt;="21:00:00"*1,"-",VLOOKUP(H497,プルダウン!$G$2:$I$4,3,FALSE)))</f>
        <v/>
      </c>
      <c r="N497" s="88" t="str">
        <f t="shared" si="57"/>
        <v/>
      </c>
      <c r="O497" s="26" t="str">
        <f>IF(I497="","",IF(F497&lt;="20:00:00"*1,"-",VLOOKUP(I497,プルダウン!$K$2:$M$4,2,FALSE)))</f>
        <v/>
      </c>
      <c r="P497" s="26" t="str">
        <f>IF(I497="","",IF(F497&lt;="20:00:00"*1,"-",VLOOKUP(I497,プルダウン!$K$2:$M$4,3,FALSE)))</f>
        <v/>
      </c>
      <c r="Q497" s="51" t="str">
        <f t="shared" si="58"/>
        <v/>
      </c>
      <c r="R497" s="9"/>
      <c r="S497" s="23"/>
      <c r="T497" s="23"/>
      <c r="U497" s="54" t="str">
        <f t="shared" si="59"/>
        <v/>
      </c>
      <c r="V497" s="22"/>
      <c r="W497" s="22"/>
      <c r="X497" s="53" t="str">
        <f t="shared" si="60"/>
        <v/>
      </c>
      <c r="Y497" s="160" t="str">
        <f t="shared" si="61"/>
        <v/>
      </c>
      <c r="Z497" s="93" t="str">
        <f t="shared" si="62"/>
        <v/>
      </c>
      <c r="AA497" s="97">
        <f t="shared" si="63"/>
        <v>0</v>
      </c>
      <c r="AB497" s="11"/>
      <c r="AC497" s="11"/>
      <c r="AD497" s="11"/>
      <c r="AE497" s="11"/>
      <c r="AF497" s="82"/>
      <c r="AG497" s="12"/>
      <c r="AH497" s="83"/>
      <c r="AI497" s="12"/>
      <c r="AJ497" s="84"/>
      <c r="AK497" s="13"/>
    </row>
    <row r="498" spans="2:37">
      <c r="B498" s="17"/>
      <c r="C498" s="18"/>
      <c r="D498" s="15"/>
      <c r="E498" s="16"/>
      <c r="F498" s="91"/>
      <c r="G498" s="125" t="str">
        <f t="shared" si="56"/>
        <v/>
      </c>
      <c r="H498" s="86"/>
      <c r="I498" s="99"/>
      <c r="J498" s="100"/>
      <c r="K498" s="36"/>
      <c r="L498" s="34" t="str">
        <f>IF(H498="","",IF(F498&lt;="21:00:00"*1,"-",VLOOKUP(H498,プルダウン!$G$2:$I$4,2,FALSE)))</f>
        <v/>
      </c>
      <c r="M498" s="26" t="str">
        <f>IF(H498="","",IF(F498&lt;="21:00:00"*1,"-",VLOOKUP(H498,プルダウン!$G$2:$I$4,3,FALSE)))</f>
        <v/>
      </c>
      <c r="N498" s="88" t="str">
        <f t="shared" si="57"/>
        <v/>
      </c>
      <c r="O498" s="26" t="str">
        <f>IF(I498="","",IF(F498&lt;="20:00:00"*1,"-",VLOOKUP(I498,プルダウン!$K$2:$M$4,2,FALSE)))</f>
        <v/>
      </c>
      <c r="P498" s="26" t="str">
        <f>IF(I498="","",IF(F498&lt;="20:00:00"*1,"-",VLOOKUP(I498,プルダウン!$K$2:$M$4,3,FALSE)))</f>
        <v/>
      </c>
      <c r="Q498" s="51" t="str">
        <f t="shared" si="58"/>
        <v/>
      </c>
      <c r="R498" s="9"/>
      <c r="S498" s="23"/>
      <c r="T498" s="23"/>
      <c r="U498" s="54" t="str">
        <f t="shared" si="59"/>
        <v/>
      </c>
      <c r="V498" s="22"/>
      <c r="W498" s="22"/>
      <c r="X498" s="53" t="str">
        <f t="shared" si="60"/>
        <v/>
      </c>
      <c r="Y498" s="160" t="str">
        <f t="shared" si="61"/>
        <v/>
      </c>
      <c r="Z498" s="93" t="str">
        <f t="shared" si="62"/>
        <v/>
      </c>
      <c r="AA498" s="97">
        <f t="shared" si="63"/>
        <v>0</v>
      </c>
      <c r="AB498" s="11"/>
      <c r="AC498" s="11"/>
      <c r="AD498" s="11"/>
      <c r="AE498" s="11"/>
      <c r="AF498" s="82"/>
      <c r="AG498" s="12"/>
      <c r="AH498" s="83"/>
      <c r="AI498" s="12"/>
      <c r="AJ498" s="84"/>
      <c r="AK498" s="13"/>
    </row>
    <row r="499" spans="2:37">
      <c r="B499" s="17"/>
      <c r="C499" s="18"/>
      <c r="D499" s="15"/>
      <c r="E499" s="16"/>
      <c r="F499" s="91"/>
      <c r="G499" s="125" t="str">
        <f t="shared" si="56"/>
        <v/>
      </c>
      <c r="H499" s="86"/>
      <c r="I499" s="99"/>
      <c r="J499" s="100"/>
      <c r="K499" s="36"/>
      <c r="L499" s="34" t="str">
        <f>IF(H499="","",IF(F499&lt;="21:00:00"*1,"-",VLOOKUP(H499,プルダウン!$G$2:$I$4,2,FALSE)))</f>
        <v/>
      </c>
      <c r="M499" s="26" t="str">
        <f>IF(H499="","",IF(F499&lt;="21:00:00"*1,"-",VLOOKUP(H499,プルダウン!$G$2:$I$4,3,FALSE)))</f>
        <v/>
      </c>
      <c r="N499" s="88" t="str">
        <f t="shared" si="57"/>
        <v/>
      </c>
      <c r="O499" s="26" t="str">
        <f>IF(I499="","",IF(F499&lt;="20:00:00"*1,"-",VLOOKUP(I499,プルダウン!$K$2:$M$4,2,FALSE)))</f>
        <v/>
      </c>
      <c r="P499" s="26" t="str">
        <f>IF(I499="","",IF(F499&lt;="20:00:00"*1,"-",VLOOKUP(I499,プルダウン!$K$2:$M$4,3,FALSE)))</f>
        <v/>
      </c>
      <c r="Q499" s="51" t="str">
        <f t="shared" si="58"/>
        <v/>
      </c>
      <c r="R499" s="9"/>
      <c r="S499" s="23"/>
      <c r="T499" s="23"/>
      <c r="U499" s="54" t="str">
        <f t="shared" si="59"/>
        <v/>
      </c>
      <c r="V499" s="22"/>
      <c r="W499" s="22"/>
      <c r="X499" s="53" t="str">
        <f t="shared" si="60"/>
        <v/>
      </c>
      <c r="Y499" s="160" t="str">
        <f t="shared" si="61"/>
        <v/>
      </c>
      <c r="Z499" s="93" t="str">
        <f t="shared" si="62"/>
        <v/>
      </c>
      <c r="AA499" s="97">
        <f t="shared" si="63"/>
        <v>0</v>
      </c>
      <c r="AB499" s="11"/>
      <c r="AC499" s="11"/>
      <c r="AD499" s="11"/>
      <c r="AE499" s="11"/>
      <c r="AF499" s="82"/>
      <c r="AG499" s="12"/>
      <c r="AH499" s="83"/>
      <c r="AI499" s="12"/>
      <c r="AJ499" s="84"/>
      <c r="AK499" s="13"/>
    </row>
    <row r="500" spans="2:37">
      <c r="B500" s="17"/>
      <c r="C500" s="18"/>
      <c r="D500" s="15"/>
      <c r="E500" s="16"/>
      <c r="F500" s="91"/>
      <c r="G500" s="125" t="str">
        <f t="shared" si="56"/>
        <v/>
      </c>
      <c r="H500" s="86"/>
      <c r="I500" s="99"/>
      <c r="J500" s="100"/>
      <c r="K500" s="36"/>
      <c r="L500" s="34" t="str">
        <f>IF(H500="","",IF(F500&lt;="21:00:00"*1,"-",VLOOKUP(H500,プルダウン!$G$2:$I$4,2,FALSE)))</f>
        <v/>
      </c>
      <c r="M500" s="26" t="str">
        <f>IF(H500="","",IF(F500&lt;="21:00:00"*1,"-",VLOOKUP(H500,プルダウン!$G$2:$I$4,3,FALSE)))</f>
        <v/>
      </c>
      <c r="N500" s="88" t="str">
        <f t="shared" si="57"/>
        <v/>
      </c>
      <c r="O500" s="26" t="str">
        <f>IF(I500="","",IF(F500&lt;="20:00:00"*1,"-",VLOOKUP(I500,プルダウン!$K$2:$M$4,2,FALSE)))</f>
        <v/>
      </c>
      <c r="P500" s="26" t="str">
        <f>IF(I500="","",IF(F500&lt;="20:00:00"*1,"-",VLOOKUP(I500,プルダウン!$K$2:$M$4,3,FALSE)))</f>
        <v/>
      </c>
      <c r="Q500" s="51" t="str">
        <f t="shared" si="58"/>
        <v/>
      </c>
      <c r="R500" s="9"/>
      <c r="S500" s="23"/>
      <c r="T500" s="23"/>
      <c r="U500" s="54" t="str">
        <f t="shared" si="59"/>
        <v/>
      </c>
      <c r="V500" s="22"/>
      <c r="W500" s="22"/>
      <c r="X500" s="53" t="str">
        <f t="shared" si="60"/>
        <v/>
      </c>
      <c r="Y500" s="160" t="str">
        <f t="shared" si="61"/>
        <v/>
      </c>
      <c r="Z500" s="93" t="str">
        <f t="shared" si="62"/>
        <v/>
      </c>
      <c r="AA500" s="97">
        <f t="shared" si="63"/>
        <v>0</v>
      </c>
      <c r="AB500" s="11"/>
      <c r="AC500" s="11"/>
      <c r="AD500" s="11"/>
      <c r="AE500" s="11"/>
      <c r="AF500" s="82"/>
      <c r="AG500" s="12"/>
      <c r="AH500" s="83"/>
      <c r="AI500" s="12"/>
      <c r="AJ500" s="84"/>
      <c r="AK500" s="13"/>
    </row>
    <row r="501" spans="2:37">
      <c r="B501" s="17"/>
      <c r="C501" s="18"/>
      <c r="D501" s="15"/>
      <c r="E501" s="16"/>
      <c r="F501" s="91"/>
      <c r="G501" s="125" t="str">
        <f t="shared" si="56"/>
        <v/>
      </c>
      <c r="H501" s="86"/>
      <c r="I501" s="99"/>
      <c r="J501" s="100"/>
      <c r="K501" s="36"/>
      <c r="L501" s="34" t="str">
        <f>IF(H501="","",IF(F501&lt;="21:00:00"*1,"-",VLOOKUP(H501,プルダウン!$G$2:$I$4,2,FALSE)))</f>
        <v/>
      </c>
      <c r="M501" s="26" t="str">
        <f>IF(H501="","",IF(F501&lt;="21:00:00"*1,"-",VLOOKUP(H501,プルダウン!$G$2:$I$4,3,FALSE)))</f>
        <v/>
      </c>
      <c r="N501" s="88" t="str">
        <f t="shared" si="57"/>
        <v/>
      </c>
      <c r="O501" s="26" t="str">
        <f>IF(I501="","",IF(F501&lt;="20:00:00"*1,"-",VLOOKUP(I501,プルダウン!$K$2:$M$4,2,FALSE)))</f>
        <v/>
      </c>
      <c r="P501" s="26" t="str">
        <f>IF(I501="","",IF(F501&lt;="20:00:00"*1,"-",VLOOKUP(I501,プルダウン!$K$2:$M$4,3,FALSE)))</f>
        <v/>
      </c>
      <c r="Q501" s="51" t="str">
        <f t="shared" si="58"/>
        <v/>
      </c>
      <c r="R501" s="9"/>
      <c r="S501" s="23"/>
      <c r="T501" s="23"/>
      <c r="U501" s="54" t="str">
        <f t="shared" si="59"/>
        <v/>
      </c>
      <c r="V501" s="22"/>
      <c r="W501" s="22"/>
      <c r="X501" s="53" t="str">
        <f t="shared" si="60"/>
        <v/>
      </c>
      <c r="Y501" s="160" t="str">
        <f t="shared" si="61"/>
        <v/>
      </c>
      <c r="Z501" s="93" t="str">
        <f t="shared" si="62"/>
        <v/>
      </c>
      <c r="AA501" s="97">
        <f t="shared" si="63"/>
        <v>0</v>
      </c>
      <c r="AB501" s="11"/>
      <c r="AC501" s="11"/>
      <c r="AD501" s="11"/>
      <c r="AE501" s="11"/>
      <c r="AF501" s="82"/>
      <c r="AG501" s="12"/>
      <c r="AH501" s="83"/>
      <c r="AI501" s="12"/>
      <c r="AJ501" s="84"/>
      <c r="AK501" s="13"/>
    </row>
    <row r="502" spans="2:37">
      <c r="B502" s="17"/>
      <c r="C502" s="18"/>
      <c r="D502" s="15"/>
      <c r="E502" s="16"/>
      <c r="F502" s="91"/>
      <c r="G502" s="125" t="str">
        <f t="shared" si="56"/>
        <v/>
      </c>
      <c r="H502" s="86"/>
      <c r="I502" s="99"/>
      <c r="J502" s="100"/>
      <c r="K502" s="36"/>
      <c r="L502" s="34" t="str">
        <f>IF(H502="","",IF(F502&lt;="21:00:00"*1,"-",VLOOKUP(H502,プルダウン!$G$2:$I$4,2,FALSE)))</f>
        <v/>
      </c>
      <c r="M502" s="26" t="str">
        <f>IF(H502="","",IF(F502&lt;="21:00:00"*1,"-",VLOOKUP(H502,プルダウン!$G$2:$I$4,3,FALSE)))</f>
        <v/>
      </c>
      <c r="N502" s="88" t="str">
        <f t="shared" si="57"/>
        <v/>
      </c>
      <c r="O502" s="26" t="str">
        <f>IF(I502="","",IF(F502&lt;="20:00:00"*1,"-",VLOOKUP(I502,プルダウン!$K$2:$M$4,2,FALSE)))</f>
        <v/>
      </c>
      <c r="P502" s="26" t="str">
        <f>IF(I502="","",IF(F502&lt;="20:00:00"*1,"-",VLOOKUP(I502,プルダウン!$K$2:$M$4,3,FALSE)))</f>
        <v/>
      </c>
      <c r="Q502" s="51" t="str">
        <f t="shared" si="58"/>
        <v/>
      </c>
      <c r="R502" s="9"/>
      <c r="S502" s="23"/>
      <c r="T502" s="23"/>
      <c r="U502" s="54" t="str">
        <f t="shared" si="59"/>
        <v/>
      </c>
      <c r="V502" s="22"/>
      <c r="W502" s="22"/>
      <c r="X502" s="53" t="str">
        <f t="shared" si="60"/>
        <v/>
      </c>
      <c r="Y502" s="160" t="str">
        <f t="shared" si="61"/>
        <v/>
      </c>
      <c r="Z502" s="93" t="str">
        <f t="shared" si="62"/>
        <v/>
      </c>
      <c r="AA502" s="97">
        <f t="shared" si="63"/>
        <v>0</v>
      </c>
      <c r="AB502" s="11"/>
      <c r="AC502" s="11"/>
      <c r="AD502" s="11"/>
      <c r="AE502" s="11"/>
      <c r="AF502" s="82"/>
      <c r="AG502" s="12"/>
      <c r="AH502" s="83"/>
      <c r="AI502" s="12"/>
      <c r="AJ502" s="84"/>
      <c r="AK502" s="13"/>
    </row>
    <row r="503" spans="2:37">
      <c r="B503" s="17"/>
      <c r="C503" s="18"/>
      <c r="D503" s="15"/>
      <c r="E503" s="16"/>
      <c r="F503" s="91"/>
      <c r="G503" s="125" t="str">
        <f t="shared" si="56"/>
        <v/>
      </c>
      <c r="H503" s="86"/>
      <c r="I503" s="99"/>
      <c r="J503" s="100"/>
      <c r="K503" s="36"/>
      <c r="L503" s="34" t="str">
        <f>IF(H503="","",IF(F503&lt;="21:00:00"*1,"-",VLOOKUP(H503,プルダウン!$G$2:$I$4,2,FALSE)))</f>
        <v/>
      </c>
      <c r="M503" s="26" t="str">
        <f>IF(H503="","",IF(F503&lt;="21:00:00"*1,"-",VLOOKUP(H503,プルダウン!$G$2:$I$4,3,FALSE)))</f>
        <v/>
      </c>
      <c r="N503" s="88" t="str">
        <f t="shared" si="57"/>
        <v/>
      </c>
      <c r="O503" s="26" t="str">
        <f>IF(I503="","",IF(F503&lt;="20:00:00"*1,"-",VLOOKUP(I503,プルダウン!$K$2:$M$4,2,FALSE)))</f>
        <v/>
      </c>
      <c r="P503" s="26" t="str">
        <f>IF(I503="","",IF(F503&lt;="20:00:00"*1,"-",VLOOKUP(I503,プルダウン!$K$2:$M$4,3,FALSE)))</f>
        <v/>
      </c>
      <c r="Q503" s="51" t="str">
        <f t="shared" si="58"/>
        <v/>
      </c>
      <c r="R503" s="9"/>
      <c r="S503" s="23"/>
      <c r="T503" s="23"/>
      <c r="U503" s="54" t="str">
        <f t="shared" si="59"/>
        <v/>
      </c>
      <c r="V503" s="22"/>
      <c r="W503" s="22"/>
      <c r="X503" s="53" t="str">
        <f t="shared" si="60"/>
        <v/>
      </c>
      <c r="Y503" s="160" t="str">
        <f t="shared" si="61"/>
        <v/>
      </c>
      <c r="Z503" s="93" t="str">
        <f t="shared" si="62"/>
        <v/>
      </c>
      <c r="AA503" s="97">
        <f t="shared" si="63"/>
        <v>0</v>
      </c>
      <c r="AB503" s="11"/>
      <c r="AC503" s="11"/>
      <c r="AD503" s="11"/>
      <c r="AE503" s="11"/>
      <c r="AF503" s="82"/>
      <c r="AG503" s="12"/>
      <c r="AH503" s="83"/>
      <c r="AI503" s="12"/>
      <c r="AJ503" s="84"/>
      <c r="AK503" s="13"/>
    </row>
    <row r="504" spans="2:37">
      <c r="B504" s="17"/>
      <c r="C504" s="18"/>
      <c r="D504" s="15"/>
      <c r="E504" s="16"/>
      <c r="F504" s="91"/>
      <c r="G504" s="125" t="str">
        <f t="shared" si="56"/>
        <v/>
      </c>
      <c r="H504" s="86"/>
      <c r="I504" s="99"/>
      <c r="J504" s="100"/>
      <c r="K504" s="36"/>
      <c r="L504" s="34" t="str">
        <f>IF(H504="","",IF(F504&lt;="21:00:00"*1,"-",VLOOKUP(H504,プルダウン!$G$2:$I$4,2,FALSE)))</f>
        <v/>
      </c>
      <c r="M504" s="26" t="str">
        <f>IF(H504="","",IF(F504&lt;="21:00:00"*1,"-",VLOOKUP(H504,プルダウン!$G$2:$I$4,3,FALSE)))</f>
        <v/>
      </c>
      <c r="N504" s="88" t="str">
        <f t="shared" si="57"/>
        <v/>
      </c>
      <c r="O504" s="26" t="str">
        <f>IF(I504="","",IF(F504&lt;="20:00:00"*1,"-",VLOOKUP(I504,プルダウン!$K$2:$M$4,2,FALSE)))</f>
        <v/>
      </c>
      <c r="P504" s="26" t="str">
        <f>IF(I504="","",IF(F504&lt;="20:00:00"*1,"-",VLOOKUP(I504,プルダウン!$K$2:$M$4,3,FALSE)))</f>
        <v/>
      </c>
      <c r="Q504" s="51" t="str">
        <f t="shared" si="58"/>
        <v/>
      </c>
      <c r="R504" s="9"/>
      <c r="S504" s="23"/>
      <c r="T504" s="23"/>
      <c r="U504" s="54" t="str">
        <f t="shared" si="59"/>
        <v/>
      </c>
      <c r="V504" s="22"/>
      <c r="W504" s="22"/>
      <c r="X504" s="53" t="str">
        <f t="shared" si="60"/>
        <v/>
      </c>
      <c r="Y504" s="160" t="str">
        <f t="shared" si="61"/>
        <v/>
      </c>
      <c r="Z504" s="93" t="str">
        <f t="shared" si="62"/>
        <v/>
      </c>
      <c r="AA504" s="97">
        <f t="shared" si="63"/>
        <v>0</v>
      </c>
      <c r="AB504" s="11"/>
      <c r="AC504" s="11"/>
      <c r="AD504" s="11"/>
      <c r="AE504" s="11"/>
      <c r="AF504" s="82"/>
      <c r="AG504" s="12"/>
      <c r="AH504" s="83"/>
      <c r="AI504" s="12"/>
      <c r="AJ504" s="84"/>
      <c r="AK504" s="13"/>
    </row>
    <row r="505" spans="2:37">
      <c r="B505" s="17"/>
      <c r="C505" s="18"/>
      <c r="D505" s="15"/>
      <c r="E505" s="16"/>
      <c r="F505" s="91"/>
      <c r="G505" s="125" t="str">
        <f t="shared" si="56"/>
        <v/>
      </c>
      <c r="H505" s="86"/>
      <c r="I505" s="99"/>
      <c r="J505" s="100"/>
      <c r="K505" s="36"/>
      <c r="L505" s="34" t="str">
        <f>IF(H505="","",IF(F505&lt;="21:00:00"*1,"-",VLOOKUP(H505,プルダウン!$G$2:$I$4,2,FALSE)))</f>
        <v/>
      </c>
      <c r="M505" s="26" t="str">
        <f>IF(H505="","",IF(F505&lt;="21:00:00"*1,"-",VLOOKUP(H505,プルダウン!$G$2:$I$4,3,FALSE)))</f>
        <v/>
      </c>
      <c r="N505" s="88" t="str">
        <f t="shared" si="57"/>
        <v/>
      </c>
      <c r="O505" s="26" t="str">
        <f>IF(I505="","",IF(F505&lt;="20:00:00"*1,"-",VLOOKUP(I505,プルダウン!$K$2:$M$4,2,FALSE)))</f>
        <v/>
      </c>
      <c r="P505" s="26" t="str">
        <f>IF(I505="","",IF(F505&lt;="20:00:00"*1,"-",VLOOKUP(I505,プルダウン!$K$2:$M$4,3,FALSE)))</f>
        <v/>
      </c>
      <c r="Q505" s="51" t="str">
        <f t="shared" si="58"/>
        <v/>
      </c>
      <c r="R505" s="9"/>
      <c r="S505" s="23"/>
      <c r="T505" s="23"/>
      <c r="U505" s="54" t="str">
        <f t="shared" si="59"/>
        <v/>
      </c>
      <c r="V505" s="22"/>
      <c r="W505" s="22"/>
      <c r="X505" s="53" t="str">
        <f t="shared" si="60"/>
        <v/>
      </c>
      <c r="Y505" s="160" t="str">
        <f t="shared" si="61"/>
        <v/>
      </c>
      <c r="Z505" s="93" t="str">
        <f t="shared" si="62"/>
        <v/>
      </c>
      <c r="AA505" s="97">
        <f t="shared" si="63"/>
        <v>0</v>
      </c>
      <c r="AB505" s="11"/>
      <c r="AC505" s="11"/>
      <c r="AD505" s="11"/>
      <c r="AE505" s="11"/>
      <c r="AF505" s="82"/>
      <c r="AG505" s="12"/>
      <c r="AH505" s="83"/>
      <c r="AI505" s="12"/>
      <c r="AJ505" s="84"/>
      <c r="AK505" s="13"/>
    </row>
    <row r="506" spans="2:37">
      <c r="B506" s="17"/>
      <c r="C506" s="18"/>
      <c r="D506" s="15"/>
      <c r="E506" s="16"/>
      <c r="F506" s="91"/>
      <c r="G506" s="125" t="str">
        <f t="shared" si="56"/>
        <v/>
      </c>
      <c r="H506" s="86"/>
      <c r="I506" s="99"/>
      <c r="J506" s="100"/>
      <c r="K506" s="36"/>
      <c r="L506" s="34" t="str">
        <f>IF(H506="","",IF(F506&lt;="21:00:00"*1,"-",VLOOKUP(H506,プルダウン!$G$2:$I$4,2,FALSE)))</f>
        <v/>
      </c>
      <c r="M506" s="26" t="str">
        <f>IF(H506="","",IF(F506&lt;="21:00:00"*1,"-",VLOOKUP(H506,プルダウン!$G$2:$I$4,3,FALSE)))</f>
        <v/>
      </c>
      <c r="N506" s="88" t="str">
        <f t="shared" si="57"/>
        <v/>
      </c>
      <c r="O506" s="26" t="str">
        <f>IF(I506="","",IF(F506&lt;="20:00:00"*1,"-",VLOOKUP(I506,プルダウン!$K$2:$M$4,2,FALSE)))</f>
        <v/>
      </c>
      <c r="P506" s="26" t="str">
        <f>IF(I506="","",IF(F506&lt;="20:00:00"*1,"-",VLOOKUP(I506,プルダウン!$K$2:$M$4,3,FALSE)))</f>
        <v/>
      </c>
      <c r="Q506" s="51" t="str">
        <f t="shared" si="58"/>
        <v/>
      </c>
      <c r="R506" s="9"/>
      <c r="S506" s="23"/>
      <c r="T506" s="23"/>
      <c r="U506" s="54" t="str">
        <f t="shared" si="59"/>
        <v/>
      </c>
      <c r="V506" s="22"/>
      <c r="W506" s="22"/>
      <c r="X506" s="53" t="str">
        <f t="shared" si="60"/>
        <v/>
      </c>
      <c r="Y506" s="160" t="str">
        <f t="shared" si="61"/>
        <v/>
      </c>
      <c r="Z506" s="93" t="str">
        <f t="shared" si="62"/>
        <v/>
      </c>
      <c r="AA506" s="97">
        <f t="shared" si="63"/>
        <v>0</v>
      </c>
      <c r="AB506" s="11"/>
      <c r="AC506" s="11"/>
      <c r="AD506" s="11"/>
      <c r="AE506" s="11"/>
      <c r="AF506" s="82"/>
      <c r="AG506" s="12"/>
      <c r="AH506" s="83"/>
      <c r="AI506" s="12"/>
      <c r="AJ506" s="84"/>
      <c r="AK506" s="13"/>
    </row>
    <row r="507" spans="2:37">
      <c r="B507" s="17"/>
      <c r="C507" s="18"/>
      <c r="D507" s="15"/>
      <c r="E507" s="16"/>
      <c r="F507" s="91"/>
      <c r="G507" s="125" t="str">
        <f t="shared" si="56"/>
        <v/>
      </c>
      <c r="H507" s="86"/>
      <c r="I507" s="99"/>
      <c r="J507" s="100"/>
      <c r="K507" s="36"/>
      <c r="L507" s="34" t="str">
        <f>IF(H507="","",IF(F507&lt;="21:00:00"*1,"-",VLOOKUP(H507,プルダウン!$G$2:$I$4,2,FALSE)))</f>
        <v/>
      </c>
      <c r="M507" s="26" t="str">
        <f>IF(H507="","",IF(F507&lt;="21:00:00"*1,"-",VLOOKUP(H507,プルダウン!$G$2:$I$4,3,FALSE)))</f>
        <v/>
      </c>
      <c r="N507" s="88" t="str">
        <f t="shared" si="57"/>
        <v/>
      </c>
      <c r="O507" s="26" t="str">
        <f>IF(I507="","",IF(F507&lt;="20:00:00"*1,"-",VLOOKUP(I507,プルダウン!$K$2:$M$4,2,FALSE)))</f>
        <v/>
      </c>
      <c r="P507" s="26" t="str">
        <f>IF(I507="","",IF(F507&lt;="20:00:00"*1,"-",VLOOKUP(I507,プルダウン!$K$2:$M$4,3,FALSE)))</f>
        <v/>
      </c>
      <c r="Q507" s="51" t="str">
        <f t="shared" si="58"/>
        <v/>
      </c>
      <c r="R507" s="9"/>
      <c r="S507" s="23"/>
      <c r="T507" s="23"/>
      <c r="U507" s="54" t="str">
        <f t="shared" si="59"/>
        <v/>
      </c>
      <c r="V507" s="22"/>
      <c r="W507" s="22"/>
      <c r="X507" s="53" t="str">
        <f t="shared" si="60"/>
        <v/>
      </c>
      <c r="Y507" s="160" t="str">
        <f t="shared" si="61"/>
        <v/>
      </c>
      <c r="Z507" s="93" t="str">
        <f t="shared" si="62"/>
        <v/>
      </c>
      <c r="AA507" s="97">
        <f t="shared" si="63"/>
        <v>0</v>
      </c>
      <c r="AB507" s="11"/>
      <c r="AC507" s="11"/>
      <c r="AD507" s="11"/>
      <c r="AE507" s="11"/>
      <c r="AF507" s="82"/>
      <c r="AG507" s="12"/>
      <c r="AH507" s="83"/>
      <c r="AI507" s="12"/>
      <c r="AJ507" s="84"/>
      <c r="AK507" s="13"/>
    </row>
    <row r="508" spans="2:37">
      <c r="B508" s="17"/>
      <c r="C508" s="18"/>
      <c r="D508" s="15"/>
      <c r="E508" s="16"/>
      <c r="F508" s="91"/>
      <c r="G508" s="125" t="str">
        <f t="shared" si="56"/>
        <v/>
      </c>
      <c r="H508" s="86"/>
      <c r="I508" s="99"/>
      <c r="J508" s="100"/>
      <c r="K508" s="36"/>
      <c r="L508" s="34" t="str">
        <f>IF(H508="","",IF(F508&lt;="21:00:00"*1,"-",VLOOKUP(H508,プルダウン!$G$2:$I$4,2,FALSE)))</f>
        <v/>
      </c>
      <c r="M508" s="26" t="str">
        <f>IF(H508="","",IF(F508&lt;="21:00:00"*1,"-",VLOOKUP(H508,プルダウン!$G$2:$I$4,3,FALSE)))</f>
        <v/>
      </c>
      <c r="N508" s="88" t="str">
        <f t="shared" si="57"/>
        <v/>
      </c>
      <c r="O508" s="26" t="str">
        <f>IF(I508="","",IF(F508&lt;="20:00:00"*1,"-",VLOOKUP(I508,プルダウン!$K$2:$M$4,2,FALSE)))</f>
        <v/>
      </c>
      <c r="P508" s="26" t="str">
        <f>IF(I508="","",IF(F508&lt;="20:00:00"*1,"-",VLOOKUP(I508,プルダウン!$K$2:$M$4,3,FALSE)))</f>
        <v/>
      </c>
      <c r="Q508" s="51" t="str">
        <f t="shared" si="58"/>
        <v/>
      </c>
      <c r="R508" s="9"/>
      <c r="S508" s="23"/>
      <c r="T508" s="23"/>
      <c r="U508" s="54" t="str">
        <f t="shared" si="59"/>
        <v/>
      </c>
      <c r="V508" s="22"/>
      <c r="W508" s="22"/>
      <c r="X508" s="53" t="str">
        <f t="shared" si="60"/>
        <v/>
      </c>
      <c r="Y508" s="160" t="str">
        <f t="shared" si="61"/>
        <v/>
      </c>
      <c r="Z508" s="93" t="str">
        <f t="shared" si="62"/>
        <v/>
      </c>
      <c r="AA508" s="97">
        <f t="shared" si="63"/>
        <v>0</v>
      </c>
      <c r="AB508" s="11"/>
      <c r="AC508" s="11"/>
      <c r="AD508" s="11"/>
      <c r="AE508" s="11"/>
      <c r="AF508" s="82"/>
      <c r="AG508" s="12"/>
      <c r="AH508" s="83"/>
      <c r="AI508" s="12"/>
      <c r="AJ508" s="84"/>
      <c r="AK508" s="13"/>
    </row>
    <row r="509" spans="2:37">
      <c r="B509" s="17"/>
      <c r="C509" s="18"/>
      <c r="D509" s="15"/>
      <c r="E509" s="16"/>
      <c r="F509" s="91"/>
      <c r="G509" s="125" t="str">
        <f t="shared" si="56"/>
        <v/>
      </c>
      <c r="H509" s="86"/>
      <c r="I509" s="99"/>
      <c r="J509" s="100"/>
      <c r="K509" s="36"/>
      <c r="L509" s="34" t="str">
        <f>IF(H509="","",IF(F509&lt;="21:00:00"*1,"-",VLOOKUP(H509,プルダウン!$G$2:$I$4,2,FALSE)))</f>
        <v/>
      </c>
      <c r="M509" s="26" t="str">
        <f>IF(H509="","",IF(F509&lt;="21:00:00"*1,"-",VLOOKUP(H509,プルダウン!$G$2:$I$4,3,FALSE)))</f>
        <v/>
      </c>
      <c r="N509" s="88" t="str">
        <f t="shared" si="57"/>
        <v/>
      </c>
      <c r="O509" s="26" t="str">
        <f>IF(I509="","",IF(F509&lt;="20:00:00"*1,"-",VLOOKUP(I509,プルダウン!$K$2:$M$4,2,FALSE)))</f>
        <v/>
      </c>
      <c r="P509" s="26" t="str">
        <f>IF(I509="","",IF(F509&lt;="20:00:00"*1,"-",VLOOKUP(I509,プルダウン!$K$2:$M$4,3,FALSE)))</f>
        <v/>
      </c>
      <c r="Q509" s="51" t="str">
        <f t="shared" si="58"/>
        <v/>
      </c>
      <c r="R509" s="9"/>
      <c r="S509" s="23"/>
      <c r="T509" s="23"/>
      <c r="U509" s="54" t="str">
        <f t="shared" si="59"/>
        <v/>
      </c>
      <c r="V509" s="22"/>
      <c r="W509" s="22"/>
      <c r="X509" s="53" t="str">
        <f t="shared" si="60"/>
        <v/>
      </c>
      <c r="Y509" s="160" t="str">
        <f t="shared" si="61"/>
        <v/>
      </c>
      <c r="Z509" s="93" t="str">
        <f t="shared" si="62"/>
        <v/>
      </c>
      <c r="AA509" s="97">
        <f t="shared" si="63"/>
        <v>0</v>
      </c>
      <c r="AB509" s="11"/>
      <c r="AC509" s="11"/>
      <c r="AD509" s="11"/>
      <c r="AE509" s="11"/>
      <c r="AF509" s="82"/>
      <c r="AG509" s="12"/>
      <c r="AH509" s="83"/>
      <c r="AI509" s="12"/>
      <c r="AJ509" s="84"/>
      <c r="AK509" s="13"/>
    </row>
    <row r="510" spans="2:37">
      <c r="B510" s="17"/>
      <c r="C510" s="18"/>
      <c r="D510" s="15"/>
      <c r="E510" s="16"/>
      <c r="F510" s="91"/>
      <c r="G510" s="125" t="str">
        <f t="shared" si="56"/>
        <v/>
      </c>
      <c r="H510" s="86"/>
      <c r="I510" s="99"/>
      <c r="J510" s="100"/>
      <c r="K510" s="36"/>
      <c r="L510" s="34" t="str">
        <f>IF(H510="","",IF(F510&lt;="21:00:00"*1,"-",VLOOKUP(H510,プルダウン!$G$2:$I$4,2,FALSE)))</f>
        <v/>
      </c>
      <c r="M510" s="26" t="str">
        <f>IF(H510="","",IF(F510&lt;="21:00:00"*1,"-",VLOOKUP(H510,プルダウン!$G$2:$I$4,3,FALSE)))</f>
        <v/>
      </c>
      <c r="N510" s="88" t="str">
        <f t="shared" si="57"/>
        <v/>
      </c>
      <c r="O510" s="26" t="str">
        <f>IF(I510="","",IF(F510&lt;="20:00:00"*1,"-",VLOOKUP(I510,プルダウン!$K$2:$M$4,2,FALSE)))</f>
        <v/>
      </c>
      <c r="P510" s="26" t="str">
        <f>IF(I510="","",IF(F510&lt;="20:00:00"*1,"-",VLOOKUP(I510,プルダウン!$K$2:$M$4,3,FALSE)))</f>
        <v/>
      </c>
      <c r="Q510" s="51" t="str">
        <f t="shared" si="58"/>
        <v/>
      </c>
      <c r="R510" s="9"/>
      <c r="S510" s="23"/>
      <c r="T510" s="23"/>
      <c r="U510" s="54" t="str">
        <f t="shared" si="59"/>
        <v/>
      </c>
      <c r="V510" s="22"/>
      <c r="W510" s="22"/>
      <c r="X510" s="53" t="str">
        <f t="shared" si="60"/>
        <v/>
      </c>
      <c r="Y510" s="160" t="str">
        <f t="shared" si="61"/>
        <v/>
      </c>
      <c r="Z510" s="93" t="str">
        <f t="shared" si="62"/>
        <v/>
      </c>
      <c r="AA510" s="97">
        <f t="shared" si="63"/>
        <v>0</v>
      </c>
      <c r="AB510" s="11"/>
      <c r="AC510" s="11"/>
      <c r="AD510" s="11"/>
      <c r="AE510" s="11"/>
      <c r="AF510" s="82"/>
      <c r="AG510" s="12"/>
      <c r="AH510" s="83"/>
      <c r="AI510" s="12"/>
      <c r="AJ510" s="84"/>
      <c r="AK510" s="13"/>
    </row>
    <row r="511" spans="2:37">
      <c r="B511" s="17"/>
      <c r="C511" s="18"/>
      <c r="D511" s="15"/>
      <c r="E511" s="16"/>
      <c r="F511" s="91"/>
      <c r="G511" s="125" t="str">
        <f t="shared" si="56"/>
        <v/>
      </c>
      <c r="H511" s="86"/>
      <c r="I511" s="99"/>
      <c r="J511" s="100"/>
      <c r="K511" s="36"/>
      <c r="L511" s="34" t="str">
        <f>IF(H511="","",IF(F511&lt;="21:00:00"*1,"-",VLOOKUP(H511,プルダウン!$G$2:$I$4,2,FALSE)))</f>
        <v/>
      </c>
      <c r="M511" s="26" t="str">
        <f>IF(H511="","",IF(F511&lt;="21:00:00"*1,"-",VLOOKUP(H511,プルダウン!$G$2:$I$4,3,FALSE)))</f>
        <v/>
      </c>
      <c r="N511" s="88" t="str">
        <f t="shared" si="57"/>
        <v/>
      </c>
      <c r="O511" s="26" t="str">
        <f>IF(I511="","",IF(F511&lt;="20:00:00"*1,"-",VLOOKUP(I511,プルダウン!$K$2:$M$4,2,FALSE)))</f>
        <v/>
      </c>
      <c r="P511" s="26" t="str">
        <f>IF(I511="","",IF(F511&lt;="20:00:00"*1,"-",VLOOKUP(I511,プルダウン!$K$2:$M$4,3,FALSE)))</f>
        <v/>
      </c>
      <c r="Q511" s="51" t="str">
        <f t="shared" si="58"/>
        <v/>
      </c>
      <c r="R511" s="9"/>
      <c r="S511" s="23"/>
      <c r="T511" s="23"/>
      <c r="U511" s="54" t="str">
        <f t="shared" si="59"/>
        <v/>
      </c>
      <c r="V511" s="22"/>
      <c r="W511" s="22"/>
      <c r="X511" s="53" t="str">
        <f t="shared" si="60"/>
        <v/>
      </c>
      <c r="Y511" s="160" t="str">
        <f t="shared" si="61"/>
        <v/>
      </c>
      <c r="Z511" s="93" t="str">
        <f t="shared" si="62"/>
        <v/>
      </c>
      <c r="AA511" s="97">
        <f t="shared" si="63"/>
        <v>0</v>
      </c>
      <c r="AB511" s="11"/>
      <c r="AC511" s="11"/>
      <c r="AD511" s="11"/>
      <c r="AE511" s="11"/>
      <c r="AF511" s="82"/>
      <c r="AG511" s="12"/>
      <c r="AH511" s="83"/>
      <c r="AI511" s="12"/>
      <c r="AJ511" s="84"/>
      <c r="AK511" s="13"/>
    </row>
    <row r="512" spans="2:37">
      <c r="B512" s="17"/>
      <c r="C512" s="18"/>
      <c r="D512" s="15"/>
      <c r="E512" s="16"/>
      <c r="F512" s="91"/>
      <c r="G512" s="125" t="str">
        <f t="shared" si="56"/>
        <v/>
      </c>
      <c r="H512" s="86"/>
      <c r="I512" s="99"/>
      <c r="J512" s="100"/>
      <c r="K512" s="36"/>
      <c r="L512" s="34" t="str">
        <f>IF(H512="","",IF(F512&lt;="21:00:00"*1,"-",VLOOKUP(H512,プルダウン!$G$2:$I$4,2,FALSE)))</f>
        <v/>
      </c>
      <c r="M512" s="26" t="str">
        <f>IF(H512="","",IF(F512&lt;="21:00:00"*1,"-",VLOOKUP(H512,プルダウン!$G$2:$I$4,3,FALSE)))</f>
        <v/>
      </c>
      <c r="N512" s="88" t="str">
        <f t="shared" si="57"/>
        <v/>
      </c>
      <c r="O512" s="26" t="str">
        <f>IF(I512="","",IF(F512&lt;="20:00:00"*1,"-",VLOOKUP(I512,プルダウン!$K$2:$M$4,2,FALSE)))</f>
        <v/>
      </c>
      <c r="P512" s="26" t="str">
        <f>IF(I512="","",IF(F512&lt;="20:00:00"*1,"-",VLOOKUP(I512,プルダウン!$K$2:$M$4,3,FALSE)))</f>
        <v/>
      </c>
      <c r="Q512" s="51" t="str">
        <f t="shared" si="58"/>
        <v/>
      </c>
      <c r="R512" s="9"/>
      <c r="S512" s="23"/>
      <c r="T512" s="23"/>
      <c r="U512" s="54" t="str">
        <f t="shared" si="59"/>
        <v/>
      </c>
      <c r="V512" s="22"/>
      <c r="W512" s="22"/>
      <c r="X512" s="53" t="str">
        <f t="shared" si="60"/>
        <v/>
      </c>
      <c r="Y512" s="160" t="str">
        <f t="shared" si="61"/>
        <v/>
      </c>
      <c r="Z512" s="93" t="str">
        <f t="shared" si="62"/>
        <v/>
      </c>
      <c r="AA512" s="97">
        <f t="shared" si="63"/>
        <v>0</v>
      </c>
      <c r="AB512" s="11"/>
      <c r="AC512" s="11"/>
      <c r="AD512" s="11"/>
      <c r="AE512" s="11"/>
      <c r="AF512" s="82"/>
      <c r="AG512" s="12"/>
      <c r="AH512" s="83"/>
      <c r="AI512" s="12"/>
      <c r="AJ512" s="84"/>
      <c r="AK512" s="13"/>
    </row>
    <row r="513" spans="2:37">
      <c r="B513" s="17"/>
      <c r="C513" s="18"/>
      <c r="D513" s="15"/>
      <c r="E513" s="16"/>
      <c r="F513" s="91"/>
      <c r="G513" s="125" t="str">
        <f t="shared" si="56"/>
        <v/>
      </c>
      <c r="H513" s="86"/>
      <c r="I513" s="99"/>
      <c r="J513" s="100"/>
      <c r="K513" s="36"/>
      <c r="L513" s="34" t="str">
        <f>IF(H513="","",IF(F513&lt;="21:00:00"*1,"-",VLOOKUP(H513,プルダウン!$G$2:$I$4,2,FALSE)))</f>
        <v/>
      </c>
      <c r="M513" s="26" t="str">
        <f>IF(H513="","",IF(F513&lt;="21:00:00"*1,"-",VLOOKUP(H513,プルダウン!$G$2:$I$4,3,FALSE)))</f>
        <v/>
      </c>
      <c r="N513" s="88" t="str">
        <f t="shared" si="57"/>
        <v/>
      </c>
      <c r="O513" s="26" t="str">
        <f>IF(I513="","",IF(F513&lt;="20:00:00"*1,"-",VLOOKUP(I513,プルダウン!$K$2:$M$4,2,FALSE)))</f>
        <v/>
      </c>
      <c r="P513" s="26" t="str">
        <f>IF(I513="","",IF(F513&lt;="20:00:00"*1,"-",VLOOKUP(I513,プルダウン!$K$2:$M$4,3,FALSE)))</f>
        <v/>
      </c>
      <c r="Q513" s="51" t="str">
        <f t="shared" si="58"/>
        <v/>
      </c>
      <c r="R513" s="9"/>
      <c r="S513" s="23"/>
      <c r="T513" s="23"/>
      <c r="U513" s="54" t="str">
        <f t="shared" si="59"/>
        <v/>
      </c>
      <c r="V513" s="22"/>
      <c r="W513" s="22"/>
      <c r="X513" s="53" t="str">
        <f t="shared" si="60"/>
        <v/>
      </c>
      <c r="Y513" s="160" t="str">
        <f t="shared" si="61"/>
        <v/>
      </c>
      <c r="Z513" s="93" t="str">
        <f t="shared" si="62"/>
        <v/>
      </c>
      <c r="AA513" s="97">
        <f t="shared" si="63"/>
        <v>0</v>
      </c>
      <c r="AB513" s="11"/>
      <c r="AC513" s="11"/>
      <c r="AD513" s="11"/>
      <c r="AE513" s="11"/>
      <c r="AF513" s="82"/>
      <c r="AG513" s="12"/>
      <c r="AH513" s="83"/>
      <c r="AI513" s="12"/>
      <c r="AJ513" s="84"/>
      <c r="AK513" s="13"/>
    </row>
    <row r="514" spans="2:37">
      <c r="B514" s="17"/>
      <c r="C514" s="18"/>
      <c r="D514" s="15"/>
      <c r="E514" s="16"/>
      <c r="F514" s="91"/>
      <c r="G514" s="125" t="str">
        <f t="shared" si="56"/>
        <v/>
      </c>
      <c r="H514" s="86"/>
      <c r="I514" s="99"/>
      <c r="J514" s="100"/>
      <c r="K514" s="36"/>
      <c r="L514" s="34" t="str">
        <f>IF(H514="","",IF(F514&lt;="21:00:00"*1,"-",VLOOKUP(H514,プルダウン!$G$2:$I$4,2,FALSE)))</f>
        <v/>
      </c>
      <c r="M514" s="26" t="str">
        <f>IF(H514="","",IF(F514&lt;="21:00:00"*1,"-",VLOOKUP(H514,プルダウン!$G$2:$I$4,3,FALSE)))</f>
        <v/>
      </c>
      <c r="N514" s="88" t="str">
        <f t="shared" si="57"/>
        <v/>
      </c>
      <c r="O514" s="26" t="str">
        <f>IF(I514="","",IF(F514&lt;="20:00:00"*1,"-",VLOOKUP(I514,プルダウン!$K$2:$M$4,2,FALSE)))</f>
        <v/>
      </c>
      <c r="P514" s="26" t="str">
        <f>IF(I514="","",IF(F514&lt;="20:00:00"*1,"-",VLOOKUP(I514,プルダウン!$K$2:$M$4,3,FALSE)))</f>
        <v/>
      </c>
      <c r="Q514" s="51" t="str">
        <f t="shared" si="58"/>
        <v/>
      </c>
      <c r="R514" s="9"/>
      <c r="S514" s="23"/>
      <c r="T514" s="23"/>
      <c r="U514" s="54" t="str">
        <f t="shared" si="59"/>
        <v/>
      </c>
      <c r="V514" s="22"/>
      <c r="W514" s="22"/>
      <c r="X514" s="53" t="str">
        <f t="shared" si="60"/>
        <v/>
      </c>
      <c r="Y514" s="160" t="str">
        <f t="shared" si="61"/>
        <v/>
      </c>
      <c r="Z514" s="93" t="str">
        <f t="shared" si="62"/>
        <v/>
      </c>
      <c r="AA514" s="97">
        <f t="shared" si="63"/>
        <v>0</v>
      </c>
      <c r="AB514" s="11"/>
      <c r="AC514" s="11"/>
      <c r="AD514" s="11"/>
      <c r="AE514" s="11"/>
      <c r="AF514" s="82"/>
      <c r="AG514" s="12"/>
      <c r="AH514" s="83"/>
      <c r="AI514" s="12"/>
      <c r="AJ514" s="84"/>
      <c r="AK514" s="13"/>
    </row>
    <row r="515" spans="2:37">
      <c r="B515" s="17"/>
      <c r="C515" s="18"/>
      <c r="D515" s="15"/>
      <c r="E515" s="16"/>
      <c r="F515" s="91"/>
      <c r="G515" s="125" t="str">
        <f t="shared" si="56"/>
        <v/>
      </c>
      <c r="H515" s="86"/>
      <c r="I515" s="99"/>
      <c r="J515" s="100"/>
      <c r="K515" s="36"/>
      <c r="L515" s="34" t="str">
        <f>IF(H515="","",IF(F515&lt;="21:00:00"*1,"-",VLOOKUP(H515,プルダウン!$G$2:$I$4,2,FALSE)))</f>
        <v/>
      </c>
      <c r="M515" s="26" t="str">
        <f>IF(H515="","",IF(F515&lt;="21:00:00"*1,"-",VLOOKUP(H515,プルダウン!$G$2:$I$4,3,FALSE)))</f>
        <v/>
      </c>
      <c r="N515" s="88" t="str">
        <f t="shared" si="57"/>
        <v/>
      </c>
      <c r="O515" s="26" t="str">
        <f>IF(I515="","",IF(F515&lt;="20:00:00"*1,"-",VLOOKUP(I515,プルダウン!$K$2:$M$4,2,FALSE)))</f>
        <v/>
      </c>
      <c r="P515" s="26" t="str">
        <f>IF(I515="","",IF(F515&lt;="20:00:00"*1,"-",VLOOKUP(I515,プルダウン!$K$2:$M$4,3,FALSE)))</f>
        <v/>
      </c>
      <c r="Q515" s="51" t="str">
        <f t="shared" si="58"/>
        <v/>
      </c>
      <c r="R515" s="9"/>
      <c r="S515" s="23"/>
      <c r="T515" s="23"/>
      <c r="U515" s="54" t="str">
        <f t="shared" si="59"/>
        <v/>
      </c>
      <c r="V515" s="22"/>
      <c r="W515" s="22"/>
      <c r="X515" s="53" t="str">
        <f t="shared" si="60"/>
        <v/>
      </c>
      <c r="Y515" s="160" t="str">
        <f t="shared" si="61"/>
        <v/>
      </c>
      <c r="Z515" s="93" t="str">
        <f t="shared" si="62"/>
        <v/>
      </c>
      <c r="AA515" s="97">
        <f t="shared" si="63"/>
        <v>0</v>
      </c>
      <c r="AB515" s="11"/>
      <c r="AC515" s="11"/>
      <c r="AD515" s="11"/>
      <c r="AE515" s="11"/>
      <c r="AF515" s="82"/>
      <c r="AG515" s="12"/>
      <c r="AH515" s="83"/>
      <c r="AI515" s="12"/>
      <c r="AJ515" s="84"/>
      <c r="AK515" s="13"/>
    </row>
    <row r="516" spans="2:37">
      <c r="B516" s="17"/>
      <c r="C516" s="18"/>
      <c r="D516" s="15"/>
      <c r="E516" s="16"/>
      <c r="F516" s="91"/>
      <c r="G516" s="125" t="str">
        <f t="shared" si="56"/>
        <v/>
      </c>
      <c r="H516" s="86"/>
      <c r="I516" s="99"/>
      <c r="J516" s="100"/>
      <c r="K516" s="36"/>
      <c r="L516" s="34" t="str">
        <f>IF(H516="","",IF(F516&lt;="21:00:00"*1,"-",VLOOKUP(H516,プルダウン!$G$2:$I$4,2,FALSE)))</f>
        <v/>
      </c>
      <c r="M516" s="26" t="str">
        <f>IF(H516="","",IF(F516&lt;="21:00:00"*1,"-",VLOOKUP(H516,プルダウン!$G$2:$I$4,3,FALSE)))</f>
        <v/>
      </c>
      <c r="N516" s="88" t="str">
        <f t="shared" si="57"/>
        <v/>
      </c>
      <c r="O516" s="26" t="str">
        <f>IF(I516="","",IF(F516&lt;="20:00:00"*1,"-",VLOOKUP(I516,プルダウン!$K$2:$M$4,2,FALSE)))</f>
        <v/>
      </c>
      <c r="P516" s="26" t="str">
        <f>IF(I516="","",IF(F516&lt;="20:00:00"*1,"-",VLOOKUP(I516,プルダウン!$K$2:$M$4,3,FALSE)))</f>
        <v/>
      </c>
      <c r="Q516" s="51" t="str">
        <f t="shared" si="58"/>
        <v/>
      </c>
      <c r="R516" s="9"/>
      <c r="S516" s="23"/>
      <c r="T516" s="23"/>
      <c r="U516" s="54" t="str">
        <f t="shared" si="59"/>
        <v/>
      </c>
      <c r="V516" s="22"/>
      <c r="W516" s="22"/>
      <c r="X516" s="53" t="str">
        <f t="shared" si="60"/>
        <v/>
      </c>
      <c r="Y516" s="160" t="str">
        <f t="shared" si="61"/>
        <v/>
      </c>
      <c r="Z516" s="93" t="str">
        <f t="shared" si="62"/>
        <v/>
      </c>
      <c r="AA516" s="97">
        <f t="shared" si="63"/>
        <v>0</v>
      </c>
      <c r="AB516" s="11"/>
      <c r="AC516" s="11"/>
      <c r="AD516" s="11"/>
      <c r="AE516" s="11"/>
      <c r="AF516" s="82"/>
      <c r="AG516" s="12"/>
      <c r="AH516" s="83"/>
      <c r="AI516" s="12"/>
      <c r="AJ516" s="84"/>
      <c r="AK516" s="13"/>
    </row>
    <row r="517" spans="2:37">
      <c r="B517" s="17"/>
      <c r="C517" s="18"/>
      <c r="D517" s="15"/>
      <c r="E517" s="16"/>
      <c r="F517" s="91"/>
      <c r="G517" s="125" t="str">
        <f t="shared" si="56"/>
        <v/>
      </c>
      <c r="H517" s="86"/>
      <c r="I517" s="99"/>
      <c r="J517" s="100"/>
      <c r="K517" s="36"/>
      <c r="L517" s="34" t="str">
        <f>IF(H517="","",IF(F517&lt;="21:00:00"*1,"-",VLOOKUP(H517,プルダウン!$G$2:$I$4,2,FALSE)))</f>
        <v/>
      </c>
      <c r="M517" s="26" t="str">
        <f>IF(H517="","",IF(F517&lt;="21:00:00"*1,"-",VLOOKUP(H517,プルダウン!$G$2:$I$4,3,FALSE)))</f>
        <v/>
      </c>
      <c r="N517" s="88" t="str">
        <f t="shared" si="57"/>
        <v/>
      </c>
      <c r="O517" s="26" t="str">
        <f>IF(I517="","",IF(F517&lt;="20:00:00"*1,"-",VLOOKUP(I517,プルダウン!$K$2:$M$4,2,FALSE)))</f>
        <v/>
      </c>
      <c r="P517" s="26" t="str">
        <f>IF(I517="","",IF(F517&lt;="20:00:00"*1,"-",VLOOKUP(I517,プルダウン!$K$2:$M$4,3,FALSE)))</f>
        <v/>
      </c>
      <c r="Q517" s="51" t="str">
        <f t="shared" si="58"/>
        <v/>
      </c>
      <c r="R517" s="9"/>
      <c r="S517" s="23"/>
      <c r="T517" s="23"/>
      <c r="U517" s="54" t="str">
        <f t="shared" si="59"/>
        <v/>
      </c>
      <c r="V517" s="22"/>
      <c r="W517" s="22"/>
      <c r="X517" s="53" t="str">
        <f t="shared" si="60"/>
        <v/>
      </c>
      <c r="Y517" s="160" t="str">
        <f t="shared" si="61"/>
        <v/>
      </c>
      <c r="Z517" s="93" t="str">
        <f t="shared" si="62"/>
        <v/>
      </c>
      <c r="AA517" s="97">
        <f t="shared" si="63"/>
        <v>0</v>
      </c>
      <c r="AB517" s="11"/>
      <c r="AC517" s="11"/>
      <c r="AD517" s="11"/>
      <c r="AE517" s="11"/>
      <c r="AF517" s="82"/>
      <c r="AG517" s="12"/>
      <c r="AH517" s="83"/>
      <c r="AI517" s="12"/>
      <c r="AJ517" s="84"/>
      <c r="AK517" s="13"/>
    </row>
    <row r="518" spans="2:37">
      <c r="B518" s="17"/>
      <c r="C518" s="18"/>
      <c r="D518" s="15"/>
      <c r="E518" s="16"/>
      <c r="F518" s="91"/>
      <c r="G518" s="125" t="str">
        <f t="shared" si="56"/>
        <v/>
      </c>
      <c r="H518" s="86"/>
      <c r="I518" s="99"/>
      <c r="J518" s="100"/>
      <c r="K518" s="36"/>
      <c r="L518" s="34" t="str">
        <f>IF(H518="","",IF(F518&lt;="21:00:00"*1,"-",VLOOKUP(H518,プルダウン!$G$2:$I$4,2,FALSE)))</f>
        <v/>
      </c>
      <c r="M518" s="26" t="str">
        <f>IF(H518="","",IF(F518&lt;="21:00:00"*1,"-",VLOOKUP(H518,プルダウン!$G$2:$I$4,3,FALSE)))</f>
        <v/>
      </c>
      <c r="N518" s="88" t="str">
        <f t="shared" si="57"/>
        <v/>
      </c>
      <c r="O518" s="26" t="str">
        <f>IF(I518="","",IF(F518&lt;="20:00:00"*1,"-",VLOOKUP(I518,プルダウン!$K$2:$M$4,2,FALSE)))</f>
        <v/>
      </c>
      <c r="P518" s="26" t="str">
        <f>IF(I518="","",IF(F518&lt;="20:00:00"*1,"-",VLOOKUP(I518,プルダウン!$K$2:$M$4,3,FALSE)))</f>
        <v/>
      </c>
      <c r="Q518" s="51" t="str">
        <f t="shared" si="58"/>
        <v/>
      </c>
      <c r="R518" s="9"/>
      <c r="S518" s="23"/>
      <c r="T518" s="23"/>
      <c r="U518" s="54" t="str">
        <f t="shared" si="59"/>
        <v/>
      </c>
      <c r="V518" s="22"/>
      <c r="W518" s="22"/>
      <c r="X518" s="53" t="str">
        <f t="shared" si="60"/>
        <v/>
      </c>
      <c r="Y518" s="160" t="str">
        <f t="shared" si="61"/>
        <v/>
      </c>
      <c r="Z518" s="93" t="str">
        <f t="shared" si="62"/>
        <v/>
      </c>
      <c r="AA518" s="97">
        <f t="shared" si="63"/>
        <v>0</v>
      </c>
      <c r="AB518" s="11"/>
      <c r="AC518" s="11"/>
      <c r="AD518" s="11"/>
      <c r="AE518" s="11"/>
      <c r="AF518" s="82"/>
      <c r="AG518" s="12"/>
      <c r="AH518" s="83"/>
      <c r="AI518" s="12"/>
      <c r="AJ518" s="84"/>
      <c r="AK518" s="13"/>
    </row>
    <row r="519" spans="2:37">
      <c r="B519" s="17"/>
      <c r="C519" s="18"/>
      <c r="D519" s="15"/>
      <c r="E519" s="16"/>
      <c r="F519" s="91"/>
      <c r="G519" s="125" t="str">
        <f t="shared" si="56"/>
        <v/>
      </c>
      <c r="H519" s="86"/>
      <c r="I519" s="99"/>
      <c r="J519" s="100"/>
      <c r="K519" s="36"/>
      <c r="L519" s="34" t="str">
        <f>IF(H519="","",IF(F519&lt;="21:00:00"*1,"-",VLOOKUP(H519,プルダウン!$G$2:$I$4,2,FALSE)))</f>
        <v/>
      </c>
      <c r="M519" s="26" t="str">
        <f>IF(H519="","",IF(F519&lt;="21:00:00"*1,"-",VLOOKUP(H519,プルダウン!$G$2:$I$4,3,FALSE)))</f>
        <v/>
      </c>
      <c r="N519" s="88" t="str">
        <f t="shared" si="57"/>
        <v/>
      </c>
      <c r="O519" s="26" t="str">
        <f>IF(I519="","",IF(F519&lt;="20:00:00"*1,"-",VLOOKUP(I519,プルダウン!$K$2:$M$4,2,FALSE)))</f>
        <v/>
      </c>
      <c r="P519" s="26" t="str">
        <f>IF(I519="","",IF(F519&lt;="20:00:00"*1,"-",VLOOKUP(I519,プルダウン!$K$2:$M$4,3,FALSE)))</f>
        <v/>
      </c>
      <c r="Q519" s="51" t="str">
        <f t="shared" si="58"/>
        <v/>
      </c>
      <c r="R519" s="9"/>
      <c r="S519" s="23"/>
      <c r="T519" s="23"/>
      <c r="U519" s="54" t="str">
        <f t="shared" si="59"/>
        <v/>
      </c>
      <c r="V519" s="22"/>
      <c r="W519" s="22"/>
      <c r="X519" s="53" t="str">
        <f t="shared" si="60"/>
        <v/>
      </c>
      <c r="Y519" s="160" t="str">
        <f t="shared" si="61"/>
        <v/>
      </c>
      <c r="Z519" s="93" t="str">
        <f t="shared" si="62"/>
        <v/>
      </c>
      <c r="AA519" s="97">
        <f t="shared" si="63"/>
        <v>0</v>
      </c>
      <c r="AB519" s="11"/>
      <c r="AC519" s="11"/>
      <c r="AD519" s="11"/>
      <c r="AE519" s="11"/>
      <c r="AF519" s="82"/>
      <c r="AG519" s="12"/>
      <c r="AH519" s="83"/>
      <c r="AI519" s="12"/>
      <c r="AJ519" s="84"/>
      <c r="AK519" s="13"/>
    </row>
    <row r="520" spans="2:37">
      <c r="B520" s="17"/>
      <c r="C520" s="18"/>
      <c r="D520" s="15"/>
      <c r="E520" s="16"/>
      <c r="F520" s="91"/>
      <c r="G520" s="125" t="str">
        <f t="shared" si="56"/>
        <v/>
      </c>
      <c r="H520" s="86"/>
      <c r="I520" s="99"/>
      <c r="J520" s="100"/>
      <c r="K520" s="36"/>
      <c r="L520" s="34" t="str">
        <f>IF(H520="","",IF(F520&lt;="21:00:00"*1,"-",VLOOKUP(H520,プルダウン!$G$2:$I$4,2,FALSE)))</f>
        <v/>
      </c>
      <c r="M520" s="26" t="str">
        <f>IF(H520="","",IF(F520&lt;="21:00:00"*1,"-",VLOOKUP(H520,プルダウン!$G$2:$I$4,3,FALSE)))</f>
        <v/>
      </c>
      <c r="N520" s="88" t="str">
        <f t="shared" si="57"/>
        <v/>
      </c>
      <c r="O520" s="26" t="str">
        <f>IF(I520="","",IF(F520&lt;="20:00:00"*1,"-",VLOOKUP(I520,プルダウン!$K$2:$M$4,2,FALSE)))</f>
        <v/>
      </c>
      <c r="P520" s="26" t="str">
        <f>IF(I520="","",IF(F520&lt;="20:00:00"*1,"-",VLOOKUP(I520,プルダウン!$K$2:$M$4,3,FALSE)))</f>
        <v/>
      </c>
      <c r="Q520" s="51" t="str">
        <f t="shared" si="58"/>
        <v/>
      </c>
      <c r="R520" s="9"/>
      <c r="S520" s="23"/>
      <c r="T520" s="23"/>
      <c r="U520" s="54" t="str">
        <f t="shared" si="59"/>
        <v/>
      </c>
      <c r="V520" s="22"/>
      <c r="W520" s="22"/>
      <c r="X520" s="53" t="str">
        <f t="shared" si="60"/>
        <v/>
      </c>
      <c r="Y520" s="160" t="str">
        <f t="shared" si="61"/>
        <v/>
      </c>
      <c r="Z520" s="93" t="str">
        <f t="shared" si="62"/>
        <v/>
      </c>
      <c r="AA520" s="97">
        <f t="shared" si="63"/>
        <v>0</v>
      </c>
      <c r="AB520" s="11"/>
      <c r="AC520" s="11"/>
      <c r="AD520" s="11"/>
      <c r="AE520" s="11"/>
      <c r="AF520" s="82"/>
      <c r="AG520" s="12"/>
      <c r="AH520" s="83"/>
      <c r="AI520" s="12"/>
      <c r="AJ520" s="84"/>
      <c r="AK520" s="13"/>
    </row>
    <row r="521" spans="2:37">
      <c r="B521" s="17"/>
      <c r="C521" s="18"/>
      <c r="D521" s="15"/>
      <c r="E521" s="16"/>
      <c r="F521" s="91"/>
      <c r="G521" s="125" t="str">
        <f t="shared" si="56"/>
        <v/>
      </c>
      <c r="H521" s="86"/>
      <c r="I521" s="99"/>
      <c r="J521" s="100"/>
      <c r="K521" s="36"/>
      <c r="L521" s="34" t="str">
        <f>IF(H521="","",IF(F521&lt;="21:00:00"*1,"-",VLOOKUP(H521,プルダウン!$G$2:$I$4,2,FALSE)))</f>
        <v/>
      </c>
      <c r="M521" s="26" t="str">
        <f>IF(H521="","",IF(F521&lt;="21:00:00"*1,"-",VLOOKUP(H521,プルダウン!$G$2:$I$4,3,FALSE)))</f>
        <v/>
      </c>
      <c r="N521" s="88" t="str">
        <f t="shared" si="57"/>
        <v/>
      </c>
      <c r="O521" s="26" t="str">
        <f>IF(I521="","",IF(F521&lt;="20:00:00"*1,"-",VLOOKUP(I521,プルダウン!$K$2:$M$4,2,FALSE)))</f>
        <v/>
      </c>
      <c r="P521" s="26" t="str">
        <f>IF(I521="","",IF(F521&lt;="20:00:00"*1,"-",VLOOKUP(I521,プルダウン!$K$2:$M$4,3,FALSE)))</f>
        <v/>
      </c>
      <c r="Q521" s="51" t="str">
        <f t="shared" si="58"/>
        <v/>
      </c>
      <c r="R521" s="9"/>
      <c r="S521" s="23"/>
      <c r="T521" s="23"/>
      <c r="U521" s="54" t="str">
        <f t="shared" si="59"/>
        <v/>
      </c>
      <c r="V521" s="22"/>
      <c r="W521" s="22"/>
      <c r="X521" s="53" t="str">
        <f t="shared" si="60"/>
        <v/>
      </c>
      <c r="Y521" s="160" t="str">
        <f t="shared" si="61"/>
        <v/>
      </c>
      <c r="Z521" s="93" t="str">
        <f t="shared" si="62"/>
        <v/>
      </c>
      <c r="AA521" s="97">
        <f t="shared" si="63"/>
        <v>0</v>
      </c>
      <c r="AB521" s="11"/>
      <c r="AC521" s="11"/>
      <c r="AD521" s="11"/>
      <c r="AE521" s="11"/>
      <c r="AF521" s="82"/>
      <c r="AG521" s="12"/>
      <c r="AH521" s="83"/>
      <c r="AI521" s="12"/>
      <c r="AJ521" s="84"/>
      <c r="AK521" s="13"/>
    </row>
    <row r="522" spans="2:37">
      <c r="B522" s="17"/>
      <c r="C522" s="18"/>
      <c r="D522" s="15"/>
      <c r="E522" s="16"/>
      <c r="F522" s="91"/>
      <c r="G522" s="125" t="str">
        <f t="shared" si="56"/>
        <v/>
      </c>
      <c r="H522" s="86"/>
      <c r="I522" s="99"/>
      <c r="J522" s="100"/>
      <c r="K522" s="36"/>
      <c r="L522" s="34" t="str">
        <f>IF(H522="","",IF(F522&lt;="21:00:00"*1,"-",VLOOKUP(H522,プルダウン!$G$2:$I$4,2,FALSE)))</f>
        <v/>
      </c>
      <c r="M522" s="26" t="str">
        <f>IF(H522="","",IF(F522&lt;="21:00:00"*1,"-",VLOOKUP(H522,プルダウン!$G$2:$I$4,3,FALSE)))</f>
        <v/>
      </c>
      <c r="N522" s="88" t="str">
        <f t="shared" si="57"/>
        <v/>
      </c>
      <c r="O522" s="26" t="str">
        <f>IF(I522="","",IF(F522&lt;="20:00:00"*1,"-",VLOOKUP(I522,プルダウン!$K$2:$M$4,2,FALSE)))</f>
        <v/>
      </c>
      <c r="P522" s="26" t="str">
        <f>IF(I522="","",IF(F522&lt;="20:00:00"*1,"-",VLOOKUP(I522,プルダウン!$K$2:$M$4,3,FALSE)))</f>
        <v/>
      </c>
      <c r="Q522" s="51" t="str">
        <f t="shared" si="58"/>
        <v/>
      </c>
      <c r="R522" s="9"/>
      <c r="S522" s="23"/>
      <c r="T522" s="23"/>
      <c r="U522" s="54" t="str">
        <f t="shared" si="59"/>
        <v/>
      </c>
      <c r="V522" s="22"/>
      <c r="W522" s="22"/>
      <c r="X522" s="53" t="str">
        <f t="shared" si="60"/>
        <v/>
      </c>
      <c r="Y522" s="160" t="str">
        <f t="shared" si="61"/>
        <v/>
      </c>
      <c r="Z522" s="93" t="str">
        <f t="shared" si="62"/>
        <v/>
      </c>
      <c r="AA522" s="97">
        <f t="shared" si="63"/>
        <v>0</v>
      </c>
      <c r="AB522" s="11"/>
      <c r="AC522" s="11"/>
      <c r="AD522" s="11"/>
      <c r="AE522" s="11"/>
      <c r="AF522" s="82"/>
      <c r="AG522" s="12"/>
      <c r="AH522" s="83"/>
      <c r="AI522" s="12"/>
      <c r="AJ522" s="84"/>
      <c r="AK522" s="13"/>
    </row>
    <row r="523" spans="2:37">
      <c r="B523" s="17"/>
      <c r="C523" s="18"/>
      <c r="D523" s="15"/>
      <c r="E523" s="16"/>
      <c r="F523" s="91"/>
      <c r="G523" s="125" t="str">
        <f t="shared" si="56"/>
        <v/>
      </c>
      <c r="H523" s="86"/>
      <c r="I523" s="99"/>
      <c r="J523" s="100"/>
      <c r="K523" s="36"/>
      <c r="L523" s="34" t="str">
        <f>IF(H523="","",IF(F523&lt;="21:00:00"*1,"-",VLOOKUP(H523,プルダウン!$G$2:$I$4,2,FALSE)))</f>
        <v/>
      </c>
      <c r="M523" s="26" t="str">
        <f>IF(H523="","",IF(F523&lt;="21:00:00"*1,"-",VLOOKUP(H523,プルダウン!$G$2:$I$4,3,FALSE)))</f>
        <v/>
      </c>
      <c r="N523" s="88" t="str">
        <f t="shared" si="57"/>
        <v/>
      </c>
      <c r="O523" s="26" t="str">
        <f>IF(I523="","",IF(F523&lt;="20:00:00"*1,"-",VLOOKUP(I523,プルダウン!$K$2:$M$4,2,FALSE)))</f>
        <v/>
      </c>
      <c r="P523" s="26" t="str">
        <f>IF(I523="","",IF(F523&lt;="20:00:00"*1,"-",VLOOKUP(I523,プルダウン!$K$2:$M$4,3,FALSE)))</f>
        <v/>
      </c>
      <c r="Q523" s="51" t="str">
        <f t="shared" si="58"/>
        <v/>
      </c>
      <c r="R523" s="9"/>
      <c r="S523" s="23"/>
      <c r="T523" s="23"/>
      <c r="U523" s="54" t="str">
        <f t="shared" si="59"/>
        <v/>
      </c>
      <c r="V523" s="22"/>
      <c r="W523" s="22"/>
      <c r="X523" s="53" t="str">
        <f t="shared" si="60"/>
        <v/>
      </c>
      <c r="Y523" s="160" t="str">
        <f t="shared" si="61"/>
        <v/>
      </c>
      <c r="Z523" s="93" t="str">
        <f t="shared" si="62"/>
        <v/>
      </c>
      <c r="AA523" s="97">
        <f t="shared" si="63"/>
        <v>0</v>
      </c>
      <c r="AB523" s="11"/>
      <c r="AC523" s="11"/>
      <c r="AD523" s="11"/>
      <c r="AE523" s="11"/>
      <c r="AF523" s="82"/>
      <c r="AG523" s="12"/>
      <c r="AH523" s="83"/>
      <c r="AI523" s="12"/>
      <c r="AJ523" s="84"/>
      <c r="AK523" s="13"/>
    </row>
    <row r="524" spans="2:37">
      <c r="B524" s="17"/>
      <c r="C524" s="18"/>
      <c r="D524" s="15"/>
      <c r="E524" s="16"/>
      <c r="F524" s="91"/>
      <c r="G524" s="125" t="str">
        <f t="shared" si="56"/>
        <v/>
      </c>
      <c r="H524" s="86"/>
      <c r="I524" s="99"/>
      <c r="J524" s="100"/>
      <c r="K524" s="36"/>
      <c r="L524" s="34" t="str">
        <f>IF(H524="","",IF(F524&lt;="21:00:00"*1,"-",VLOOKUP(H524,プルダウン!$G$2:$I$4,2,FALSE)))</f>
        <v/>
      </c>
      <c r="M524" s="26" t="str">
        <f>IF(H524="","",IF(F524&lt;="21:00:00"*1,"-",VLOOKUP(H524,プルダウン!$G$2:$I$4,3,FALSE)))</f>
        <v/>
      </c>
      <c r="N524" s="88" t="str">
        <f t="shared" si="57"/>
        <v/>
      </c>
      <c r="O524" s="26" t="str">
        <f>IF(I524="","",IF(F524&lt;="20:00:00"*1,"-",VLOOKUP(I524,プルダウン!$K$2:$M$4,2,FALSE)))</f>
        <v/>
      </c>
      <c r="P524" s="26" t="str">
        <f>IF(I524="","",IF(F524&lt;="20:00:00"*1,"-",VLOOKUP(I524,プルダウン!$K$2:$M$4,3,FALSE)))</f>
        <v/>
      </c>
      <c r="Q524" s="51" t="str">
        <f t="shared" si="58"/>
        <v/>
      </c>
      <c r="R524" s="9"/>
      <c r="S524" s="23"/>
      <c r="T524" s="23"/>
      <c r="U524" s="54" t="str">
        <f t="shared" si="59"/>
        <v/>
      </c>
      <c r="V524" s="22"/>
      <c r="W524" s="22"/>
      <c r="X524" s="53" t="str">
        <f t="shared" si="60"/>
        <v/>
      </c>
      <c r="Y524" s="160" t="str">
        <f t="shared" si="61"/>
        <v/>
      </c>
      <c r="Z524" s="93" t="str">
        <f t="shared" si="62"/>
        <v/>
      </c>
      <c r="AA524" s="97">
        <f t="shared" si="63"/>
        <v>0</v>
      </c>
      <c r="AB524" s="11"/>
      <c r="AC524" s="11"/>
      <c r="AD524" s="11"/>
      <c r="AE524" s="11"/>
      <c r="AF524" s="82"/>
      <c r="AG524" s="12"/>
      <c r="AH524" s="83"/>
      <c r="AI524" s="12"/>
      <c r="AJ524" s="84"/>
      <c r="AK524" s="13"/>
    </row>
    <row r="525" spans="2:37">
      <c r="B525" s="17"/>
      <c r="C525" s="18"/>
      <c r="D525" s="15"/>
      <c r="E525" s="16"/>
      <c r="F525" s="91"/>
      <c r="G525" s="125" t="str">
        <f t="shared" si="56"/>
        <v/>
      </c>
      <c r="H525" s="86"/>
      <c r="I525" s="99"/>
      <c r="J525" s="100"/>
      <c r="K525" s="36"/>
      <c r="L525" s="34" t="str">
        <f>IF(H525="","",IF(F525&lt;="21:00:00"*1,"-",VLOOKUP(H525,プルダウン!$G$2:$I$4,2,FALSE)))</f>
        <v/>
      </c>
      <c r="M525" s="26" t="str">
        <f>IF(H525="","",IF(F525&lt;="21:00:00"*1,"-",VLOOKUP(H525,プルダウン!$G$2:$I$4,3,FALSE)))</f>
        <v/>
      </c>
      <c r="N525" s="88" t="str">
        <f t="shared" si="57"/>
        <v/>
      </c>
      <c r="O525" s="26" t="str">
        <f>IF(I525="","",IF(F525&lt;="20:00:00"*1,"-",VLOOKUP(I525,プルダウン!$K$2:$M$4,2,FALSE)))</f>
        <v/>
      </c>
      <c r="P525" s="26" t="str">
        <f>IF(I525="","",IF(F525&lt;="20:00:00"*1,"-",VLOOKUP(I525,プルダウン!$K$2:$M$4,3,FALSE)))</f>
        <v/>
      </c>
      <c r="Q525" s="51" t="str">
        <f t="shared" si="58"/>
        <v/>
      </c>
      <c r="R525" s="9"/>
      <c r="S525" s="23"/>
      <c r="T525" s="23"/>
      <c r="U525" s="54" t="str">
        <f t="shared" si="59"/>
        <v/>
      </c>
      <c r="V525" s="22"/>
      <c r="W525" s="22"/>
      <c r="X525" s="53" t="str">
        <f t="shared" si="60"/>
        <v/>
      </c>
      <c r="Y525" s="160" t="str">
        <f t="shared" si="61"/>
        <v/>
      </c>
      <c r="Z525" s="93" t="str">
        <f t="shared" si="62"/>
        <v/>
      </c>
      <c r="AA525" s="97">
        <f t="shared" si="63"/>
        <v>0</v>
      </c>
      <c r="AB525" s="11"/>
      <c r="AC525" s="11"/>
      <c r="AD525" s="11"/>
      <c r="AE525" s="11"/>
      <c r="AF525" s="82"/>
      <c r="AG525" s="12"/>
      <c r="AH525" s="83"/>
      <c r="AI525" s="12"/>
      <c r="AJ525" s="84"/>
      <c r="AK525" s="13"/>
    </row>
    <row r="526" spans="2:37">
      <c r="B526" s="17"/>
      <c r="C526" s="18"/>
      <c r="D526" s="15"/>
      <c r="E526" s="16"/>
      <c r="F526" s="91"/>
      <c r="G526" s="125" t="str">
        <f t="shared" si="56"/>
        <v/>
      </c>
      <c r="H526" s="86"/>
      <c r="I526" s="99"/>
      <c r="J526" s="100"/>
      <c r="K526" s="36"/>
      <c r="L526" s="34" t="str">
        <f>IF(H526="","",IF(F526&lt;="21:00:00"*1,"-",VLOOKUP(H526,プルダウン!$G$2:$I$4,2,FALSE)))</f>
        <v/>
      </c>
      <c r="M526" s="26" t="str">
        <f>IF(H526="","",IF(F526&lt;="21:00:00"*1,"-",VLOOKUP(H526,プルダウン!$G$2:$I$4,3,FALSE)))</f>
        <v/>
      </c>
      <c r="N526" s="88" t="str">
        <f t="shared" si="57"/>
        <v/>
      </c>
      <c r="O526" s="26" t="str">
        <f>IF(I526="","",IF(F526&lt;="20:00:00"*1,"-",VLOOKUP(I526,プルダウン!$K$2:$M$4,2,FALSE)))</f>
        <v/>
      </c>
      <c r="P526" s="26" t="str">
        <f>IF(I526="","",IF(F526&lt;="20:00:00"*1,"-",VLOOKUP(I526,プルダウン!$K$2:$M$4,3,FALSE)))</f>
        <v/>
      </c>
      <c r="Q526" s="51" t="str">
        <f t="shared" si="58"/>
        <v/>
      </c>
      <c r="R526" s="9"/>
      <c r="S526" s="23"/>
      <c r="T526" s="23"/>
      <c r="U526" s="54" t="str">
        <f t="shared" si="59"/>
        <v/>
      </c>
      <c r="V526" s="22"/>
      <c r="W526" s="22"/>
      <c r="X526" s="53" t="str">
        <f t="shared" si="60"/>
        <v/>
      </c>
      <c r="Y526" s="160" t="str">
        <f t="shared" si="61"/>
        <v/>
      </c>
      <c r="Z526" s="93" t="str">
        <f t="shared" si="62"/>
        <v/>
      </c>
      <c r="AA526" s="97">
        <f t="shared" si="63"/>
        <v>0</v>
      </c>
      <c r="AB526" s="11"/>
      <c r="AC526" s="11"/>
      <c r="AD526" s="11"/>
      <c r="AE526" s="11"/>
      <c r="AF526" s="82"/>
      <c r="AG526" s="12"/>
      <c r="AH526" s="83"/>
      <c r="AI526" s="12"/>
      <c r="AJ526" s="84"/>
      <c r="AK526" s="13"/>
    </row>
    <row r="527" spans="2:37">
      <c r="B527" s="17"/>
      <c r="C527" s="18"/>
      <c r="D527" s="15"/>
      <c r="E527" s="16"/>
      <c r="F527" s="91"/>
      <c r="G527" s="125" t="str">
        <f t="shared" si="56"/>
        <v/>
      </c>
      <c r="H527" s="86"/>
      <c r="I527" s="99"/>
      <c r="J527" s="100"/>
      <c r="K527" s="36"/>
      <c r="L527" s="34" t="str">
        <f>IF(H527="","",IF(F527&lt;="21:00:00"*1,"-",VLOOKUP(H527,プルダウン!$G$2:$I$4,2,FALSE)))</f>
        <v/>
      </c>
      <c r="M527" s="26" t="str">
        <f>IF(H527="","",IF(F527&lt;="21:00:00"*1,"-",VLOOKUP(H527,プルダウン!$G$2:$I$4,3,FALSE)))</f>
        <v/>
      </c>
      <c r="N527" s="88" t="str">
        <f t="shared" si="57"/>
        <v/>
      </c>
      <c r="O527" s="26" t="str">
        <f>IF(I527="","",IF(F527&lt;="20:00:00"*1,"-",VLOOKUP(I527,プルダウン!$K$2:$M$4,2,FALSE)))</f>
        <v/>
      </c>
      <c r="P527" s="26" t="str">
        <f>IF(I527="","",IF(F527&lt;="20:00:00"*1,"-",VLOOKUP(I527,プルダウン!$K$2:$M$4,3,FALSE)))</f>
        <v/>
      </c>
      <c r="Q527" s="51" t="str">
        <f t="shared" si="58"/>
        <v/>
      </c>
      <c r="R527" s="9"/>
      <c r="S527" s="23"/>
      <c r="T527" s="23"/>
      <c r="U527" s="54" t="str">
        <f t="shared" si="59"/>
        <v/>
      </c>
      <c r="V527" s="22"/>
      <c r="W527" s="22"/>
      <c r="X527" s="53" t="str">
        <f t="shared" si="60"/>
        <v/>
      </c>
      <c r="Y527" s="160" t="str">
        <f t="shared" si="61"/>
        <v/>
      </c>
      <c r="Z527" s="93" t="str">
        <f t="shared" si="62"/>
        <v/>
      </c>
      <c r="AA527" s="97">
        <f t="shared" si="63"/>
        <v>0</v>
      </c>
      <c r="AB527" s="11"/>
      <c r="AC527" s="11"/>
      <c r="AD527" s="11"/>
      <c r="AE527" s="11"/>
      <c r="AF527" s="82"/>
      <c r="AG527" s="12"/>
      <c r="AH527" s="83"/>
      <c r="AI527" s="12"/>
      <c r="AJ527" s="84"/>
      <c r="AK527" s="13"/>
    </row>
    <row r="528" spans="2:37">
      <c r="B528" s="17"/>
      <c r="C528" s="18"/>
      <c r="D528" s="15"/>
      <c r="E528" s="16"/>
      <c r="F528" s="91"/>
      <c r="G528" s="125" t="str">
        <f t="shared" si="56"/>
        <v/>
      </c>
      <c r="H528" s="86"/>
      <c r="I528" s="99"/>
      <c r="J528" s="100"/>
      <c r="K528" s="36"/>
      <c r="L528" s="34" t="str">
        <f>IF(H528="","",IF(F528&lt;="21:00:00"*1,"-",VLOOKUP(H528,プルダウン!$G$2:$I$4,2,FALSE)))</f>
        <v/>
      </c>
      <c r="M528" s="26" t="str">
        <f>IF(H528="","",IF(F528&lt;="21:00:00"*1,"-",VLOOKUP(H528,プルダウン!$G$2:$I$4,3,FALSE)))</f>
        <v/>
      </c>
      <c r="N528" s="88" t="str">
        <f t="shared" si="57"/>
        <v/>
      </c>
      <c r="O528" s="26" t="str">
        <f>IF(I528="","",IF(F528&lt;="20:00:00"*1,"-",VLOOKUP(I528,プルダウン!$K$2:$M$4,2,FALSE)))</f>
        <v/>
      </c>
      <c r="P528" s="26" t="str">
        <f>IF(I528="","",IF(F528&lt;="20:00:00"*1,"-",VLOOKUP(I528,プルダウン!$K$2:$M$4,3,FALSE)))</f>
        <v/>
      </c>
      <c r="Q528" s="51" t="str">
        <f t="shared" si="58"/>
        <v/>
      </c>
      <c r="R528" s="9"/>
      <c r="S528" s="23"/>
      <c r="T528" s="23"/>
      <c r="U528" s="54" t="str">
        <f t="shared" si="59"/>
        <v/>
      </c>
      <c r="V528" s="22"/>
      <c r="W528" s="22"/>
      <c r="X528" s="53" t="str">
        <f t="shared" si="60"/>
        <v/>
      </c>
      <c r="Y528" s="160" t="str">
        <f t="shared" si="61"/>
        <v/>
      </c>
      <c r="Z528" s="93" t="str">
        <f t="shared" si="62"/>
        <v/>
      </c>
      <c r="AA528" s="97">
        <f t="shared" si="63"/>
        <v>0</v>
      </c>
      <c r="AB528" s="11"/>
      <c r="AC528" s="11"/>
      <c r="AD528" s="11"/>
      <c r="AE528" s="11"/>
      <c r="AF528" s="82"/>
      <c r="AG528" s="12"/>
      <c r="AH528" s="83"/>
      <c r="AI528" s="12"/>
      <c r="AJ528" s="84"/>
      <c r="AK528" s="13"/>
    </row>
    <row r="529" spans="2:37">
      <c r="B529" s="17"/>
      <c r="C529" s="18"/>
      <c r="D529" s="15"/>
      <c r="E529" s="16"/>
      <c r="F529" s="91"/>
      <c r="G529" s="125" t="str">
        <f t="shared" si="56"/>
        <v/>
      </c>
      <c r="H529" s="86"/>
      <c r="I529" s="99"/>
      <c r="J529" s="100"/>
      <c r="K529" s="36"/>
      <c r="L529" s="34" t="str">
        <f>IF(H529="","",IF(F529&lt;="21:00:00"*1,"-",VLOOKUP(H529,プルダウン!$G$2:$I$4,2,FALSE)))</f>
        <v/>
      </c>
      <c r="M529" s="26" t="str">
        <f>IF(H529="","",IF(F529&lt;="21:00:00"*1,"-",VLOOKUP(H529,プルダウン!$G$2:$I$4,3,FALSE)))</f>
        <v/>
      </c>
      <c r="N529" s="88" t="str">
        <f t="shared" si="57"/>
        <v/>
      </c>
      <c r="O529" s="26" t="str">
        <f>IF(I529="","",IF(F529&lt;="20:00:00"*1,"-",VLOOKUP(I529,プルダウン!$K$2:$M$4,2,FALSE)))</f>
        <v/>
      </c>
      <c r="P529" s="26" t="str">
        <f>IF(I529="","",IF(F529&lt;="20:00:00"*1,"-",VLOOKUP(I529,プルダウン!$K$2:$M$4,3,FALSE)))</f>
        <v/>
      </c>
      <c r="Q529" s="51" t="str">
        <f t="shared" si="58"/>
        <v/>
      </c>
      <c r="R529" s="9"/>
      <c r="S529" s="23"/>
      <c r="T529" s="23"/>
      <c r="U529" s="54" t="str">
        <f t="shared" si="59"/>
        <v/>
      </c>
      <c r="V529" s="22"/>
      <c r="W529" s="22"/>
      <c r="X529" s="53" t="str">
        <f t="shared" si="60"/>
        <v/>
      </c>
      <c r="Y529" s="160" t="str">
        <f t="shared" si="61"/>
        <v/>
      </c>
      <c r="Z529" s="93" t="str">
        <f t="shared" si="62"/>
        <v/>
      </c>
      <c r="AA529" s="97">
        <f t="shared" si="63"/>
        <v>0</v>
      </c>
      <c r="AB529" s="11"/>
      <c r="AC529" s="11"/>
      <c r="AD529" s="11"/>
      <c r="AE529" s="11"/>
      <c r="AF529" s="82"/>
      <c r="AG529" s="12"/>
      <c r="AH529" s="83"/>
      <c r="AI529" s="12"/>
      <c r="AJ529" s="84"/>
      <c r="AK529" s="13"/>
    </row>
    <row r="530" spans="2:37">
      <c r="B530" s="17"/>
      <c r="C530" s="18"/>
      <c r="D530" s="15"/>
      <c r="E530" s="16"/>
      <c r="F530" s="91"/>
      <c r="G530" s="125" t="str">
        <f t="shared" si="56"/>
        <v/>
      </c>
      <c r="H530" s="86"/>
      <c r="I530" s="99"/>
      <c r="J530" s="100"/>
      <c r="K530" s="36"/>
      <c r="L530" s="34" t="str">
        <f>IF(H530="","",IF(F530&lt;="21:00:00"*1,"-",VLOOKUP(H530,プルダウン!$G$2:$I$4,2,FALSE)))</f>
        <v/>
      </c>
      <c r="M530" s="26" t="str">
        <f>IF(H530="","",IF(F530&lt;="21:00:00"*1,"-",VLOOKUP(H530,プルダウン!$G$2:$I$4,3,FALSE)))</f>
        <v/>
      </c>
      <c r="N530" s="88" t="str">
        <f t="shared" si="57"/>
        <v/>
      </c>
      <c r="O530" s="26" t="str">
        <f>IF(I530="","",IF(F530&lt;="20:00:00"*1,"-",VLOOKUP(I530,プルダウン!$K$2:$M$4,2,FALSE)))</f>
        <v/>
      </c>
      <c r="P530" s="26" t="str">
        <f>IF(I530="","",IF(F530&lt;="20:00:00"*1,"-",VLOOKUP(I530,プルダウン!$K$2:$M$4,3,FALSE)))</f>
        <v/>
      </c>
      <c r="Q530" s="51" t="str">
        <f t="shared" si="58"/>
        <v/>
      </c>
      <c r="R530" s="9"/>
      <c r="S530" s="23"/>
      <c r="T530" s="23"/>
      <c r="U530" s="54" t="str">
        <f t="shared" si="59"/>
        <v/>
      </c>
      <c r="V530" s="22"/>
      <c r="W530" s="22"/>
      <c r="X530" s="53" t="str">
        <f t="shared" si="60"/>
        <v/>
      </c>
      <c r="Y530" s="160" t="str">
        <f t="shared" si="61"/>
        <v/>
      </c>
      <c r="Z530" s="93" t="str">
        <f t="shared" si="62"/>
        <v/>
      </c>
      <c r="AA530" s="97">
        <f t="shared" si="63"/>
        <v>0</v>
      </c>
      <c r="AB530" s="11"/>
      <c r="AC530" s="11"/>
      <c r="AD530" s="11"/>
      <c r="AE530" s="11"/>
      <c r="AF530" s="82"/>
      <c r="AG530" s="12"/>
      <c r="AH530" s="83"/>
      <c r="AI530" s="12"/>
      <c r="AJ530" s="84"/>
      <c r="AK530" s="13"/>
    </row>
    <row r="531" spans="2:37">
      <c r="B531" s="17"/>
      <c r="C531" s="18"/>
      <c r="D531" s="15"/>
      <c r="E531" s="16"/>
      <c r="F531" s="91"/>
      <c r="G531" s="125" t="str">
        <f t="shared" si="56"/>
        <v/>
      </c>
      <c r="H531" s="86"/>
      <c r="I531" s="99"/>
      <c r="J531" s="100"/>
      <c r="K531" s="36"/>
      <c r="L531" s="34" t="str">
        <f>IF(H531="","",IF(F531&lt;="21:00:00"*1,"-",VLOOKUP(H531,プルダウン!$G$2:$I$4,2,FALSE)))</f>
        <v/>
      </c>
      <c r="M531" s="26" t="str">
        <f>IF(H531="","",IF(F531&lt;="21:00:00"*1,"-",VLOOKUP(H531,プルダウン!$G$2:$I$4,3,FALSE)))</f>
        <v/>
      </c>
      <c r="N531" s="88" t="str">
        <f t="shared" si="57"/>
        <v/>
      </c>
      <c r="O531" s="26" t="str">
        <f>IF(I531="","",IF(F531&lt;="20:00:00"*1,"-",VLOOKUP(I531,プルダウン!$K$2:$M$4,2,FALSE)))</f>
        <v/>
      </c>
      <c r="P531" s="26" t="str">
        <f>IF(I531="","",IF(F531&lt;="20:00:00"*1,"-",VLOOKUP(I531,プルダウン!$K$2:$M$4,3,FALSE)))</f>
        <v/>
      </c>
      <c r="Q531" s="51" t="str">
        <f t="shared" si="58"/>
        <v/>
      </c>
      <c r="R531" s="9"/>
      <c r="S531" s="23"/>
      <c r="T531" s="23"/>
      <c r="U531" s="54" t="str">
        <f t="shared" si="59"/>
        <v/>
      </c>
      <c r="V531" s="22"/>
      <c r="W531" s="22"/>
      <c r="X531" s="53" t="str">
        <f t="shared" si="60"/>
        <v/>
      </c>
      <c r="Y531" s="160" t="str">
        <f t="shared" si="61"/>
        <v/>
      </c>
      <c r="Z531" s="93" t="str">
        <f t="shared" si="62"/>
        <v/>
      </c>
      <c r="AA531" s="97">
        <f t="shared" si="63"/>
        <v>0</v>
      </c>
      <c r="AB531" s="11"/>
      <c r="AC531" s="11"/>
      <c r="AD531" s="11"/>
      <c r="AE531" s="11"/>
      <c r="AF531" s="82"/>
      <c r="AG531" s="12"/>
      <c r="AH531" s="83"/>
      <c r="AI531" s="12"/>
      <c r="AJ531" s="84"/>
      <c r="AK531" s="13"/>
    </row>
    <row r="532" spans="2:37">
      <c r="B532" s="17"/>
      <c r="C532" s="18"/>
      <c r="D532" s="15"/>
      <c r="E532" s="16"/>
      <c r="F532" s="91"/>
      <c r="G532" s="125" t="str">
        <f t="shared" si="56"/>
        <v/>
      </c>
      <c r="H532" s="86"/>
      <c r="I532" s="99"/>
      <c r="J532" s="100"/>
      <c r="K532" s="36"/>
      <c r="L532" s="34" t="str">
        <f>IF(H532="","",IF(F532&lt;="21:00:00"*1,"-",VLOOKUP(H532,プルダウン!$G$2:$I$4,2,FALSE)))</f>
        <v/>
      </c>
      <c r="M532" s="26" t="str">
        <f>IF(H532="","",IF(F532&lt;="21:00:00"*1,"-",VLOOKUP(H532,プルダウン!$G$2:$I$4,3,FALSE)))</f>
        <v/>
      </c>
      <c r="N532" s="88" t="str">
        <f t="shared" si="57"/>
        <v/>
      </c>
      <c r="O532" s="26" t="str">
        <f>IF(I532="","",IF(F532&lt;="20:00:00"*1,"-",VLOOKUP(I532,プルダウン!$K$2:$M$4,2,FALSE)))</f>
        <v/>
      </c>
      <c r="P532" s="26" t="str">
        <f>IF(I532="","",IF(F532&lt;="20:00:00"*1,"-",VLOOKUP(I532,プルダウン!$K$2:$M$4,3,FALSE)))</f>
        <v/>
      </c>
      <c r="Q532" s="51" t="str">
        <f t="shared" si="58"/>
        <v/>
      </c>
      <c r="R532" s="9"/>
      <c r="S532" s="23"/>
      <c r="T532" s="23"/>
      <c r="U532" s="54" t="str">
        <f t="shared" si="59"/>
        <v/>
      </c>
      <c r="V532" s="22"/>
      <c r="W532" s="22"/>
      <c r="X532" s="53" t="str">
        <f t="shared" si="60"/>
        <v/>
      </c>
      <c r="Y532" s="160" t="str">
        <f t="shared" si="61"/>
        <v/>
      </c>
      <c r="Z532" s="93" t="str">
        <f t="shared" si="62"/>
        <v/>
      </c>
      <c r="AA532" s="97">
        <f t="shared" si="63"/>
        <v>0</v>
      </c>
      <c r="AB532" s="11"/>
      <c r="AC532" s="11"/>
      <c r="AD532" s="11"/>
      <c r="AE532" s="11"/>
      <c r="AF532" s="82"/>
      <c r="AG532" s="12"/>
      <c r="AH532" s="83"/>
      <c r="AI532" s="12"/>
      <c r="AJ532" s="84"/>
      <c r="AK532" s="13"/>
    </row>
    <row r="533" spans="2:37">
      <c r="B533" s="17"/>
      <c r="C533" s="18"/>
      <c r="D533" s="15"/>
      <c r="E533" s="16"/>
      <c r="F533" s="91"/>
      <c r="G533" s="125" t="str">
        <f t="shared" si="56"/>
        <v/>
      </c>
      <c r="H533" s="86"/>
      <c r="I533" s="99"/>
      <c r="J533" s="100"/>
      <c r="K533" s="36"/>
      <c r="L533" s="34" t="str">
        <f>IF(H533="","",IF(F533&lt;="21:00:00"*1,"-",VLOOKUP(H533,プルダウン!$G$2:$I$4,2,FALSE)))</f>
        <v/>
      </c>
      <c r="M533" s="26" t="str">
        <f>IF(H533="","",IF(F533&lt;="21:00:00"*1,"-",VLOOKUP(H533,プルダウン!$G$2:$I$4,3,FALSE)))</f>
        <v/>
      </c>
      <c r="N533" s="88" t="str">
        <f t="shared" si="57"/>
        <v/>
      </c>
      <c r="O533" s="26" t="str">
        <f>IF(I533="","",IF(F533&lt;="20:00:00"*1,"-",VLOOKUP(I533,プルダウン!$K$2:$M$4,2,FALSE)))</f>
        <v/>
      </c>
      <c r="P533" s="26" t="str">
        <f>IF(I533="","",IF(F533&lt;="20:00:00"*1,"-",VLOOKUP(I533,プルダウン!$K$2:$M$4,3,FALSE)))</f>
        <v/>
      </c>
      <c r="Q533" s="51" t="str">
        <f t="shared" si="58"/>
        <v/>
      </c>
      <c r="R533" s="9"/>
      <c r="S533" s="23"/>
      <c r="T533" s="23"/>
      <c r="U533" s="54" t="str">
        <f t="shared" si="59"/>
        <v/>
      </c>
      <c r="V533" s="22"/>
      <c r="W533" s="22"/>
      <c r="X533" s="53" t="str">
        <f t="shared" si="60"/>
        <v/>
      </c>
      <c r="Y533" s="160" t="str">
        <f t="shared" si="61"/>
        <v/>
      </c>
      <c r="Z533" s="93" t="str">
        <f t="shared" si="62"/>
        <v/>
      </c>
      <c r="AA533" s="97">
        <f t="shared" si="63"/>
        <v>0</v>
      </c>
      <c r="AB533" s="11"/>
      <c r="AC533" s="11"/>
      <c r="AD533" s="11"/>
      <c r="AE533" s="11"/>
      <c r="AF533" s="82"/>
      <c r="AG533" s="12"/>
      <c r="AH533" s="83"/>
      <c r="AI533" s="12"/>
      <c r="AJ533" s="84"/>
      <c r="AK533" s="13"/>
    </row>
    <row r="534" spans="2:37">
      <c r="B534" s="17"/>
      <c r="C534" s="18"/>
      <c r="D534" s="15"/>
      <c r="E534" s="16"/>
      <c r="F534" s="91"/>
      <c r="G534" s="125" t="str">
        <f t="shared" si="56"/>
        <v/>
      </c>
      <c r="H534" s="86"/>
      <c r="I534" s="99"/>
      <c r="J534" s="100"/>
      <c r="K534" s="36"/>
      <c r="L534" s="34" t="str">
        <f>IF(H534="","",IF(F534&lt;="21:00:00"*1,"-",VLOOKUP(H534,プルダウン!$G$2:$I$4,2,FALSE)))</f>
        <v/>
      </c>
      <c r="M534" s="26" t="str">
        <f>IF(H534="","",IF(F534&lt;="21:00:00"*1,"-",VLOOKUP(H534,プルダウン!$G$2:$I$4,3,FALSE)))</f>
        <v/>
      </c>
      <c r="N534" s="88" t="str">
        <f t="shared" si="57"/>
        <v/>
      </c>
      <c r="O534" s="26" t="str">
        <f>IF(I534="","",IF(F534&lt;="20:00:00"*1,"-",VLOOKUP(I534,プルダウン!$K$2:$M$4,2,FALSE)))</f>
        <v/>
      </c>
      <c r="P534" s="26" t="str">
        <f>IF(I534="","",IF(F534&lt;="20:00:00"*1,"-",VLOOKUP(I534,プルダウン!$K$2:$M$4,3,FALSE)))</f>
        <v/>
      </c>
      <c r="Q534" s="51" t="str">
        <f t="shared" si="58"/>
        <v/>
      </c>
      <c r="R534" s="9"/>
      <c r="S534" s="23"/>
      <c r="T534" s="23"/>
      <c r="U534" s="54" t="str">
        <f t="shared" si="59"/>
        <v/>
      </c>
      <c r="V534" s="22"/>
      <c r="W534" s="22"/>
      <c r="X534" s="53" t="str">
        <f t="shared" si="60"/>
        <v/>
      </c>
      <c r="Y534" s="160" t="str">
        <f t="shared" si="61"/>
        <v/>
      </c>
      <c r="Z534" s="93" t="str">
        <f t="shared" si="62"/>
        <v/>
      </c>
      <c r="AA534" s="97">
        <f t="shared" si="63"/>
        <v>0</v>
      </c>
      <c r="AB534" s="11"/>
      <c r="AC534" s="11"/>
      <c r="AD534" s="11"/>
      <c r="AE534" s="11"/>
      <c r="AF534" s="82"/>
      <c r="AG534" s="12"/>
      <c r="AH534" s="83"/>
      <c r="AI534" s="12"/>
      <c r="AJ534" s="84"/>
      <c r="AK534" s="13"/>
    </row>
    <row r="535" spans="2:37">
      <c r="B535" s="17"/>
      <c r="C535" s="18"/>
      <c r="D535" s="15"/>
      <c r="E535" s="16"/>
      <c r="F535" s="91"/>
      <c r="G535" s="125" t="str">
        <f t="shared" ref="G535:G598" si="64">IF(OR(E535="",F535=""),"",IF(OR(F535&lt;E535,ROUND(F535-E535,12)&gt;1),"入力ｴﾗｰ",ROUND(F535-E535,12)))</f>
        <v/>
      </c>
      <c r="H535" s="86"/>
      <c r="I535" s="99"/>
      <c r="J535" s="100"/>
      <c r="K535" s="36"/>
      <c r="L535" s="34" t="str">
        <f>IF(H535="","",IF(F535&lt;="21:00:00"*1,"-",VLOOKUP(H535,プルダウン!$G$2:$I$4,2,FALSE)))</f>
        <v/>
      </c>
      <c r="M535" s="26" t="str">
        <f>IF(H535="","",IF(F535&lt;="21:00:00"*1,"-",VLOOKUP(H535,プルダウン!$G$2:$I$4,3,FALSE)))</f>
        <v/>
      </c>
      <c r="N535" s="88" t="str">
        <f t="shared" ref="N535:N598" si="65">IF(H535="","",IF(F535&lt;="21:00:00"*1,"-",IF(ISERROR(M535-L535+1),"-",M535-L535+1)))</f>
        <v/>
      </c>
      <c r="O535" s="26" t="str">
        <f>IF(I535="","",IF(F535&lt;="20:00:00"*1,"-",VLOOKUP(I535,プルダウン!$K$2:$M$4,2,FALSE)))</f>
        <v/>
      </c>
      <c r="P535" s="26" t="str">
        <f>IF(I535="","",IF(F535&lt;="20:00:00"*1,"-",VLOOKUP(I535,プルダウン!$K$2:$M$4,3,FALSE)))</f>
        <v/>
      </c>
      <c r="Q535" s="51" t="str">
        <f t="shared" ref="Q535:Q598" si="66">IF(I535="","",IF(F535&lt;="20:00:00"*1,"-",IF(ISERROR(P535-O535+1),"-",P535-O535+1)))</f>
        <v/>
      </c>
      <c r="R535" s="9"/>
      <c r="S535" s="23"/>
      <c r="T535" s="23"/>
      <c r="U535" s="54" t="str">
        <f t="shared" ref="U535:U598" si="67">IF(OR(H535="",C535=0),"",IF(N535&lt;&gt;"-",C535-S535-T535,"-"))</f>
        <v/>
      </c>
      <c r="V535" s="22"/>
      <c r="W535" s="22"/>
      <c r="X535" s="53" t="str">
        <f t="shared" ref="X535:X598" si="68">IF(OR(I535="",C535=0),"",IF(Q535&lt;&gt;"-",C535-V535-W535,"-"))</f>
        <v/>
      </c>
      <c r="Y535" s="160" t="str">
        <f t="shared" ref="Y535:Y598" si="69">IF(B535="","",IF(OR(H535="",C535=0,F535&lt;="21:00:00"*1),0,IF(AND(AND(D535="飲食",F535&gt;"21:00:00"*1),OR(K535="",K535="－")),0,IF(N535&lt;&gt;"-",IF(AND(G535=1,J535=""),"J列入力必要",ROUNDUP(MAX(1,INT(U535/100))*20000*IF(G535=1,1440-(1260-ROUND(J535*24*60,0)),(ROUND(F535*24*60,0)-1260))/(ROUND(F535*24*60,0)-ROUND(E535*24*60,0))*N535,-3)),0))))</f>
        <v/>
      </c>
      <c r="Z535" s="93" t="str">
        <f t="shared" ref="Z535:Z598" si="70">IF(B535="","",IF(OR(I535="",C535=0,F535&lt;="20:00:00"*1),0,IF(AND(AND(D535="飲食",F535&gt;"20:00:00"*1),OR(K535="",K535="－")),0,IF(Q535&lt;&gt;"-",IF(AND(G535=1,J535=""),"J列入力必要",ROUNDUP(MAX(1,INT(X535/100))*20000*IF(G535=1,1440-(1200-ROUND(J535*24*60,0)),(ROUND(F535*24*60,0)-1200))/(ROUND(F535*24*60,0)-ROUND(E535*24*60,0))*Q535,-3)),0))))</f>
        <v/>
      </c>
      <c r="AA535" s="97">
        <f t="shared" ref="AA535:AA598" si="71">SUM(Y535:Z535)</f>
        <v>0</v>
      </c>
      <c r="AB535" s="11"/>
      <c r="AC535" s="11"/>
      <c r="AD535" s="11"/>
      <c r="AE535" s="11"/>
      <c r="AF535" s="82"/>
      <c r="AG535" s="12"/>
      <c r="AH535" s="83"/>
      <c r="AI535" s="12"/>
      <c r="AJ535" s="84"/>
      <c r="AK535" s="13"/>
    </row>
    <row r="536" spans="2:37">
      <c r="B536" s="17"/>
      <c r="C536" s="18"/>
      <c r="D536" s="15"/>
      <c r="E536" s="16"/>
      <c r="F536" s="91"/>
      <c r="G536" s="125" t="str">
        <f t="shared" si="64"/>
        <v/>
      </c>
      <c r="H536" s="86"/>
      <c r="I536" s="99"/>
      <c r="J536" s="100"/>
      <c r="K536" s="36"/>
      <c r="L536" s="34" t="str">
        <f>IF(H536="","",IF(F536&lt;="21:00:00"*1,"-",VLOOKUP(H536,プルダウン!$G$2:$I$4,2,FALSE)))</f>
        <v/>
      </c>
      <c r="M536" s="26" t="str">
        <f>IF(H536="","",IF(F536&lt;="21:00:00"*1,"-",VLOOKUP(H536,プルダウン!$G$2:$I$4,3,FALSE)))</f>
        <v/>
      </c>
      <c r="N536" s="88" t="str">
        <f t="shared" si="65"/>
        <v/>
      </c>
      <c r="O536" s="26" t="str">
        <f>IF(I536="","",IF(F536&lt;="20:00:00"*1,"-",VLOOKUP(I536,プルダウン!$K$2:$M$4,2,FALSE)))</f>
        <v/>
      </c>
      <c r="P536" s="26" t="str">
        <f>IF(I536="","",IF(F536&lt;="20:00:00"*1,"-",VLOOKUP(I536,プルダウン!$K$2:$M$4,3,FALSE)))</f>
        <v/>
      </c>
      <c r="Q536" s="51" t="str">
        <f t="shared" si="66"/>
        <v/>
      </c>
      <c r="R536" s="9"/>
      <c r="S536" s="23"/>
      <c r="T536" s="23"/>
      <c r="U536" s="54" t="str">
        <f t="shared" si="67"/>
        <v/>
      </c>
      <c r="V536" s="22"/>
      <c r="W536" s="22"/>
      <c r="X536" s="53" t="str">
        <f t="shared" si="68"/>
        <v/>
      </c>
      <c r="Y536" s="160" t="str">
        <f t="shared" si="69"/>
        <v/>
      </c>
      <c r="Z536" s="93" t="str">
        <f t="shared" si="70"/>
        <v/>
      </c>
      <c r="AA536" s="97">
        <f t="shared" si="71"/>
        <v>0</v>
      </c>
      <c r="AB536" s="11"/>
      <c r="AC536" s="11"/>
      <c r="AD536" s="11"/>
      <c r="AE536" s="11"/>
      <c r="AF536" s="82"/>
      <c r="AG536" s="12"/>
      <c r="AH536" s="83"/>
      <c r="AI536" s="12"/>
      <c r="AJ536" s="84"/>
      <c r="AK536" s="13"/>
    </row>
    <row r="537" spans="2:37">
      <c r="B537" s="17"/>
      <c r="C537" s="18"/>
      <c r="D537" s="15"/>
      <c r="E537" s="16"/>
      <c r="F537" s="91"/>
      <c r="G537" s="125" t="str">
        <f t="shared" si="64"/>
        <v/>
      </c>
      <c r="H537" s="86"/>
      <c r="I537" s="99"/>
      <c r="J537" s="100"/>
      <c r="K537" s="36"/>
      <c r="L537" s="34" t="str">
        <f>IF(H537="","",IF(F537&lt;="21:00:00"*1,"-",VLOOKUP(H537,プルダウン!$G$2:$I$4,2,FALSE)))</f>
        <v/>
      </c>
      <c r="M537" s="26" t="str">
        <f>IF(H537="","",IF(F537&lt;="21:00:00"*1,"-",VLOOKUP(H537,プルダウン!$G$2:$I$4,3,FALSE)))</f>
        <v/>
      </c>
      <c r="N537" s="88" t="str">
        <f t="shared" si="65"/>
        <v/>
      </c>
      <c r="O537" s="26" t="str">
        <f>IF(I537="","",IF(F537&lt;="20:00:00"*1,"-",VLOOKUP(I537,プルダウン!$K$2:$M$4,2,FALSE)))</f>
        <v/>
      </c>
      <c r="P537" s="26" t="str">
        <f>IF(I537="","",IF(F537&lt;="20:00:00"*1,"-",VLOOKUP(I537,プルダウン!$K$2:$M$4,3,FALSE)))</f>
        <v/>
      </c>
      <c r="Q537" s="51" t="str">
        <f t="shared" si="66"/>
        <v/>
      </c>
      <c r="R537" s="9"/>
      <c r="S537" s="23"/>
      <c r="T537" s="23"/>
      <c r="U537" s="54" t="str">
        <f t="shared" si="67"/>
        <v/>
      </c>
      <c r="V537" s="22"/>
      <c r="W537" s="22"/>
      <c r="X537" s="53" t="str">
        <f t="shared" si="68"/>
        <v/>
      </c>
      <c r="Y537" s="160" t="str">
        <f t="shared" si="69"/>
        <v/>
      </c>
      <c r="Z537" s="93" t="str">
        <f t="shared" si="70"/>
        <v/>
      </c>
      <c r="AA537" s="97">
        <f t="shared" si="71"/>
        <v>0</v>
      </c>
      <c r="AB537" s="11"/>
      <c r="AC537" s="11"/>
      <c r="AD537" s="11"/>
      <c r="AE537" s="11"/>
      <c r="AF537" s="82"/>
      <c r="AG537" s="12"/>
      <c r="AH537" s="83"/>
      <c r="AI537" s="12"/>
      <c r="AJ537" s="84"/>
      <c r="AK537" s="13"/>
    </row>
    <row r="538" spans="2:37">
      <c r="B538" s="17"/>
      <c r="C538" s="18"/>
      <c r="D538" s="15"/>
      <c r="E538" s="16"/>
      <c r="F538" s="91"/>
      <c r="G538" s="125" t="str">
        <f t="shared" si="64"/>
        <v/>
      </c>
      <c r="H538" s="86"/>
      <c r="I538" s="99"/>
      <c r="J538" s="100"/>
      <c r="K538" s="36"/>
      <c r="L538" s="34" t="str">
        <f>IF(H538="","",IF(F538&lt;="21:00:00"*1,"-",VLOOKUP(H538,プルダウン!$G$2:$I$4,2,FALSE)))</f>
        <v/>
      </c>
      <c r="M538" s="26" t="str">
        <f>IF(H538="","",IF(F538&lt;="21:00:00"*1,"-",VLOOKUP(H538,プルダウン!$G$2:$I$4,3,FALSE)))</f>
        <v/>
      </c>
      <c r="N538" s="88" t="str">
        <f t="shared" si="65"/>
        <v/>
      </c>
      <c r="O538" s="26" t="str">
        <f>IF(I538="","",IF(F538&lt;="20:00:00"*1,"-",VLOOKUP(I538,プルダウン!$K$2:$M$4,2,FALSE)))</f>
        <v/>
      </c>
      <c r="P538" s="26" t="str">
        <f>IF(I538="","",IF(F538&lt;="20:00:00"*1,"-",VLOOKUP(I538,プルダウン!$K$2:$M$4,3,FALSE)))</f>
        <v/>
      </c>
      <c r="Q538" s="51" t="str">
        <f t="shared" si="66"/>
        <v/>
      </c>
      <c r="R538" s="9"/>
      <c r="S538" s="23"/>
      <c r="T538" s="23"/>
      <c r="U538" s="54" t="str">
        <f t="shared" si="67"/>
        <v/>
      </c>
      <c r="V538" s="22"/>
      <c r="W538" s="22"/>
      <c r="X538" s="53" t="str">
        <f t="shared" si="68"/>
        <v/>
      </c>
      <c r="Y538" s="160" t="str">
        <f t="shared" si="69"/>
        <v/>
      </c>
      <c r="Z538" s="93" t="str">
        <f t="shared" si="70"/>
        <v/>
      </c>
      <c r="AA538" s="97">
        <f t="shared" si="71"/>
        <v>0</v>
      </c>
      <c r="AB538" s="11"/>
      <c r="AC538" s="11"/>
      <c r="AD538" s="11"/>
      <c r="AE538" s="11"/>
      <c r="AF538" s="82"/>
      <c r="AG538" s="12"/>
      <c r="AH538" s="83"/>
      <c r="AI538" s="12"/>
      <c r="AJ538" s="84"/>
      <c r="AK538" s="13"/>
    </row>
    <row r="539" spans="2:37">
      <c r="B539" s="17"/>
      <c r="C539" s="18"/>
      <c r="D539" s="15"/>
      <c r="E539" s="16"/>
      <c r="F539" s="91"/>
      <c r="G539" s="125" t="str">
        <f t="shared" si="64"/>
        <v/>
      </c>
      <c r="H539" s="86"/>
      <c r="I539" s="99"/>
      <c r="J539" s="100"/>
      <c r="K539" s="36"/>
      <c r="L539" s="34" t="str">
        <f>IF(H539="","",IF(F539&lt;="21:00:00"*1,"-",VLOOKUP(H539,プルダウン!$G$2:$I$4,2,FALSE)))</f>
        <v/>
      </c>
      <c r="M539" s="26" t="str">
        <f>IF(H539="","",IF(F539&lt;="21:00:00"*1,"-",VLOOKUP(H539,プルダウン!$G$2:$I$4,3,FALSE)))</f>
        <v/>
      </c>
      <c r="N539" s="88" t="str">
        <f t="shared" si="65"/>
        <v/>
      </c>
      <c r="O539" s="26" t="str">
        <f>IF(I539="","",IF(F539&lt;="20:00:00"*1,"-",VLOOKUP(I539,プルダウン!$K$2:$M$4,2,FALSE)))</f>
        <v/>
      </c>
      <c r="P539" s="26" t="str">
        <f>IF(I539="","",IF(F539&lt;="20:00:00"*1,"-",VLOOKUP(I539,プルダウン!$K$2:$M$4,3,FALSE)))</f>
        <v/>
      </c>
      <c r="Q539" s="51" t="str">
        <f t="shared" si="66"/>
        <v/>
      </c>
      <c r="R539" s="9"/>
      <c r="S539" s="23"/>
      <c r="T539" s="23"/>
      <c r="U539" s="54" t="str">
        <f t="shared" si="67"/>
        <v/>
      </c>
      <c r="V539" s="22"/>
      <c r="W539" s="22"/>
      <c r="X539" s="53" t="str">
        <f t="shared" si="68"/>
        <v/>
      </c>
      <c r="Y539" s="160" t="str">
        <f t="shared" si="69"/>
        <v/>
      </c>
      <c r="Z539" s="93" t="str">
        <f t="shared" si="70"/>
        <v/>
      </c>
      <c r="AA539" s="97">
        <f t="shared" si="71"/>
        <v>0</v>
      </c>
      <c r="AB539" s="11"/>
      <c r="AC539" s="11"/>
      <c r="AD539" s="11"/>
      <c r="AE539" s="11"/>
      <c r="AF539" s="82"/>
      <c r="AG539" s="12"/>
      <c r="AH539" s="83"/>
      <c r="AI539" s="12"/>
      <c r="AJ539" s="84"/>
      <c r="AK539" s="13"/>
    </row>
    <row r="540" spans="2:37">
      <c r="B540" s="17"/>
      <c r="C540" s="18"/>
      <c r="D540" s="15"/>
      <c r="E540" s="16"/>
      <c r="F540" s="91"/>
      <c r="G540" s="125" t="str">
        <f t="shared" si="64"/>
        <v/>
      </c>
      <c r="H540" s="86"/>
      <c r="I540" s="99"/>
      <c r="J540" s="100"/>
      <c r="K540" s="36"/>
      <c r="L540" s="34" t="str">
        <f>IF(H540="","",IF(F540&lt;="21:00:00"*1,"-",VLOOKUP(H540,プルダウン!$G$2:$I$4,2,FALSE)))</f>
        <v/>
      </c>
      <c r="M540" s="26" t="str">
        <f>IF(H540="","",IF(F540&lt;="21:00:00"*1,"-",VLOOKUP(H540,プルダウン!$G$2:$I$4,3,FALSE)))</f>
        <v/>
      </c>
      <c r="N540" s="88" t="str">
        <f t="shared" si="65"/>
        <v/>
      </c>
      <c r="O540" s="26" t="str">
        <f>IF(I540="","",IF(F540&lt;="20:00:00"*1,"-",VLOOKUP(I540,プルダウン!$K$2:$M$4,2,FALSE)))</f>
        <v/>
      </c>
      <c r="P540" s="26" t="str">
        <f>IF(I540="","",IF(F540&lt;="20:00:00"*1,"-",VLOOKUP(I540,プルダウン!$K$2:$M$4,3,FALSE)))</f>
        <v/>
      </c>
      <c r="Q540" s="51" t="str">
        <f t="shared" si="66"/>
        <v/>
      </c>
      <c r="R540" s="9"/>
      <c r="S540" s="23"/>
      <c r="T540" s="23"/>
      <c r="U540" s="54" t="str">
        <f t="shared" si="67"/>
        <v/>
      </c>
      <c r="V540" s="22"/>
      <c r="W540" s="22"/>
      <c r="X540" s="53" t="str">
        <f t="shared" si="68"/>
        <v/>
      </c>
      <c r="Y540" s="160" t="str">
        <f t="shared" si="69"/>
        <v/>
      </c>
      <c r="Z540" s="93" t="str">
        <f t="shared" si="70"/>
        <v/>
      </c>
      <c r="AA540" s="97">
        <f t="shared" si="71"/>
        <v>0</v>
      </c>
      <c r="AB540" s="11"/>
      <c r="AC540" s="11"/>
      <c r="AD540" s="11"/>
      <c r="AE540" s="11"/>
      <c r="AF540" s="82"/>
      <c r="AG540" s="12"/>
      <c r="AH540" s="83"/>
      <c r="AI540" s="12"/>
      <c r="AJ540" s="84"/>
      <c r="AK540" s="13"/>
    </row>
    <row r="541" spans="2:37">
      <c r="B541" s="17"/>
      <c r="C541" s="18"/>
      <c r="D541" s="15"/>
      <c r="E541" s="16"/>
      <c r="F541" s="91"/>
      <c r="G541" s="125" t="str">
        <f t="shared" si="64"/>
        <v/>
      </c>
      <c r="H541" s="86"/>
      <c r="I541" s="99"/>
      <c r="J541" s="100"/>
      <c r="K541" s="36"/>
      <c r="L541" s="34" t="str">
        <f>IF(H541="","",IF(F541&lt;="21:00:00"*1,"-",VLOOKUP(H541,プルダウン!$G$2:$I$4,2,FALSE)))</f>
        <v/>
      </c>
      <c r="M541" s="26" t="str">
        <f>IF(H541="","",IF(F541&lt;="21:00:00"*1,"-",VLOOKUP(H541,プルダウン!$G$2:$I$4,3,FALSE)))</f>
        <v/>
      </c>
      <c r="N541" s="88" t="str">
        <f t="shared" si="65"/>
        <v/>
      </c>
      <c r="O541" s="26" t="str">
        <f>IF(I541="","",IF(F541&lt;="20:00:00"*1,"-",VLOOKUP(I541,プルダウン!$K$2:$M$4,2,FALSE)))</f>
        <v/>
      </c>
      <c r="P541" s="26" t="str">
        <f>IF(I541="","",IF(F541&lt;="20:00:00"*1,"-",VLOOKUP(I541,プルダウン!$K$2:$M$4,3,FALSE)))</f>
        <v/>
      </c>
      <c r="Q541" s="51" t="str">
        <f t="shared" si="66"/>
        <v/>
      </c>
      <c r="R541" s="9"/>
      <c r="S541" s="23"/>
      <c r="T541" s="23"/>
      <c r="U541" s="54" t="str">
        <f t="shared" si="67"/>
        <v/>
      </c>
      <c r="V541" s="22"/>
      <c r="W541" s="22"/>
      <c r="X541" s="53" t="str">
        <f t="shared" si="68"/>
        <v/>
      </c>
      <c r="Y541" s="160" t="str">
        <f t="shared" si="69"/>
        <v/>
      </c>
      <c r="Z541" s="93" t="str">
        <f t="shared" si="70"/>
        <v/>
      </c>
      <c r="AA541" s="97">
        <f t="shared" si="71"/>
        <v>0</v>
      </c>
      <c r="AB541" s="11"/>
      <c r="AC541" s="11"/>
      <c r="AD541" s="11"/>
      <c r="AE541" s="11"/>
      <c r="AF541" s="82"/>
      <c r="AG541" s="12"/>
      <c r="AH541" s="83"/>
      <c r="AI541" s="12"/>
      <c r="AJ541" s="84"/>
      <c r="AK541" s="13"/>
    </row>
    <row r="542" spans="2:37">
      <c r="B542" s="17"/>
      <c r="C542" s="18"/>
      <c r="D542" s="15"/>
      <c r="E542" s="16"/>
      <c r="F542" s="91"/>
      <c r="G542" s="125" t="str">
        <f t="shared" si="64"/>
        <v/>
      </c>
      <c r="H542" s="86"/>
      <c r="I542" s="99"/>
      <c r="J542" s="100"/>
      <c r="K542" s="36"/>
      <c r="L542" s="34" t="str">
        <f>IF(H542="","",IF(F542&lt;="21:00:00"*1,"-",VLOOKUP(H542,プルダウン!$G$2:$I$4,2,FALSE)))</f>
        <v/>
      </c>
      <c r="M542" s="26" t="str">
        <f>IF(H542="","",IF(F542&lt;="21:00:00"*1,"-",VLOOKUP(H542,プルダウン!$G$2:$I$4,3,FALSE)))</f>
        <v/>
      </c>
      <c r="N542" s="88" t="str">
        <f t="shared" si="65"/>
        <v/>
      </c>
      <c r="O542" s="26" t="str">
        <f>IF(I542="","",IF(F542&lt;="20:00:00"*1,"-",VLOOKUP(I542,プルダウン!$K$2:$M$4,2,FALSE)))</f>
        <v/>
      </c>
      <c r="P542" s="26" t="str">
        <f>IF(I542="","",IF(F542&lt;="20:00:00"*1,"-",VLOOKUP(I542,プルダウン!$K$2:$M$4,3,FALSE)))</f>
        <v/>
      </c>
      <c r="Q542" s="51" t="str">
        <f t="shared" si="66"/>
        <v/>
      </c>
      <c r="R542" s="9"/>
      <c r="S542" s="23"/>
      <c r="T542" s="23"/>
      <c r="U542" s="54" t="str">
        <f t="shared" si="67"/>
        <v/>
      </c>
      <c r="V542" s="22"/>
      <c r="W542" s="22"/>
      <c r="X542" s="53" t="str">
        <f t="shared" si="68"/>
        <v/>
      </c>
      <c r="Y542" s="160" t="str">
        <f t="shared" si="69"/>
        <v/>
      </c>
      <c r="Z542" s="93" t="str">
        <f t="shared" si="70"/>
        <v/>
      </c>
      <c r="AA542" s="97">
        <f t="shared" si="71"/>
        <v>0</v>
      </c>
      <c r="AB542" s="11"/>
      <c r="AC542" s="11"/>
      <c r="AD542" s="11"/>
      <c r="AE542" s="11"/>
      <c r="AF542" s="82"/>
      <c r="AG542" s="12"/>
      <c r="AH542" s="83"/>
      <c r="AI542" s="12"/>
      <c r="AJ542" s="84"/>
      <c r="AK542" s="13"/>
    </row>
    <row r="543" spans="2:37">
      <c r="B543" s="17"/>
      <c r="C543" s="18"/>
      <c r="D543" s="15"/>
      <c r="E543" s="16"/>
      <c r="F543" s="91"/>
      <c r="G543" s="125" t="str">
        <f t="shared" si="64"/>
        <v/>
      </c>
      <c r="H543" s="86"/>
      <c r="I543" s="99"/>
      <c r="J543" s="100"/>
      <c r="K543" s="36"/>
      <c r="L543" s="34" t="str">
        <f>IF(H543="","",IF(F543&lt;="21:00:00"*1,"-",VLOOKUP(H543,プルダウン!$G$2:$I$4,2,FALSE)))</f>
        <v/>
      </c>
      <c r="M543" s="26" t="str">
        <f>IF(H543="","",IF(F543&lt;="21:00:00"*1,"-",VLOOKUP(H543,プルダウン!$G$2:$I$4,3,FALSE)))</f>
        <v/>
      </c>
      <c r="N543" s="88" t="str">
        <f t="shared" si="65"/>
        <v/>
      </c>
      <c r="O543" s="26" t="str">
        <f>IF(I543="","",IF(F543&lt;="20:00:00"*1,"-",VLOOKUP(I543,プルダウン!$K$2:$M$4,2,FALSE)))</f>
        <v/>
      </c>
      <c r="P543" s="26" t="str">
        <f>IF(I543="","",IF(F543&lt;="20:00:00"*1,"-",VLOOKUP(I543,プルダウン!$K$2:$M$4,3,FALSE)))</f>
        <v/>
      </c>
      <c r="Q543" s="51" t="str">
        <f t="shared" si="66"/>
        <v/>
      </c>
      <c r="R543" s="9"/>
      <c r="S543" s="23"/>
      <c r="T543" s="23"/>
      <c r="U543" s="54" t="str">
        <f t="shared" si="67"/>
        <v/>
      </c>
      <c r="V543" s="22"/>
      <c r="W543" s="22"/>
      <c r="X543" s="53" t="str">
        <f t="shared" si="68"/>
        <v/>
      </c>
      <c r="Y543" s="160" t="str">
        <f t="shared" si="69"/>
        <v/>
      </c>
      <c r="Z543" s="93" t="str">
        <f t="shared" si="70"/>
        <v/>
      </c>
      <c r="AA543" s="97">
        <f t="shared" si="71"/>
        <v>0</v>
      </c>
      <c r="AB543" s="11"/>
      <c r="AC543" s="11"/>
      <c r="AD543" s="11"/>
      <c r="AE543" s="11"/>
      <c r="AF543" s="82"/>
      <c r="AG543" s="12"/>
      <c r="AH543" s="83"/>
      <c r="AI543" s="12"/>
      <c r="AJ543" s="84"/>
      <c r="AK543" s="13"/>
    </row>
    <row r="544" spans="2:37">
      <c r="B544" s="17"/>
      <c r="C544" s="18"/>
      <c r="D544" s="15"/>
      <c r="E544" s="16"/>
      <c r="F544" s="91"/>
      <c r="G544" s="125" t="str">
        <f t="shared" si="64"/>
        <v/>
      </c>
      <c r="H544" s="86"/>
      <c r="I544" s="99"/>
      <c r="J544" s="100"/>
      <c r="K544" s="36"/>
      <c r="L544" s="34" t="str">
        <f>IF(H544="","",IF(F544&lt;="21:00:00"*1,"-",VLOOKUP(H544,プルダウン!$G$2:$I$4,2,FALSE)))</f>
        <v/>
      </c>
      <c r="M544" s="26" t="str">
        <f>IF(H544="","",IF(F544&lt;="21:00:00"*1,"-",VLOOKUP(H544,プルダウン!$G$2:$I$4,3,FALSE)))</f>
        <v/>
      </c>
      <c r="N544" s="88" t="str">
        <f t="shared" si="65"/>
        <v/>
      </c>
      <c r="O544" s="26" t="str">
        <f>IF(I544="","",IF(F544&lt;="20:00:00"*1,"-",VLOOKUP(I544,プルダウン!$K$2:$M$4,2,FALSE)))</f>
        <v/>
      </c>
      <c r="P544" s="26" t="str">
        <f>IF(I544="","",IF(F544&lt;="20:00:00"*1,"-",VLOOKUP(I544,プルダウン!$K$2:$M$4,3,FALSE)))</f>
        <v/>
      </c>
      <c r="Q544" s="51" t="str">
        <f t="shared" si="66"/>
        <v/>
      </c>
      <c r="R544" s="9"/>
      <c r="S544" s="23"/>
      <c r="T544" s="23"/>
      <c r="U544" s="54" t="str">
        <f t="shared" si="67"/>
        <v/>
      </c>
      <c r="V544" s="22"/>
      <c r="W544" s="22"/>
      <c r="X544" s="53" t="str">
        <f t="shared" si="68"/>
        <v/>
      </c>
      <c r="Y544" s="160" t="str">
        <f t="shared" si="69"/>
        <v/>
      </c>
      <c r="Z544" s="93" t="str">
        <f t="shared" si="70"/>
        <v/>
      </c>
      <c r="AA544" s="97">
        <f t="shared" si="71"/>
        <v>0</v>
      </c>
      <c r="AB544" s="11"/>
      <c r="AC544" s="11"/>
      <c r="AD544" s="11"/>
      <c r="AE544" s="11"/>
      <c r="AF544" s="82"/>
      <c r="AG544" s="12"/>
      <c r="AH544" s="83"/>
      <c r="AI544" s="12"/>
      <c r="AJ544" s="84"/>
      <c r="AK544" s="13"/>
    </row>
    <row r="545" spans="2:37">
      <c r="B545" s="17"/>
      <c r="C545" s="18"/>
      <c r="D545" s="15"/>
      <c r="E545" s="16"/>
      <c r="F545" s="91"/>
      <c r="G545" s="125" t="str">
        <f t="shared" si="64"/>
        <v/>
      </c>
      <c r="H545" s="86"/>
      <c r="I545" s="99"/>
      <c r="J545" s="100"/>
      <c r="K545" s="36"/>
      <c r="L545" s="34" t="str">
        <f>IF(H545="","",IF(F545&lt;="21:00:00"*1,"-",VLOOKUP(H545,プルダウン!$G$2:$I$4,2,FALSE)))</f>
        <v/>
      </c>
      <c r="M545" s="26" t="str">
        <f>IF(H545="","",IF(F545&lt;="21:00:00"*1,"-",VLOOKUP(H545,プルダウン!$G$2:$I$4,3,FALSE)))</f>
        <v/>
      </c>
      <c r="N545" s="88" t="str">
        <f t="shared" si="65"/>
        <v/>
      </c>
      <c r="O545" s="26" t="str">
        <f>IF(I545="","",IF(F545&lt;="20:00:00"*1,"-",VLOOKUP(I545,プルダウン!$K$2:$M$4,2,FALSE)))</f>
        <v/>
      </c>
      <c r="P545" s="26" t="str">
        <f>IF(I545="","",IF(F545&lt;="20:00:00"*1,"-",VLOOKUP(I545,プルダウン!$K$2:$M$4,3,FALSE)))</f>
        <v/>
      </c>
      <c r="Q545" s="51" t="str">
        <f t="shared" si="66"/>
        <v/>
      </c>
      <c r="R545" s="9"/>
      <c r="S545" s="23"/>
      <c r="T545" s="23"/>
      <c r="U545" s="54" t="str">
        <f t="shared" si="67"/>
        <v/>
      </c>
      <c r="V545" s="22"/>
      <c r="W545" s="22"/>
      <c r="X545" s="53" t="str">
        <f t="shared" si="68"/>
        <v/>
      </c>
      <c r="Y545" s="160" t="str">
        <f t="shared" si="69"/>
        <v/>
      </c>
      <c r="Z545" s="93" t="str">
        <f t="shared" si="70"/>
        <v/>
      </c>
      <c r="AA545" s="97">
        <f t="shared" si="71"/>
        <v>0</v>
      </c>
      <c r="AB545" s="11"/>
      <c r="AC545" s="11"/>
      <c r="AD545" s="11"/>
      <c r="AE545" s="11"/>
      <c r="AF545" s="82"/>
      <c r="AG545" s="12"/>
      <c r="AH545" s="83"/>
      <c r="AI545" s="12"/>
      <c r="AJ545" s="84"/>
      <c r="AK545" s="13"/>
    </row>
    <row r="546" spans="2:37">
      <c r="B546" s="17"/>
      <c r="C546" s="18"/>
      <c r="D546" s="15"/>
      <c r="E546" s="16"/>
      <c r="F546" s="91"/>
      <c r="G546" s="125" t="str">
        <f t="shared" si="64"/>
        <v/>
      </c>
      <c r="H546" s="86"/>
      <c r="I546" s="99"/>
      <c r="J546" s="100"/>
      <c r="K546" s="36"/>
      <c r="L546" s="34" t="str">
        <f>IF(H546="","",IF(F546&lt;="21:00:00"*1,"-",VLOOKUP(H546,プルダウン!$G$2:$I$4,2,FALSE)))</f>
        <v/>
      </c>
      <c r="M546" s="26" t="str">
        <f>IF(H546="","",IF(F546&lt;="21:00:00"*1,"-",VLOOKUP(H546,プルダウン!$G$2:$I$4,3,FALSE)))</f>
        <v/>
      </c>
      <c r="N546" s="88" t="str">
        <f t="shared" si="65"/>
        <v/>
      </c>
      <c r="O546" s="26" t="str">
        <f>IF(I546="","",IF(F546&lt;="20:00:00"*1,"-",VLOOKUP(I546,プルダウン!$K$2:$M$4,2,FALSE)))</f>
        <v/>
      </c>
      <c r="P546" s="26" t="str">
        <f>IF(I546="","",IF(F546&lt;="20:00:00"*1,"-",VLOOKUP(I546,プルダウン!$K$2:$M$4,3,FALSE)))</f>
        <v/>
      </c>
      <c r="Q546" s="51" t="str">
        <f t="shared" si="66"/>
        <v/>
      </c>
      <c r="R546" s="9"/>
      <c r="S546" s="23"/>
      <c r="T546" s="23"/>
      <c r="U546" s="54" t="str">
        <f t="shared" si="67"/>
        <v/>
      </c>
      <c r="V546" s="22"/>
      <c r="W546" s="22"/>
      <c r="X546" s="53" t="str">
        <f t="shared" si="68"/>
        <v/>
      </c>
      <c r="Y546" s="160" t="str">
        <f t="shared" si="69"/>
        <v/>
      </c>
      <c r="Z546" s="93" t="str">
        <f t="shared" si="70"/>
        <v/>
      </c>
      <c r="AA546" s="97">
        <f t="shared" si="71"/>
        <v>0</v>
      </c>
      <c r="AB546" s="11"/>
      <c r="AC546" s="11"/>
      <c r="AD546" s="11"/>
      <c r="AE546" s="11"/>
      <c r="AF546" s="82"/>
      <c r="AG546" s="12"/>
      <c r="AH546" s="83"/>
      <c r="AI546" s="12"/>
      <c r="AJ546" s="84"/>
      <c r="AK546" s="13"/>
    </row>
    <row r="547" spans="2:37">
      <c r="B547" s="17"/>
      <c r="C547" s="18"/>
      <c r="D547" s="15"/>
      <c r="E547" s="16"/>
      <c r="F547" s="91"/>
      <c r="G547" s="125" t="str">
        <f t="shared" si="64"/>
        <v/>
      </c>
      <c r="H547" s="86"/>
      <c r="I547" s="99"/>
      <c r="J547" s="100"/>
      <c r="K547" s="36"/>
      <c r="L547" s="34" t="str">
        <f>IF(H547="","",IF(F547&lt;="21:00:00"*1,"-",VLOOKUP(H547,プルダウン!$G$2:$I$4,2,FALSE)))</f>
        <v/>
      </c>
      <c r="M547" s="26" t="str">
        <f>IF(H547="","",IF(F547&lt;="21:00:00"*1,"-",VLOOKUP(H547,プルダウン!$G$2:$I$4,3,FALSE)))</f>
        <v/>
      </c>
      <c r="N547" s="88" t="str">
        <f t="shared" si="65"/>
        <v/>
      </c>
      <c r="O547" s="26" t="str">
        <f>IF(I547="","",IF(F547&lt;="20:00:00"*1,"-",VLOOKUP(I547,プルダウン!$K$2:$M$4,2,FALSE)))</f>
        <v/>
      </c>
      <c r="P547" s="26" t="str">
        <f>IF(I547="","",IF(F547&lt;="20:00:00"*1,"-",VLOOKUP(I547,プルダウン!$K$2:$M$4,3,FALSE)))</f>
        <v/>
      </c>
      <c r="Q547" s="51" t="str">
        <f t="shared" si="66"/>
        <v/>
      </c>
      <c r="R547" s="9"/>
      <c r="S547" s="23"/>
      <c r="T547" s="23"/>
      <c r="U547" s="54" t="str">
        <f t="shared" si="67"/>
        <v/>
      </c>
      <c r="V547" s="22"/>
      <c r="W547" s="22"/>
      <c r="X547" s="53" t="str">
        <f t="shared" si="68"/>
        <v/>
      </c>
      <c r="Y547" s="160" t="str">
        <f t="shared" si="69"/>
        <v/>
      </c>
      <c r="Z547" s="93" t="str">
        <f t="shared" si="70"/>
        <v/>
      </c>
      <c r="AA547" s="97">
        <f t="shared" si="71"/>
        <v>0</v>
      </c>
      <c r="AB547" s="11"/>
      <c r="AC547" s="11"/>
      <c r="AD547" s="11"/>
      <c r="AE547" s="11"/>
      <c r="AF547" s="82"/>
      <c r="AG547" s="12"/>
      <c r="AH547" s="83"/>
      <c r="AI547" s="12"/>
      <c r="AJ547" s="84"/>
      <c r="AK547" s="13"/>
    </row>
    <row r="548" spans="2:37">
      <c r="B548" s="17"/>
      <c r="C548" s="18"/>
      <c r="D548" s="15"/>
      <c r="E548" s="16"/>
      <c r="F548" s="91"/>
      <c r="G548" s="125" t="str">
        <f t="shared" si="64"/>
        <v/>
      </c>
      <c r="H548" s="86"/>
      <c r="I548" s="99"/>
      <c r="J548" s="100"/>
      <c r="K548" s="36"/>
      <c r="L548" s="34" t="str">
        <f>IF(H548="","",IF(F548&lt;="21:00:00"*1,"-",VLOOKUP(H548,プルダウン!$G$2:$I$4,2,FALSE)))</f>
        <v/>
      </c>
      <c r="M548" s="26" t="str">
        <f>IF(H548="","",IF(F548&lt;="21:00:00"*1,"-",VLOOKUP(H548,プルダウン!$G$2:$I$4,3,FALSE)))</f>
        <v/>
      </c>
      <c r="N548" s="88" t="str">
        <f t="shared" si="65"/>
        <v/>
      </c>
      <c r="O548" s="26" t="str">
        <f>IF(I548="","",IF(F548&lt;="20:00:00"*1,"-",VLOOKUP(I548,プルダウン!$K$2:$M$4,2,FALSE)))</f>
        <v/>
      </c>
      <c r="P548" s="26" t="str">
        <f>IF(I548="","",IF(F548&lt;="20:00:00"*1,"-",VLOOKUP(I548,プルダウン!$K$2:$M$4,3,FALSE)))</f>
        <v/>
      </c>
      <c r="Q548" s="51" t="str">
        <f t="shared" si="66"/>
        <v/>
      </c>
      <c r="R548" s="9"/>
      <c r="S548" s="23"/>
      <c r="T548" s="23"/>
      <c r="U548" s="54" t="str">
        <f t="shared" si="67"/>
        <v/>
      </c>
      <c r="V548" s="22"/>
      <c r="W548" s="22"/>
      <c r="X548" s="53" t="str">
        <f t="shared" si="68"/>
        <v/>
      </c>
      <c r="Y548" s="160" t="str">
        <f t="shared" si="69"/>
        <v/>
      </c>
      <c r="Z548" s="93" t="str">
        <f t="shared" si="70"/>
        <v/>
      </c>
      <c r="AA548" s="97">
        <f t="shared" si="71"/>
        <v>0</v>
      </c>
      <c r="AB548" s="11"/>
      <c r="AC548" s="11"/>
      <c r="AD548" s="11"/>
      <c r="AE548" s="11"/>
      <c r="AF548" s="82"/>
      <c r="AG548" s="12"/>
      <c r="AH548" s="83"/>
      <c r="AI548" s="12"/>
      <c r="AJ548" s="84"/>
      <c r="AK548" s="13"/>
    </row>
    <row r="549" spans="2:37">
      <c r="B549" s="17"/>
      <c r="C549" s="18"/>
      <c r="D549" s="15"/>
      <c r="E549" s="16"/>
      <c r="F549" s="91"/>
      <c r="G549" s="125" t="str">
        <f t="shared" si="64"/>
        <v/>
      </c>
      <c r="H549" s="86"/>
      <c r="I549" s="99"/>
      <c r="J549" s="100"/>
      <c r="K549" s="36"/>
      <c r="L549" s="34" t="str">
        <f>IF(H549="","",IF(F549&lt;="21:00:00"*1,"-",VLOOKUP(H549,プルダウン!$G$2:$I$4,2,FALSE)))</f>
        <v/>
      </c>
      <c r="M549" s="26" t="str">
        <f>IF(H549="","",IF(F549&lt;="21:00:00"*1,"-",VLOOKUP(H549,プルダウン!$G$2:$I$4,3,FALSE)))</f>
        <v/>
      </c>
      <c r="N549" s="88" t="str">
        <f t="shared" si="65"/>
        <v/>
      </c>
      <c r="O549" s="26" t="str">
        <f>IF(I549="","",IF(F549&lt;="20:00:00"*1,"-",VLOOKUP(I549,プルダウン!$K$2:$M$4,2,FALSE)))</f>
        <v/>
      </c>
      <c r="P549" s="26" t="str">
        <f>IF(I549="","",IF(F549&lt;="20:00:00"*1,"-",VLOOKUP(I549,プルダウン!$K$2:$M$4,3,FALSE)))</f>
        <v/>
      </c>
      <c r="Q549" s="51" t="str">
        <f t="shared" si="66"/>
        <v/>
      </c>
      <c r="R549" s="9"/>
      <c r="S549" s="23"/>
      <c r="T549" s="23"/>
      <c r="U549" s="54" t="str">
        <f t="shared" si="67"/>
        <v/>
      </c>
      <c r="V549" s="22"/>
      <c r="W549" s="22"/>
      <c r="X549" s="53" t="str">
        <f t="shared" si="68"/>
        <v/>
      </c>
      <c r="Y549" s="160" t="str">
        <f t="shared" si="69"/>
        <v/>
      </c>
      <c r="Z549" s="93" t="str">
        <f t="shared" si="70"/>
        <v/>
      </c>
      <c r="AA549" s="97">
        <f t="shared" si="71"/>
        <v>0</v>
      </c>
      <c r="AB549" s="11"/>
      <c r="AC549" s="11"/>
      <c r="AD549" s="11"/>
      <c r="AE549" s="11"/>
      <c r="AF549" s="82"/>
      <c r="AG549" s="12"/>
      <c r="AH549" s="83"/>
      <c r="AI549" s="12"/>
      <c r="AJ549" s="84"/>
      <c r="AK549" s="13"/>
    </row>
    <row r="550" spans="2:37">
      <c r="B550" s="17"/>
      <c r="C550" s="18"/>
      <c r="D550" s="15"/>
      <c r="E550" s="16"/>
      <c r="F550" s="91"/>
      <c r="G550" s="125" t="str">
        <f t="shared" si="64"/>
        <v/>
      </c>
      <c r="H550" s="86"/>
      <c r="I550" s="99"/>
      <c r="J550" s="100"/>
      <c r="K550" s="36"/>
      <c r="L550" s="34" t="str">
        <f>IF(H550="","",IF(F550&lt;="21:00:00"*1,"-",VLOOKUP(H550,プルダウン!$G$2:$I$4,2,FALSE)))</f>
        <v/>
      </c>
      <c r="M550" s="26" t="str">
        <f>IF(H550="","",IF(F550&lt;="21:00:00"*1,"-",VLOOKUP(H550,プルダウン!$G$2:$I$4,3,FALSE)))</f>
        <v/>
      </c>
      <c r="N550" s="88" t="str">
        <f t="shared" si="65"/>
        <v/>
      </c>
      <c r="O550" s="26" t="str">
        <f>IF(I550="","",IF(F550&lt;="20:00:00"*1,"-",VLOOKUP(I550,プルダウン!$K$2:$M$4,2,FALSE)))</f>
        <v/>
      </c>
      <c r="P550" s="26" t="str">
        <f>IF(I550="","",IF(F550&lt;="20:00:00"*1,"-",VLOOKUP(I550,プルダウン!$K$2:$M$4,3,FALSE)))</f>
        <v/>
      </c>
      <c r="Q550" s="51" t="str">
        <f t="shared" si="66"/>
        <v/>
      </c>
      <c r="R550" s="9"/>
      <c r="S550" s="23"/>
      <c r="T550" s="23"/>
      <c r="U550" s="54" t="str">
        <f t="shared" si="67"/>
        <v/>
      </c>
      <c r="V550" s="22"/>
      <c r="W550" s="22"/>
      <c r="X550" s="53" t="str">
        <f t="shared" si="68"/>
        <v/>
      </c>
      <c r="Y550" s="160" t="str">
        <f t="shared" si="69"/>
        <v/>
      </c>
      <c r="Z550" s="93" t="str">
        <f t="shared" si="70"/>
        <v/>
      </c>
      <c r="AA550" s="97">
        <f t="shared" si="71"/>
        <v>0</v>
      </c>
      <c r="AB550" s="11"/>
      <c r="AC550" s="11"/>
      <c r="AD550" s="11"/>
      <c r="AE550" s="11"/>
      <c r="AF550" s="82"/>
      <c r="AG550" s="12"/>
      <c r="AH550" s="83"/>
      <c r="AI550" s="12"/>
      <c r="AJ550" s="84"/>
      <c r="AK550" s="13"/>
    </row>
    <row r="551" spans="2:37">
      <c r="B551" s="17"/>
      <c r="C551" s="18"/>
      <c r="D551" s="15"/>
      <c r="E551" s="16"/>
      <c r="F551" s="91"/>
      <c r="G551" s="125" t="str">
        <f t="shared" si="64"/>
        <v/>
      </c>
      <c r="H551" s="86"/>
      <c r="I551" s="99"/>
      <c r="J551" s="100"/>
      <c r="K551" s="36"/>
      <c r="L551" s="34" t="str">
        <f>IF(H551="","",IF(F551&lt;="21:00:00"*1,"-",VLOOKUP(H551,プルダウン!$G$2:$I$4,2,FALSE)))</f>
        <v/>
      </c>
      <c r="M551" s="26" t="str">
        <f>IF(H551="","",IF(F551&lt;="21:00:00"*1,"-",VLOOKUP(H551,プルダウン!$G$2:$I$4,3,FALSE)))</f>
        <v/>
      </c>
      <c r="N551" s="88" t="str">
        <f t="shared" si="65"/>
        <v/>
      </c>
      <c r="O551" s="26" t="str">
        <f>IF(I551="","",IF(F551&lt;="20:00:00"*1,"-",VLOOKUP(I551,プルダウン!$K$2:$M$4,2,FALSE)))</f>
        <v/>
      </c>
      <c r="P551" s="26" t="str">
        <f>IF(I551="","",IF(F551&lt;="20:00:00"*1,"-",VLOOKUP(I551,プルダウン!$K$2:$M$4,3,FALSE)))</f>
        <v/>
      </c>
      <c r="Q551" s="51" t="str">
        <f t="shared" si="66"/>
        <v/>
      </c>
      <c r="R551" s="9"/>
      <c r="S551" s="23"/>
      <c r="T551" s="23"/>
      <c r="U551" s="54" t="str">
        <f t="shared" si="67"/>
        <v/>
      </c>
      <c r="V551" s="22"/>
      <c r="W551" s="22"/>
      <c r="X551" s="53" t="str">
        <f t="shared" si="68"/>
        <v/>
      </c>
      <c r="Y551" s="160" t="str">
        <f t="shared" si="69"/>
        <v/>
      </c>
      <c r="Z551" s="93" t="str">
        <f t="shared" si="70"/>
        <v/>
      </c>
      <c r="AA551" s="97">
        <f t="shared" si="71"/>
        <v>0</v>
      </c>
      <c r="AB551" s="11"/>
      <c r="AC551" s="11"/>
      <c r="AD551" s="11"/>
      <c r="AE551" s="11"/>
      <c r="AF551" s="82"/>
      <c r="AG551" s="12"/>
      <c r="AH551" s="83"/>
      <c r="AI551" s="12"/>
      <c r="AJ551" s="84"/>
      <c r="AK551" s="13"/>
    </row>
    <row r="552" spans="2:37">
      <c r="B552" s="17"/>
      <c r="C552" s="18"/>
      <c r="D552" s="15"/>
      <c r="E552" s="16"/>
      <c r="F552" s="91"/>
      <c r="G552" s="125" t="str">
        <f t="shared" si="64"/>
        <v/>
      </c>
      <c r="H552" s="86"/>
      <c r="I552" s="99"/>
      <c r="J552" s="100"/>
      <c r="K552" s="36"/>
      <c r="L552" s="34" t="str">
        <f>IF(H552="","",IF(F552&lt;="21:00:00"*1,"-",VLOOKUP(H552,プルダウン!$G$2:$I$4,2,FALSE)))</f>
        <v/>
      </c>
      <c r="M552" s="26" t="str">
        <f>IF(H552="","",IF(F552&lt;="21:00:00"*1,"-",VLOOKUP(H552,プルダウン!$G$2:$I$4,3,FALSE)))</f>
        <v/>
      </c>
      <c r="N552" s="88" t="str">
        <f t="shared" si="65"/>
        <v/>
      </c>
      <c r="O552" s="26" t="str">
        <f>IF(I552="","",IF(F552&lt;="20:00:00"*1,"-",VLOOKUP(I552,プルダウン!$K$2:$M$4,2,FALSE)))</f>
        <v/>
      </c>
      <c r="P552" s="26" t="str">
        <f>IF(I552="","",IF(F552&lt;="20:00:00"*1,"-",VLOOKUP(I552,プルダウン!$K$2:$M$4,3,FALSE)))</f>
        <v/>
      </c>
      <c r="Q552" s="51" t="str">
        <f t="shared" si="66"/>
        <v/>
      </c>
      <c r="R552" s="9"/>
      <c r="S552" s="23"/>
      <c r="T552" s="23"/>
      <c r="U552" s="54" t="str">
        <f t="shared" si="67"/>
        <v/>
      </c>
      <c r="V552" s="22"/>
      <c r="W552" s="22"/>
      <c r="X552" s="53" t="str">
        <f t="shared" si="68"/>
        <v/>
      </c>
      <c r="Y552" s="160" t="str">
        <f t="shared" si="69"/>
        <v/>
      </c>
      <c r="Z552" s="93" t="str">
        <f t="shared" si="70"/>
        <v/>
      </c>
      <c r="AA552" s="97">
        <f t="shared" si="71"/>
        <v>0</v>
      </c>
      <c r="AB552" s="11"/>
      <c r="AC552" s="11"/>
      <c r="AD552" s="11"/>
      <c r="AE552" s="11"/>
      <c r="AF552" s="82"/>
      <c r="AG552" s="12"/>
      <c r="AH552" s="83"/>
      <c r="AI552" s="12"/>
      <c r="AJ552" s="84"/>
      <c r="AK552" s="13"/>
    </row>
    <row r="553" spans="2:37">
      <c r="B553" s="17"/>
      <c r="C553" s="18"/>
      <c r="D553" s="15"/>
      <c r="E553" s="16"/>
      <c r="F553" s="91"/>
      <c r="G553" s="125" t="str">
        <f t="shared" si="64"/>
        <v/>
      </c>
      <c r="H553" s="86"/>
      <c r="I553" s="99"/>
      <c r="J553" s="100"/>
      <c r="K553" s="36"/>
      <c r="L553" s="34" t="str">
        <f>IF(H553="","",IF(F553&lt;="21:00:00"*1,"-",VLOOKUP(H553,プルダウン!$G$2:$I$4,2,FALSE)))</f>
        <v/>
      </c>
      <c r="M553" s="26" t="str">
        <f>IF(H553="","",IF(F553&lt;="21:00:00"*1,"-",VLOOKUP(H553,プルダウン!$G$2:$I$4,3,FALSE)))</f>
        <v/>
      </c>
      <c r="N553" s="88" t="str">
        <f t="shared" si="65"/>
        <v/>
      </c>
      <c r="O553" s="26" t="str">
        <f>IF(I553="","",IF(F553&lt;="20:00:00"*1,"-",VLOOKUP(I553,プルダウン!$K$2:$M$4,2,FALSE)))</f>
        <v/>
      </c>
      <c r="P553" s="26" t="str">
        <f>IF(I553="","",IF(F553&lt;="20:00:00"*1,"-",VLOOKUP(I553,プルダウン!$K$2:$M$4,3,FALSE)))</f>
        <v/>
      </c>
      <c r="Q553" s="51" t="str">
        <f t="shared" si="66"/>
        <v/>
      </c>
      <c r="R553" s="9"/>
      <c r="S553" s="23"/>
      <c r="T553" s="23"/>
      <c r="U553" s="54" t="str">
        <f t="shared" si="67"/>
        <v/>
      </c>
      <c r="V553" s="22"/>
      <c r="W553" s="22"/>
      <c r="X553" s="53" t="str">
        <f t="shared" si="68"/>
        <v/>
      </c>
      <c r="Y553" s="160" t="str">
        <f t="shared" si="69"/>
        <v/>
      </c>
      <c r="Z553" s="93" t="str">
        <f t="shared" si="70"/>
        <v/>
      </c>
      <c r="AA553" s="97">
        <f t="shared" si="71"/>
        <v>0</v>
      </c>
      <c r="AB553" s="11"/>
      <c r="AC553" s="11"/>
      <c r="AD553" s="11"/>
      <c r="AE553" s="11"/>
      <c r="AF553" s="82"/>
      <c r="AG553" s="12"/>
      <c r="AH553" s="83"/>
      <c r="AI553" s="12"/>
      <c r="AJ553" s="84"/>
      <c r="AK553" s="13"/>
    </row>
    <row r="554" spans="2:37">
      <c r="B554" s="17"/>
      <c r="C554" s="18"/>
      <c r="D554" s="15"/>
      <c r="E554" s="16"/>
      <c r="F554" s="91"/>
      <c r="G554" s="125" t="str">
        <f t="shared" si="64"/>
        <v/>
      </c>
      <c r="H554" s="86"/>
      <c r="I554" s="99"/>
      <c r="J554" s="100"/>
      <c r="K554" s="36"/>
      <c r="L554" s="34" t="str">
        <f>IF(H554="","",IF(F554&lt;="21:00:00"*1,"-",VLOOKUP(H554,プルダウン!$G$2:$I$4,2,FALSE)))</f>
        <v/>
      </c>
      <c r="M554" s="26" t="str">
        <f>IF(H554="","",IF(F554&lt;="21:00:00"*1,"-",VLOOKUP(H554,プルダウン!$G$2:$I$4,3,FALSE)))</f>
        <v/>
      </c>
      <c r="N554" s="88" t="str">
        <f t="shared" si="65"/>
        <v/>
      </c>
      <c r="O554" s="26" t="str">
        <f>IF(I554="","",IF(F554&lt;="20:00:00"*1,"-",VLOOKUP(I554,プルダウン!$K$2:$M$4,2,FALSE)))</f>
        <v/>
      </c>
      <c r="P554" s="26" t="str">
        <f>IF(I554="","",IF(F554&lt;="20:00:00"*1,"-",VLOOKUP(I554,プルダウン!$K$2:$M$4,3,FALSE)))</f>
        <v/>
      </c>
      <c r="Q554" s="51" t="str">
        <f t="shared" si="66"/>
        <v/>
      </c>
      <c r="R554" s="9"/>
      <c r="S554" s="23"/>
      <c r="T554" s="23"/>
      <c r="U554" s="54" t="str">
        <f t="shared" si="67"/>
        <v/>
      </c>
      <c r="V554" s="22"/>
      <c r="W554" s="22"/>
      <c r="X554" s="53" t="str">
        <f t="shared" si="68"/>
        <v/>
      </c>
      <c r="Y554" s="160" t="str">
        <f t="shared" si="69"/>
        <v/>
      </c>
      <c r="Z554" s="93" t="str">
        <f t="shared" si="70"/>
        <v/>
      </c>
      <c r="AA554" s="97">
        <f t="shared" si="71"/>
        <v>0</v>
      </c>
      <c r="AB554" s="11"/>
      <c r="AC554" s="11"/>
      <c r="AD554" s="11"/>
      <c r="AE554" s="11"/>
      <c r="AF554" s="82"/>
      <c r="AG554" s="12"/>
      <c r="AH554" s="83"/>
      <c r="AI554" s="12"/>
      <c r="AJ554" s="84"/>
      <c r="AK554" s="13"/>
    </row>
    <row r="555" spans="2:37">
      <c r="B555" s="17"/>
      <c r="C555" s="18"/>
      <c r="D555" s="15"/>
      <c r="E555" s="16"/>
      <c r="F555" s="91"/>
      <c r="G555" s="125" t="str">
        <f t="shared" si="64"/>
        <v/>
      </c>
      <c r="H555" s="86"/>
      <c r="I555" s="99"/>
      <c r="J555" s="100"/>
      <c r="K555" s="36"/>
      <c r="L555" s="34" t="str">
        <f>IF(H555="","",IF(F555&lt;="21:00:00"*1,"-",VLOOKUP(H555,プルダウン!$G$2:$I$4,2,FALSE)))</f>
        <v/>
      </c>
      <c r="M555" s="26" t="str">
        <f>IF(H555="","",IF(F555&lt;="21:00:00"*1,"-",VLOOKUP(H555,プルダウン!$G$2:$I$4,3,FALSE)))</f>
        <v/>
      </c>
      <c r="N555" s="88" t="str">
        <f t="shared" si="65"/>
        <v/>
      </c>
      <c r="O555" s="26" t="str">
        <f>IF(I555="","",IF(F555&lt;="20:00:00"*1,"-",VLOOKUP(I555,プルダウン!$K$2:$M$4,2,FALSE)))</f>
        <v/>
      </c>
      <c r="P555" s="26" t="str">
        <f>IF(I555="","",IF(F555&lt;="20:00:00"*1,"-",VLOOKUP(I555,プルダウン!$K$2:$M$4,3,FALSE)))</f>
        <v/>
      </c>
      <c r="Q555" s="51" t="str">
        <f t="shared" si="66"/>
        <v/>
      </c>
      <c r="R555" s="9"/>
      <c r="S555" s="23"/>
      <c r="T555" s="23"/>
      <c r="U555" s="54" t="str">
        <f t="shared" si="67"/>
        <v/>
      </c>
      <c r="V555" s="22"/>
      <c r="W555" s="22"/>
      <c r="X555" s="53" t="str">
        <f t="shared" si="68"/>
        <v/>
      </c>
      <c r="Y555" s="160" t="str">
        <f t="shared" si="69"/>
        <v/>
      </c>
      <c r="Z555" s="93" t="str">
        <f t="shared" si="70"/>
        <v/>
      </c>
      <c r="AA555" s="97">
        <f t="shared" si="71"/>
        <v>0</v>
      </c>
      <c r="AB555" s="11"/>
      <c r="AC555" s="11"/>
      <c r="AD555" s="11"/>
      <c r="AE555" s="11"/>
      <c r="AF555" s="82"/>
      <c r="AG555" s="12"/>
      <c r="AH555" s="83"/>
      <c r="AI555" s="12"/>
      <c r="AJ555" s="84"/>
      <c r="AK555" s="13"/>
    </row>
    <row r="556" spans="2:37">
      <c r="B556" s="17"/>
      <c r="C556" s="18"/>
      <c r="D556" s="15"/>
      <c r="E556" s="16"/>
      <c r="F556" s="91"/>
      <c r="G556" s="125" t="str">
        <f t="shared" si="64"/>
        <v/>
      </c>
      <c r="H556" s="86"/>
      <c r="I556" s="99"/>
      <c r="J556" s="100"/>
      <c r="K556" s="36"/>
      <c r="L556" s="34" t="str">
        <f>IF(H556="","",IF(F556&lt;="21:00:00"*1,"-",VLOOKUP(H556,プルダウン!$G$2:$I$4,2,FALSE)))</f>
        <v/>
      </c>
      <c r="M556" s="26" t="str">
        <f>IF(H556="","",IF(F556&lt;="21:00:00"*1,"-",VLOOKUP(H556,プルダウン!$G$2:$I$4,3,FALSE)))</f>
        <v/>
      </c>
      <c r="N556" s="88" t="str">
        <f t="shared" si="65"/>
        <v/>
      </c>
      <c r="O556" s="26" t="str">
        <f>IF(I556="","",IF(F556&lt;="20:00:00"*1,"-",VLOOKUP(I556,プルダウン!$K$2:$M$4,2,FALSE)))</f>
        <v/>
      </c>
      <c r="P556" s="26" t="str">
        <f>IF(I556="","",IF(F556&lt;="20:00:00"*1,"-",VLOOKUP(I556,プルダウン!$K$2:$M$4,3,FALSE)))</f>
        <v/>
      </c>
      <c r="Q556" s="51" t="str">
        <f t="shared" si="66"/>
        <v/>
      </c>
      <c r="R556" s="9"/>
      <c r="S556" s="23"/>
      <c r="T556" s="23"/>
      <c r="U556" s="54" t="str">
        <f t="shared" si="67"/>
        <v/>
      </c>
      <c r="V556" s="22"/>
      <c r="W556" s="22"/>
      <c r="X556" s="53" t="str">
        <f t="shared" si="68"/>
        <v/>
      </c>
      <c r="Y556" s="160" t="str">
        <f t="shared" si="69"/>
        <v/>
      </c>
      <c r="Z556" s="93" t="str">
        <f t="shared" si="70"/>
        <v/>
      </c>
      <c r="AA556" s="97">
        <f t="shared" si="71"/>
        <v>0</v>
      </c>
      <c r="AB556" s="11"/>
      <c r="AC556" s="11"/>
      <c r="AD556" s="11"/>
      <c r="AE556" s="11"/>
      <c r="AF556" s="82"/>
      <c r="AG556" s="12"/>
      <c r="AH556" s="83"/>
      <c r="AI556" s="12"/>
      <c r="AJ556" s="84"/>
      <c r="AK556" s="13"/>
    </row>
    <row r="557" spans="2:37">
      <c r="B557" s="17"/>
      <c r="C557" s="18"/>
      <c r="D557" s="15"/>
      <c r="E557" s="16"/>
      <c r="F557" s="91"/>
      <c r="G557" s="125" t="str">
        <f t="shared" si="64"/>
        <v/>
      </c>
      <c r="H557" s="86"/>
      <c r="I557" s="99"/>
      <c r="J557" s="100"/>
      <c r="K557" s="36"/>
      <c r="L557" s="34" t="str">
        <f>IF(H557="","",IF(F557&lt;="21:00:00"*1,"-",VLOOKUP(H557,プルダウン!$G$2:$I$4,2,FALSE)))</f>
        <v/>
      </c>
      <c r="M557" s="26" t="str">
        <f>IF(H557="","",IF(F557&lt;="21:00:00"*1,"-",VLOOKUP(H557,プルダウン!$G$2:$I$4,3,FALSE)))</f>
        <v/>
      </c>
      <c r="N557" s="88" t="str">
        <f t="shared" si="65"/>
        <v/>
      </c>
      <c r="O557" s="26" t="str">
        <f>IF(I557="","",IF(F557&lt;="20:00:00"*1,"-",VLOOKUP(I557,プルダウン!$K$2:$M$4,2,FALSE)))</f>
        <v/>
      </c>
      <c r="P557" s="26" t="str">
        <f>IF(I557="","",IF(F557&lt;="20:00:00"*1,"-",VLOOKUP(I557,プルダウン!$K$2:$M$4,3,FALSE)))</f>
        <v/>
      </c>
      <c r="Q557" s="51" t="str">
        <f t="shared" si="66"/>
        <v/>
      </c>
      <c r="R557" s="9"/>
      <c r="S557" s="23"/>
      <c r="T557" s="23"/>
      <c r="U557" s="54" t="str">
        <f t="shared" si="67"/>
        <v/>
      </c>
      <c r="V557" s="22"/>
      <c r="W557" s="22"/>
      <c r="X557" s="53" t="str">
        <f t="shared" si="68"/>
        <v/>
      </c>
      <c r="Y557" s="160" t="str">
        <f t="shared" si="69"/>
        <v/>
      </c>
      <c r="Z557" s="93" t="str">
        <f t="shared" si="70"/>
        <v/>
      </c>
      <c r="AA557" s="97">
        <f t="shared" si="71"/>
        <v>0</v>
      </c>
      <c r="AB557" s="11"/>
      <c r="AC557" s="11"/>
      <c r="AD557" s="11"/>
      <c r="AE557" s="11"/>
      <c r="AF557" s="82"/>
      <c r="AG557" s="12"/>
      <c r="AH557" s="83"/>
      <c r="AI557" s="12"/>
      <c r="AJ557" s="84"/>
      <c r="AK557" s="13"/>
    </row>
    <row r="558" spans="2:37">
      <c r="B558" s="17"/>
      <c r="C558" s="18"/>
      <c r="D558" s="15"/>
      <c r="E558" s="16"/>
      <c r="F558" s="91"/>
      <c r="G558" s="125" t="str">
        <f t="shared" si="64"/>
        <v/>
      </c>
      <c r="H558" s="86"/>
      <c r="I558" s="99"/>
      <c r="J558" s="100"/>
      <c r="K558" s="36"/>
      <c r="L558" s="34" t="str">
        <f>IF(H558="","",IF(F558&lt;="21:00:00"*1,"-",VLOOKUP(H558,プルダウン!$G$2:$I$4,2,FALSE)))</f>
        <v/>
      </c>
      <c r="M558" s="26" t="str">
        <f>IF(H558="","",IF(F558&lt;="21:00:00"*1,"-",VLOOKUP(H558,プルダウン!$G$2:$I$4,3,FALSE)))</f>
        <v/>
      </c>
      <c r="N558" s="88" t="str">
        <f t="shared" si="65"/>
        <v/>
      </c>
      <c r="O558" s="26" t="str">
        <f>IF(I558="","",IF(F558&lt;="20:00:00"*1,"-",VLOOKUP(I558,プルダウン!$K$2:$M$4,2,FALSE)))</f>
        <v/>
      </c>
      <c r="P558" s="26" t="str">
        <f>IF(I558="","",IF(F558&lt;="20:00:00"*1,"-",VLOOKUP(I558,プルダウン!$K$2:$M$4,3,FALSE)))</f>
        <v/>
      </c>
      <c r="Q558" s="51" t="str">
        <f t="shared" si="66"/>
        <v/>
      </c>
      <c r="R558" s="9"/>
      <c r="S558" s="23"/>
      <c r="T558" s="23"/>
      <c r="U558" s="54" t="str">
        <f t="shared" si="67"/>
        <v/>
      </c>
      <c r="V558" s="22"/>
      <c r="W558" s="22"/>
      <c r="X558" s="53" t="str">
        <f t="shared" si="68"/>
        <v/>
      </c>
      <c r="Y558" s="160" t="str">
        <f t="shared" si="69"/>
        <v/>
      </c>
      <c r="Z558" s="93" t="str">
        <f t="shared" si="70"/>
        <v/>
      </c>
      <c r="AA558" s="97">
        <f t="shared" si="71"/>
        <v>0</v>
      </c>
      <c r="AB558" s="11"/>
      <c r="AC558" s="11"/>
      <c r="AD558" s="11"/>
      <c r="AE558" s="11"/>
      <c r="AF558" s="82"/>
      <c r="AG558" s="12"/>
      <c r="AH558" s="83"/>
      <c r="AI558" s="12"/>
      <c r="AJ558" s="84"/>
      <c r="AK558" s="13"/>
    </row>
    <row r="559" spans="2:37">
      <c r="B559" s="17"/>
      <c r="C559" s="18"/>
      <c r="D559" s="15"/>
      <c r="E559" s="16"/>
      <c r="F559" s="91"/>
      <c r="G559" s="125" t="str">
        <f t="shared" si="64"/>
        <v/>
      </c>
      <c r="H559" s="86"/>
      <c r="I559" s="99"/>
      <c r="J559" s="100"/>
      <c r="K559" s="36"/>
      <c r="L559" s="34" t="str">
        <f>IF(H559="","",IF(F559&lt;="21:00:00"*1,"-",VLOOKUP(H559,プルダウン!$G$2:$I$4,2,FALSE)))</f>
        <v/>
      </c>
      <c r="M559" s="26" t="str">
        <f>IF(H559="","",IF(F559&lt;="21:00:00"*1,"-",VLOOKUP(H559,プルダウン!$G$2:$I$4,3,FALSE)))</f>
        <v/>
      </c>
      <c r="N559" s="88" t="str">
        <f t="shared" si="65"/>
        <v/>
      </c>
      <c r="O559" s="26" t="str">
        <f>IF(I559="","",IF(F559&lt;="20:00:00"*1,"-",VLOOKUP(I559,プルダウン!$K$2:$M$4,2,FALSE)))</f>
        <v/>
      </c>
      <c r="P559" s="26" t="str">
        <f>IF(I559="","",IF(F559&lt;="20:00:00"*1,"-",VLOOKUP(I559,プルダウン!$K$2:$M$4,3,FALSE)))</f>
        <v/>
      </c>
      <c r="Q559" s="51" t="str">
        <f t="shared" si="66"/>
        <v/>
      </c>
      <c r="R559" s="9"/>
      <c r="S559" s="23"/>
      <c r="T559" s="23"/>
      <c r="U559" s="54" t="str">
        <f t="shared" si="67"/>
        <v/>
      </c>
      <c r="V559" s="22"/>
      <c r="W559" s="22"/>
      <c r="X559" s="53" t="str">
        <f t="shared" si="68"/>
        <v/>
      </c>
      <c r="Y559" s="160" t="str">
        <f t="shared" si="69"/>
        <v/>
      </c>
      <c r="Z559" s="93" t="str">
        <f t="shared" si="70"/>
        <v/>
      </c>
      <c r="AA559" s="97">
        <f t="shared" si="71"/>
        <v>0</v>
      </c>
      <c r="AB559" s="11"/>
      <c r="AC559" s="11"/>
      <c r="AD559" s="11"/>
      <c r="AE559" s="11"/>
      <c r="AF559" s="82"/>
      <c r="AG559" s="12"/>
      <c r="AH559" s="83"/>
      <c r="AI559" s="12"/>
      <c r="AJ559" s="84"/>
      <c r="AK559" s="13"/>
    </row>
    <row r="560" spans="2:37">
      <c r="B560" s="17"/>
      <c r="C560" s="18"/>
      <c r="D560" s="15"/>
      <c r="E560" s="16"/>
      <c r="F560" s="91"/>
      <c r="G560" s="125" t="str">
        <f t="shared" si="64"/>
        <v/>
      </c>
      <c r="H560" s="86"/>
      <c r="I560" s="99"/>
      <c r="J560" s="100"/>
      <c r="K560" s="36"/>
      <c r="L560" s="34" t="str">
        <f>IF(H560="","",IF(F560&lt;="21:00:00"*1,"-",VLOOKUP(H560,プルダウン!$G$2:$I$4,2,FALSE)))</f>
        <v/>
      </c>
      <c r="M560" s="26" t="str">
        <f>IF(H560="","",IF(F560&lt;="21:00:00"*1,"-",VLOOKUP(H560,プルダウン!$G$2:$I$4,3,FALSE)))</f>
        <v/>
      </c>
      <c r="N560" s="88" t="str">
        <f t="shared" si="65"/>
        <v/>
      </c>
      <c r="O560" s="26" t="str">
        <f>IF(I560="","",IF(F560&lt;="20:00:00"*1,"-",VLOOKUP(I560,プルダウン!$K$2:$M$4,2,FALSE)))</f>
        <v/>
      </c>
      <c r="P560" s="26" t="str">
        <f>IF(I560="","",IF(F560&lt;="20:00:00"*1,"-",VLOOKUP(I560,プルダウン!$K$2:$M$4,3,FALSE)))</f>
        <v/>
      </c>
      <c r="Q560" s="51" t="str">
        <f t="shared" si="66"/>
        <v/>
      </c>
      <c r="R560" s="9"/>
      <c r="S560" s="23"/>
      <c r="T560" s="23"/>
      <c r="U560" s="54" t="str">
        <f t="shared" si="67"/>
        <v/>
      </c>
      <c r="V560" s="22"/>
      <c r="W560" s="22"/>
      <c r="X560" s="53" t="str">
        <f t="shared" si="68"/>
        <v/>
      </c>
      <c r="Y560" s="160" t="str">
        <f t="shared" si="69"/>
        <v/>
      </c>
      <c r="Z560" s="93" t="str">
        <f t="shared" si="70"/>
        <v/>
      </c>
      <c r="AA560" s="97">
        <f t="shared" si="71"/>
        <v>0</v>
      </c>
      <c r="AB560" s="11"/>
      <c r="AC560" s="11"/>
      <c r="AD560" s="11"/>
      <c r="AE560" s="11"/>
      <c r="AF560" s="82"/>
      <c r="AG560" s="12"/>
      <c r="AH560" s="83"/>
      <c r="AI560" s="12"/>
      <c r="AJ560" s="84"/>
      <c r="AK560" s="13"/>
    </row>
    <row r="561" spans="2:37">
      <c r="B561" s="17"/>
      <c r="C561" s="18"/>
      <c r="D561" s="15"/>
      <c r="E561" s="16"/>
      <c r="F561" s="91"/>
      <c r="G561" s="125" t="str">
        <f t="shared" si="64"/>
        <v/>
      </c>
      <c r="H561" s="86"/>
      <c r="I561" s="99"/>
      <c r="J561" s="100"/>
      <c r="K561" s="36"/>
      <c r="L561" s="34" t="str">
        <f>IF(H561="","",IF(F561&lt;="21:00:00"*1,"-",VLOOKUP(H561,プルダウン!$G$2:$I$4,2,FALSE)))</f>
        <v/>
      </c>
      <c r="M561" s="26" t="str">
        <f>IF(H561="","",IF(F561&lt;="21:00:00"*1,"-",VLOOKUP(H561,プルダウン!$G$2:$I$4,3,FALSE)))</f>
        <v/>
      </c>
      <c r="N561" s="88" t="str">
        <f t="shared" si="65"/>
        <v/>
      </c>
      <c r="O561" s="26" t="str">
        <f>IF(I561="","",IF(F561&lt;="20:00:00"*1,"-",VLOOKUP(I561,プルダウン!$K$2:$M$4,2,FALSE)))</f>
        <v/>
      </c>
      <c r="P561" s="26" t="str">
        <f>IF(I561="","",IF(F561&lt;="20:00:00"*1,"-",VLOOKUP(I561,プルダウン!$K$2:$M$4,3,FALSE)))</f>
        <v/>
      </c>
      <c r="Q561" s="51" t="str">
        <f t="shared" si="66"/>
        <v/>
      </c>
      <c r="R561" s="9"/>
      <c r="S561" s="23"/>
      <c r="T561" s="23"/>
      <c r="U561" s="54" t="str">
        <f t="shared" si="67"/>
        <v/>
      </c>
      <c r="V561" s="22"/>
      <c r="W561" s="22"/>
      <c r="X561" s="53" t="str">
        <f t="shared" si="68"/>
        <v/>
      </c>
      <c r="Y561" s="160" t="str">
        <f t="shared" si="69"/>
        <v/>
      </c>
      <c r="Z561" s="93" t="str">
        <f t="shared" si="70"/>
        <v/>
      </c>
      <c r="AA561" s="97">
        <f t="shared" si="71"/>
        <v>0</v>
      </c>
      <c r="AB561" s="11"/>
      <c r="AC561" s="11"/>
      <c r="AD561" s="11"/>
      <c r="AE561" s="11"/>
      <c r="AF561" s="82"/>
      <c r="AG561" s="12"/>
      <c r="AH561" s="83"/>
      <c r="AI561" s="12"/>
      <c r="AJ561" s="84"/>
      <c r="AK561" s="13"/>
    </row>
    <row r="562" spans="2:37">
      <c r="B562" s="17"/>
      <c r="C562" s="18"/>
      <c r="D562" s="15"/>
      <c r="E562" s="16"/>
      <c r="F562" s="91"/>
      <c r="G562" s="125" t="str">
        <f t="shared" si="64"/>
        <v/>
      </c>
      <c r="H562" s="86"/>
      <c r="I562" s="99"/>
      <c r="J562" s="100"/>
      <c r="K562" s="36"/>
      <c r="L562" s="34" t="str">
        <f>IF(H562="","",IF(F562&lt;="21:00:00"*1,"-",VLOOKUP(H562,プルダウン!$G$2:$I$4,2,FALSE)))</f>
        <v/>
      </c>
      <c r="M562" s="26" t="str">
        <f>IF(H562="","",IF(F562&lt;="21:00:00"*1,"-",VLOOKUP(H562,プルダウン!$G$2:$I$4,3,FALSE)))</f>
        <v/>
      </c>
      <c r="N562" s="88" t="str">
        <f t="shared" si="65"/>
        <v/>
      </c>
      <c r="O562" s="26" t="str">
        <f>IF(I562="","",IF(F562&lt;="20:00:00"*1,"-",VLOOKUP(I562,プルダウン!$K$2:$M$4,2,FALSE)))</f>
        <v/>
      </c>
      <c r="P562" s="26" t="str">
        <f>IF(I562="","",IF(F562&lt;="20:00:00"*1,"-",VLOOKUP(I562,プルダウン!$K$2:$M$4,3,FALSE)))</f>
        <v/>
      </c>
      <c r="Q562" s="51" t="str">
        <f t="shared" si="66"/>
        <v/>
      </c>
      <c r="R562" s="9"/>
      <c r="S562" s="23"/>
      <c r="T562" s="23"/>
      <c r="U562" s="54" t="str">
        <f t="shared" si="67"/>
        <v/>
      </c>
      <c r="V562" s="22"/>
      <c r="W562" s="22"/>
      <c r="X562" s="53" t="str">
        <f t="shared" si="68"/>
        <v/>
      </c>
      <c r="Y562" s="160" t="str">
        <f t="shared" si="69"/>
        <v/>
      </c>
      <c r="Z562" s="93" t="str">
        <f t="shared" si="70"/>
        <v/>
      </c>
      <c r="AA562" s="97">
        <f t="shared" si="71"/>
        <v>0</v>
      </c>
      <c r="AB562" s="11"/>
      <c r="AC562" s="11"/>
      <c r="AD562" s="11"/>
      <c r="AE562" s="11"/>
      <c r="AF562" s="82"/>
      <c r="AG562" s="12"/>
      <c r="AH562" s="83"/>
      <c r="AI562" s="12"/>
      <c r="AJ562" s="84"/>
      <c r="AK562" s="13"/>
    </row>
    <row r="563" spans="2:37">
      <c r="B563" s="17"/>
      <c r="C563" s="18"/>
      <c r="D563" s="15"/>
      <c r="E563" s="16"/>
      <c r="F563" s="91"/>
      <c r="G563" s="125" t="str">
        <f t="shared" si="64"/>
        <v/>
      </c>
      <c r="H563" s="86"/>
      <c r="I563" s="99"/>
      <c r="J563" s="100"/>
      <c r="K563" s="36"/>
      <c r="L563" s="34" t="str">
        <f>IF(H563="","",IF(F563&lt;="21:00:00"*1,"-",VLOOKUP(H563,プルダウン!$G$2:$I$4,2,FALSE)))</f>
        <v/>
      </c>
      <c r="M563" s="26" t="str">
        <f>IF(H563="","",IF(F563&lt;="21:00:00"*1,"-",VLOOKUP(H563,プルダウン!$G$2:$I$4,3,FALSE)))</f>
        <v/>
      </c>
      <c r="N563" s="88" t="str">
        <f t="shared" si="65"/>
        <v/>
      </c>
      <c r="O563" s="26" t="str">
        <f>IF(I563="","",IF(F563&lt;="20:00:00"*1,"-",VLOOKUP(I563,プルダウン!$K$2:$M$4,2,FALSE)))</f>
        <v/>
      </c>
      <c r="P563" s="26" t="str">
        <f>IF(I563="","",IF(F563&lt;="20:00:00"*1,"-",VLOOKUP(I563,プルダウン!$K$2:$M$4,3,FALSE)))</f>
        <v/>
      </c>
      <c r="Q563" s="51" t="str">
        <f t="shared" si="66"/>
        <v/>
      </c>
      <c r="R563" s="9"/>
      <c r="S563" s="23"/>
      <c r="T563" s="23"/>
      <c r="U563" s="54" t="str">
        <f t="shared" si="67"/>
        <v/>
      </c>
      <c r="V563" s="22"/>
      <c r="W563" s="22"/>
      <c r="X563" s="53" t="str">
        <f t="shared" si="68"/>
        <v/>
      </c>
      <c r="Y563" s="160" t="str">
        <f t="shared" si="69"/>
        <v/>
      </c>
      <c r="Z563" s="93" t="str">
        <f t="shared" si="70"/>
        <v/>
      </c>
      <c r="AA563" s="97">
        <f t="shared" si="71"/>
        <v>0</v>
      </c>
      <c r="AB563" s="11"/>
      <c r="AC563" s="11"/>
      <c r="AD563" s="11"/>
      <c r="AE563" s="11"/>
      <c r="AF563" s="82"/>
      <c r="AG563" s="12"/>
      <c r="AH563" s="83"/>
      <c r="AI563" s="12"/>
      <c r="AJ563" s="84"/>
      <c r="AK563" s="13"/>
    </row>
    <row r="564" spans="2:37">
      <c r="B564" s="17"/>
      <c r="C564" s="18"/>
      <c r="D564" s="15"/>
      <c r="E564" s="16"/>
      <c r="F564" s="91"/>
      <c r="G564" s="125" t="str">
        <f t="shared" si="64"/>
        <v/>
      </c>
      <c r="H564" s="86"/>
      <c r="I564" s="99"/>
      <c r="J564" s="100"/>
      <c r="K564" s="36"/>
      <c r="L564" s="34" t="str">
        <f>IF(H564="","",IF(F564&lt;="21:00:00"*1,"-",VLOOKUP(H564,プルダウン!$G$2:$I$4,2,FALSE)))</f>
        <v/>
      </c>
      <c r="M564" s="26" t="str">
        <f>IF(H564="","",IF(F564&lt;="21:00:00"*1,"-",VLOOKUP(H564,プルダウン!$G$2:$I$4,3,FALSE)))</f>
        <v/>
      </c>
      <c r="N564" s="88" t="str">
        <f t="shared" si="65"/>
        <v/>
      </c>
      <c r="O564" s="26" t="str">
        <f>IF(I564="","",IF(F564&lt;="20:00:00"*1,"-",VLOOKUP(I564,プルダウン!$K$2:$M$4,2,FALSE)))</f>
        <v/>
      </c>
      <c r="P564" s="26" t="str">
        <f>IF(I564="","",IF(F564&lt;="20:00:00"*1,"-",VLOOKUP(I564,プルダウン!$K$2:$M$4,3,FALSE)))</f>
        <v/>
      </c>
      <c r="Q564" s="51" t="str">
        <f t="shared" si="66"/>
        <v/>
      </c>
      <c r="R564" s="9"/>
      <c r="S564" s="23"/>
      <c r="T564" s="23"/>
      <c r="U564" s="54" t="str">
        <f t="shared" si="67"/>
        <v/>
      </c>
      <c r="V564" s="22"/>
      <c r="W564" s="22"/>
      <c r="X564" s="53" t="str">
        <f t="shared" si="68"/>
        <v/>
      </c>
      <c r="Y564" s="160" t="str">
        <f t="shared" si="69"/>
        <v/>
      </c>
      <c r="Z564" s="93" t="str">
        <f t="shared" si="70"/>
        <v/>
      </c>
      <c r="AA564" s="97">
        <f t="shared" si="71"/>
        <v>0</v>
      </c>
      <c r="AB564" s="11"/>
      <c r="AC564" s="11"/>
      <c r="AD564" s="11"/>
      <c r="AE564" s="11"/>
      <c r="AF564" s="82"/>
      <c r="AG564" s="12"/>
      <c r="AH564" s="83"/>
      <c r="AI564" s="12"/>
      <c r="AJ564" s="84"/>
      <c r="AK564" s="13"/>
    </row>
    <row r="565" spans="2:37">
      <c r="B565" s="17"/>
      <c r="C565" s="18"/>
      <c r="D565" s="15"/>
      <c r="E565" s="16"/>
      <c r="F565" s="91"/>
      <c r="G565" s="125" t="str">
        <f t="shared" si="64"/>
        <v/>
      </c>
      <c r="H565" s="86"/>
      <c r="I565" s="99"/>
      <c r="J565" s="100"/>
      <c r="K565" s="36"/>
      <c r="L565" s="34" t="str">
        <f>IF(H565="","",IF(F565&lt;="21:00:00"*1,"-",VLOOKUP(H565,プルダウン!$G$2:$I$4,2,FALSE)))</f>
        <v/>
      </c>
      <c r="M565" s="26" t="str">
        <f>IF(H565="","",IF(F565&lt;="21:00:00"*1,"-",VLOOKUP(H565,プルダウン!$G$2:$I$4,3,FALSE)))</f>
        <v/>
      </c>
      <c r="N565" s="88" t="str">
        <f t="shared" si="65"/>
        <v/>
      </c>
      <c r="O565" s="26" t="str">
        <f>IF(I565="","",IF(F565&lt;="20:00:00"*1,"-",VLOOKUP(I565,プルダウン!$K$2:$M$4,2,FALSE)))</f>
        <v/>
      </c>
      <c r="P565" s="26" t="str">
        <f>IF(I565="","",IF(F565&lt;="20:00:00"*1,"-",VLOOKUP(I565,プルダウン!$K$2:$M$4,3,FALSE)))</f>
        <v/>
      </c>
      <c r="Q565" s="51" t="str">
        <f t="shared" si="66"/>
        <v/>
      </c>
      <c r="R565" s="9"/>
      <c r="S565" s="23"/>
      <c r="T565" s="23"/>
      <c r="U565" s="54" t="str">
        <f t="shared" si="67"/>
        <v/>
      </c>
      <c r="V565" s="22"/>
      <c r="W565" s="22"/>
      <c r="X565" s="53" t="str">
        <f t="shared" si="68"/>
        <v/>
      </c>
      <c r="Y565" s="160" t="str">
        <f t="shared" si="69"/>
        <v/>
      </c>
      <c r="Z565" s="93" t="str">
        <f t="shared" si="70"/>
        <v/>
      </c>
      <c r="AA565" s="97">
        <f t="shared" si="71"/>
        <v>0</v>
      </c>
      <c r="AB565" s="11"/>
      <c r="AC565" s="11"/>
      <c r="AD565" s="11"/>
      <c r="AE565" s="11"/>
      <c r="AF565" s="82"/>
      <c r="AG565" s="12"/>
      <c r="AH565" s="83"/>
      <c r="AI565" s="12"/>
      <c r="AJ565" s="84"/>
      <c r="AK565" s="13"/>
    </row>
    <row r="566" spans="2:37">
      <c r="B566" s="17"/>
      <c r="C566" s="18"/>
      <c r="D566" s="15"/>
      <c r="E566" s="16"/>
      <c r="F566" s="91"/>
      <c r="G566" s="125" t="str">
        <f t="shared" si="64"/>
        <v/>
      </c>
      <c r="H566" s="86"/>
      <c r="I566" s="99"/>
      <c r="J566" s="100"/>
      <c r="K566" s="36"/>
      <c r="L566" s="34" t="str">
        <f>IF(H566="","",IF(F566&lt;="21:00:00"*1,"-",VLOOKUP(H566,プルダウン!$G$2:$I$4,2,FALSE)))</f>
        <v/>
      </c>
      <c r="M566" s="26" t="str">
        <f>IF(H566="","",IF(F566&lt;="21:00:00"*1,"-",VLOOKUP(H566,プルダウン!$G$2:$I$4,3,FALSE)))</f>
        <v/>
      </c>
      <c r="N566" s="88" t="str">
        <f t="shared" si="65"/>
        <v/>
      </c>
      <c r="O566" s="26" t="str">
        <f>IF(I566="","",IF(F566&lt;="20:00:00"*1,"-",VLOOKUP(I566,プルダウン!$K$2:$M$4,2,FALSE)))</f>
        <v/>
      </c>
      <c r="P566" s="26" t="str">
        <f>IF(I566="","",IF(F566&lt;="20:00:00"*1,"-",VLOOKUP(I566,プルダウン!$K$2:$M$4,3,FALSE)))</f>
        <v/>
      </c>
      <c r="Q566" s="51" t="str">
        <f t="shared" si="66"/>
        <v/>
      </c>
      <c r="R566" s="9"/>
      <c r="S566" s="23"/>
      <c r="T566" s="23"/>
      <c r="U566" s="54" t="str">
        <f t="shared" si="67"/>
        <v/>
      </c>
      <c r="V566" s="22"/>
      <c r="W566" s="22"/>
      <c r="X566" s="53" t="str">
        <f t="shared" si="68"/>
        <v/>
      </c>
      <c r="Y566" s="160" t="str">
        <f t="shared" si="69"/>
        <v/>
      </c>
      <c r="Z566" s="93" t="str">
        <f t="shared" si="70"/>
        <v/>
      </c>
      <c r="AA566" s="97">
        <f t="shared" si="71"/>
        <v>0</v>
      </c>
      <c r="AB566" s="11"/>
      <c r="AC566" s="11"/>
      <c r="AD566" s="11"/>
      <c r="AE566" s="11"/>
      <c r="AF566" s="82"/>
      <c r="AG566" s="12"/>
      <c r="AH566" s="83"/>
      <c r="AI566" s="12"/>
      <c r="AJ566" s="84"/>
      <c r="AK566" s="13"/>
    </row>
    <row r="567" spans="2:37">
      <c r="B567" s="17"/>
      <c r="C567" s="18"/>
      <c r="D567" s="15"/>
      <c r="E567" s="16"/>
      <c r="F567" s="91"/>
      <c r="G567" s="125" t="str">
        <f t="shared" si="64"/>
        <v/>
      </c>
      <c r="H567" s="86"/>
      <c r="I567" s="99"/>
      <c r="J567" s="100"/>
      <c r="K567" s="36"/>
      <c r="L567" s="34" t="str">
        <f>IF(H567="","",IF(F567&lt;="21:00:00"*1,"-",VLOOKUP(H567,プルダウン!$G$2:$I$4,2,FALSE)))</f>
        <v/>
      </c>
      <c r="M567" s="26" t="str">
        <f>IF(H567="","",IF(F567&lt;="21:00:00"*1,"-",VLOOKUP(H567,プルダウン!$G$2:$I$4,3,FALSE)))</f>
        <v/>
      </c>
      <c r="N567" s="88" t="str">
        <f t="shared" si="65"/>
        <v/>
      </c>
      <c r="O567" s="26" t="str">
        <f>IF(I567="","",IF(F567&lt;="20:00:00"*1,"-",VLOOKUP(I567,プルダウン!$K$2:$M$4,2,FALSE)))</f>
        <v/>
      </c>
      <c r="P567" s="26" t="str">
        <f>IF(I567="","",IF(F567&lt;="20:00:00"*1,"-",VLOOKUP(I567,プルダウン!$K$2:$M$4,3,FALSE)))</f>
        <v/>
      </c>
      <c r="Q567" s="51" t="str">
        <f t="shared" si="66"/>
        <v/>
      </c>
      <c r="R567" s="9"/>
      <c r="S567" s="23"/>
      <c r="T567" s="23"/>
      <c r="U567" s="54" t="str">
        <f t="shared" si="67"/>
        <v/>
      </c>
      <c r="V567" s="22"/>
      <c r="W567" s="22"/>
      <c r="X567" s="53" t="str">
        <f t="shared" si="68"/>
        <v/>
      </c>
      <c r="Y567" s="160" t="str">
        <f t="shared" si="69"/>
        <v/>
      </c>
      <c r="Z567" s="93" t="str">
        <f t="shared" si="70"/>
        <v/>
      </c>
      <c r="AA567" s="97">
        <f t="shared" si="71"/>
        <v>0</v>
      </c>
      <c r="AB567" s="11"/>
      <c r="AC567" s="11"/>
      <c r="AD567" s="11"/>
      <c r="AE567" s="11"/>
      <c r="AF567" s="82"/>
      <c r="AG567" s="12"/>
      <c r="AH567" s="83"/>
      <c r="AI567" s="12"/>
      <c r="AJ567" s="84"/>
      <c r="AK567" s="13"/>
    </row>
    <row r="568" spans="2:37">
      <c r="B568" s="17"/>
      <c r="C568" s="18"/>
      <c r="D568" s="15"/>
      <c r="E568" s="16"/>
      <c r="F568" s="91"/>
      <c r="G568" s="125" t="str">
        <f t="shared" si="64"/>
        <v/>
      </c>
      <c r="H568" s="86"/>
      <c r="I568" s="99"/>
      <c r="J568" s="100"/>
      <c r="K568" s="36"/>
      <c r="L568" s="34" t="str">
        <f>IF(H568="","",IF(F568&lt;="21:00:00"*1,"-",VLOOKUP(H568,プルダウン!$G$2:$I$4,2,FALSE)))</f>
        <v/>
      </c>
      <c r="M568" s="26" t="str">
        <f>IF(H568="","",IF(F568&lt;="21:00:00"*1,"-",VLOOKUP(H568,プルダウン!$G$2:$I$4,3,FALSE)))</f>
        <v/>
      </c>
      <c r="N568" s="88" t="str">
        <f t="shared" si="65"/>
        <v/>
      </c>
      <c r="O568" s="26" t="str">
        <f>IF(I568="","",IF(F568&lt;="20:00:00"*1,"-",VLOOKUP(I568,プルダウン!$K$2:$M$4,2,FALSE)))</f>
        <v/>
      </c>
      <c r="P568" s="26" t="str">
        <f>IF(I568="","",IF(F568&lt;="20:00:00"*1,"-",VLOOKUP(I568,プルダウン!$K$2:$M$4,3,FALSE)))</f>
        <v/>
      </c>
      <c r="Q568" s="51" t="str">
        <f t="shared" si="66"/>
        <v/>
      </c>
      <c r="R568" s="9"/>
      <c r="S568" s="23"/>
      <c r="T568" s="23"/>
      <c r="U568" s="54" t="str">
        <f t="shared" si="67"/>
        <v/>
      </c>
      <c r="V568" s="22"/>
      <c r="W568" s="22"/>
      <c r="X568" s="53" t="str">
        <f t="shared" si="68"/>
        <v/>
      </c>
      <c r="Y568" s="160" t="str">
        <f t="shared" si="69"/>
        <v/>
      </c>
      <c r="Z568" s="93" t="str">
        <f t="shared" si="70"/>
        <v/>
      </c>
      <c r="AA568" s="97">
        <f t="shared" si="71"/>
        <v>0</v>
      </c>
      <c r="AB568" s="11"/>
      <c r="AC568" s="11"/>
      <c r="AD568" s="11"/>
      <c r="AE568" s="11"/>
      <c r="AF568" s="82"/>
      <c r="AG568" s="12"/>
      <c r="AH568" s="83"/>
      <c r="AI568" s="12"/>
      <c r="AJ568" s="84"/>
      <c r="AK568" s="13"/>
    </row>
    <row r="569" spans="2:37">
      <c r="B569" s="17"/>
      <c r="C569" s="18"/>
      <c r="D569" s="15"/>
      <c r="E569" s="16"/>
      <c r="F569" s="91"/>
      <c r="G569" s="125" t="str">
        <f t="shared" si="64"/>
        <v/>
      </c>
      <c r="H569" s="86"/>
      <c r="I569" s="99"/>
      <c r="J569" s="100"/>
      <c r="K569" s="36"/>
      <c r="L569" s="34" t="str">
        <f>IF(H569="","",IF(F569&lt;="21:00:00"*1,"-",VLOOKUP(H569,プルダウン!$G$2:$I$4,2,FALSE)))</f>
        <v/>
      </c>
      <c r="M569" s="26" t="str">
        <f>IF(H569="","",IF(F569&lt;="21:00:00"*1,"-",VLOOKUP(H569,プルダウン!$G$2:$I$4,3,FALSE)))</f>
        <v/>
      </c>
      <c r="N569" s="88" t="str">
        <f t="shared" si="65"/>
        <v/>
      </c>
      <c r="O569" s="26" t="str">
        <f>IF(I569="","",IF(F569&lt;="20:00:00"*1,"-",VLOOKUP(I569,プルダウン!$K$2:$M$4,2,FALSE)))</f>
        <v/>
      </c>
      <c r="P569" s="26" t="str">
        <f>IF(I569="","",IF(F569&lt;="20:00:00"*1,"-",VLOOKUP(I569,プルダウン!$K$2:$M$4,3,FALSE)))</f>
        <v/>
      </c>
      <c r="Q569" s="51" t="str">
        <f t="shared" si="66"/>
        <v/>
      </c>
      <c r="R569" s="9"/>
      <c r="S569" s="23"/>
      <c r="T569" s="23"/>
      <c r="U569" s="54" t="str">
        <f t="shared" si="67"/>
        <v/>
      </c>
      <c r="V569" s="22"/>
      <c r="W569" s="22"/>
      <c r="X569" s="53" t="str">
        <f t="shared" si="68"/>
        <v/>
      </c>
      <c r="Y569" s="160" t="str">
        <f t="shared" si="69"/>
        <v/>
      </c>
      <c r="Z569" s="93" t="str">
        <f t="shared" si="70"/>
        <v/>
      </c>
      <c r="AA569" s="97">
        <f t="shared" si="71"/>
        <v>0</v>
      </c>
      <c r="AB569" s="11"/>
      <c r="AC569" s="11"/>
      <c r="AD569" s="11"/>
      <c r="AE569" s="11"/>
      <c r="AF569" s="82"/>
      <c r="AG569" s="12"/>
      <c r="AH569" s="83"/>
      <c r="AI569" s="12"/>
      <c r="AJ569" s="84"/>
      <c r="AK569" s="13"/>
    </row>
    <row r="570" spans="2:37">
      <c r="B570" s="17"/>
      <c r="C570" s="18"/>
      <c r="D570" s="15"/>
      <c r="E570" s="16"/>
      <c r="F570" s="91"/>
      <c r="G570" s="125" t="str">
        <f t="shared" si="64"/>
        <v/>
      </c>
      <c r="H570" s="86"/>
      <c r="I570" s="99"/>
      <c r="J570" s="100"/>
      <c r="K570" s="36"/>
      <c r="L570" s="34" t="str">
        <f>IF(H570="","",IF(F570&lt;="21:00:00"*1,"-",VLOOKUP(H570,プルダウン!$G$2:$I$4,2,FALSE)))</f>
        <v/>
      </c>
      <c r="M570" s="26" t="str">
        <f>IF(H570="","",IF(F570&lt;="21:00:00"*1,"-",VLOOKUP(H570,プルダウン!$G$2:$I$4,3,FALSE)))</f>
        <v/>
      </c>
      <c r="N570" s="88" t="str">
        <f t="shared" si="65"/>
        <v/>
      </c>
      <c r="O570" s="26" t="str">
        <f>IF(I570="","",IF(F570&lt;="20:00:00"*1,"-",VLOOKUP(I570,プルダウン!$K$2:$M$4,2,FALSE)))</f>
        <v/>
      </c>
      <c r="P570" s="26" t="str">
        <f>IF(I570="","",IF(F570&lt;="20:00:00"*1,"-",VLOOKUP(I570,プルダウン!$K$2:$M$4,3,FALSE)))</f>
        <v/>
      </c>
      <c r="Q570" s="51" t="str">
        <f t="shared" si="66"/>
        <v/>
      </c>
      <c r="R570" s="9"/>
      <c r="S570" s="23"/>
      <c r="T570" s="23"/>
      <c r="U570" s="54" t="str">
        <f t="shared" si="67"/>
        <v/>
      </c>
      <c r="V570" s="22"/>
      <c r="W570" s="22"/>
      <c r="X570" s="53" t="str">
        <f t="shared" si="68"/>
        <v/>
      </c>
      <c r="Y570" s="160" t="str">
        <f t="shared" si="69"/>
        <v/>
      </c>
      <c r="Z570" s="93" t="str">
        <f t="shared" si="70"/>
        <v/>
      </c>
      <c r="AA570" s="97">
        <f t="shared" si="71"/>
        <v>0</v>
      </c>
      <c r="AB570" s="11"/>
      <c r="AC570" s="11"/>
      <c r="AD570" s="11"/>
      <c r="AE570" s="11"/>
      <c r="AF570" s="82"/>
      <c r="AG570" s="12"/>
      <c r="AH570" s="83"/>
      <c r="AI570" s="12"/>
      <c r="AJ570" s="84"/>
      <c r="AK570" s="13"/>
    </row>
    <row r="571" spans="2:37">
      <c r="B571" s="17"/>
      <c r="C571" s="18"/>
      <c r="D571" s="15"/>
      <c r="E571" s="16"/>
      <c r="F571" s="91"/>
      <c r="G571" s="125" t="str">
        <f t="shared" si="64"/>
        <v/>
      </c>
      <c r="H571" s="86"/>
      <c r="I571" s="99"/>
      <c r="J571" s="100"/>
      <c r="K571" s="36"/>
      <c r="L571" s="34" t="str">
        <f>IF(H571="","",IF(F571&lt;="21:00:00"*1,"-",VLOOKUP(H571,プルダウン!$G$2:$I$4,2,FALSE)))</f>
        <v/>
      </c>
      <c r="M571" s="26" t="str">
        <f>IF(H571="","",IF(F571&lt;="21:00:00"*1,"-",VLOOKUP(H571,プルダウン!$G$2:$I$4,3,FALSE)))</f>
        <v/>
      </c>
      <c r="N571" s="88" t="str">
        <f t="shared" si="65"/>
        <v/>
      </c>
      <c r="O571" s="26" t="str">
        <f>IF(I571="","",IF(F571&lt;="20:00:00"*1,"-",VLOOKUP(I571,プルダウン!$K$2:$M$4,2,FALSE)))</f>
        <v/>
      </c>
      <c r="P571" s="26" t="str">
        <f>IF(I571="","",IF(F571&lt;="20:00:00"*1,"-",VLOOKUP(I571,プルダウン!$K$2:$M$4,3,FALSE)))</f>
        <v/>
      </c>
      <c r="Q571" s="51" t="str">
        <f t="shared" si="66"/>
        <v/>
      </c>
      <c r="R571" s="9"/>
      <c r="S571" s="23"/>
      <c r="T571" s="23"/>
      <c r="U571" s="54" t="str">
        <f t="shared" si="67"/>
        <v/>
      </c>
      <c r="V571" s="22"/>
      <c r="W571" s="22"/>
      <c r="X571" s="53" t="str">
        <f t="shared" si="68"/>
        <v/>
      </c>
      <c r="Y571" s="160" t="str">
        <f t="shared" si="69"/>
        <v/>
      </c>
      <c r="Z571" s="93" t="str">
        <f t="shared" si="70"/>
        <v/>
      </c>
      <c r="AA571" s="97">
        <f t="shared" si="71"/>
        <v>0</v>
      </c>
      <c r="AB571" s="11"/>
      <c r="AC571" s="11"/>
      <c r="AD571" s="11"/>
      <c r="AE571" s="11"/>
      <c r="AF571" s="82"/>
      <c r="AG571" s="12"/>
      <c r="AH571" s="83"/>
      <c r="AI571" s="12"/>
      <c r="AJ571" s="84"/>
      <c r="AK571" s="13"/>
    </row>
    <row r="572" spans="2:37">
      <c r="B572" s="17"/>
      <c r="C572" s="18"/>
      <c r="D572" s="15"/>
      <c r="E572" s="16"/>
      <c r="F572" s="91"/>
      <c r="G572" s="125" t="str">
        <f t="shared" si="64"/>
        <v/>
      </c>
      <c r="H572" s="86"/>
      <c r="I572" s="99"/>
      <c r="J572" s="100"/>
      <c r="K572" s="36"/>
      <c r="L572" s="34" t="str">
        <f>IF(H572="","",IF(F572&lt;="21:00:00"*1,"-",VLOOKUP(H572,プルダウン!$G$2:$I$4,2,FALSE)))</f>
        <v/>
      </c>
      <c r="M572" s="26" t="str">
        <f>IF(H572="","",IF(F572&lt;="21:00:00"*1,"-",VLOOKUP(H572,プルダウン!$G$2:$I$4,3,FALSE)))</f>
        <v/>
      </c>
      <c r="N572" s="88" t="str">
        <f t="shared" si="65"/>
        <v/>
      </c>
      <c r="O572" s="26" t="str">
        <f>IF(I572="","",IF(F572&lt;="20:00:00"*1,"-",VLOOKUP(I572,プルダウン!$K$2:$M$4,2,FALSE)))</f>
        <v/>
      </c>
      <c r="P572" s="26" t="str">
        <f>IF(I572="","",IF(F572&lt;="20:00:00"*1,"-",VLOOKUP(I572,プルダウン!$K$2:$M$4,3,FALSE)))</f>
        <v/>
      </c>
      <c r="Q572" s="51" t="str">
        <f t="shared" si="66"/>
        <v/>
      </c>
      <c r="R572" s="9"/>
      <c r="S572" s="23"/>
      <c r="T572" s="23"/>
      <c r="U572" s="54" t="str">
        <f t="shared" si="67"/>
        <v/>
      </c>
      <c r="V572" s="22"/>
      <c r="W572" s="22"/>
      <c r="X572" s="53" t="str">
        <f t="shared" si="68"/>
        <v/>
      </c>
      <c r="Y572" s="160" t="str">
        <f t="shared" si="69"/>
        <v/>
      </c>
      <c r="Z572" s="93" t="str">
        <f t="shared" si="70"/>
        <v/>
      </c>
      <c r="AA572" s="97">
        <f t="shared" si="71"/>
        <v>0</v>
      </c>
      <c r="AB572" s="11"/>
      <c r="AC572" s="11"/>
      <c r="AD572" s="11"/>
      <c r="AE572" s="11"/>
      <c r="AF572" s="82"/>
      <c r="AG572" s="12"/>
      <c r="AH572" s="83"/>
      <c r="AI572" s="12"/>
      <c r="AJ572" s="84"/>
      <c r="AK572" s="13"/>
    </row>
    <row r="573" spans="2:37">
      <c r="B573" s="17"/>
      <c r="C573" s="18"/>
      <c r="D573" s="15"/>
      <c r="E573" s="16"/>
      <c r="F573" s="91"/>
      <c r="G573" s="125" t="str">
        <f t="shared" si="64"/>
        <v/>
      </c>
      <c r="H573" s="86"/>
      <c r="I573" s="99"/>
      <c r="J573" s="100"/>
      <c r="K573" s="36"/>
      <c r="L573" s="34" t="str">
        <f>IF(H573="","",IF(F573&lt;="21:00:00"*1,"-",VLOOKUP(H573,プルダウン!$G$2:$I$4,2,FALSE)))</f>
        <v/>
      </c>
      <c r="M573" s="26" t="str">
        <f>IF(H573="","",IF(F573&lt;="21:00:00"*1,"-",VLOOKUP(H573,プルダウン!$G$2:$I$4,3,FALSE)))</f>
        <v/>
      </c>
      <c r="N573" s="88" t="str">
        <f t="shared" si="65"/>
        <v/>
      </c>
      <c r="O573" s="26" t="str">
        <f>IF(I573="","",IF(F573&lt;="20:00:00"*1,"-",VLOOKUP(I573,プルダウン!$K$2:$M$4,2,FALSE)))</f>
        <v/>
      </c>
      <c r="P573" s="26" t="str">
        <f>IF(I573="","",IF(F573&lt;="20:00:00"*1,"-",VLOOKUP(I573,プルダウン!$K$2:$M$4,3,FALSE)))</f>
        <v/>
      </c>
      <c r="Q573" s="51" t="str">
        <f t="shared" si="66"/>
        <v/>
      </c>
      <c r="R573" s="9"/>
      <c r="S573" s="23"/>
      <c r="T573" s="23"/>
      <c r="U573" s="54" t="str">
        <f t="shared" si="67"/>
        <v/>
      </c>
      <c r="V573" s="22"/>
      <c r="W573" s="22"/>
      <c r="X573" s="53" t="str">
        <f t="shared" si="68"/>
        <v/>
      </c>
      <c r="Y573" s="160" t="str">
        <f t="shared" si="69"/>
        <v/>
      </c>
      <c r="Z573" s="93" t="str">
        <f t="shared" si="70"/>
        <v/>
      </c>
      <c r="AA573" s="97">
        <f t="shared" si="71"/>
        <v>0</v>
      </c>
      <c r="AB573" s="11"/>
      <c r="AC573" s="11"/>
      <c r="AD573" s="11"/>
      <c r="AE573" s="11"/>
      <c r="AF573" s="82"/>
      <c r="AG573" s="12"/>
      <c r="AH573" s="83"/>
      <c r="AI573" s="12"/>
      <c r="AJ573" s="84"/>
      <c r="AK573" s="13"/>
    </row>
    <row r="574" spans="2:37">
      <c r="B574" s="17"/>
      <c r="C574" s="18"/>
      <c r="D574" s="15"/>
      <c r="E574" s="16"/>
      <c r="F574" s="91"/>
      <c r="G574" s="125" t="str">
        <f t="shared" si="64"/>
        <v/>
      </c>
      <c r="H574" s="86"/>
      <c r="I574" s="99"/>
      <c r="J574" s="100"/>
      <c r="K574" s="36"/>
      <c r="L574" s="34" t="str">
        <f>IF(H574="","",IF(F574&lt;="21:00:00"*1,"-",VLOOKUP(H574,プルダウン!$G$2:$I$4,2,FALSE)))</f>
        <v/>
      </c>
      <c r="M574" s="26" t="str">
        <f>IF(H574="","",IF(F574&lt;="21:00:00"*1,"-",VLOOKUP(H574,プルダウン!$G$2:$I$4,3,FALSE)))</f>
        <v/>
      </c>
      <c r="N574" s="88" t="str">
        <f t="shared" si="65"/>
        <v/>
      </c>
      <c r="O574" s="26" t="str">
        <f>IF(I574="","",IF(F574&lt;="20:00:00"*1,"-",VLOOKUP(I574,プルダウン!$K$2:$M$4,2,FALSE)))</f>
        <v/>
      </c>
      <c r="P574" s="26" t="str">
        <f>IF(I574="","",IF(F574&lt;="20:00:00"*1,"-",VLOOKUP(I574,プルダウン!$K$2:$M$4,3,FALSE)))</f>
        <v/>
      </c>
      <c r="Q574" s="51" t="str">
        <f t="shared" si="66"/>
        <v/>
      </c>
      <c r="R574" s="9"/>
      <c r="S574" s="23"/>
      <c r="T574" s="23"/>
      <c r="U574" s="54" t="str">
        <f t="shared" si="67"/>
        <v/>
      </c>
      <c r="V574" s="22"/>
      <c r="W574" s="22"/>
      <c r="X574" s="53" t="str">
        <f t="shared" si="68"/>
        <v/>
      </c>
      <c r="Y574" s="160" t="str">
        <f t="shared" si="69"/>
        <v/>
      </c>
      <c r="Z574" s="93" t="str">
        <f t="shared" si="70"/>
        <v/>
      </c>
      <c r="AA574" s="97">
        <f t="shared" si="71"/>
        <v>0</v>
      </c>
      <c r="AB574" s="11"/>
      <c r="AC574" s="11"/>
      <c r="AD574" s="11"/>
      <c r="AE574" s="11"/>
      <c r="AF574" s="82"/>
      <c r="AG574" s="12"/>
      <c r="AH574" s="83"/>
      <c r="AI574" s="12"/>
      <c r="AJ574" s="84"/>
      <c r="AK574" s="13"/>
    </row>
    <row r="575" spans="2:37">
      <c r="B575" s="17"/>
      <c r="C575" s="18"/>
      <c r="D575" s="15"/>
      <c r="E575" s="16"/>
      <c r="F575" s="91"/>
      <c r="G575" s="125" t="str">
        <f t="shared" si="64"/>
        <v/>
      </c>
      <c r="H575" s="86"/>
      <c r="I575" s="99"/>
      <c r="J575" s="100"/>
      <c r="K575" s="36"/>
      <c r="L575" s="34" t="str">
        <f>IF(H575="","",IF(F575&lt;="21:00:00"*1,"-",VLOOKUP(H575,プルダウン!$G$2:$I$4,2,FALSE)))</f>
        <v/>
      </c>
      <c r="M575" s="26" t="str">
        <f>IF(H575="","",IF(F575&lt;="21:00:00"*1,"-",VLOOKUP(H575,プルダウン!$G$2:$I$4,3,FALSE)))</f>
        <v/>
      </c>
      <c r="N575" s="88" t="str">
        <f t="shared" si="65"/>
        <v/>
      </c>
      <c r="O575" s="26" t="str">
        <f>IF(I575="","",IF(F575&lt;="20:00:00"*1,"-",VLOOKUP(I575,プルダウン!$K$2:$M$4,2,FALSE)))</f>
        <v/>
      </c>
      <c r="P575" s="26" t="str">
        <f>IF(I575="","",IF(F575&lt;="20:00:00"*1,"-",VLOOKUP(I575,プルダウン!$K$2:$M$4,3,FALSE)))</f>
        <v/>
      </c>
      <c r="Q575" s="51" t="str">
        <f t="shared" si="66"/>
        <v/>
      </c>
      <c r="R575" s="9"/>
      <c r="S575" s="23"/>
      <c r="T575" s="23"/>
      <c r="U575" s="54" t="str">
        <f t="shared" si="67"/>
        <v/>
      </c>
      <c r="V575" s="22"/>
      <c r="W575" s="22"/>
      <c r="X575" s="53" t="str">
        <f t="shared" si="68"/>
        <v/>
      </c>
      <c r="Y575" s="160" t="str">
        <f t="shared" si="69"/>
        <v/>
      </c>
      <c r="Z575" s="93" t="str">
        <f t="shared" si="70"/>
        <v/>
      </c>
      <c r="AA575" s="97">
        <f t="shared" si="71"/>
        <v>0</v>
      </c>
      <c r="AB575" s="11"/>
      <c r="AC575" s="11"/>
      <c r="AD575" s="11"/>
      <c r="AE575" s="11"/>
      <c r="AF575" s="82"/>
      <c r="AG575" s="12"/>
      <c r="AH575" s="83"/>
      <c r="AI575" s="12"/>
      <c r="AJ575" s="84"/>
      <c r="AK575" s="13"/>
    </row>
    <row r="576" spans="2:37">
      <c r="B576" s="17"/>
      <c r="C576" s="18"/>
      <c r="D576" s="15"/>
      <c r="E576" s="16"/>
      <c r="F576" s="91"/>
      <c r="G576" s="125" t="str">
        <f t="shared" si="64"/>
        <v/>
      </c>
      <c r="H576" s="86"/>
      <c r="I576" s="99"/>
      <c r="J576" s="100"/>
      <c r="K576" s="36"/>
      <c r="L576" s="34" t="str">
        <f>IF(H576="","",IF(F576&lt;="21:00:00"*1,"-",VLOOKUP(H576,プルダウン!$G$2:$I$4,2,FALSE)))</f>
        <v/>
      </c>
      <c r="M576" s="26" t="str">
        <f>IF(H576="","",IF(F576&lt;="21:00:00"*1,"-",VLOOKUP(H576,プルダウン!$G$2:$I$4,3,FALSE)))</f>
        <v/>
      </c>
      <c r="N576" s="88" t="str">
        <f t="shared" si="65"/>
        <v/>
      </c>
      <c r="O576" s="26" t="str">
        <f>IF(I576="","",IF(F576&lt;="20:00:00"*1,"-",VLOOKUP(I576,プルダウン!$K$2:$M$4,2,FALSE)))</f>
        <v/>
      </c>
      <c r="P576" s="26" t="str">
        <f>IF(I576="","",IF(F576&lt;="20:00:00"*1,"-",VLOOKUP(I576,プルダウン!$K$2:$M$4,3,FALSE)))</f>
        <v/>
      </c>
      <c r="Q576" s="51" t="str">
        <f t="shared" si="66"/>
        <v/>
      </c>
      <c r="R576" s="9"/>
      <c r="S576" s="23"/>
      <c r="T576" s="23"/>
      <c r="U576" s="54" t="str">
        <f t="shared" si="67"/>
        <v/>
      </c>
      <c r="V576" s="22"/>
      <c r="W576" s="22"/>
      <c r="X576" s="53" t="str">
        <f t="shared" si="68"/>
        <v/>
      </c>
      <c r="Y576" s="160" t="str">
        <f t="shared" si="69"/>
        <v/>
      </c>
      <c r="Z576" s="93" t="str">
        <f t="shared" si="70"/>
        <v/>
      </c>
      <c r="AA576" s="97">
        <f t="shared" si="71"/>
        <v>0</v>
      </c>
      <c r="AB576" s="11"/>
      <c r="AC576" s="11"/>
      <c r="AD576" s="11"/>
      <c r="AE576" s="11"/>
      <c r="AF576" s="82"/>
      <c r="AG576" s="12"/>
      <c r="AH576" s="83"/>
      <c r="AI576" s="12"/>
      <c r="AJ576" s="84"/>
      <c r="AK576" s="13"/>
    </row>
    <row r="577" spans="2:37">
      <c r="B577" s="17"/>
      <c r="C577" s="18"/>
      <c r="D577" s="15"/>
      <c r="E577" s="16"/>
      <c r="F577" s="91"/>
      <c r="G577" s="125" t="str">
        <f t="shared" si="64"/>
        <v/>
      </c>
      <c r="H577" s="86"/>
      <c r="I577" s="99"/>
      <c r="J577" s="100"/>
      <c r="K577" s="36"/>
      <c r="L577" s="34" t="str">
        <f>IF(H577="","",IF(F577&lt;="21:00:00"*1,"-",VLOOKUP(H577,プルダウン!$G$2:$I$4,2,FALSE)))</f>
        <v/>
      </c>
      <c r="M577" s="26" t="str">
        <f>IF(H577="","",IF(F577&lt;="21:00:00"*1,"-",VLOOKUP(H577,プルダウン!$G$2:$I$4,3,FALSE)))</f>
        <v/>
      </c>
      <c r="N577" s="88" t="str">
        <f t="shared" si="65"/>
        <v/>
      </c>
      <c r="O577" s="26" t="str">
        <f>IF(I577="","",IF(F577&lt;="20:00:00"*1,"-",VLOOKUP(I577,プルダウン!$K$2:$M$4,2,FALSE)))</f>
        <v/>
      </c>
      <c r="P577" s="26" t="str">
        <f>IF(I577="","",IF(F577&lt;="20:00:00"*1,"-",VLOOKUP(I577,プルダウン!$K$2:$M$4,3,FALSE)))</f>
        <v/>
      </c>
      <c r="Q577" s="51" t="str">
        <f t="shared" si="66"/>
        <v/>
      </c>
      <c r="R577" s="9"/>
      <c r="S577" s="23"/>
      <c r="T577" s="23"/>
      <c r="U577" s="54" t="str">
        <f t="shared" si="67"/>
        <v/>
      </c>
      <c r="V577" s="22"/>
      <c r="W577" s="22"/>
      <c r="X577" s="53" t="str">
        <f t="shared" si="68"/>
        <v/>
      </c>
      <c r="Y577" s="160" t="str">
        <f t="shared" si="69"/>
        <v/>
      </c>
      <c r="Z577" s="93" t="str">
        <f t="shared" si="70"/>
        <v/>
      </c>
      <c r="AA577" s="97">
        <f t="shared" si="71"/>
        <v>0</v>
      </c>
      <c r="AB577" s="11"/>
      <c r="AC577" s="11"/>
      <c r="AD577" s="11"/>
      <c r="AE577" s="11"/>
      <c r="AF577" s="82"/>
      <c r="AG577" s="12"/>
      <c r="AH577" s="83"/>
      <c r="AI577" s="12"/>
      <c r="AJ577" s="84"/>
      <c r="AK577" s="13"/>
    </row>
    <row r="578" spans="2:37">
      <c r="B578" s="17"/>
      <c r="C578" s="18"/>
      <c r="D578" s="15"/>
      <c r="E578" s="16"/>
      <c r="F578" s="91"/>
      <c r="G578" s="125" t="str">
        <f t="shared" si="64"/>
        <v/>
      </c>
      <c r="H578" s="86"/>
      <c r="I578" s="99"/>
      <c r="J578" s="100"/>
      <c r="K578" s="36"/>
      <c r="L578" s="34" t="str">
        <f>IF(H578="","",IF(F578&lt;="21:00:00"*1,"-",VLOOKUP(H578,プルダウン!$G$2:$I$4,2,FALSE)))</f>
        <v/>
      </c>
      <c r="M578" s="26" t="str">
        <f>IF(H578="","",IF(F578&lt;="21:00:00"*1,"-",VLOOKUP(H578,プルダウン!$G$2:$I$4,3,FALSE)))</f>
        <v/>
      </c>
      <c r="N578" s="88" t="str">
        <f t="shared" si="65"/>
        <v/>
      </c>
      <c r="O578" s="26" t="str">
        <f>IF(I578="","",IF(F578&lt;="20:00:00"*1,"-",VLOOKUP(I578,プルダウン!$K$2:$M$4,2,FALSE)))</f>
        <v/>
      </c>
      <c r="P578" s="26" t="str">
        <f>IF(I578="","",IF(F578&lt;="20:00:00"*1,"-",VLOOKUP(I578,プルダウン!$K$2:$M$4,3,FALSE)))</f>
        <v/>
      </c>
      <c r="Q578" s="51" t="str">
        <f t="shared" si="66"/>
        <v/>
      </c>
      <c r="R578" s="9"/>
      <c r="S578" s="23"/>
      <c r="T578" s="23"/>
      <c r="U578" s="54" t="str">
        <f t="shared" si="67"/>
        <v/>
      </c>
      <c r="V578" s="22"/>
      <c r="W578" s="22"/>
      <c r="X578" s="53" t="str">
        <f t="shared" si="68"/>
        <v/>
      </c>
      <c r="Y578" s="160" t="str">
        <f t="shared" si="69"/>
        <v/>
      </c>
      <c r="Z578" s="93" t="str">
        <f t="shared" si="70"/>
        <v/>
      </c>
      <c r="AA578" s="97">
        <f t="shared" si="71"/>
        <v>0</v>
      </c>
      <c r="AB578" s="11"/>
      <c r="AC578" s="11"/>
      <c r="AD578" s="11"/>
      <c r="AE578" s="11"/>
      <c r="AF578" s="82"/>
      <c r="AG578" s="12"/>
      <c r="AH578" s="83"/>
      <c r="AI578" s="12"/>
      <c r="AJ578" s="84"/>
      <c r="AK578" s="13"/>
    </row>
    <row r="579" spans="2:37">
      <c r="B579" s="17"/>
      <c r="C579" s="18"/>
      <c r="D579" s="15"/>
      <c r="E579" s="16"/>
      <c r="F579" s="91"/>
      <c r="G579" s="125" t="str">
        <f t="shared" si="64"/>
        <v/>
      </c>
      <c r="H579" s="86"/>
      <c r="I579" s="99"/>
      <c r="J579" s="100"/>
      <c r="K579" s="36"/>
      <c r="L579" s="34" t="str">
        <f>IF(H579="","",IF(F579&lt;="21:00:00"*1,"-",VLOOKUP(H579,プルダウン!$G$2:$I$4,2,FALSE)))</f>
        <v/>
      </c>
      <c r="M579" s="26" t="str">
        <f>IF(H579="","",IF(F579&lt;="21:00:00"*1,"-",VLOOKUP(H579,プルダウン!$G$2:$I$4,3,FALSE)))</f>
        <v/>
      </c>
      <c r="N579" s="88" t="str">
        <f t="shared" si="65"/>
        <v/>
      </c>
      <c r="O579" s="26" t="str">
        <f>IF(I579="","",IF(F579&lt;="20:00:00"*1,"-",VLOOKUP(I579,プルダウン!$K$2:$M$4,2,FALSE)))</f>
        <v/>
      </c>
      <c r="P579" s="26" t="str">
        <f>IF(I579="","",IF(F579&lt;="20:00:00"*1,"-",VLOOKUP(I579,プルダウン!$K$2:$M$4,3,FALSE)))</f>
        <v/>
      </c>
      <c r="Q579" s="51" t="str">
        <f t="shared" si="66"/>
        <v/>
      </c>
      <c r="R579" s="9"/>
      <c r="S579" s="23"/>
      <c r="T579" s="23"/>
      <c r="U579" s="54" t="str">
        <f t="shared" si="67"/>
        <v/>
      </c>
      <c r="V579" s="22"/>
      <c r="W579" s="22"/>
      <c r="X579" s="53" t="str">
        <f t="shared" si="68"/>
        <v/>
      </c>
      <c r="Y579" s="160" t="str">
        <f t="shared" si="69"/>
        <v/>
      </c>
      <c r="Z579" s="93" t="str">
        <f t="shared" si="70"/>
        <v/>
      </c>
      <c r="AA579" s="97">
        <f t="shared" si="71"/>
        <v>0</v>
      </c>
      <c r="AB579" s="11"/>
      <c r="AC579" s="11"/>
      <c r="AD579" s="11"/>
      <c r="AE579" s="11"/>
      <c r="AF579" s="82"/>
      <c r="AG579" s="12"/>
      <c r="AH579" s="83"/>
      <c r="AI579" s="12"/>
      <c r="AJ579" s="84"/>
      <c r="AK579" s="13"/>
    </row>
    <row r="580" spans="2:37">
      <c r="B580" s="17"/>
      <c r="C580" s="18"/>
      <c r="D580" s="15"/>
      <c r="E580" s="16"/>
      <c r="F580" s="91"/>
      <c r="G580" s="125" t="str">
        <f t="shared" si="64"/>
        <v/>
      </c>
      <c r="H580" s="86"/>
      <c r="I580" s="99"/>
      <c r="J580" s="100"/>
      <c r="K580" s="36"/>
      <c r="L580" s="34" t="str">
        <f>IF(H580="","",IF(F580&lt;="21:00:00"*1,"-",VLOOKUP(H580,プルダウン!$G$2:$I$4,2,FALSE)))</f>
        <v/>
      </c>
      <c r="M580" s="26" t="str">
        <f>IF(H580="","",IF(F580&lt;="21:00:00"*1,"-",VLOOKUP(H580,プルダウン!$G$2:$I$4,3,FALSE)))</f>
        <v/>
      </c>
      <c r="N580" s="88" t="str">
        <f t="shared" si="65"/>
        <v/>
      </c>
      <c r="O580" s="26" t="str">
        <f>IF(I580="","",IF(F580&lt;="20:00:00"*1,"-",VLOOKUP(I580,プルダウン!$K$2:$M$4,2,FALSE)))</f>
        <v/>
      </c>
      <c r="P580" s="26" t="str">
        <f>IF(I580="","",IF(F580&lt;="20:00:00"*1,"-",VLOOKUP(I580,プルダウン!$K$2:$M$4,3,FALSE)))</f>
        <v/>
      </c>
      <c r="Q580" s="51" t="str">
        <f t="shared" si="66"/>
        <v/>
      </c>
      <c r="R580" s="9"/>
      <c r="S580" s="23"/>
      <c r="T580" s="23"/>
      <c r="U580" s="54" t="str">
        <f t="shared" si="67"/>
        <v/>
      </c>
      <c r="V580" s="22"/>
      <c r="W580" s="22"/>
      <c r="X580" s="53" t="str">
        <f t="shared" si="68"/>
        <v/>
      </c>
      <c r="Y580" s="160" t="str">
        <f t="shared" si="69"/>
        <v/>
      </c>
      <c r="Z580" s="93" t="str">
        <f t="shared" si="70"/>
        <v/>
      </c>
      <c r="AA580" s="97">
        <f t="shared" si="71"/>
        <v>0</v>
      </c>
      <c r="AB580" s="11"/>
      <c r="AC580" s="11"/>
      <c r="AD580" s="11"/>
      <c r="AE580" s="11"/>
      <c r="AF580" s="82"/>
      <c r="AG580" s="12"/>
      <c r="AH580" s="83"/>
      <c r="AI580" s="12"/>
      <c r="AJ580" s="84"/>
      <c r="AK580" s="13"/>
    </row>
    <row r="581" spans="2:37">
      <c r="B581" s="17"/>
      <c r="C581" s="18"/>
      <c r="D581" s="15"/>
      <c r="E581" s="16"/>
      <c r="F581" s="91"/>
      <c r="G581" s="125" t="str">
        <f t="shared" si="64"/>
        <v/>
      </c>
      <c r="H581" s="86"/>
      <c r="I581" s="99"/>
      <c r="J581" s="100"/>
      <c r="K581" s="36"/>
      <c r="L581" s="34" t="str">
        <f>IF(H581="","",IF(F581&lt;="21:00:00"*1,"-",VLOOKUP(H581,プルダウン!$G$2:$I$4,2,FALSE)))</f>
        <v/>
      </c>
      <c r="M581" s="26" t="str">
        <f>IF(H581="","",IF(F581&lt;="21:00:00"*1,"-",VLOOKUP(H581,プルダウン!$G$2:$I$4,3,FALSE)))</f>
        <v/>
      </c>
      <c r="N581" s="88" t="str">
        <f t="shared" si="65"/>
        <v/>
      </c>
      <c r="O581" s="26" t="str">
        <f>IF(I581="","",IF(F581&lt;="20:00:00"*1,"-",VLOOKUP(I581,プルダウン!$K$2:$M$4,2,FALSE)))</f>
        <v/>
      </c>
      <c r="P581" s="26" t="str">
        <f>IF(I581="","",IF(F581&lt;="20:00:00"*1,"-",VLOOKUP(I581,プルダウン!$K$2:$M$4,3,FALSE)))</f>
        <v/>
      </c>
      <c r="Q581" s="51" t="str">
        <f t="shared" si="66"/>
        <v/>
      </c>
      <c r="R581" s="9"/>
      <c r="S581" s="23"/>
      <c r="T581" s="23"/>
      <c r="U581" s="54" t="str">
        <f t="shared" si="67"/>
        <v/>
      </c>
      <c r="V581" s="22"/>
      <c r="W581" s="22"/>
      <c r="X581" s="53" t="str">
        <f t="shared" si="68"/>
        <v/>
      </c>
      <c r="Y581" s="160" t="str">
        <f t="shared" si="69"/>
        <v/>
      </c>
      <c r="Z581" s="93" t="str">
        <f t="shared" si="70"/>
        <v/>
      </c>
      <c r="AA581" s="97">
        <f t="shared" si="71"/>
        <v>0</v>
      </c>
      <c r="AB581" s="11"/>
      <c r="AC581" s="11"/>
      <c r="AD581" s="11"/>
      <c r="AE581" s="11"/>
      <c r="AF581" s="82"/>
      <c r="AG581" s="12"/>
      <c r="AH581" s="83"/>
      <c r="AI581" s="12"/>
      <c r="AJ581" s="84"/>
      <c r="AK581" s="13"/>
    </row>
    <row r="582" spans="2:37">
      <c r="B582" s="17"/>
      <c r="C582" s="18"/>
      <c r="D582" s="15"/>
      <c r="E582" s="16"/>
      <c r="F582" s="91"/>
      <c r="G582" s="125" t="str">
        <f t="shared" si="64"/>
        <v/>
      </c>
      <c r="H582" s="86"/>
      <c r="I582" s="99"/>
      <c r="J582" s="100"/>
      <c r="K582" s="36"/>
      <c r="L582" s="34" t="str">
        <f>IF(H582="","",IF(F582&lt;="21:00:00"*1,"-",VLOOKUP(H582,プルダウン!$G$2:$I$4,2,FALSE)))</f>
        <v/>
      </c>
      <c r="M582" s="26" t="str">
        <f>IF(H582="","",IF(F582&lt;="21:00:00"*1,"-",VLOOKUP(H582,プルダウン!$G$2:$I$4,3,FALSE)))</f>
        <v/>
      </c>
      <c r="N582" s="88" t="str">
        <f t="shared" si="65"/>
        <v/>
      </c>
      <c r="O582" s="26" t="str">
        <f>IF(I582="","",IF(F582&lt;="20:00:00"*1,"-",VLOOKUP(I582,プルダウン!$K$2:$M$4,2,FALSE)))</f>
        <v/>
      </c>
      <c r="P582" s="26" t="str">
        <f>IF(I582="","",IF(F582&lt;="20:00:00"*1,"-",VLOOKUP(I582,プルダウン!$K$2:$M$4,3,FALSE)))</f>
        <v/>
      </c>
      <c r="Q582" s="51" t="str">
        <f t="shared" si="66"/>
        <v/>
      </c>
      <c r="R582" s="9"/>
      <c r="S582" s="23"/>
      <c r="T582" s="23"/>
      <c r="U582" s="54" t="str">
        <f t="shared" si="67"/>
        <v/>
      </c>
      <c r="V582" s="22"/>
      <c r="W582" s="22"/>
      <c r="X582" s="53" t="str">
        <f t="shared" si="68"/>
        <v/>
      </c>
      <c r="Y582" s="160" t="str">
        <f t="shared" si="69"/>
        <v/>
      </c>
      <c r="Z582" s="93" t="str">
        <f t="shared" si="70"/>
        <v/>
      </c>
      <c r="AA582" s="97">
        <f t="shared" si="71"/>
        <v>0</v>
      </c>
      <c r="AB582" s="11"/>
      <c r="AC582" s="11"/>
      <c r="AD582" s="11"/>
      <c r="AE582" s="11"/>
      <c r="AF582" s="82"/>
      <c r="AG582" s="12"/>
      <c r="AH582" s="83"/>
      <c r="AI582" s="12"/>
      <c r="AJ582" s="84"/>
      <c r="AK582" s="13"/>
    </row>
    <row r="583" spans="2:37">
      <c r="B583" s="17"/>
      <c r="C583" s="18"/>
      <c r="D583" s="15"/>
      <c r="E583" s="16"/>
      <c r="F583" s="91"/>
      <c r="G583" s="125" t="str">
        <f t="shared" si="64"/>
        <v/>
      </c>
      <c r="H583" s="86"/>
      <c r="I583" s="99"/>
      <c r="J583" s="100"/>
      <c r="K583" s="36"/>
      <c r="L583" s="34" t="str">
        <f>IF(H583="","",IF(F583&lt;="21:00:00"*1,"-",VLOOKUP(H583,プルダウン!$G$2:$I$4,2,FALSE)))</f>
        <v/>
      </c>
      <c r="M583" s="26" t="str">
        <f>IF(H583="","",IF(F583&lt;="21:00:00"*1,"-",VLOOKUP(H583,プルダウン!$G$2:$I$4,3,FALSE)))</f>
        <v/>
      </c>
      <c r="N583" s="88" t="str">
        <f t="shared" si="65"/>
        <v/>
      </c>
      <c r="O583" s="26" t="str">
        <f>IF(I583="","",IF(F583&lt;="20:00:00"*1,"-",VLOOKUP(I583,プルダウン!$K$2:$M$4,2,FALSE)))</f>
        <v/>
      </c>
      <c r="P583" s="26" t="str">
        <f>IF(I583="","",IF(F583&lt;="20:00:00"*1,"-",VLOOKUP(I583,プルダウン!$K$2:$M$4,3,FALSE)))</f>
        <v/>
      </c>
      <c r="Q583" s="51" t="str">
        <f t="shared" si="66"/>
        <v/>
      </c>
      <c r="R583" s="9"/>
      <c r="S583" s="23"/>
      <c r="T583" s="23"/>
      <c r="U583" s="54" t="str">
        <f t="shared" si="67"/>
        <v/>
      </c>
      <c r="V583" s="22"/>
      <c r="W583" s="22"/>
      <c r="X583" s="53" t="str">
        <f t="shared" si="68"/>
        <v/>
      </c>
      <c r="Y583" s="160" t="str">
        <f t="shared" si="69"/>
        <v/>
      </c>
      <c r="Z583" s="93" t="str">
        <f t="shared" si="70"/>
        <v/>
      </c>
      <c r="AA583" s="97">
        <f t="shared" si="71"/>
        <v>0</v>
      </c>
      <c r="AB583" s="11"/>
      <c r="AC583" s="11"/>
      <c r="AD583" s="11"/>
      <c r="AE583" s="11"/>
      <c r="AF583" s="82"/>
      <c r="AG583" s="12"/>
      <c r="AH583" s="83"/>
      <c r="AI583" s="12"/>
      <c r="AJ583" s="84"/>
      <c r="AK583" s="13"/>
    </row>
    <row r="584" spans="2:37">
      <c r="B584" s="17"/>
      <c r="C584" s="18"/>
      <c r="D584" s="15"/>
      <c r="E584" s="16"/>
      <c r="F584" s="91"/>
      <c r="G584" s="125" t="str">
        <f t="shared" si="64"/>
        <v/>
      </c>
      <c r="H584" s="86"/>
      <c r="I584" s="99"/>
      <c r="J584" s="100"/>
      <c r="K584" s="36"/>
      <c r="L584" s="34" t="str">
        <f>IF(H584="","",IF(F584&lt;="21:00:00"*1,"-",VLOOKUP(H584,プルダウン!$G$2:$I$4,2,FALSE)))</f>
        <v/>
      </c>
      <c r="M584" s="26" t="str">
        <f>IF(H584="","",IF(F584&lt;="21:00:00"*1,"-",VLOOKUP(H584,プルダウン!$G$2:$I$4,3,FALSE)))</f>
        <v/>
      </c>
      <c r="N584" s="88" t="str">
        <f t="shared" si="65"/>
        <v/>
      </c>
      <c r="O584" s="26" t="str">
        <f>IF(I584="","",IF(F584&lt;="20:00:00"*1,"-",VLOOKUP(I584,プルダウン!$K$2:$M$4,2,FALSE)))</f>
        <v/>
      </c>
      <c r="P584" s="26" t="str">
        <f>IF(I584="","",IF(F584&lt;="20:00:00"*1,"-",VLOOKUP(I584,プルダウン!$K$2:$M$4,3,FALSE)))</f>
        <v/>
      </c>
      <c r="Q584" s="51" t="str">
        <f t="shared" si="66"/>
        <v/>
      </c>
      <c r="R584" s="9"/>
      <c r="S584" s="23"/>
      <c r="T584" s="23"/>
      <c r="U584" s="54" t="str">
        <f t="shared" si="67"/>
        <v/>
      </c>
      <c r="V584" s="22"/>
      <c r="W584" s="22"/>
      <c r="X584" s="53" t="str">
        <f t="shared" si="68"/>
        <v/>
      </c>
      <c r="Y584" s="160" t="str">
        <f t="shared" si="69"/>
        <v/>
      </c>
      <c r="Z584" s="93" t="str">
        <f t="shared" si="70"/>
        <v/>
      </c>
      <c r="AA584" s="97">
        <f t="shared" si="71"/>
        <v>0</v>
      </c>
      <c r="AB584" s="11"/>
      <c r="AC584" s="11"/>
      <c r="AD584" s="11"/>
      <c r="AE584" s="11"/>
      <c r="AF584" s="82"/>
      <c r="AG584" s="12"/>
      <c r="AH584" s="83"/>
      <c r="AI584" s="12"/>
      <c r="AJ584" s="84"/>
      <c r="AK584" s="13"/>
    </row>
    <row r="585" spans="2:37">
      <c r="B585" s="17"/>
      <c r="C585" s="18"/>
      <c r="D585" s="15"/>
      <c r="E585" s="16"/>
      <c r="F585" s="91"/>
      <c r="G585" s="125" t="str">
        <f t="shared" si="64"/>
        <v/>
      </c>
      <c r="H585" s="86"/>
      <c r="I585" s="99"/>
      <c r="J585" s="100"/>
      <c r="K585" s="36"/>
      <c r="L585" s="34" t="str">
        <f>IF(H585="","",IF(F585&lt;="21:00:00"*1,"-",VLOOKUP(H585,プルダウン!$G$2:$I$4,2,FALSE)))</f>
        <v/>
      </c>
      <c r="M585" s="26" t="str">
        <f>IF(H585="","",IF(F585&lt;="21:00:00"*1,"-",VLOOKUP(H585,プルダウン!$G$2:$I$4,3,FALSE)))</f>
        <v/>
      </c>
      <c r="N585" s="88" t="str">
        <f t="shared" si="65"/>
        <v/>
      </c>
      <c r="O585" s="26" t="str">
        <f>IF(I585="","",IF(F585&lt;="20:00:00"*1,"-",VLOOKUP(I585,プルダウン!$K$2:$M$4,2,FALSE)))</f>
        <v/>
      </c>
      <c r="P585" s="26" t="str">
        <f>IF(I585="","",IF(F585&lt;="20:00:00"*1,"-",VLOOKUP(I585,プルダウン!$K$2:$M$4,3,FALSE)))</f>
        <v/>
      </c>
      <c r="Q585" s="51" t="str">
        <f t="shared" si="66"/>
        <v/>
      </c>
      <c r="R585" s="9"/>
      <c r="S585" s="23"/>
      <c r="T585" s="23"/>
      <c r="U585" s="54" t="str">
        <f t="shared" si="67"/>
        <v/>
      </c>
      <c r="V585" s="22"/>
      <c r="W585" s="22"/>
      <c r="X585" s="53" t="str">
        <f t="shared" si="68"/>
        <v/>
      </c>
      <c r="Y585" s="160" t="str">
        <f t="shared" si="69"/>
        <v/>
      </c>
      <c r="Z585" s="93" t="str">
        <f t="shared" si="70"/>
        <v/>
      </c>
      <c r="AA585" s="97">
        <f t="shared" si="71"/>
        <v>0</v>
      </c>
      <c r="AB585" s="11"/>
      <c r="AC585" s="11"/>
      <c r="AD585" s="11"/>
      <c r="AE585" s="11"/>
      <c r="AF585" s="82"/>
      <c r="AG585" s="12"/>
      <c r="AH585" s="83"/>
      <c r="AI585" s="12"/>
      <c r="AJ585" s="84"/>
      <c r="AK585" s="13"/>
    </row>
    <row r="586" spans="2:37">
      <c r="B586" s="17"/>
      <c r="C586" s="18"/>
      <c r="D586" s="15"/>
      <c r="E586" s="16"/>
      <c r="F586" s="91"/>
      <c r="G586" s="125" t="str">
        <f t="shared" si="64"/>
        <v/>
      </c>
      <c r="H586" s="86"/>
      <c r="I586" s="99"/>
      <c r="J586" s="100"/>
      <c r="K586" s="36"/>
      <c r="L586" s="34" t="str">
        <f>IF(H586="","",IF(F586&lt;="21:00:00"*1,"-",VLOOKUP(H586,プルダウン!$G$2:$I$4,2,FALSE)))</f>
        <v/>
      </c>
      <c r="M586" s="26" t="str">
        <f>IF(H586="","",IF(F586&lt;="21:00:00"*1,"-",VLOOKUP(H586,プルダウン!$G$2:$I$4,3,FALSE)))</f>
        <v/>
      </c>
      <c r="N586" s="88" t="str">
        <f t="shared" si="65"/>
        <v/>
      </c>
      <c r="O586" s="26" t="str">
        <f>IF(I586="","",IF(F586&lt;="20:00:00"*1,"-",VLOOKUP(I586,プルダウン!$K$2:$M$4,2,FALSE)))</f>
        <v/>
      </c>
      <c r="P586" s="26" t="str">
        <f>IF(I586="","",IF(F586&lt;="20:00:00"*1,"-",VLOOKUP(I586,プルダウン!$K$2:$M$4,3,FALSE)))</f>
        <v/>
      </c>
      <c r="Q586" s="51" t="str">
        <f t="shared" si="66"/>
        <v/>
      </c>
      <c r="R586" s="9"/>
      <c r="S586" s="23"/>
      <c r="T586" s="23"/>
      <c r="U586" s="54" t="str">
        <f t="shared" si="67"/>
        <v/>
      </c>
      <c r="V586" s="22"/>
      <c r="W586" s="22"/>
      <c r="X586" s="53" t="str">
        <f t="shared" si="68"/>
        <v/>
      </c>
      <c r="Y586" s="160" t="str">
        <f t="shared" si="69"/>
        <v/>
      </c>
      <c r="Z586" s="93" t="str">
        <f t="shared" si="70"/>
        <v/>
      </c>
      <c r="AA586" s="97">
        <f t="shared" si="71"/>
        <v>0</v>
      </c>
      <c r="AB586" s="11"/>
      <c r="AC586" s="11"/>
      <c r="AD586" s="11"/>
      <c r="AE586" s="11"/>
      <c r="AF586" s="82"/>
      <c r="AG586" s="12"/>
      <c r="AH586" s="83"/>
      <c r="AI586" s="12"/>
      <c r="AJ586" s="84"/>
      <c r="AK586" s="13"/>
    </row>
    <row r="587" spans="2:37">
      <c r="B587" s="17"/>
      <c r="C587" s="18"/>
      <c r="D587" s="15"/>
      <c r="E587" s="16"/>
      <c r="F587" s="91"/>
      <c r="G587" s="125" t="str">
        <f t="shared" si="64"/>
        <v/>
      </c>
      <c r="H587" s="86"/>
      <c r="I587" s="99"/>
      <c r="J587" s="100"/>
      <c r="K587" s="36"/>
      <c r="L587" s="34" t="str">
        <f>IF(H587="","",IF(F587&lt;="21:00:00"*1,"-",VLOOKUP(H587,プルダウン!$G$2:$I$4,2,FALSE)))</f>
        <v/>
      </c>
      <c r="M587" s="26" t="str">
        <f>IF(H587="","",IF(F587&lt;="21:00:00"*1,"-",VLOOKUP(H587,プルダウン!$G$2:$I$4,3,FALSE)))</f>
        <v/>
      </c>
      <c r="N587" s="88" t="str">
        <f t="shared" si="65"/>
        <v/>
      </c>
      <c r="O587" s="26" t="str">
        <f>IF(I587="","",IF(F587&lt;="20:00:00"*1,"-",VLOOKUP(I587,プルダウン!$K$2:$M$4,2,FALSE)))</f>
        <v/>
      </c>
      <c r="P587" s="26" t="str">
        <f>IF(I587="","",IF(F587&lt;="20:00:00"*1,"-",VLOOKUP(I587,プルダウン!$K$2:$M$4,3,FALSE)))</f>
        <v/>
      </c>
      <c r="Q587" s="51" t="str">
        <f t="shared" si="66"/>
        <v/>
      </c>
      <c r="R587" s="9"/>
      <c r="S587" s="23"/>
      <c r="T587" s="23"/>
      <c r="U587" s="54" t="str">
        <f t="shared" si="67"/>
        <v/>
      </c>
      <c r="V587" s="22"/>
      <c r="W587" s="22"/>
      <c r="X587" s="53" t="str">
        <f t="shared" si="68"/>
        <v/>
      </c>
      <c r="Y587" s="160" t="str">
        <f t="shared" si="69"/>
        <v/>
      </c>
      <c r="Z587" s="93" t="str">
        <f t="shared" si="70"/>
        <v/>
      </c>
      <c r="AA587" s="97">
        <f t="shared" si="71"/>
        <v>0</v>
      </c>
      <c r="AB587" s="11"/>
      <c r="AC587" s="11"/>
      <c r="AD587" s="11"/>
      <c r="AE587" s="11"/>
      <c r="AF587" s="82"/>
      <c r="AG587" s="12"/>
      <c r="AH587" s="83"/>
      <c r="AI587" s="12"/>
      <c r="AJ587" s="84"/>
      <c r="AK587" s="13"/>
    </row>
    <row r="588" spans="2:37">
      <c r="B588" s="17"/>
      <c r="C588" s="18"/>
      <c r="D588" s="15"/>
      <c r="E588" s="16"/>
      <c r="F588" s="91"/>
      <c r="G588" s="125" t="str">
        <f t="shared" si="64"/>
        <v/>
      </c>
      <c r="H588" s="86"/>
      <c r="I588" s="99"/>
      <c r="J588" s="100"/>
      <c r="K588" s="36"/>
      <c r="L588" s="34" t="str">
        <f>IF(H588="","",IF(F588&lt;="21:00:00"*1,"-",VLOOKUP(H588,プルダウン!$G$2:$I$4,2,FALSE)))</f>
        <v/>
      </c>
      <c r="M588" s="26" t="str">
        <f>IF(H588="","",IF(F588&lt;="21:00:00"*1,"-",VLOOKUP(H588,プルダウン!$G$2:$I$4,3,FALSE)))</f>
        <v/>
      </c>
      <c r="N588" s="88" t="str">
        <f t="shared" si="65"/>
        <v/>
      </c>
      <c r="O588" s="26" t="str">
        <f>IF(I588="","",IF(F588&lt;="20:00:00"*1,"-",VLOOKUP(I588,プルダウン!$K$2:$M$4,2,FALSE)))</f>
        <v/>
      </c>
      <c r="P588" s="26" t="str">
        <f>IF(I588="","",IF(F588&lt;="20:00:00"*1,"-",VLOOKUP(I588,プルダウン!$K$2:$M$4,3,FALSE)))</f>
        <v/>
      </c>
      <c r="Q588" s="51" t="str">
        <f t="shared" si="66"/>
        <v/>
      </c>
      <c r="R588" s="9"/>
      <c r="S588" s="23"/>
      <c r="T588" s="23"/>
      <c r="U588" s="54" t="str">
        <f t="shared" si="67"/>
        <v/>
      </c>
      <c r="V588" s="22"/>
      <c r="W588" s="22"/>
      <c r="X588" s="53" t="str">
        <f t="shared" si="68"/>
        <v/>
      </c>
      <c r="Y588" s="160" t="str">
        <f t="shared" si="69"/>
        <v/>
      </c>
      <c r="Z588" s="93" t="str">
        <f t="shared" si="70"/>
        <v/>
      </c>
      <c r="AA588" s="97">
        <f t="shared" si="71"/>
        <v>0</v>
      </c>
      <c r="AB588" s="11"/>
      <c r="AC588" s="11"/>
      <c r="AD588" s="11"/>
      <c r="AE588" s="11"/>
      <c r="AF588" s="82"/>
      <c r="AG588" s="12"/>
      <c r="AH588" s="83"/>
      <c r="AI588" s="12"/>
      <c r="AJ588" s="84"/>
      <c r="AK588" s="13"/>
    </row>
    <row r="589" spans="2:37">
      <c r="B589" s="17"/>
      <c r="C589" s="18"/>
      <c r="D589" s="15"/>
      <c r="E589" s="16"/>
      <c r="F589" s="91"/>
      <c r="G589" s="125" t="str">
        <f t="shared" si="64"/>
        <v/>
      </c>
      <c r="H589" s="86"/>
      <c r="I589" s="99"/>
      <c r="J589" s="100"/>
      <c r="K589" s="36"/>
      <c r="L589" s="34" t="str">
        <f>IF(H589="","",IF(F589&lt;="21:00:00"*1,"-",VLOOKUP(H589,プルダウン!$G$2:$I$4,2,FALSE)))</f>
        <v/>
      </c>
      <c r="M589" s="26" t="str">
        <f>IF(H589="","",IF(F589&lt;="21:00:00"*1,"-",VLOOKUP(H589,プルダウン!$G$2:$I$4,3,FALSE)))</f>
        <v/>
      </c>
      <c r="N589" s="88" t="str">
        <f t="shared" si="65"/>
        <v/>
      </c>
      <c r="O589" s="26" t="str">
        <f>IF(I589="","",IF(F589&lt;="20:00:00"*1,"-",VLOOKUP(I589,プルダウン!$K$2:$M$4,2,FALSE)))</f>
        <v/>
      </c>
      <c r="P589" s="26" t="str">
        <f>IF(I589="","",IF(F589&lt;="20:00:00"*1,"-",VLOOKUP(I589,プルダウン!$K$2:$M$4,3,FALSE)))</f>
        <v/>
      </c>
      <c r="Q589" s="51" t="str">
        <f t="shared" si="66"/>
        <v/>
      </c>
      <c r="R589" s="9"/>
      <c r="S589" s="23"/>
      <c r="T589" s="23"/>
      <c r="U589" s="54" t="str">
        <f t="shared" si="67"/>
        <v/>
      </c>
      <c r="V589" s="22"/>
      <c r="W589" s="22"/>
      <c r="X589" s="53" t="str">
        <f t="shared" si="68"/>
        <v/>
      </c>
      <c r="Y589" s="160" t="str">
        <f t="shared" si="69"/>
        <v/>
      </c>
      <c r="Z589" s="93" t="str">
        <f t="shared" si="70"/>
        <v/>
      </c>
      <c r="AA589" s="97">
        <f t="shared" si="71"/>
        <v>0</v>
      </c>
      <c r="AB589" s="11"/>
      <c r="AC589" s="11"/>
      <c r="AD589" s="11"/>
      <c r="AE589" s="11"/>
      <c r="AF589" s="82"/>
      <c r="AG589" s="12"/>
      <c r="AH589" s="83"/>
      <c r="AI589" s="12"/>
      <c r="AJ589" s="84"/>
      <c r="AK589" s="13"/>
    </row>
    <row r="590" spans="2:37">
      <c r="B590" s="17"/>
      <c r="C590" s="18"/>
      <c r="D590" s="15"/>
      <c r="E590" s="16"/>
      <c r="F590" s="91"/>
      <c r="G590" s="125" t="str">
        <f t="shared" si="64"/>
        <v/>
      </c>
      <c r="H590" s="86"/>
      <c r="I590" s="99"/>
      <c r="J590" s="100"/>
      <c r="K590" s="36"/>
      <c r="L590" s="34" t="str">
        <f>IF(H590="","",IF(F590&lt;="21:00:00"*1,"-",VLOOKUP(H590,プルダウン!$G$2:$I$4,2,FALSE)))</f>
        <v/>
      </c>
      <c r="M590" s="26" t="str">
        <f>IF(H590="","",IF(F590&lt;="21:00:00"*1,"-",VLOOKUP(H590,プルダウン!$G$2:$I$4,3,FALSE)))</f>
        <v/>
      </c>
      <c r="N590" s="88" t="str">
        <f t="shared" si="65"/>
        <v/>
      </c>
      <c r="O590" s="26" t="str">
        <f>IF(I590="","",IF(F590&lt;="20:00:00"*1,"-",VLOOKUP(I590,プルダウン!$K$2:$M$4,2,FALSE)))</f>
        <v/>
      </c>
      <c r="P590" s="26" t="str">
        <f>IF(I590="","",IF(F590&lt;="20:00:00"*1,"-",VLOOKUP(I590,プルダウン!$K$2:$M$4,3,FALSE)))</f>
        <v/>
      </c>
      <c r="Q590" s="51" t="str">
        <f t="shared" si="66"/>
        <v/>
      </c>
      <c r="R590" s="9"/>
      <c r="S590" s="23"/>
      <c r="T590" s="23"/>
      <c r="U590" s="54" t="str">
        <f t="shared" si="67"/>
        <v/>
      </c>
      <c r="V590" s="22"/>
      <c r="W590" s="22"/>
      <c r="X590" s="53" t="str">
        <f t="shared" si="68"/>
        <v/>
      </c>
      <c r="Y590" s="160" t="str">
        <f t="shared" si="69"/>
        <v/>
      </c>
      <c r="Z590" s="93" t="str">
        <f t="shared" si="70"/>
        <v/>
      </c>
      <c r="AA590" s="97">
        <f t="shared" si="71"/>
        <v>0</v>
      </c>
      <c r="AB590" s="11"/>
      <c r="AC590" s="11"/>
      <c r="AD590" s="11"/>
      <c r="AE590" s="11"/>
      <c r="AF590" s="82"/>
      <c r="AG590" s="12"/>
      <c r="AH590" s="83"/>
      <c r="AI590" s="12"/>
      <c r="AJ590" s="84"/>
      <c r="AK590" s="13"/>
    </row>
    <row r="591" spans="2:37">
      <c r="B591" s="17"/>
      <c r="C591" s="18"/>
      <c r="D591" s="15"/>
      <c r="E591" s="16"/>
      <c r="F591" s="91"/>
      <c r="G591" s="125" t="str">
        <f t="shared" si="64"/>
        <v/>
      </c>
      <c r="H591" s="86"/>
      <c r="I591" s="99"/>
      <c r="J591" s="100"/>
      <c r="K591" s="36"/>
      <c r="L591" s="34" t="str">
        <f>IF(H591="","",IF(F591&lt;="21:00:00"*1,"-",VLOOKUP(H591,プルダウン!$G$2:$I$4,2,FALSE)))</f>
        <v/>
      </c>
      <c r="M591" s="26" t="str">
        <f>IF(H591="","",IF(F591&lt;="21:00:00"*1,"-",VLOOKUP(H591,プルダウン!$G$2:$I$4,3,FALSE)))</f>
        <v/>
      </c>
      <c r="N591" s="88" t="str">
        <f t="shared" si="65"/>
        <v/>
      </c>
      <c r="O591" s="26" t="str">
        <f>IF(I591="","",IF(F591&lt;="20:00:00"*1,"-",VLOOKUP(I591,プルダウン!$K$2:$M$4,2,FALSE)))</f>
        <v/>
      </c>
      <c r="P591" s="26" t="str">
        <f>IF(I591="","",IF(F591&lt;="20:00:00"*1,"-",VLOOKUP(I591,プルダウン!$K$2:$M$4,3,FALSE)))</f>
        <v/>
      </c>
      <c r="Q591" s="51" t="str">
        <f t="shared" si="66"/>
        <v/>
      </c>
      <c r="R591" s="9"/>
      <c r="S591" s="23"/>
      <c r="T591" s="23"/>
      <c r="U591" s="54" t="str">
        <f t="shared" si="67"/>
        <v/>
      </c>
      <c r="V591" s="22"/>
      <c r="W591" s="22"/>
      <c r="X591" s="53" t="str">
        <f t="shared" si="68"/>
        <v/>
      </c>
      <c r="Y591" s="160" t="str">
        <f t="shared" si="69"/>
        <v/>
      </c>
      <c r="Z591" s="93" t="str">
        <f t="shared" si="70"/>
        <v/>
      </c>
      <c r="AA591" s="97">
        <f t="shared" si="71"/>
        <v>0</v>
      </c>
      <c r="AB591" s="11"/>
      <c r="AC591" s="11"/>
      <c r="AD591" s="11"/>
      <c r="AE591" s="11"/>
      <c r="AF591" s="82"/>
      <c r="AG591" s="12"/>
      <c r="AH591" s="83"/>
      <c r="AI591" s="12"/>
      <c r="AJ591" s="84"/>
      <c r="AK591" s="13"/>
    </row>
    <row r="592" spans="2:37">
      <c r="B592" s="17"/>
      <c r="C592" s="18"/>
      <c r="D592" s="15"/>
      <c r="E592" s="16"/>
      <c r="F592" s="91"/>
      <c r="G592" s="125" t="str">
        <f t="shared" si="64"/>
        <v/>
      </c>
      <c r="H592" s="86"/>
      <c r="I592" s="99"/>
      <c r="J592" s="100"/>
      <c r="K592" s="36"/>
      <c r="L592" s="34" t="str">
        <f>IF(H592="","",IF(F592&lt;="21:00:00"*1,"-",VLOOKUP(H592,プルダウン!$G$2:$I$4,2,FALSE)))</f>
        <v/>
      </c>
      <c r="M592" s="26" t="str">
        <f>IF(H592="","",IF(F592&lt;="21:00:00"*1,"-",VLOOKUP(H592,プルダウン!$G$2:$I$4,3,FALSE)))</f>
        <v/>
      </c>
      <c r="N592" s="88" t="str">
        <f t="shared" si="65"/>
        <v/>
      </c>
      <c r="O592" s="26" t="str">
        <f>IF(I592="","",IF(F592&lt;="20:00:00"*1,"-",VLOOKUP(I592,プルダウン!$K$2:$M$4,2,FALSE)))</f>
        <v/>
      </c>
      <c r="P592" s="26" t="str">
        <f>IF(I592="","",IF(F592&lt;="20:00:00"*1,"-",VLOOKUP(I592,プルダウン!$K$2:$M$4,3,FALSE)))</f>
        <v/>
      </c>
      <c r="Q592" s="51" t="str">
        <f t="shared" si="66"/>
        <v/>
      </c>
      <c r="R592" s="9"/>
      <c r="S592" s="23"/>
      <c r="T592" s="23"/>
      <c r="U592" s="54" t="str">
        <f t="shared" si="67"/>
        <v/>
      </c>
      <c r="V592" s="22"/>
      <c r="W592" s="22"/>
      <c r="X592" s="53" t="str">
        <f t="shared" si="68"/>
        <v/>
      </c>
      <c r="Y592" s="160" t="str">
        <f t="shared" si="69"/>
        <v/>
      </c>
      <c r="Z592" s="93" t="str">
        <f t="shared" si="70"/>
        <v/>
      </c>
      <c r="AA592" s="97">
        <f t="shared" si="71"/>
        <v>0</v>
      </c>
      <c r="AB592" s="11"/>
      <c r="AC592" s="11"/>
      <c r="AD592" s="11"/>
      <c r="AE592" s="11"/>
      <c r="AF592" s="82"/>
      <c r="AG592" s="12"/>
      <c r="AH592" s="83"/>
      <c r="AI592" s="12"/>
      <c r="AJ592" s="84"/>
      <c r="AK592" s="13"/>
    </row>
    <row r="593" spans="2:37">
      <c r="B593" s="17"/>
      <c r="C593" s="18"/>
      <c r="D593" s="15"/>
      <c r="E593" s="16"/>
      <c r="F593" s="91"/>
      <c r="G593" s="125" t="str">
        <f t="shared" si="64"/>
        <v/>
      </c>
      <c r="H593" s="86"/>
      <c r="I593" s="99"/>
      <c r="J593" s="100"/>
      <c r="K593" s="36"/>
      <c r="L593" s="34" t="str">
        <f>IF(H593="","",IF(F593&lt;="21:00:00"*1,"-",VLOOKUP(H593,プルダウン!$G$2:$I$4,2,FALSE)))</f>
        <v/>
      </c>
      <c r="M593" s="26" t="str">
        <f>IF(H593="","",IF(F593&lt;="21:00:00"*1,"-",VLOOKUP(H593,プルダウン!$G$2:$I$4,3,FALSE)))</f>
        <v/>
      </c>
      <c r="N593" s="88" t="str">
        <f t="shared" si="65"/>
        <v/>
      </c>
      <c r="O593" s="26" t="str">
        <f>IF(I593="","",IF(F593&lt;="20:00:00"*1,"-",VLOOKUP(I593,プルダウン!$K$2:$M$4,2,FALSE)))</f>
        <v/>
      </c>
      <c r="P593" s="26" t="str">
        <f>IF(I593="","",IF(F593&lt;="20:00:00"*1,"-",VLOOKUP(I593,プルダウン!$K$2:$M$4,3,FALSE)))</f>
        <v/>
      </c>
      <c r="Q593" s="51" t="str">
        <f t="shared" si="66"/>
        <v/>
      </c>
      <c r="R593" s="9"/>
      <c r="S593" s="23"/>
      <c r="T593" s="23"/>
      <c r="U593" s="54" t="str">
        <f t="shared" si="67"/>
        <v/>
      </c>
      <c r="V593" s="22"/>
      <c r="W593" s="22"/>
      <c r="X593" s="53" t="str">
        <f t="shared" si="68"/>
        <v/>
      </c>
      <c r="Y593" s="160" t="str">
        <f t="shared" si="69"/>
        <v/>
      </c>
      <c r="Z593" s="93" t="str">
        <f t="shared" si="70"/>
        <v/>
      </c>
      <c r="AA593" s="97">
        <f t="shared" si="71"/>
        <v>0</v>
      </c>
      <c r="AB593" s="11"/>
      <c r="AC593" s="11"/>
      <c r="AD593" s="11"/>
      <c r="AE593" s="11"/>
      <c r="AF593" s="82"/>
      <c r="AG593" s="12"/>
      <c r="AH593" s="83"/>
      <c r="AI593" s="12"/>
      <c r="AJ593" s="84"/>
      <c r="AK593" s="13"/>
    </row>
    <row r="594" spans="2:37">
      <c r="B594" s="17"/>
      <c r="C594" s="18"/>
      <c r="D594" s="15"/>
      <c r="E594" s="16"/>
      <c r="F594" s="91"/>
      <c r="G594" s="125" t="str">
        <f t="shared" si="64"/>
        <v/>
      </c>
      <c r="H594" s="86"/>
      <c r="I594" s="99"/>
      <c r="J594" s="100"/>
      <c r="K594" s="36"/>
      <c r="L594" s="34" t="str">
        <f>IF(H594="","",IF(F594&lt;="21:00:00"*1,"-",VLOOKUP(H594,プルダウン!$G$2:$I$4,2,FALSE)))</f>
        <v/>
      </c>
      <c r="M594" s="26" t="str">
        <f>IF(H594="","",IF(F594&lt;="21:00:00"*1,"-",VLOOKUP(H594,プルダウン!$G$2:$I$4,3,FALSE)))</f>
        <v/>
      </c>
      <c r="N594" s="88" t="str">
        <f t="shared" si="65"/>
        <v/>
      </c>
      <c r="O594" s="26" t="str">
        <f>IF(I594="","",IF(F594&lt;="20:00:00"*1,"-",VLOOKUP(I594,プルダウン!$K$2:$M$4,2,FALSE)))</f>
        <v/>
      </c>
      <c r="P594" s="26" t="str">
        <f>IF(I594="","",IF(F594&lt;="20:00:00"*1,"-",VLOOKUP(I594,プルダウン!$K$2:$M$4,3,FALSE)))</f>
        <v/>
      </c>
      <c r="Q594" s="51" t="str">
        <f t="shared" si="66"/>
        <v/>
      </c>
      <c r="R594" s="9"/>
      <c r="S594" s="23"/>
      <c r="T594" s="23"/>
      <c r="U594" s="54" t="str">
        <f t="shared" si="67"/>
        <v/>
      </c>
      <c r="V594" s="22"/>
      <c r="W594" s="22"/>
      <c r="X594" s="53" t="str">
        <f t="shared" si="68"/>
        <v/>
      </c>
      <c r="Y594" s="160" t="str">
        <f t="shared" si="69"/>
        <v/>
      </c>
      <c r="Z594" s="93" t="str">
        <f t="shared" si="70"/>
        <v/>
      </c>
      <c r="AA594" s="97">
        <f t="shared" si="71"/>
        <v>0</v>
      </c>
      <c r="AB594" s="11"/>
      <c r="AC594" s="11"/>
      <c r="AD594" s="11"/>
      <c r="AE594" s="11"/>
      <c r="AF594" s="82"/>
      <c r="AG594" s="12"/>
      <c r="AH594" s="83"/>
      <c r="AI594" s="12"/>
      <c r="AJ594" s="84"/>
      <c r="AK594" s="13"/>
    </row>
    <row r="595" spans="2:37">
      <c r="B595" s="17"/>
      <c r="C595" s="18"/>
      <c r="D595" s="15"/>
      <c r="E595" s="16"/>
      <c r="F595" s="91"/>
      <c r="G595" s="125" t="str">
        <f t="shared" si="64"/>
        <v/>
      </c>
      <c r="H595" s="86"/>
      <c r="I595" s="99"/>
      <c r="J595" s="100"/>
      <c r="K595" s="36"/>
      <c r="L595" s="34" t="str">
        <f>IF(H595="","",IF(F595&lt;="21:00:00"*1,"-",VLOOKUP(H595,プルダウン!$G$2:$I$4,2,FALSE)))</f>
        <v/>
      </c>
      <c r="M595" s="26" t="str">
        <f>IF(H595="","",IF(F595&lt;="21:00:00"*1,"-",VLOOKUP(H595,プルダウン!$G$2:$I$4,3,FALSE)))</f>
        <v/>
      </c>
      <c r="N595" s="88" t="str">
        <f t="shared" si="65"/>
        <v/>
      </c>
      <c r="O595" s="26" t="str">
        <f>IF(I595="","",IF(F595&lt;="20:00:00"*1,"-",VLOOKUP(I595,プルダウン!$K$2:$M$4,2,FALSE)))</f>
        <v/>
      </c>
      <c r="P595" s="26" t="str">
        <f>IF(I595="","",IF(F595&lt;="20:00:00"*1,"-",VLOOKUP(I595,プルダウン!$K$2:$M$4,3,FALSE)))</f>
        <v/>
      </c>
      <c r="Q595" s="51" t="str">
        <f t="shared" si="66"/>
        <v/>
      </c>
      <c r="R595" s="9"/>
      <c r="S595" s="23"/>
      <c r="T595" s="23"/>
      <c r="U595" s="54" t="str">
        <f t="shared" si="67"/>
        <v/>
      </c>
      <c r="V595" s="22"/>
      <c r="W595" s="22"/>
      <c r="X595" s="53" t="str">
        <f t="shared" si="68"/>
        <v/>
      </c>
      <c r="Y595" s="160" t="str">
        <f t="shared" si="69"/>
        <v/>
      </c>
      <c r="Z595" s="93" t="str">
        <f t="shared" si="70"/>
        <v/>
      </c>
      <c r="AA595" s="97">
        <f t="shared" si="71"/>
        <v>0</v>
      </c>
      <c r="AB595" s="11"/>
      <c r="AC595" s="11"/>
      <c r="AD595" s="11"/>
      <c r="AE595" s="11"/>
      <c r="AF595" s="82"/>
      <c r="AG595" s="12"/>
      <c r="AH595" s="83"/>
      <c r="AI595" s="12"/>
      <c r="AJ595" s="84"/>
      <c r="AK595" s="13"/>
    </row>
    <row r="596" spans="2:37">
      <c r="B596" s="17"/>
      <c r="C596" s="18"/>
      <c r="D596" s="15"/>
      <c r="E596" s="16"/>
      <c r="F596" s="91"/>
      <c r="G596" s="125" t="str">
        <f t="shared" si="64"/>
        <v/>
      </c>
      <c r="H596" s="86"/>
      <c r="I596" s="99"/>
      <c r="J596" s="100"/>
      <c r="K596" s="36"/>
      <c r="L596" s="34" t="str">
        <f>IF(H596="","",IF(F596&lt;="21:00:00"*1,"-",VLOOKUP(H596,プルダウン!$G$2:$I$4,2,FALSE)))</f>
        <v/>
      </c>
      <c r="M596" s="26" t="str">
        <f>IF(H596="","",IF(F596&lt;="21:00:00"*1,"-",VLOOKUP(H596,プルダウン!$G$2:$I$4,3,FALSE)))</f>
        <v/>
      </c>
      <c r="N596" s="88" t="str">
        <f t="shared" si="65"/>
        <v/>
      </c>
      <c r="O596" s="26" t="str">
        <f>IF(I596="","",IF(F596&lt;="20:00:00"*1,"-",VLOOKUP(I596,プルダウン!$K$2:$M$4,2,FALSE)))</f>
        <v/>
      </c>
      <c r="P596" s="26" t="str">
        <f>IF(I596="","",IF(F596&lt;="20:00:00"*1,"-",VLOOKUP(I596,プルダウン!$K$2:$M$4,3,FALSE)))</f>
        <v/>
      </c>
      <c r="Q596" s="51" t="str">
        <f t="shared" si="66"/>
        <v/>
      </c>
      <c r="R596" s="9"/>
      <c r="S596" s="23"/>
      <c r="T596" s="23"/>
      <c r="U596" s="54" t="str">
        <f t="shared" si="67"/>
        <v/>
      </c>
      <c r="V596" s="22"/>
      <c r="W596" s="22"/>
      <c r="X596" s="53" t="str">
        <f t="shared" si="68"/>
        <v/>
      </c>
      <c r="Y596" s="160" t="str">
        <f t="shared" si="69"/>
        <v/>
      </c>
      <c r="Z596" s="93" t="str">
        <f t="shared" si="70"/>
        <v/>
      </c>
      <c r="AA596" s="97">
        <f t="shared" si="71"/>
        <v>0</v>
      </c>
      <c r="AB596" s="11"/>
      <c r="AC596" s="11"/>
      <c r="AD596" s="11"/>
      <c r="AE596" s="11"/>
      <c r="AF596" s="82"/>
      <c r="AG596" s="12"/>
      <c r="AH596" s="83"/>
      <c r="AI596" s="12"/>
      <c r="AJ596" s="84"/>
      <c r="AK596" s="13"/>
    </row>
    <row r="597" spans="2:37">
      <c r="B597" s="17"/>
      <c r="C597" s="18"/>
      <c r="D597" s="15"/>
      <c r="E597" s="16"/>
      <c r="F597" s="91"/>
      <c r="G597" s="125" t="str">
        <f t="shared" si="64"/>
        <v/>
      </c>
      <c r="H597" s="86"/>
      <c r="I597" s="99"/>
      <c r="J597" s="100"/>
      <c r="K597" s="36"/>
      <c r="L597" s="34" t="str">
        <f>IF(H597="","",IF(F597&lt;="21:00:00"*1,"-",VLOOKUP(H597,プルダウン!$G$2:$I$4,2,FALSE)))</f>
        <v/>
      </c>
      <c r="M597" s="26" t="str">
        <f>IF(H597="","",IF(F597&lt;="21:00:00"*1,"-",VLOOKUP(H597,プルダウン!$G$2:$I$4,3,FALSE)))</f>
        <v/>
      </c>
      <c r="N597" s="88" t="str">
        <f t="shared" si="65"/>
        <v/>
      </c>
      <c r="O597" s="26" t="str">
        <f>IF(I597="","",IF(F597&lt;="20:00:00"*1,"-",VLOOKUP(I597,プルダウン!$K$2:$M$4,2,FALSE)))</f>
        <v/>
      </c>
      <c r="P597" s="26" t="str">
        <f>IF(I597="","",IF(F597&lt;="20:00:00"*1,"-",VLOOKUP(I597,プルダウン!$K$2:$M$4,3,FALSE)))</f>
        <v/>
      </c>
      <c r="Q597" s="51" t="str">
        <f t="shared" si="66"/>
        <v/>
      </c>
      <c r="R597" s="9"/>
      <c r="S597" s="23"/>
      <c r="T597" s="23"/>
      <c r="U597" s="54" t="str">
        <f t="shared" si="67"/>
        <v/>
      </c>
      <c r="V597" s="22"/>
      <c r="W597" s="22"/>
      <c r="X597" s="53" t="str">
        <f t="shared" si="68"/>
        <v/>
      </c>
      <c r="Y597" s="160" t="str">
        <f t="shared" si="69"/>
        <v/>
      </c>
      <c r="Z597" s="93" t="str">
        <f t="shared" si="70"/>
        <v/>
      </c>
      <c r="AA597" s="97">
        <f t="shared" si="71"/>
        <v>0</v>
      </c>
      <c r="AB597" s="11"/>
      <c r="AC597" s="11"/>
      <c r="AD597" s="11"/>
      <c r="AE597" s="11"/>
      <c r="AF597" s="82"/>
      <c r="AG597" s="12"/>
      <c r="AH597" s="83"/>
      <c r="AI597" s="12"/>
      <c r="AJ597" s="84"/>
      <c r="AK597" s="13"/>
    </row>
    <row r="598" spans="2:37">
      <c r="B598" s="17"/>
      <c r="C598" s="18"/>
      <c r="D598" s="15"/>
      <c r="E598" s="16"/>
      <c r="F598" s="91"/>
      <c r="G598" s="125" t="str">
        <f t="shared" si="64"/>
        <v/>
      </c>
      <c r="H598" s="86"/>
      <c r="I598" s="99"/>
      <c r="J598" s="100"/>
      <c r="K598" s="36"/>
      <c r="L598" s="34" t="str">
        <f>IF(H598="","",IF(F598&lt;="21:00:00"*1,"-",VLOOKUP(H598,プルダウン!$G$2:$I$4,2,FALSE)))</f>
        <v/>
      </c>
      <c r="M598" s="26" t="str">
        <f>IF(H598="","",IF(F598&lt;="21:00:00"*1,"-",VLOOKUP(H598,プルダウン!$G$2:$I$4,3,FALSE)))</f>
        <v/>
      </c>
      <c r="N598" s="88" t="str">
        <f t="shared" si="65"/>
        <v/>
      </c>
      <c r="O598" s="26" t="str">
        <f>IF(I598="","",IF(F598&lt;="20:00:00"*1,"-",VLOOKUP(I598,プルダウン!$K$2:$M$4,2,FALSE)))</f>
        <v/>
      </c>
      <c r="P598" s="26" t="str">
        <f>IF(I598="","",IF(F598&lt;="20:00:00"*1,"-",VLOOKUP(I598,プルダウン!$K$2:$M$4,3,FALSE)))</f>
        <v/>
      </c>
      <c r="Q598" s="51" t="str">
        <f t="shared" si="66"/>
        <v/>
      </c>
      <c r="R598" s="9"/>
      <c r="S598" s="23"/>
      <c r="T598" s="23"/>
      <c r="U598" s="54" t="str">
        <f t="shared" si="67"/>
        <v/>
      </c>
      <c r="V598" s="22"/>
      <c r="W598" s="22"/>
      <c r="X598" s="53" t="str">
        <f t="shared" si="68"/>
        <v/>
      </c>
      <c r="Y598" s="160" t="str">
        <f t="shared" si="69"/>
        <v/>
      </c>
      <c r="Z598" s="93" t="str">
        <f t="shared" si="70"/>
        <v/>
      </c>
      <c r="AA598" s="97">
        <f t="shared" si="71"/>
        <v>0</v>
      </c>
      <c r="AB598" s="11"/>
      <c r="AC598" s="11"/>
      <c r="AD598" s="11"/>
      <c r="AE598" s="11"/>
      <c r="AF598" s="82"/>
      <c r="AG598" s="12"/>
      <c r="AH598" s="83"/>
      <c r="AI598" s="12"/>
      <c r="AJ598" s="84"/>
      <c r="AK598" s="13"/>
    </row>
    <row r="599" spans="2:37">
      <c r="B599" s="17"/>
      <c r="C599" s="18"/>
      <c r="D599" s="15"/>
      <c r="E599" s="16"/>
      <c r="F599" s="91"/>
      <c r="G599" s="125" t="str">
        <f t="shared" ref="G599:G662" si="72">IF(OR(E599="",F599=""),"",IF(OR(F599&lt;E599,ROUND(F599-E599,12)&gt;1),"入力ｴﾗｰ",ROUND(F599-E599,12)))</f>
        <v/>
      </c>
      <c r="H599" s="86"/>
      <c r="I599" s="99"/>
      <c r="J599" s="100"/>
      <c r="K599" s="36"/>
      <c r="L599" s="34" t="str">
        <f>IF(H599="","",IF(F599&lt;="21:00:00"*1,"-",VLOOKUP(H599,プルダウン!$G$2:$I$4,2,FALSE)))</f>
        <v/>
      </c>
      <c r="M599" s="26" t="str">
        <f>IF(H599="","",IF(F599&lt;="21:00:00"*1,"-",VLOOKUP(H599,プルダウン!$G$2:$I$4,3,FALSE)))</f>
        <v/>
      </c>
      <c r="N599" s="88" t="str">
        <f t="shared" ref="N599:N662" si="73">IF(H599="","",IF(F599&lt;="21:00:00"*1,"-",IF(ISERROR(M599-L599+1),"-",M599-L599+1)))</f>
        <v/>
      </c>
      <c r="O599" s="26" t="str">
        <f>IF(I599="","",IF(F599&lt;="20:00:00"*1,"-",VLOOKUP(I599,プルダウン!$K$2:$M$4,2,FALSE)))</f>
        <v/>
      </c>
      <c r="P599" s="26" t="str">
        <f>IF(I599="","",IF(F599&lt;="20:00:00"*1,"-",VLOOKUP(I599,プルダウン!$K$2:$M$4,3,FALSE)))</f>
        <v/>
      </c>
      <c r="Q599" s="51" t="str">
        <f t="shared" ref="Q599:Q662" si="74">IF(I599="","",IF(F599&lt;="20:00:00"*1,"-",IF(ISERROR(P599-O599+1),"-",P599-O599+1)))</f>
        <v/>
      </c>
      <c r="R599" s="9"/>
      <c r="S599" s="23"/>
      <c r="T599" s="23"/>
      <c r="U599" s="54" t="str">
        <f t="shared" ref="U599:U662" si="75">IF(OR(H599="",C599=0),"",IF(N599&lt;&gt;"-",C599-S599-T599,"-"))</f>
        <v/>
      </c>
      <c r="V599" s="22"/>
      <c r="W599" s="22"/>
      <c r="X599" s="53" t="str">
        <f t="shared" ref="X599:X662" si="76">IF(OR(I599="",C599=0),"",IF(Q599&lt;&gt;"-",C599-V599-W599,"-"))</f>
        <v/>
      </c>
      <c r="Y599" s="160" t="str">
        <f t="shared" ref="Y599:Y662" si="77">IF(B599="","",IF(OR(H599="",C599=0,F599&lt;="21:00:00"*1),0,IF(AND(AND(D599="飲食",F599&gt;"21:00:00"*1),OR(K599="",K599="－")),0,IF(N599&lt;&gt;"-",IF(AND(G599=1,J599=""),"J列入力必要",ROUNDUP(MAX(1,INT(U599/100))*20000*IF(G599=1,1440-(1260-ROUND(J599*24*60,0)),(ROUND(F599*24*60,0)-1260))/(ROUND(F599*24*60,0)-ROUND(E599*24*60,0))*N599,-3)),0))))</f>
        <v/>
      </c>
      <c r="Z599" s="93" t="str">
        <f t="shared" ref="Z599:Z662" si="78">IF(B599="","",IF(OR(I599="",C599=0,F599&lt;="20:00:00"*1),0,IF(AND(AND(D599="飲食",F599&gt;"20:00:00"*1),OR(K599="",K599="－")),0,IF(Q599&lt;&gt;"-",IF(AND(G599=1,J599=""),"J列入力必要",ROUNDUP(MAX(1,INT(X599/100))*20000*IF(G599=1,1440-(1200-ROUND(J599*24*60,0)),(ROUND(F599*24*60,0)-1200))/(ROUND(F599*24*60,0)-ROUND(E599*24*60,0))*Q599,-3)),0))))</f>
        <v/>
      </c>
      <c r="AA599" s="97">
        <f t="shared" ref="AA599:AA662" si="79">SUM(Y599:Z599)</f>
        <v>0</v>
      </c>
      <c r="AB599" s="11"/>
      <c r="AC599" s="11"/>
      <c r="AD599" s="11"/>
      <c r="AE599" s="11"/>
      <c r="AF599" s="82"/>
      <c r="AG599" s="12"/>
      <c r="AH599" s="83"/>
      <c r="AI599" s="12"/>
      <c r="AJ599" s="84"/>
      <c r="AK599" s="13"/>
    </row>
    <row r="600" spans="2:37">
      <c r="B600" s="17"/>
      <c r="C600" s="18"/>
      <c r="D600" s="15"/>
      <c r="E600" s="16"/>
      <c r="F600" s="91"/>
      <c r="G600" s="125" t="str">
        <f t="shared" si="72"/>
        <v/>
      </c>
      <c r="H600" s="86"/>
      <c r="I600" s="99"/>
      <c r="J600" s="100"/>
      <c r="K600" s="36"/>
      <c r="L600" s="34" t="str">
        <f>IF(H600="","",IF(F600&lt;="21:00:00"*1,"-",VLOOKUP(H600,プルダウン!$G$2:$I$4,2,FALSE)))</f>
        <v/>
      </c>
      <c r="M600" s="26" t="str">
        <f>IF(H600="","",IF(F600&lt;="21:00:00"*1,"-",VLOOKUP(H600,プルダウン!$G$2:$I$4,3,FALSE)))</f>
        <v/>
      </c>
      <c r="N600" s="88" t="str">
        <f t="shared" si="73"/>
        <v/>
      </c>
      <c r="O600" s="26" t="str">
        <f>IF(I600="","",IF(F600&lt;="20:00:00"*1,"-",VLOOKUP(I600,プルダウン!$K$2:$M$4,2,FALSE)))</f>
        <v/>
      </c>
      <c r="P600" s="26" t="str">
        <f>IF(I600="","",IF(F600&lt;="20:00:00"*1,"-",VLOOKUP(I600,プルダウン!$K$2:$M$4,3,FALSE)))</f>
        <v/>
      </c>
      <c r="Q600" s="51" t="str">
        <f t="shared" si="74"/>
        <v/>
      </c>
      <c r="R600" s="9"/>
      <c r="S600" s="23"/>
      <c r="T600" s="23"/>
      <c r="U600" s="54" t="str">
        <f t="shared" si="75"/>
        <v/>
      </c>
      <c r="V600" s="22"/>
      <c r="W600" s="22"/>
      <c r="X600" s="53" t="str">
        <f t="shared" si="76"/>
        <v/>
      </c>
      <c r="Y600" s="160" t="str">
        <f t="shared" si="77"/>
        <v/>
      </c>
      <c r="Z600" s="93" t="str">
        <f t="shared" si="78"/>
        <v/>
      </c>
      <c r="AA600" s="97">
        <f t="shared" si="79"/>
        <v>0</v>
      </c>
      <c r="AB600" s="11"/>
      <c r="AC600" s="11"/>
      <c r="AD600" s="11"/>
      <c r="AE600" s="11"/>
      <c r="AF600" s="82"/>
      <c r="AG600" s="12"/>
      <c r="AH600" s="83"/>
      <c r="AI600" s="12"/>
      <c r="AJ600" s="84"/>
      <c r="AK600" s="13"/>
    </row>
    <row r="601" spans="2:37">
      <c r="B601" s="17"/>
      <c r="C601" s="18"/>
      <c r="D601" s="15"/>
      <c r="E601" s="16"/>
      <c r="F601" s="91"/>
      <c r="G601" s="125" t="str">
        <f t="shared" si="72"/>
        <v/>
      </c>
      <c r="H601" s="86"/>
      <c r="I601" s="99"/>
      <c r="J601" s="100"/>
      <c r="K601" s="36"/>
      <c r="L601" s="34" t="str">
        <f>IF(H601="","",IF(F601&lt;="21:00:00"*1,"-",VLOOKUP(H601,プルダウン!$G$2:$I$4,2,FALSE)))</f>
        <v/>
      </c>
      <c r="M601" s="26" t="str">
        <f>IF(H601="","",IF(F601&lt;="21:00:00"*1,"-",VLOOKUP(H601,プルダウン!$G$2:$I$4,3,FALSE)))</f>
        <v/>
      </c>
      <c r="N601" s="88" t="str">
        <f t="shared" si="73"/>
        <v/>
      </c>
      <c r="O601" s="26" t="str">
        <f>IF(I601="","",IF(F601&lt;="20:00:00"*1,"-",VLOOKUP(I601,プルダウン!$K$2:$M$4,2,FALSE)))</f>
        <v/>
      </c>
      <c r="P601" s="26" t="str">
        <f>IF(I601="","",IF(F601&lt;="20:00:00"*1,"-",VLOOKUP(I601,プルダウン!$K$2:$M$4,3,FALSE)))</f>
        <v/>
      </c>
      <c r="Q601" s="51" t="str">
        <f t="shared" si="74"/>
        <v/>
      </c>
      <c r="R601" s="9"/>
      <c r="S601" s="23"/>
      <c r="T601" s="23"/>
      <c r="U601" s="54" t="str">
        <f t="shared" si="75"/>
        <v/>
      </c>
      <c r="V601" s="22"/>
      <c r="W601" s="22"/>
      <c r="X601" s="53" t="str">
        <f t="shared" si="76"/>
        <v/>
      </c>
      <c r="Y601" s="160" t="str">
        <f t="shared" si="77"/>
        <v/>
      </c>
      <c r="Z601" s="93" t="str">
        <f t="shared" si="78"/>
        <v/>
      </c>
      <c r="AA601" s="97">
        <f t="shared" si="79"/>
        <v>0</v>
      </c>
      <c r="AB601" s="11"/>
      <c r="AC601" s="11"/>
      <c r="AD601" s="11"/>
      <c r="AE601" s="11"/>
      <c r="AF601" s="82"/>
      <c r="AG601" s="12"/>
      <c r="AH601" s="83"/>
      <c r="AI601" s="12"/>
      <c r="AJ601" s="84"/>
      <c r="AK601" s="13"/>
    </row>
    <row r="602" spans="2:37">
      <c r="B602" s="17"/>
      <c r="C602" s="18"/>
      <c r="D602" s="15"/>
      <c r="E602" s="16"/>
      <c r="F602" s="91"/>
      <c r="G602" s="125" t="str">
        <f t="shared" si="72"/>
        <v/>
      </c>
      <c r="H602" s="86"/>
      <c r="I602" s="99"/>
      <c r="J602" s="100"/>
      <c r="K602" s="36"/>
      <c r="L602" s="34" t="str">
        <f>IF(H602="","",IF(F602&lt;="21:00:00"*1,"-",VLOOKUP(H602,プルダウン!$G$2:$I$4,2,FALSE)))</f>
        <v/>
      </c>
      <c r="M602" s="26" t="str">
        <f>IF(H602="","",IF(F602&lt;="21:00:00"*1,"-",VLOOKUP(H602,プルダウン!$G$2:$I$4,3,FALSE)))</f>
        <v/>
      </c>
      <c r="N602" s="88" t="str">
        <f t="shared" si="73"/>
        <v/>
      </c>
      <c r="O602" s="26" t="str">
        <f>IF(I602="","",IF(F602&lt;="20:00:00"*1,"-",VLOOKUP(I602,プルダウン!$K$2:$M$4,2,FALSE)))</f>
        <v/>
      </c>
      <c r="P602" s="26" t="str">
        <f>IF(I602="","",IF(F602&lt;="20:00:00"*1,"-",VLOOKUP(I602,プルダウン!$K$2:$M$4,3,FALSE)))</f>
        <v/>
      </c>
      <c r="Q602" s="51" t="str">
        <f t="shared" si="74"/>
        <v/>
      </c>
      <c r="R602" s="9"/>
      <c r="S602" s="23"/>
      <c r="T602" s="23"/>
      <c r="U602" s="54" t="str">
        <f t="shared" si="75"/>
        <v/>
      </c>
      <c r="V602" s="22"/>
      <c r="W602" s="22"/>
      <c r="X602" s="53" t="str">
        <f t="shared" si="76"/>
        <v/>
      </c>
      <c r="Y602" s="160" t="str">
        <f t="shared" si="77"/>
        <v/>
      </c>
      <c r="Z602" s="93" t="str">
        <f t="shared" si="78"/>
        <v/>
      </c>
      <c r="AA602" s="97">
        <f t="shared" si="79"/>
        <v>0</v>
      </c>
      <c r="AB602" s="11"/>
      <c r="AC602" s="11"/>
      <c r="AD602" s="11"/>
      <c r="AE602" s="11"/>
      <c r="AF602" s="82"/>
      <c r="AG602" s="12"/>
      <c r="AH602" s="83"/>
      <c r="AI602" s="12"/>
      <c r="AJ602" s="84"/>
      <c r="AK602" s="13"/>
    </row>
    <row r="603" spans="2:37">
      <c r="B603" s="17"/>
      <c r="C603" s="18"/>
      <c r="D603" s="15"/>
      <c r="E603" s="16"/>
      <c r="F603" s="91"/>
      <c r="G603" s="125" t="str">
        <f t="shared" si="72"/>
        <v/>
      </c>
      <c r="H603" s="86"/>
      <c r="I603" s="99"/>
      <c r="J603" s="100"/>
      <c r="K603" s="36"/>
      <c r="L603" s="34" t="str">
        <f>IF(H603="","",IF(F603&lt;="21:00:00"*1,"-",VLOOKUP(H603,プルダウン!$G$2:$I$4,2,FALSE)))</f>
        <v/>
      </c>
      <c r="M603" s="26" t="str">
        <f>IF(H603="","",IF(F603&lt;="21:00:00"*1,"-",VLOOKUP(H603,プルダウン!$G$2:$I$4,3,FALSE)))</f>
        <v/>
      </c>
      <c r="N603" s="88" t="str">
        <f t="shared" si="73"/>
        <v/>
      </c>
      <c r="O603" s="26" t="str">
        <f>IF(I603="","",IF(F603&lt;="20:00:00"*1,"-",VLOOKUP(I603,プルダウン!$K$2:$M$4,2,FALSE)))</f>
        <v/>
      </c>
      <c r="P603" s="26" t="str">
        <f>IF(I603="","",IF(F603&lt;="20:00:00"*1,"-",VLOOKUP(I603,プルダウン!$K$2:$M$4,3,FALSE)))</f>
        <v/>
      </c>
      <c r="Q603" s="51" t="str">
        <f t="shared" si="74"/>
        <v/>
      </c>
      <c r="R603" s="9"/>
      <c r="S603" s="23"/>
      <c r="T603" s="23"/>
      <c r="U603" s="54" t="str">
        <f t="shared" si="75"/>
        <v/>
      </c>
      <c r="V603" s="22"/>
      <c r="W603" s="22"/>
      <c r="X603" s="53" t="str">
        <f t="shared" si="76"/>
        <v/>
      </c>
      <c r="Y603" s="160" t="str">
        <f t="shared" si="77"/>
        <v/>
      </c>
      <c r="Z603" s="93" t="str">
        <f t="shared" si="78"/>
        <v/>
      </c>
      <c r="AA603" s="97">
        <f t="shared" si="79"/>
        <v>0</v>
      </c>
      <c r="AB603" s="11"/>
      <c r="AC603" s="11"/>
      <c r="AD603" s="11"/>
      <c r="AE603" s="11"/>
      <c r="AF603" s="82"/>
      <c r="AG603" s="12"/>
      <c r="AH603" s="83"/>
      <c r="AI603" s="12"/>
      <c r="AJ603" s="84"/>
      <c r="AK603" s="13"/>
    </row>
    <row r="604" spans="2:37">
      <c r="B604" s="17"/>
      <c r="C604" s="18"/>
      <c r="D604" s="15"/>
      <c r="E604" s="16"/>
      <c r="F604" s="91"/>
      <c r="G604" s="125" t="str">
        <f t="shared" si="72"/>
        <v/>
      </c>
      <c r="H604" s="86"/>
      <c r="I604" s="99"/>
      <c r="J604" s="100"/>
      <c r="K604" s="36"/>
      <c r="L604" s="34" t="str">
        <f>IF(H604="","",IF(F604&lt;="21:00:00"*1,"-",VLOOKUP(H604,プルダウン!$G$2:$I$4,2,FALSE)))</f>
        <v/>
      </c>
      <c r="M604" s="26" t="str">
        <f>IF(H604="","",IF(F604&lt;="21:00:00"*1,"-",VLOOKUP(H604,プルダウン!$G$2:$I$4,3,FALSE)))</f>
        <v/>
      </c>
      <c r="N604" s="88" t="str">
        <f t="shared" si="73"/>
        <v/>
      </c>
      <c r="O604" s="26" t="str">
        <f>IF(I604="","",IF(F604&lt;="20:00:00"*1,"-",VLOOKUP(I604,プルダウン!$K$2:$M$4,2,FALSE)))</f>
        <v/>
      </c>
      <c r="P604" s="26" t="str">
        <f>IF(I604="","",IF(F604&lt;="20:00:00"*1,"-",VLOOKUP(I604,プルダウン!$K$2:$M$4,3,FALSE)))</f>
        <v/>
      </c>
      <c r="Q604" s="51" t="str">
        <f t="shared" si="74"/>
        <v/>
      </c>
      <c r="R604" s="9"/>
      <c r="S604" s="23"/>
      <c r="T604" s="23"/>
      <c r="U604" s="54" t="str">
        <f t="shared" si="75"/>
        <v/>
      </c>
      <c r="V604" s="22"/>
      <c r="W604" s="22"/>
      <c r="X604" s="53" t="str">
        <f t="shared" si="76"/>
        <v/>
      </c>
      <c r="Y604" s="160" t="str">
        <f t="shared" si="77"/>
        <v/>
      </c>
      <c r="Z604" s="93" t="str">
        <f t="shared" si="78"/>
        <v/>
      </c>
      <c r="AA604" s="97">
        <f t="shared" si="79"/>
        <v>0</v>
      </c>
      <c r="AB604" s="11"/>
      <c r="AC604" s="11"/>
      <c r="AD604" s="11"/>
      <c r="AE604" s="11"/>
      <c r="AF604" s="82"/>
      <c r="AG604" s="12"/>
      <c r="AH604" s="83"/>
      <c r="AI604" s="12"/>
      <c r="AJ604" s="84"/>
      <c r="AK604" s="13"/>
    </row>
    <row r="605" spans="2:37">
      <c r="B605" s="17"/>
      <c r="C605" s="18"/>
      <c r="D605" s="15"/>
      <c r="E605" s="16"/>
      <c r="F605" s="91"/>
      <c r="G605" s="125" t="str">
        <f t="shared" si="72"/>
        <v/>
      </c>
      <c r="H605" s="86"/>
      <c r="I605" s="99"/>
      <c r="J605" s="100"/>
      <c r="K605" s="36"/>
      <c r="L605" s="34" t="str">
        <f>IF(H605="","",IF(F605&lt;="21:00:00"*1,"-",VLOOKUP(H605,プルダウン!$G$2:$I$4,2,FALSE)))</f>
        <v/>
      </c>
      <c r="M605" s="26" t="str">
        <f>IF(H605="","",IF(F605&lt;="21:00:00"*1,"-",VLOOKUP(H605,プルダウン!$G$2:$I$4,3,FALSE)))</f>
        <v/>
      </c>
      <c r="N605" s="88" t="str">
        <f t="shared" si="73"/>
        <v/>
      </c>
      <c r="O605" s="26" t="str">
        <f>IF(I605="","",IF(F605&lt;="20:00:00"*1,"-",VLOOKUP(I605,プルダウン!$K$2:$M$4,2,FALSE)))</f>
        <v/>
      </c>
      <c r="P605" s="26" t="str">
        <f>IF(I605="","",IF(F605&lt;="20:00:00"*1,"-",VLOOKUP(I605,プルダウン!$K$2:$M$4,3,FALSE)))</f>
        <v/>
      </c>
      <c r="Q605" s="51" t="str">
        <f t="shared" si="74"/>
        <v/>
      </c>
      <c r="R605" s="9"/>
      <c r="S605" s="23"/>
      <c r="T605" s="23"/>
      <c r="U605" s="54" t="str">
        <f t="shared" si="75"/>
        <v/>
      </c>
      <c r="V605" s="22"/>
      <c r="W605" s="22"/>
      <c r="X605" s="53" t="str">
        <f t="shared" si="76"/>
        <v/>
      </c>
      <c r="Y605" s="160" t="str">
        <f t="shared" si="77"/>
        <v/>
      </c>
      <c r="Z605" s="93" t="str">
        <f t="shared" si="78"/>
        <v/>
      </c>
      <c r="AA605" s="97">
        <f t="shared" si="79"/>
        <v>0</v>
      </c>
      <c r="AB605" s="11"/>
      <c r="AC605" s="11"/>
      <c r="AD605" s="11"/>
      <c r="AE605" s="11"/>
      <c r="AF605" s="82"/>
      <c r="AG605" s="12"/>
      <c r="AH605" s="83"/>
      <c r="AI605" s="12"/>
      <c r="AJ605" s="84"/>
      <c r="AK605" s="13"/>
    </row>
    <row r="606" spans="2:37">
      <c r="B606" s="17"/>
      <c r="C606" s="18"/>
      <c r="D606" s="15"/>
      <c r="E606" s="16"/>
      <c r="F606" s="91"/>
      <c r="G606" s="125" t="str">
        <f t="shared" si="72"/>
        <v/>
      </c>
      <c r="H606" s="86"/>
      <c r="I606" s="99"/>
      <c r="J606" s="100"/>
      <c r="K606" s="36"/>
      <c r="L606" s="34" t="str">
        <f>IF(H606="","",IF(F606&lt;="21:00:00"*1,"-",VLOOKUP(H606,プルダウン!$G$2:$I$4,2,FALSE)))</f>
        <v/>
      </c>
      <c r="M606" s="26" t="str">
        <f>IF(H606="","",IF(F606&lt;="21:00:00"*1,"-",VLOOKUP(H606,プルダウン!$G$2:$I$4,3,FALSE)))</f>
        <v/>
      </c>
      <c r="N606" s="88" t="str">
        <f t="shared" si="73"/>
        <v/>
      </c>
      <c r="O606" s="26" t="str">
        <f>IF(I606="","",IF(F606&lt;="20:00:00"*1,"-",VLOOKUP(I606,プルダウン!$K$2:$M$4,2,FALSE)))</f>
        <v/>
      </c>
      <c r="P606" s="26" t="str">
        <f>IF(I606="","",IF(F606&lt;="20:00:00"*1,"-",VLOOKUP(I606,プルダウン!$K$2:$M$4,3,FALSE)))</f>
        <v/>
      </c>
      <c r="Q606" s="51" t="str">
        <f t="shared" si="74"/>
        <v/>
      </c>
      <c r="R606" s="9"/>
      <c r="S606" s="23"/>
      <c r="T606" s="23"/>
      <c r="U606" s="54" t="str">
        <f t="shared" si="75"/>
        <v/>
      </c>
      <c r="V606" s="22"/>
      <c r="W606" s="22"/>
      <c r="X606" s="53" t="str">
        <f t="shared" si="76"/>
        <v/>
      </c>
      <c r="Y606" s="160" t="str">
        <f t="shared" si="77"/>
        <v/>
      </c>
      <c r="Z606" s="93" t="str">
        <f t="shared" si="78"/>
        <v/>
      </c>
      <c r="AA606" s="97">
        <f t="shared" si="79"/>
        <v>0</v>
      </c>
      <c r="AB606" s="11"/>
      <c r="AC606" s="11"/>
      <c r="AD606" s="11"/>
      <c r="AE606" s="11"/>
      <c r="AF606" s="82"/>
      <c r="AG606" s="12"/>
      <c r="AH606" s="83"/>
      <c r="AI606" s="12"/>
      <c r="AJ606" s="84"/>
      <c r="AK606" s="13"/>
    </row>
    <row r="607" spans="2:37">
      <c r="B607" s="17"/>
      <c r="C607" s="18"/>
      <c r="D607" s="15"/>
      <c r="E607" s="16"/>
      <c r="F607" s="91"/>
      <c r="G607" s="125" t="str">
        <f t="shared" si="72"/>
        <v/>
      </c>
      <c r="H607" s="86"/>
      <c r="I607" s="99"/>
      <c r="J607" s="100"/>
      <c r="K607" s="36"/>
      <c r="L607" s="34" t="str">
        <f>IF(H607="","",IF(F607&lt;="21:00:00"*1,"-",VLOOKUP(H607,プルダウン!$G$2:$I$4,2,FALSE)))</f>
        <v/>
      </c>
      <c r="M607" s="26" t="str">
        <f>IF(H607="","",IF(F607&lt;="21:00:00"*1,"-",VLOOKUP(H607,プルダウン!$G$2:$I$4,3,FALSE)))</f>
        <v/>
      </c>
      <c r="N607" s="88" t="str">
        <f t="shared" si="73"/>
        <v/>
      </c>
      <c r="O607" s="26" t="str">
        <f>IF(I607="","",IF(F607&lt;="20:00:00"*1,"-",VLOOKUP(I607,プルダウン!$K$2:$M$4,2,FALSE)))</f>
        <v/>
      </c>
      <c r="P607" s="26" t="str">
        <f>IF(I607="","",IF(F607&lt;="20:00:00"*1,"-",VLOOKUP(I607,プルダウン!$K$2:$M$4,3,FALSE)))</f>
        <v/>
      </c>
      <c r="Q607" s="51" t="str">
        <f t="shared" si="74"/>
        <v/>
      </c>
      <c r="R607" s="9"/>
      <c r="S607" s="23"/>
      <c r="T607" s="23"/>
      <c r="U607" s="54" t="str">
        <f t="shared" si="75"/>
        <v/>
      </c>
      <c r="V607" s="22"/>
      <c r="W607" s="22"/>
      <c r="X607" s="53" t="str">
        <f t="shared" si="76"/>
        <v/>
      </c>
      <c r="Y607" s="160" t="str">
        <f t="shared" si="77"/>
        <v/>
      </c>
      <c r="Z607" s="93" t="str">
        <f t="shared" si="78"/>
        <v/>
      </c>
      <c r="AA607" s="97">
        <f t="shared" si="79"/>
        <v>0</v>
      </c>
      <c r="AB607" s="11"/>
      <c r="AC607" s="11"/>
      <c r="AD607" s="11"/>
      <c r="AE607" s="11"/>
      <c r="AF607" s="82"/>
      <c r="AG607" s="12"/>
      <c r="AH607" s="83"/>
      <c r="AI607" s="12"/>
      <c r="AJ607" s="84"/>
      <c r="AK607" s="13"/>
    </row>
    <row r="608" spans="2:37">
      <c r="B608" s="17"/>
      <c r="C608" s="18"/>
      <c r="D608" s="15"/>
      <c r="E608" s="16"/>
      <c r="F608" s="91"/>
      <c r="G608" s="125" t="str">
        <f t="shared" si="72"/>
        <v/>
      </c>
      <c r="H608" s="86"/>
      <c r="I608" s="99"/>
      <c r="J608" s="100"/>
      <c r="K608" s="36"/>
      <c r="L608" s="34" t="str">
        <f>IF(H608="","",IF(F608&lt;="21:00:00"*1,"-",VLOOKUP(H608,プルダウン!$G$2:$I$4,2,FALSE)))</f>
        <v/>
      </c>
      <c r="M608" s="26" t="str">
        <f>IF(H608="","",IF(F608&lt;="21:00:00"*1,"-",VLOOKUP(H608,プルダウン!$G$2:$I$4,3,FALSE)))</f>
        <v/>
      </c>
      <c r="N608" s="88" t="str">
        <f t="shared" si="73"/>
        <v/>
      </c>
      <c r="O608" s="26" t="str">
        <f>IF(I608="","",IF(F608&lt;="20:00:00"*1,"-",VLOOKUP(I608,プルダウン!$K$2:$M$4,2,FALSE)))</f>
        <v/>
      </c>
      <c r="P608" s="26" t="str">
        <f>IF(I608="","",IF(F608&lt;="20:00:00"*1,"-",VLOOKUP(I608,プルダウン!$K$2:$M$4,3,FALSE)))</f>
        <v/>
      </c>
      <c r="Q608" s="51" t="str">
        <f t="shared" si="74"/>
        <v/>
      </c>
      <c r="R608" s="9"/>
      <c r="S608" s="23"/>
      <c r="T608" s="23"/>
      <c r="U608" s="54" t="str">
        <f t="shared" si="75"/>
        <v/>
      </c>
      <c r="V608" s="22"/>
      <c r="W608" s="22"/>
      <c r="X608" s="53" t="str">
        <f t="shared" si="76"/>
        <v/>
      </c>
      <c r="Y608" s="160" t="str">
        <f t="shared" si="77"/>
        <v/>
      </c>
      <c r="Z608" s="93" t="str">
        <f t="shared" si="78"/>
        <v/>
      </c>
      <c r="AA608" s="97">
        <f t="shared" si="79"/>
        <v>0</v>
      </c>
      <c r="AB608" s="11"/>
      <c r="AC608" s="11"/>
      <c r="AD608" s="11"/>
      <c r="AE608" s="11"/>
      <c r="AF608" s="82"/>
      <c r="AG608" s="12"/>
      <c r="AH608" s="83"/>
      <c r="AI608" s="12"/>
      <c r="AJ608" s="84"/>
      <c r="AK608" s="13"/>
    </row>
    <row r="609" spans="2:37">
      <c r="B609" s="17"/>
      <c r="C609" s="18"/>
      <c r="D609" s="15"/>
      <c r="E609" s="16"/>
      <c r="F609" s="91"/>
      <c r="G609" s="125" t="str">
        <f t="shared" si="72"/>
        <v/>
      </c>
      <c r="H609" s="86"/>
      <c r="I609" s="99"/>
      <c r="J609" s="100"/>
      <c r="K609" s="36"/>
      <c r="L609" s="34" t="str">
        <f>IF(H609="","",IF(F609&lt;="21:00:00"*1,"-",VLOOKUP(H609,プルダウン!$G$2:$I$4,2,FALSE)))</f>
        <v/>
      </c>
      <c r="M609" s="26" t="str">
        <f>IF(H609="","",IF(F609&lt;="21:00:00"*1,"-",VLOOKUP(H609,プルダウン!$G$2:$I$4,3,FALSE)))</f>
        <v/>
      </c>
      <c r="N609" s="88" t="str">
        <f t="shared" si="73"/>
        <v/>
      </c>
      <c r="O609" s="26" t="str">
        <f>IF(I609="","",IF(F609&lt;="20:00:00"*1,"-",VLOOKUP(I609,プルダウン!$K$2:$M$4,2,FALSE)))</f>
        <v/>
      </c>
      <c r="P609" s="26" t="str">
        <f>IF(I609="","",IF(F609&lt;="20:00:00"*1,"-",VLOOKUP(I609,プルダウン!$K$2:$M$4,3,FALSE)))</f>
        <v/>
      </c>
      <c r="Q609" s="51" t="str">
        <f t="shared" si="74"/>
        <v/>
      </c>
      <c r="R609" s="9"/>
      <c r="S609" s="23"/>
      <c r="T609" s="23"/>
      <c r="U609" s="54" t="str">
        <f t="shared" si="75"/>
        <v/>
      </c>
      <c r="V609" s="22"/>
      <c r="W609" s="22"/>
      <c r="X609" s="53" t="str">
        <f t="shared" si="76"/>
        <v/>
      </c>
      <c r="Y609" s="160" t="str">
        <f t="shared" si="77"/>
        <v/>
      </c>
      <c r="Z609" s="93" t="str">
        <f t="shared" si="78"/>
        <v/>
      </c>
      <c r="AA609" s="97">
        <f t="shared" si="79"/>
        <v>0</v>
      </c>
      <c r="AB609" s="11"/>
      <c r="AC609" s="11"/>
      <c r="AD609" s="11"/>
      <c r="AE609" s="11"/>
      <c r="AF609" s="82"/>
      <c r="AG609" s="12"/>
      <c r="AH609" s="83"/>
      <c r="AI609" s="12"/>
      <c r="AJ609" s="84"/>
      <c r="AK609" s="13"/>
    </row>
    <row r="610" spans="2:37">
      <c r="B610" s="17"/>
      <c r="C610" s="18"/>
      <c r="D610" s="15"/>
      <c r="E610" s="16"/>
      <c r="F610" s="91"/>
      <c r="G610" s="125" t="str">
        <f t="shared" si="72"/>
        <v/>
      </c>
      <c r="H610" s="86"/>
      <c r="I610" s="99"/>
      <c r="J610" s="100"/>
      <c r="K610" s="36"/>
      <c r="L610" s="34" t="str">
        <f>IF(H610="","",IF(F610&lt;="21:00:00"*1,"-",VLOOKUP(H610,プルダウン!$G$2:$I$4,2,FALSE)))</f>
        <v/>
      </c>
      <c r="M610" s="26" t="str">
        <f>IF(H610="","",IF(F610&lt;="21:00:00"*1,"-",VLOOKUP(H610,プルダウン!$G$2:$I$4,3,FALSE)))</f>
        <v/>
      </c>
      <c r="N610" s="88" t="str">
        <f t="shared" si="73"/>
        <v/>
      </c>
      <c r="O610" s="26" t="str">
        <f>IF(I610="","",IF(F610&lt;="20:00:00"*1,"-",VLOOKUP(I610,プルダウン!$K$2:$M$4,2,FALSE)))</f>
        <v/>
      </c>
      <c r="P610" s="26" t="str">
        <f>IF(I610="","",IF(F610&lt;="20:00:00"*1,"-",VLOOKUP(I610,プルダウン!$K$2:$M$4,3,FALSE)))</f>
        <v/>
      </c>
      <c r="Q610" s="51" t="str">
        <f t="shared" si="74"/>
        <v/>
      </c>
      <c r="R610" s="9"/>
      <c r="S610" s="23"/>
      <c r="T610" s="23"/>
      <c r="U610" s="54" t="str">
        <f t="shared" si="75"/>
        <v/>
      </c>
      <c r="V610" s="22"/>
      <c r="W610" s="22"/>
      <c r="X610" s="53" t="str">
        <f t="shared" si="76"/>
        <v/>
      </c>
      <c r="Y610" s="160" t="str">
        <f t="shared" si="77"/>
        <v/>
      </c>
      <c r="Z610" s="93" t="str">
        <f t="shared" si="78"/>
        <v/>
      </c>
      <c r="AA610" s="97">
        <f t="shared" si="79"/>
        <v>0</v>
      </c>
      <c r="AB610" s="11"/>
      <c r="AC610" s="11"/>
      <c r="AD610" s="11"/>
      <c r="AE610" s="11"/>
      <c r="AF610" s="82"/>
      <c r="AG610" s="12"/>
      <c r="AH610" s="83"/>
      <c r="AI610" s="12"/>
      <c r="AJ610" s="84"/>
      <c r="AK610" s="13"/>
    </row>
    <row r="611" spans="2:37">
      <c r="B611" s="17"/>
      <c r="C611" s="18"/>
      <c r="D611" s="15"/>
      <c r="E611" s="16"/>
      <c r="F611" s="91"/>
      <c r="G611" s="125" t="str">
        <f t="shared" si="72"/>
        <v/>
      </c>
      <c r="H611" s="86"/>
      <c r="I611" s="99"/>
      <c r="J611" s="100"/>
      <c r="K611" s="36"/>
      <c r="L611" s="34" t="str">
        <f>IF(H611="","",IF(F611&lt;="21:00:00"*1,"-",VLOOKUP(H611,プルダウン!$G$2:$I$4,2,FALSE)))</f>
        <v/>
      </c>
      <c r="M611" s="26" t="str">
        <f>IF(H611="","",IF(F611&lt;="21:00:00"*1,"-",VLOOKUP(H611,プルダウン!$G$2:$I$4,3,FALSE)))</f>
        <v/>
      </c>
      <c r="N611" s="88" t="str">
        <f t="shared" si="73"/>
        <v/>
      </c>
      <c r="O611" s="26" t="str">
        <f>IF(I611="","",IF(F611&lt;="20:00:00"*1,"-",VLOOKUP(I611,プルダウン!$K$2:$M$4,2,FALSE)))</f>
        <v/>
      </c>
      <c r="P611" s="26" t="str">
        <f>IF(I611="","",IF(F611&lt;="20:00:00"*1,"-",VLOOKUP(I611,プルダウン!$K$2:$M$4,3,FALSE)))</f>
        <v/>
      </c>
      <c r="Q611" s="51" t="str">
        <f t="shared" si="74"/>
        <v/>
      </c>
      <c r="R611" s="9"/>
      <c r="S611" s="23"/>
      <c r="T611" s="23"/>
      <c r="U611" s="54" t="str">
        <f t="shared" si="75"/>
        <v/>
      </c>
      <c r="V611" s="22"/>
      <c r="W611" s="22"/>
      <c r="X611" s="53" t="str">
        <f t="shared" si="76"/>
        <v/>
      </c>
      <c r="Y611" s="160" t="str">
        <f t="shared" si="77"/>
        <v/>
      </c>
      <c r="Z611" s="93" t="str">
        <f t="shared" si="78"/>
        <v/>
      </c>
      <c r="AA611" s="97">
        <f t="shared" si="79"/>
        <v>0</v>
      </c>
      <c r="AB611" s="11"/>
      <c r="AC611" s="11"/>
      <c r="AD611" s="11"/>
      <c r="AE611" s="11"/>
      <c r="AF611" s="82"/>
      <c r="AG611" s="12"/>
      <c r="AH611" s="83"/>
      <c r="AI611" s="12"/>
      <c r="AJ611" s="84"/>
      <c r="AK611" s="13"/>
    </row>
    <row r="612" spans="2:37">
      <c r="B612" s="17"/>
      <c r="C612" s="18"/>
      <c r="D612" s="15"/>
      <c r="E612" s="16"/>
      <c r="F612" s="91"/>
      <c r="G612" s="125" t="str">
        <f t="shared" si="72"/>
        <v/>
      </c>
      <c r="H612" s="86"/>
      <c r="I612" s="99"/>
      <c r="J612" s="100"/>
      <c r="K612" s="36"/>
      <c r="L612" s="34" t="str">
        <f>IF(H612="","",IF(F612&lt;="21:00:00"*1,"-",VLOOKUP(H612,プルダウン!$G$2:$I$4,2,FALSE)))</f>
        <v/>
      </c>
      <c r="M612" s="26" t="str">
        <f>IF(H612="","",IF(F612&lt;="21:00:00"*1,"-",VLOOKUP(H612,プルダウン!$G$2:$I$4,3,FALSE)))</f>
        <v/>
      </c>
      <c r="N612" s="88" t="str">
        <f t="shared" si="73"/>
        <v/>
      </c>
      <c r="O612" s="26" t="str">
        <f>IF(I612="","",IF(F612&lt;="20:00:00"*1,"-",VLOOKUP(I612,プルダウン!$K$2:$M$4,2,FALSE)))</f>
        <v/>
      </c>
      <c r="P612" s="26" t="str">
        <f>IF(I612="","",IF(F612&lt;="20:00:00"*1,"-",VLOOKUP(I612,プルダウン!$K$2:$M$4,3,FALSE)))</f>
        <v/>
      </c>
      <c r="Q612" s="51" t="str">
        <f t="shared" si="74"/>
        <v/>
      </c>
      <c r="R612" s="9"/>
      <c r="S612" s="23"/>
      <c r="T612" s="23"/>
      <c r="U612" s="54" t="str">
        <f t="shared" si="75"/>
        <v/>
      </c>
      <c r="V612" s="22"/>
      <c r="W612" s="22"/>
      <c r="X612" s="53" t="str">
        <f t="shared" si="76"/>
        <v/>
      </c>
      <c r="Y612" s="160" t="str">
        <f t="shared" si="77"/>
        <v/>
      </c>
      <c r="Z612" s="93" t="str">
        <f t="shared" si="78"/>
        <v/>
      </c>
      <c r="AA612" s="97">
        <f t="shared" si="79"/>
        <v>0</v>
      </c>
      <c r="AB612" s="11"/>
      <c r="AC612" s="11"/>
      <c r="AD612" s="11"/>
      <c r="AE612" s="11"/>
      <c r="AF612" s="82"/>
      <c r="AG612" s="12"/>
      <c r="AH612" s="83"/>
      <c r="AI612" s="12"/>
      <c r="AJ612" s="84"/>
      <c r="AK612" s="13"/>
    </row>
    <row r="613" spans="2:37">
      <c r="B613" s="17"/>
      <c r="C613" s="18"/>
      <c r="D613" s="15"/>
      <c r="E613" s="16"/>
      <c r="F613" s="91"/>
      <c r="G613" s="125" t="str">
        <f t="shared" si="72"/>
        <v/>
      </c>
      <c r="H613" s="86"/>
      <c r="I613" s="99"/>
      <c r="J613" s="100"/>
      <c r="K613" s="36"/>
      <c r="L613" s="34" t="str">
        <f>IF(H613="","",IF(F613&lt;="21:00:00"*1,"-",VLOOKUP(H613,プルダウン!$G$2:$I$4,2,FALSE)))</f>
        <v/>
      </c>
      <c r="M613" s="26" t="str">
        <f>IF(H613="","",IF(F613&lt;="21:00:00"*1,"-",VLOOKUP(H613,プルダウン!$G$2:$I$4,3,FALSE)))</f>
        <v/>
      </c>
      <c r="N613" s="88" t="str">
        <f t="shared" si="73"/>
        <v/>
      </c>
      <c r="O613" s="26" t="str">
        <f>IF(I613="","",IF(F613&lt;="20:00:00"*1,"-",VLOOKUP(I613,プルダウン!$K$2:$M$4,2,FALSE)))</f>
        <v/>
      </c>
      <c r="P613" s="26" t="str">
        <f>IF(I613="","",IF(F613&lt;="20:00:00"*1,"-",VLOOKUP(I613,プルダウン!$K$2:$M$4,3,FALSE)))</f>
        <v/>
      </c>
      <c r="Q613" s="51" t="str">
        <f t="shared" si="74"/>
        <v/>
      </c>
      <c r="R613" s="9"/>
      <c r="S613" s="23"/>
      <c r="T613" s="23"/>
      <c r="U613" s="54" t="str">
        <f t="shared" si="75"/>
        <v/>
      </c>
      <c r="V613" s="22"/>
      <c r="W613" s="22"/>
      <c r="X613" s="53" t="str">
        <f t="shared" si="76"/>
        <v/>
      </c>
      <c r="Y613" s="160" t="str">
        <f t="shared" si="77"/>
        <v/>
      </c>
      <c r="Z613" s="93" t="str">
        <f t="shared" si="78"/>
        <v/>
      </c>
      <c r="AA613" s="97">
        <f t="shared" si="79"/>
        <v>0</v>
      </c>
      <c r="AB613" s="11"/>
      <c r="AC613" s="11"/>
      <c r="AD613" s="11"/>
      <c r="AE613" s="11"/>
      <c r="AF613" s="82"/>
      <c r="AG613" s="12"/>
      <c r="AH613" s="83"/>
      <c r="AI613" s="12"/>
      <c r="AJ613" s="84"/>
      <c r="AK613" s="13"/>
    </row>
    <row r="614" spans="2:37">
      <c r="B614" s="17"/>
      <c r="C614" s="18"/>
      <c r="D614" s="15"/>
      <c r="E614" s="16"/>
      <c r="F614" s="91"/>
      <c r="G614" s="125" t="str">
        <f t="shared" si="72"/>
        <v/>
      </c>
      <c r="H614" s="86"/>
      <c r="I614" s="99"/>
      <c r="J614" s="100"/>
      <c r="K614" s="36"/>
      <c r="L614" s="34" t="str">
        <f>IF(H614="","",IF(F614&lt;="21:00:00"*1,"-",VLOOKUP(H614,プルダウン!$G$2:$I$4,2,FALSE)))</f>
        <v/>
      </c>
      <c r="M614" s="26" t="str">
        <f>IF(H614="","",IF(F614&lt;="21:00:00"*1,"-",VLOOKUP(H614,プルダウン!$G$2:$I$4,3,FALSE)))</f>
        <v/>
      </c>
      <c r="N614" s="88" t="str">
        <f t="shared" si="73"/>
        <v/>
      </c>
      <c r="O614" s="26" t="str">
        <f>IF(I614="","",IF(F614&lt;="20:00:00"*1,"-",VLOOKUP(I614,プルダウン!$K$2:$M$4,2,FALSE)))</f>
        <v/>
      </c>
      <c r="P614" s="26" t="str">
        <f>IF(I614="","",IF(F614&lt;="20:00:00"*1,"-",VLOOKUP(I614,プルダウン!$K$2:$M$4,3,FALSE)))</f>
        <v/>
      </c>
      <c r="Q614" s="51" t="str">
        <f t="shared" si="74"/>
        <v/>
      </c>
      <c r="R614" s="9"/>
      <c r="S614" s="23"/>
      <c r="T614" s="23"/>
      <c r="U614" s="54" t="str">
        <f t="shared" si="75"/>
        <v/>
      </c>
      <c r="V614" s="22"/>
      <c r="W614" s="22"/>
      <c r="X614" s="53" t="str">
        <f t="shared" si="76"/>
        <v/>
      </c>
      <c r="Y614" s="160" t="str">
        <f t="shared" si="77"/>
        <v/>
      </c>
      <c r="Z614" s="93" t="str">
        <f t="shared" si="78"/>
        <v/>
      </c>
      <c r="AA614" s="97">
        <f t="shared" si="79"/>
        <v>0</v>
      </c>
      <c r="AB614" s="11"/>
      <c r="AC614" s="11"/>
      <c r="AD614" s="11"/>
      <c r="AE614" s="11"/>
      <c r="AF614" s="82"/>
      <c r="AG614" s="12"/>
      <c r="AH614" s="83"/>
      <c r="AI614" s="12"/>
      <c r="AJ614" s="84"/>
      <c r="AK614" s="13"/>
    </row>
    <row r="615" spans="2:37">
      <c r="B615" s="17"/>
      <c r="C615" s="18"/>
      <c r="D615" s="15"/>
      <c r="E615" s="16"/>
      <c r="F615" s="91"/>
      <c r="G615" s="125" t="str">
        <f t="shared" si="72"/>
        <v/>
      </c>
      <c r="H615" s="86"/>
      <c r="I615" s="99"/>
      <c r="J615" s="100"/>
      <c r="K615" s="36"/>
      <c r="L615" s="34" t="str">
        <f>IF(H615="","",IF(F615&lt;="21:00:00"*1,"-",VLOOKUP(H615,プルダウン!$G$2:$I$4,2,FALSE)))</f>
        <v/>
      </c>
      <c r="M615" s="26" t="str">
        <f>IF(H615="","",IF(F615&lt;="21:00:00"*1,"-",VLOOKUP(H615,プルダウン!$G$2:$I$4,3,FALSE)))</f>
        <v/>
      </c>
      <c r="N615" s="88" t="str">
        <f t="shared" si="73"/>
        <v/>
      </c>
      <c r="O615" s="26" t="str">
        <f>IF(I615="","",IF(F615&lt;="20:00:00"*1,"-",VLOOKUP(I615,プルダウン!$K$2:$M$4,2,FALSE)))</f>
        <v/>
      </c>
      <c r="P615" s="26" t="str">
        <f>IF(I615="","",IF(F615&lt;="20:00:00"*1,"-",VLOOKUP(I615,プルダウン!$K$2:$M$4,3,FALSE)))</f>
        <v/>
      </c>
      <c r="Q615" s="51" t="str">
        <f t="shared" si="74"/>
        <v/>
      </c>
      <c r="R615" s="9"/>
      <c r="S615" s="23"/>
      <c r="T615" s="23"/>
      <c r="U615" s="54" t="str">
        <f t="shared" si="75"/>
        <v/>
      </c>
      <c r="V615" s="22"/>
      <c r="W615" s="22"/>
      <c r="X615" s="53" t="str">
        <f t="shared" si="76"/>
        <v/>
      </c>
      <c r="Y615" s="160" t="str">
        <f t="shared" si="77"/>
        <v/>
      </c>
      <c r="Z615" s="93" t="str">
        <f t="shared" si="78"/>
        <v/>
      </c>
      <c r="AA615" s="97">
        <f t="shared" si="79"/>
        <v>0</v>
      </c>
      <c r="AB615" s="11"/>
      <c r="AC615" s="11"/>
      <c r="AD615" s="11"/>
      <c r="AE615" s="11"/>
      <c r="AF615" s="82"/>
      <c r="AG615" s="12"/>
      <c r="AH615" s="83"/>
      <c r="AI615" s="12"/>
      <c r="AJ615" s="84"/>
      <c r="AK615" s="13"/>
    </row>
    <row r="616" spans="2:37">
      <c r="B616" s="17"/>
      <c r="C616" s="18"/>
      <c r="D616" s="15"/>
      <c r="E616" s="16"/>
      <c r="F616" s="91"/>
      <c r="G616" s="125" t="str">
        <f t="shared" si="72"/>
        <v/>
      </c>
      <c r="H616" s="86"/>
      <c r="I616" s="99"/>
      <c r="J616" s="100"/>
      <c r="K616" s="36"/>
      <c r="L616" s="34" t="str">
        <f>IF(H616="","",IF(F616&lt;="21:00:00"*1,"-",VLOOKUP(H616,プルダウン!$G$2:$I$4,2,FALSE)))</f>
        <v/>
      </c>
      <c r="M616" s="26" t="str">
        <f>IF(H616="","",IF(F616&lt;="21:00:00"*1,"-",VLOOKUP(H616,プルダウン!$G$2:$I$4,3,FALSE)))</f>
        <v/>
      </c>
      <c r="N616" s="88" t="str">
        <f t="shared" si="73"/>
        <v/>
      </c>
      <c r="O616" s="26" t="str">
        <f>IF(I616="","",IF(F616&lt;="20:00:00"*1,"-",VLOOKUP(I616,プルダウン!$K$2:$M$4,2,FALSE)))</f>
        <v/>
      </c>
      <c r="P616" s="26" t="str">
        <f>IF(I616="","",IF(F616&lt;="20:00:00"*1,"-",VLOOKUP(I616,プルダウン!$K$2:$M$4,3,FALSE)))</f>
        <v/>
      </c>
      <c r="Q616" s="51" t="str">
        <f t="shared" si="74"/>
        <v/>
      </c>
      <c r="R616" s="9"/>
      <c r="S616" s="23"/>
      <c r="T616" s="23"/>
      <c r="U616" s="54" t="str">
        <f t="shared" si="75"/>
        <v/>
      </c>
      <c r="V616" s="22"/>
      <c r="W616" s="22"/>
      <c r="X616" s="53" t="str">
        <f t="shared" si="76"/>
        <v/>
      </c>
      <c r="Y616" s="160" t="str">
        <f t="shared" si="77"/>
        <v/>
      </c>
      <c r="Z616" s="93" t="str">
        <f t="shared" si="78"/>
        <v/>
      </c>
      <c r="AA616" s="97">
        <f t="shared" si="79"/>
        <v>0</v>
      </c>
      <c r="AB616" s="11"/>
      <c r="AC616" s="11"/>
      <c r="AD616" s="11"/>
      <c r="AE616" s="11"/>
      <c r="AF616" s="82"/>
      <c r="AG616" s="12"/>
      <c r="AH616" s="83"/>
      <c r="AI616" s="12"/>
      <c r="AJ616" s="84"/>
      <c r="AK616" s="13"/>
    </row>
    <row r="617" spans="2:37">
      <c r="B617" s="17"/>
      <c r="C617" s="18"/>
      <c r="D617" s="15"/>
      <c r="E617" s="16"/>
      <c r="F617" s="91"/>
      <c r="G617" s="125" t="str">
        <f t="shared" si="72"/>
        <v/>
      </c>
      <c r="H617" s="86"/>
      <c r="I617" s="99"/>
      <c r="J617" s="100"/>
      <c r="K617" s="36"/>
      <c r="L617" s="34" t="str">
        <f>IF(H617="","",IF(F617&lt;="21:00:00"*1,"-",VLOOKUP(H617,プルダウン!$G$2:$I$4,2,FALSE)))</f>
        <v/>
      </c>
      <c r="M617" s="26" t="str">
        <f>IF(H617="","",IF(F617&lt;="21:00:00"*1,"-",VLOOKUP(H617,プルダウン!$G$2:$I$4,3,FALSE)))</f>
        <v/>
      </c>
      <c r="N617" s="88" t="str">
        <f t="shared" si="73"/>
        <v/>
      </c>
      <c r="O617" s="26" t="str">
        <f>IF(I617="","",IF(F617&lt;="20:00:00"*1,"-",VLOOKUP(I617,プルダウン!$K$2:$M$4,2,FALSE)))</f>
        <v/>
      </c>
      <c r="P617" s="26" t="str">
        <f>IF(I617="","",IF(F617&lt;="20:00:00"*1,"-",VLOOKUP(I617,プルダウン!$K$2:$M$4,3,FALSE)))</f>
        <v/>
      </c>
      <c r="Q617" s="51" t="str">
        <f t="shared" si="74"/>
        <v/>
      </c>
      <c r="R617" s="9"/>
      <c r="S617" s="23"/>
      <c r="T617" s="23"/>
      <c r="U617" s="54" t="str">
        <f t="shared" si="75"/>
        <v/>
      </c>
      <c r="V617" s="22"/>
      <c r="W617" s="22"/>
      <c r="X617" s="53" t="str">
        <f t="shared" si="76"/>
        <v/>
      </c>
      <c r="Y617" s="160" t="str">
        <f t="shared" si="77"/>
        <v/>
      </c>
      <c r="Z617" s="93" t="str">
        <f t="shared" si="78"/>
        <v/>
      </c>
      <c r="AA617" s="97">
        <f t="shared" si="79"/>
        <v>0</v>
      </c>
      <c r="AB617" s="11"/>
      <c r="AC617" s="11"/>
      <c r="AD617" s="11"/>
      <c r="AE617" s="11"/>
      <c r="AF617" s="82"/>
      <c r="AG617" s="12"/>
      <c r="AH617" s="83"/>
      <c r="AI617" s="12"/>
      <c r="AJ617" s="84"/>
      <c r="AK617" s="13"/>
    </row>
    <row r="618" spans="2:37">
      <c r="B618" s="17"/>
      <c r="C618" s="18"/>
      <c r="D618" s="15"/>
      <c r="E618" s="16"/>
      <c r="F618" s="91"/>
      <c r="G618" s="125" t="str">
        <f t="shared" si="72"/>
        <v/>
      </c>
      <c r="H618" s="86"/>
      <c r="I618" s="99"/>
      <c r="J618" s="100"/>
      <c r="K618" s="36"/>
      <c r="L618" s="34" t="str">
        <f>IF(H618="","",IF(F618&lt;="21:00:00"*1,"-",VLOOKUP(H618,プルダウン!$G$2:$I$4,2,FALSE)))</f>
        <v/>
      </c>
      <c r="M618" s="26" t="str">
        <f>IF(H618="","",IF(F618&lt;="21:00:00"*1,"-",VLOOKUP(H618,プルダウン!$G$2:$I$4,3,FALSE)))</f>
        <v/>
      </c>
      <c r="N618" s="88" t="str">
        <f t="shared" si="73"/>
        <v/>
      </c>
      <c r="O618" s="26" t="str">
        <f>IF(I618="","",IF(F618&lt;="20:00:00"*1,"-",VLOOKUP(I618,プルダウン!$K$2:$M$4,2,FALSE)))</f>
        <v/>
      </c>
      <c r="P618" s="26" t="str">
        <f>IF(I618="","",IF(F618&lt;="20:00:00"*1,"-",VLOOKUP(I618,プルダウン!$K$2:$M$4,3,FALSE)))</f>
        <v/>
      </c>
      <c r="Q618" s="51" t="str">
        <f t="shared" si="74"/>
        <v/>
      </c>
      <c r="R618" s="9"/>
      <c r="S618" s="23"/>
      <c r="T618" s="23"/>
      <c r="U618" s="54" t="str">
        <f t="shared" si="75"/>
        <v/>
      </c>
      <c r="V618" s="22"/>
      <c r="W618" s="22"/>
      <c r="X618" s="53" t="str">
        <f t="shared" si="76"/>
        <v/>
      </c>
      <c r="Y618" s="160" t="str">
        <f t="shared" si="77"/>
        <v/>
      </c>
      <c r="Z618" s="93" t="str">
        <f t="shared" si="78"/>
        <v/>
      </c>
      <c r="AA618" s="97">
        <f t="shared" si="79"/>
        <v>0</v>
      </c>
      <c r="AB618" s="11"/>
      <c r="AC618" s="11"/>
      <c r="AD618" s="11"/>
      <c r="AE618" s="11"/>
      <c r="AF618" s="82"/>
      <c r="AG618" s="12"/>
      <c r="AH618" s="83"/>
      <c r="AI618" s="12"/>
      <c r="AJ618" s="84"/>
      <c r="AK618" s="13"/>
    </row>
    <row r="619" spans="2:37">
      <c r="B619" s="17"/>
      <c r="C619" s="18"/>
      <c r="D619" s="15"/>
      <c r="E619" s="16"/>
      <c r="F619" s="91"/>
      <c r="G619" s="125" t="str">
        <f t="shared" si="72"/>
        <v/>
      </c>
      <c r="H619" s="86"/>
      <c r="I619" s="99"/>
      <c r="J619" s="100"/>
      <c r="K619" s="36"/>
      <c r="L619" s="34" t="str">
        <f>IF(H619="","",IF(F619&lt;="21:00:00"*1,"-",VLOOKUP(H619,プルダウン!$G$2:$I$4,2,FALSE)))</f>
        <v/>
      </c>
      <c r="M619" s="26" t="str">
        <f>IF(H619="","",IF(F619&lt;="21:00:00"*1,"-",VLOOKUP(H619,プルダウン!$G$2:$I$4,3,FALSE)))</f>
        <v/>
      </c>
      <c r="N619" s="88" t="str">
        <f t="shared" si="73"/>
        <v/>
      </c>
      <c r="O619" s="26" t="str">
        <f>IF(I619="","",IF(F619&lt;="20:00:00"*1,"-",VLOOKUP(I619,プルダウン!$K$2:$M$4,2,FALSE)))</f>
        <v/>
      </c>
      <c r="P619" s="26" t="str">
        <f>IF(I619="","",IF(F619&lt;="20:00:00"*1,"-",VLOOKUP(I619,プルダウン!$K$2:$M$4,3,FALSE)))</f>
        <v/>
      </c>
      <c r="Q619" s="51" t="str">
        <f t="shared" si="74"/>
        <v/>
      </c>
      <c r="R619" s="9"/>
      <c r="S619" s="23"/>
      <c r="T619" s="23"/>
      <c r="U619" s="54" t="str">
        <f t="shared" si="75"/>
        <v/>
      </c>
      <c r="V619" s="22"/>
      <c r="W619" s="22"/>
      <c r="X619" s="53" t="str">
        <f t="shared" si="76"/>
        <v/>
      </c>
      <c r="Y619" s="160" t="str">
        <f t="shared" si="77"/>
        <v/>
      </c>
      <c r="Z619" s="93" t="str">
        <f t="shared" si="78"/>
        <v/>
      </c>
      <c r="AA619" s="97">
        <f t="shared" si="79"/>
        <v>0</v>
      </c>
      <c r="AB619" s="11"/>
      <c r="AC619" s="11"/>
      <c r="AD619" s="11"/>
      <c r="AE619" s="11"/>
      <c r="AF619" s="82"/>
      <c r="AG619" s="12"/>
      <c r="AH619" s="83"/>
      <c r="AI619" s="12"/>
      <c r="AJ619" s="84"/>
      <c r="AK619" s="13"/>
    </row>
    <row r="620" spans="2:37">
      <c r="B620" s="17"/>
      <c r="C620" s="18"/>
      <c r="D620" s="15"/>
      <c r="E620" s="16"/>
      <c r="F620" s="91"/>
      <c r="G620" s="125" t="str">
        <f t="shared" si="72"/>
        <v/>
      </c>
      <c r="H620" s="86"/>
      <c r="I620" s="99"/>
      <c r="J620" s="100"/>
      <c r="K620" s="36"/>
      <c r="L620" s="34" t="str">
        <f>IF(H620="","",IF(F620&lt;="21:00:00"*1,"-",VLOOKUP(H620,プルダウン!$G$2:$I$4,2,FALSE)))</f>
        <v/>
      </c>
      <c r="M620" s="26" t="str">
        <f>IF(H620="","",IF(F620&lt;="21:00:00"*1,"-",VLOOKUP(H620,プルダウン!$G$2:$I$4,3,FALSE)))</f>
        <v/>
      </c>
      <c r="N620" s="88" t="str">
        <f t="shared" si="73"/>
        <v/>
      </c>
      <c r="O620" s="26" t="str">
        <f>IF(I620="","",IF(F620&lt;="20:00:00"*1,"-",VLOOKUP(I620,プルダウン!$K$2:$M$4,2,FALSE)))</f>
        <v/>
      </c>
      <c r="P620" s="26" t="str">
        <f>IF(I620="","",IF(F620&lt;="20:00:00"*1,"-",VLOOKUP(I620,プルダウン!$K$2:$M$4,3,FALSE)))</f>
        <v/>
      </c>
      <c r="Q620" s="51" t="str">
        <f t="shared" si="74"/>
        <v/>
      </c>
      <c r="R620" s="9"/>
      <c r="S620" s="23"/>
      <c r="T620" s="23"/>
      <c r="U620" s="54" t="str">
        <f t="shared" si="75"/>
        <v/>
      </c>
      <c r="V620" s="22"/>
      <c r="W620" s="22"/>
      <c r="X620" s="53" t="str">
        <f t="shared" si="76"/>
        <v/>
      </c>
      <c r="Y620" s="160" t="str">
        <f t="shared" si="77"/>
        <v/>
      </c>
      <c r="Z620" s="93" t="str">
        <f t="shared" si="78"/>
        <v/>
      </c>
      <c r="AA620" s="97">
        <f t="shared" si="79"/>
        <v>0</v>
      </c>
      <c r="AB620" s="11"/>
      <c r="AC620" s="11"/>
      <c r="AD620" s="11"/>
      <c r="AE620" s="11"/>
      <c r="AF620" s="82"/>
      <c r="AG620" s="12"/>
      <c r="AH620" s="83"/>
      <c r="AI620" s="12"/>
      <c r="AJ620" s="84"/>
      <c r="AK620" s="13"/>
    </row>
    <row r="621" spans="2:37">
      <c r="B621" s="17"/>
      <c r="C621" s="18"/>
      <c r="D621" s="15"/>
      <c r="E621" s="16"/>
      <c r="F621" s="91"/>
      <c r="G621" s="125" t="str">
        <f t="shared" si="72"/>
        <v/>
      </c>
      <c r="H621" s="86"/>
      <c r="I621" s="99"/>
      <c r="J621" s="100"/>
      <c r="K621" s="36"/>
      <c r="L621" s="34" t="str">
        <f>IF(H621="","",IF(F621&lt;="21:00:00"*1,"-",VLOOKUP(H621,プルダウン!$G$2:$I$4,2,FALSE)))</f>
        <v/>
      </c>
      <c r="M621" s="26" t="str">
        <f>IF(H621="","",IF(F621&lt;="21:00:00"*1,"-",VLOOKUP(H621,プルダウン!$G$2:$I$4,3,FALSE)))</f>
        <v/>
      </c>
      <c r="N621" s="88" t="str">
        <f t="shared" si="73"/>
        <v/>
      </c>
      <c r="O621" s="26" t="str">
        <f>IF(I621="","",IF(F621&lt;="20:00:00"*1,"-",VLOOKUP(I621,プルダウン!$K$2:$M$4,2,FALSE)))</f>
        <v/>
      </c>
      <c r="P621" s="26" t="str">
        <f>IF(I621="","",IF(F621&lt;="20:00:00"*1,"-",VLOOKUP(I621,プルダウン!$K$2:$M$4,3,FALSE)))</f>
        <v/>
      </c>
      <c r="Q621" s="51" t="str">
        <f t="shared" si="74"/>
        <v/>
      </c>
      <c r="R621" s="9"/>
      <c r="S621" s="23"/>
      <c r="T621" s="23"/>
      <c r="U621" s="54" t="str">
        <f t="shared" si="75"/>
        <v/>
      </c>
      <c r="V621" s="22"/>
      <c r="W621" s="22"/>
      <c r="X621" s="53" t="str">
        <f t="shared" si="76"/>
        <v/>
      </c>
      <c r="Y621" s="160" t="str">
        <f t="shared" si="77"/>
        <v/>
      </c>
      <c r="Z621" s="93" t="str">
        <f t="shared" si="78"/>
        <v/>
      </c>
      <c r="AA621" s="97">
        <f t="shared" si="79"/>
        <v>0</v>
      </c>
      <c r="AB621" s="11"/>
      <c r="AC621" s="11"/>
      <c r="AD621" s="11"/>
      <c r="AE621" s="11"/>
      <c r="AF621" s="82"/>
      <c r="AG621" s="12"/>
      <c r="AH621" s="83"/>
      <c r="AI621" s="12"/>
      <c r="AJ621" s="84"/>
      <c r="AK621" s="13"/>
    </row>
    <row r="622" spans="2:37">
      <c r="B622" s="17"/>
      <c r="C622" s="18"/>
      <c r="D622" s="15"/>
      <c r="E622" s="16"/>
      <c r="F622" s="91"/>
      <c r="G622" s="125" t="str">
        <f t="shared" si="72"/>
        <v/>
      </c>
      <c r="H622" s="86"/>
      <c r="I622" s="99"/>
      <c r="J622" s="100"/>
      <c r="K622" s="36"/>
      <c r="L622" s="34" t="str">
        <f>IF(H622="","",IF(F622&lt;="21:00:00"*1,"-",VLOOKUP(H622,プルダウン!$G$2:$I$4,2,FALSE)))</f>
        <v/>
      </c>
      <c r="M622" s="26" t="str">
        <f>IF(H622="","",IF(F622&lt;="21:00:00"*1,"-",VLOOKUP(H622,プルダウン!$G$2:$I$4,3,FALSE)))</f>
        <v/>
      </c>
      <c r="N622" s="88" t="str">
        <f t="shared" si="73"/>
        <v/>
      </c>
      <c r="O622" s="26" t="str">
        <f>IF(I622="","",IF(F622&lt;="20:00:00"*1,"-",VLOOKUP(I622,プルダウン!$K$2:$M$4,2,FALSE)))</f>
        <v/>
      </c>
      <c r="P622" s="26" t="str">
        <f>IF(I622="","",IF(F622&lt;="20:00:00"*1,"-",VLOOKUP(I622,プルダウン!$K$2:$M$4,3,FALSE)))</f>
        <v/>
      </c>
      <c r="Q622" s="51" t="str">
        <f t="shared" si="74"/>
        <v/>
      </c>
      <c r="R622" s="9"/>
      <c r="S622" s="23"/>
      <c r="T622" s="23"/>
      <c r="U622" s="54" t="str">
        <f t="shared" si="75"/>
        <v/>
      </c>
      <c r="V622" s="22"/>
      <c r="W622" s="22"/>
      <c r="X622" s="53" t="str">
        <f t="shared" si="76"/>
        <v/>
      </c>
      <c r="Y622" s="160" t="str">
        <f t="shared" si="77"/>
        <v/>
      </c>
      <c r="Z622" s="93" t="str">
        <f t="shared" si="78"/>
        <v/>
      </c>
      <c r="AA622" s="97">
        <f t="shared" si="79"/>
        <v>0</v>
      </c>
      <c r="AB622" s="11"/>
      <c r="AC622" s="11"/>
      <c r="AD622" s="11"/>
      <c r="AE622" s="11"/>
      <c r="AF622" s="82"/>
      <c r="AG622" s="12"/>
      <c r="AH622" s="83"/>
      <c r="AI622" s="12"/>
      <c r="AJ622" s="84"/>
      <c r="AK622" s="13"/>
    </row>
    <row r="623" spans="2:37">
      <c r="B623" s="17"/>
      <c r="C623" s="18"/>
      <c r="D623" s="15"/>
      <c r="E623" s="16"/>
      <c r="F623" s="91"/>
      <c r="G623" s="125" t="str">
        <f t="shared" si="72"/>
        <v/>
      </c>
      <c r="H623" s="86"/>
      <c r="I623" s="99"/>
      <c r="J623" s="100"/>
      <c r="K623" s="36"/>
      <c r="L623" s="34" t="str">
        <f>IF(H623="","",IF(F623&lt;="21:00:00"*1,"-",VLOOKUP(H623,プルダウン!$G$2:$I$4,2,FALSE)))</f>
        <v/>
      </c>
      <c r="M623" s="26" t="str">
        <f>IF(H623="","",IF(F623&lt;="21:00:00"*1,"-",VLOOKUP(H623,プルダウン!$G$2:$I$4,3,FALSE)))</f>
        <v/>
      </c>
      <c r="N623" s="88" t="str">
        <f t="shared" si="73"/>
        <v/>
      </c>
      <c r="O623" s="26" t="str">
        <f>IF(I623="","",IF(F623&lt;="20:00:00"*1,"-",VLOOKUP(I623,プルダウン!$K$2:$M$4,2,FALSE)))</f>
        <v/>
      </c>
      <c r="P623" s="26" t="str">
        <f>IF(I623="","",IF(F623&lt;="20:00:00"*1,"-",VLOOKUP(I623,プルダウン!$K$2:$M$4,3,FALSE)))</f>
        <v/>
      </c>
      <c r="Q623" s="51" t="str">
        <f t="shared" si="74"/>
        <v/>
      </c>
      <c r="R623" s="9"/>
      <c r="S623" s="23"/>
      <c r="T623" s="23"/>
      <c r="U623" s="54" t="str">
        <f t="shared" si="75"/>
        <v/>
      </c>
      <c r="V623" s="22"/>
      <c r="W623" s="22"/>
      <c r="X623" s="53" t="str">
        <f t="shared" si="76"/>
        <v/>
      </c>
      <c r="Y623" s="160" t="str">
        <f t="shared" si="77"/>
        <v/>
      </c>
      <c r="Z623" s="93" t="str">
        <f t="shared" si="78"/>
        <v/>
      </c>
      <c r="AA623" s="97">
        <f t="shared" si="79"/>
        <v>0</v>
      </c>
      <c r="AB623" s="11"/>
      <c r="AC623" s="11"/>
      <c r="AD623" s="11"/>
      <c r="AE623" s="11"/>
      <c r="AF623" s="82"/>
      <c r="AG623" s="12"/>
      <c r="AH623" s="83"/>
      <c r="AI623" s="12"/>
      <c r="AJ623" s="84"/>
      <c r="AK623" s="13"/>
    </row>
    <row r="624" spans="2:37">
      <c r="B624" s="17"/>
      <c r="C624" s="18"/>
      <c r="D624" s="15"/>
      <c r="E624" s="16"/>
      <c r="F624" s="91"/>
      <c r="G624" s="125" t="str">
        <f t="shared" si="72"/>
        <v/>
      </c>
      <c r="H624" s="86"/>
      <c r="I624" s="99"/>
      <c r="J624" s="100"/>
      <c r="K624" s="36"/>
      <c r="L624" s="34" t="str">
        <f>IF(H624="","",IF(F624&lt;="21:00:00"*1,"-",VLOOKUP(H624,プルダウン!$G$2:$I$4,2,FALSE)))</f>
        <v/>
      </c>
      <c r="M624" s="26" t="str">
        <f>IF(H624="","",IF(F624&lt;="21:00:00"*1,"-",VLOOKUP(H624,プルダウン!$G$2:$I$4,3,FALSE)))</f>
        <v/>
      </c>
      <c r="N624" s="88" t="str">
        <f t="shared" si="73"/>
        <v/>
      </c>
      <c r="O624" s="26" t="str">
        <f>IF(I624="","",IF(F624&lt;="20:00:00"*1,"-",VLOOKUP(I624,プルダウン!$K$2:$M$4,2,FALSE)))</f>
        <v/>
      </c>
      <c r="P624" s="26" t="str">
        <f>IF(I624="","",IF(F624&lt;="20:00:00"*1,"-",VLOOKUP(I624,プルダウン!$K$2:$M$4,3,FALSE)))</f>
        <v/>
      </c>
      <c r="Q624" s="51" t="str">
        <f t="shared" si="74"/>
        <v/>
      </c>
      <c r="R624" s="9"/>
      <c r="S624" s="23"/>
      <c r="T624" s="23"/>
      <c r="U624" s="54" t="str">
        <f t="shared" si="75"/>
        <v/>
      </c>
      <c r="V624" s="22"/>
      <c r="W624" s="22"/>
      <c r="X624" s="53" t="str">
        <f t="shared" si="76"/>
        <v/>
      </c>
      <c r="Y624" s="160" t="str">
        <f t="shared" si="77"/>
        <v/>
      </c>
      <c r="Z624" s="93" t="str">
        <f t="shared" si="78"/>
        <v/>
      </c>
      <c r="AA624" s="97">
        <f t="shared" si="79"/>
        <v>0</v>
      </c>
      <c r="AB624" s="11"/>
      <c r="AC624" s="11"/>
      <c r="AD624" s="11"/>
      <c r="AE624" s="11"/>
      <c r="AF624" s="82"/>
      <c r="AG624" s="12"/>
      <c r="AH624" s="83"/>
      <c r="AI624" s="12"/>
      <c r="AJ624" s="84"/>
      <c r="AK624" s="13"/>
    </row>
    <row r="625" spans="2:37">
      <c r="B625" s="17"/>
      <c r="C625" s="18"/>
      <c r="D625" s="15"/>
      <c r="E625" s="16"/>
      <c r="F625" s="91"/>
      <c r="G625" s="125" t="str">
        <f t="shared" si="72"/>
        <v/>
      </c>
      <c r="H625" s="86"/>
      <c r="I625" s="99"/>
      <c r="J625" s="100"/>
      <c r="K625" s="36"/>
      <c r="L625" s="34" t="str">
        <f>IF(H625="","",IF(F625&lt;="21:00:00"*1,"-",VLOOKUP(H625,プルダウン!$G$2:$I$4,2,FALSE)))</f>
        <v/>
      </c>
      <c r="M625" s="26" t="str">
        <f>IF(H625="","",IF(F625&lt;="21:00:00"*1,"-",VLOOKUP(H625,プルダウン!$G$2:$I$4,3,FALSE)))</f>
        <v/>
      </c>
      <c r="N625" s="88" t="str">
        <f t="shared" si="73"/>
        <v/>
      </c>
      <c r="O625" s="26" t="str">
        <f>IF(I625="","",IF(F625&lt;="20:00:00"*1,"-",VLOOKUP(I625,プルダウン!$K$2:$M$4,2,FALSE)))</f>
        <v/>
      </c>
      <c r="P625" s="26" t="str">
        <f>IF(I625="","",IF(F625&lt;="20:00:00"*1,"-",VLOOKUP(I625,プルダウン!$K$2:$M$4,3,FALSE)))</f>
        <v/>
      </c>
      <c r="Q625" s="51" t="str">
        <f t="shared" si="74"/>
        <v/>
      </c>
      <c r="R625" s="9"/>
      <c r="S625" s="23"/>
      <c r="T625" s="23"/>
      <c r="U625" s="54" t="str">
        <f t="shared" si="75"/>
        <v/>
      </c>
      <c r="V625" s="22"/>
      <c r="W625" s="22"/>
      <c r="X625" s="53" t="str">
        <f t="shared" si="76"/>
        <v/>
      </c>
      <c r="Y625" s="160" t="str">
        <f t="shared" si="77"/>
        <v/>
      </c>
      <c r="Z625" s="93" t="str">
        <f t="shared" si="78"/>
        <v/>
      </c>
      <c r="AA625" s="97">
        <f t="shared" si="79"/>
        <v>0</v>
      </c>
      <c r="AB625" s="11"/>
      <c r="AC625" s="11"/>
      <c r="AD625" s="11"/>
      <c r="AE625" s="11"/>
      <c r="AF625" s="82"/>
      <c r="AG625" s="12"/>
      <c r="AH625" s="83"/>
      <c r="AI625" s="12"/>
      <c r="AJ625" s="84"/>
      <c r="AK625" s="13"/>
    </row>
    <row r="626" spans="2:37">
      <c r="B626" s="17"/>
      <c r="C626" s="18"/>
      <c r="D626" s="15"/>
      <c r="E626" s="16"/>
      <c r="F626" s="91"/>
      <c r="G626" s="125" t="str">
        <f t="shared" si="72"/>
        <v/>
      </c>
      <c r="H626" s="86"/>
      <c r="I626" s="99"/>
      <c r="J626" s="100"/>
      <c r="K626" s="36"/>
      <c r="L626" s="34" t="str">
        <f>IF(H626="","",IF(F626&lt;="21:00:00"*1,"-",VLOOKUP(H626,プルダウン!$G$2:$I$4,2,FALSE)))</f>
        <v/>
      </c>
      <c r="M626" s="26" t="str">
        <f>IF(H626="","",IF(F626&lt;="21:00:00"*1,"-",VLOOKUP(H626,プルダウン!$G$2:$I$4,3,FALSE)))</f>
        <v/>
      </c>
      <c r="N626" s="88" t="str">
        <f t="shared" si="73"/>
        <v/>
      </c>
      <c r="O626" s="26" t="str">
        <f>IF(I626="","",IF(F626&lt;="20:00:00"*1,"-",VLOOKUP(I626,プルダウン!$K$2:$M$4,2,FALSE)))</f>
        <v/>
      </c>
      <c r="P626" s="26" t="str">
        <f>IF(I626="","",IF(F626&lt;="20:00:00"*1,"-",VLOOKUP(I626,プルダウン!$K$2:$M$4,3,FALSE)))</f>
        <v/>
      </c>
      <c r="Q626" s="51" t="str">
        <f t="shared" si="74"/>
        <v/>
      </c>
      <c r="R626" s="9"/>
      <c r="S626" s="23"/>
      <c r="T626" s="23"/>
      <c r="U626" s="54" t="str">
        <f t="shared" si="75"/>
        <v/>
      </c>
      <c r="V626" s="22"/>
      <c r="W626" s="22"/>
      <c r="X626" s="53" t="str">
        <f t="shared" si="76"/>
        <v/>
      </c>
      <c r="Y626" s="160" t="str">
        <f t="shared" si="77"/>
        <v/>
      </c>
      <c r="Z626" s="93" t="str">
        <f t="shared" si="78"/>
        <v/>
      </c>
      <c r="AA626" s="97">
        <f t="shared" si="79"/>
        <v>0</v>
      </c>
      <c r="AB626" s="11"/>
      <c r="AC626" s="11"/>
      <c r="AD626" s="11"/>
      <c r="AE626" s="11"/>
      <c r="AF626" s="82"/>
      <c r="AG626" s="12"/>
      <c r="AH626" s="83"/>
      <c r="AI626" s="12"/>
      <c r="AJ626" s="84"/>
      <c r="AK626" s="13"/>
    </row>
    <row r="627" spans="2:37">
      <c r="B627" s="17"/>
      <c r="C627" s="18"/>
      <c r="D627" s="15"/>
      <c r="E627" s="16"/>
      <c r="F627" s="91"/>
      <c r="G627" s="125" t="str">
        <f t="shared" si="72"/>
        <v/>
      </c>
      <c r="H627" s="86"/>
      <c r="I627" s="99"/>
      <c r="J627" s="100"/>
      <c r="K627" s="36"/>
      <c r="L627" s="34" t="str">
        <f>IF(H627="","",IF(F627&lt;="21:00:00"*1,"-",VLOOKUP(H627,プルダウン!$G$2:$I$4,2,FALSE)))</f>
        <v/>
      </c>
      <c r="M627" s="26" t="str">
        <f>IF(H627="","",IF(F627&lt;="21:00:00"*1,"-",VLOOKUP(H627,プルダウン!$G$2:$I$4,3,FALSE)))</f>
        <v/>
      </c>
      <c r="N627" s="88" t="str">
        <f t="shared" si="73"/>
        <v/>
      </c>
      <c r="O627" s="26" t="str">
        <f>IF(I627="","",IF(F627&lt;="20:00:00"*1,"-",VLOOKUP(I627,プルダウン!$K$2:$M$4,2,FALSE)))</f>
        <v/>
      </c>
      <c r="P627" s="26" t="str">
        <f>IF(I627="","",IF(F627&lt;="20:00:00"*1,"-",VLOOKUP(I627,プルダウン!$K$2:$M$4,3,FALSE)))</f>
        <v/>
      </c>
      <c r="Q627" s="51" t="str">
        <f t="shared" si="74"/>
        <v/>
      </c>
      <c r="R627" s="9"/>
      <c r="S627" s="23"/>
      <c r="T627" s="23"/>
      <c r="U627" s="54" t="str">
        <f t="shared" si="75"/>
        <v/>
      </c>
      <c r="V627" s="22"/>
      <c r="W627" s="22"/>
      <c r="X627" s="53" t="str">
        <f t="shared" si="76"/>
        <v/>
      </c>
      <c r="Y627" s="160" t="str">
        <f t="shared" si="77"/>
        <v/>
      </c>
      <c r="Z627" s="93" t="str">
        <f t="shared" si="78"/>
        <v/>
      </c>
      <c r="AA627" s="97">
        <f t="shared" si="79"/>
        <v>0</v>
      </c>
      <c r="AB627" s="11"/>
      <c r="AC627" s="11"/>
      <c r="AD627" s="11"/>
      <c r="AE627" s="11"/>
      <c r="AF627" s="82"/>
      <c r="AG627" s="12"/>
      <c r="AH627" s="83"/>
      <c r="AI627" s="12"/>
      <c r="AJ627" s="84"/>
      <c r="AK627" s="13"/>
    </row>
    <row r="628" spans="2:37">
      <c r="B628" s="17"/>
      <c r="C628" s="18"/>
      <c r="D628" s="15"/>
      <c r="E628" s="16"/>
      <c r="F628" s="91"/>
      <c r="G628" s="125" t="str">
        <f t="shared" si="72"/>
        <v/>
      </c>
      <c r="H628" s="86"/>
      <c r="I628" s="99"/>
      <c r="J628" s="100"/>
      <c r="K628" s="36"/>
      <c r="L628" s="34" t="str">
        <f>IF(H628="","",IF(F628&lt;="21:00:00"*1,"-",VLOOKUP(H628,プルダウン!$G$2:$I$4,2,FALSE)))</f>
        <v/>
      </c>
      <c r="M628" s="26" t="str">
        <f>IF(H628="","",IF(F628&lt;="21:00:00"*1,"-",VLOOKUP(H628,プルダウン!$G$2:$I$4,3,FALSE)))</f>
        <v/>
      </c>
      <c r="N628" s="88" t="str">
        <f t="shared" si="73"/>
        <v/>
      </c>
      <c r="O628" s="26" t="str">
        <f>IF(I628="","",IF(F628&lt;="20:00:00"*1,"-",VLOOKUP(I628,プルダウン!$K$2:$M$4,2,FALSE)))</f>
        <v/>
      </c>
      <c r="P628" s="26" t="str">
        <f>IF(I628="","",IF(F628&lt;="20:00:00"*1,"-",VLOOKUP(I628,プルダウン!$K$2:$M$4,3,FALSE)))</f>
        <v/>
      </c>
      <c r="Q628" s="51" t="str">
        <f t="shared" si="74"/>
        <v/>
      </c>
      <c r="R628" s="9"/>
      <c r="S628" s="23"/>
      <c r="T628" s="23"/>
      <c r="U628" s="54" t="str">
        <f t="shared" si="75"/>
        <v/>
      </c>
      <c r="V628" s="22"/>
      <c r="W628" s="22"/>
      <c r="X628" s="53" t="str">
        <f t="shared" si="76"/>
        <v/>
      </c>
      <c r="Y628" s="160" t="str">
        <f t="shared" si="77"/>
        <v/>
      </c>
      <c r="Z628" s="93" t="str">
        <f t="shared" si="78"/>
        <v/>
      </c>
      <c r="AA628" s="97">
        <f t="shared" si="79"/>
        <v>0</v>
      </c>
      <c r="AB628" s="11"/>
      <c r="AC628" s="11"/>
      <c r="AD628" s="11"/>
      <c r="AE628" s="11"/>
      <c r="AF628" s="82"/>
      <c r="AG628" s="12"/>
      <c r="AH628" s="83"/>
      <c r="AI628" s="12"/>
      <c r="AJ628" s="84"/>
      <c r="AK628" s="13"/>
    </row>
    <row r="629" spans="2:37">
      <c r="B629" s="17"/>
      <c r="C629" s="18"/>
      <c r="D629" s="15"/>
      <c r="E629" s="16"/>
      <c r="F629" s="91"/>
      <c r="G629" s="125" t="str">
        <f t="shared" si="72"/>
        <v/>
      </c>
      <c r="H629" s="86"/>
      <c r="I629" s="99"/>
      <c r="J629" s="100"/>
      <c r="K629" s="36"/>
      <c r="L629" s="34" t="str">
        <f>IF(H629="","",IF(F629&lt;="21:00:00"*1,"-",VLOOKUP(H629,プルダウン!$G$2:$I$4,2,FALSE)))</f>
        <v/>
      </c>
      <c r="M629" s="26" t="str">
        <f>IF(H629="","",IF(F629&lt;="21:00:00"*1,"-",VLOOKUP(H629,プルダウン!$G$2:$I$4,3,FALSE)))</f>
        <v/>
      </c>
      <c r="N629" s="88" t="str">
        <f t="shared" si="73"/>
        <v/>
      </c>
      <c r="O629" s="26" t="str">
        <f>IF(I629="","",IF(F629&lt;="20:00:00"*1,"-",VLOOKUP(I629,プルダウン!$K$2:$M$4,2,FALSE)))</f>
        <v/>
      </c>
      <c r="P629" s="26" t="str">
        <f>IF(I629="","",IF(F629&lt;="20:00:00"*1,"-",VLOOKUP(I629,プルダウン!$K$2:$M$4,3,FALSE)))</f>
        <v/>
      </c>
      <c r="Q629" s="51" t="str">
        <f t="shared" si="74"/>
        <v/>
      </c>
      <c r="R629" s="9"/>
      <c r="S629" s="23"/>
      <c r="T629" s="23"/>
      <c r="U629" s="54" t="str">
        <f t="shared" si="75"/>
        <v/>
      </c>
      <c r="V629" s="22"/>
      <c r="W629" s="22"/>
      <c r="X629" s="53" t="str">
        <f t="shared" si="76"/>
        <v/>
      </c>
      <c r="Y629" s="160" t="str">
        <f t="shared" si="77"/>
        <v/>
      </c>
      <c r="Z629" s="93" t="str">
        <f t="shared" si="78"/>
        <v/>
      </c>
      <c r="AA629" s="97">
        <f t="shared" si="79"/>
        <v>0</v>
      </c>
      <c r="AB629" s="11"/>
      <c r="AC629" s="11"/>
      <c r="AD629" s="11"/>
      <c r="AE629" s="11"/>
      <c r="AF629" s="82"/>
      <c r="AG629" s="12"/>
      <c r="AH629" s="83"/>
      <c r="AI629" s="12"/>
      <c r="AJ629" s="84"/>
      <c r="AK629" s="13"/>
    </row>
    <row r="630" spans="2:37">
      <c r="B630" s="17"/>
      <c r="C630" s="18"/>
      <c r="D630" s="15"/>
      <c r="E630" s="16"/>
      <c r="F630" s="91"/>
      <c r="G630" s="125" t="str">
        <f t="shared" si="72"/>
        <v/>
      </c>
      <c r="H630" s="86"/>
      <c r="I630" s="99"/>
      <c r="J630" s="100"/>
      <c r="K630" s="36"/>
      <c r="L630" s="34" t="str">
        <f>IF(H630="","",IF(F630&lt;="21:00:00"*1,"-",VLOOKUP(H630,プルダウン!$G$2:$I$4,2,FALSE)))</f>
        <v/>
      </c>
      <c r="M630" s="26" t="str">
        <f>IF(H630="","",IF(F630&lt;="21:00:00"*1,"-",VLOOKUP(H630,プルダウン!$G$2:$I$4,3,FALSE)))</f>
        <v/>
      </c>
      <c r="N630" s="88" t="str">
        <f t="shared" si="73"/>
        <v/>
      </c>
      <c r="O630" s="26" t="str">
        <f>IF(I630="","",IF(F630&lt;="20:00:00"*1,"-",VLOOKUP(I630,プルダウン!$K$2:$M$4,2,FALSE)))</f>
        <v/>
      </c>
      <c r="P630" s="26" t="str">
        <f>IF(I630="","",IF(F630&lt;="20:00:00"*1,"-",VLOOKUP(I630,プルダウン!$K$2:$M$4,3,FALSE)))</f>
        <v/>
      </c>
      <c r="Q630" s="51" t="str">
        <f t="shared" si="74"/>
        <v/>
      </c>
      <c r="R630" s="9"/>
      <c r="S630" s="23"/>
      <c r="T630" s="23"/>
      <c r="U630" s="54" t="str">
        <f t="shared" si="75"/>
        <v/>
      </c>
      <c r="V630" s="22"/>
      <c r="W630" s="22"/>
      <c r="X630" s="53" t="str">
        <f t="shared" si="76"/>
        <v/>
      </c>
      <c r="Y630" s="160" t="str">
        <f t="shared" si="77"/>
        <v/>
      </c>
      <c r="Z630" s="93" t="str">
        <f t="shared" si="78"/>
        <v/>
      </c>
      <c r="AA630" s="97">
        <f t="shared" si="79"/>
        <v>0</v>
      </c>
      <c r="AB630" s="11"/>
      <c r="AC630" s="11"/>
      <c r="AD630" s="11"/>
      <c r="AE630" s="11"/>
      <c r="AF630" s="82"/>
      <c r="AG630" s="12"/>
      <c r="AH630" s="83"/>
      <c r="AI630" s="12"/>
      <c r="AJ630" s="84"/>
      <c r="AK630" s="13"/>
    </row>
    <row r="631" spans="2:37">
      <c r="B631" s="17"/>
      <c r="C631" s="18"/>
      <c r="D631" s="15"/>
      <c r="E631" s="16"/>
      <c r="F631" s="91"/>
      <c r="G631" s="125" t="str">
        <f t="shared" si="72"/>
        <v/>
      </c>
      <c r="H631" s="86"/>
      <c r="I631" s="99"/>
      <c r="J631" s="100"/>
      <c r="K631" s="36"/>
      <c r="L631" s="34" t="str">
        <f>IF(H631="","",IF(F631&lt;="21:00:00"*1,"-",VLOOKUP(H631,プルダウン!$G$2:$I$4,2,FALSE)))</f>
        <v/>
      </c>
      <c r="M631" s="26" t="str">
        <f>IF(H631="","",IF(F631&lt;="21:00:00"*1,"-",VLOOKUP(H631,プルダウン!$G$2:$I$4,3,FALSE)))</f>
        <v/>
      </c>
      <c r="N631" s="88" t="str">
        <f t="shared" si="73"/>
        <v/>
      </c>
      <c r="O631" s="26" t="str">
        <f>IF(I631="","",IF(F631&lt;="20:00:00"*1,"-",VLOOKUP(I631,プルダウン!$K$2:$M$4,2,FALSE)))</f>
        <v/>
      </c>
      <c r="P631" s="26" t="str">
        <f>IF(I631="","",IF(F631&lt;="20:00:00"*1,"-",VLOOKUP(I631,プルダウン!$K$2:$M$4,3,FALSE)))</f>
        <v/>
      </c>
      <c r="Q631" s="51" t="str">
        <f t="shared" si="74"/>
        <v/>
      </c>
      <c r="R631" s="9"/>
      <c r="S631" s="23"/>
      <c r="T631" s="23"/>
      <c r="U631" s="54" t="str">
        <f t="shared" si="75"/>
        <v/>
      </c>
      <c r="V631" s="22"/>
      <c r="W631" s="22"/>
      <c r="X631" s="53" t="str">
        <f t="shared" si="76"/>
        <v/>
      </c>
      <c r="Y631" s="160" t="str">
        <f t="shared" si="77"/>
        <v/>
      </c>
      <c r="Z631" s="93" t="str">
        <f t="shared" si="78"/>
        <v/>
      </c>
      <c r="AA631" s="97">
        <f t="shared" si="79"/>
        <v>0</v>
      </c>
      <c r="AB631" s="11"/>
      <c r="AC631" s="11"/>
      <c r="AD631" s="11"/>
      <c r="AE631" s="11"/>
      <c r="AF631" s="82"/>
      <c r="AG631" s="12"/>
      <c r="AH631" s="83"/>
      <c r="AI631" s="12"/>
      <c r="AJ631" s="84"/>
      <c r="AK631" s="13"/>
    </row>
    <row r="632" spans="2:37">
      <c r="B632" s="17"/>
      <c r="C632" s="18"/>
      <c r="D632" s="15"/>
      <c r="E632" s="16"/>
      <c r="F632" s="91"/>
      <c r="G632" s="125" t="str">
        <f t="shared" si="72"/>
        <v/>
      </c>
      <c r="H632" s="86"/>
      <c r="I632" s="99"/>
      <c r="J632" s="100"/>
      <c r="K632" s="36"/>
      <c r="L632" s="34" t="str">
        <f>IF(H632="","",IF(F632&lt;="21:00:00"*1,"-",VLOOKUP(H632,プルダウン!$G$2:$I$4,2,FALSE)))</f>
        <v/>
      </c>
      <c r="M632" s="26" t="str">
        <f>IF(H632="","",IF(F632&lt;="21:00:00"*1,"-",VLOOKUP(H632,プルダウン!$G$2:$I$4,3,FALSE)))</f>
        <v/>
      </c>
      <c r="N632" s="88" t="str">
        <f t="shared" si="73"/>
        <v/>
      </c>
      <c r="O632" s="26" t="str">
        <f>IF(I632="","",IF(F632&lt;="20:00:00"*1,"-",VLOOKUP(I632,プルダウン!$K$2:$M$4,2,FALSE)))</f>
        <v/>
      </c>
      <c r="P632" s="26" t="str">
        <f>IF(I632="","",IF(F632&lt;="20:00:00"*1,"-",VLOOKUP(I632,プルダウン!$K$2:$M$4,3,FALSE)))</f>
        <v/>
      </c>
      <c r="Q632" s="51" t="str">
        <f t="shared" si="74"/>
        <v/>
      </c>
      <c r="R632" s="9"/>
      <c r="S632" s="23"/>
      <c r="T632" s="23"/>
      <c r="U632" s="54" t="str">
        <f t="shared" si="75"/>
        <v/>
      </c>
      <c r="V632" s="22"/>
      <c r="W632" s="22"/>
      <c r="X632" s="53" t="str">
        <f t="shared" si="76"/>
        <v/>
      </c>
      <c r="Y632" s="160" t="str">
        <f t="shared" si="77"/>
        <v/>
      </c>
      <c r="Z632" s="93" t="str">
        <f t="shared" si="78"/>
        <v/>
      </c>
      <c r="AA632" s="97">
        <f t="shared" si="79"/>
        <v>0</v>
      </c>
      <c r="AB632" s="11"/>
      <c r="AC632" s="11"/>
      <c r="AD632" s="11"/>
      <c r="AE632" s="11"/>
      <c r="AF632" s="82"/>
      <c r="AG632" s="12"/>
      <c r="AH632" s="83"/>
      <c r="AI632" s="12"/>
      <c r="AJ632" s="84"/>
      <c r="AK632" s="13"/>
    </row>
    <row r="633" spans="2:37">
      <c r="B633" s="17"/>
      <c r="C633" s="18"/>
      <c r="D633" s="15"/>
      <c r="E633" s="16"/>
      <c r="F633" s="91"/>
      <c r="G633" s="125" t="str">
        <f t="shared" si="72"/>
        <v/>
      </c>
      <c r="H633" s="86"/>
      <c r="I633" s="99"/>
      <c r="J633" s="100"/>
      <c r="K633" s="36"/>
      <c r="L633" s="34" t="str">
        <f>IF(H633="","",IF(F633&lt;="21:00:00"*1,"-",VLOOKUP(H633,プルダウン!$G$2:$I$4,2,FALSE)))</f>
        <v/>
      </c>
      <c r="M633" s="26" t="str">
        <f>IF(H633="","",IF(F633&lt;="21:00:00"*1,"-",VLOOKUP(H633,プルダウン!$G$2:$I$4,3,FALSE)))</f>
        <v/>
      </c>
      <c r="N633" s="88" t="str">
        <f t="shared" si="73"/>
        <v/>
      </c>
      <c r="O633" s="26" t="str">
        <f>IF(I633="","",IF(F633&lt;="20:00:00"*1,"-",VLOOKUP(I633,プルダウン!$K$2:$M$4,2,FALSE)))</f>
        <v/>
      </c>
      <c r="P633" s="26" t="str">
        <f>IF(I633="","",IF(F633&lt;="20:00:00"*1,"-",VLOOKUP(I633,プルダウン!$K$2:$M$4,3,FALSE)))</f>
        <v/>
      </c>
      <c r="Q633" s="51" t="str">
        <f t="shared" si="74"/>
        <v/>
      </c>
      <c r="R633" s="9"/>
      <c r="S633" s="23"/>
      <c r="T633" s="23"/>
      <c r="U633" s="54" t="str">
        <f t="shared" si="75"/>
        <v/>
      </c>
      <c r="V633" s="22"/>
      <c r="W633" s="22"/>
      <c r="X633" s="53" t="str">
        <f t="shared" si="76"/>
        <v/>
      </c>
      <c r="Y633" s="160" t="str">
        <f t="shared" si="77"/>
        <v/>
      </c>
      <c r="Z633" s="93" t="str">
        <f t="shared" si="78"/>
        <v/>
      </c>
      <c r="AA633" s="97">
        <f t="shared" si="79"/>
        <v>0</v>
      </c>
      <c r="AB633" s="11"/>
      <c r="AC633" s="11"/>
      <c r="AD633" s="11"/>
      <c r="AE633" s="11"/>
      <c r="AF633" s="82"/>
      <c r="AG633" s="12"/>
      <c r="AH633" s="83"/>
      <c r="AI633" s="12"/>
      <c r="AJ633" s="84"/>
      <c r="AK633" s="13"/>
    </row>
    <row r="634" spans="2:37">
      <c r="B634" s="17"/>
      <c r="C634" s="18"/>
      <c r="D634" s="15"/>
      <c r="E634" s="16"/>
      <c r="F634" s="91"/>
      <c r="G634" s="125" t="str">
        <f t="shared" si="72"/>
        <v/>
      </c>
      <c r="H634" s="86"/>
      <c r="I634" s="99"/>
      <c r="J634" s="100"/>
      <c r="K634" s="36"/>
      <c r="L634" s="34" t="str">
        <f>IF(H634="","",IF(F634&lt;="21:00:00"*1,"-",VLOOKUP(H634,プルダウン!$G$2:$I$4,2,FALSE)))</f>
        <v/>
      </c>
      <c r="M634" s="26" t="str">
        <f>IF(H634="","",IF(F634&lt;="21:00:00"*1,"-",VLOOKUP(H634,プルダウン!$G$2:$I$4,3,FALSE)))</f>
        <v/>
      </c>
      <c r="N634" s="88" t="str">
        <f t="shared" si="73"/>
        <v/>
      </c>
      <c r="O634" s="26" t="str">
        <f>IF(I634="","",IF(F634&lt;="20:00:00"*1,"-",VLOOKUP(I634,プルダウン!$K$2:$M$4,2,FALSE)))</f>
        <v/>
      </c>
      <c r="P634" s="26" t="str">
        <f>IF(I634="","",IF(F634&lt;="20:00:00"*1,"-",VLOOKUP(I634,プルダウン!$K$2:$M$4,3,FALSE)))</f>
        <v/>
      </c>
      <c r="Q634" s="51" t="str">
        <f t="shared" si="74"/>
        <v/>
      </c>
      <c r="R634" s="9"/>
      <c r="S634" s="23"/>
      <c r="T634" s="23"/>
      <c r="U634" s="54" t="str">
        <f t="shared" si="75"/>
        <v/>
      </c>
      <c r="V634" s="22"/>
      <c r="W634" s="22"/>
      <c r="X634" s="53" t="str">
        <f t="shared" si="76"/>
        <v/>
      </c>
      <c r="Y634" s="160" t="str">
        <f t="shared" si="77"/>
        <v/>
      </c>
      <c r="Z634" s="93" t="str">
        <f t="shared" si="78"/>
        <v/>
      </c>
      <c r="AA634" s="97">
        <f t="shared" si="79"/>
        <v>0</v>
      </c>
      <c r="AB634" s="11"/>
      <c r="AC634" s="11"/>
      <c r="AD634" s="11"/>
      <c r="AE634" s="11"/>
      <c r="AF634" s="82"/>
      <c r="AG634" s="12"/>
      <c r="AH634" s="83"/>
      <c r="AI634" s="12"/>
      <c r="AJ634" s="84"/>
      <c r="AK634" s="13"/>
    </row>
    <row r="635" spans="2:37">
      <c r="B635" s="17"/>
      <c r="C635" s="18"/>
      <c r="D635" s="15"/>
      <c r="E635" s="16"/>
      <c r="F635" s="91"/>
      <c r="G635" s="125" t="str">
        <f t="shared" si="72"/>
        <v/>
      </c>
      <c r="H635" s="86"/>
      <c r="I635" s="99"/>
      <c r="J635" s="100"/>
      <c r="K635" s="36"/>
      <c r="L635" s="34" t="str">
        <f>IF(H635="","",IF(F635&lt;="21:00:00"*1,"-",VLOOKUP(H635,プルダウン!$G$2:$I$4,2,FALSE)))</f>
        <v/>
      </c>
      <c r="M635" s="26" t="str">
        <f>IF(H635="","",IF(F635&lt;="21:00:00"*1,"-",VLOOKUP(H635,プルダウン!$G$2:$I$4,3,FALSE)))</f>
        <v/>
      </c>
      <c r="N635" s="88" t="str">
        <f t="shared" si="73"/>
        <v/>
      </c>
      <c r="O635" s="26" t="str">
        <f>IF(I635="","",IF(F635&lt;="20:00:00"*1,"-",VLOOKUP(I635,プルダウン!$K$2:$M$4,2,FALSE)))</f>
        <v/>
      </c>
      <c r="P635" s="26" t="str">
        <f>IF(I635="","",IF(F635&lt;="20:00:00"*1,"-",VLOOKUP(I635,プルダウン!$K$2:$M$4,3,FALSE)))</f>
        <v/>
      </c>
      <c r="Q635" s="51" t="str">
        <f t="shared" si="74"/>
        <v/>
      </c>
      <c r="R635" s="9"/>
      <c r="S635" s="23"/>
      <c r="T635" s="23"/>
      <c r="U635" s="54" t="str">
        <f t="shared" si="75"/>
        <v/>
      </c>
      <c r="V635" s="22"/>
      <c r="W635" s="22"/>
      <c r="X635" s="53" t="str">
        <f t="shared" si="76"/>
        <v/>
      </c>
      <c r="Y635" s="160" t="str">
        <f t="shared" si="77"/>
        <v/>
      </c>
      <c r="Z635" s="93" t="str">
        <f t="shared" si="78"/>
        <v/>
      </c>
      <c r="AA635" s="97">
        <f t="shared" si="79"/>
        <v>0</v>
      </c>
      <c r="AB635" s="11"/>
      <c r="AC635" s="11"/>
      <c r="AD635" s="11"/>
      <c r="AE635" s="11"/>
      <c r="AF635" s="82"/>
      <c r="AG635" s="12"/>
      <c r="AH635" s="83"/>
      <c r="AI635" s="12"/>
      <c r="AJ635" s="84"/>
      <c r="AK635" s="13"/>
    </row>
    <row r="636" spans="2:37">
      <c r="B636" s="17"/>
      <c r="C636" s="18"/>
      <c r="D636" s="15"/>
      <c r="E636" s="16"/>
      <c r="F636" s="91"/>
      <c r="G636" s="125" t="str">
        <f t="shared" si="72"/>
        <v/>
      </c>
      <c r="H636" s="86"/>
      <c r="I636" s="99"/>
      <c r="J636" s="100"/>
      <c r="K636" s="36"/>
      <c r="L636" s="34" t="str">
        <f>IF(H636="","",IF(F636&lt;="21:00:00"*1,"-",VLOOKUP(H636,プルダウン!$G$2:$I$4,2,FALSE)))</f>
        <v/>
      </c>
      <c r="M636" s="26" t="str">
        <f>IF(H636="","",IF(F636&lt;="21:00:00"*1,"-",VLOOKUP(H636,プルダウン!$G$2:$I$4,3,FALSE)))</f>
        <v/>
      </c>
      <c r="N636" s="88" t="str">
        <f t="shared" si="73"/>
        <v/>
      </c>
      <c r="O636" s="26" t="str">
        <f>IF(I636="","",IF(F636&lt;="20:00:00"*1,"-",VLOOKUP(I636,プルダウン!$K$2:$M$4,2,FALSE)))</f>
        <v/>
      </c>
      <c r="P636" s="26" t="str">
        <f>IF(I636="","",IF(F636&lt;="20:00:00"*1,"-",VLOOKUP(I636,プルダウン!$K$2:$M$4,3,FALSE)))</f>
        <v/>
      </c>
      <c r="Q636" s="51" t="str">
        <f t="shared" si="74"/>
        <v/>
      </c>
      <c r="R636" s="9"/>
      <c r="S636" s="23"/>
      <c r="T636" s="23"/>
      <c r="U636" s="54" t="str">
        <f t="shared" si="75"/>
        <v/>
      </c>
      <c r="V636" s="22"/>
      <c r="W636" s="22"/>
      <c r="X636" s="53" t="str">
        <f t="shared" si="76"/>
        <v/>
      </c>
      <c r="Y636" s="160" t="str">
        <f t="shared" si="77"/>
        <v/>
      </c>
      <c r="Z636" s="93" t="str">
        <f t="shared" si="78"/>
        <v/>
      </c>
      <c r="AA636" s="97">
        <f t="shared" si="79"/>
        <v>0</v>
      </c>
      <c r="AB636" s="11"/>
      <c r="AC636" s="11"/>
      <c r="AD636" s="11"/>
      <c r="AE636" s="11"/>
      <c r="AF636" s="82"/>
      <c r="AG636" s="12"/>
      <c r="AH636" s="83"/>
      <c r="AI636" s="12"/>
      <c r="AJ636" s="84"/>
      <c r="AK636" s="13"/>
    </row>
    <row r="637" spans="2:37">
      <c r="B637" s="17"/>
      <c r="C637" s="18"/>
      <c r="D637" s="15"/>
      <c r="E637" s="16"/>
      <c r="F637" s="91"/>
      <c r="G637" s="125" t="str">
        <f t="shared" si="72"/>
        <v/>
      </c>
      <c r="H637" s="86"/>
      <c r="I637" s="99"/>
      <c r="J637" s="100"/>
      <c r="K637" s="36"/>
      <c r="L637" s="34" t="str">
        <f>IF(H637="","",IF(F637&lt;="21:00:00"*1,"-",VLOOKUP(H637,プルダウン!$G$2:$I$4,2,FALSE)))</f>
        <v/>
      </c>
      <c r="M637" s="26" t="str">
        <f>IF(H637="","",IF(F637&lt;="21:00:00"*1,"-",VLOOKUP(H637,プルダウン!$G$2:$I$4,3,FALSE)))</f>
        <v/>
      </c>
      <c r="N637" s="88" t="str">
        <f t="shared" si="73"/>
        <v/>
      </c>
      <c r="O637" s="26" t="str">
        <f>IF(I637="","",IF(F637&lt;="20:00:00"*1,"-",VLOOKUP(I637,プルダウン!$K$2:$M$4,2,FALSE)))</f>
        <v/>
      </c>
      <c r="P637" s="26" t="str">
        <f>IF(I637="","",IF(F637&lt;="20:00:00"*1,"-",VLOOKUP(I637,プルダウン!$K$2:$M$4,3,FALSE)))</f>
        <v/>
      </c>
      <c r="Q637" s="51" t="str">
        <f t="shared" si="74"/>
        <v/>
      </c>
      <c r="R637" s="9"/>
      <c r="S637" s="23"/>
      <c r="T637" s="23"/>
      <c r="U637" s="54" t="str">
        <f t="shared" si="75"/>
        <v/>
      </c>
      <c r="V637" s="22"/>
      <c r="W637" s="22"/>
      <c r="X637" s="53" t="str">
        <f t="shared" si="76"/>
        <v/>
      </c>
      <c r="Y637" s="160" t="str">
        <f t="shared" si="77"/>
        <v/>
      </c>
      <c r="Z637" s="93" t="str">
        <f t="shared" si="78"/>
        <v/>
      </c>
      <c r="AA637" s="97">
        <f t="shared" si="79"/>
        <v>0</v>
      </c>
      <c r="AB637" s="11"/>
      <c r="AC637" s="11"/>
      <c r="AD637" s="11"/>
      <c r="AE637" s="11"/>
      <c r="AF637" s="82"/>
      <c r="AG637" s="12"/>
      <c r="AH637" s="83"/>
      <c r="AI637" s="12"/>
      <c r="AJ637" s="84"/>
      <c r="AK637" s="13"/>
    </row>
    <row r="638" spans="2:37">
      <c r="B638" s="17"/>
      <c r="C638" s="18"/>
      <c r="D638" s="15"/>
      <c r="E638" s="16"/>
      <c r="F638" s="91"/>
      <c r="G638" s="125" t="str">
        <f t="shared" si="72"/>
        <v/>
      </c>
      <c r="H638" s="86"/>
      <c r="I638" s="99"/>
      <c r="J638" s="100"/>
      <c r="K638" s="36"/>
      <c r="L638" s="34" t="str">
        <f>IF(H638="","",IF(F638&lt;="21:00:00"*1,"-",VLOOKUP(H638,プルダウン!$G$2:$I$4,2,FALSE)))</f>
        <v/>
      </c>
      <c r="M638" s="26" t="str">
        <f>IF(H638="","",IF(F638&lt;="21:00:00"*1,"-",VLOOKUP(H638,プルダウン!$G$2:$I$4,3,FALSE)))</f>
        <v/>
      </c>
      <c r="N638" s="88" t="str">
        <f t="shared" si="73"/>
        <v/>
      </c>
      <c r="O638" s="26" t="str">
        <f>IF(I638="","",IF(F638&lt;="20:00:00"*1,"-",VLOOKUP(I638,プルダウン!$K$2:$M$4,2,FALSE)))</f>
        <v/>
      </c>
      <c r="P638" s="26" t="str">
        <f>IF(I638="","",IF(F638&lt;="20:00:00"*1,"-",VLOOKUP(I638,プルダウン!$K$2:$M$4,3,FALSE)))</f>
        <v/>
      </c>
      <c r="Q638" s="51" t="str">
        <f t="shared" si="74"/>
        <v/>
      </c>
      <c r="R638" s="9"/>
      <c r="S638" s="23"/>
      <c r="T638" s="23"/>
      <c r="U638" s="54" t="str">
        <f t="shared" si="75"/>
        <v/>
      </c>
      <c r="V638" s="22"/>
      <c r="W638" s="22"/>
      <c r="X638" s="53" t="str">
        <f t="shared" si="76"/>
        <v/>
      </c>
      <c r="Y638" s="160" t="str">
        <f t="shared" si="77"/>
        <v/>
      </c>
      <c r="Z638" s="93" t="str">
        <f t="shared" si="78"/>
        <v/>
      </c>
      <c r="AA638" s="97">
        <f t="shared" si="79"/>
        <v>0</v>
      </c>
      <c r="AB638" s="11"/>
      <c r="AC638" s="11"/>
      <c r="AD638" s="11"/>
      <c r="AE638" s="11"/>
      <c r="AF638" s="82"/>
      <c r="AG638" s="12"/>
      <c r="AH638" s="83"/>
      <c r="AI638" s="12"/>
      <c r="AJ638" s="84"/>
      <c r="AK638" s="13"/>
    </row>
    <row r="639" spans="2:37">
      <c r="B639" s="17"/>
      <c r="C639" s="18"/>
      <c r="D639" s="15"/>
      <c r="E639" s="16"/>
      <c r="F639" s="91"/>
      <c r="G639" s="125" t="str">
        <f t="shared" si="72"/>
        <v/>
      </c>
      <c r="H639" s="86"/>
      <c r="I639" s="99"/>
      <c r="J639" s="100"/>
      <c r="K639" s="36"/>
      <c r="L639" s="34" t="str">
        <f>IF(H639="","",IF(F639&lt;="21:00:00"*1,"-",VLOOKUP(H639,プルダウン!$G$2:$I$4,2,FALSE)))</f>
        <v/>
      </c>
      <c r="M639" s="26" t="str">
        <f>IF(H639="","",IF(F639&lt;="21:00:00"*1,"-",VLOOKUP(H639,プルダウン!$G$2:$I$4,3,FALSE)))</f>
        <v/>
      </c>
      <c r="N639" s="88" t="str">
        <f t="shared" si="73"/>
        <v/>
      </c>
      <c r="O639" s="26" t="str">
        <f>IF(I639="","",IF(F639&lt;="20:00:00"*1,"-",VLOOKUP(I639,プルダウン!$K$2:$M$4,2,FALSE)))</f>
        <v/>
      </c>
      <c r="P639" s="26" t="str">
        <f>IF(I639="","",IF(F639&lt;="20:00:00"*1,"-",VLOOKUP(I639,プルダウン!$K$2:$M$4,3,FALSE)))</f>
        <v/>
      </c>
      <c r="Q639" s="51" t="str">
        <f t="shared" si="74"/>
        <v/>
      </c>
      <c r="R639" s="9"/>
      <c r="S639" s="23"/>
      <c r="T639" s="23"/>
      <c r="U639" s="54" t="str">
        <f t="shared" si="75"/>
        <v/>
      </c>
      <c r="V639" s="22"/>
      <c r="W639" s="22"/>
      <c r="X639" s="53" t="str">
        <f t="shared" si="76"/>
        <v/>
      </c>
      <c r="Y639" s="160" t="str">
        <f t="shared" si="77"/>
        <v/>
      </c>
      <c r="Z639" s="93" t="str">
        <f t="shared" si="78"/>
        <v/>
      </c>
      <c r="AA639" s="97">
        <f t="shared" si="79"/>
        <v>0</v>
      </c>
      <c r="AB639" s="11"/>
      <c r="AC639" s="11"/>
      <c r="AD639" s="11"/>
      <c r="AE639" s="11"/>
      <c r="AF639" s="82"/>
      <c r="AG639" s="12"/>
      <c r="AH639" s="83"/>
      <c r="AI639" s="12"/>
      <c r="AJ639" s="84"/>
      <c r="AK639" s="13"/>
    </row>
    <row r="640" spans="2:37">
      <c r="B640" s="17"/>
      <c r="C640" s="18"/>
      <c r="D640" s="15"/>
      <c r="E640" s="16"/>
      <c r="F640" s="91"/>
      <c r="G640" s="125" t="str">
        <f t="shared" si="72"/>
        <v/>
      </c>
      <c r="H640" s="86"/>
      <c r="I640" s="99"/>
      <c r="J640" s="100"/>
      <c r="K640" s="36"/>
      <c r="L640" s="34" t="str">
        <f>IF(H640="","",IF(F640&lt;="21:00:00"*1,"-",VLOOKUP(H640,プルダウン!$G$2:$I$4,2,FALSE)))</f>
        <v/>
      </c>
      <c r="M640" s="26" t="str">
        <f>IF(H640="","",IF(F640&lt;="21:00:00"*1,"-",VLOOKUP(H640,プルダウン!$G$2:$I$4,3,FALSE)))</f>
        <v/>
      </c>
      <c r="N640" s="88" t="str">
        <f t="shared" si="73"/>
        <v/>
      </c>
      <c r="O640" s="26" t="str">
        <f>IF(I640="","",IF(F640&lt;="20:00:00"*1,"-",VLOOKUP(I640,プルダウン!$K$2:$M$4,2,FALSE)))</f>
        <v/>
      </c>
      <c r="P640" s="26" t="str">
        <f>IF(I640="","",IF(F640&lt;="20:00:00"*1,"-",VLOOKUP(I640,プルダウン!$K$2:$M$4,3,FALSE)))</f>
        <v/>
      </c>
      <c r="Q640" s="51" t="str">
        <f t="shared" si="74"/>
        <v/>
      </c>
      <c r="R640" s="9"/>
      <c r="S640" s="23"/>
      <c r="T640" s="23"/>
      <c r="U640" s="54" t="str">
        <f t="shared" si="75"/>
        <v/>
      </c>
      <c r="V640" s="22"/>
      <c r="W640" s="22"/>
      <c r="X640" s="53" t="str">
        <f t="shared" si="76"/>
        <v/>
      </c>
      <c r="Y640" s="160" t="str">
        <f t="shared" si="77"/>
        <v/>
      </c>
      <c r="Z640" s="93" t="str">
        <f t="shared" si="78"/>
        <v/>
      </c>
      <c r="AA640" s="97">
        <f t="shared" si="79"/>
        <v>0</v>
      </c>
      <c r="AB640" s="11"/>
      <c r="AC640" s="11"/>
      <c r="AD640" s="11"/>
      <c r="AE640" s="11"/>
      <c r="AF640" s="82"/>
      <c r="AG640" s="12"/>
      <c r="AH640" s="83"/>
      <c r="AI640" s="12"/>
      <c r="AJ640" s="84"/>
      <c r="AK640" s="13"/>
    </row>
    <row r="641" spans="2:37">
      <c r="B641" s="17"/>
      <c r="C641" s="18"/>
      <c r="D641" s="15"/>
      <c r="E641" s="16"/>
      <c r="F641" s="91"/>
      <c r="G641" s="125" t="str">
        <f t="shared" si="72"/>
        <v/>
      </c>
      <c r="H641" s="86"/>
      <c r="I641" s="99"/>
      <c r="J641" s="100"/>
      <c r="K641" s="36"/>
      <c r="L641" s="34" t="str">
        <f>IF(H641="","",IF(F641&lt;="21:00:00"*1,"-",VLOOKUP(H641,プルダウン!$G$2:$I$4,2,FALSE)))</f>
        <v/>
      </c>
      <c r="M641" s="26" t="str">
        <f>IF(H641="","",IF(F641&lt;="21:00:00"*1,"-",VLOOKUP(H641,プルダウン!$G$2:$I$4,3,FALSE)))</f>
        <v/>
      </c>
      <c r="N641" s="88" t="str">
        <f t="shared" si="73"/>
        <v/>
      </c>
      <c r="O641" s="26" t="str">
        <f>IF(I641="","",IF(F641&lt;="20:00:00"*1,"-",VLOOKUP(I641,プルダウン!$K$2:$M$4,2,FALSE)))</f>
        <v/>
      </c>
      <c r="P641" s="26" t="str">
        <f>IF(I641="","",IF(F641&lt;="20:00:00"*1,"-",VLOOKUP(I641,プルダウン!$K$2:$M$4,3,FALSE)))</f>
        <v/>
      </c>
      <c r="Q641" s="51" t="str">
        <f t="shared" si="74"/>
        <v/>
      </c>
      <c r="R641" s="9"/>
      <c r="S641" s="23"/>
      <c r="T641" s="23"/>
      <c r="U641" s="54" t="str">
        <f t="shared" si="75"/>
        <v/>
      </c>
      <c r="V641" s="22"/>
      <c r="W641" s="22"/>
      <c r="X641" s="53" t="str">
        <f t="shared" si="76"/>
        <v/>
      </c>
      <c r="Y641" s="160" t="str">
        <f t="shared" si="77"/>
        <v/>
      </c>
      <c r="Z641" s="93" t="str">
        <f t="shared" si="78"/>
        <v/>
      </c>
      <c r="AA641" s="97">
        <f t="shared" si="79"/>
        <v>0</v>
      </c>
      <c r="AB641" s="11"/>
      <c r="AC641" s="11"/>
      <c r="AD641" s="11"/>
      <c r="AE641" s="11"/>
      <c r="AF641" s="82"/>
      <c r="AG641" s="12"/>
      <c r="AH641" s="83"/>
      <c r="AI641" s="12"/>
      <c r="AJ641" s="84"/>
      <c r="AK641" s="13"/>
    </row>
    <row r="642" spans="2:37">
      <c r="B642" s="17"/>
      <c r="C642" s="18"/>
      <c r="D642" s="15"/>
      <c r="E642" s="16"/>
      <c r="F642" s="91"/>
      <c r="G642" s="125" t="str">
        <f t="shared" si="72"/>
        <v/>
      </c>
      <c r="H642" s="86"/>
      <c r="I642" s="99"/>
      <c r="J642" s="100"/>
      <c r="K642" s="36"/>
      <c r="L642" s="34" t="str">
        <f>IF(H642="","",IF(F642&lt;="21:00:00"*1,"-",VLOOKUP(H642,プルダウン!$G$2:$I$4,2,FALSE)))</f>
        <v/>
      </c>
      <c r="M642" s="26" t="str">
        <f>IF(H642="","",IF(F642&lt;="21:00:00"*1,"-",VLOOKUP(H642,プルダウン!$G$2:$I$4,3,FALSE)))</f>
        <v/>
      </c>
      <c r="N642" s="88" t="str">
        <f t="shared" si="73"/>
        <v/>
      </c>
      <c r="O642" s="26" t="str">
        <f>IF(I642="","",IF(F642&lt;="20:00:00"*1,"-",VLOOKUP(I642,プルダウン!$K$2:$M$4,2,FALSE)))</f>
        <v/>
      </c>
      <c r="P642" s="26" t="str">
        <f>IF(I642="","",IF(F642&lt;="20:00:00"*1,"-",VLOOKUP(I642,プルダウン!$K$2:$M$4,3,FALSE)))</f>
        <v/>
      </c>
      <c r="Q642" s="51" t="str">
        <f t="shared" si="74"/>
        <v/>
      </c>
      <c r="R642" s="9"/>
      <c r="S642" s="23"/>
      <c r="T642" s="23"/>
      <c r="U642" s="54" t="str">
        <f t="shared" si="75"/>
        <v/>
      </c>
      <c r="V642" s="22"/>
      <c r="W642" s="22"/>
      <c r="X642" s="53" t="str">
        <f t="shared" si="76"/>
        <v/>
      </c>
      <c r="Y642" s="160" t="str">
        <f t="shared" si="77"/>
        <v/>
      </c>
      <c r="Z642" s="93" t="str">
        <f t="shared" si="78"/>
        <v/>
      </c>
      <c r="AA642" s="97">
        <f t="shared" si="79"/>
        <v>0</v>
      </c>
      <c r="AB642" s="11"/>
      <c r="AC642" s="11"/>
      <c r="AD642" s="11"/>
      <c r="AE642" s="11"/>
      <c r="AF642" s="82"/>
      <c r="AG642" s="12"/>
      <c r="AH642" s="83"/>
      <c r="AI642" s="12"/>
      <c r="AJ642" s="84"/>
      <c r="AK642" s="13"/>
    </row>
    <row r="643" spans="2:37">
      <c r="B643" s="17"/>
      <c r="C643" s="18"/>
      <c r="D643" s="15"/>
      <c r="E643" s="16"/>
      <c r="F643" s="91"/>
      <c r="G643" s="125" t="str">
        <f t="shared" si="72"/>
        <v/>
      </c>
      <c r="H643" s="86"/>
      <c r="I643" s="99"/>
      <c r="J643" s="100"/>
      <c r="K643" s="36"/>
      <c r="L643" s="34" t="str">
        <f>IF(H643="","",IF(F643&lt;="21:00:00"*1,"-",VLOOKUP(H643,プルダウン!$G$2:$I$4,2,FALSE)))</f>
        <v/>
      </c>
      <c r="M643" s="26" t="str">
        <f>IF(H643="","",IF(F643&lt;="21:00:00"*1,"-",VLOOKUP(H643,プルダウン!$G$2:$I$4,3,FALSE)))</f>
        <v/>
      </c>
      <c r="N643" s="88" t="str">
        <f t="shared" si="73"/>
        <v/>
      </c>
      <c r="O643" s="26" t="str">
        <f>IF(I643="","",IF(F643&lt;="20:00:00"*1,"-",VLOOKUP(I643,プルダウン!$K$2:$M$4,2,FALSE)))</f>
        <v/>
      </c>
      <c r="P643" s="26" t="str">
        <f>IF(I643="","",IF(F643&lt;="20:00:00"*1,"-",VLOOKUP(I643,プルダウン!$K$2:$M$4,3,FALSE)))</f>
        <v/>
      </c>
      <c r="Q643" s="51" t="str">
        <f t="shared" si="74"/>
        <v/>
      </c>
      <c r="R643" s="9"/>
      <c r="S643" s="23"/>
      <c r="T643" s="23"/>
      <c r="U643" s="54" t="str">
        <f t="shared" si="75"/>
        <v/>
      </c>
      <c r="V643" s="22"/>
      <c r="W643" s="22"/>
      <c r="X643" s="53" t="str">
        <f t="shared" si="76"/>
        <v/>
      </c>
      <c r="Y643" s="160" t="str">
        <f t="shared" si="77"/>
        <v/>
      </c>
      <c r="Z643" s="93" t="str">
        <f t="shared" si="78"/>
        <v/>
      </c>
      <c r="AA643" s="97">
        <f t="shared" si="79"/>
        <v>0</v>
      </c>
      <c r="AB643" s="11"/>
      <c r="AC643" s="11"/>
      <c r="AD643" s="11"/>
      <c r="AE643" s="11"/>
      <c r="AF643" s="82"/>
      <c r="AG643" s="12"/>
      <c r="AH643" s="83"/>
      <c r="AI643" s="12"/>
      <c r="AJ643" s="84"/>
      <c r="AK643" s="13"/>
    </row>
    <row r="644" spans="2:37">
      <c r="B644" s="17"/>
      <c r="C644" s="18"/>
      <c r="D644" s="15"/>
      <c r="E644" s="16"/>
      <c r="F644" s="91"/>
      <c r="G644" s="125" t="str">
        <f t="shared" si="72"/>
        <v/>
      </c>
      <c r="H644" s="86"/>
      <c r="I644" s="99"/>
      <c r="J644" s="100"/>
      <c r="K644" s="36"/>
      <c r="L644" s="34" t="str">
        <f>IF(H644="","",IF(F644&lt;="21:00:00"*1,"-",VLOOKUP(H644,プルダウン!$G$2:$I$4,2,FALSE)))</f>
        <v/>
      </c>
      <c r="M644" s="26" t="str">
        <f>IF(H644="","",IF(F644&lt;="21:00:00"*1,"-",VLOOKUP(H644,プルダウン!$G$2:$I$4,3,FALSE)))</f>
        <v/>
      </c>
      <c r="N644" s="88" t="str">
        <f t="shared" si="73"/>
        <v/>
      </c>
      <c r="O644" s="26" t="str">
        <f>IF(I644="","",IF(F644&lt;="20:00:00"*1,"-",VLOOKUP(I644,プルダウン!$K$2:$M$4,2,FALSE)))</f>
        <v/>
      </c>
      <c r="P644" s="26" t="str">
        <f>IF(I644="","",IF(F644&lt;="20:00:00"*1,"-",VLOOKUP(I644,プルダウン!$K$2:$M$4,3,FALSE)))</f>
        <v/>
      </c>
      <c r="Q644" s="51" t="str">
        <f t="shared" si="74"/>
        <v/>
      </c>
      <c r="R644" s="9"/>
      <c r="S644" s="23"/>
      <c r="T644" s="23"/>
      <c r="U644" s="54" t="str">
        <f t="shared" si="75"/>
        <v/>
      </c>
      <c r="V644" s="22"/>
      <c r="W644" s="22"/>
      <c r="X644" s="53" t="str">
        <f t="shared" si="76"/>
        <v/>
      </c>
      <c r="Y644" s="160" t="str">
        <f t="shared" si="77"/>
        <v/>
      </c>
      <c r="Z644" s="93" t="str">
        <f t="shared" si="78"/>
        <v/>
      </c>
      <c r="AA644" s="97">
        <f t="shared" si="79"/>
        <v>0</v>
      </c>
      <c r="AB644" s="11"/>
      <c r="AC644" s="11"/>
      <c r="AD644" s="11"/>
      <c r="AE644" s="11"/>
      <c r="AF644" s="82"/>
      <c r="AG644" s="12"/>
      <c r="AH644" s="83"/>
      <c r="AI644" s="12"/>
      <c r="AJ644" s="84"/>
      <c r="AK644" s="13"/>
    </row>
    <row r="645" spans="2:37">
      <c r="B645" s="17"/>
      <c r="C645" s="18"/>
      <c r="D645" s="15"/>
      <c r="E645" s="16"/>
      <c r="F645" s="91"/>
      <c r="G645" s="125" t="str">
        <f t="shared" si="72"/>
        <v/>
      </c>
      <c r="H645" s="86"/>
      <c r="I645" s="99"/>
      <c r="J645" s="100"/>
      <c r="K645" s="36"/>
      <c r="L645" s="34" t="str">
        <f>IF(H645="","",IF(F645&lt;="21:00:00"*1,"-",VLOOKUP(H645,プルダウン!$G$2:$I$4,2,FALSE)))</f>
        <v/>
      </c>
      <c r="M645" s="26" t="str">
        <f>IF(H645="","",IF(F645&lt;="21:00:00"*1,"-",VLOOKUP(H645,プルダウン!$G$2:$I$4,3,FALSE)))</f>
        <v/>
      </c>
      <c r="N645" s="88" t="str">
        <f t="shared" si="73"/>
        <v/>
      </c>
      <c r="O645" s="26" t="str">
        <f>IF(I645="","",IF(F645&lt;="20:00:00"*1,"-",VLOOKUP(I645,プルダウン!$K$2:$M$4,2,FALSE)))</f>
        <v/>
      </c>
      <c r="P645" s="26" t="str">
        <f>IF(I645="","",IF(F645&lt;="20:00:00"*1,"-",VLOOKUP(I645,プルダウン!$K$2:$M$4,3,FALSE)))</f>
        <v/>
      </c>
      <c r="Q645" s="51" t="str">
        <f t="shared" si="74"/>
        <v/>
      </c>
      <c r="R645" s="9"/>
      <c r="S645" s="23"/>
      <c r="T645" s="23"/>
      <c r="U645" s="54" t="str">
        <f t="shared" si="75"/>
        <v/>
      </c>
      <c r="V645" s="22"/>
      <c r="W645" s="22"/>
      <c r="X645" s="53" t="str">
        <f t="shared" si="76"/>
        <v/>
      </c>
      <c r="Y645" s="160" t="str">
        <f t="shared" si="77"/>
        <v/>
      </c>
      <c r="Z645" s="93" t="str">
        <f t="shared" si="78"/>
        <v/>
      </c>
      <c r="AA645" s="97">
        <f t="shared" si="79"/>
        <v>0</v>
      </c>
      <c r="AB645" s="11"/>
      <c r="AC645" s="11"/>
      <c r="AD645" s="11"/>
      <c r="AE645" s="11"/>
      <c r="AF645" s="82"/>
      <c r="AG645" s="12"/>
      <c r="AH645" s="83"/>
      <c r="AI645" s="12"/>
      <c r="AJ645" s="84"/>
      <c r="AK645" s="13"/>
    </row>
    <row r="646" spans="2:37">
      <c r="B646" s="17"/>
      <c r="C646" s="18"/>
      <c r="D646" s="15"/>
      <c r="E646" s="16"/>
      <c r="F646" s="91"/>
      <c r="G646" s="125" t="str">
        <f t="shared" si="72"/>
        <v/>
      </c>
      <c r="H646" s="86"/>
      <c r="I646" s="99"/>
      <c r="J646" s="100"/>
      <c r="K646" s="36"/>
      <c r="L646" s="34" t="str">
        <f>IF(H646="","",IF(F646&lt;="21:00:00"*1,"-",VLOOKUP(H646,プルダウン!$G$2:$I$4,2,FALSE)))</f>
        <v/>
      </c>
      <c r="M646" s="26" t="str">
        <f>IF(H646="","",IF(F646&lt;="21:00:00"*1,"-",VLOOKUP(H646,プルダウン!$G$2:$I$4,3,FALSE)))</f>
        <v/>
      </c>
      <c r="N646" s="88" t="str">
        <f t="shared" si="73"/>
        <v/>
      </c>
      <c r="O646" s="26" t="str">
        <f>IF(I646="","",IF(F646&lt;="20:00:00"*1,"-",VLOOKUP(I646,プルダウン!$K$2:$M$4,2,FALSE)))</f>
        <v/>
      </c>
      <c r="P646" s="26" t="str">
        <f>IF(I646="","",IF(F646&lt;="20:00:00"*1,"-",VLOOKUP(I646,プルダウン!$K$2:$M$4,3,FALSE)))</f>
        <v/>
      </c>
      <c r="Q646" s="51" t="str">
        <f t="shared" si="74"/>
        <v/>
      </c>
      <c r="R646" s="9"/>
      <c r="S646" s="23"/>
      <c r="T646" s="23"/>
      <c r="U646" s="54" t="str">
        <f t="shared" si="75"/>
        <v/>
      </c>
      <c r="V646" s="22"/>
      <c r="W646" s="22"/>
      <c r="X646" s="53" t="str">
        <f t="shared" si="76"/>
        <v/>
      </c>
      <c r="Y646" s="160" t="str">
        <f t="shared" si="77"/>
        <v/>
      </c>
      <c r="Z646" s="93" t="str">
        <f t="shared" si="78"/>
        <v/>
      </c>
      <c r="AA646" s="97">
        <f t="shared" si="79"/>
        <v>0</v>
      </c>
      <c r="AB646" s="11"/>
      <c r="AC646" s="11"/>
      <c r="AD646" s="11"/>
      <c r="AE646" s="11"/>
      <c r="AF646" s="82"/>
      <c r="AG646" s="12"/>
      <c r="AH646" s="83"/>
      <c r="AI646" s="12"/>
      <c r="AJ646" s="84"/>
      <c r="AK646" s="13"/>
    </row>
    <row r="647" spans="2:37">
      <c r="B647" s="17"/>
      <c r="C647" s="18"/>
      <c r="D647" s="15"/>
      <c r="E647" s="16"/>
      <c r="F647" s="91"/>
      <c r="G647" s="125" t="str">
        <f t="shared" si="72"/>
        <v/>
      </c>
      <c r="H647" s="86"/>
      <c r="I647" s="99"/>
      <c r="J647" s="100"/>
      <c r="K647" s="36"/>
      <c r="L647" s="34" t="str">
        <f>IF(H647="","",IF(F647&lt;="21:00:00"*1,"-",VLOOKUP(H647,プルダウン!$G$2:$I$4,2,FALSE)))</f>
        <v/>
      </c>
      <c r="M647" s="26" t="str">
        <f>IF(H647="","",IF(F647&lt;="21:00:00"*1,"-",VLOOKUP(H647,プルダウン!$G$2:$I$4,3,FALSE)))</f>
        <v/>
      </c>
      <c r="N647" s="88" t="str">
        <f t="shared" si="73"/>
        <v/>
      </c>
      <c r="O647" s="26" t="str">
        <f>IF(I647="","",IF(F647&lt;="20:00:00"*1,"-",VLOOKUP(I647,プルダウン!$K$2:$M$4,2,FALSE)))</f>
        <v/>
      </c>
      <c r="P647" s="26" t="str">
        <f>IF(I647="","",IF(F647&lt;="20:00:00"*1,"-",VLOOKUP(I647,プルダウン!$K$2:$M$4,3,FALSE)))</f>
        <v/>
      </c>
      <c r="Q647" s="51" t="str">
        <f t="shared" si="74"/>
        <v/>
      </c>
      <c r="R647" s="9"/>
      <c r="S647" s="23"/>
      <c r="T647" s="23"/>
      <c r="U647" s="54" t="str">
        <f t="shared" si="75"/>
        <v/>
      </c>
      <c r="V647" s="22"/>
      <c r="W647" s="22"/>
      <c r="X647" s="53" t="str">
        <f t="shared" si="76"/>
        <v/>
      </c>
      <c r="Y647" s="160" t="str">
        <f t="shared" si="77"/>
        <v/>
      </c>
      <c r="Z647" s="93" t="str">
        <f t="shared" si="78"/>
        <v/>
      </c>
      <c r="AA647" s="97">
        <f t="shared" si="79"/>
        <v>0</v>
      </c>
      <c r="AB647" s="11"/>
      <c r="AC647" s="11"/>
      <c r="AD647" s="11"/>
      <c r="AE647" s="11"/>
      <c r="AF647" s="82"/>
      <c r="AG647" s="12"/>
      <c r="AH647" s="83"/>
      <c r="AI647" s="12"/>
      <c r="AJ647" s="84"/>
      <c r="AK647" s="13"/>
    </row>
    <row r="648" spans="2:37">
      <c r="B648" s="17"/>
      <c r="C648" s="18"/>
      <c r="D648" s="15"/>
      <c r="E648" s="16"/>
      <c r="F648" s="91"/>
      <c r="G648" s="125" t="str">
        <f t="shared" si="72"/>
        <v/>
      </c>
      <c r="H648" s="86"/>
      <c r="I648" s="99"/>
      <c r="J648" s="100"/>
      <c r="K648" s="36"/>
      <c r="L648" s="34" t="str">
        <f>IF(H648="","",IF(F648&lt;="21:00:00"*1,"-",VLOOKUP(H648,プルダウン!$G$2:$I$4,2,FALSE)))</f>
        <v/>
      </c>
      <c r="M648" s="26" t="str">
        <f>IF(H648="","",IF(F648&lt;="21:00:00"*1,"-",VLOOKUP(H648,プルダウン!$G$2:$I$4,3,FALSE)))</f>
        <v/>
      </c>
      <c r="N648" s="88" t="str">
        <f t="shared" si="73"/>
        <v/>
      </c>
      <c r="O648" s="26" t="str">
        <f>IF(I648="","",IF(F648&lt;="20:00:00"*1,"-",VLOOKUP(I648,プルダウン!$K$2:$M$4,2,FALSE)))</f>
        <v/>
      </c>
      <c r="P648" s="26" t="str">
        <f>IF(I648="","",IF(F648&lt;="20:00:00"*1,"-",VLOOKUP(I648,プルダウン!$K$2:$M$4,3,FALSE)))</f>
        <v/>
      </c>
      <c r="Q648" s="51" t="str">
        <f t="shared" si="74"/>
        <v/>
      </c>
      <c r="R648" s="9"/>
      <c r="S648" s="23"/>
      <c r="T648" s="23"/>
      <c r="U648" s="54" t="str">
        <f t="shared" si="75"/>
        <v/>
      </c>
      <c r="V648" s="22"/>
      <c r="W648" s="22"/>
      <c r="X648" s="53" t="str">
        <f t="shared" si="76"/>
        <v/>
      </c>
      <c r="Y648" s="160" t="str">
        <f t="shared" si="77"/>
        <v/>
      </c>
      <c r="Z648" s="93" t="str">
        <f t="shared" si="78"/>
        <v/>
      </c>
      <c r="AA648" s="97">
        <f t="shared" si="79"/>
        <v>0</v>
      </c>
      <c r="AB648" s="11"/>
      <c r="AC648" s="11"/>
      <c r="AD648" s="11"/>
      <c r="AE648" s="11"/>
      <c r="AF648" s="82"/>
      <c r="AG648" s="12"/>
      <c r="AH648" s="83"/>
      <c r="AI648" s="12"/>
      <c r="AJ648" s="84"/>
      <c r="AK648" s="13"/>
    </row>
    <row r="649" spans="2:37">
      <c r="B649" s="17"/>
      <c r="C649" s="18"/>
      <c r="D649" s="15"/>
      <c r="E649" s="16"/>
      <c r="F649" s="91"/>
      <c r="G649" s="125" t="str">
        <f t="shared" si="72"/>
        <v/>
      </c>
      <c r="H649" s="86"/>
      <c r="I649" s="99"/>
      <c r="J649" s="100"/>
      <c r="K649" s="36"/>
      <c r="L649" s="34" t="str">
        <f>IF(H649="","",IF(F649&lt;="21:00:00"*1,"-",VLOOKUP(H649,プルダウン!$G$2:$I$4,2,FALSE)))</f>
        <v/>
      </c>
      <c r="M649" s="26" t="str">
        <f>IF(H649="","",IF(F649&lt;="21:00:00"*1,"-",VLOOKUP(H649,プルダウン!$G$2:$I$4,3,FALSE)))</f>
        <v/>
      </c>
      <c r="N649" s="88" t="str">
        <f t="shared" si="73"/>
        <v/>
      </c>
      <c r="O649" s="26" t="str">
        <f>IF(I649="","",IF(F649&lt;="20:00:00"*1,"-",VLOOKUP(I649,プルダウン!$K$2:$M$4,2,FALSE)))</f>
        <v/>
      </c>
      <c r="P649" s="26" t="str">
        <f>IF(I649="","",IF(F649&lt;="20:00:00"*1,"-",VLOOKUP(I649,プルダウン!$K$2:$M$4,3,FALSE)))</f>
        <v/>
      </c>
      <c r="Q649" s="51" t="str">
        <f t="shared" si="74"/>
        <v/>
      </c>
      <c r="R649" s="9"/>
      <c r="S649" s="23"/>
      <c r="T649" s="23"/>
      <c r="U649" s="54" t="str">
        <f t="shared" si="75"/>
        <v/>
      </c>
      <c r="V649" s="22"/>
      <c r="W649" s="22"/>
      <c r="X649" s="53" t="str">
        <f t="shared" si="76"/>
        <v/>
      </c>
      <c r="Y649" s="160" t="str">
        <f t="shared" si="77"/>
        <v/>
      </c>
      <c r="Z649" s="93" t="str">
        <f t="shared" si="78"/>
        <v/>
      </c>
      <c r="AA649" s="97">
        <f t="shared" si="79"/>
        <v>0</v>
      </c>
      <c r="AB649" s="11"/>
      <c r="AC649" s="11"/>
      <c r="AD649" s="11"/>
      <c r="AE649" s="11"/>
      <c r="AF649" s="82"/>
      <c r="AG649" s="12"/>
      <c r="AH649" s="83"/>
      <c r="AI649" s="12"/>
      <c r="AJ649" s="84"/>
      <c r="AK649" s="13"/>
    </row>
    <row r="650" spans="2:37">
      <c r="B650" s="17"/>
      <c r="C650" s="18"/>
      <c r="D650" s="15"/>
      <c r="E650" s="16"/>
      <c r="F650" s="91"/>
      <c r="G650" s="125" t="str">
        <f t="shared" si="72"/>
        <v/>
      </c>
      <c r="H650" s="86"/>
      <c r="I650" s="99"/>
      <c r="J650" s="100"/>
      <c r="K650" s="36"/>
      <c r="L650" s="34" t="str">
        <f>IF(H650="","",IF(F650&lt;="21:00:00"*1,"-",VLOOKUP(H650,プルダウン!$G$2:$I$4,2,FALSE)))</f>
        <v/>
      </c>
      <c r="M650" s="26" t="str">
        <f>IF(H650="","",IF(F650&lt;="21:00:00"*1,"-",VLOOKUP(H650,プルダウン!$G$2:$I$4,3,FALSE)))</f>
        <v/>
      </c>
      <c r="N650" s="88" t="str">
        <f t="shared" si="73"/>
        <v/>
      </c>
      <c r="O650" s="26" t="str">
        <f>IF(I650="","",IF(F650&lt;="20:00:00"*1,"-",VLOOKUP(I650,プルダウン!$K$2:$M$4,2,FALSE)))</f>
        <v/>
      </c>
      <c r="P650" s="26" t="str">
        <f>IF(I650="","",IF(F650&lt;="20:00:00"*1,"-",VLOOKUP(I650,プルダウン!$K$2:$M$4,3,FALSE)))</f>
        <v/>
      </c>
      <c r="Q650" s="51" t="str">
        <f t="shared" si="74"/>
        <v/>
      </c>
      <c r="R650" s="9"/>
      <c r="S650" s="23"/>
      <c r="T650" s="23"/>
      <c r="U650" s="54" t="str">
        <f t="shared" si="75"/>
        <v/>
      </c>
      <c r="V650" s="22"/>
      <c r="W650" s="22"/>
      <c r="X650" s="53" t="str">
        <f t="shared" si="76"/>
        <v/>
      </c>
      <c r="Y650" s="160" t="str">
        <f t="shared" si="77"/>
        <v/>
      </c>
      <c r="Z650" s="93" t="str">
        <f t="shared" si="78"/>
        <v/>
      </c>
      <c r="AA650" s="97">
        <f t="shared" si="79"/>
        <v>0</v>
      </c>
      <c r="AB650" s="11"/>
      <c r="AC650" s="11"/>
      <c r="AD650" s="11"/>
      <c r="AE650" s="11"/>
      <c r="AF650" s="82"/>
      <c r="AG650" s="12"/>
      <c r="AH650" s="83"/>
      <c r="AI650" s="12"/>
      <c r="AJ650" s="84"/>
      <c r="AK650" s="13"/>
    </row>
    <row r="651" spans="2:37">
      <c r="B651" s="17"/>
      <c r="C651" s="18"/>
      <c r="D651" s="15"/>
      <c r="E651" s="16"/>
      <c r="F651" s="91"/>
      <c r="G651" s="125" t="str">
        <f t="shared" si="72"/>
        <v/>
      </c>
      <c r="H651" s="86"/>
      <c r="I651" s="99"/>
      <c r="J651" s="100"/>
      <c r="K651" s="36"/>
      <c r="L651" s="34" t="str">
        <f>IF(H651="","",IF(F651&lt;="21:00:00"*1,"-",VLOOKUP(H651,プルダウン!$G$2:$I$4,2,FALSE)))</f>
        <v/>
      </c>
      <c r="M651" s="26" t="str">
        <f>IF(H651="","",IF(F651&lt;="21:00:00"*1,"-",VLOOKUP(H651,プルダウン!$G$2:$I$4,3,FALSE)))</f>
        <v/>
      </c>
      <c r="N651" s="88" t="str">
        <f t="shared" si="73"/>
        <v/>
      </c>
      <c r="O651" s="26" t="str">
        <f>IF(I651="","",IF(F651&lt;="20:00:00"*1,"-",VLOOKUP(I651,プルダウン!$K$2:$M$4,2,FALSE)))</f>
        <v/>
      </c>
      <c r="P651" s="26" t="str">
        <f>IF(I651="","",IF(F651&lt;="20:00:00"*1,"-",VLOOKUP(I651,プルダウン!$K$2:$M$4,3,FALSE)))</f>
        <v/>
      </c>
      <c r="Q651" s="51" t="str">
        <f t="shared" si="74"/>
        <v/>
      </c>
      <c r="R651" s="9"/>
      <c r="S651" s="23"/>
      <c r="T651" s="23"/>
      <c r="U651" s="54" t="str">
        <f t="shared" si="75"/>
        <v/>
      </c>
      <c r="V651" s="22"/>
      <c r="W651" s="22"/>
      <c r="X651" s="53" t="str">
        <f t="shared" si="76"/>
        <v/>
      </c>
      <c r="Y651" s="160" t="str">
        <f t="shared" si="77"/>
        <v/>
      </c>
      <c r="Z651" s="93" t="str">
        <f t="shared" si="78"/>
        <v/>
      </c>
      <c r="AA651" s="97">
        <f t="shared" si="79"/>
        <v>0</v>
      </c>
      <c r="AB651" s="11"/>
      <c r="AC651" s="11"/>
      <c r="AD651" s="11"/>
      <c r="AE651" s="11"/>
      <c r="AF651" s="82"/>
      <c r="AG651" s="12"/>
      <c r="AH651" s="83"/>
      <c r="AI651" s="12"/>
      <c r="AJ651" s="84"/>
      <c r="AK651" s="13"/>
    </row>
    <row r="652" spans="2:37">
      <c r="B652" s="17"/>
      <c r="C652" s="18"/>
      <c r="D652" s="15"/>
      <c r="E652" s="16"/>
      <c r="F652" s="91"/>
      <c r="G652" s="125" t="str">
        <f t="shared" si="72"/>
        <v/>
      </c>
      <c r="H652" s="86"/>
      <c r="I652" s="99"/>
      <c r="J652" s="100"/>
      <c r="K652" s="36"/>
      <c r="L652" s="34" t="str">
        <f>IF(H652="","",IF(F652&lt;="21:00:00"*1,"-",VLOOKUP(H652,プルダウン!$G$2:$I$4,2,FALSE)))</f>
        <v/>
      </c>
      <c r="M652" s="26" t="str">
        <f>IF(H652="","",IF(F652&lt;="21:00:00"*1,"-",VLOOKUP(H652,プルダウン!$G$2:$I$4,3,FALSE)))</f>
        <v/>
      </c>
      <c r="N652" s="88" t="str">
        <f t="shared" si="73"/>
        <v/>
      </c>
      <c r="O652" s="26" t="str">
        <f>IF(I652="","",IF(F652&lt;="20:00:00"*1,"-",VLOOKUP(I652,プルダウン!$K$2:$M$4,2,FALSE)))</f>
        <v/>
      </c>
      <c r="P652" s="26" t="str">
        <f>IF(I652="","",IF(F652&lt;="20:00:00"*1,"-",VLOOKUP(I652,プルダウン!$K$2:$M$4,3,FALSE)))</f>
        <v/>
      </c>
      <c r="Q652" s="51" t="str">
        <f t="shared" si="74"/>
        <v/>
      </c>
      <c r="R652" s="9"/>
      <c r="S652" s="23"/>
      <c r="T652" s="23"/>
      <c r="U652" s="54" t="str">
        <f t="shared" si="75"/>
        <v/>
      </c>
      <c r="V652" s="22"/>
      <c r="W652" s="22"/>
      <c r="X652" s="53" t="str">
        <f t="shared" si="76"/>
        <v/>
      </c>
      <c r="Y652" s="160" t="str">
        <f t="shared" si="77"/>
        <v/>
      </c>
      <c r="Z652" s="93" t="str">
        <f t="shared" si="78"/>
        <v/>
      </c>
      <c r="AA652" s="97">
        <f t="shared" si="79"/>
        <v>0</v>
      </c>
      <c r="AB652" s="11"/>
      <c r="AC652" s="11"/>
      <c r="AD652" s="11"/>
      <c r="AE652" s="11"/>
      <c r="AF652" s="82"/>
      <c r="AG652" s="12"/>
      <c r="AH652" s="83"/>
      <c r="AI652" s="12"/>
      <c r="AJ652" s="84"/>
      <c r="AK652" s="13"/>
    </row>
    <row r="653" spans="2:37">
      <c r="B653" s="17"/>
      <c r="C653" s="18"/>
      <c r="D653" s="15"/>
      <c r="E653" s="16"/>
      <c r="F653" s="91"/>
      <c r="G653" s="125" t="str">
        <f t="shared" si="72"/>
        <v/>
      </c>
      <c r="H653" s="86"/>
      <c r="I653" s="99"/>
      <c r="J653" s="100"/>
      <c r="K653" s="36"/>
      <c r="L653" s="34" t="str">
        <f>IF(H653="","",IF(F653&lt;="21:00:00"*1,"-",VLOOKUP(H653,プルダウン!$G$2:$I$4,2,FALSE)))</f>
        <v/>
      </c>
      <c r="M653" s="26" t="str">
        <f>IF(H653="","",IF(F653&lt;="21:00:00"*1,"-",VLOOKUP(H653,プルダウン!$G$2:$I$4,3,FALSE)))</f>
        <v/>
      </c>
      <c r="N653" s="88" t="str">
        <f t="shared" si="73"/>
        <v/>
      </c>
      <c r="O653" s="26" t="str">
        <f>IF(I653="","",IF(F653&lt;="20:00:00"*1,"-",VLOOKUP(I653,プルダウン!$K$2:$M$4,2,FALSE)))</f>
        <v/>
      </c>
      <c r="P653" s="26" t="str">
        <f>IF(I653="","",IF(F653&lt;="20:00:00"*1,"-",VLOOKUP(I653,プルダウン!$K$2:$M$4,3,FALSE)))</f>
        <v/>
      </c>
      <c r="Q653" s="51" t="str">
        <f t="shared" si="74"/>
        <v/>
      </c>
      <c r="R653" s="9"/>
      <c r="S653" s="23"/>
      <c r="T653" s="23"/>
      <c r="U653" s="54" t="str">
        <f t="shared" si="75"/>
        <v/>
      </c>
      <c r="V653" s="22"/>
      <c r="W653" s="22"/>
      <c r="X653" s="53" t="str">
        <f t="shared" si="76"/>
        <v/>
      </c>
      <c r="Y653" s="160" t="str">
        <f t="shared" si="77"/>
        <v/>
      </c>
      <c r="Z653" s="93" t="str">
        <f t="shared" si="78"/>
        <v/>
      </c>
      <c r="AA653" s="97">
        <f t="shared" si="79"/>
        <v>0</v>
      </c>
      <c r="AB653" s="11"/>
      <c r="AC653" s="11"/>
      <c r="AD653" s="11"/>
      <c r="AE653" s="11"/>
      <c r="AF653" s="82"/>
      <c r="AG653" s="12"/>
      <c r="AH653" s="83"/>
      <c r="AI653" s="12"/>
      <c r="AJ653" s="84"/>
      <c r="AK653" s="13"/>
    </row>
    <row r="654" spans="2:37">
      <c r="B654" s="17"/>
      <c r="C654" s="18"/>
      <c r="D654" s="15"/>
      <c r="E654" s="16"/>
      <c r="F654" s="91"/>
      <c r="G654" s="125" t="str">
        <f t="shared" si="72"/>
        <v/>
      </c>
      <c r="H654" s="86"/>
      <c r="I654" s="99"/>
      <c r="J654" s="100"/>
      <c r="K654" s="36"/>
      <c r="L654" s="34" t="str">
        <f>IF(H654="","",IF(F654&lt;="21:00:00"*1,"-",VLOOKUP(H654,プルダウン!$G$2:$I$4,2,FALSE)))</f>
        <v/>
      </c>
      <c r="M654" s="26" t="str">
        <f>IF(H654="","",IF(F654&lt;="21:00:00"*1,"-",VLOOKUP(H654,プルダウン!$G$2:$I$4,3,FALSE)))</f>
        <v/>
      </c>
      <c r="N654" s="88" t="str">
        <f t="shared" si="73"/>
        <v/>
      </c>
      <c r="O654" s="26" t="str">
        <f>IF(I654="","",IF(F654&lt;="20:00:00"*1,"-",VLOOKUP(I654,プルダウン!$K$2:$M$4,2,FALSE)))</f>
        <v/>
      </c>
      <c r="P654" s="26" t="str">
        <f>IF(I654="","",IF(F654&lt;="20:00:00"*1,"-",VLOOKUP(I654,プルダウン!$K$2:$M$4,3,FALSE)))</f>
        <v/>
      </c>
      <c r="Q654" s="51" t="str">
        <f t="shared" si="74"/>
        <v/>
      </c>
      <c r="R654" s="9"/>
      <c r="S654" s="23"/>
      <c r="T654" s="23"/>
      <c r="U654" s="54" t="str">
        <f t="shared" si="75"/>
        <v/>
      </c>
      <c r="V654" s="22"/>
      <c r="W654" s="22"/>
      <c r="X654" s="53" t="str">
        <f t="shared" si="76"/>
        <v/>
      </c>
      <c r="Y654" s="160" t="str">
        <f t="shared" si="77"/>
        <v/>
      </c>
      <c r="Z654" s="93" t="str">
        <f t="shared" si="78"/>
        <v/>
      </c>
      <c r="AA654" s="97">
        <f t="shared" si="79"/>
        <v>0</v>
      </c>
      <c r="AB654" s="11"/>
      <c r="AC654" s="11"/>
      <c r="AD654" s="11"/>
      <c r="AE654" s="11"/>
      <c r="AF654" s="82"/>
      <c r="AG654" s="12"/>
      <c r="AH654" s="83"/>
      <c r="AI654" s="12"/>
      <c r="AJ654" s="84"/>
      <c r="AK654" s="13"/>
    </row>
    <row r="655" spans="2:37">
      <c r="B655" s="17"/>
      <c r="C655" s="18"/>
      <c r="D655" s="15"/>
      <c r="E655" s="16"/>
      <c r="F655" s="91"/>
      <c r="G655" s="125" t="str">
        <f t="shared" si="72"/>
        <v/>
      </c>
      <c r="H655" s="86"/>
      <c r="I655" s="99"/>
      <c r="J655" s="100"/>
      <c r="K655" s="36"/>
      <c r="L655" s="34" t="str">
        <f>IF(H655="","",IF(F655&lt;="21:00:00"*1,"-",VLOOKUP(H655,プルダウン!$G$2:$I$4,2,FALSE)))</f>
        <v/>
      </c>
      <c r="M655" s="26" t="str">
        <f>IF(H655="","",IF(F655&lt;="21:00:00"*1,"-",VLOOKUP(H655,プルダウン!$G$2:$I$4,3,FALSE)))</f>
        <v/>
      </c>
      <c r="N655" s="88" t="str">
        <f t="shared" si="73"/>
        <v/>
      </c>
      <c r="O655" s="26" t="str">
        <f>IF(I655="","",IF(F655&lt;="20:00:00"*1,"-",VLOOKUP(I655,プルダウン!$K$2:$M$4,2,FALSE)))</f>
        <v/>
      </c>
      <c r="P655" s="26" t="str">
        <f>IF(I655="","",IF(F655&lt;="20:00:00"*1,"-",VLOOKUP(I655,プルダウン!$K$2:$M$4,3,FALSE)))</f>
        <v/>
      </c>
      <c r="Q655" s="51" t="str">
        <f t="shared" si="74"/>
        <v/>
      </c>
      <c r="R655" s="9"/>
      <c r="S655" s="23"/>
      <c r="T655" s="23"/>
      <c r="U655" s="54" t="str">
        <f t="shared" si="75"/>
        <v/>
      </c>
      <c r="V655" s="22"/>
      <c r="W655" s="22"/>
      <c r="X655" s="53" t="str">
        <f t="shared" si="76"/>
        <v/>
      </c>
      <c r="Y655" s="160" t="str">
        <f t="shared" si="77"/>
        <v/>
      </c>
      <c r="Z655" s="93" t="str">
        <f t="shared" si="78"/>
        <v/>
      </c>
      <c r="AA655" s="97">
        <f t="shared" si="79"/>
        <v>0</v>
      </c>
      <c r="AB655" s="11"/>
      <c r="AC655" s="11"/>
      <c r="AD655" s="11"/>
      <c r="AE655" s="11"/>
      <c r="AF655" s="82"/>
      <c r="AG655" s="12"/>
      <c r="AH655" s="83"/>
      <c r="AI655" s="12"/>
      <c r="AJ655" s="84"/>
      <c r="AK655" s="13"/>
    </row>
    <row r="656" spans="2:37">
      <c r="B656" s="17"/>
      <c r="C656" s="18"/>
      <c r="D656" s="15"/>
      <c r="E656" s="16"/>
      <c r="F656" s="91"/>
      <c r="G656" s="125" t="str">
        <f t="shared" si="72"/>
        <v/>
      </c>
      <c r="H656" s="86"/>
      <c r="I656" s="99"/>
      <c r="J656" s="100"/>
      <c r="K656" s="36"/>
      <c r="L656" s="34" t="str">
        <f>IF(H656="","",IF(F656&lt;="21:00:00"*1,"-",VLOOKUP(H656,プルダウン!$G$2:$I$4,2,FALSE)))</f>
        <v/>
      </c>
      <c r="M656" s="26" t="str">
        <f>IF(H656="","",IF(F656&lt;="21:00:00"*1,"-",VLOOKUP(H656,プルダウン!$G$2:$I$4,3,FALSE)))</f>
        <v/>
      </c>
      <c r="N656" s="88" t="str">
        <f t="shared" si="73"/>
        <v/>
      </c>
      <c r="O656" s="26" t="str">
        <f>IF(I656="","",IF(F656&lt;="20:00:00"*1,"-",VLOOKUP(I656,プルダウン!$K$2:$M$4,2,FALSE)))</f>
        <v/>
      </c>
      <c r="P656" s="26" t="str">
        <f>IF(I656="","",IF(F656&lt;="20:00:00"*1,"-",VLOOKUP(I656,プルダウン!$K$2:$M$4,3,FALSE)))</f>
        <v/>
      </c>
      <c r="Q656" s="51" t="str">
        <f t="shared" si="74"/>
        <v/>
      </c>
      <c r="R656" s="9"/>
      <c r="S656" s="23"/>
      <c r="T656" s="23"/>
      <c r="U656" s="54" t="str">
        <f t="shared" si="75"/>
        <v/>
      </c>
      <c r="V656" s="22"/>
      <c r="W656" s="22"/>
      <c r="X656" s="53" t="str">
        <f t="shared" si="76"/>
        <v/>
      </c>
      <c r="Y656" s="160" t="str">
        <f t="shared" si="77"/>
        <v/>
      </c>
      <c r="Z656" s="93" t="str">
        <f t="shared" si="78"/>
        <v/>
      </c>
      <c r="AA656" s="97">
        <f t="shared" si="79"/>
        <v>0</v>
      </c>
      <c r="AB656" s="11"/>
      <c r="AC656" s="11"/>
      <c r="AD656" s="11"/>
      <c r="AE656" s="11"/>
      <c r="AF656" s="82"/>
      <c r="AG656" s="12"/>
      <c r="AH656" s="83"/>
      <c r="AI656" s="12"/>
      <c r="AJ656" s="84"/>
      <c r="AK656" s="13"/>
    </row>
    <row r="657" spans="2:37">
      <c r="B657" s="17"/>
      <c r="C657" s="18"/>
      <c r="D657" s="15"/>
      <c r="E657" s="16"/>
      <c r="F657" s="91"/>
      <c r="G657" s="125" t="str">
        <f t="shared" si="72"/>
        <v/>
      </c>
      <c r="H657" s="86"/>
      <c r="I657" s="99"/>
      <c r="J657" s="100"/>
      <c r="K657" s="36"/>
      <c r="L657" s="34" t="str">
        <f>IF(H657="","",IF(F657&lt;="21:00:00"*1,"-",VLOOKUP(H657,プルダウン!$G$2:$I$4,2,FALSE)))</f>
        <v/>
      </c>
      <c r="M657" s="26" t="str">
        <f>IF(H657="","",IF(F657&lt;="21:00:00"*1,"-",VLOOKUP(H657,プルダウン!$G$2:$I$4,3,FALSE)))</f>
        <v/>
      </c>
      <c r="N657" s="88" t="str">
        <f t="shared" si="73"/>
        <v/>
      </c>
      <c r="O657" s="26" t="str">
        <f>IF(I657="","",IF(F657&lt;="20:00:00"*1,"-",VLOOKUP(I657,プルダウン!$K$2:$M$4,2,FALSE)))</f>
        <v/>
      </c>
      <c r="P657" s="26" t="str">
        <f>IF(I657="","",IF(F657&lt;="20:00:00"*1,"-",VLOOKUP(I657,プルダウン!$K$2:$M$4,3,FALSE)))</f>
        <v/>
      </c>
      <c r="Q657" s="51" t="str">
        <f t="shared" si="74"/>
        <v/>
      </c>
      <c r="R657" s="9"/>
      <c r="S657" s="23"/>
      <c r="T657" s="23"/>
      <c r="U657" s="54" t="str">
        <f t="shared" si="75"/>
        <v/>
      </c>
      <c r="V657" s="22"/>
      <c r="W657" s="22"/>
      <c r="X657" s="53" t="str">
        <f t="shared" si="76"/>
        <v/>
      </c>
      <c r="Y657" s="160" t="str">
        <f t="shared" si="77"/>
        <v/>
      </c>
      <c r="Z657" s="93" t="str">
        <f t="shared" si="78"/>
        <v/>
      </c>
      <c r="AA657" s="97">
        <f t="shared" si="79"/>
        <v>0</v>
      </c>
      <c r="AB657" s="11"/>
      <c r="AC657" s="11"/>
      <c r="AD657" s="11"/>
      <c r="AE657" s="11"/>
      <c r="AF657" s="82"/>
      <c r="AG657" s="12"/>
      <c r="AH657" s="83"/>
      <c r="AI657" s="12"/>
      <c r="AJ657" s="84"/>
      <c r="AK657" s="13"/>
    </row>
    <row r="658" spans="2:37">
      <c r="B658" s="17"/>
      <c r="C658" s="18"/>
      <c r="D658" s="15"/>
      <c r="E658" s="16"/>
      <c r="F658" s="91"/>
      <c r="G658" s="125" t="str">
        <f t="shared" si="72"/>
        <v/>
      </c>
      <c r="H658" s="86"/>
      <c r="I658" s="99"/>
      <c r="J658" s="100"/>
      <c r="K658" s="36"/>
      <c r="L658" s="34" t="str">
        <f>IF(H658="","",IF(F658&lt;="21:00:00"*1,"-",VLOOKUP(H658,プルダウン!$G$2:$I$4,2,FALSE)))</f>
        <v/>
      </c>
      <c r="M658" s="26" t="str">
        <f>IF(H658="","",IF(F658&lt;="21:00:00"*1,"-",VLOOKUP(H658,プルダウン!$G$2:$I$4,3,FALSE)))</f>
        <v/>
      </c>
      <c r="N658" s="88" t="str">
        <f t="shared" si="73"/>
        <v/>
      </c>
      <c r="O658" s="26" t="str">
        <f>IF(I658="","",IF(F658&lt;="20:00:00"*1,"-",VLOOKUP(I658,プルダウン!$K$2:$M$4,2,FALSE)))</f>
        <v/>
      </c>
      <c r="P658" s="26" t="str">
        <f>IF(I658="","",IF(F658&lt;="20:00:00"*1,"-",VLOOKUP(I658,プルダウン!$K$2:$M$4,3,FALSE)))</f>
        <v/>
      </c>
      <c r="Q658" s="51" t="str">
        <f t="shared" si="74"/>
        <v/>
      </c>
      <c r="R658" s="9"/>
      <c r="S658" s="23"/>
      <c r="T658" s="23"/>
      <c r="U658" s="54" t="str">
        <f t="shared" si="75"/>
        <v/>
      </c>
      <c r="V658" s="22"/>
      <c r="W658" s="22"/>
      <c r="X658" s="53" t="str">
        <f t="shared" si="76"/>
        <v/>
      </c>
      <c r="Y658" s="160" t="str">
        <f t="shared" si="77"/>
        <v/>
      </c>
      <c r="Z658" s="93" t="str">
        <f t="shared" si="78"/>
        <v/>
      </c>
      <c r="AA658" s="97">
        <f t="shared" si="79"/>
        <v>0</v>
      </c>
      <c r="AB658" s="11"/>
      <c r="AC658" s="11"/>
      <c r="AD658" s="11"/>
      <c r="AE658" s="11"/>
      <c r="AF658" s="82"/>
      <c r="AG658" s="12"/>
      <c r="AH658" s="83"/>
      <c r="AI658" s="12"/>
      <c r="AJ658" s="84"/>
      <c r="AK658" s="13"/>
    </row>
    <row r="659" spans="2:37">
      <c r="B659" s="17"/>
      <c r="C659" s="18"/>
      <c r="D659" s="15"/>
      <c r="E659" s="16"/>
      <c r="F659" s="91"/>
      <c r="G659" s="125" t="str">
        <f t="shared" si="72"/>
        <v/>
      </c>
      <c r="H659" s="86"/>
      <c r="I659" s="99"/>
      <c r="J659" s="100"/>
      <c r="K659" s="36"/>
      <c r="L659" s="34" t="str">
        <f>IF(H659="","",IF(F659&lt;="21:00:00"*1,"-",VLOOKUP(H659,プルダウン!$G$2:$I$4,2,FALSE)))</f>
        <v/>
      </c>
      <c r="M659" s="26" t="str">
        <f>IF(H659="","",IF(F659&lt;="21:00:00"*1,"-",VLOOKUP(H659,プルダウン!$G$2:$I$4,3,FALSE)))</f>
        <v/>
      </c>
      <c r="N659" s="88" t="str">
        <f t="shared" si="73"/>
        <v/>
      </c>
      <c r="O659" s="26" t="str">
        <f>IF(I659="","",IF(F659&lt;="20:00:00"*1,"-",VLOOKUP(I659,プルダウン!$K$2:$M$4,2,FALSE)))</f>
        <v/>
      </c>
      <c r="P659" s="26" t="str">
        <f>IF(I659="","",IF(F659&lt;="20:00:00"*1,"-",VLOOKUP(I659,プルダウン!$K$2:$M$4,3,FALSE)))</f>
        <v/>
      </c>
      <c r="Q659" s="51" t="str">
        <f t="shared" si="74"/>
        <v/>
      </c>
      <c r="R659" s="9"/>
      <c r="S659" s="23"/>
      <c r="T659" s="23"/>
      <c r="U659" s="54" t="str">
        <f t="shared" si="75"/>
        <v/>
      </c>
      <c r="V659" s="22"/>
      <c r="W659" s="22"/>
      <c r="X659" s="53" t="str">
        <f t="shared" si="76"/>
        <v/>
      </c>
      <c r="Y659" s="160" t="str">
        <f t="shared" si="77"/>
        <v/>
      </c>
      <c r="Z659" s="93" t="str">
        <f t="shared" si="78"/>
        <v/>
      </c>
      <c r="AA659" s="97">
        <f t="shared" si="79"/>
        <v>0</v>
      </c>
      <c r="AB659" s="11"/>
      <c r="AC659" s="11"/>
      <c r="AD659" s="11"/>
      <c r="AE659" s="11"/>
      <c r="AF659" s="82"/>
      <c r="AG659" s="12"/>
      <c r="AH659" s="83"/>
      <c r="AI659" s="12"/>
      <c r="AJ659" s="84"/>
      <c r="AK659" s="13"/>
    </row>
    <row r="660" spans="2:37">
      <c r="B660" s="17"/>
      <c r="C660" s="18"/>
      <c r="D660" s="15"/>
      <c r="E660" s="16"/>
      <c r="F660" s="91"/>
      <c r="G660" s="125" t="str">
        <f t="shared" si="72"/>
        <v/>
      </c>
      <c r="H660" s="86"/>
      <c r="I660" s="99"/>
      <c r="J660" s="100"/>
      <c r="K660" s="36"/>
      <c r="L660" s="34" t="str">
        <f>IF(H660="","",IF(F660&lt;="21:00:00"*1,"-",VLOOKUP(H660,プルダウン!$G$2:$I$4,2,FALSE)))</f>
        <v/>
      </c>
      <c r="M660" s="26" t="str">
        <f>IF(H660="","",IF(F660&lt;="21:00:00"*1,"-",VLOOKUP(H660,プルダウン!$G$2:$I$4,3,FALSE)))</f>
        <v/>
      </c>
      <c r="N660" s="88" t="str">
        <f t="shared" si="73"/>
        <v/>
      </c>
      <c r="O660" s="26" t="str">
        <f>IF(I660="","",IF(F660&lt;="20:00:00"*1,"-",VLOOKUP(I660,プルダウン!$K$2:$M$4,2,FALSE)))</f>
        <v/>
      </c>
      <c r="P660" s="26" t="str">
        <f>IF(I660="","",IF(F660&lt;="20:00:00"*1,"-",VLOOKUP(I660,プルダウン!$K$2:$M$4,3,FALSE)))</f>
        <v/>
      </c>
      <c r="Q660" s="51" t="str">
        <f t="shared" si="74"/>
        <v/>
      </c>
      <c r="R660" s="9"/>
      <c r="S660" s="23"/>
      <c r="T660" s="23"/>
      <c r="U660" s="54" t="str">
        <f t="shared" si="75"/>
        <v/>
      </c>
      <c r="V660" s="22"/>
      <c r="W660" s="22"/>
      <c r="X660" s="53" t="str">
        <f t="shared" si="76"/>
        <v/>
      </c>
      <c r="Y660" s="160" t="str">
        <f t="shared" si="77"/>
        <v/>
      </c>
      <c r="Z660" s="93" t="str">
        <f t="shared" si="78"/>
        <v/>
      </c>
      <c r="AA660" s="97">
        <f t="shared" si="79"/>
        <v>0</v>
      </c>
      <c r="AB660" s="11"/>
      <c r="AC660" s="11"/>
      <c r="AD660" s="11"/>
      <c r="AE660" s="11"/>
      <c r="AF660" s="82"/>
      <c r="AG660" s="12"/>
      <c r="AH660" s="83"/>
      <c r="AI660" s="12"/>
      <c r="AJ660" s="84"/>
      <c r="AK660" s="13"/>
    </row>
    <row r="661" spans="2:37">
      <c r="B661" s="17"/>
      <c r="C661" s="18"/>
      <c r="D661" s="15"/>
      <c r="E661" s="16"/>
      <c r="F661" s="91"/>
      <c r="G661" s="125" t="str">
        <f t="shared" si="72"/>
        <v/>
      </c>
      <c r="H661" s="86"/>
      <c r="I661" s="99"/>
      <c r="J661" s="100"/>
      <c r="K661" s="36"/>
      <c r="L661" s="34" t="str">
        <f>IF(H661="","",IF(F661&lt;="21:00:00"*1,"-",VLOOKUP(H661,プルダウン!$G$2:$I$4,2,FALSE)))</f>
        <v/>
      </c>
      <c r="M661" s="26" t="str">
        <f>IF(H661="","",IF(F661&lt;="21:00:00"*1,"-",VLOOKUP(H661,プルダウン!$G$2:$I$4,3,FALSE)))</f>
        <v/>
      </c>
      <c r="N661" s="88" t="str">
        <f t="shared" si="73"/>
        <v/>
      </c>
      <c r="O661" s="26" t="str">
        <f>IF(I661="","",IF(F661&lt;="20:00:00"*1,"-",VLOOKUP(I661,プルダウン!$K$2:$M$4,2,FALSE)))</f>
        <v/>
      </c>
      <c r="P661" s="26" t="str">
        <f>IF(I661="","",IF(F661&lt;="20:00:00"*1,"-",VLOOKUP(I661,プルダウン!$K$2:$M$4,3,FALSE)))</f>
        <v/>
      </c>
      <c r="Q661" s="51" t="str">
        <f t="shared" si="74"/>
        <v/>
      </c>
      <c r="R661" s="9"/>
      <c r="S661" s="23"/>
      <c r="T661" s="23"/>
      <c r="U661" s="54" t="str">
        <f t="shared" si="75"/>
        <v/>
      </c>
      <c r="V661" s="22"/>
      <c r="W661" s="22"/>
      <c r="X661" s="53" t="str">
        <f t="shared" si="76"/>
        <v/>
      </c>
      <c r="Y661" s="160" t="str">
        <f t="shared" si="77"/>
        <v/>
      </c>
      <c r="Z661" s="93" t="str">
        <f t="shared" si="78"/>
        <v/>
      </c>
      <c r="AA661" s="97">
        <f t="shared" si="79"/>
        <v>0</v>
      </c>
      <c r="AB661" s="11"/>
      <c r="AC661" s="11"/>
      <c r="AD661" s="11"/>
      <c r="AE661" s="11"/>
      <c r="AF661" s="82"/>
      <c r="AG661" s="12"/>
      <c r="AH661" s="83"/>
      <c r="AI661" s="12"/>
      <c r="AJ661" s="84"/>
      <c r="AK661" s="13"/>
    </row>
    <row r="662" spans="2:37">
      <c r="B662" s="17"/>
      <c r="C662" s="18"/>
      <c r="D662" s="15"/>
      <c r="E662" s="16"/>
      <c r="F662" s="91"/>
      <c r="G662" s="125" t="str">
        <f t="shared" si="72"/>
        <v/>
      </c>
      <c r="H662" s="86"/>
      <c r="I662" s="99"/>
      <c r="J662" s="100"/>
      <c r="K662" s="36"/>
      <c r="L662" s="34" t="str">
        <f>IF(H662="","",IF(F662&lt;="21:00:00"*1,"-",VLOOKUP(H662,プルダウン!$G$2:$I$4,2,FALSE)))</f>
        <v/>
      </c>
      <c r="M662" s="26" t="str">
        <f>IF(H662="","",IF(F662&lt;="21:00:00"*1,"-",VLOOKUP(H662,プルダウン!$G$2:$I$4,3,FALSE)))</f>
        <v/>
      </c>
      <c r="N662" s="88" t="str">
        <f t="shared" si="73"/>
        <v/>
      </c>
      <c r="O662" s="26" t="str">
        <f>IF(I662="","",IF(F662&lt;="20:00:00"*1,"-",VLOOKUP(I662,プルダウン!$K$2:$M$4,2,FALSE)))</f>
        <v/>
      </c>
      <c r="P662" s="26" t="str">
        <f>IF(I662="","",IF(F662&lt;="20:00:00"*1,"-",VLOOKUP(I662,プルダウン!$K$2:$M$4,3,FALSE)))</f>
        <v/>
      </c>
      <c r="Q662" s="51" t="str">
        <f t="shared" si="74"/>
        <v/>
      </c>
      <c r="R662" s="9"/>
      <c r="S662" s="23"/>
      <c r="T662" s="23"/>
      <c r="U662" s="54" t="str">
        <f t="shared" si="75"/>
        <v/>
      </c>
      <c r="V662" s="22"/>
      <c r="W662" s="22"/>
      <c r="X662" s="53" t="str">
        <f t="shared" si="76"/>
        <v/>
      </c>
      <c r="Y662" s="160" t="str">
        <f t="shared" si="77"/>
        <v/>
      </c>
      <c r="Z662" s="93" t="str">
        <f t="shared" si="78"/>
        <v/>
      </c>
      <c r="AA662" s="97">
        <f t="shared" si="79"/>
        <v>0</v>
      </c>
      <c r="AB662" s="11"/>
      <c r="AC662" s="11"/>
      <c r="AD662" s="11"/>
      <c r="AE662" s="11"/>
      <c r="AF662" s="82"/>
      <c r="AG662" s="12"/>
      <c r="AH662" s="83"/>
      <c r="AI662" s="12"/>
      <c r="AJ662" s="84"/>
      <c r="AK662" s="13"/>
    </row>
    <row r="663" spans="2:37">
      <c r="B663" s="17"/>
      <c r="C663" s="18"/>
      <c r="D663" s="15"/>
      <c r="E663" s="16"/>
      <c r="F663" s="91"/>
      <c r="G663" s="125" t="str">
        <f t="shared" ref="G663:G726" si="80">IF(OR(E663="",F663=""),"",IF(OR(F663&lt;E663,ROUND(F663-E663,12)&gt;1),"入力ｴﾗｰ",ROUND(F663-E663,12)))</f>
        <v/>
      </c>
      <c r="H663" s="86"/>
      <c r="I663" s="99"/>
      <c r="J663" s="100"/>
      <c r="K663" s="36"/>
      <c r="L663" s="34" t="str">
        <f>IF(H663="","",IF(F663&lt;="21:00:00"*1,"-",VLOOKUP(H663,プルダウン!$G$2:$I$4,2,FALSE)))</f>
        <v/>
      </c>
      <c r="M663" s="26" t="str">
        <f>IF(H663="","",IF(F663&lt;="21:00:00"*1,"-",VLOOKUP(H663,プルダウン!$G$2:$I$4,3,FALSE)))</f>
        <v/>
      </c>
      <c r="N663" s="88" t="str">
        <f t="shared" ref="N663:N726" si="81">IF(H663="","",IF(F663&lt;="21:00:00"*1,"-",IF(ISERROR(M663-L663+1),"-",M663-L663+1)))</f>
        <v/>
      </c>
      <c r="O663" s="26" t="str">
        <f>IF(I663="","",IF(F663&lt;="20:00:00"*1,"-",VLOOKUP(I663,プルダウン!$K$2:$M$4,2,FALSE)))</f>
        <v/>
      </c>
      <c r="P663" s="26" t="str">
        <f>IF(I663="","",IF(F663&lt;="20:00:00"*1,"-",VLOOKUP(I663,プルダウン!$K$2:$M$4,3,FALSE)))</f>
        <v/>
      </c>
      <c r="Q663" s="51" t="str">
        <f t="shared" ref="Q663:Q726" si="82">IF(I663="","",IF(F663&lt;="20:00:00"*1,"-",IF(ISERROR(P663-O663+1),"-",P663-O663+1)))</f>
        <v/>
      </c>
      <c r="R663" s="9"/>
      <c r="S663" s="23"/>
      <c r="T663" s="23"/>
      <c r="U663" s="54" t="str">
        <f t="shared" ref="U663:U726" si="83">IF(OR(H663="",C663=0),"",IF(N663&lt;&gt;"-",C663-S663-T663,"-"))</f>
        <v/>
      </c>
      <c r="V663" s="22"/>
      <c r="W663" s="22"/>
      <c r="X663" s="53" t="str">
        <f t="shared" ref="X663:X726" si="84">IF(OR(I663="",C663=0),"",IF(Q663&lt;&gt;"-",C663-V663-W663,"-"))</f>
        <v/>
      </c>
      <c r="Y663" s="160" t="str">
        <f t="shared" ref="Y663:Y726" si="85">IF(B663="","",IF(OR(H663="",C663=0,F663&lt;="21:00:00"*1),0,IF(AND(AND(D663="飲食",F663&gt;"21:00:00"*1),OR(K663="",K663="－")),0,IF(N663&lt;&gt;"-",IF(AND(G663=1,J663=""),"J列入力必要",ROUNDUP(MAX(1,INT(U663/100))*20000*IF(G663=1,1440-(1260-ROUND(J663*24*60,0)),(ROUND(F663*24*60,0)-1260))/(ROUND(F663*24*60,0)-ROUND(E663*24*60,0))*N663,-3)),0))))</f>
        <v/>
      </c>
      <c r="Z663" s="93" t="str">
        <f t="shared" ref="Z663:Z726" si="86">IF(B663="","",IF(OR(I663="",C663=0,F663&lt;="20:00:00"*1),0,IF(AND(AND(D663="飲食",F663&gt;"20:00:00"*1),OR(K663="",K663="－")),0,IF(Q663&lt;&gt;"-",IF(AND(G663=1,J663=""),"J列入力必要",ROUNDUP(MAX(1,INT(X663/100))*20000*IF(G663=1,1440-(1200-ROUND(J663*24*60,0)),(ROUND(F663*24*60,0)-1200))/(ROUND(F663*24*60,0)-ROUND(E663*24*60,0))*Q663,-3)),0))))</f>
        <v/>
      </c>
      <c r="AA663" s="97">
        <f t="shared" ref="AA663:AA726" si="87">SUM(Y663:Z663)</f>
        <v>0</v>
      </c>
      <c r="AB663" s="11"/>
      <c r="AC663" s="11"/>
      <c r="AD663" s="11"/>
      <c r="AE663" s="11"/>
      <c r="AF663" s="82"/>
      <c r="AG663" s="12"/>
      <c r="AH663" s="83"/>
      <c r="AI663" s="12"/>
      <c r="AJ663" s="84"/>
      <c r="AK663" s="13"/>
    </row>
    <row r="664" spans="2:37">
      <c r="B664" s="17"/>
      <c r="C664" s="18"/>
      <c r="D664" s="15"/>
      <c r="E664" s="16"/>
      <c r="F664" s="91"/>
      <c r="G664" s="125" t="str">
        <f t="shared" si="80"/>
        <v/>
      </c>
      <c r="H664" s="86"/>
      <c r="I664" s="99"/>
      <c r="J664" s="100"/>
      <c r="K664" s="36"/>
      <c r="L664" s="34" t="str">
        <f>IF(H664="","",IF(F664&lt;="21:00:00"*1,"-",VLOOKUP(H664,プルダウン!$G$2:$I$4,2,FALSE)))</f>
        <v/>
      </c>
      <c r="M664" s="26" t="str">
        <f>IF(H664="","",IF(F664&lt;="21:00:00"*1,"-",VLOOKUP(H664,プルダウン!$G$2:$I$4,3,FALSE)))</f>
        <v/>
      </c>
      <c r="N664" s="88" t="str">
        <f t="shared" si="81"/>
        <v/>
      </c>
      <c r="O664" s="26" t="str">
        <f>IF(I664="","",IF(F664&lt;="20:00:00"*1,"-",VLOOKUP(I664,プルダウン!$K$2:$M$4,2,FALSE)))</f>
        <v/>
      </c>
      <c r="P664" s="26" t="str">
        <f>IF(I664="","",IF(F664&lt;="20:00:00"*1,"-",VLOOKUP(I664,プルダウン!$K$2:$M$4,3,FALSE)))</f>
        <v/>
      </c>
      <c r="Q664" s="51" t="str">
        <f t="shared" si="82"/>
        <v/>
      </c>
      <c r="R664" s="9"/>
      <c r="S664" s="23"/>
      <c r="T664" s="23"/>
      <c r="U664" s="54" t="str">
        <f t="shared" si="83"/>
        <v/>
      </c>
      <c r="V664" s="22"/>
      <c r="W664" s="22"/>
      <c r="X664" s="53" t="str">
        <f t="shared" si="84"/>
        <v/>
      </c>
      <c r="Y664" s="160" t="str">
        <f t="shared" si="85"/>
        <v/>
      </c>
      <c r="Z664" s="93" t="str">
        <f t="shared" si="86"/>
        <v/>
      </c>
      <c r="AA664" s="97">
        <f t="shared" si="87"/>
        <v>0</v>
      </c>
      <c r="AB664" s="11"/>
      <c r="AC664" s="11"/>
      <c r="AD664" s="11"/>
      <c r="AE664" s="11"/>
      <c r="AF664" s="82"/>
      <c r="AG664" s="12"/>
      <c r="AH664" s="83"/>
      <c r="AI664" s="12"/>
      <c r="AJ664" s="84"/>
      <c r="AK664" s="13"/>
    </row>
    <row r="665" spans="2:37">
      <c r="B665" s="17"/>
      <c r="C665" s="18"/>
      <c r="D665" s="15"/>
      <c r="E665" s="16"/>
      <c r="F665" s="91"/>
      <c r="G665" s="125" t="str">
        <f t="shared" si="80"/>
        <v/>
      </c>
      <c r="H665" s="86"/>
      <c r="I665" s="99"/>
      <c r="J665" s="100"/>
      <c r="K665" s="36"/>
      <c r="L665" s="34" t="str">
        <f>IF(H665="","",IF(F665&lt;="21:00:00"*1,"-",VLOOKUP(H665,プルダウン!$G$2:$I$4,2,FALSE)))</f>
        <v/>
      </c>
      <c r="M665" s="26" t="str">
        <f>IF(H665="","",IF(F665&lt;="21:00:00"*1,"-",VLOOKUP(H665,プルダウン!$G$2:$I$4,3,FALSE)))</f>
        <v/>
      </c>
      <c r="N665" s="88" t="str">
        <f t="shared" si="81"/>
        <v/>
      </c>
      <c r="O665" s="26" t="str">
        <f>IF(I665="","",IF(F665&lt;="20:00:00"*1,"-",VLOOKUP(I665,プルダウン!$K$2:$M$4,2,FALSE)))</f>
        <v/>
      </c>
      <c r="P665" s="26" t="str">
        <f>IF(I665="","",IF(F665&lt;="20:00:00"*1,"-",VLOOKUP(I665,プルダウン!$K$2:$M$4,3,FALSE)))</f>
        <v/>
      </c>
      <c r="Q665" s="51" t="str">
        <f t="shared" si="82"/>
        <v/>
      </c>
      <c r="R665" s="9"/>
      <c r="S665" s="23"/>
      <c r="T665" s="23"/>
      <c r="U665" s="54" t="str">
        <f t="shared" si="83"/>
        <v/>
      </c>
      <c r="V665" s="22"/>
      <c r="W665" s="22"/>
      <c r="X665" s="53" t="str">
        <f t="shared" si="84"/>
        <v/>
      </c>
      <c r="Y665" s="160" t="str">
        <f t="shared" si="85"/>
        <v/>
      </c>
      <c r="Z665" s="93" t="str">
        <f t="shared" si="86"/>
        <v/>
      </c>
      <c r="AA665" s="97">
        <f t="shared" si="87"/>
        <v>0</v>
      </c>
      <c r="AB665" s="11"/>
      <c r="AC665" s="11"/>
      <c r="AD665" s="11"/>
      <c r="AE665" s="11"/>
      <c r="AF665" s="82"/>
      <c r="AG665" s="12"/>
      <c r="AH665" s="83"/>
      <c r="AI665" s="12"/>
      <c r="AJ665" s="84"/>
      <c r="AK665" s="13"/>
    </row>
    <row r="666" spans="2:37">
      <c r="B666" s="17"/>
      <c r="C666" s="18"/>
      <c r="D666" s="15"/>
      <c r="E666" s="16"/>
      <c r="F666" s="91"/>
      <c r="G666" s="125" t="str">
        <f t="shared" si="80"/>
        <v/>
      </c>
      <c r="H666" s="86"/>
      <c r="I666" s="99"/>
      <c r="J666" s="100"/>
      <c r="K666" s="36"/>
      <c r="L666" s="34" t="str">
        <f>IF(H666="","",IF(F666&lt;="21:00:00"*1,"-",VLOOKUP(H666,プルダウン!$G$2:$I$4,2,FALSE)))</f>
        <v/>
      </c>
      <c r="M666" s="26" t="str">
        <f>IF(H666="","",IF(F666&lt;="21:00:00"*1,"-",VLOOKUP(H666,プルダウン!$G$2:$I$4,3,FALSE)))</f>
        <v/>
      </c>
      <c r="N666" s="88" t="str">
        <f t="shared" si="81"/>
        <v/>
      </c>
      <c r="O666" s="26" t="str">
        <f>IF(I666="","",IF(F666&lt;="20:00:00"*1,"-",VLOOKUP(I666,プルダウン!$K$2:$M$4,2,FALSE)))</f>
        <v/>
      </c>
      <c r="P666" s="26" t="str">
        <f>IF(I666="","",IF(F666&lt;="20:00:00"*1,"-",VLOOKUP(I666,プルダウン!$K$2:$M$4,3,FALSE)))</f>
        <v/>
      </c>
      <c r="Q666" s="51" t="str">
        <f t="shared" si="82"/>
        <v/>
      </c>
      <c r="R666" s="9"/>
      <c r="S666" s="23"/>
      <c r="T666" s="23"/>
      <c r="U666" s="54" t="str">
        <f t="shared" si="83"/>
        <v/>
      </c>
      <c r="V666" s="22"/>
      <c r="W666" s="22"/>
      <c r="X666" s="53" t="str">
        <f t="shared" si="84"/>
        <v/>
      </c>
      <c r="Y666" s="160" t="str">
        <f t="shared" si="85"/>
        <v/>
      </c>
      <c r="Z666" s="93" t="str">
        <f t="shared" si="86"/>
        <v/>
      </c>
      <c r="AA666" s="97">
        <f t="shared" si="87"/>
        <v>0</v>
      </c>
      <c r="AB666" s="11"/>
      <c r="AC666" s="11"/>
      <c r="AD666" s="11"/>
      <c r="AE666" s="11"/>
      <c r="AF666" s="82"/>
      <c r="AG666" s="12"/>
      <c r="AH666" s="83"/>
      <c r="AI666" s="12"/>
      <c r="AJ666" s="84"/>
      <c r="AK666" s="13"/>
    </row>
    <row r="667" spans="2:37">
      <c r="B667" s="17"/>
      <c r="C667" s="18"/>
      <c r="D667" s="15"/>
      <c r="E667" s="16"/>
      <c r="F667" s="91"/>
      <c r="G667" s="125" t="str">
        <f t="shared" si="80"/>
        <v/>
      </c>
      <c r="H667" s="86"/>
      <c r="I667" s="99"/>
      <c r="J667" s="100"/>
      <c r="K667" s="36"/>
      <c r="L667" s="34" t="str">
        <f>IF(H667="","",IF(F667&lt;="21:00:00"*1,"-",VLOOKUP(H667,プルダウン!$G$2:$I$4,2,FALSE)))</f>
        <v/>
      </c>
      <c r="M667" s="26" t="str">
        <f>IF(H667="","",IF(F667&lt;="21:00:00"*1,"-",VLOOKUP(H667,プルダウン!$G$2:$I$4,3,FALSE)))</f>
        <v/>
      </c>
      <c r="N667" s="88" t="str">
        <f t="shared" si="81"/>
        <v/>
      </c>
      <c r="O667" s="26" t="str">
        <f>IF(I667="","",IF(F667&lt;="20:00:00"*1,"-",VLOOKUP(I667,プルダウン!$K$2:$M$4,2,FALSE)))</f>
        <v/>
      </c>
      <c r="P667" s="26" t="str">
        <f>IF(I667="","",IF(F667&lt;="20:00:00"*1,"-",VLOOKUP(I667,プルダウン!$K$2:$M$4,3,FALSE)))</f>
        <v/>
      </c>
      <c r="Q667" s="51" t="str">
        <f t="shared" si="82"/>
        <v/>
      </c>
      <c r="R667" s="9"/>
      <c r="S667" s="23"/>
      <c r="T667" s="23"/>
      <c r="U667" s="54" t="str">
        <f t="shared" si="83"/>
        <v/>
      </c>
      <c r="V667" s="22"/>
      <c r="W667" s="22"/>
      <c r="X667" s="53" t="str">
        <f t="shared" si="84"/>
        <v/>
      </c>
      <c r="Y667" s="160" t="str">
        <f t="shared" si="85"/>
        <v/>
      </c>
      <c r="Z667" s="93" t="str">
        <f t="shared" si="86"/>
        <v/>
      </c>
      <c r="AA667" s="97">
        <f t="shared" si="87"/>
        <v>0</v>
      </c>
      <c r="AB667" s="11"/>
      <c r="AC667" s="11"/>
      <c r="AD667" s="11"/>
      <c r="AE667" s="11"/>
      <c r="AF667" s="82"/>
      <c r="AG667" s="12"/>
      <c r="AH667" s="83"/>
      <c r="AI667" s="12"/>
      <c r="AJ667" s="84"/>
      <c r="AK667" s="13"/>
    </row>
    <row r="668" spans="2:37">
      <c r="B668" s="17"/>
      <c r="C668" s="18"/>
      <c r="D668" s="15"/>
      <c r="E668" s="16"/>
      <c r="F668" s="91"/>
      <c r="G668" s="125" t="str">
        <f t="shared" si="80"/>
        <v/>
      </c>
      <c r="H668" s="86"/>
      <c r="I668" s="99"/>
      <c r="J668" s="100"/>
      <c r="K668" s="36"/>
      <c r="L668" s="34" t="str">
        <f>IF(H668="","",IF(F668&lt;="21:00:00"*1,"-",VLOOKUP(H668,プルダウン!$G$2:$I$4,2,FALSE)))</f>
        <v/>
      </c>
      <c r="M668" s="26" t="str">
        <f>IF(H668="","",IF(F668&lt;="21:00:00"*1,"-",VLOOKUP(H668,プルダウン!$G$2:$I$4,3,FALSE)))</f>
        <v/>
      </c>
      <c r="N668" s="88" t="str">
        <f t="shared" si="81"/>
        <v/>
      </c>
      <c r="O668" s="26" t="str">
        <f>IF(I668="","",IF(F668&lt;="20:00:00"*1,"-",VLOOKUP(I668,プルダウン!$K$2:$M$4,2,FALSE)))</f>
        <v/>
      </c>
      <c r="P668" s="26" t="str">
        <f>IF(I668="","",IF(F668&lt;="20:00:00"*1,"-",VLOOKUP(I668,プルダウン!$K$2:$M$4,3,FALSE)))</f>
        <v/>
      </c>
      <c r="Q668" s="51" t="str">
        <f t="shared" si="82"/>
        <v/>
      </c>
      <c r="R668" s="9"/>
      <c r="S668" s="23"/>
      <c r="T668" s="23"/>
      <c r="U668" s="54" t="str">
        <f t="shared" si="83"/>
        <v/>
      </c>
      <c r="V668" s="22"/>
      <c r="W668" s="22"/>
      <c r="X668" s="53" t="str">
        <f t="shared" si="84"/>
        <v/>
      </c>
      <c r="Y668" s="160" t="str">
        <f t="shared" si="85"/>
        <v/>
      </c>
      <c r="Z668" s="93" t="str">
        <f t="shared" si="86"/>
        <v/>
      </c>
      <c r="AA668" s="97">
        <f t="shared" si="87"/>
        <v>0</v>
      </c>
      <c r="AB668" s="11"/>
      <c r="AC668" s="11"/>
      <c r="AD668" s="11"/>
      <c r="AE668" s="11"/>
      <c r="AF668" s="82"/>
      <c r="AG668" s="12"/>
      <c r="AH668" s="83"/>
      <c r="AI668" s="12"/>
      <c r="AJ668" s="84"/>
      <c r="AK668" s="13"/>
    </row>
    <row r="669" spans="2:37">
      <c r="B669" s="17"/>
      <c r="C669" s="18"/>
      <c r="D669" s="15"/>
      <c r="E669" s="16"/>
      <c r="F669" s="91"/>
      <c r="G669" s="125" t="str">
        <f t="shared" si="80"/>
        <v/>
      </c>
      <c r="H669" s="86"/>
      <c r="I669" s="99"/>
      <c r="J669" s="100"/>
      <c r="K669" s="36"/>
      <c r="L669" s="34" t="str">
        <f>IF(H669="","",IF(F669&lt;="21:00:00"*1,"-",VLOOKUP(H669,プルダウン!$G$2:$I$4,2,FALSE)))</f>
        <v/>
      </c>
      <c r="M669" s="26" t="str">
        <f>IF(H669="","",IF(F669&lt;="21:00:00"*1,"-",VLOOKUP(H669,プルダウン!$G$2:$I$4,3,FALSE)))</f>
        <v/>
      </c>
      <c r="N669" s="88" t="str">
        <f t="shared" si="81"/>
        <v/>
      </c>
      <c r="O669" s="26" t="str">
        <f>IF(I669="","",IF(F669&lt;="20:00:00"*1,"-",VLOOKUP(I669,プルダウン!$K$2:$M$4,2,FALSE)))</f>
        <v/>
      </c>
      <c r="P669" s="26" t="str">
        <f>IF(I669="","",IF(F669&lt;="20:00:00"*1,"-",VLOOKUP(I669,プルダウン!$K$2:$M$4,3,FALSE)))</f>
        <v/>
      </c>
      <c r="Q669" s="51" t="str">
        <f t="shared" si="82"/>
        <v/>
      </c>
      <c r="R669" s="9"/>
      <c r="S669" s="23"/>
      <c r="T669" s="23"/>
      <c r="U669" s="54" t="str">
        <f t="shared" si="83"/>
        <v/>
      </c>
      <c r="V669" s="22"/>
      <c r="W669" s="22"/>
      <c r="X669" s="53" t="str">
        <f t="shared" si="84"/>
        <v/>
      </c>
      <c r="Y669" s="160" t="str">
        <f t="shared" si="85"/>
        <v/>
      </c>
      <c r="Z669" s="93" t="str">
        <f t="shared" si="86"/>
        <v/>
      </c>
      <c r="AA669" s="97">
        <f t="shared" si="87"/>
        <v>0</v>
      </c>
      <c r="AB669" s="11"/>
      <c r="AC669" s="11"/>
      <c r="AD669" s="11"/>
      <c r="AE669" s="11"/>
      <c r="AF669" s="82"/>
      <c r="AG669" s="12"/>
      <c r="AH669" s="83"/>
      <c r="AI669" s="12"/>
      <c r="AJ669" s="84"/>
      <c r="AK669" s="13"/>
    </row>
    <row r="670" spans="2:37">
      <c r="B670" s="17"/>
      <c r="C670" s="18"/>
      <c r="D670" s="15"/>
      <c r="E670" s="16"/>
      <c r="F670" s="91"/>
      <c r="G670" s="125" t="str">
        <f t="shared" si="80"/>
        <v/>
      </c>
      <c r="H670" s="86"/>
      <c r="I670" s="99"/>
      <c r="J670" s="100"/>
      <c r="K670" s="36"/>
      <c r="L670" s="34" t="str">
        <f>IF(H670="","",IF(F670&lt;="21:00:00"*1,"-",VLOOKUP(H670,プルダウン!$G$2:$I$4,2,FALSE)))</f>
        <v/>
      </c>
      <c r="M670" s="26" t="str">
        <f>IF(H670="","",IF(F670&lt;="21:00:00"*1,"-",VLOOKUP(H670,プルダウン!$G$2:$I$4,3,FALSE)))</f>
        <v/>
      </c>
      <c r="N670" s="88" t="str">
        <f t="shared" si="81"/>
        <v/>
      </c>
      <c r="O670" s="26" t="str">
        <f>IF(I670="","",IF(F670&lt;="20:00:00"*1,"-",VLOOKUP(I670,プルダウン!$K$2:$M$4,2,FALSE)))</f>
        <v/>
      </c>
      <c r="P670" s="26" t="str">
        <f>IF(I670="","",IF(F670&lt;="20:00:00"*1,"-",VLOOKUP(I670,プルダウン!$K$2:$M$4,3,FALSE)))</f>
        <v/>
      </c>
      <c r="Q670" s="51" t="str">
        <f t="shared" si="82"/>
        <v/>
      </c>
      <c r="R670" s="9"/>
      <c r="S670" s="23"/>
      <c r="T670" s="23"/>
      <c r="U670" s="54" t="str">
        <f t="shared" si="83"/>
        <v/>
      </c>
      <c r="V670" s="22"/>
      <c r="W670" s="22"/>
      <c r="X670" s="53" t="str">
        <f t="shared" si="84"/>
        <v/>
      </c>
      <c r="Y670" s="160" t="str">
        <f t="shared" si="85"/>
        <v/>
      </c>
      <c r="Z670" s="93" t="str">
        <f t="shared" si="86"/>
        <v/>
      </c>
      <c r="AA670" s="97">
        <f t="shared" si="87"/>
        <v>0</v>
      </c>
      <c r="AB670" s="11"/>
      <c r="AC670" s="11"/>
      <c r="AD670" s="11"/>
      <c r="AE670" s="11"/>
      <c r="AF670" s="82"/>
      <c r="AG670" s="12"/>
      <c r="AH670" s="83"/>
      <c r="AI670" s="12"/>
      <c r="AJ670" s="84"/>
      <c r="AK670" s="13"/>
    </row>
    <row r="671" spans="2:37">
      <c r="B671" s="17"/>
      <c r="C671" s="18"/>
      <c r="D671" s="15"/>
      <c r="E671" s="16"/>
      <c r="F671" s="91"/>
      <c r="G671" s="125" t="str">
        <f t="shared" si="80"/>
        <v/>
      </c>
      <c r="H671" s="86"/>
      <c r="I671" s="99"/>
      <c r="J671" s="100"/>
      <c r="K671" s="36"/>
      <c r="L671" s="34" t="str">
        <f>IF(H671="","",IF(F671&lt;="21:00:00"*1,"-",VLOOKUP(H671,プルダウン!$G$2:$I$4,2,FALSE)))</f>
        <v/>
      </c>
      <c r="M671" s="26" t="str">
        <f>IF(H671="","",IF(F671&lt;="21:00:00"*1,"-",VLOOKUP(H671,プルダウン!$G$2:$I$4,3,FALSE)))</f>
        <v/>
      </c>
      <c r="N671" s="88" t="str">
        <f t="shared" si="81"/>
        <v/>
      </c>
      <c r="O671" s="26" t="str">
        <f>IF(I671="","",IF(F671&lt;="20:00:00"*1,"-",VLOOKUP(I671,プルダウン!$K$2:$M$4,2,FALSE)))</f>
        <v/>
      </c>
      <c r="P671" s="26" t="str">
        <f>IF(I671="","",IF(F671&lt;="20:00:00"*1,"-",VLOOKUP(I671,プルダウン!$K$2:$M$4,3,FALSE)))</f>
        <v/>
      </c>
      <c r="Q671" s="51" t="str">
        <f t="shared" si="82"/>
        <v/>
      </c>
      <c r="R671" s="9"/>
      <c r="S671" s="23"/>
      <c r="T671" s="23"/>
      <c r="U671" s="54" t="str">
        <f t="shared" si="83"/>
        <v/>
      </c>
      <c r="V671" s="22"/>
      <c r="W671" s="22"/>
      <c r="X671" s="53" t="str">
        <f t="shared" si="84"/>
        <v/>
      </c>
      <c r="Y671" s="160" t="str">
        <f t="shared" si="85"/>
        <v/>
      </c>
      <c r="Z671" s="93" t="str">
        <f t="shared" si="86"/>
        <v/>
      </c>
      <c r="AA671" s="97">
        <f t="shared" si="87"/>
        <v>0</v>
      </c>
      <c r="AB671" s="11"/>
      <c r="AC671" s="11"/>
      <c r="AD671" s="11"/>
      <c r="AE671" s="11"/>
      <c r="AF671" s="82"/>
      <c r="AG671" s="12"/>
      <c r="AH671" s="83"/>
      <c r="AI671" s="12"/>
      <c r="AJ671" s="84"/>
      <c r="AK671" s="13"/>
    </row>
    <row r="672" spans="2:37">
      <c r="B672" s="17"/>
      <c r="C672" s="18"/>
      <c r="D672" s="15"/>
      <c r="E672" s="16"/>
      <c r="F672" s="91"/>
      <c r="G672" s="125" t="str">
        <f t="shared" si="80"/>
        <v/>
      </c>
      <c r="H672" s="86"/>
      <c r="I672" s="99"/>
      <c r="J672" s="100"/>
      <c r="K672" s="36"/>
      <c r="L672" s="34" t="str">
        <f>IF(H672="","",IF(F672&lt;="21:00:00"*1,"-",VLOOKUP(H672,プルダウン!$G$2:$I$4,2,FALSE)))</f>
        <v/>
      </c>
      <c r="M672" s="26" t="str">
        <f>IF(H672="","",IF(F672&lt;="21:00:00"*1,"-",VLOOKUP(H672,プルダウン!$G$2:$I$4,3,FALSE)))</f>
        <v/>
      </c>
      <c r="N672" s="88" t="str">
        <f t="shared" si="81"/>
        <v/>
      </c>
      <c r="O672" s="26" t="str">
        <f>IF(I672="","",IF(F672&lt;="20:00:00"*1,"-",VLOOKUP(I672,プルダウン!$K$2:$M$4,2,FALSE)))</f>
        <v/>
      </c>
      <c r="P672" s="26" t="str">
        <f>IF(I672="","",IF(F672&lt;="20:00:00"*1,"-",VLOOKUP(I672,プルダウン!$K$2:$M$4,3,FALSE)))</f>
        <v/>
      </c>
      <c r="Q672" s="51" t="str">
        <f t="shared" si="82"/>
        <v/>
      </c>
      <c r="R672" s="9"/>
      <c r="S672" s="23"/>
      <c r="T672" s="23"/>
      <c r="U672" s="54" t="str">
        <f t="shared" si="83"/>
        <v/>
      </c>
      <c r="V672" s="22"/>
      <c r="W672" s="22"/>
      <c r="X672" s="53" t="str">
        <f t="shared" si="84"/>
        <v/>
      </c>
      <c r="Y672" s="160" t="str">
        <f t="shared" si="85"/>
        <v/>
      </c>
      <c r="Z672" s="93" t="str">
        <f t="shared" si="86"/>
        <v/>
      </c>
      <c r="AA672" s="97">
        <f t="shared" si="87"/>
        <v>0</v>
      </c>
      <c r="AB672" s="11"/>
      <c r="AC672" s="11"/>
      <c r="AD672" s="11"/>
      <c r="AE672" s="11"/>
      <c r="AF672" s="82"/>
      <c r="AG672" s="12"/>
      <c r="AH672" s="83"/>
      <c r="AI672" s="12"/>
      <c r="AJ672" s="84"/>
      <c r="AK672" s="13"/>
    </row>
    <row r="673" spans="2:37">
      <c r="B673" s="17"/>
      <c r="C673" s="18"/>
      <c r="D673" s="15"/>
      <c r="E673" s="16"/>
      <c r="F673" s="91"/>
      <c r="G673" s="125" t="str">
        <f t="shared" si="80"/>
        <v/>
      </c>
      <c r="H673" s="86"/>
      <c r="I673" s="99"/>
      <c r="J673" s="100"/>
      <c r="K673" s="36"/>
      <c r="L673" s="34" t="str">
        <f>IF(H673="","",IF(F673&lt;="21:00:00"*1,"-",VLOOKUP(H673,プルダウン!$G$2:$I$4,2,FALSE)))</f>
        <v/>
      </c>
      <c r="M673" s="26" t="str">
        <f>IF(H673="","",IF(F673&lt;="21:00:00"*1,"-",VLOOKUP(H673,プルダウン!$G$2:$I$4,3,FALSE)))</f>
        <v/>
      </c>
      <c r="N673" s="88" t="str">
        <f t="shared" si="81"/>
        <v/>
      </c>
      <c r="O673" s="26" t="str">
        <f>IF(I673="","",IF(F673&lt;="20:00:00"*1,"-",VLOOKUP(I673,プルダウン!$K$2:$M$4,2,FALSE)))</f>
        <v/>
      </c>
      <c r="P673" s="26" t="str">
        <f>IF(I673="","",IF(F673&lt;="20:00:00"*1,"-",VLOOKUP(I673,プルダウン!$K$2:$M$4,3,FALSE)))</f>
        <v/>
      </c>
      <c r="Q673" s="51" t="str">
        <f t="shared" si="82"/>
        <v/>
      </c>
      <c r="R673" s="9"/>
      <c r="S673" s="23"/>
      <c r="T673" s="23"/>
      <c r="U673" s="54" t="str">
        <f t="shared" si="83"/>
        <v/>
      </c>
      <c r="V673" s="22"/>
      <c r="W673" s="22"/>
      <c r="X673" s="53" t="str">
        <f t="shared" si="84"/>
        <v/>
      </c>
      <c r="Y673" s="160" t="str">
        <f t="shared" si="85"/>
        <v/>
      </c>
      <c r="Z673" s="93" t="str">
        <f t="shared" si="86"/>
        <v/>
      </c>
      <c r="AA673" s="97">
        <f t="shared" si="87"/>
        <v>0</v>
      </c>
      <c r="AB673" s="11"/>
      <c r="AC673" s="11"/>
      <c r="AD673" s="11"/>
      <c r="AE673" s="11"/>
      <c r="AF673" s="82"/>
      <c r="AG673" s="12"/>
      <c r="AH673" s="83"/>
      <c r="AI673" s="12"/>
      <c r="AJ673" s="84"/>
      <c r="AK673" s="13"/>
    </row>
    <row r="674" spans="2:37">
      <c r="B674" s="17"/>
      <c r="C674" s="18"/>
      <c r="D674" s="15"/>
      <c r="E674" s="16"/>
      <c r="F674" s="91"/>
      <c r="G674" s="125" t="str">
        <f t="shared" si="80"/>
        <v/>
      </c>
      <c r="H674" s="86"/>
      <c r="I674" s="99"/>
      <c r="J674" s="100"/>
      <c r="K674" s="36"/>
      <c r="L674" s="34" t="str">
        <f>IF(H674="","",IF(F674&lt;="21:00:00"*1,"-",VLOOKUP(H674,プルダウン!$G$2:$I$4,2,FALSE)))</f>
        <v/>
      </c>
      <c r="M674" s="26" t="str">
        <f>IF(H674="","",IF(F674&lt;="21:00:00"*1,"-",VLOOKUP(H674,プルダウン!$G$2:$I$4,3,FALSE)))</f>
        <v/>
      </c>
      <c r="N674" s="88" t="str">
        <f t="shared" si="81"/>
        <v/>
      </c>
      <c r="O674" s="26" t="str">
        <f>IF(I674="","",IF(F674&lt;="20:00:00"*1,"-",VLOOKUP(I674,プルダウン!$K$2:$M$4,2,FALSE)))</f>
        <v/>
      </c>
      <c r="P674" s="26" t="str">
        <f>IF(I674="","",IF(F674&lt;="20:00:00"*1,"-",VLOOKUP(I674,プルダウン!$K$2:$M$4,3,FALSE)))</f>
        <v/>
      </c>
      <c r="Q674" s="51" t="str">
        <f t="shared" si="82"/>
        <v/>
      </c>
      <c r="R674" s="9"/>
      <c r="S674" s="23"/>
      <c r="T674" s="23"/>
      <c r="U674" s="54" t="str">
        <f t="shared" si="83"/>
        <v/>
      </c>
      <c r="V674" s="22"/>
      <c r="W674" s="22"/>
      <c r="X674" s="53" t="str">
        <f t="shared" si="84"/>
        <v/>
      </c>
      <c r="Y674" s="160" t="str">
        <f t="shared" si="85"/>
        <v/>
      </c>
      <c r="Z674" s="93" t="str">
        <f t="shared" si="86"/>
        <v/>
      </c>
      <c r="AA674" s="97">
        <f t="shared" si="87"/>
        <v>0</v>
      </c>
      <c r="AB674" s="11"/>
      <c r="AC674" s="11"/>
      <c r="AD674" s="11"/>
      <c r="AE674" s="11"/>
      <c r="AF674" s="82"/>
      <c r="AG674" s="12"/>
      <c r="AH674" s="83"/>
      <c r="AI674" s="12"/>
      <c r="AJ674" s="84"/>
      <c r="AK674" s="13"/>
    </row>
    <row r="675" spans="2:37">
      <c r="B675" s="17"/>
      <c r="C675" s="18"/>
      <c r="D675" s="15"/>
      <c r="E675" s="16"/>
      <c r="F675" s="91"/>
      <c r="G675" s="125" t="str">
        <f t="shared" si="80"/>
        <v/>
      </c>
      <c r="H675" s="86"/>
      <c r="I675" s="99"/>
      <c r="J675" s="100"/>
      <c r="K675" s="36"/>
      <c r="L675" s="34" t="str">
        <f>IF(H675="","",IF(F675&lt;="21:00:00"*1,"-",VLOOKUP(H675,プルダウン!$G$2:$I$4,2,FALSE)))</f>
        <v/>
      </c>
      <c r="M675" s="26" t="str">
        <f>IF(H675="","",IF(F675&lt;="21:00:00"*1,"-",VLOOKUP(H675,プルダウン!$G$2:$I$4,3,FALSE)))</f>
        <v/>
      </c>
      <c r="N675" s="88" t="str">
        <f t="shared" si="81"/>
        <v/>
      </c>
      <c r="O675" s="26" t="str">
        <f>IF(I675="","",IF(F675&lt;="20:00:00"*1,"-",VLOOKUP(I675,プルダウン!$K$2:$M$4,2,FALSE)))</f>
        <v/>
      </c>
      <c r="P675" s="26" t="str">
        <f>IF(I675="","",IF(F675&lt;="20:00:00"*1,"-",VLOOKUP(I675,プルダウン!$K$2:$M$4,3,FALSE)))</f>
        <v/>
      </c>
      <c r="Q675" s="51" t="str">
        <f t="shared" si="82"/>
        <v/>
      </c>
      <c r="R675" s="9"/>
      <c r="S675" s="23"/>
      <c r="T675" s="23"/>
      <c r="U675" s="54" t="str">
        <f t="shared" si="83"/>
        <v/>
      </c>
      <c r="V675" s="22"/>
      <c r="W675" s="22"/>
      <c r="X675" s="53" t="str">
        <f t="shared" si="84"/>
        <v/>
      </c>
      <c r="Y675" s="160" t="str">
        <f t="shared" si="85"/>
        <v/>
      </c>
      <c r="Z675" s="93" t="str">
        <f t="shared" si="86"/>
        <v/>
      </c>
      <c r="AA675" s="97">
        <f t="shared" si="87"/>
        <v>0</v>
      </c>
      <c r="AB675" s="11"/>
      <c r="AC675" s="11"/>
      <c r="AD675" s="11"/>
      <c r="AE675" s="11"/>
      <c r="AF675" s="82"/>
      <c r="AG675" s="12"/>
      <c r="AH675" s="83"/>
      <c r="AI675" s="12"/>
      <c r="AJ675" s="84"/>
      <c r="AK675" s="13"/>
    </row>
    <row r="676" spans="2:37">
      <c r="B676" s="17"/>
      <c r="C676" s="18"/>
      <c r="D676" s="15"/>
      <c r="E676" s="16"/>
      <c r="F676" s="91"/>
      <c r="G676" s="125" t="str">
        <f t="shared" si="80"/>
        <v/>
      </c>
      <c r="H676" s="86"/>
      <c r="I676" s="99"/>
      <c r="J676" s="100"/>
      <c r="K676" s="36"/>
      <c r="L676" s="34" t="str">
        <f>IF(H676="","",IF(F676&lt;="21:00:00"*1,"-",VLOOKUP(H676,プルダウン!$G$2:$I$4,2,FALSE)))</f>
        <v/>
      </c>
      <c r="M676" s="26" t="str">
        <f>IF(H676="","",IF(F676&lt;="21:00:00"*1,"-",VLOOKUP(H676,プルダウン!$G$2:$I$4,3,FALSE)))</f>
        <v/>
      </c>
      <c r="N676" s="88" t="str">
        <f t="shared" si="81"/>
        <v/>
      </c>
      <c r="O676" s="26" t="str">
        <f>IF(I676="","",IF(F676&lt;="20:00:00"*1,"-",VLOOKUP(I676,プルダウン!$K$2:$M$4,2,FALSE)))</f>
        <v/>
      </c>
      <c r="P676" s="26" t="str">
        <f>IF(I676="","",IF(F676&lt;="20:00:00"*1,"-",VLOOKUP(I676,プルダウン!$K$2:$M$4,3,FALSE)))</f>
        <v/>
      </c>
      <c r="Q676" s="51" t="str">
        <f t="shared" si="82"/>
        <v/>
      </c>
      <c r="R676" s="9"/>
      <c r="S676" s="23"/>
      <c r="T676" s="23"/>
      <c r="U676" s="54" t="str">
        <f t="shared" si="83"/>
        <v/>
      </c>
      <c r="V676" s="22"/>
      <c r="W676" s="22"/>
      <c r="X676" s="53" t="str">
        <f t="shared" si="84"/>
        <v/>
      </c>
      <c r="Y676" s="160" t="str">
        <f t="shared" si="85"/>
        <v/>
      </c>
      <c r="Z676" s="93" t="str">
        <f t="shared" si="86"/>
        <v/>
      </c>
      <c r="AA676" s="97">
        <f t="shared" si="87"/>
        <v>0</v>
      </c>
      <c r="AB676" s="11"/>
      <c r="AC676" s="11"/>
      <c r="AD676" s="11"/>
      <c r="AE676" s="11"/>
      <c r="AF676" s="82"/>
      <c r="AG676" s="12"/>
      <c r="AH676" s="83"/>
      <c r="AI676" s="12"/>
      <c r="AJ676" s="84"/>
      <c r="AK676" s="13"/>
    </row>
    <row r="677" spans="2:37">
      <c r="B677" s="17"/>
      <c r="C677" s="18"/>
      <c r="D677" s="15"/>
      <c r="E677" s="16"/>
      <c r="F677" s="91"/>
      <c r="G677" s="125" t="str">
        <f t="shared" si="80"/>
        <v/>
      </c>
      <c r="H677" s="86"/>
      <c r="I677" s="99"/>
      <c r="J677" s="100"/>
      <c r="K677" s="36"/>
      <c r="L677" s="34" t="str">
        <f>IF(H677="","",IF(F677&lt;="21:00:00"*1,"-",VLOOKUP(H677,プルダウン!$G$2:$I$4,2,FALSE)))</f>
        <v/>
      </c>
      <c r="M677" s="26" t="str">
        <f>IF(H677="","",IF(F677&lt;="21:00:00"*1,"-",VLOOKUP(H677,プルダウン!$G$2:$I$4,3,FALSE)))</f>
        <v/>
      </c>
      <c r="N677" s="88" t="str">
        <f t="shared" si="81"/>
        <v/>
      </c>
      <c r="O677" s="26" t="str">
        <f>IF(I677="","",IF(F677&lt;="20:00:00"*1,"-",VLOOKUP(I677,プルダウン!$K$2:$M$4,2,FALSE)))</f>
        <v/>
      </c>
      <c r="P677" s="26" t="str">
        <f>IF(I677="","",IF(F677&lt;="20:00:00"*1,"-",VLOOKUP(I677,プルダウン!$K$2:$M$4,3,FALSE)))</f>
        <v/>
      </c>
      <c r="Q677" s="51" t="str">
        <f t="shared" si="82"/>
        <v/>
      </c>
      <c r="R677" s="9"/>
      <c r="S677" s="23"/>
      <c r="T677" s="23"/>
      <c r="U677" s="54" t="str">
        <f t="shared" si="83"/>
        <v/>
      </c>
      <c r="V677" s="22"/>
      <c r="W677" s="22"/>
      <c r="X677" s="53" t="str">
        <f t="shared" si="84"/>
        <v/>
      </c>
      <c r="Y677" s="160" t="str">
        <f t="shared" si="85"/>
        <v/>
      </c>
      <c r="Z677" s="93" t="str">
        <f t="shared" si="86"/>
        <v/>
      </c>
      <c r="AA677" s="97">
        <f t="shared" si="87"/>
        <v>0</v>
      </c>
      <c r="AB677" s="11"/>
      <c r="AC677" s="11"/>
      <c r="AD677" s="11"/>
      <c r="AE677" s="11"/>
      <c r="AF677" s="82"/>
      <c r="AG677" s="12"/>
      <c r="AH677" s="83"/>
      <c r="AI677" s="12"/>
      <c r="AJ677" s="84"/>
      <c r="AK677" s="13"/>
    </row>
    <row r="678" spans="2:37">
      <c r="B678" s="17"/>
      <c r="C678" s="18"/>
      <c r="D678" s="15"/>
      <c r="E678" s="16"/>
      <c r="F678" s="91"/>
      <c r="G678" s="125" t="str">
        <f t="shared" si="80"/>
        <v/>
      </c>
      <c r="H678" s="86"/>
      <c r="I678" s="99"/>
      <c r="J678" s="100"/>
      <c r="K678" s="36"/>
      <c r="L678" s="34" t="str">
        <f>IF(H678="","",IF(F678&lt;="21:00:00"*1,"-",VLOOKUP(H678,プルダウン!$G$2:$I$4,2,FALSE)))</f>
        <v/>
      </c>
      <c r="M678" s="26" t="str">
        <f>IF(H678="","",IF(F678&lt;="21:00:00"*1,"-",VLOOKUP(H678,プルダウン!$G$2:$I$4,3,FALSE)))</f>
        <v/>
      </c>
      <c r="N678" s="88" t="str">
        <f t="shared" si="81"/>
        <v/>
      </c>
      <c r="O678" s="26" t="str">
        <f>IF(I678="","",IF(F678&lt;="20:00:00"*1,"-",VLOOKUP(I678,プルダウン!$K$2:$M$4,2,FALSE)))</f>
        <v/>
      </c>
      <c r="P678" s="26" t="str">
        <f>IF(I678="","",IF(F678&lt;="20:00:00"*1,"-",VLOOKUP(I678,プルダウン!$K$2:$M$4,3,FALSE)))</f>
        <v/>
      </c>
      <c r="Q678" s="51" t="str">
        <f t="shared" si="82"/>
        <v/>
      </c>
      <c r="R678" s="9"/>
      <c r="S678" s="23"/>
      <c r="T678" s="23"/>
      <c r="U678" s="54" t="str">
        <f t="shared" si="83"/>
        <v/>
      </c>
      <c r="V678" s="22"/>
      <c r="W678" s="22"/>
      <c r="X678" s="53" t="str">
        <f t="shared" si="84"/>
        <v/>
      </c>
      <c r="Y678" s="160" t="str">
        <f t="shared" si="85"/>
        <v/>
      </c>
      <c r="Z678" s="93" t="str">
        <f t="shared" si="86"/>
        <v/>
      </c>
      <c r="AA678" s="97">
        <f t="shared" si="87"/>
        <v>0</v>
      </c>
      <c r="AB678" s="11"/>
      <c r="AC678" s="11"/>
      <c r="AD678" s="11"/>
      <c r="AE678" s="11"/>
      <c r="AF678" s="82"/>
      <c r="AG678" s="12"/>
      <c r="AH678" s="83"/>
      <c r="AI678" s="12"/>
      <c r="AJ678" s="84"/>
      <c r="AK678" s="13"/>
    </row>
    <row r="679" spans="2:37">
      <c r="B679" s="17"/>
      <c r="C679" s="18"/>
      <c r="D679" s="15"/>
      <c r="E679" s="16"/>
      <c r="F679" s="91"/>
      <c r="G679" s="125" t="str">
        <f t="shared" si="80"/>
        <v/>
      </c>
      <c r="H679" s="86"/>
      <c r="I679" s="99"/>
      <c r="J679" s="100"/>
      <c r="K679" s="36"/>
      <c r="L679" s="34" t="str">
        <f>IF(H679="","",IF(F679&lt;="21:00:00"*1,"-",VLOOKUP(H679,プルダウン!$G$2:$I$4,2,FALSE)))</f>
        <v/>
      </c>
      <c r="M679" s="26" t="str">
        <f>IF(H679="","",IF(F679&lt;="21:00:00"*1,"-",VLOOKUP(H679,プルダウン!$G$2:$I$4,3,FALSE)))</f>
        <v/>
      </c>
      <c r="N679" s="88" t="str">
        <f t="shared" si="81"/>
        <v/>
      </c>
      <c r="O679" s="26" t="str">
        <f>IF(I679="","",IF(F679&lt;="20:00:00"*1,"-",VLOOKUP(I679,プルダウン!$K$2:$M$4,2,FALSE)))</f>
        <v/>
      </c>
      <c r="P679" s="26" t="str">
        <f>IF(I679="","",IF(F679&lt;="20:00:00"*1,"-",VLOOKUP(I679,プルダウン!$K$2:$M$4,3,FALSE)))</f>
        <v/>
      </c>
      <c r="Q679" s="51" t="str">
        <f t="shared" si="82"/>
        <v/>
      </c>
      <c r="R679" s="9"/>
      <c r="S679" s="23"/>
      <c r="T679" s="23"/>
      <c r="U679" s="54" t="str">
        <f t="shared" si="83"/>
        <v/>
      </c>
      <c r="V679" s="22"/>
      <c r="W679" s="22"/>
      <c r="X679" s="53" t="str">
        <f t="shared" si="84"/>
        <v/>
      </c>
      <c r="Y679" s="160" t="str">
        <f t="shared" si="85"/>
        <v/>
      </c>
      <c r="Z679" s="93" t="str">
        <f t="shared" si="86"/>
        <v/>
      </c>
      <c r="AA679" s="97">
        <f t="shared" si="87"/>
        <v>0</v>
      </c>
      <c r="AB679" s="11"/>
      <c r="AC679" s="11"/>
      <c r="AD679" s="11"/>
      <c r="AE679" s="11"/>
      <c r="AF679" s="82"/>
      <c r="AG679" s="12"/>
      <c r="AH679" s="83"/>
      <c r="AI679" s="12"/>
      <c r="AJ679" s="84"/>
      <c r="AK679" s="13"/>
    </row>
    <row r="680" spans="2:37">
      <c r="B680" s="17"/>
      <c r="C680" s="18"/>
      <c r="D680" s="15"/>
      <c r="E680" s="16"/>
      <c r="F680" s="91"/>
      <c r="G680" s="125" t="str">
        <f t="shared" si="80"/>
        <v/>
      </c>
      <c r="H680" s="86"/>
      <c r="I680" s="99"/>
      <c r="J680" s="100"/>
      <c r="K680" s="36"/>
      <c r="L680" s="34" t="str">
        <f>IF(H680="","",IF(F680&lt;="21:00:00"*1,"-",VLOOKUP(H680,プルダウン!$G$2:$I$4,2,FALSE)))</f>
        <v/>
      </c>
      <c r="M680" s="26" t="str">
        <f>IF(H680="","",IF(F680&lt;="21:00:00"*1,"-",VLOOKUP(H680,プルダウン!$G$2:$I$4,3,FALSE)))</f>
        <v/>
      </c>
      <c r="N680" s="88" t="str">
        <f t="shared" si="81"/>
        <v/>
      </c>
      <c r="O680" s="26" t="str">
        <f>IF(I680="","",IF(F680&lt;="20:00:00"*1,"-",VLOOKUP(I680,プルダウン!$K$2:$M$4,2,FALSE)))</f>
        <v/>
      </c>
      <c r="P680" s="26" t="str">
        <f>IF(I680="","",IF(F680&lt;="20:00:00"*1,"-",VLOOKUP(I680,プルダウン!$K$2:$M$4,3,FALSE)))</f>
        <v/>
      </c>
      <c r="Q680" s="51" t="str">
        <f t="shared" si="82"/>
        <v/>
      </c>
      <c r="R680" s="9"/>
      <c r="S680" s="23"/>
      <c r="T680" s="23"/>
      <c r="U680" s="54" t="str">
        <f t="shared" si="83"/>
        <v/>
      </c>
      <c r="V680" s="22"/>
      <c r="W680" s="22"/>
      <c r="X680" s="53" t="str">
        <f t="shared" si="84"/>
        <v/>
      </c>
      <c r="Y680" s="160" t="str">
        <f t="shared" si="85"/>
        <v/>
      </c>
      <c r="Z680" s="93" t="str">
        <f t="shared" si="86"/>
        <v/>
      </c>
      <c r="AA680" s="97">
        <f t="shared" si="87"/>
        <v>0</v>
      </c>
      <c r="AB680" s="11"/>
      <c r="AC680" s="11"/>
      <c r="AD680" s="11"/>
      <c r="AE680" s="11"/>
      <c r="AF680" s="82"/>
      <c r="AG680" s="12"/>
      <c r="AH680" s="83"/>
      <c r="AI680" s="12"/>
      <c r="AJ680" s="84"/>
      <c r="AK680" s="13"/>
    </row>
    <row r="681" spans="2:37">
      <c r="B681" s="17"/>
      <c r="C681" s="18"/>
      <c r="D681" s="15"/>
      <c r="E681" s="16"/>
      <c r="F681" s="91"/>
      <c r="G681" s="125" t="str">
        <f t="shared" si="80"/>
        <v/>
      </c>
      <c r="H681" s="86"/>
      <c r="I681" s="99"/>
      <c r="J681" s="100"/>
      <c r="K681" s="36"/>
      <c r="L681" s="34" t="str">
        <f>IF(H681="","",IF(F681&lt;="21:00:00"*1,"-",VLOOKUP(H681,プルダウン!$G$2:$I$4,2,FALSE)))</f>
        <v/>
      </c>
      <c r="M681" s="26" t="str">
        <f>IF(H681="","",IF(F681&lt;="21:00:00"*1,"-",VLOOKUP(H681,プルダウン!$G$2:$I$4,3,FALSE)))</f>
        <v/>
      </c>
      <c r="N681" s="88" t="str">
        <f t="shared" si="81"/>
        <v/>
      </c>
      <c r="O681" s="26" t="str">
        <f>IF(I681="","",IF(F681&lt;="20:00:00"*1,"-",VLOOKUP(I681,プルダウン!$K$2:$M$4,2,FALSE)))</f>
        <v/>
      </c>
      <c r="P681" s="26" t="str">
        <f>IF(I681="","",IF(F681&lt;="20:00:00"*1,"-",VLOOKUP(I681,プルダウン!$K$2:$M$4,3,FALSE)))</f>
        <v/>
      </c>
      <c r="Q681" s="51" t="str">
        <f t="shared" si="82"/>
        <v/>
      </c>
      <c r="R681" s="9"/>
      <c r="S681" s="23"/>
      <c r="T681" s="23"/>
      <c r="U681" s="54" t="str">
        <f t="shared" si="83"/>
        <v/>
      </c>
      <c r="V681" s="22"/>
      <c r="W681" s="22"/>
      <c r="X681" s="53" t="str">
        <f t="shared" si="84"/>
        <v/>
      </c>
      <c r="Y681" s="160" t="str">
        <f t="shared" si="85"/>
        <v/>
      </c>
      <c r="Z681" s="93" t="str">
        <f t="shared" si="86"/>
        <v/>
      </c>
      <c r="AA681" s="97">
        <f t="shared" si="87"/>
        <v>0</v>
      </c>
      <c r="AB681" s="11"/>
      <c r="AC681" s="11"/>
      <c r="AD681" s="11"/>
      <c r="AE681" s="11"/>
      <c r="AF681" s="82"/>
      <c r="AG681" s="12"/>
      <c r="AH681" s="83"/>
      <c r="AI681" s="12"/>
      <c r="AJ681" s="84"/>
      <c r="AK681" s="13"/>
    </row>
    <row r="682" spans="2:37">
      <c r="B682" s="17"/>
      <c r="C682" s="18"/>
      <c r="D682" s="15"/>
      <c r="E682" s="16"/>
      <c r="F682" s="91"/>
      <c r="G682" s="125" t="str">
        <f t="shared" si="80"/>
        <v/>
      </c>
      <c r="H682" s="86"/>
      <c r="I682" s="99"/>
      <c r="J682" s="100"/>
      <c r="K682" s="36"/>
      <c r="L682" s="34" t="str">
        <f>IF(H682="","",IF(F682&lt;="21:00:00"*1,"-",VLOOKUP(H682,プルダウン!$G$2:$I$4,2,FALSE)))</f>
        <v/>
      </c>
      <c r="M682" s="26" t="str">
        <f>IF(H682="","",IF(F682&lt;="21:00:00"*1,"-",VLOOKUP(H682,プルダウン!$G$2:$I$4,3,FALSE)))</f>
        <v/>
      </c>
      <c r="N682" s="88" t="str">
        <f t="shared" si="81"/>
        <v/>
      </c>
      <c r="O682" s="26" t="str">
        <f>IF(I682="","",IF(F682&lt;="20:00:00"*1,"-",VLOOKUP(I682,プルダウン!$K$2:$M$4,2,FALSE)))</f>
        <v/>
      </c>
      <c r="P682" s="26" t="str">
        <f>IF(I682="","",IF(F682&lt;="20:00:00"*1,"-",VLOOKUP(I682,プルダウン!$K$2:$M$4,3,FALSE)))</f>
        <v/>
      </c>
      <c r="Q682" s="51" t="str">
        <f t="shared" si="82"/>
        <v/>
      </c>
      <c r="R682" s="9"/>
      <c r="S682" s="23"/>
      <c r="T682" s="23"/>
      <c r="U682" s="54" t="str">
        <f t="shared" si="83"/>
        <v/>
      </c>
      <c r="V682" s="22"/>
      <c r="W682" s="22"/>
      <c r="X682" s="53" t="str">
        <f t="shared" si="84"/>
        <v/>
      </c>
      <c r="Y682" s="160" t="str">
        <f t="shared" si="85"/>
        <v/>
      </c>
      <c r="Z682" s="93" t="str">
        <f t="shared" si="86"/>
        <v/>
      </c>
      <c r="AA682" s="97">
        <f t="shared" si="87"/>
        <v>0</v>
      </c>
      <c r="AB682" s="11"/>
      <c r="AC682" s="11"/>
      <c r="AD682" s="11"/>
      <c r="AE682" s="11"/>
      <c r="AF682" s="82"/>
      <c r="AG682" s="12"/>
      <c r="AH682" s="83"/>
      <c r="AI682" s="12"/>
      <c r="AJ682" s="84"/>
      <c r="AK682" s="13"/>
    </row>
    <row r="683" spans="2:37">
      <c r="B683" s="17"/>
      <c r="C683" s="18"/>
      <c r="D683" s="15"/>
      <c r="E683" s="16"/>
      <c r="F683" s="91"/>
      <c r="G683" s="125" t="str">
        <f t="shared" si="80"/>
        <v/>
      </c>
      <c r="H683" s="86"/>
      <c r="I683" s="99"/>
      <c r="J683" s="100"/>
      <c r="K683" s="36"/>
      <c r="L683" s="34" t="str">
        <f>IF(H683="","",IF(F683&lt;="21:00:00"*1,"-",VLOOKUP(H683,プルダウン!$G$2:$I$4,2,FALSE)))</f>
        <v/>
      </c>
      <c r="M683" s="26" t="str">
        <f>IF(H683="","",IF(F683&lt;="21:00:00"*1,"-",VLOOKUP(H683,プルダウン!$G$2:$I$4,3,FALSE)))</f>
        <v/>
      </c>
      <c r="N683" s="88" t="str">
        <f t="shared" si="81"/>
        <v/>
      </c>
      <c r="O683" s="26" t="str">
        <f>IF(I683="","",IF(F683&lt;="20:00:00"*1,"-",VLOOKUP(I683,プルダウン!$K$2:$M$4,2,FALSE)))</f>
        <v/>
      </c>
      <c r="P683" s="26" t="str">
        <f>IF(I683="","",IF(F683&lt;="20:00:00"*1,"-",VLOOKUP(I683,プルダウン!$K$2:$M$4,3,FALSE)))</f>
        <v/>
      </c>
      <c r="Q683" s="51" t="str">
        <f t="shared" si="82"/>
        <v/>
      </c>
      <c r="R683" s="9"/>
      <c r="S683" s="23"/>
      <c r="T683" s="23"/>
      <c r="U683" s="54" t="str">
        <f t="shared" si="83"/>
        <v/>
      </c>
      <c r="V683" s="22"/>
      <c r="W683" s="22"/>
      <c r="X683" s="53" t="str">
        <f t="shared" si="84"/>
        <v/>
      </c>
      <c r="Y683" s="160" t="str">
        <f t="shared" si="85"/>
        <v/>
      </c>
      <c r="Z683" s="93" t="str">
        <f t="shared" si="86"/>
        <v/>
      </c>
      <c r="AA683" s="97">
        <f t="shared" si="87"/>
        <v>0</v>
      </c>
      <c r="AB683" s="11"/>
      <c r="AC683" s="11"/>
      <c r="AD683" s="11"/>
      <c r="AE683" s="11"/>
      <c r="AF683" s="82"/>
      <c r="AG683" s="12"/>
      <c r="AH683" s="83"/>
      <c r="AI683" s="12"/>
      <c r="AJ683" s="84"/>
      <c r="AK683" s="13"/>
    </row>
    <row r="684" spans="2:37">
      <c r="B684" s="17"/>
      <c r="C684" s="18"/>
      <c r="D684" s="15"/>
      <c r="E684" s="16"/>
      <c r="F684" s="91"/>
      <c r="G684" s="125" t="str">
        <f t="shared" si="80"/>
        <v/>
      </c>
      <c r="H684" s="86"/>
      <c r="I684" s="99"/>
      <c r="J684" s="100"/>
      <c r="K684" s="36"/>
      <c r="L684" s="34" t="str">
        <f>IF(H684="","",IF(F684&lt;="21:00:00"*1,"-",VLOOKUP(H684,プルダウン!$G$2:$I$4,2,FALSE)))</f>
        <v/>
      </c>
      <c r="M684" s="26" t="str">
        <f>IF(H684="","",IF(F684&lt;="21:00:00"*1,"-",VLOOKUP(H684,プルダウン!$G$2:$I$4,3,FALSE)))</f>
        <v/>
      </c>
      <c r="N684" s="88" t="str">
        <f t="shared" si="81"/>
        <v/>
      </c>
      <c r="O684" s="26" t="str">
        <f>IF(I684="","",IF(F684&lt;="20:00:00"*1,"-",VLOOKUP(I684,プルダウン!$K$2:$M$4,2,FALSE)))</f>
        <v/>
      </c>
      <c r="P684" s="26" t="str">
        <f>IF(I684="","",IF(F684&lt;="20:00:00"*1,"-",VLOOKUP(I684,プルダウン!$K$2:$M$4,3,FALSE)))</f>
        <v/>
      </c>
      <c r="Q684" s="51" t="str">
        <f t="shared" si="82"/>
        <v/>
      </c>
      <c r="R684" s="9"/>
      <c r="S684" s="23"/>
      <c r="T684" s="23"/>
      <c r="U684" s="54" t="str">
        <f t="shared" si="83"/>
        <v/>
      </c>
      <c r="V684" s="22"/>
      <c r="W684" s="22"/>
      <c r="X684" s="53" t="str">
        <f t="shared" si="84"/>
        <v/>
      </c>
      <c r="Y684" s="160" t="str">
        <f t="shared" si="85"/>
        <v/>
      </c>
      <c r="Z684" s="93" t="str">
        <f t="shared" si="86"/>
        <v/>
      </c>
      <c r="AA684" s="97">
        <f t="shared" si="87"/>
        <v>0</v>
      </c>
      <c r="AB684" s="11"/>
      <c r="AC684" s="11"/>
      <c r="AD684" s="11"/>
      <c r="AE684" s="11"/>
      <c r="AF684" s="82"/>
      <c r="AG684" s="12"/>
      <c r="AH684" s="83"/>
      <c r="AI684" s="12"/>
      <c r="AJ684" s="84"/>
      <c r="AK684" s="13"/>
    </row>
    <row r="685" spans="2:37">
      <c r="B685" s="17"/>
      <c r="C685" s="18"/>
      <c r="D685" s="15"/>
      <c r="E685" s="16"/>
      <c r="F685" s="91"/>
      <c r="G685" s="125" t="str">
        <f t="shared" si="80"/>
        <v/>
      </c>
      <c r="H685" s="86"/>
      <c r="I685" s="99"/>
      <c r="J685" s="100"/>
      <c r="K685" s="36"/>
      <c r="L685" s="34" t="str">
        <f>IF(H685="","",IF(F685&lt;="21:00:00"*1,"-",VLOOKUP(H685,プルダウン!$G$2:$I$4,2,FALSE)))</f>
        <v/>
      </c>
      <c r="M685" s="26" t="str">
        <f>IF(H685="","",IF(F685&lt;="21:00:00"*1,"-",VLOOKUP(H685,プルダウン!$G$2:$I$4,3,FALSE)))</f>
        <v/>
      </c>
      <c r="N685" s="88" t="str">
        <f t="shared" si="81"/>
        <v/>
      </c>
      <c r="O685" s="26" t="str">
        <f>IF(I685="","",IF(F685&lt;="20:00:00"*1,"-",VLOOKUP(I685,プルダウン!$K$2:$M$4,2,FALSE)))</f>
        <v/>
      </c>
      <c r="P685" s="26" t="str">
        <f>IF(I685="","",IF(F685&lt;="20:00:00"*1,"-",VLOOKUP(I685,プルダウン!$K$2:$M$4,3,FALSE)))</f>
        <v/>
      </c>
      <c r="Q685" s="51" t="str">
        <f t="shared" si="82"/>
        <v/>
      </c>
      <c r="R685" s="9"/>
      <c r="S685" s="23"/>
      <c r="T685" s="23"/>
      <c r="U685" s="54" t="str">
        <f t="shared" si="83"/>
        <v/>
      </c>
      <c r="V685" s="22"/>
      <c r="W685" s="22"/>
      <c r="X685" s="53" t="str">
        <f t="shared" si="84"/>
        <v/>
      </c>
      <c r="Y685" s="160" t="str">
        <f t="shared" si="85"/>
        <v/>
      </c>
      <c r="Z685" s="93" t="str">
        <f t="shared" si="86"/>
        <v/>
      </c>
      <c r="AA685" s="97">
        <f t="shared" si="87"/>
        <v>0</v>
      </c>
      <c r="AB685" s="11"/>
      <c r="AC685" s="11"/>
      <c r="AD685" s="11"/>
      <c r="AE685" s="11"/>
      <c r="AF685" s="82"/>
      <c r="AG685" s="12"/>
      <c r="AH685" s="83"/>
      <c r="AI685" s="12"/>
      <c r="AJ685" s="84"/>
      <c r="AK685" s="13"/>
    </row>
    <row r="686" spans="2:37">
      <c r="B686" s="17"/>
      <c r="C686" s="18"/>
      <c r="D686" s="15"/>
      <c r="E686" s="16"/>
      <c r="F686" s="91"/>
      <c r="G686" s="125" t="str">
        <f t="shared" si="80"/>
        <v/>
      </c>
      <c r="H686" s="86"/>
      <c r="I686" s="99"/>
      <c r="J686" s="100"/>
      <c r="K686" s="36"/>
      <c r="L686" s="34" t="str">
        <f>IF(H686="","",IF(F686&lt;="21:00:00"*1,"-",VLOOKUP(H686,プルダウン!$G$2:$I$4,2,FALSE)))</f>
        <v/>
      </c>
      <c r="M686" s="26" t="str">
        <f>IF(H686="","",IF(F686&lt;="21:00:00"*1,"-",VLOOKUP(H686,プルダウン!$G$2:$I$4,3,FALSE)))</f>
        <v/>
      </c>
      <c r="N686" s="88" t="str">
        <f t="shared" si="81"/>
        <v/>
      </c>
      <c r="O686" s="26" t="str">
        <f>IF(I686="","",IF(F686&lt;="20:00:00"*1,"-",VLOOKUP(I686,プルダウン!$K$2:$M$4,2,FALSE)))</f>
        <v/>
      </c>
      <c r="P686" s="26" t="str">
        <f>IF(I686="","",IF(F686&lt;="20:00:00"*1,"-",VLOOKUP(I686,プルダウン!$K$2:$M$4,3,FALSE)))</f>
        <v/>
      </c>
      <c r="Q686" s="51" t="str">
        <f t="shared" si="82"/>
        <v/>
      </c>
      <c r="R686" s="9"/>
      <c r="S686" s="23"/>
      <c r="T686" s="23"/>
      <c r="U686" s="54" t="str">
        <f t="shared" si="83"/>
        <v/>
      </c>
      <c r="V686" s="22"/>
      <c r="W686" s="22"/>
      <c r="X686" s="53" t="str">
        <f t="shared" si="84"/>
        <v/>
      </c>
      <c r="Y686" s="160" t="str">
        <f t="shared" si="85"/>
        <v/>
      </c>
      <c r="Z686" s="93" t="str">
        <f t="shared" si="86"/>
        <v/>
      </c>
      <c r="AA686" s="97">
        <f t="shared" si="87"/>
        <v>0</v>
      </c>
      <c r="AB686" s="11"/>
      <c r="AC686" s="11"/>
      <c r="AD686" s="11"/>
      <c r="AE686" s="11"/>
      <c r="AF686" s="82"/>
      <c r="AG686" s="12"/>
      <c r="AH686" s="83"/>
      <c r="AI686" s="12"/>
      <c r="AJ686" s="84"/>
      <c r="AK686" s="13"/>
    </row>
    <row r="687" spans="2:37">
      <c r="B687" s="17"/>
      <c r="C687" s="18"/>
      <c r="D687" s="15"/>
      <c r="E687" s="16"/>
      <c r="F687" s="91"/>
      <c r="G687" s="125" t="str">
        <f t="shared" si="80"/>
        <v/>
      </c>
      <c r="H687" s="86"/>
      <c r="I687" s="99"/>
      <c r="J687" s="100"/>
      <c r="K687" s="36"/>
      <c r="L687" s="34" t="str">
        <f>IF(H687="","",IF(F687&lt;="21:00:00"*1,"-",VLOOKUP(H687,プルダウン!$G$2:$I$4,2,FALSE)))</f>
        <v/>
      </c>
      <c r="M687" s="26" t="str">
        <f>IF(H687="","",IF(F687&lt;="21:00:00"*1,"-",VLOOKUP(H687,プルダウン!$G$2:$I$4,3,FALSE)))</f>
        <v/>
      </c>
      <c r="N687" s="88" t="str">
        <f t="shared" si="81"/>
        <v/>
      </c>
      <c r="O687" s="26" t="str">
        <f>IF(I687="","",IF(F687&lt;="20:00:00"*1,"-",VLOOKUP(I687,プルダウン!$K$2:$M$4,2,FALSE)))</f>
        <v/>
      </c>
      <c r="P687" s="26" t="str">
        <f>IF(I687="","",IF(F687&lt;="20:00:00"*1,"-",VLOOKUP(I687,プルダウン!$K$2:$M$4,3,FALSE)))</f>
        <v/>
      </c>
      <c r="Q687" s="51" t="str">
        <f t="shared" si="82"/>
        <v/>
      </c>
      <c r="R687" s="9"/>
      <c r="S687" s="23"/>
      <c r="T687" s="23"/>
      <c r="U687" s="54" t="str">
        <f t="shared" si="83"/>
        <v/>
      </c>
      <c r="V687" s="22"/>
      <c r="W687" s="22"/>
      <c r="X687" s="53" t="str">
        <f t="shared" si="84"/>
        <v/>
      </c>
      <c r="Y687" s="160" t="str">
        <f t="shared" si="85"/>
        <v/>
      </c>
      <c r="Z687" s="93" t="str">
        <f t="shared" si="86"/>
        <v/>
      </c>
      <c r="AA687" s="97">
        <f t="shared" si="87"/>
        <v>0</v>
      </c>
      <c r="AB687" s="11"/>
      <c r="AC687" s="11"/>
      <c r="AD687" s="11"/>
      <c r="AE687" s="11"/>
      <c r="AF687" s="82"/>
      <c r="AG687" s="12"/>
      <c r="AH687" s="83"/>
      <c r="AI687" s="12"/>
      <c r="AJ687" s="84"/>
      <c r="AK687" s="13"/>
    </row>
    <row r="688" spans="2:37">
      <c r="B688" s="17"/>
      <c r="C688" s="18"/>
      <c r="D688" s="15"/>
      <c r="E688" s="16"/>
      <c r="F688" s="91"/>
      <c r="G688" s="125" t="str">
        <f t="shared" si="80"/>
        <v/>
      </c>
      <c r="H688" s="86"/>
      <c r="I688" s="99"/>
      <c r="J688" s="100"/>
      <c r="K688" s="36"/>
      <c r="L688" s="34" t="str">
        <f>IF(H688="","",IF(F688&lt;="21:00:00"*1,"-",VLOOKUP(H688,プルダウン!$G$2:$I$4,2,FALSE)))</f>
        <v/>
      </c>
      <c r="M688" s="26" t="str">
        <f>IF(H688="","",IF(F688&lt;="21:00:00"*1,"-",VLOOKUP(H688,プルダウン!$G$2:$I$4,3,FALSE)))</f>
        <v/>
      </c>
      <c r="N688" s="88" t="str">
        <f t="shared" si="81"/>
        <v/>
      </c>
      <c r="O688" s="26" t="str">
        <f>IF(I688="","",IF(F688&lt;="20:00:00"*1,"-",VLOOKUP(I688,プルダウン!$K$2:$M$4,2,FALSE)))</f>
        <v/>
      </c>
      <c r="P688" s="26" t="str">
        <f>IF(I688="","",IF(F688&lt;="20:00:00"*1,"-",VLOOKUP(I688,プルダウン!$K$2:$M$4,3,FALSE)))</f>
        <v/>
      </c>
      <c r="Q688" s="51" t="str">
        <f t="shared" si="82"/>
        <v/>
      </c>
      <c r="R688" s="9"/>
      <c r="S688" s="23"/>
      <c r="T688" s="23"/>
      <c r="U688" s="54" t="str">
        <f t="shared" si="83"/>
        <v/>
      </c>
      <c r="V688" s="22"/>
      <c r="W688" s="22"/>
      <c r="X688" s="53" t="str">
        <f t="shared" si="84"/>
        <v/>
      </c>
      <c r="Y688" s="160" t="str">
        <f t="shared" si="85"/>
        <v/>
      </c>
      <c r="Z688" s="93" t="str">
        <f t="shared" si="86"/>
        <v/>
      </c>
      <c r="AA688" s="97">
        <f t="shared" si="87"/>
        <v>0</v>
      </c>
      <c r="AB688" s="11"/>
      <c r="AC688" s="11"/>
      <c r="AD688" s="11"/>
      <c r="AE688" s="11"/>
      <c r="AF688" s="82"/>
      <c r="AG688" s="12"/>
      <c r="AH688" s="83"/>
      <c r="AI688" s="12"/>
      <c r="AJ688" s="84"/>
      <c r="AK688" s="13"/>
    </row>
    <row r="689" spans="2:37">
      <c r="B689" s="17"/>
      <c r="C689" s="18"/>
      <c r="D689" s="15"/>
      <c r="E689" s="16"/>
      <c r="F689" s="91"/>
      <c r="G689" s="125" t="str">
        <f t="shared" si="80"/>
        <v/>
      </c>
      <c r="H689" s="86"/>
      <c r="I689" s="99"/>
      <c r="J689" s="100"/>
      <c r="K689" s="36"/>
      <c r="L689" s="34" t="str">
        <f>IF(H689="","",IF(F689&lt;="21:00:00"*1,"-",VLOOKUP(H689,プルダウン!$G$2:$I$4,2,FALSE)))</f>
        <v/>
      </c>
      <c r="M689" s="26" t="str">
        <f>IF(H689="","",IF(F689&lt;="21:00:00"*1,"-",VLOOKUP(H689,プルダウン!$G$2:$I$4,3,FALSE)))</f>
        <v/>
      </c>
      <c r="N689" s="88" t="str">
        <f t="shared" si="81"/>
        <v/>
      </c>
      <c r="O689" s="26" t="str">
        <f>IF(I689="","",IF(F689&lt;="20:00:00"*1,"-",VLOOKUP(I689,プルダウン!$K$2:$M$4,2,FALSE)))</f>
        <v/>
      </c>
      <c r="P689" s="26" t="str">
        <f>IF(I689="","",IF(F689&lt;="20:00:00"*1,"-",VLOOKUP(I689,プルダウン!$K$2:$M$4,3,FALSE)))</f>
        <v/>
      </c>
      <c r="Q689" s="51" t="str">
        <f t="shared" si="82"/>
        <v/>
      </c>
      <c r="R689" s="9"/>
      <c r="S689" s="23"/>
      <c r="T689" s="23"/>
      <c r="U689" s="54" t="str">
        <f t="shared" si="83"/>
        <v/>
      </c>
      <c r="V689" s="22"/>
      <c r="W689" s="22"/>
      <c r="X689" s="53" t="str">
        <f t="shared" si="84"/>
        <v/>
      </c>
      <c r="Y689" s="160" t="str">
        <f t="shared" si="85"/>
        <v/>
      </c>
      <c r="Z689" s="93" t="str">
        <f t="shared" si="86"/>
        <v/>
      </c>
      <c r="AA689" s="97">
        <f t="shared" si="87"/>
        <v>0</v>
      </c>
      <c r="AB689" s="11"/>
      <c r="AC689" s="11"/>
      <c r="AD689" s="11"/>
      <c r="AE689" s="11"/>
      <c r="AF689" s="82"/>
      <c r="AG689" s="12"/>
      <c r="AH689" s="83"/>
      <c r="AI689" s="12"/>
      <c r="AJ689" s="84"/>
      <c r="AK689" s="13"/>
    </row>
    <row r="690" spans="2:37">
      <c r="B690" s="17"/>
      <c r="C690" s="18"/>
      <c r="D690" s="15"/>
      <c r="E690" s="16"/>
      <c r="F690" s="91"/>
      <c r="G690" s="125" t="str">
        <f t="shared" si="80"/>
        <v/>
      </c>
      <c r="H690" s="86"/>
      <c r="I690" s="99"/>
      <c r="J690" s="100"/>
      <c r="K690" s="36"/>
      <c r="L690" s="34" t="str">
        <f>IF(H690="","",IF(F690&lt;="21:00:00"*1,"-",VLOOKUP(H690,プルダウン!$G$2:$I$4,2,FALSE)))</f>
        <v/>
      </c>
      <c r="M690" s="26" t="str">
        <f>IF(H690="","",IF(F690&lt;="21:00:00"*1,"-",VLOOKUP(H690,プルダウン!$G$2:$I$4,3,FALSE)))</f>
        <v/>
      </c>
      <c r="N690" s="88" t="str">
        <f t="shared" si="81"/>
        <v/>
      </c>
      <c r="O690" s="26" t="str">
        <f>IF(I690="","",IF(F690&lt;="20:00:00"*1,"-",VLOOKUP(I690,プルダウン!$K$2:$M$4,2,FALSE)))</f>
        <v/>
      </c>
      <c r="P690" s="26" t="str">
        <f>IF(I690="","",IF(F690&lt;="20:00:00"*1,"-",VLOOKUP(I690,プルダウン!$K$2:$M$4,3,FALSE)))</f>
        <v/>
      </c>
      <c r="Q690" s="51" t="str">
        <f t="shared" si="82"/>
        <v/>
      </c>
      <c r="R690" s="9"/>
      <c r="S690" s="23"/>
      <c r="T690" s="23"/>
      <c r="U690" s="54" t="str">
        <f t="shared" si="83"/>
        <v/>
      </c>
      <c r="V690" s="22"/>
      <c r="W690" s="22"/>
      <c r="X690" s="53" t="str">
        <f t="shared" si="84"/>
        <v/>
      </c>
      <c r="Y690" s="160" t="str">
        <f t="shared" si="85"/>
        <v/>
      </c>
      <c r="Z690" s="93" t="str">
        <f t="shared" si="86"/>
        <v/>
      </c>
      <c r="AA690" s="97">
        <f t="shared" si="87"/>
        <v>0</v>
      </c>
      <c r="AB690" s="11"/>
      <c r="AC690" s="11"/>
      <c r="AD690" s="11"/>
      <c r="AE690" s="11"/>
      <c r="AF690" s="82"/>
      <c r="AG690" s="12"/>
      <c r="AH690" s="83"/>
      <c r="AI690" s="12"/>
      <c r="AJ690" s="84"/>
      <c r="AK690" s="13"/>
    </row>
    <row r="691" spans="2:37">
      <c r="B691" s="17"/>
      <c r="C691" s="18"/>
      <c r="D691" s="15"/>
      <c r="E691" s="16"/>
      <c r="F691" s="91"/>
      <c r="G691" s="125" t="str">
        <f t="shared" si="80"/>
        <v/>
      </c>
      <c r="H691" s="86"/>
      <c r="I691" s="99"/>
      <c r="J691" s="100"/>
      <c r="K691" s="36"/>
      <c r="L691" s="34" t="str">
        <f>IF(H691="","",IF(F691&lt;="21:00:00"*1,"-",VLOOKUP(H691,プルダウン!$G$2:$I$4,2,FALSE)))</f>
        <v/>
      </c>
      <c r="M691" s="26" t="str">
        <f>IF(H691="","",IF(F691&lt;="21:00:00"*1,"-",VLOOKUP(H691,プルダウン!$G$2:$I$4,3,FALSE)))</f>
        <v/>
      </c>
      <c r="N691" s="88" t="str">
        <f t="shared" si="81"/>
        <v/>
      </c>
      <c r="O691" s="26" t="str">
        <f>IF(I691="","",IF(F691&lt;="20:00:00"*1,"-",VLOOKUP(I691,プルダウン!$K$2:$M$4,2,FALSE)))</f>
        <v/>
      </c>
      <c r="P691" s="26" t="str">
        <f>IF(I691="","",IF(F691&lt;="20:00:00"*1,"-",VLOOKUP(I691,プルダウン!$K$2:$M$4,3,FALSE)))</f>
        <v/>
      </c>
      <c r="Q691" s="51" t="str">
        <f t="shared" si="82"/>
        <v/>
      </c>
      <c r="R691" s="9"/>
      <c r="S691" s="23"/>
      <c r="T691" s="23"/>
      <c r="U691" s="54" t="str">
        <f t="shared" si="83"/>
        <v/>
      </c>
      <c r="V691" s="22"/>
      <c r="W691" s="22"/>
      <c r="X691" s="53" t="str">
        <f t="shared" si="84"/>
        <v/>
      </c>
      <c r="Y691" s="160" t="str">
        <f t="shared" si="85"/>
        <v/>
      </c>
      <c r="Z691" s="93" t="str">
        <f t="shared" si="86"/>
        <v/>
      </c>
      <c r="AA691" s="97">
        <f t="shared" si="87"/>
        <v>0</v>
      </c>
      <c r="AB691" s="11"/>
      <c r="AC691" s="11"/>
      <c r="AD691" s="11"/>
      <c r="AE691" s="11"/>
      <c r="AF691" s="82"/>
      <c r="AG691" s="12"/>
      <c r="AH691" s="83"/>
      <c r="AI691" s="12"/>
      <c r="AJ691" s="84"/>
      <c r="AK691" s="13"/>
    </row>
    <row r="692" spans="2:37">
      <c r="B692" s="17"/>
      <c r="C692" s="18"/>
      <c r="D692" s="15"/>
      <c r="E692" s="16"/>
      <c r="F692" s="91"/>
      <c r="G692" s="125" t="str">
        <f t="shared" si="80"/>
        <v/>
      </c>
      <c r="H692" s="86"/>
      <c r="I692" s="99"/>
      <c r="J692" s="100"/>
      <c r="K692" s="36"/>
      <c r="L692" s="34" t="str">
        <f>IF(H692="","",IF(F692&lt;="21:00:00"*1,"-",VLOOKUP(H692,プルダウン!$G$2:$I$4,2,FALSE)))</f>
        <v/>
      </c>
      <c r="M692" s="26" t="str">
        <f>IF(H692="","",IF(F692&lt;="21:00:00"*1,"-",VLOOKUP(H692,プルダウン!$G$2:$I$4,3,FALSE)))</f>
        <v/>
      </c>
      <c r="N692" s="88" t="str">
        <f t="shared" si="81"/>
        <v/>
      </c>
      <c r="O692" s="26" t="str">
        <f>IF(I692="","",IF(F692&lt;="20:00:00"*1,"-",VLOOKUP(I692,プルダウン!$K$2:$M$4,2,FALSE)))</f>
        <v/>
      </c>
      <c r="P692" s="26" t="str">
        <f>IF(I692="","",IF(F692&lt;="20:00:00"*1,"-",VLOOKUP(I692,プルダウン!$K$2:$M$4,3,FALSE)))</f>
        <v/>
      </c>
      <c r="Q692" s="51" t="str">
        <f t="shared" si="82"/>
        <v/>
      </c>
      <c r="R692" s="9"/>
      <c r="S692" s="23"/>
      <c r="T692" s="23"/>
      <c r="U692" s="54" t="str">
        <f t="shared" si="83"/>
        <v/>
      </c>
      <c r="V692" s="22"/>
      <c r="W692" s="22"/>
      <c r="X692" s="53" t="str">
        <f t="shared" si="84"/>
        <v/>
      </c>
      <c r="Y692" s="160" t="str">
        <f t="shared" si="85"/>
        <v/>
      </c>
      <c r="Z692" s="93" t="str">
        <f t="shared" si="86"/>
        <v/>
      </c>
      <c r="AA692" s="97">
        <f t="shared" si="87"/>
        <v>0</v>
      </c>
      <c r="AB692" s="11"/>
      <c r="AC692" s="11"/>
      <c r="AD692" s="11"/>
      <c r="AE692" s="11"/>
      <c r="AF692" s="82"/>
      <c r="AG692" s="12"/>
      <c r="AH692" s="83"/>
      <c r="AI692" s="12"/>
      <c r="AJ692" s="84"/>
      <c r="AK692" s="13"/>
    </row>
    <row r="693" spans="2:37">
      <c r="B693" s="17"/>
      <c r="C693" s="18"/>
      <c r="D693" s="15"/>
      <c r="E693" s="16"/>
      <c r="F693" s="91"/>
      <c r="G693" s="125" t="str">
        <f t="shared" si="80"/>
        <v/>
      </c>
      <c r="H693" s="86"/>
      <c r="I693" s="99"/>
      <c r="J693" s="100"/>
      <c r="K693" s="36"/>
      <c r="L693" s="34" t="str">
        <f>IF(H693="","",IF(F693&lt;="21:00:00"*1,"-",VLOOKUP(H693,プルダウン!$G$2:$I$4,2,FALSE)))</f>
        <v/>
      </c>
      <c r="M693" s="26" t="str">
        <f>IF(H693="","",IF(F693&lt;="21:00:00"*1,"-",VLOOKUP(H693,プルダウン!$G$2:$I$4,3,FALSE)))</f>
        <v/>
      </c>
      <c r="N693" s="88" t="str">
        <f t="shared" si="81"/>
        <v/>
      </c>
      <c r="O693" s="26" t="str">
        <f>IF(I693="","",IF(F693&lt;="20:00:00"*1,"-",VLOOKUP(I693,プルダウン!$K$2:$M$4,2,FALSE)))</f>
        <v/>
      </c>
      <c r="P693" s="26" t="str">
        <f>IF(I693="","",IF(F693&lt;="20:00:00"*1,"-",VLOOKUP(I693,プルダウン!$K$2:$M$4,3,FALSE)))</f>
        <v/>
      </c>
      <c r="Q693" s="51" t="str">
        <f t="shared" si="82"/>
        <v/>
      </c>
      <c r="R693" s="9"/>
      <c r="S693" s="23"/>
      <c r="T693" s="23"/>
      <c r="U693" s="54" t="str">
        <f t="shared" si="83"/>
        <v/>
      </c>
      <c r="V693" s="22"/>
      <c r="W693" s="22"/>
      <c r="X693" s="53" t="str">
        <f t="shared" si="84"/>
        <v/>
      </c>
      <c r="Y693" s="160" t="str">
        <f t="shared" si="85"/>
        <v/>
      </c>
      <c r="Z693" s="93" t="str">
        <f t="shared" si="86"/>
        <v/>
      </c>
      <c r="AA693" s="97">
        <f t="shared" si="87"/>
        <v>0</v>
      </c>
      <c r="AB693" s="11"/>
      <c r="AC693" s="11"/>
      <c r="AD693" s="11"/>
      <c r="AE693" s="11"/>
      <c r="AF693" s="82"/>
      <c r="AG693" s="12"/>
      <c r="AH693" s="83"/>
      <c r="AI693" s="12"/>
      <c r="AJ693" s="84"/>
      <c r="AK693" s="13"/>
    </row>
    <row r="694" spans="2:37">
      <c r="B694" s="17"/>
      <c r="C694" s="18"/>
      <c r="D694" s="15"/>
      <c r="E694" s="16"/>
      <c r="F694" s="91"/>
      <c r="G694" s="125" t="str">
        <f t="shared" si="80"/>
        <v/>
      </c>
      <c r="H694" s="86"/>
      <c r="I694" s="99"/>
      <c r="J694" s="100"/>
      <c r="K694" s="36"/>
      <c r="L694" s="34" t="str">
        <f>IF(H694="","",IF(F694&lt;="21:00:00"*1,"-",VLOOKUP(H694,プルダウン!$G$2:$I$4,2,FALSE)))</f>
        <v/>
      </c>
      <c r="M694" s="26" t="str">
        <f>IF(H694="","",IF(F694&lt;="21:00:00"*1,"-",VLOOKUP(H694,プルダウン!$G$2:$I$4,3,FALSE)))</f>
        <v/>
      </c>
      <c r="N694" s="88" t="str">
        <f t="shared" si="81"/>
        <v/>
      </c>
      <c r="O694" s="26" t="str">
        <f>IF(I694="","",IF(F694&lt;="20:00:00"*1,"-",VLOOKUP(I694,プルダウン!$K$2:$M$4,2,FALSE)))</f>
        <v/>
      </c>
      <c r="P694" s="26" t="str">
        <f>IF(I694="","",IF(F694&lt;="20:00:00"*1,"-",VLOOKUP(I694,プルダウン!$K$2:$M$4,3,FALSE)))</f>
        <v/>
      </c>
      <c r="Q694" s="51" t="str">
        <f t="shared" si="82"/>
        <v/>
      </c>
      <c r="R694" s="9"/>
      <c r="S694" s="23"/>
      <c r="T694" s="23"/>
      <c r="U694" s="54" t="str">
        <f t="shared" si="83"/>
        <v/>
      </c>
      <c r="V694" s="22"/>
      <c r="W694" s="22"/>
      <c r="X694" s="53" t="str">
        <f t="shared" si="84"/>
        <v/>
      </c>
      <c r="Y694" s="160" t="str">
        <f t="shared" si="85"/>
        <v/>
      </c>
      <c r="Z694" s="93" t="str">
        <f t="shared" si="86"/>
        <v/>
      </c>
      <c r="AA694" s="97">
        <f t="shared" si="87"/>
        <v>0</v>
      </c>
      <c r="AB694" s="11"/>
      <c r="AC694" s="11"/>
      <c r="AD694" s="11"/>
      <c r="AE694" s="11"/>
      <c r="AF694" s="82"/>
      <c r="AG694" s="12"/>
      <c r="AH694" s="83"/>
      <c r="AI694" s="12"/>
      <c r="AJ694" s="84"/>
      <c r="AK694" s="13"/>
    </row>
    <row r="695" spans="2:37">
      <c r="B695" s="17"/>
      <c r="C695" s="18"/>
      <c r="D695" s="15"/>
      <c r="E695" s="16"/>
      <c r="F695" s="91"/>
      <c r="G695" s="125" t="str">
        <f t="shared" si="80"/>
        <v/>
      </c>
      <c r="H695" s="86"/>
      <c r="I695" s="99"/>
      <c r="J695" s="100"/>
      <c r="K695" s="36"/>
      <c r="L695" s="34" t="str">
        <f>IF(H695="","",IF(F695&lt;="21:00:00"*1,"-",VLOOKUP(H695,プルダウン!$G$2:$I$4,2,FALSE)))</f>
        <v/>
      </c>
      <c r="M695" s="26" t="str">
        <f>IF(H695="","",IF(F695&lt;="21:00:00"*1,"-",VLOOKUP(H695,プルダウン!$G$2:$I$4,3,FALSE)))</f>
        <v/>
      </c>
      <c r="N695" s="88" t="str">
        <f t="shared" si="81"/>
        <v/>
      </c>
      <c r="O695" s="26" t="str">
        <f>IF(I695="","",IF(F695&lt;="20:00:00"*1,"-",VLOOKUP(I695,プルダウン!$K$2:$M$4,2,FALSE)))</f>
        <v/>
      </c>
      <c r="P695" s="26" t="str">
        <f>IF(I695="","",IF(F695&lt;="20:00:00"*1,"-",VLOOKUP(I695,プルダウン!$K$2:$M$4,3,FALSE)))</f>
        <v/>
      </c>
      <c r="Q695" s="51" t="str">
        <f t="shared" si="82"/>
        <v/>
      </c>
      <c r="R695" s="9"/>
      <c r="S695" s="23"/>
      <c r="T695" s="23"/>
      <c r="U695" s="54" t="str">
        <f t="shared" si="83"/>
        <v/>
      </c>
      <c r="V695" s="22"/>
      <c r="W695" s="22"/>
      <c r="X695" s="53" t="str">
        <f t="shared" si="84"/>
        <v/>
      </c>
      <c r="Y695" s="160" t="str">
        <f t="shared" si="85"/>
        <v/>
      </c>
      <c r="Z695" s="93" t="str">
        <f t="shared" si="86"/>
        <v/>
      </c>
      <c r="AA695" s="97">
        <f t="shared" si="87"/>
        <v>0</v>
      </c>
      <c r="AB695" s="11"/>
      <c r="AC695" s="11"/>
      <c r="AD695" s="11"/>
      <c r="AE695" s="11"/>
      <c r="AF695" s="82"/>
      <c r="AG695" s="12"/>
      <c r="AH695" s="83"/>
      <c r="AI695" s="12"/>
      <c r="AJ695" s="84"/>
      <c r="AK695" s="13"/>
    </row>
    <row r="696" spans="2:37">
      <c r="B696" s="17"/>
      <c r="C696" s="18"/>
      <c r="D696" s="15"/>
      <c r="E696" s="16"/>
      <c r="F696" s="91"/>
      <c r="G696" s="125" t="str">
        <f t="shared" si="80"/>
        <v/>
      </c>
      <c r="H696" s="86"/>
      <c r="I696" s="99"/>
      <c r="J696" s="100"/>
      <c r="K696" s="36"/>
      <c r="L696" s="34" t="str">
        <f>IF(H696="","",IF(F696&lt;="21:00:00"*1,"-",VLOOKUP(H696,プルダウン!$G$2:$I$4,2,FALSE)))</f>
        <v/>
      </c>
      <c r="M696" s="26" t="str">
        <f>IF(H696="","",IF(F696&lt;="21:00:00"*1,"-",VLOOKUP(H696,プルダウン!$G$2:$I$4,3,FALSE)))</f>
        <v/>
      </c>
      <c r="N696" s="88" t="str">
        <f t="shared" si="81"/>
        <v/>
      </c>
      <c r="O696" s="26" t="str">
        <f>IF(I696="","",IF(F696&lt;="20:00:00"*1,"-",VLOOKUP(I696,プルダウン!$K$2:$M$4,2,FALSE)))</f>
        <v/>
      </c>
      <c r="P696" s="26" t="str">
        <f>IF(I696="","",IF(F696&lt;="20:00:00"*1,"-",VLOOKUP(I696,プルダウン!$K$2:$M$4,3,FALSE)))</f>
        <v/>
      </c>
      <c r="Q696" s="51" t="str">
        <f t="shared" si="82"/>
        <v/>
      </c>
      <c r="R696" s="9"/>
      <c r="S696" s="23"/>
      <c r="T696" s="23"/>
      <c r="U696" s="54" t="str">
        <f t="shared" si="83"/>
        <v/>
      </c>
      <c r="V696" s="22"/>
      <c r="W696" s="22"/>
      <c r="X696" s="53" t="str">
        <f t="shared" si="84"/>
        <v/>
      </c>
      <c r="Y696" s="160" t="str">
        <f t="shared" si="85"/>
        <v/>
      </c>
      <c r="Z696" s="93" t="str">
        <f t="shared" si="86"/>
        <v/>
      </c>
      <c r="AA696" s="97">
        <f t="shared" si="87"/>
        <v>0</v>
      </c>
      <c r="AB696" s="11"/>
      <c r="AC696" s="11"/>
      <c r="AD696" s="11"/>
      <c r="AE696" s="11"/>
      <c r="AF696" s="82"/>
      <c r="AG696" s="12"/>
      <c r="AH696" s="83"/>
      <c r="AI696" s="12"/>
      <c r="AJ696" s="84"/>
      <c r="AK696" s="13"/>
    </row>
    <row r="697" spans="2:37">
      <c r="B697" s="17"/>
      <c r="C697" s="18"/>
      <c r="D697" s="15"/>
      <c r="E697" s="16"/>
      <c r="F697" s="91"/>
      <c r="G697" s="125" t="str">
        <f t="shared" si="80"/>
        <v/>
      </c>
      <c r="H697" s="86"/>
      <c r="I697" s="99"/>
      <c r="J697" s="100"/>
      <c r="K697" s="36"/>
      <c r="L697" s="34" t="str">
        <f>IF(H697="","",IF(F697&lt;="21:00:00"*1,"-",VLOOKUP(H697,プルダウン!$G$2:$I$4,2,FALSE)))</f>
        <v/>
      </c>
      <c r="M697" s="26" t="str">
        <f>IF(H697="","",IF(F697&lt;="21:00:00"*1,"-",VLOOKUP(H697,プルダウン!$G$2:$I$4,3,FALSE)))</f>
        <v/>
      </c>
      <c r="N697" s="88" t="str">
        <f t="shared" si="81"/>
        <v/>
      </c>
      <c r="O697" s="26" t="str">
        <f>IF(I697="","",IF(F697&lt;="20:00:00"*1,"-",VLOOKUP(I697,プルダウン!$K$2:$M$4,2,FALSE)))</f>
        <v/>
      </c>
      <c r="P697" s="26" t="str">
        <f>IF(I697="","",IF(F697&lt;="20:00:00"*1,"-",VLOOKUP(I697,プルダウン!$K$2:$M$4,3,FALSE)))</f>
        <v/>
      </c>
      <c r="Q697" s="51" t="str">
        <f t="shared" si="82"/>
        <v/>
      </c>
      <c r="R697" s="9"/>
      <c r="S697" s="23"/>
      <c r="T697" s="23"/>
      <c r="U697" s="54" t="str">
        <f t="shared" si="83"/>
        <v/>
      </c>
      <c r="V697" s="22"/>
      <c r="W697" s="22"/>
      <c r="X697" s="53" t="str">
        <f t="shared" si="84"/>
        <v/>
      </c>
      <c r="Y697" s="160" t="str">
        <f t="shared" si="85"/>
        <v/>
      </c>
      <c r="Z697" s="93" t="str">
        <f t="shared" si="86"/>
        <v/>
      </c>
      <c r="AA697" s="97">
        <f t="shared" si="87"/>
        <v>0</v>
      </c>
      <c r="AB697" s="11"/>
      <c r="AC697" s="11"/>
      <c r="AD697" s="11"/>
      <c r="AE697" s="11"/>
      <c r="AF697" s="82"/>
      <c r="AG697" s="12"/>
      <c r="AH697" s="83"/>
      <c r="AI697" s="12"/>
      <c r="AJ697" s="84"/>
      <c r="AK697" s="13"/>
    </row>
    <row r="698" spans="2:37">
      <c r="B698" s="17"/>
      <c r="C698" s="18"/>
      <c r="D698" s="15"/>
      <c r="E698" s="16"/>
      <c r="F698" s="91"/>
      <c r="G698" s="125" t="str">
        <f t="shared" si="80"/>
        <v/>
      </c>
      <c r="H698" s="86"/>
      <c r="I698" s="99"/>
      <c r="J698" s="100"/>
      <c r="K698" s="36"/>
      <c r="L698" s="34" t="str">
        <f>IF(H698="","",IF(F698&lt;="21:00:00"*1,"-",VLOOKUP(H698,プルダウン!$G$2:$I$4,2,FALSE)))</f>
        <v/>
      </c>
      <c r="M698" s="26" t="str">
        <f>IF(H698="","",IF(F698&lt;="21:00:00"*1,"-",VLOOKUP(H698,プルダウン!$G$2:$I$4,3,FALSE)))</f>
        <v/>
      </c>
      <c r="N698" s="88" t="str">
        <f t="shared" si="81"/>
        <v/>
      </c>
      <c r="O698" s="26" t="str">
        <f>IF(I698="","",IF(F698&lt;="20:00:00"*1,"-",VLOOKUP(I698,プルダウン!$K$2:$M$4,2,FALSE)))</f>
        <v/>
      </c>
      <c r="P698" s="26" t="str">
        <f>IF(I698="","",IF(F698&lt;="20:00:00"*1,"-",VLOOKUP(I698,プルダウン!$K$2:$M$4,3,FALSE)))</f>
        <v/>
      </c>
      <c r="Q698" s="51" t="str">
        <f t="shared" si="82"/>
        <v/>
      </c>
      <c r="R698" s="9"/>
      <c r="S698" s="23"/>
      <c r="T698" s="23"/>
      <c r="U698" s="54" t="str">
        <f t="shared" si="83"/>
        <v/>
      </c>
      <c r="V698" s="22"/>
      <c r="W698" s="22"/>
      <c r="X698" s="53" t="str">
        <f t="shared" si="84"/>
        <v/>
      </c>
      <c r="Y698" s="160" t="str">
        <f t="shared" si="85"/>
        <v/>
      </c>
      <c r="Z698" s="93" t="str">
        <f t="shared" si="86"/>
        <v/>
      </c>
      <c r="AA698" s="97">
        <f t="shared" si="87"/>
        <v>0</v>
      </c>
      <c r="AB698" s="11"/>
      <c r="AC698" s="11"/>
      <c r="AD698" s="11"/>
      <c r="AE698" s="11"/>
      <c r="AF698" s="82"/>
      <c r="AG698" s="12"/>
      <c r="AH698" s="83"/>
      <c r="AI698" s="12"/>
      <c r="AJ698" s="84"/>
      <c r="AK698" s="13"/>
    </row>
    <row r="699" spans="2:37">
      <c r="B699" s="17"/>
      <c r="C699" s="18"/>
      <c r="D699" s="15"/>
      <c r="E699" s="16"/>
      <c r="F699" s="91"/>
      <c r="G699" s="125" t="str">
        <f t="shared" si="80"/>
        <v/>
      </c>
      <c r="H699" s="86"/>
      <c r="I699" s="99"/>
      <c r="J699" s="100"/>
      <c r="K699" s="36"/>
      <c r="L699" s="34" t="str">
        <f>IF(H699="","",IF(F699&lt;="21:00:00"*1,"-",VLOOKUP(H699,プルダウン!$G$2:$I$4,2,FALSE)))</f>
        <v/>
      </c>
      <c r="M699" s="26" t="str">
        <f>IF(H699="","",IF(F699&lt;="21:00:00"*1,"-",VLOOKUP(H699,プルダウン!$G$2:$I$4,3,FALSE)))</f>
        <v/>
      </c>
      <c r="N699" s="88" t="str">
        <f t="shared" si="81"/>
        <v/>
      </c>
      <c r="O699" s="26" t="str">
        <f>IF(I699="","",IF(F699&lt;="20:00:00"*1,"-",VLOOKUP(I699,プルダウン!$K$2:$M$4,2,FALSE)))</f>
        <v/>
      </c>
      <c r="P699" s="26" t="str">
        <f>IF(I699="","",IF(F699&lt;="20:00:00"*1,"-",VLOOKUP(I699,プルダウン!$K$2:$M$4,3,FALSE)))</f>
        <v/>
      </c>
      <c r="Q699" s="51" t="str">
        <f t="shared" si="82"/>
        <v/>
      </c>
      <c r="R699" s="9"/>
      <c r="S699" s="23"/>
      <c r="T699" s="23"/>
      <c r="U699" s="54" t="str">
        <f t="shared" si="83"/>
        <v/>
      </c>
      <c r="V699" s="22"/>
      <c r="W699" s="22"/>
      <c r="X699" s="53" t="str">
        <f t="shared" si="84"/>
        <v/>
      </c>
      <c r="Y699" s="160" t="str">
        <f t="shared" si="85"/>
        <v/>
      </c>
      <c r="Z699" s="93" t="str">
        <f t="shared" si="86"/>
        <v/>
      </c>
      <c r="AA699" s="97">
        <f t="shared" si="87"/>
        <v>0</v>
      </c>
      <c r="AB699" s="11"/>
      <c r="AC699" s="11"/>
      <c r="AD699" s="11"/>
      <c r="AE699" s="11"/>
      <c r="AF699" s="82"/>
      <c r="AG699" s="12"/>
      <c r="AH699" s="83"/>
      <c r="AI699" s="12"/>
      <c r="AJ699" s="84"/>
      <c r="AK699" s="13"/>
    </row>
    <row r="700" spans="2:37">
      <c r="B700" s="17"/>
      <c r="C700" s="18"/>
      <c r="D700" s="15"/>
      <c r="E700" s="16"/>
      <c r="F700" s="91"/>
      <c r="G700" s="125" t="str">
        <f t="shared" si="80"/>
        <v/>
      </c>
      <c r="H700" s="86"/>
      <c r="I700" s="99"/>
      <c r="J700" s="100"/>
      <c r="K700" s="36"/>
      <c r="L700" s="34" t="str">
        <f>IF(H700="","",IF(F700&lt;="21:00:00"*1,"-",VLOOKUP(H700,プルダウン!$G$2:$I$4,2,FALSE)))</f>
        <v/>
      </c>
      <c r="M700" s="26" t="str">
        <f>IF(H700="","",IF(F700&lt;="21:00:00"*1,"-",VLOOKUP(H700,プルダウン!$G$2:$I$4,3,FALSE)))</f>
        <v/>
      </c>
      <c r="N700" s="88" t="str">
        <f t="shared" si="81"/>
        <v/>
      </c>
      <c r="O700" s="26" t="str">
        <f>IF(I700="","",IF(F700&lt;="20:00:00"*1,"-",VLOOKUP(I700,プルダウン!$K$2:$M$4,2,FALSE)))</f>
        <v/>
      </c>
      <c r="P700" s="26" t="str">
        <f>IF(I700="","",IF(F700&lt;="20:00:00"*1,"-",VLOOKUP(I700,プルダウン!$K$2:$M$4,3,FALSE)))</f>
        <v/>
      </c>
      <c r="Q700" s="51" t="str">
        <f t="shared" si="82"/>
        <v/>
      </c>
      <c r="R700" s="9"/>
      <c r="S700" s="23"/>
      <c r="T700" s="23"/>
      <c r="U700" s="54" t="str">
        <f t="shared" si="83"/>
        <v/>
      </c>
      <c r="V700" s="22"/>
      <c r="W700" s="22"/>
      <c r="X700" s="53" t="str">
        <f t="shared" si="84"/>
        <v/>
      </c>
      <c r="Y700" s="160" t="str">
        <f t="shared" si="85"/>
        <v/>
      </c>
      <c r="Z700" s="93" t="str">
        <f t="shared" si="86"/>
        <v/>
      </c>
      <c r="AA700" s="97">
        <f t="shared" si="87"/>
        <v>0</v>
      </c>
      <c r="AB700" s="11"/>
      <c r="AC700" s="11"/>
      <c r="AD700" s="11"/>
      <c r="AE700" s="11"/>
      <c r="AF700" s="82"/>
      <c r="AG700" s="12"/>
      <c r="AH700" s="83"/>
      <c r="AI700" s="12"/>
      <c r="AJ700" s="84"/>
      <c r="AK700" s="13"/>
    </row>
    <row r="701" spans="2:37">
      <c r="B701" s="17"/>
      <c r="C701" s="18"/>
      <c r="D701" s="15"/>
      <c r="E701" s="16"/>
      <c r="F701" s="91"/>
      <c r="G701" s="125" t="str">
        <f t="shared" si="80"/>
        <v/>
      </c>
      <c r="H701" s="86"/>
      <c r="I701" s="99"/>
      <c r="J701" s="100"/>
      <c r="K701" s="36"/>
      <c r="L701" s="34" t="str">
        <f>IF(H701="","",IF(F701&lt;="21:00:00"*1,"-",VLOOKUP(H701,プルダウン!$G$2:$I$4,2,FALSE)))</f>
        <v/>
      </c>
      <c r="M701" s="26" t="str">
        <f>IF(H701="","",IF(F701&lt;="21:00:00"*1,"-",VLOOKUP(H701,プルダウン!$G$2:$I$4,3,FALSE)))</f>
        <v/>
      </c>
      <c r="N701" s="88" t="str">
        <f t="shared" si="81"/>
        <v/>
      </c>
      <c r="O701" s="26" t="str">
        <f>IF(I701="","",IF(F701&lt;="20:00:00"*1,"-",VLOOKUP(I701,プルダウン!$K$2:$M$4,2,FALSE)))</f>
        <v/>
      </c>
      <c r="P701" s="26" t="str">
        <f>IF(I701="","",IF(F701&lt;="20:00:00"*1,"-",VLOOKUP(I701,プルダウン!$K$2:$M$4,3,FALSE)))</f>
        <v/>
      </c>
      <c r="Q701" s="51" t="str">
        <f t="shared" si="82"/>
        <v/>
      </c>
      <c r="R701" s="9"/>
      <c r="S701" s="23"/>
      <c r="T701" s="23"/>
      <c r="U701" s="54" t="str">
        <f t="shared" si="83"/>
        <v/>
      </c>
      <c r="V701" s="22"/>
      <c r="W701" s="22"/>
      <c r="X701" s="53" t="str">
        <f t="shared" si="84"/>
        <v/>
      </c>
      <c r="Y701" s="160" t="str">
        <f t="shared" si="85"/>
        <v/>
      </c>
      <c r="Z701" s="93" t="str">
        <f t="shared" si="86"/>
        <v/>
      </c>
      <c r="AA701" s="97">
        <f t="shared" si="87"/>
        <v>0</v>
      </c>
      <c r="AB701" s="11"/>
      <c r="AC701" s="11"/>
      <c r="AD701" s="11"/>
      <c r="AE701" s="11"/>
      <c r="AF701" s="82"/>
      <c r="AG701" s="12"/>
      <c r="AH701" s="83"/>
      <c r="AI701" s="12"/>
      <c r="AJ701" s="84"/>
      <c r="AK701" s="13"/>
    </row>
    <row r="702" spans="2:37">
      <c r="B702" s="17"/>
      <c r="C702" s="18"/>
      <c r="D702" s="15"/>
      <c r="E702" s="16"/>
      <c r="F702" s="91"/>
      <c r="G702" s="125" t="str">
        <f t="shared" si="80"/>
        <v/>
      </c>
      <c r="H702" s="86"/>
      <c r="I702" s="99"/>
      <c r="J702" s="100"/>
      <c r="K702" s="36"/>
      <c r="L702" s="34" t="str">
        <f>IF(H702="","",IF(F702&lt;="21:00:00"*1,"-",VLOOKUP(H702,プルダウン!$G$2:$I$4,2,FALSE)))</f>
        <v/>
      </c>
      <c r="M702" s="26" t="str">
        <f>IF(H702="","",IF(F702&lt;="21:00:00"*1,"-",VLOOKUP(H702,プルダウン!$G$2:$I$4,3,FALSE)))</f>
        <v/>
      </c>
      <c r="N702" s="88" t="str">
        <f t="shared" si="81"/>
        <v/>
      </c>
      <c r="O702" s="26" t="str">
        <f>IF(I702="","",IF(F702&lt;="20:00:00"*1,"-",VLOOKUP(I702,プルダウン!$K$2:$M$4,2,FALSE)))</f>
        <v/>
      </c>
      <c r="P702" s="26" t="str">
        <f>IF(I702="","",IF(F702&lt;="20:00:00"*1,"-",VLOOKUP(I702,プルダウン!$K$2:$M$4,3,FALSE)))</f>
        <v/>
      </c>
      <c r="Q702" s="51" t="str">
        <f t="shared" si="82"/>
        <v/>
      </c>
      <c r="R702" s="9"/>
      <c r="S702" s="23"/>
      <c r="T702" s="23"/>
      <c r="U702" s="54" t="str">
        <f t="shared" si="83"/>
        <v/>
      </c>
      <c r="V702" s="22"/>
      <c r="W702" s="22"/>
      <c r="X702" s="53" t="str">
        <f t="shared" si="84"/>
        <v/>
      </c>
      <c r="Y702" s="160" t="str">
        <f t="shared" si="85"/>
        <v/>
      </c>
      <c r="Z702" s="93" t="str">
        <f t="shared" si="86"/>
        <v/>
      </c>
      <c r="AA702" s="97">
        <f t="shared" si="87"/>
        <v>0</v>
      </c>
      <c r="AB702" s="11"/>
      <c r="AC702" s="11"/>
      <c r="AD702" s="11"/>
      <c r="AE702" s="11"/>
      <c r="AF702" s="82"/>
      <c r="AG702" s="12"/>
      <c r="AH702" s="83"/>
      <c r="AI702" s="12"/>
      <c r="AJ702" s="84"/>
      <c r="AK702" s="13"/>
    </row>
    <row r="703" spans="2:37">
      <c r="B703" s="17"/>
      <c r="C703" s="18"/>
      <c r="D703" s="15"/>
      <c r="E703" s="16"/>
      <c r="F703" s="91"/>
      <c r="G703" s="125" t="str">
        <f t="shared" si="80"/>
        <v/>
      </c>
      <c r="H703" s="86"/>
      <c r="I703" s="99"/>
      <c r="J703" s="100"/>
      <c r="K703" s="36"/>
      <c r="L703" s="34" t="str">
        <f>IF(H703="","",IF(F703&lt;="21:00:00"*1,"-",VLOOKUP(H703,プルダウン!$G$2:$I$4,2,FALSE)))</f>
        <v/>
      </c>
      <c r="M703" s="26" t="str">
        <f>IF(H703="","",IF(F703&lt;="21:00:00"*1,"-",VLOOKUP(H703,プルダウン!$G$2:$I$4,3,FALSE)))</f>
        <v/>
      </c>
      <c r="N703" s="88" t="str">
        <f t="shared" si="81"/>
        <v/>
      </c>
      <c r="O703" s="26" t="str">
        <f>IF(I703="","",IF(F703&lt;="20:00:00"*1,"-",VLOOKUP(I703,プルダウン!$K$2:$M$4,2,FALSE)))</f>
        <v/>
      </c>
      <c r="P703" s="26" t="str">
        <f>IF(I703="","",IF(F703&lt;="20:00:00"*1,"-",VLOOKUP(I703,プルダウン!$K$2:$M$4,3,FALSE)))</f>
        <v/>
      </c>
      <c r="Q703" s="51" t="str">
        <f t="shared" si="82"/>
        <v/>
      </c>
      <c r="R703" s="9"/>
      <c r="S703" s="23"/>
      <c r="T703" s="23"/>
      <c r="U703" s="54" t="str">
        <f t="shared" si="83"/>
        <v/>
      </c>
      <c r="V703" s="22"/>
      <c r="W703" s="22"/>
      <c r="X703" s="53" t="str">
        <f t="shared" si="84"/>
        <v/>
      </c>
      <c r="Y703" s="160" t="str">
        <f t="shared" si="85"/>
        <v/>
      </c>
      <c r="Z703" s="93" t="str">
        <f t="shared" si="86"/>
        <v/>
      </c>
      <c r="AA703" s="97">
        <f t="shared" si="87"/>
        <v>0</v>
      </c>
      <c r="AB703" s="11"/>
      <c r="AC703" s="11"/>
      <c r="AD703" s="11"/>
      <c r="AE703" s="11"/>
      <c r="AF703" s="82"/>
      <c r="AG703" s="12"/>
      <c r="AH703" s="83"/>
      <c r="AI703" s="12"/>
      <c r="AJ703" s="84"/>
      <c r="AK703" s="13"/>
    </row>
    <row r="704" spans="2:37">
      <c r="B704" s="17"/>
      <c r="C704" s="18"/>
      <c r="D704" s="15"/>
      <c r="E704" s="16"/>
      <c r="F704" s="91"/>
      <c r="G704" s="125" t="str">
        <f t="shared" si="80"/>
        <v/>
      </c>
      <c r="H704" s="86"/>
      <c r="I704" s="99"/>
      <c r="J704" s="100"/>
      <c r="K704" s="36"/>
      <c r="L704" s="34" t="str">
        <f>IF(H704="","",IF(F704&lt;="21:00:00"*1,"-",VLOOKUP(H704,プルダウン!$G$2:$I$4,2,FALSE)))</f>
        <v/>
      </c>
      <c r="M704" s="26" t="str">
        <f>IF(H704="","",IF(F704&lt;="21:00:00"*1,"-",VLOOKUP(H704,プルダウン!$G$2:$I$4,3,FALSE)))</f>
        <v/>
      </c>
      <c r="N704" s="88" t="str">
        <f t="shared" si="81"/>
        <v/>
      </c>
      <c r="O704" s="26" t="str">
        <f>IF(I704="","",IF(F704&lt;="20:00:00"*1,"-",VLOOKUP(I704,プルダウン!$K$2:$M$4,2,FALSE)))</f>
        <v/>
      </c>
      <c r="P704" s="26" t="str">
        <f>IF(I704="","",IF(F704&lt;="20:00:00"*1,"-",VLOOKUP(I704,プルダウン!$K$2:$M$4,3,FALSE)))</f>
        <v/>
      </c>
      <c r="Q704" s="51" t="str">
        <f t="shared" si="82"/>
        <v/>
      </c>
      <c r="R704" s="9"/>
      <c r="S704" s="23"/>
      <c r="T704" s="23"/>
      <c r="U704" s="54" t="str">
        <f t="shared" si="83"/>
        <v/>
      </c>
      <c r="V704" s="22"/>
      <c r="W704" s="22"/>
      <c r="X704" s="53" t="str">
        <f t="shared" si="84"/>
        <v/>
      </c>
      <c r="Y704" s="160" t="str">
        <f t="shared" si="85"/>
        <v/>
      </c>
      <c r="Z704" s="93" t="str">
        <f t="shared" si="86"/>
        <v/>
      </c>
      <c r="AA704" s="97">
        <f t="shared" si="87"/>
        <v>0</v>
      </c>
      <c r="AB704" s="11"/>
      <c r="AC704" s="11"/>
      <c r="AD704" s="11"/>
      <c r="AE704" s="11"/>
      <c r="AF704" s="82"/>
      <c r="AG704" s="12"/>
      <c r="AH704" s="83"/>
      <c r="AI704" s="12"/>
      <c r="AJ704" s="84"/>
      <c r="AK704" s="13"/>
    </row>
    <row r="705" spans="2:37">
      <c r="B705" s="17"/>
      <c r="C705" s="18"/>
      <c r="D705" s="15"/>
      <c r="E705" s="16"/>
      <c r="F705" s="91"/>
      <c r="G705" s="125" t="str">
        <f t="shared" si="80"/>
        <v/>
      </c>
      <c r="H705" s="86"/>
      <c r="I705" s="99"/>
      <c r="J705" s="100"/>
      <c r="K705" s="36"/>
      <c r="L705" s="34" t="str">
        <f>IF(H705="","",IF(F705&lt;="21:00:00"*1,"-",VLOOKUP(H705,プルダウン!$G$2:$I$4,2,FALSE)))</f>
        <v/>
      </c>
      <c r="M705" s="26" t="str">
        <f>IF(H705="","",IF(F705&lt;="21:00:00"*1,"-",VLOOKUP(H705,プルダウン!$G$2:$I$4,3,FALSE)))</f>
        <v/>
      </c>
      <c r="N705" s="88" t="str">
        <f t="shared" si="81"/>
        <v/>
      </c>
      <c r="O705" s="26" t="str">
        <f>IF(I705="","",IF(F705&lt;="20:00:00"*1,"-",VLOOKUP(I705,プルダウン!$K$2:$M$4,2,FALSE)))</f>
        <v/>
      </c>
      <c r="P705" s="26" t="str">
        <f>IF(I705="","",IF(F705&lt;="20:00:00"*1,"-",VLOOKUP(I705,プルダウン!$K$2:$M$4,3,FALSE)))</f>
        <v/>
      </c>
      <c r="Q705" s="51" t="str">
        <f t="shared" si="82"/>
        <v/>
      </c>
      <c r="R705" s="9"/>
      <c r="S705" s="23"/>
      <c r="T705" s="23"/>
      <c r="U705" s="54" t="str">
        <f t="shared" si="83"/>
        <v/>
      </c>
      <c r="V705" s="22"/>
      <c r="W705" s="22"/>
      <c r="X705" s="53" t="str">
        <f t="shared" si="84"/>
        <v/>
      </c>
      <c r="Y705" s="160" t="str">
        <f t="shared" si="85"/>
        <v/>
      </c>
      <c r="Z705" s="93" t="str">
        <f t="shared" si="86"/>
        <v/>
      </c>
      <c r="AA705" s="97">
        <f t="shared" si="87"/>
        <v>0</v>
      </c>
      <c r="AB705" s="11"/>
      <c r="AC705" s="11"/>
      <c r="AD705" s="11"/>
      <c r="AE705" s="11"/>
      <c r="AF705" s="82"/>
      <c r="AG705" s="12"/>
      <c r="AH705" s="83"/>
      <c r="AI705" s="12"/>
      <c r="AJ705" s="84"/>
      <c r="AK705" s="13"/>
    </row>
    <row r="706" spans="2:37">
      <c r="B706" s="17"/>
      <c r="C706" s="18"/>
      <c r="D706" s="15"/>
      <c r="E706" s="16"/>
      <c r="F706" s="91"/>
      <c r="G706" s="125" t="str">
        <f t="shared" si="80"/>
        <v/>
      </c>
      <c r="H706" s="86"/>
      <c r="I706" s="99"/>
      <c r="J706" s="100"/>
      <c r="K706" s="36"/>
      <c r="L706" s="34" t="str">
        <f>IF(H706="","",IF(F706&lt;="21:00:00"*1,"-",VLOOKUP(H706,プルダウン!$G$2:$I$4,2,FALSE)))</f>
        <v/>
      </c>
      <c r="M706" s="26" t="str">
        <f>IF(H706="","",IF(F706&lt;="21:00:00"*1,"-",VLOOKUP(H706,プルダウン!$G$2:$I$4,3,FALSE)))</f>
        <v/>
      </c>
      <c r="N706" s="88" t="str">
        <f t="shared" si="81"/>
        <v/>
      </c>
      <c r="O706" s="26" t="str">
        <f>IF(I706="","",IF(F706&lt;="20:00:00"*1,"-",VLOOKUP(I706,プルダウン!$K$2:$M$4,2,FALSE)))</f>
        <v/>
      </c>
      <c r="P706" s="26" t="str">
        <f>IF(I706="","",IF(F706&lt;="20:00:00"*1,"-",VLOOKUP(I706,プルダウン!$K$2:$M$4,3,FALSE)))</f>
        <v/>
      </c>
      <c r="Q706" s="51" t="str">
        <f t="shared" si="82"/>
        <v/>
      </c>
      <c r="R706" s="9"/>
      <c r="S706" s="23"/>
      <c r="T706" s="23"/>
      <c r="U706" s="54" t="str">
        <f t="shared" si="83"/>
        <v/>
      </c>
      <c r="V706" s="22"/>
      <c r="W706" s="22"/>
      <c r="X706" s="53" t="str">
        <f t="shared" si="84"/>
        <v/>
      </c>
      <c r="Y706" s="160" t="str">
        <f t="shared" si="85"/>
        <v/>
      </c>
      <c r="Z706" s="93" t="str">
        <f t="shared" si="86"/>
        <v/>
      </c>
      <c r="AA706" s="97">
        <f t="shared" si="87"/>
        <v>0</v>
      </c>
      <c r="AB706" s="11"/>
      <c r="AC706" s="11"/>
      <c r="AD706" s="11"/>
      <c r="AE706" s="11"/>
      <c r="AF706" s="82"/>
      <c r="AG706" s="12"/>
      <c r="AH706" s="83"/>
      <c r="AI706" s="12"/>
      <c r="AJ706" s="84"/>
      <c r="AK706" s="13"/>
    </row>
    <row r="707" spans="2:37">
      <c r="B707" s="17"/>
      <c r="C707" s="18"/>
      <c r="D707" s="15"/>
      <c r="E707" s="16"/>
      <c r="F707" s="91"/>
      <c r="G707" s="125" t="str">
        <f t="shared" si="80"/>
        <v/>
      </c>
      <c r="H707" s="86"/>
      <c r="I707" s="99"/>
      <c r="J707" s="100"/>
      <c r="K707" s="36"/>
      <c r="L707" s="34" t="str">
        <f>IF(H707="","",IF(F707&lt;="21:00:00"*1,"-",VLOOKUP(H707,プルダウン!$G$2:$I$4,2,FALSE)))</f>
        <v/>
      </c>
      <c r="M707" s="26" t="str">
        <f>IF(H707="","",IF(F707&lt;="21:00:00"*1,"-",VLOOKUP(H707,プルダウン!$G$2:$I$4,3,FALSE)))</f>
        <v/>
      </c>
      <c r="N707" s="88" t="str">
        <f t="shared" si="81"/>
        <v/>
      </c>
      <c r="O707" s="26" t="str">
        <f>IF(I707="","",IF(F707&lt;="20:00:00"*1,"-",VLOOKUP(I707,プルダウン!$K$2:$M$4,2,FALSE)))</f>
        <v/>
      </c>
      <c r="P707" s="26" t="str">
        <f>IF(I707="","",IF(F707&lt;="20:00:00"*1,"-",VLOOKUP(I707,プルダウン!$K$2:$M$4,3,FALSE)))</f>
        <v/>
      </c>
      <c r="Q707" s="51" t="str">
        <f t="shared" si="82"/>
        <v/>
      </c>
      <c r="R707" s="9"/>
      <c r="S707" s="23"/>
      <c r="T707" s="23"/>
      <c r="U707" s="54" t="str">
        <f t="shared" si="83"/>
        <v/>
      </c>
      <c r="V707" s="22"/>
      <c r="W707" s="22"/>
      <c r="X707" s="53" t="str">
        <f t="shared" si="84"/>
        <v/>
      </c>
      <c r="Y707" s="160" t="str">
        <f t="shared" si="85"/>
        <v/>
      </c>
      <c r="Z707" s="93" t="str">
        <f t="shared" si="86"/>
        <v/>
      </c>
      <c r="AA707" s="97">
        <f t="shared" si="87"/>
        <v>0</v>
      </c>
      <c r="AB707" s="11"/>
      <c r="AC707" s="11"/>
      <c r="AD707" s="11"/>
      <c r="AE707" s="11"/>
      <c r="AF707" s="82"/>
      <c r="AG707" s="12"/>
      <c r="AH707" s="83"/>
      <c r="AI707" s="12"/>
      <c r="AJ707" s="84"/>
      <c r="AK707" s="13"/>
    </row>
    <row r="708" spans="2:37">
      <c r="B708" s="17"/>
      <c r="C708" s="18"/>
      <c r="D708" s="15"/>
      <c r="E708" s="16"/>
      <c r="F708" s="91"/>
      <c r="G708" s="125" t="str">
        <f t="shared" si="80"/>
        <v/>
      </c>
      <c r="H708" s="86"/>
      <c r="I708" s="99"/>
      <c r="J708" s="100"/>
      <c r="K708" s="36"/>
      <c r="L708" s="34" t="str">
        <f>IF(H708="","",IF(F708&lt;="21:00:00"*1,"-",VLOOKUP(H708,プルダウン!$G$2:$I$4,2,FALSE)))</f>
        <v/>
      </c>
      <c r="M708" s="26" t="str">
        <f>IF(H708="","",IF(F708&lt;="21:00:00"*1,"-",VLOOKUP(H708,プルダウン!$G$2:$I$4,3,FALSE)))</f>
        <v/>
      </c>
      <c r="N708" s="88" t="str">
        <f t="shared" si="81"/>
        <v/>
      </c>
      <c r="O708" s="26" t="str">
        <f>IF(I708="","",IF(F708&lt;="20:00:00"*1,"-",VLOOKUP(I708,プルダウン!$K$2:$M$4,2,FALSE)))</f>
        <v/>
      </c>
      <c r="P708" s="26" t="str">
        <f>IF(I708="","",IF(F708&lt;="20:00:00"*1,"-",VLOOKUP(I708,プルダウン!$K$2:$M$4,3,FALSE)))</f>
        <v/>
      </c>
      <c r="Q708" s="51" t="str">
        <f t="shared" si="82"/>
        <v/>
      </c>
      <c r="R708" s="9"/>
      <c r="S708" s="23"/>
      <c r="T708" s="23"/>
      <c r="U708" s="54" t="str">
        <f t="shared" si="83"/>
        <v/>
      </c>
      <c r="V708" s="22"/>
      <c r="W708" s="22"/>
      <c r="X708" s="53" t="str">
        <f t="shared" si="84"/>
        <v/>
      </c>
      <c r="Y708" s="160" t="str">
        <f t="shared" si="85"/>
        <v/>
      </c>
      <c r="Z708" s="93" t="str">
        <f t="shared" si="86"/>
        <v/>
      </c>
      <c r="AA708" s="97">
        <f t="shared" si="87"/>
        <v>0</v>
      </c>
      <c r="AB708" s="11"/>
      <c r="AC708" s="11"/>
      <c r="AD708" s="11"/>
      <c r="AE708" s="11"/>
      <c r="AF708" s="82"/>
      <c r="AG708" s="12"/>
      <c r="AH708" s="83"/>
      <c r="AI708" s="12"/>
      <c r="AJ708" s="84"/>
      <c r="AK708" s="13"/>
    </row>
    <row r="709" spans="2:37">
      <c r="B709" s="17"/>
      <c r="C709" s="18"/>
      <c r="D709" s="15"/>
      <c r="E709" s="16"/>
      <c r="F709" s="91"/>
      <c r="G709" s="125" t="str">
        <f t="shared" si="80"/>
        <v/>
      </c>
      <c r="H709" s="86"/>
      <c r="I709" s="99"/>
      <c r="J709" s="100"/>
      <c r="K709" s="36"/>
      <c r="L709" s="34" t="str">
        <f>IF(H709="","",IF(F709&lt;="21:00:00"*1,"-",VLOOKUP(H709,プルダウン!$G$2:$I$4,2,FALSE)))</f>
        <v/>
      </c>
      <c r="M709" s="26" t="str">
        <f>IF(H709="","",IF(F709&lt;="21:00:00"*1,"-",VLOOKUP(H709,プルダウン!$G$2:$I$4,3,FALSE)))</f>
        <v/>
      </c>
      <c r="N709" s="88" t="str">
        <f t="shared" si="81"/>
        <v/>
      </c>
      <c r="O709" s="26" t="str">
        <f>IF(I709="","",IF(F709&lt;="20:00:00"*1,"-",VLOOKUP(I709,プルダウン!$K$2:$M$4,2,FALSE)))</f>
        <v/>
      </c>
      <c r="P709" s="26" t="str">
        <f>IF(I709="","",IF(F709&lt;="20:00:00"*1,"-",VLOOKUP(I709,プルダウン!$K$2:$M$4,3,FALSE)))</f>
        <v/>
      </c>
      <c r="Q709" s="51" t="str">
        <f t="shared" si="82"/>
        <v/>
      </c>
      <c r="R709" s="9"/>
      <c r="S709" s="23"/>
      <c r="T709" s="23"/>
      <c r="U709" s="54" t="str">
        <f t="shared" si="83"/>
        <v/>
      </c>
      <c r="V709" s="22"/>
      <c r="W709" s="22"/>
      <c r="X709" s="53" t="str">
        <f t="shared" si="84"/>
        <v/>
      </c>
      <c r="Y709" s="160" t="str">
        <f t="shared" si="85"/>
        <v/>
      </c>
      <c r="Z709" s="93" t="str">
        <f t="shared" si="86"/>
        <v/>
      </c>
      <c r="AA709" s="97">
        <f t="shared" si="87"/>
        <v>0</v>
      </c>
      <c r="AB709" s="11"/>
      <c r="AC709" s="11"/>
      <c r="AD709" s="11"/>
      <c r="AE709" s="11"/>
      <c r="AF709" s="82"/>
      <c r="AG709" s="12"/>
      <c r="AH709" s="83"/>
      <c r="AI709" s="12"/>
      <c r="AJ709" s="84"/>
      <c r="AK709" s="13"/>
    </row>
    <row r="710" spans="2:37">
      <c r="B710" s="17"/>
      <c r="C710" s="18"/>
      <c r="D710" s="15"/>
      <c r="E710" s="16"/>
      <c r="F710" s="91"/>
      <c r="G710" s="125" t="str">
        <f t="shared" si="80"/>
        <v/>
      </c>
      <c r="H710" s="86"/>
      <c r="I710" s="99"/>
      <c r="J710" s="100"/>
      <c r="K710" s="36"/>
      <c r="L710" s="34" t="str">
        <f>IF(H710="","",IF(F710&lt;="21:00:00"*1,"-",VLOOKUP(H710,プルダウン!$G$2:$I$4,2,FALSE)))</f>
        <v/>
      </c>
      <c r="M710" s="26" t="str">
        <f>IF(H710="","",IF(F710&lt;="21:00:00"*1,"-",VLOOKUP(H710,プルダウン!$G$2:$I$4,3,FALSE)))</f>
        <v/>
      </c>
      <c r="N710" s="88" t="str">
        <f t="shared" si="81"/>
        <v/>
      </c>
      <c r="O710" s="26" t="str">
        <f>IF(I710="","",IF(F710&lt;="20:00:00"*1,"-",VLOOKUP(I710,プルダウン!$K$2:$M$4,2,FALSE)))</f>
        <v/>
      </c>
      <c r="P710" s="26" t="str">
        <f>IF(I710="","",IF(F710&lt;="20:00:00"*1,"-",VLOOKUP(I710,プルダウン!$K$2:$M$4,3,FALSE)))</f>
        <v/>
      </c>
      <c r="Q710" s="51" t="str">
        <f t="shared" si="82"/>
        <v/>
      </c>
      <c r="R710" s="9"/>
      <c r="S710" s="23"/>
      <c r="T710" s="23"/>
      <c r="U710" s="54" t="str">
        <f t="shared" si="83"/>
        <v/>
      </c>
      <c r="V710" s="22"/>
      <c r="W710" s="22"/>
      <c r="X710" s="53" t="str">
        <f t="shared" si="84"/>
        <v/>
      </c>
      <c r="Y710" s="160" t="str">
        <f t="shared" si="85"/>
        <v/>
      </c>
      <c r="Z710" s="93" t="str">
        <f t="shared" si="86"/>
        <v/>
      </c>
      <c r="AA710" s="97">
        <f t="shared" si="87"/>
        <v>0</v>
      </c>
      <c r="AB710" s="11"/>
      <c r="AC710" s="11"/>
      <c r="AD710" s="11"/>
      <c r="AE710" s="11"/>
      <c r="AF710" s="82"/>
      <c r="AG710" s="12"/>
      <c r="AH710" s="83"/>
      <c r="AI710" s="12"/>
      <c r="AJ710" s="84"/>
      <c r="AK710" s="13"/>
    </row>
    <row r="711" spans="2:37">
      <c r="B711" s="17"/>
      <c r="C711" s="18"/>
      <c r="D711" s="15"/>
      <c r="E711" s="16"/>
      <c r="F711" s="91"/>
      <c r="G711" s="125" t="str">
        <f t="shared" si="80"/>
        <v/>
      </c>
      <c r="H711" s="86"/>
      <c r="I711" s="99"/>
      <c r="J711" s="100"/>
      <c r="K711" s="36"/>
      <c r="L711" s="34" t="str">
        <f>IF(H711="","",IF(F711&lt;="21:00:00"*1,"-",VLOOKUP(H711,プルダウン!$G$2:$I$4,2,FALSE)))</f>
        <v/>
      </c>
      <c r="M711" s="26" t="str">
        <f>IF(H711="","",IF(F711&lt;="21:00:00"*1,"-",VLOOKUP(H711,プルダウン!$G$2:$I$4,3,FALSE)))</f>
        <v/>
      </c>
      <c r="N711" s="88" t="str">
        <f t="shared" si="81"/>
        <v/>
      </c>
      <c r="O711" s="26" t="str">
        <f>IF(I711="","",IF(F711&lt;="20:00:00"*1,"-",VLOOKUP(I711,プルダウン!$K$2:$M$4,2,FALSE)))</f>
        <v/>
      </c>
      <c r="P711" s="26" t="str">
        <f>IF(I711="","",IF(F711&lt;="20:00:00"*1,"-",VLOOKUP(I711,プルダウン!$K$2:$M$4,3,FALSE)))</f>
        <v/>
      </c>
      <c r="Q711" s="51" t="str">
        <f t="shared" si="82"/>
        <v/>
      </c>
      <c r="R711" s="9"/>
      <c r="S711" s="23"/>
      <c r="T711" s="23"/>
      <c r="U711" s="54" t="str">
        <f t="shared" si="83"/>
        <v/>
      </c>
      <c r="V711" s="22"/>
      <c r="W711" s="22"/>
      <c r="X711" s="53" t="str">
        <f t="shared" si="84"/>
        <v/>
      </c>
      <c r="Y711" s="160" t="str">
        <f t="shared" si="85"/>
        <v/>
      </c>
      <c r="Z711" s="93" t="str">
        <f t="shared" si="86"/>
        <v/>
      </c>
      <c r="AA711" s="97">
        <f t="shared" si="87"/>
        <v>0</v>
      </c>
      <c r="AB711" s="11"/>
      <c r="AC711" s="11"/>
      <c r="AD711" s="11"/>
      <c r="AE711" s="11"/>
      <c r="AF711" s="82"/>
      <c r="AG711" s="12"/>
      <c r="AH711" s="83"/>
      <c r="AI711" s="12"/>
      <c r="AJ711" s="84"/>
      <c r="AK711" s="13"/>
    </row>
    <row r="712" spans="2:37">
      <c r="B712" s="17"/>
      <c r="C712" s="18"/>
      <c r="D712" s="15"/>
      <c r="E712" s="16"/>
      <c r="F712" s="91"/>
      <c r="G712" s="125" t="str">
        <f t="shared" si="80"/>
        <v/>
      </c>
      <c r="H712" s="86"/>
      <c r="I712" s="99"/>
      <c r="J712" s="100"/>
      <c r="K712" s="36"/>
      <c r="L712" s="34" t="str">
        <f>IF(H712="","",IF(F712&lt;="21:00:00"*1,"-",VLOOKUP(H712,プルダウン!$G$2:$I$4,2,FALSE)))</f>
        <v/>
      </c>
      <c r="M712" s="26" t="str">
        <f>IF(H712="","",IF(F712&lt;="21:00:00"*1,"-",VLOOKUP(H712,プルダウン!$G$2:$I$4,3,FALSE)))</f>
        <v/>
      </c>
      <c r="N712" s="88" t="str">
        <f t="shared" si="81"/>
        <v/>
      </c>
      <c r="O712" s="26" t="str">
        <f>IF(I712="","",IF(F712&lt;="20:00:00"*1,"-",VLOOKUP(I712,プルダウン!$K$2:$M$4,2,FALSE)))</f>
        <v/>
      </c>
      <c r="P712" s="26" t="str">
        <f>IF(I712="","",IF(F712&lt;="20:00:00"*1,"-",VLOOKUP(I712,プルダウン!$K$2:$M$4,3,FALSE)))</f>
        <v/>
      </c>
      <c r="Q712" s="51" t="str">
        <f t="shared" si="82"/>
        <v/>
      </c>
      <c r="R712" s="9"/>
      <c r="S712" s="23"/>
      <c r="T712" s="23"/>
      <c r="U712" s="54" t="str">
        <f t="shared" si="83"/>
        <v/>
      </c>
      <c r="V712" s="22"/>
      <c r="W712" s="22"/>
      <c r="X712" s="53" t="str">
        <f t="shared" si="84"/>
        <v/>
      </c>
      <c r="Y712" s="160" t="str">
        <f t="shared" si="85"/>
        <v/>
      </c>
      <c r="Z712" s="93" t="str">
        <f t="shared" si="86"/>
        <v/>
      </c>
      <c r="AA712" s="97">
        <f t="shared" si="87"/>
        <v>0</v>
      </c>
      <c r="AB712" s="11"/>
      <c r="AC712" s="11"/>
      <c r="AD712" s="11"/>
      <c r="AE712" s="11"/>
      <c r="AF712" s="82"/>
      <c r="AG712" s="12"/>
      <c r="AH712" s="83"/>
      <c r="AI712" s="12"/>
      <c r="AJ712" s="84"/>
      <c r="AK712" s="13"/>
    </row>
    <row r="713" spans="2:37">
      <c r="B713" s="17"/>
      <c r="C713" s="18"/>
      <c r="D713" s="15"/>
      <c r="E713" s="16"/>
      <c r="F713" s="91"/>
      <c r="G713" s="125" t="str">
        <f t="shared" si="80"/>
        <v/>
      </c>
      <c r="H713" s="86"/>
      <c r="I713" s="99"/>
      <c r="J713" s="100"/>
      <c r="K713" s="36"/>
      <c r="L713" s="34" t="str">
        <f>IF(H713="","",IF(F713&lt;="21:00:00"*1,"-",VLOOKUP(H713,プルダウン!$G$2:$I$4,2,FALSE)))</f>
        <v/>
      </c>
      <c r="M713" s="26" t="str">
        <f>IF(H713="","",IF(F713&lt;="21:00:00"*1,"-",VLOOKUP(H713,プルダウン!$G$2:$I$4,3,FALSE)))</f>
        <v/>
      </c>
      <c r="N713" s="88" t="str">
        <f t="shared" si="81"/>
        <v/>
      </c>
      <c r="O713" s="26" t="str">
        <f>IF(I713="","",IF(F713&lt;="20:00:00"*1,"-",VLOOKUP(I713,プルダウン!$K$2:$M$4,2,FALSE)))</f>
        <v/>
      </c>
      <c r="P713" s="26" t="str">
        <f>IF(I713="","",IF(F713&lt;="20:00:00"*1,"-",VLOOKUP(I713,プルダウン!$K$2:$M$4,3,FALSE)))</f>
        <v/>
      </c>
      <c r="Q713" s="51" t="str">
        <f t="shared" si="82"/>
        <v/>
      </c>
      <c r="R713" s="9"/>
      <c r="S713" s="23"/>
      <c r="T713" s="23"/>
      <c r="U713" s="54" t="str">
        <f t="shared" si="83"/>
        <v/>
      </c>
      <c r="V713" s="22"/>
      <c r="W713" s="22"/>
      <c r="X713" s="53" t="str">
        <f t="shared" si="84"/>
        <v/>
      </c>
      <c r="Y713" s="160" t="str">
        <f t="shared" si="85"/>
        <v/>
      </c>
      <c r="Z713" s="93" t="str">
        <f t="shared" si="86"/>
        <v/>
      </c>
      <c r="AA713" s="97">
        <f t="shared" si="87"/>
        <v>0</v>
      </c>
      <c r="AB713" s="11"/>
      <c r="AC713" s="11"/>
      <c r="AD713" s="11"/>
      <c r="AE713" s="11"/>
      <c r="AF713" s="82"/>
      <c r="AG713" s="12"/>
      <c r="AH713" s="83"/>
      <c r="AI713" s="12"/>
      <c r="AJ713" s="84"/>
      <c r="AK713" s="13"/>
    </row>
    <row r="714" spans="2:37">
      <c r="B714" s="17"/>
      <c r="C714" s="18"/>
      <c r="D714" s="15"/>
      <c r="E714" s="16"/>
      <c r="F714" s="91"/>
      <c r="G714" s="125" t="str">
        <f t="shared" si="80"/>
        <v/>
      </c>
      <c r="H714" s="86"/>
      <c r="I714" s="99"/>
      <c r="J714" s="100"/>
      <c r="K714" s="36"/>
      <c r="L714" s="34" t="str">
        <f>IF(H714="","",IF(F714&lt;="21:00:00"*1,"-",VLOOKUP(H714,プルダウン!$G$2:$I$4,2,FALSE)))</f>
        <v/>
      </c>
      <c r="M714" s="26" t="str">
        <f>IF(H714="","",IF(F714&lt;="21:00:00"*1,"-",VLOOKUP(H714,プルダウン!$G$2:$I$4,3,FALSE)))</f>
        <v/>
      </c>
      <c r="N714" s="88" t="str">
        <f t="shared" si="81"/>
        <v/>
      </c>
      <c r="O714" s="26" t="str">
        <f>IF(I714="","",IF(F714&lt;="20:00:00"*1,"-",VLOOKUP(I714,プルダウン!$K$2:$M$4,2,FALSE)))</f>
        <v/>
      </c>
      <c r="P714" s="26" t="str">
        <f>IF(I714="","",IF(F714&lt;="20:00:00"*1,"-",VLOOKUP(I714,プルダウン!$K$2:$M$4,3,FALSE)))</f>
        <v/>
      </c>
      <c r="Q714" s="51" t="str">
        <f t="shared" si="82"/>
        <v/>
      </c>
      <c r="R714" s="9"/>
      <c r="S714" s="23"/>
      <c r="T714" s="23"/>
      <c r="U714" s="54" t="str">
        <f t="shared" si="83"/>
        <v/>
      </c>
      <c r="V714" s="22"/>
      <c r="W714" s="22"/>
      <c r="X714" s="53" t="str">
        <f t="shared" si="84"/>
        <v/>
      </c>
      <c r="Y714" s="160" t="str">
        <f t="shared" si="85"/>
        <v/>
      </c>
      <c r="Z714" s="93" t="str">
        <f t="shared" si="86"/>
        <v/>
      </c>
      <c r="AA714" s="97">
        <f t="shared" si="87"/>
        <v>0</v>
      </c>
      <c r="AB714" s="11"/>
      <c r="AC714" s="11"/>
      <c r="AD714" s="11"/>
      <c r="AE714" s="11"/>
      <c r="AF714" s="82"/>
      <c r="AG714" s="12"/>
      <c r="AH714" s="83"/>
      <c r="AI714" s="12"/>
      <c r="AJ714" s="84"/>
      <c r="AK714" s="13"/>
    </row>
    <row r="715" spans="2:37">
      <c r="B715" s="17"/>
      <c r="C715" s="18"/>
      <c r="D715" s="15"/>
      <c r="E715" s="16"/>
      <c r="F715" s="91"/>
      <c r="G715" s="125" t="str">
        <f t="shared" si="80"/>
        <v/>
      </c>
      <c r="H715" s="86"/>
      <c r="I715" s="99"/>
      <c r="J715" s="100"/>
      <c r="K715" s="36"/>
      <c r="L715" s="34" t="str">
        <f>IF(H715="","",IF(F715&lt;="21:00:00"*1,"-",VLOOKUP(H715,プルダウン!$G$2:$I$4,2,FALSE)))</f>
        <v/>
      </c>
      <c r="M715" s="26" t="str">
        <f>IF(H715="","",IF(F715&lt;="21:00:00"*1,"-",VLOOKUP(H715,プルダウン!$G$2:$I$4,3,FALSE)))</f>
        <v/>
      </c>
      <c r="N715" s="88" t="str">
        <f t="shared" si="81"/>
        <v/>
      </c>
      <c r="O715" s="26" t="str">
        <f>IF(I715="","",IF(F715&lt;="20:00:00"*1,"-",VLOOKUP(I715,プルダウン!$K$2:$M$4,2,FALSE)))</f>
        <v/>
      </c>
      <c r="P715" s="26" t="str">
        <f>IF(I715="","",IF(F715&lt;="20:00:00"*1,"-",VLOOKUP(I715,プルダウン!$K$2:$M$4,3,FALSE)))</f>
        <v/>
      </c>
      <c r="Q715" s="51" t="str">
        <f t="shared" si="82"/>
        <v/>
      </c>
      <c r="R715" s="9"/>
      <c r="S715" s="23"/>
      <c r="T715" s="23"/>
      <c r="U715" s="54" t="str">
        <f t="shared" si="83"/>
        <v/>
      </c>
      <c r="V715" s="22"/>
      <c r="W715" s="22"/>
      <c r="X715" s="53" t="str">
        <f t="shared" si="84"/>
        <v/>
      </c>
      <c r="Y715" s="160" t="str">
        <f t="shared" si="85"/>
        <v/>
      </c>
      <c r="Z715" s="93" t="str">
        <f t="shared" si="86"/>
        <v/>
      </c>
      <c r="AA715" s="97">
        <f t="shared" si="87"/>
        <v>0</v>
      </c>
      <c r="AB715" s="11"/>
      <c r="AC715" s="11"/>
      <c r="AD715" s="11"/>
      <c r="AE715" s="11"/>
      <c r="AF715" s="82"/>
      <c r="AG715" s="12"/>
      <c r="AH715" s="83"/>
      <c r="AI715" s="12"/>
      <c r="AJ715" s="84"/>
      <c r="AK715" s="13"/>
    </row>
    <row r="716" spans="2:37">
      <c r="B716" s="17"/>
      <c r="C716" s="18"/>
      <c r="D716" s="15"/>
      <c r="E716" s="16"/>
      <c r="F716" s="91"/>
      <c r="G716" s="125" t="str">
        <f t="shared" si="80"/>
        <v/>
      </c>
      <c r="H716" s="86"/>
      <c r="I716" s="99"/>
      <c r="J716" s="100"/>
      <c r="K716" s="36"/>
      <c r="L716" s="34" t="str">
        <f>IF(H716="","",IF(F716&lt;="21:00:00"*1,"-",VLOOKUP(H716,プルダウン!$G$2:$I$4,2,FALSE)))</f>
        <v/>
      </c>
      <c r="M716" s="26" t="str">
        <f>IF(H716="","",IF(F716&lt;="21:00:00"*1,"-",VLOOKUP(H716,プルダウン!$G$2:$I$4,3,FALSE)))</f>
        <v/>
      </c>
      <c r="N716" s="88" t="str">
        <f t="shared" si="81"/>
        <v/>
      </c>
      <c r="O716" s="26" t="str">
        <f>IF(I716="","",IF(F716&lt;="20:00:00"*1,"-",VLOOKUP(I716,プルダウン!$K$2:$M$4,2,FALSE)))</f>
        <v/>
      </c>
      <c r="P716" s="26" t="str">
        <f>IF(I716="","",IF(F716&lt;="20:00:00"*1,"-",VLOOKUP(I716,プルダウン!$K$2:$M$4,3,FALSE)))</f>
        <v/>
      </c>
      <c r="Q716" s="51" t="str">
        <f t="shared" si="82"/>
        <v/>
      </c>
      <c r="R716" s="9"/>
      <c r="S716" s="23"/>
      <c r="T716" s="23"/>
      <c r="U716" s="54" t="str">
        <f t="shared" si="83"/>
        <v/>
      </c>
      <c r="V716" s="22"/>
      <c r="W716" s="22"/>
      <c r="X716" s="53" t="str">
        <f t="shared" si="84"/>
        <v/>
      </c>
      <c r="Y716" s="160" t="str">
        <f t="shared" si="85"/>
        <v/>
      </c>
      <c r="Z716" s="93" t="str">
        <f t="shared" si="86"/>
        <v/>
      </c>
      <c r="AA716" s="97">
        <f t="shared" si="87"/>
        <v>0</v>
      </c>
      <c r="AB716" s="11"/>
      <c r="AC716" s="11"/>
      <c r="AD716" s="11"/>
      <c r="AE716" s="11"/>
      <c r="AF716" s="82"/>
      <c r="AG716" s="12"/>
      <c r="AH716" s="83"/>
      <c r="AI716" s="12"/>
      <c r="AJ716" s="84"/>
      <c r="AK716" s="13"/>
    </row>
    <row r="717" spans="2:37">
      <c r="B717" s="17"/>
      <c r="C717" s="18"/>
      <c r="D717" s="15"/>
      <c r="E717" s="16"/>
      <c r="F717" s="91"/>
      <c r="G717" s="125" t="str">
        <f t="shared" si="80"/>
        <v/>
      </c>
      <c r="H717" s="86"/>
      <c r="I717" s="99"/>
      <c r="J717" s="100"/>
      <c r="K717" s="36"/>
      <c r="L717" s="34" t="str">
        <f>IF(H717="","",IF(F717&lt;="21:00:00"*1,"-",VLOOKUP(H717,プルダウン!$G$2:$I$4,2,FALSE)))</f>
        <v/>
      </c>
      <c r="M717" s="26" t="str">
        <f>IF(H717="","",IF(F717&lt;="21:00:00"*1,"-",VLOOKUP(H717,プルダウン!$G$2:$I$4,3,FALSE)))</f>
        <v/>
      </c>
      <c r="N717" s="88" t="str">
        <f t="shared" si="81"/>
        <v/>
      </c>
      <c r="O717" s="26" t="str">
        <f>IF(I717="","",IF(F717&lt;="20:00:00"*1,"-",VLOOKUP(I717,プルダウン!$K$2:$M$4,2,FALSE)))</f>
        <v/>
      </c>
      <c r="P717" s="26" t="str">
        <f>IF(I717="","",IF(F717&lt;="20:00:00"*1,"-",VLOOKUP(I717,プルダウン!$K$2:$M$4,3,FALSE)))</f>
        <v/>
      </c>
      <c r="Q717" s="51" t="str">
        <f t="shared" si="82"/>
        <v/>
      </c>
      <c r="R717" s="9"/>
      <c r="S717" s="23"/>
      <c r="T717" s="23"/>
      <c r="U717" s="54" t="str">
        <f t="shared" si="83"/>
        <v/>
      </c>
      <c r="V717" s="22"/>
      <c r="W717" s="22"/>
      <c r="X717" s="53" t="str">
        <f t="shared" si="84"/>
        <v/>
      </c>
      <c r="Y717" s="160" t="str">
        <f t="shared" si="85"/>
        <v/>
      </c>
      <c r="Z717" s="93" t="str">
        <f t="shared" si="86"/>
        <v/>
      </c>
      <c r="AA717" s="97">
        <f t="shared" si="87"/>
        <v>0</v>
      </c>
      <c r="AB717" s="11"/>
      <c r="AC717" s="11"/>
      <c r="AD717" s="11"/>
      <c r="AE717" s="11"/>
      <c r="AF717" s="82"/>
      <c r="AG717" s="12"/>
      <c r="AH717" s="83"/>
      <c r="AI717" s="12"/>
      <c r="AJ717" s="84"/>
      <c r="AK717" s="13"/>
    </row>
    <row r="718" spans="2:37">
      <c r="B718" s="17"/>
      <c r="C718" s="18"/>
      <c r="D718" s="15"/>
      <c r="E718" s="16"/>
      <c r="F718" s="91"/>
      <c r="G718" s="125" t="str">
        <f t="shared" si="80"/>
        <v/>
      </c>
      <c r="H718" s="86"/>
      <c r="I718" s="99"/>
      <c r="J718" s="100"/>
      <c r="K718" s="36"/>
      <c r="L718" s="34" t="str">
        <f>IF(H718="","",IF(F718&lt;="21:00:00"*1,"-",VLOOKUP(H718,プルダウン!$G$2:$I$4,2,FALSE)))</f>
        <v/>
      </c>
      <c r="M718" s="26" t="str">
        <f>IF(H718="","",IF(F718&lt;="21:00:00"*1,"-",VLOOKUP(H718,プルダウン!$G$2:$I$4,3,FALSE)))</f>
        <v/>
      </c>
      <c r="N718" s="88" t="str">
        <f t="shared" si="81"/>
        <v/>
      </c>
      <c r="O718" s="26" t="str">
        <f>IF(I718="","",IF(F718&lt;="20:00:00"*1,"-",VLOOKUP(I718,プルダウン!$K$2:$M$4,2,FALSE)))</f>
        <v/>
      </c>
      <c r="P718" s="26" t="str">
        <f>IF(I718="","",IF(F718&lt;="20:00:00"*1,"-",VLOOKUP(I718,プルダウン!$K$2:$M$4,3,FALSE)))</f>
        <v/>
      </c>
      <c r="Q718" s="51" t="str">
        <f t="shared" si="82"/>
        <v/>
      </c>
      <c r="R718" s="9"/>
      <c r="S718" s="23"/>
      <c r="T718" s="23"/>
      <c r="U718" s="54" t="str">
        <f t="shared" si="83"/>
        <v/>
      </c>
      <c r="V718" s="22"/>
      <c r="W718" s="22"/>
      <c r="X718" s="53" t="str">
        <f t="shared" si="84"/>
        <v/>
      </c>
      <c r="Y718" s="160" t="str">
        <f t="shared" si="85"/>
        <v/>
      </c>
      <c r="Z718" s="93" t="str">
        <f t="shared" si="86"/>
        <v/>
      </c>
      <c r="AA718" s="97">
        <f t="shared" si="87"/>
        <v>0</v>
      </c>
      <c r="AB718" s="11"/>
      <c r="AC718" s="11"/>
      <c r="AD718" s="11"/>
      <c r="AE718" s="11"/>
      <c r="AF718" s="82"/>
      <c r="AG718" s="12"/>
      <c r="AH718" s="83"/>
      <c r="AI718" s="12"/>
      <c r="AJ718" s="84"/>
      <c r="AK718" s="13"/>
    </row>
    <row r="719" spans="2:37">
      <c r="B719" s="17"/>
      <c r="C719" s="18"/>
      <c r="D719" s="15"/>
      <c r="E719" s="16"/>
      <c r="F719" s="91"/>
      <c r="G719" s="125" t="str">
        <f t="shared" si="80"/>
        <v/>
      </c>
      <c r="H719" s="86"/>
      <c r="I719" s="99"/>
      <c r="J719" s="100"/>
      <c r="K719" s="36"/>
      <c r="L719" s="34" t="str">
        <f>IF(H719="","",IF(F719&lt;="21:00:00"*1,"-",VLOOKUP(H719,プルダウン!$G$2:$I$4,2,FALSE)))</f>
        <v/>
      </c>
      <c r="M719" s="26" t="str">
        <f>IF(H719="","",IF(F719&lt;="21:00:00"*1,"-",VLOOKUP(H719,プルダウン!$G$2:$I$4,3,FALSE)))</f>
        <v/>
      </c>
      <c r="N719" s="88" t="str">
        <f t="shared" si="81"/>
        <v/>
      </c>
      <c r="O719" s="26" t="str">
        <f>IF(I719="","",IF(F719&lt;="20:00:00"*1,"-",VLOOKUP(I719,プルダウン!$K$2:$M$4,2,FALSE)))</f>
        <v/>
      </c>
      <c r="P719" s="26" t="str">
        <f>IF(I719="","",IF(F719&lt;="20:00:00"*1,"-",VLOOKUP(I719,プルダウン!$K$2:$M$4,3,FALSE)))</f>
        <v/>
      </c>
      <c r="Q719" s="51" t="str">
        <f t="shared" si="82"/>
        <v/>
      </c>
      <c r="R719" s="9"/>
      <c r="S719" s="23"/>
      <c r="T719" s="23"/>
      <c r="U719" s="54" t="str">
        <f t="shared" si="83"/>
        <v/>
      </c>
      <c r="V719" s="22"/>
      <c r="W719" s="22"/>
      <c r="X719" s="53" t="str">
        <f t="shared" si="84"/>
        <v/>
      </c>
      <c r="Y719" s="160" t="str">
        <f t="shared" si="85"/>
        <v/>
      </c>
      <c r="Z719" s="93" t="str">
        <f t="shared" si="86"/>
        <v/>
      </c>
      <c r="AA719" s="97">
        <f t="shared" si="87"/>
        <v>0</v>
      </c>
      <c r="AB719" s="11"/>
      <c r="AC719" s="11"/>
      <c r="AD719" s="11"/>
      <c r="AE719" s="11"/>
      <c r="AF719" s="82"/>
      <c r="AG719" s="12"/>
      <c r="AH719" s="83"/>
      <c r="AI719" s="12"/>
      <c r="AJ719" s="84"/>
      <c r="AK719" s="13"/>
    </row>
    <row r="720" spans="2:37">
      <c r="B720" s="17"/>
      <c r="C720" s="18"/>
      <c r="D720" s="15"/>
      <c r="E720" s="16"/>
      <c r="F720" s="91"/>
      <c r="G720" s="125" t="str">
        <f t="shared" si="80"/>
        <v/>
      </c>
      <c r="H720" s="86"/>
      <c r="I720" s="99"/>
      <c r="J720" s="100"/>
      <c r="K720" s="36"/>
      <c r="L720" s="34" t="str">
        <f>IF(H720="","",IF(F720&lt;="21:00:00"*1,"-",VLOOKUP(H720,プルダウン!$G$2:$I$4,2,FALSE)))</f>
        <v/>
      </c>
      <c r="M720" s="26" t="str">
        <f>IF(H720="","",IF(F720&lt;="21:00:00"*1,"-",VLOOKUP(H720,プルダウン!$G$2:$I$4,3,FALSE)))</f>
        <v/>
      </c>
      <c r="N720" s="88" t="str">
        <f t="shared" si="81"/>
        <v/>
      </c>
      <c r="O720" s="26" t="str">
        <f>IF(I720="","",IF(F720&lt;="20:00:00"*1,"-",VLOOKUP(I720,プルダウン!$K$2:$M$4,2,FALSE)))</f>
        <v/>
      </c>
      <c r="P720" s="26" t="str">
        <f>IF(I720="","",IF(F720&lt;="20:00:00"*1,"-",VLOOKUP(I720,プルダウン!$K$2:$M$4,3,FALSE)))</f>
        <v/>
      </c>
      <c r="Q720" s="51" t="str">
        <f t="shared" si="82"/>
        <v/>
      </c>
      <c r="R720" s="9"/>
      <c r="S720" s="23"/>
      <c r="T720" s="23"/>
      <c r="U720" s="54" t="str">
        <f t="shared" si="83"/>
        <v/>
      </c>
      <c r="V720" s="22"/>
      <c r="W720" s="22"/>
      <c r="X720" s="53" t="str">
        <f t="shared" si="84"/>
        <v/>
      </c>
      <c r="Y720" s="160" t="str">
        <f t="shared" si="85"/>
        <v/>
      </c>
      <c r="Z720" s="93" t="str">
        <f t="shared" si="86"/>
        <v/>
      </c>
      <c r="AA720" s="97">
        <f t="shared" si="87"/>
        <v>0</v>
      </c>
      <c r="AB720" s="11"/>
      <c r="AC720" s="11"/>
      <c r="AD720" s="11"/>
      <c r="AE720" s="11"/>
      <c r="AF720" s="82"/>
      <c r="AG720" s="12"/>
      <c r="AH720" s="83"/>
      <c r="AI720" s="12"/>
      <c r="AJ720" s="84"/>
      <c r="AK720" s="13"/>
    </row>
    <row r="721" spans="2:37">
      <c r="B721" s="17"/>
      <c r="C721" s="18"/>
      <c r="D721" s="15"/>
      <c r="E721" s="16"/>
      <c r="F721" s="91"/>
      <c r="G721" s="125" t="str">
        <f t="shared" si="80"/>
        <v/>
      </c>
      <c r="H721" s="86"/>
      <c r="I721" s="99"/>
      <c r="J721" s="100"/>
      <c r="K721" s="36"/>
      <c r="L721" s="34" t="str">
        <f>IF(H721="","",IF(F721&lt;="21:00:00"*1,"-",VLOOKUP(H721,プルダウン!$G$2:$I$4,2,FALSE)))</f>
        <v/>
      </c>
      <c r="M721" s="26" t="str">
        <f>IF(H721="","",IF(F721&lt;="21:00:00"*1,"-",VLOOKUP(H721,プルダウン!$G$2:$I$4,3,FALSE)))</f>
        <v/>
      </c>
      <c r="N721" s="88" t="str">
        <f t="shared" si="81"/>
        <v/>
      </c>
      <c r="O721" s="26" t="str">
        <f>IF(I721="","",IF(F721&lt;="20:00:00"*1,"-",VLOOKUP(I721,プルダウン!$K$2:$M$4,2,FALSE)))</f>
        <v/>
      </c>
      <c r="P721" s="26" t="str">
        <f>IF(I721="","",IF(F721&lt;="20:00:00"*1,"-",VLOOKUP(I721,プルダウン!$K$2:$M$4,3,FALSE)))</f>
        <v/>
      </c>
      <c r="Q721" s="51" t="str">
        <f t="shared" si="82"/>
        <v/>
      </c>
      <c r="R721" s="9"/>
      <c r="S721" s="23"/>
      <c r="T721" s="23"/>
      <c r="U721" s="54" t="str">
        <f t="shared" si="83"/>
        <v/>
      </c>
      <c r="V721" s="22"/>
      <c r="W721" s="22"/>
      <c r="X721" s="53" t="str">
        <f t="shared" si="84"/>
        <v/>
      </c>
      <c r="Y721" s="160" t="str">
        <f t="shared" si="85"/>
        <v/>
      </c>
      <c r="Z721" s="93" t="str">
        <f t="shared" si="86"/>
        <v/>
      </c>
      <c r="AA721" s="97">
        <f t="shared" si="87"/>
        <v>0</v>
      </c>
      <c r="AB721" s="11"/>
      <c r="AC721" s="11"/>
      <c r="AD721" s="11"/>
      <c r="AE721" s="11"/>
      <c r="AF721" s="82"/>
      <c r="AG721" s="12"/>
      <c r="AH721" s="83"/>
      <c r="AI721" s="12"/>
      <c r="AJ721" s="84"/>
      <c r="AK721" s="13"/>
    </row>
    <row r="722" spans="2:37">
      <c r="B722" s="17"/>
      <c r="C722" s="18"/>
      <c r="D722" s="15"/>
      <c r="E722" s="16"/>
      <c r="F722" s="91"/>
      <c r="G722" s="125" t="str">
        <f t="shared" si="80"/>
        <v/>
      </c>
      <c r="H722" s="86"/>
      <c r="I722" s="99"/>
      <c r="J722" s="100"/>
      <c r="K722" s="36"/>
      <c r="L722" s="34" t="str">
        <f>IF(H722="","",IF(F722&lt;="21:00:00"*1,"-",VLOOKUP(H722,プルダウン!$G$2:$I$4,2,FALSE)))</f>
        <v/>
      </c>
      <c r="M722" s="26" t="str">
        <f>IF(H722="","",IF(F722&lt;="21:00:00"*1,"-",VLOOKUP(H722,プルダウン!$G$2:$I$4,3,FALSE)))</f>
        <v/>
      </c>
      <c r="N722" s="88" t="str">
        <f t="shared" si="81"/>
        <v/>
      </c>
      <c r="O722" s="26" t="str">
        <f>IF(I722="","",IF(F722&lt;="20:00:00"*1,"-",VLOOKUP(I722,プルダウン!$K$2:$M$4,2,FALSE)))</f>
        <v/>
      </c>
      <c r="P722" s="26" t="str">
        <f>IF(I722="","",IF(F722&lt;="20:00:00"*1,"-",VLOOKUP(I722,プルダウン!$K$2:$M$4,3,FALSE)))</f>
        <v/>
      </c>
      <c r="Q722" s="51" t="str">
        <f t="shared" si="82"/>
        <v/>
      </c>
      <c r="R722" s="9"/>
      <c r="S722" s="23"/>
      <c r="T722" s="23"/>
      <c r="U722" s="54" t="str">
        <f t="shared" si="83"/>
        <v/>
      </c>
      <c r="V722" s="22"/>
      <c r="W722" s="22"/>
      <c r="X722" s="53" t="str">
        <f t="shared" si="84"/>
        <v/>
      </c>
      <c r="Y722" s="160" t="str">
        <f t="shared" si="85"/>
        <v/>
      </c>
      <c r="Z722" s="93" t="str">
        <f t="shared" si="86"/>
        <v/>
      </c>
      <c r="AA722" s="97">
        <f t="shared" si="87"/>
        <v>0</v>
      </c>
      <c r="AB722" s="11"/>
      <c r="AC722" s="11"/>
      <c r="AD722" s="11"/>
      <c r="AE722" s="11"/>
      <c r="AF722" s="82"/>
      <c r="AG722" s="12"/>
      <c r="AH722" s="83"/>
      <c r="AI722" s="12"/>
      <c r="AJ722" s="84"/>
      <c r="AK722" s="13"/>
    </row>
    <row r="723" spans="2:37">
      <c r="B723" s="17"/>
      <c r="C723" s="18"/>
      <c r="D723" s="15"/>
      <c r="E723" s="16"/>
      <c r="F723" s="91"/>
      <c r="G723" s="125" t="str">
        <f t="shared" si="80"/>
        <v/>
      </c>
      <c r="H723" s="86"/>
      <c r="I723" s="99"/>
      <c r="J723" s="100"/>
      <c r="K723" s="36"/>
      <c r="L723" s="34" t="str">
        <f>IF(H723="","",IF(F723&lt;="21:00:00"*1,"-",VLOOKUP(H723,プルダウン!$G$2:$I$4,2,FALSE)))</f>
        <v/>
      </c>
      <c r="M723" s="26" t="str">
        <f>IF(H723="","",IF(F723&lt;="21:00:00"*1,"-",VLOOKUP(H723,プルダウン!$G$2:$I$4,3,FALSE)))</f>
        <v/>
      </c>
      <c r="N723" s="88" t="str">
        <f t="shared" si="81"/>
        <v/>
      </c>
      <c r="O723" s="26" t="str">
        <f>IF(I723="","",IF(F723&lt;="20:00:00"*1,"-",VLOOKUP(I723,プルダウン!$K$2:$M$4,2,FALSE)))</f>
        <v/>
      </c>
      <c r="P723" s="26" t="str">
        <f>IF(I723="","",IF(F723&lt;="20:00:00"*1,"-",VLOOKUP(I723,プルダウン!$K$2:$M$4,3,FALSE)))</f>
        <v/>
      </c>
      <c r="Q723" s="51" t="str">
        <f t="shared" si="82"/>
        <v/>
      </c>
      <c r="R723" s="9"/>
      <c r="S723" s="23"/>
      <c r="T723" s="23"/>
      <c r="U723" s="54" t="str">
        <f t="shared" si="83"/>
        <v/>
      </c>
      <c r="V723" s="22"/>
      <c r="W723" s="22"/>
      <c r="X723" s="53" t="str">
        <f t="shared" si="84"/>
        <v/>
      </c>
      <c r="Y723" s="160" t="str">
        <f t="shared" si="85"/>
        <v/>
      </c>
      <c r="Z723" s="93" t="str">
        <f t="shared" si="86"/>
        <v/>
      </c>
      <c r="AA723" s="97">
        <f t="shared" si="87"/>
        <v>0</v>
      </c>
      <c r="AB723" s="11"/>
      <c r="AC723" s="11"/>
      <c r="AD723" s="11"/>
      <c r="AE723" s="11"/>
      <c r="AF723" s="82"/>
      <c r="AG723" s="12"/>
      <c r="AH723" s="83"/>
      <c r="AI723" s="12"/>
      <c r="AJ723" s="84"/>
      <c r="AK723" s="13"/>
    </row>
    <row r="724" spans="2:37">
      <c r="B724" s="17"/>
      <c r="C724" s="18"/>
      <c r="D724" s="15"/>
      <c r="E724" s="16"/>
      <c r="F724" s="91"/>
      <c r="G724" s="125" t="str">
        <f t="shared" si="80"/>
        <v/>
      </c>
      <c r="H724" s="86"/>
      <c r="I724" s="99"/>
      <c r="J724" s="100"/>
      <c r="K724" s="36"/>
      <c r="L724" s="34" t="str">
        <f>IF(H724="","",IF(F724&lt;="21:00:00"*1,"-",VLOOKUP(H724,プルダウン!$G$2:$I$4,2,FALSE)))</f>
        <v/>
      </c>
      <c r="M724" s="26" t="str">
        <f>IF(H724="","",IF(F724&lt;="21:00:00"*1,"-",VLOOKUP(H724,プルダウン!$G$2:$I$4,3,FALSE)))</f>
        <v/>
      </c>
      <c r="N724" s="88" t="str">
        <f t="shared" si="81"/>
        <v/>
      </c>
      <c r="O724" s="26" t="str">
        <f>IF(I724="","",IF(F724&lt;="20:00:00"*1,"-",VLOOKUP(I724,プルダウン!$K$2:$M$4,2,FALSE)))</f>
        <v/>
      </c>
      <c r="P724" s="26" t="str">
        <f>IF(I724="","",IF(F724&lt;="20:00:00"*1,"-",VLOOKUP(I724,プルダウン!$K$2:$M$4,3,FALSE)))</f>
        <v/>
      </c>
      <c r="Q724" s="51" t="str">
        <f t="shared" si="82"/>
        <v/>
      </c>
      <c r="R724" s="9"/>
      <c r="S724" s="23"/>
      <c r="T724" s="23"/>
      <c r="U724" s="54" t="str">
        <f t="shared" si="83"/>
        <v/>
      </c>
      <c r="V724" s="22"/>
      <c r="W724" s="22"/>
      <c r="X724" s="53" t="str">
        <f t="shared" si="84"/>
        <v/>
      </c>
      <c r="Y724" s="160" t="str">
        <f t="shared" si="85"/>
        <v/>
      </c>
      <c r="Z724" s="93" t="str">
        <f t="shared" si="86"/>
        <v/>
      </c>
      <c r="AA724" s="97">
        <f t="shared" si="87"/>
        <v>0</v>
      </c>
      <c r="AB724" s="11"/>
      <c r="AC724" s="11"/>
      <c r="AD724" s="11"/>
      <c r="AE724" s="11"/>
      <c r="AF724" s="82"/>
      <c r="AG724" s="12"/>
      <c r="AH724" s="83"/>
      <c r="AI724" s="12"/>
      <c r="AJ724" s="84"/>
      <c r="AK724" s="13"/>
    </row>
    <row r="725" spans="2:37">
      <c r="B725" s="17"/>
      <c r="C725" s="18"/>
      <c r="D725" s="15"/>
      <c r="E725" s="16"/>
      <c r="F725" s="91"/>
      <c r="G725" s="125" t="str">
        <f t="shared" si="80"/>
        <v/>
      </c>
      <c r="H725" s="86"/>
      <c r="I725" s="99"/>
      <c r="J725" s="100"/>
      <c r="K725" s="36"/>
      <c r="L725" s="34" t="str">
        <f>IF(H725="","",IF(F725&lt;="21:00:00"*1,"-",VLOOKUP(H725,プルダウン!$G$2:$I$4,2,FALSE)))</f>
        <v/>
      </c>
      <c r="M725" s="26" t="str">
        <f>IF(H725="","",IF(F725&lt;="21:00:00"*1,"-",VLOOKUP(H725,プルダウン!$G$2:$I$4,3,FALSE)))</f>
        <v/>
      </c>
      <c r="N725" s="88" t="str">
        <f t="shared" si="81"/>
        <v/>
      </c>
      <c r="O725" s="26" t="str">
        <f>IF(I725="","",IF(F725&lt;="20:00:00"*1,"-",VLOOKUP(I725,プルダウン!$K$2:$M$4,2,FALSE)))</f>
        <v/>
      </c>
      <c r="P725" s="26" t="str">
        <f>IF(I725="","",IF(F725&lt;="20:00:00"*1,"-",VLOOKUP(I725,プルダウン!$K$2:$M$4,3,FALSE)))</f>
        <v/>
      </c>
      <c r="Q725" s="51" t="str">
        <f t="shared" si="82"/>
        <v/>
      </c>
      <c r="R725" s="9"/>
      <c r="S725" s="23"/>
      <c r="T725" s="23"/>
      <c r="U725" s="54" t="str">
        <f t="shared" si="83"/>
        <v/>
      </c>
      <c r="V725" s="22"/>
      <c r="W725" s="22"/>
      <c r="X725" s="53" t="str">
        <f t="shared" si="84"/>
        <v/>
      </c>
      <c r="Y725" s="160" t="str">
        <f t="shared" si="85"/>
        <v/>
      </c>
      <c r="Z725" s="93" t="str">
        <f t="shared" si="86"/>
        <v/>
      </c>
      <c r="AA725" s="97">
        <f t="shared" si="87"/>
        <v>0</v>
      </c>
      <c r="AB725" s="11"/>
      <c r="AC725" s="11"/>
      <c r="AD725" s="11"/>
      <c r="AE725" s="11"/>
      <c r="AF725" s="82"/>
      <c r="AG725" s="12"/>
      <c r="AH725" s="83"/>
      <c r="AI725" s="12"/>
      <c r="AJ725" s="84"/>
      <c r="AK725" s="13"/>
    </row>
    <row r="726" spans="2:37">
      <c r="B726" s="17"/>
      <c r="C726" s="18"/>
      <c r="D726" s="15"/>
      <c r="E726" s="16"/>
      <c r="F726" s="91"/>
      <c r="G726" s="125" t="str">
        <f t="shared" si="80"/>
        <v/>
      </c>
      <c r="H726" s="86"/>
      <c r="I726" s="99"/>
      <c r="J726" s="100"/>
      <c r="K726" s="36"/>
      <c r="L726" s="34" t="str">
        <f>IF(H726="","",IF(F726&lt;="21:00:00"*1,"-",VLOOKUP(H726,プルダウン!$G$2:$I$4,2,FALSE)))</f>
        <v/>
      </c>
      <c r="M726" s="26" t="str">
        <f>IF(H726="","",IF(F726&lt;="21:00:00"*1,"-",VLOOKUP(H726,プルダウン!$G$2:$I$4,3,FALSE)))</f>
        <v/>
      </c>
      <c r="N726" s="88" t="str">
        <f t="shared" si="81"/>
        <v/>
      </c>
      <c r="O726" s="26" t="str">
        <f>IF(I726="","",IF(F726&lt;="20:00:00"*1,"-",VLOOKUP(I726,プルダウン!$K$2:$M$4,2,FALSE)))</f>
        <v/>
      </c>
      <c r="P726" s="26" t="str">
        <f>IF(I726="","",IF(F726&lt;="20:00:00"*1,"-",VLOOKUP(I726,プルダウン!$K$2:$M$4,3,FALSE)))</f>
        <v/>
      </c>
      <c r="Q726" s="51" t="str">
        <f t="shared" si="82"/>
        <v/>
      </c>
      <c r="R726" s="9"/>
      <c r="S726" s="23"/>
      <c r="T726" s="23"/>
      <c r="U726" s="54" t="str">
        <f t="shared" si="83"/>
        <v/>
      </c>
      <c r="V726" s="22"/>
      <c r="W726" s="22"/>
      <c r="X726" s="53" t="str">
        <f t="shared" si="84"/>
        <v/>
      </c>
      <c r="Y726" s="160" t="str">
        <f t="shared" si="85"/>
        <v/>
      </c>
      <c r="Z726" s="93" t="str">
        <f t="shared" si="86"/>
        <v/>
      </c>
      <c r="AA726" s="97">
        <f t="shared" si="87"/>
        <v>0</v>
      </c>
      <c r="AB726" s="11"/>
      <c r="AC726" s="11"/>
      <c r="AD726" s="11"/>
      <c r="AE726" s="11"/>
      <c r="AF726" s="82"/>
      <c r="AG726" s="12"/>
      <c r="AH726" s="83"/>
      <c r="AI726" s="12"/>
      <c r="AJ726" s="84"/>
      <c r="AK726" s="13"/>
    </row>
    <row r="727" spans="2:37">
      <c r="B727" s="17"/>
      <c r="C727" s="18"/>
      <c r="D727" s="15"/>
      <c r="E727" s="16"/>
      <c r="F727" s="91"/>
      <c r="G727" s="125" t="str">
        <f t="shared" ref="G727:G790" si="88">IF(OR(E727="",F727=""),"",IF(OR(F727&lt;E727,ROUND(F727-E727,12)&gt;1),"入力ｴﾗｰ",ROUND(F727-E727,12)))</f>
        <v/>
      </c>
      <c r="H727" s="86"/>
      <c r="I727" s="99"/>
      <c r="J727" s="100"/>
      <c r="K727" s="36"/>
      <c r="L727" s="34" t="str">
        <f>IF(H727="","",IF(F727&lt;="21:00:00"*1,"-",VLOOKUP(H727,プルダウン!$G$2:$I$4,2,FALSE)))</f>
        <v/>
      </c>
      <c r="M727" s="26" t="str">
        <f>IF(H727="","",IF(F727&lt;="21:00:00"*1,"-",VLOOKUP(H727,プルダウン!$G$2:$I$4,3,FALSE)))</f>
        <v/>
      </c>
      <c r="N727" s="88" t="str">
        <f t="shared" ref="N727:N790" si="89">IF(H727="","",IF(F727&lt;="21:00:00"*1,"-",IF(ISERROR(M727-L727+1),"-",M727-L727+1)))</f>
        <v/>
      </c>
      <c r="O727" s="26" t="str">
        <f>IF(I727="","",IF(F727&lt;="20:00:00"*1,"-",VLOOKUP(I727,プルダウン!$K$2:$M$4,2,FALSE)))</f>
        <v/>
      </c>
      <c r="P727" s="26" t="str">
        <f>IF(I727="","",IF(F727&lt;="20:00:00"*1,"-",VLOOKUP(I727,プルダウン!$K$2:$M$4,3,FALSE)))</f>
        <v/>
      </c>
      <c r="Q727" s="51" t="str">
        <f t="shared" ref="Q727:Q790" si="90">IF(I727="","",IF(F727&lt;="20:00:00"*1,"-",IF(ISERROR(P727-O727+1),"-",P727-O727+1)))</f>
        <v/>
      </c>
      <c r="R727" s="9"/>
      <c r="S727" s="23"/>
      <c r="T727" s="23"/>
      <c r="U727" s="54" t="str">
        <f t="shared" ref="U727:U790" si="91">IF(OR(H727="",C727=0),"",IF(N727&lt;&gt;"-",C727-S727-T727,"-"))</f>
        <v/>
      </c>
      <c r="V727" s="22"/>
      <c r="W727" s="22"/>
      <c r="X727" s="53" t="str">
        <f t="shared" ref="X727:X790" si="92">IF(OR(I727="",C727=0),"",IF(Q727&lt;&gt;"-",C727-V727-W727,"-"))</f>
        <v/>
      </c>
      <c r="Y727" s="160" t="str">
        <f t="shared" ref="Y727:Y790" si="93">IF(B727="","",IF(OR(H727="",C727=0,F727&lt;="21:00:00"*1),0,IF(AND(AND(D727="飲食",F727&gt;"21:00:00"*1),OR(K727="",K727="－")),0,IF(N727&lt;&gt;"-",IF(AND(G727=1,J727=""),"J列入力必要",ROUNDUP(MAX(1,INT(U727/100))*20000*IF(G727=1,1440-(1260-ROUND(J727*24*60,0)),(ROUND(F727*24*60,0)-1260))/(ROUND(F727*24*60,0)-ROUND(E727*24*60,0))*N727,-3)),0))))</f>
        <v/>
      </c>
      <c r="Z727" s="93" t="str">
        <f t="shared" ref="Z727:Z790" si="94">IF(B727="","",IF(OR(I727="",C727=0,F727&lt;="20:00:00"*1),0,IF(AND(AND(D727="飲食",F727&gt;"20:00:00"*1),OR(K727="",K727="－")),0,IF(Q727&lt;&gt;"-",IF(AND(G727=1,J727=""),"J列入力必要",ROUNDUP(MAX(1,INT(X727/100))*20000*IF(G727=1,1440-(1200-ROUND(J727*24*60,0)),(ROUND(F727*24*60,0)-1200))/(ROUND(F727*24*60,0)-ROUND(E727*24*60,0))*Q727,-3)),0))))</f>
        <v/>
      </c>
      <c r="AA727" s="97">
        <f t="shared" ref="AA727:AA790" si="95">SUM(Y727:Z727)</f>
        <v>0</v>
      </c>
      <c r="AB727" s="11"/>
      <c r="AC727" s="11"/>
      <c r="AD727" s="11"/>
      <c r="AE727" s="11"/>
      <c r="AF727" s="82"/>
      <c r="AG727" s="12"/>
      <c r="AH727" s="83"/>
      <c r="AI727" s="12"/>
      <c r="AJ727" s="84"/>
      <c r="AK727" s="13"/>
    </row>
    <row r="728" spans="2:37">
      <c r="B728" s="17"/>
      <c r="C728" s="18"/>
      <c r="D728" s="15"/>
      <c r="E728" s="16"/>
      <c r="F728" s="91"/>
      <c r="G728" s="125" t="str">
        <f t="shared" si="88"/>
        <v/>
      </c>
      <c r="H728" s="86"/>
      <c r="I728" s="99"/>
      <c r="J728" s="100"/>
      <c r="K728" s="36"/>
      <c r="L728" s="34" t="str">
        <f>IF(H728="","",IF(F728&lt;="21:00:00"*1,"-",VLOOKUP(H728,プルダウン!$G$2:$I$4,2,FALSE)))</f>
        <v/>
      </c>
      <c r="M728" s="26" t="str">
        <f>IF(H728="","",IF(F728&lt;="21:00:00"*1,"-",VLOOKUP(H728,プルダウン!$G$2:$I$4,3,FALSE)))</f>
        <v/>
      </c>
      <c r="N728" s="88" t="str">
        <f t="shared" si="89"/>
        <v/>
      </c>
      <c r="O728" s="26" t="str">
        <f>IF(I728="","",IF(F728&lt;="20:00:00"*1,"-",VLOOKUP(I728,プルダウン!$K$2:$M$4,2,FALSE)))</f>
        <v/>
      </c>
      <c r="P728" s="26" t="str">
        <f>IF(I728="","",IF(F728&lt;="20:00:00"*1,"-",VLOOKUP(I728,プルダウン!$K$2:$M$4,3,FALSE)))</f>
        <v/>
      </c>
      <c r="Q728" s="51" t="str">
        <f t="shared" si="90"/>
        <v/>
      </c>
      <c r="R728" s="9"/>
      <c r="S728" s="23"/>
      <c r="T728" s="23"/>
      <c r="U728" s="54" t="str">
        <f t="shared" si="91"/>
        <v/>
      </c>
      <c r="V728" s="22"/>
      <c r="W728" s="22"/>
      <c r="X728" s="53" t="str">
        <f t="shared" si="92"/>
        <v/>
      </c>
      <c r="Y728" s="160" t="str">
        <f t="shared" si="93"/>
        <v/>
      </c>
      <c r="Z728" s="93" t="str">
        <f t="shared" si="94"/>
        <v/>
      </c>
      <c r="AA728" s="97">
        <f t="shared" si="95"/>
        <v>0</v>
      </c>
      <c r="AB728" s="11"/>
      <c r="AC728" s="11"/>
      <c r="AD728" s="11"/>
      <c r="AE728" s="11"/>
      <c r="AF728" s="82"/>
      <c r="AG728" s="12"/>
      <c r="AH728" s="83"/>
      <c r="AI728" s="12"/>
      <c r="AJ728" s="84"/>
      <c r="AK728" s="13"/>
    </row>
    <row r="729" spans="2:37">
      <c r="B729" s="17"/>
      <c r="C729" s="18"/>
      <c r="D729" s="15"/>
      <c r="E729" s="16"/>
      <c r="F729" s="91"/>
      <c r="G729" s="125" t="str">
        <f t="shared" si="88"/>
        <v/>
      </c>
      <c r="H729" s="86"/>
      <c r="I729" s="99"/>
      <c r="J729" s="100"/>
      <c r="K729" s="36"/>
      <c r="L729" s="34" t="str">
        <f>IF(H729="","",IF(F729&lt;="21:00:00"*1,"-",VLOOKUP(H729,プルダウン!$G$2:$I$4,2,FALSE)))</f>
        <v/>
      </c>
      <c r="M729" s="26" t="str">
        <f>IF(H729="","",IF(F729&lt;="21:00:00"*1,"-",VLOOKUP(H729,プルダウン!$G$2:$I$4,3,FALSE)))</f>
        <v/>
      </c>
      <c r="N729" s="88" t="str">
        <f t="shared" si="89"/>
        <v/>
      </c>
      <c r="O729" s="26" t="str">
        <f>IF(I729="","",IF(F729&lt;="20:00:00"*1,"-",VLOOKUP(I729,プルダウン!$K$2:$M$4,2,FALSE)))</f>
        <v/>
      </c>
      <c r="P729" s="26" t="str">
        <f>IF(I729="","",IF(F729&lt;="20:00:00"*1,"-",VLOOKUP(I729,プルダウン!$K$2:$M$4,3,FALSE)))</f>
        <v/>
      </c>
      <c r="Q729" s="51" t="str">
        <f t="shared" si="90"/>
        <v/>
      </c>
      <c r="R729" s="9"/>
      <c r="S729" s="23"/>
      <c r="T729" s="23"/>
      <c r="U729" s="54" t="str">
        <f t="shared" si="91"/>
        <v/>
      </c>
      <c r="V729" s="22"/>
      <c r="W729" s="22"/>
      <c r="X729" s="53" t="str">
        <f t="shared" si="92"/>
        <v/>
      </c>
      <c r="Y729" s="160" t="str">
        <f t="shared" si="93"/>
        <v/>
      </c>
      <c r="Z729" s="93" t="str">
        <f t="shared" si="94"/>
        <v/>
      </c>
      <c r="AA729" s="97">
        <f t="shared" si="95"/>
        <v>0</v>
      </c>
      <c r="AB729" s="11"/>
      <c r="AC729" s="11"/>
      <c r="AD729" s="11"/>
      <c r="AE729" s="11"/>
      <c r="AF729" s="82"/>
      <c r="AG729" s="12"/>
      <c r="AH729" s="83"/>
      <c r="AI729" s="12"/>
      <c r="AJ729" s="84"/>
      <c r="AK729" s="13"/>
    </row>
    <row r="730" spans="2:37">
      <c r="B730" s="17"/>
      <c r="C730" s="18"/>
      <c r="D730" s="15"/>
      <c r="E730" s="16"/>
      <c r="F730" s="91"/>
      <c r="G730" s="125" t="str">
        <f t="shared" si="88"/>
        <v/>
      </c>
      <c r="H730" s="86"/>
      <c r="I730" s="99"/>
      <c r="J730" s="100"/>
      <c r="K730" s="36"/>
      <c r="L730" s="34" t="str">
        <f>IF(H730="","",IF(F730&lt;="21:00:00"*1,"-",VLOOKUP(H730,プルダウン!$G$2:$I$4,2,FALSE)))</f>
        <v/>
      </c>
      <c r="M730" s="26" t="str">
        <f>IF(H730="","",IF(F730&lt;="21:00:00"*1,"-",VLOOKUP(H730,プルダウン!$G$2:$I$4,3,FALSE)))</f>
        <v/>
      </c>
      <c r="N730" s="88" t="str">
        <f t="shared" si="89"/>
        <v/>
      </c>
      <c r="O730" s="26" t="str">
        <f>IF(I730="","",IF(F730&lt;="20:00:00"*1,"-",VLOOKUP(I730,プルダウン!$K$2:$M$4,2,FALSE)))</f>
        <v/>
      </c>
      <c r="P730" s="26" t="str">
        <f>IF(I730="","",IF(F730&lt;="20:00:00"*1,"-",VLOOKUP(I730,プルダウン!$K$2:$M$4,3,FALSE)))</f>
        <v/>
      </c>
      <c r="Q730" s="51" t="str">
        <f t="shared" si="90"/>
        <v/>
      </c>
      <c r="R730" s="9"/>
      <c r="S730" s="23"/>
      <c r="T730" s="23"/>
      <c r="U730" s="54" t="str">
        <f t="shared" si="91"/>
        <v/>
      </c>
      <c r="V730" s="22"/>
      <c r="W730" s="22"/>
      <c r="X730" s="53" t="str">
        <f t="shared" si="92"/>
        <v/>
      </c>
      <c r="Y730" s="160" t="str">
        <f t="shared" si="93"/>
        <v/>
      </c>
      <c r="Z730" s="93" t="str">
        <f t="shared" si="94"/>
        <v/>
      </c>
      <c r="AA730" s="97">
        <f t="shared" si="95"/>
        <v>0</v>
      </c>
      <c r="AB730" s="11"/>
      <c r="AC730" s="11"/>
      <c r="AD730" s="11"/>
      <c r="AE730" s="11"/>
      <c r="AF730" s="82"/>
      <c r="AG730" s="12"/>
      <c r="AH730" s="83"/>
      <c r="AI730" s="12"/>
      <c r="AJ730" s="84"/>
      <c r="AK730" s="13"/>
    </row>
    <row r="731" spans="2:37">
      <c r="B731" s="17"/>
      <c r="C731" s="18"/>
      <c r="D731" s="15"/>
      <c r="E731" s="16"/>
      <c r="F731" s="91"/>
      <c r="G731" s="125" t="str">
        <f t="shared" si="88"/>
        <v/>
      </c>
      <c r="H731" s="86"/>
      <c r="I731" s="99"/>
      <c r="J731" s="100"/>
      <c r="K731" s="36"/>
      <c r="L731" s="34" t="str">
        <f>IF(H731="","",IF(F731&lt;="21:00:00"*1,"-",VLOOKUP(H731,プルダウン!$G$2:$I$4,2,FALSE)))</f>
        <v/>
      </c>
      <c r="M731" s="26" t="str">
        <f>IF(H731="","",IF(F731&lt;="21:00:00"*1,"-",VLOOKUP(H731,プルダウン!$G$2:$I$4,3,FALSE)))</f>
        <v/>
      </c>
      <c r="N731" s="88" t="str">
        <f t="shared" si="89"/>
        <v/>
      </c>
      <c r="O731" s="26" t="str">
        <f>IF(I731="","",IF(F731&lt;="20:00:00"*1,"-",VLOOKUP(I731,プルダウン!$K$2:$M$4,2,FALSE)))</f>
        <v/>
      </c>
      <c r="P731" s="26" t="str">
        <f>IF(I731="","",IF(F731&lt;="20:00:00"*1,"-",VLOOKUP(I731,プルダウン!$K$2:$M$4,3,FALSE)))</f>
        <v/>
      </c>
      <c r="Q731" s="51" t="str">
        <f t="shared" si="90"/>
        <v/>
      </c>
      <c r="R731" s="9"/>
      <c r="S731" s="23"/>
      <c r="T731" s="23"/>
      <c r="U731" s="54" t="str">
        <f t="shared" si="91"/>
        <v/>
      </c>
      <c r="V731" s="22"/>
      <c r="W731" s="22"/>
      <c r="X731" s="53" t="str">
        <f t="shared" si="92"/>
        <v/>
      </c>
      <c r="Y731" s="160" t="str">
        <f t="shared" si="93"/>
        <v/>
      </c>
      <c r="Z731" s="93" t="str">
        <f t="shared" si="94"/>
        <v/>
      </c>
      <c r="AA731" s="97">
        <f t="shared" si="95"/>
        <v>0</v>
      </c>
      <c r="AB731" s="11"/>
      <c r="AC731" s="11"/>
      <c r="AD731" s="11"/>
      <c r="AE731" s="11"/>
      <c r="AF731" s="82"/>
      <c r="AG731" s="12"/>
      <c r="AH731" s="83"/>
      <c r="AI731" s="12"/>
      <c r="AJ731" s="84"/>
      <c r="AK731" s="13"/>
    </row>
    <row r="732" spans="2:37">
      <c r="B732" s="17"/>
      <c r="C732" s="18"/>
      <c r="D732" s="15"/>
      <c r="E732" s="16"/>
      <c r="F732" s="91"/>
      <c r="G732" s="125" t="str">
        <f t="shared" si="88"/>
        <v/>
      </c>
      <c r="H732" s="86"/>
      <c r="I732" s="99"/>
      <c r="J732" s="100"/>
      <c r="K732" s="36"/>
      <c r="L732" s="34" t="str">
        <f>IF(H732="","",IF(F732&lt;="21:00:00"*1,"-",VLOOKUP(H732,プルダウン!$G$2:$I$4,2,FALSE)))</f>
        <v/>
      </c>
      <c r="M732" s="26" t="str">
        <f>IF(H732="","",IF(F732&lt;="21:00:00"*1,"-",VLOOKUP(H732,プルダウン!$G$2:$I$4,3,FALSE)))</f>
        <v/>
      </c>
      <c r="N732" s="88" t="str">
        <f t="shared" si="89"/>
        <v/>
      </c>
      <c r="O732" s="26" t="str">
        <f>IF(I732="","",IF(F732&lt;="20:00:00"*1,"-",VLOOKUP(I732,プルダウン!$K$2:$M$4,2,FALSE)))</f>
        <v/>
      </c>
      <c r="P732" s="26" t="str">
        <f>IF(I732="","",IF(F732&lt;="20:00:00"*1,"-",VLOOKUP(I732,プルダウン!$K$2:$M$4,3,FALSE)))</f>
        <v/>
      </c>
      <c r="Q732" s="51" t="str">
        <f t="shared" si="90"/>
        <v/>
      </c>
      <c r="R732" s="9"/>
      <c r="S732" s="23"/>
      <c r="T732" s="23"/>
      <c r="U732" s="54" t="str">
        <f t="shared" si="91"/>
        <v/>
      </c>
      <c r="V732" s="22"/>
      <c r="W732" s="22"/>
      <c r="X732" s="53" t="str">
        <f t="shared" si="92"/>
        <v/>
      </c>
      <c r="Y732" s="160" t="str">
        <f t="shared" si="93"/>
        <v/>
      </c>
      <c r="Z732" s="93" t="str">
        <f t="shared" si="94"/>
        <v/>
      </c>
      <c r="AA732" s="97">
        <f t="shared" si="95"/>
        <v>0</v>
      </c>
      <c r="AB732" s="11"/>
      <c r="AC732" s="11"/>
      <c r="AD732" s="11"/>
      <c r="AE732" s="11"/>
      <c r="AF732" s="82"/>
      <c r="AG732" s="12"/>
      <c r="AH732" s="83"/>
      <c r="AI732" s="12"/>
      <c r="AJ732" s="84"/>
      <c r="AK732" s="13"/>
    </row>
    <row r="733" spans="2:37">
      <c r="B733" s="17"/>
      <c r="C733" s="18"/>
      <c r="D733" s="15"/>
      <c r="E733" s="16"/>
      <c r="F733" s="91"/>
      <c r="G733" s="125" t="str">
        <f t="shared" si="88"/>
        <v/>
      </c>
      <c r="H733" s="86"/>
      <c r="I733" s="99"/>
      <c r="J733" s="100"/>
      <c r="K733" s="36"/>
      <c r="L733" s="34" t="str">
        <f>IF(H733="","",IF(F733&lt;="21:00:00"*1,"-",VLOOKUP(H733,プルダウン!$G$2:$I$4,2,FALSE)))</f>
        <v/>
      </c>
      <c r="M733" s="26" t="str">
        <f>IF(H733="","",IF(F733&lt;="21:00:00"*1,"-",VLOOKUP(H733,プルダウン!$G$2:$I$4,3,FALSE)))</f>
        <v/>
      </c>
      <c r="N733" s="88" t="str">
        <f t="shared" si="89"/>
        <v/>
      </c>
      <c r="O733" s="26" t="str">
        <f>IF(I733="","",IF(F733&lt;="20:00:00"*1,"-",VLOOKUP(I733,プルダウン!$K$2:$M$4,2,FALSE)))</f>
        <v/>
      </c>
      <c r="P733" s="26" t="str">
        <f>IF(I733="","",IF(F733&lt;="20:00:00"*1,"-",VLOOKUP(I733,プルダウン!$K$2:$M$4,3,FALSE)))</f>
        <v/>
      </c>
      <c r="Q733" s="51" t="str">
        <f t="shared" si="90"/>
        <v/>
      </c>
      <c r="R733" s="9"/>
      <c r="S733" s="23"/>
      <c r="T733" s="23"/>
      <c r="U733" s="54" t="str">
        <f t="shared" si="91"/>
        <v/>
      </c>
      <c r="V733" s="22"/>
      <c r="W733" s="22"/>
      <c r="X733" s="53" t="str">
        <f t="shared" si="92"/>
        <v/>
      </c>
      <c r="Y733" s="160" t="str">
        <f t="shared" si="93"/>
        <v/>
      </c>
      <c r="Z733" s="93" t="str">
        <f t="shared" si="94"/>
        <v/>
      </c>
      <c r="AA733" s="97">
        <f t="shared" si="95"/>
        <v>0</v>
      </c>
      <c r="AB733" s="11"/>
      <c r="AC733" s="11"/>
      <c r="AD733" s="11"/>
      <c r="AE733" s="11"/>
      <c r="AF733" s="82"/>
      <c r="AG733" s="12"/>
      <c r="AH733" s="83"/>
      <c r="AI733" s="12"/>
      <c r="AJ733" s="84"/>
      <c r="AK733" s="13"/>
    </row>
    <row r="734" spans="2:37">
      <c r="B734" s="17"/>
      <c r="C734" s="18"/>
      <c r="D734" s="15"/>
      <c r="E734" s="16"/>
      <c r="F734" s="91"/>
      <c r="G734" s="125" t="str">
        <f t="shared" si="88"/>
        <v/>
      </c>
      <c r="H734" s="86"/>
      <c r="I734" s="99"/>
      <c r="J734" s="100"/>
      <c r="K734" s="36"/>
      <c r="L734" s="34" t="str">
        <f>IF(H734="","",IF(F734&lt;="21:00:00"*1,"-",VLOOKUP(H734,プルダウン!$G$2:$I$4,2,FALSE)))</f>
        <v/>
      </c>
      <c r="M734" s="26" t="str">
        <f>IF(H734="","",IF(F734&lt;="21:00:00"*1,"-",VLOOKUP(H734,プルダウン!$G$2:$I$4,3,FALSE)))</f>
        <v/>
      </c>
      <c r="N734" s="88" t="str">
        <f t="shared" si="89"/>
        <v/>
      </c>
      <c r="O734" s="26" t="str">
        <f>IF(I734="","",IF(F734&lt;="20:00:00"*1,"-",VLOOKUP(I734,プルダウン!$K$2:$M$4,2,FALSE)))</f>
        <v/>
      </c>
      <c r="P734" s="26" t="str">
        <f>IF(I734="","",IF(F734&lt;="20:00:00"*1,"-",VLOOKUP(I734,プルダウン!$K$2:$M$4,3,FALSE)))</f>
        <v/>
      </c>
      <c r="Q734" s="51" t="str">
        <f t="shared" si="90"/>
        <v/>
      </c>
      <c r="R734" s="9"/>
      <c r="S734" s="23"/>
      <c r="T734" s="23"/>
      <c r="U734" s="54" t="str">
        <f t="shared" si="91"/>
        <v/>
      </c>
      <c r="V734" s="22"/>
      <c r="W734" s="22"/>
      <c r="X734" s="53" t="str">
        <f t="shared" si="92"/>
        <v/>
      </c>
      <c r="Y734" s="160" t="str">
        <f t="shared" si="93"/>
        <v/>
      </c>
      <c r="Z734" s="93" t="str">
        <f t="shared" si="94"/>
        <v/>
      </c>
      <c r="AA734" s="97">
        <f t="shared" si="95"/>
        <v>0</v>
      </c>
      <c r="AB734" s="11"/>
      <c r="AC734" s="11"/>
      <c r="AD734" s="11"/>
      <c r="AE734" s="11"/>
      <c r="AF734" s="82"/>
      <c r="AG734" s="12"/>
      <c r="AH734" s="83"/>
      <c r="AI734" s="12"/>
      <c r="AJ734" s="84"/>
      <c r="AK734" s="13"/>
    </row>
    <row r="735" spans="2:37">
      <c r="B735" s="17"/>
      <c r="C735" s="18"/>
      <c r="D735" s="15"/>
      <c r="E735" s="16"/>
      <c r="F735" s="91"/>
      <c r="G735" s="125" t="str">
        <f t="shared" si="88"/>
        <v/>
      </c>
      <c r="H735" s="86"/>
      <c r="I735" s="99"/>
      <c r="J735" s="100"/>
      <c r="K735" s="36"/>
      <c r="L735" s="34" t="str">
        <f>IF(H735="","",IF(F735&lt;="21:00:00"*1,"-",VLOOKUP(H735,プルダウン!$G$2:$I$4,2,FALSE)))</f>
        <v/>
      </c>
      <c r="M735" s="26" t="str">
        <f>IF(H735="","",IF(F735&lt;="21:00:00"*1,"-",VLOOKUP(H735,プルダウン!$G$2:$I$4,3,FALSE)))</f>
        <v/>
      </c>
      <c r="N735" s="88" t="str">
        <f t="shared" si="89"/>
        <v/>
      </c>
      <c r="O735" s="26" t="str">
        <f>IF(I735="","",IF(F735&lt;="20:00:00"*1,"-",VLOOKUP(I735,プルダウン!$K$2:$M$4,2,FALSE)))</f>
        <v/>
      </c>
      <c r="P735" s="26" t="str">
        <f>IF(I735="","",IF(F735&lt;="20:00:00"*1,"-",VLOOKUP(I735,プルダウン!$K$2:$M$4,3,FALSE)))</f>
        <v/>
      </c>
      <c r="Q735" s="51" t="str">
        <f t="shared" si="90"/>
        <v/>
      </c>
      <c r="R735" s="9"/>
      <c r="S735" s="23"/>
      <c r="T735" s="23"/>
      <c r="U735" s="54" t="str">
        <f t="shared" si="91"/>
        <v/>
      </c>
      <c r="V735" s="22"/>
      <c r="W735" s="22"/>
      <c r="X735" s="53" t="str">
        <f t="shared" si="92"/>
        <v/>
      </c>
      <c r="Y735" s="160" t="str">
        <f t="shared" si="93"/>
        <v/>
      </c>
      <c r="Z735" s="93" t="str">
        <f t="shared" si="94"/>
        <v/>
      </c>
      <c r="AA735" s="97">
        <f t="shared" si="95"/>
        <v>0</v>
      </c>
      <c r="AB735" s="11"/>
      <c r="AC735" s="11"/>
      <c r="AD735" s="11"/>
      <c r="AE735" s="11"/>
      <c r="AF735" s="82"/>
      <c r="AG735" s="12"/>
      <c r="AH735" s="83"/>
      <c r="AI735" s="12"/>
      <c r="AJ735" s="84"/>
      <c r="AK735" s="13"/>
    </row>
    <row r="736" spans="2:37">
      <c r="B736" s="17"/>
      <c r="C736" s="18"/>
      <c r="D736" s="15"/>
      <c r="E736" s="16"/>
      <c r="F736" s="91"/>
      <c r="G736" s="125" t="str">
        <f t="shared" si="88"/>
        <v/>
      </c>
      <c r="H736" s="86"/>
      <c r="I736" s="99"/>
      <c r="J736" s="100"/>
      <c r="K736" s="36"/>
      <c r="L736" s="34" t="str">
        <f>IF(H736="","",IF(F736&lt;="21:00:00"*1,"-",VLOOKUP(H736,プルダウン!$G$2:$I$4,2,FALSE)))</f>
        <v/>
      </c>
      <c r="M736" s="26" t="str">
        <f>IF(H736="","",IF(F736&lt;="21:00:00"*1,"-",VLOOKUP(H736,プルダウン!$G$2:$I$4,3,FALSE)))</f>
        <v/>
      </c>
      <c r="N736" s="88" t="str">
        <f t="shared" si="89"/>
        <v/>
      </c>
      <c r="O736" s="26" t="str">
        <f>IF(I736="","",IF(F736&lt;="20:00:00"*1,"-",VLOOKUP(I736,プルダウン!$K$2:$M$4,2,FALSE)))</f>
        <v/>
      </c>
      <c r="P736" s="26" t="str">
        <f>IF(I736="","",IF(F736&lt;="20:00:00"*1,"-",VLOOKUP(I736,プルダウン!$K$2:$M$4,3,FALSE)))</f>
        <v/>
      </c>
      <c r="Q736" s="51" t="str">
        <f t="shared" si="90"/>
        <v/>
      </c>
      <c r="R736" s="9"/>
      <c r="S736" s="23"/>
      <c r="T736" s="23"/>
      <c r="U736" s="54" t="str">
        <f t="shared" si="91"/>
        <v/>
      </c>
      <c r="V736" s="22"/>
      <c r="W736" s="22"/>
      <c r="X736" s="53" t="str">
        <f t="shared" si="92"/>
        <v/>
      </c>
      <c r="Y736" s="160" t="str">
        <f t="shared" si="93"/>
        <v/>
      </c>
      <c r="Z736" s="93" t="str">
        <f t="shared" si="94"/>
        <v/>
      </c>
      <c r="AA736" s="97">
        <f t="shared" si="95"/>
        <v>0</v>
      </c>
      <c r="AB736" s="11"/>
      <c r="AC736" s="11"/>
      <c r="AD736" s="11"/>
      <c r="AE736" s="11"/>
      <c r="AF736" s="82"/>
      <c r="AG736" s="12"/>
      <c r="AH736" s="83"/>
      <c r="AI736" s="12"/>
      <c r="AJ736" s="84"/>
      <c r="AK736" s="13"/>
    </row>
    <row r="737" spans="2:37">
      <c r="B737" s="17"/>
      <c r="C737" s="18"/>
      <c r="D737" s="15"/>
      <c r="E737" s="16"/>
      <c r="F737" s="91"/>
      <c r="G737" s="125" t="str">
        <f t="shared" si="88"/>
        <v/>
      </c>
      <c r="H737" s="86"/>
      <c r="I737" s="99"/>
      <c r="J737" s="100"/>
      <c r="K737" s="36"/>
      <c r="L737" s="34" t="str">
        <f>IF(H737="","",IF(F737&lt;="21:00:00"*1,"-",VLOOKUP(H737,プルダウン!$G$2:$I$4,2,FALSE)))</f>
        <v/>
      </c>
      <c r="M737" s="26" t="str">
        <f>IF(H737="","",IF(F737&lt;="21:00:00"*1,"-",VLOOKUP(H737,プルダウン!$G$2:$I$4,3,FALSE)))</f>
        <v/>
      </c>
      <c r="N737" s="88" t="str">
        <f t="shared" si="89"/>
        <v/>
      </c>
      <c r="O737" s="26" t="str">
        <f>IF(I737="","",IF(F737&lt;="20:00:00"*1,"-",VLOOKUP(I737,プルダウン!$K$2:$M$4,2,FALSE)))</f>
        <v/>
      </c>
      <c r="P737" s="26" t="str">
        <f>IF(I737="","",IF(F737&lt;="20:00:00"*1,"-",VLOOKUP(I737,プルダウン!$K$2:$M$4,3,FALSE)))</f>
        <v/>
      </c>
      <c r="Q737" s="51" t="str">
        <f t="shared" si="90"/>
        <v/>
      </c>
      <c r="R737" s="9"/>
      <c r="S737" s="23"/>
      <c r="T737" s="23"/>
      <c r="U737" s="54" t="str">
        <f t="shared" si="91"/>
        <v/>
      </c>
      <c r="V737" s="22"/>
      <c r="W737" s="22"/>
      <c r="X737" s="53" t="str">
        <f t="shared" si="92"/>
        <v/>
      </c>
      <c r="Y737" s="160" t="str">
        <f t="shared" si="93"/>
        <v/>
      </c>
      <c r="Z737" s="93" t="str">
        <f t="shared" si="94"/>
        <v/>
      </c>
      <c r="AA737" s="97">
        <f t="shared" si="95"/>
        <v>0</v>
      </c>
      <c r="AB737" s="11"/>
      <c r="AC737" s="11"/>
      <c r="AD737" s="11"/>
      <c r="AE737" s="11"/>
      <c r="AF737" s="82"/>
      <c r="AG737" s="12"/>
      <c r="AH737" s="83"/>
      <c r="AI737" s="12"/>
      <c r="AJ737" s="84"/>
      <c r="AK737" s="13"/>
    </row>
    <row r="738" spans="2:37">
      <c r="B738" s="17"/>
      <c r="C738" s="18"/>
      <c r="D738" s="15"/>
      <c r="E738" s="16"/>
      <c r="F738" s="91"/>
      <c r="G738" s="125" t="str">
        <f t="shared" si="88"/>
        <v/>
      </c>
      <c r="H738" s="86"/>
      <c r="I738" s="99"/>
      <c r="J738" s="100"/>
      <c r="K738" s="36"/>
      <c r="L738" s="34" t="str">
        <f>IF(H738="","",IF(F738&lt;="21:00:00"*1,"-",VLOOKUP(H738,プルダウン!$G$2:$I$4,2,FALSE)))</f>
        <v/>
      </c>
      <c r="M738" s="26" t="str">
        <f>IF(H738="","",IF(F738&lt;="21:00:00"*1,"-",VLOOKUP(H738,プルダウン!$G$2:$I$4,3,FALSE)))</f>
        <v/>
      </c>
      <c r="N738" s="88" t="str">
        <f t="shared" si="89"/>
        <v/>
      </c>
      <c r="O738" s="26" t="str">
        <f>IF(I738="","",IF(F738&lt;="20:00:00"*1,"-",VLOOKUP(I738,プルダウン!$K$2:$M$4,2,FALSE)))</f>
        <v/>
      </c>
      <c r="P738" s="26" t="str">
        <f>IF(I738="","",IF(F738&lt;="20:00:00"*1,"-",VLOOKUP(I738,プルダウン!$K$2:$M$4,3,FALSE)))</f>
        <v/>
      </c>
      <c r="Q738" s="51" t="str">
        <f t="shared" si="90"/>
        <v/>
      </c>
      <c r="R738" s="9"/>
      <c r="S738" s="23"/>
      <c r="T738" s="23"/>
      <c r="U738" s="54" t="str">
        <f t="shared" si="91"/>
        <v/>
      </c>
      <c r="V738" s="22"/>
      <c r="W738" s="22"/>
      <c r="X738" s="53" t="str">
        <f t="shared" si="92"/>
        <v/>
      </c>
      <c r="Y738" s="160" t="str">
        <f t="shared" si="93"/>
        <v/>
      </c>
      <c r="Z738" s="93" t="str">
        <f t="shared" si="94"/>
        <v/>
      </c>
      <c r="AA738" s="97">
        <f t="shared" si="95"/>
        <v>0</v>
      </c>
      <c r="AB738" s="11"/>
      <c r="AC738" s="11"/>
      <c r="AD738" s="11"/>
      <c r="AE738" s="11"/>
      <c r="AF738" s="82"/>
      <c r="AG738" s="12"/>
      <c r="AH738" s="83"/>
      <c r="AI738" s="12"/>
      <c r="AJ738" s="84"/>
      <c r="AK738" s="13"/>
    </row>
    <row r="739" spans="2:37">
      <c r="B739" s="17"/>
      <c r="C739" s="18"/>
      <c r="D739" s="15"/>
      <c r="E739" s="16"/>
      <c r="F739" s="91"/>
      <c r="G739" s="125" t="str">
        <f t="shared" si="88"/>
        <v/>
      </c>
      <c r="H739" s="86"/>
      <c r="I739" s="99"/>
      <c r="J739" s="100"/>
      <c r="K739" s="36"/>
      <c r="L739" s="34" t="str">
        <f>IF(H739="","",IF(F739&lt;="21:00:00"*1,"-",VLOOKUP(H739,プルダウン!$G$2:$I$4,2,FALSE)))</f>
        <v/>
      </c>
      <c r="M739" s="26" t="str">
        <f>IF(H739="","",IF(F739&lt;="21:00:00"*1,"-",VLOOKUP(H739,プルダウン!$G$2:$I$4,3,FALSE)))</f>
        <v/>
      </c>
      <c r="N739" s="88" t="str">
        <f t="shared" si="89"/>
        <v/>
      </c>
      <c r="O739" s="26" t="str">
        <f>IF(I739="","",IF(F739&lt;="20:00:00"*1,"-",VLOOKUP(I739,プルダウン!$K$2:$M$4,2,FALSE)))</f>
        <v/>
      </c>
      <c r="P739" s="26" t="str">
        <f>IF(I739="","",IF(F739&lt;="20:00:00"*1,"-",VLOOKUP(I739,プルダウン!$K$2:$M$4,3,FALSE)))</f>
        <v/>
      </c>
      <c r="Q739" s="51" t="str">
        <f t="shared" si="90"/>
        <v/>
      </c>
      <c r="R739" s="9"/>
      <c r="S739" s="23"/>
      <c r="T739" s="23"/>
      <c r="U739" s="54" t="str">
        <f t="shared" si="91"/>
        <v/>
      </c>
      <c r="V739" s="22"/>
      <c r="W739" s="22"/>
      <c r="X739" s="53" t="str">
        <f t="shared" si="92"/>
        <v/>
      </c>
      <c r="Y739" s="160" t="str">
        <f t="shared" si="93"/>
        <v/>
      </c>
      <c r="Z739" s="93" t="str">
        <f t="shared" si="94"/>
        <v/>
      </c>
      <c r="AA739" s="97">
        <f t="shared" si="95"/>
        <v>0</v>
      </c>
      <c r="AB739" s="11"/>
      <c r="AC739" s="11"/>
      <c r="AD739" s="11"/>
      <c r="AE739" s="11"/>
      <c r="AF739" s="82"/>
      <c r="AG739" s="12"/>
      <c r="AH739" s="83"/>
      <c r="AI739" s="12"/>
      <c r="AJ739" s="84"/>
      <c r="AK739" s="13"/>
    </row>
    <row r="740" spans="2:37">
      <c r="B740" s="17"/>
      <c r="C740" s="18"/>
      <c r="D740" s="15"/>
      <c r="E740" s="16"/>
      <c r="F740" s="91"/>
      <c r="G740" s="125" t="str">
        <f t="shared" si="88"/>
        <v/>
      </c>
      <c r="H740" s="86"/>
      <c r="I740" s="99"/>
      <c r="J740" s="100"/>
      <c r="K740" s="36"/>
      <c r="L740" s="34" t="str">
        <f>IF(H740="","",IF(F740&lt;="21:00:00"*1,"-",VLOOKUP(H740,プルダウン!$G$2:$I$4,2,FALSE)))</f>
        <v/>
      </c>
      <c r="M740" s="26" t="str">
        <f>IF(H740="","",IF(F740&lt;="21:00:00"*1,"-",VLOOKUP(H740,プルダウン!$G$2:$I$4,3,FALSE)))</f>
        <v/>
      </c>
      <c r="N740" s="88" t="str">
        <f t="shared" si="89"/>
        <v/>
      </c>
      <c r="O740" s="26" t="str">
        <f>IF(I740="","",IF(F740&lt;="20:00:00"*1,"-",VLOOKUP(I740,プルダウン!$K$2:$M$4,2,FALSE)))</f>
        <v/>
      </c>
      <c r="P740" s="26" t="str">
        <f>IF(I740="","",IF(F740&lt;="20:00:00"*1,"-",VLOOKUP(I740,プルダウン!$K$2:$M$4,3,FALSE)))</f>
        <v/>
      </c>
      <c r="Q740" s="51" t="str">
        <f t="shared" si="90"/>
        <v/>
      </c>
      <c r="R740" s="9"/>
      <c r="S740" s="23"/>
      <c r="T740" s="23"/>
      <c r="U740" s="54" t="str">
        <f t="shared" si="91"/>
        <v/>
      </c>
      <c r="V740" s="22"/>
      <c r="W740" s="22"/>
      <c r="X740" s="53" t="str">
        <f t="shared" si="92"/>
        <v/>
      </c>
      <c r="Y740" s="160" t="str">
        <f t="shared" si="93"/>
        <v/>
      </c>
      <c r="Z740" s="93" t="str">
        <f t="shared" si="94"/>
        <v/>
      </c>
      <c r="AA740" s="97">
        <f t="shared" si="95"/>
        <v>0</v>
      </c>
      <c r="AB740" s="11"/>
      <c r="AC740" s="11"/>
      <c r="AD740" s="11"/>
      <c r="AE740" s="11"/>
      <c r="AF740" s="82"/>
      <c r="AG740" s="12"/>
      <c r="AH740" s="83"/>
      <c r="AI740" s="12"/>
      <c r="AJ740" s="84"/>
      <c r="AK740" s="13"/>
    </row>
    <row r="741" spans="2:37">
      <c r="B741" s="17"/>
      <c r="C741" s="18"/>
      <c r="D741" s="15"/>
      <c r="E741" s="16"/>
      <c r="F741" s="91"/>
      <c r="G741" s="125" t="str">
        <f t="shared" si="88"/>
        <v/>
      </c>
      <c r="H741" s="86"/>
      <c r="I741" s="99"/>
      <c r="J741" s="100"/>
      <c r="K741" s="36"/>
      <c r="L741" s="34" t="str">
        <f>IF(H741="","",IF(F741&lt;="21:00:00"*1,"-",VLOOKUP(H741,プルダウン!$G$2:$I$4,2,FALSE)))</f>
        <v/>
      </c>
      <c r="M741" s="26" t="str">
        <f>IF(H741="","",IF(F741&lt;="21:00:00"*1,"-",VLOOKUP(H741,プルダウン!$G$2:$I$4,3,FALSE)))</f>
        <v/>
      </c>
      <c r="N741" s="88" t="str">
        <f t="shared" si="89"/>
        <v/>
      </c>
      <c r="O741" s="26" t="str">
        <f>IF(I741="","",IF(F741&lt;="20:00:00"*1,"-",VLOOKUP(I741,プルダウン!$K$2:$M$4,2,FALSE)))</f>
        <v/>
      </c>
      <c r="P741" s="26" t="str">
        <f>IF(I741="","",IF(F741&lt;="20:00:00"*1,"-",VLOOKUP(I741,プルダウン!$K$2:$M$4,3,FALSE)))</f>
        <v/>
      </c>
      <c r="Q741" s="51" t="str">
        <f t="shared" si="90"/>
        <v/>
      </c>
      <c r="R741" s="9"/>
      <c r="S741" s="23"/>
      <c r="T741" s="23"/>
      <c r="U741" s="54" t="str">
        <f t="shared" si="91"/>
        <v/>
      </c>
      <c r="V741" s="22"/>
      <c r="W741" s="22"/>
      <c r="X741" s="53" t="str">
        <f t="shared" si="92"/>
        <v/>
      </c>
      <c r="Y741" s="160" t="str">
        <f t="shared" si="93"/>
        <v/>
      </c>
      <c r="Z741" s="93" t="str">
        <f t="shared" si="94"/>
        <v/>
      </c>
      <c r="AA741" s="97">
        <f t="shared" si="95"/>
        <v>0</v>
      </c>
      <c r="AB741" s="11"/>
      <c r="AC741" s="11"/>
      <c r="AD741" s="11"/>
      <c r="AE741" s="11"/>
      <c r="AF741" s="82"/>
      <c r="AG741" s="12"/>
      <c r="AH741" s="83"/>
      <c r="AI741" s="12"/>
      <c r="AJ741" s="84"/>
      <c r="AK741" s="13"/>
    </row>
    <row r="742" spans="2:37">
      <c r="B742" s="17"/>
      <c r="C742" s="18"/>
      <c r="D742" s="15"/>
      <c r="E742" s="16"/>
      <c r="F742" s="91"/>
      <c r="G742" s="125" t="str">
        <f t="shared" si="88"/>
        <v/>
      </c>
      <c r="H742" s="86"/>
      <c r="I742" s="99"/>
      <c r="J742" s="100"/>
      <c r="K742" s="36"/>
      <c r="L742" s="34" t="str">
        <f>IF(H742="","",IF(F742&lt;="21:00:00"*1,"-",VLOOKUP(H742,プルダウン!$G$2:$I$4,2,FALSE)))</f>
        <v/>
      </c>
      <c r="M742" s="26" t="str">
        <f>IF(H742="","",IF(F742&lt;="21:00:00"*1,"-",VLOOKUP(H742,プルダウン!$G$2:$I$4,3,FALSE)))</f>
        <v/>
      </c>
      <c r="N742" s="88" t="str">
        <f t="shared" si="89"/>
        <v/>
      </c>
      <c r="O742" s="26" t="str">
        <f>IF(I742="","",IF(F742&lt;="20:00:00"*1,"-",VLOOKUP(I742,プルダウン!$K$2:$M$4,2,FALSE)))</f>
        <v/>
      </c>
      <c r="P742" s="26" t="str">
        <f>IF(I742="","",IF(F742&lt;="20:00:00"*1,"-",VLOOKUP(I742,プルダウン!$K$2:$M$4,3,FALSE)))</f>
        <v/>
      </c>
      <c r="Q742" s="51" t="str">
        <f t="shared" si="90"/>
        <v/>
      </c>
      <c r="R742" s="9"/>
      <c r="S742" s="23"/>
      <c r="T742" s="23"/>
      <c r="U742" s="54" t="str">
        <f t="shared" si="91"/>
        <v/>
      </c>
      <c r="V742" s="22"/>
      <c r="W742" s="22"/>
      <c r="X742" s="53" t="str">
        <f t="shared" si="92"/>
        <v/>
      </c>
      <c r="Y742" s="160" t="str">
        <f t="shared" si="93"/>
        <v/>
      </c>
      <c r="Z742" s="93" t="str">
        <f t="shared" si="94"/>
        <v/>
      </c>
      <c r="AA742" s="97">
        <f t="shared" si="95"/>
        <v>0</v>
      </c>
      <c r="AB742" s="11"/>
      <c r="AC742" s="11"/>
      <c r="AD742" s="11"/>
      <c r="AE742" s="11"/>
      <c r="AF742" s="82"/>
      <c r="AG742" s="12"/>
      <c r="AH742" s="83"/>
      <c r="AI742" s="12"/>
      <c r="AJ742" s="84"/>
      <c r="AK742" s="13"/>
    </row>
    <row r="743" spans="2:37">
      <c r="B743" s="17"/>
      <c r="C743" s="18"/>
      <c r="D743" s="15"/>
      <c r="E743" s="16"/>
      <c r="F743" s="91"/>
      <c r="G743" s="125" t="str">
        <f t="shared" si="88"/>
        <v/>
      </c>
      <c r="H743" s="86"/>
      <c r="I743" s="99"/>
      <c r="J743" s="100"/>
      <c r="K743" s="36"/>
      <c r="L743" s="34" t="str">
        <f>IF(H743="","",IF(F743&lt;="21:00:00"*1,"-",VLOOKUP(H743,プルダウン!$G$2:$I$4,2,FALSE)))</f>
        <v/>
      </c>
      <c r="M743" s="26" t="str">
        <f>IF(H743="","",IF(F743&lt;="21:00:00"*1,"-",VLOOKUP(H743,プルダウン!$G$2:$I$4,3,FALSE)))</f>
        <v/>
      </c>
      <c r="N743" s="88" t="str">
        <f t="shared" si="89"/>
        <v/>
      </c>
      <c r="O743" s="26" t="str">
        <f>IF(I743="","",IF(F743&lt;="20:00:00"*1,"-",VLOOKUP(I743,プルダウン!$K$2:$M$4,2,FALSE)))</f>
        <v/>
      </c>
      <c r="P743" s="26" t="str">
        <f>IF(I743="","",IF(F743&lt;="20:00:00"*1,"-",VLOOKUP(I743,プルダウン!$K$2:$M$4,3,FALSE)))</f>
        <v/>
      </c>
      <c r="Q743" s="51" t="str">
        <f t="shared" si="90"/>
        <v/>
      </c>
      <c r="R743" s="9"/>
      <c r="S743" s="23"/>
      <c r="T743" s="23"/>
      <c r="U743" s="54" t="str">
        <f t="shared" si="91"/>
        <v/>
      </c>
      <c r="V743" s="22"/>
      <c r="W743" s="22"/>
      <c r="X743" s="53" t="str">
        <f t="shared" si="92"/>
        <v/>
      </c>
      <c r="Y743" s="160" t="str">
        <f t="shared" si="93"/>
        <v/>
      </c>
      <c r="Z743" s="93" t="str">
        <f t="shared" si="94"/>
        <v/>
      </c>
      <c r="AA743" s="97">
        <f t="shared" si="95"/>
        <v>0</v>
      </c>
      <c r="AB743" s="11"/>
      <c r="AC743" s="11"/>
      <c r="AD743" s="11"/>
      <c r="AE743" s="11"/>
      <c r="AF743" s="82"/>
      <c r="AG743" s="12"/>
      <c r="AH743" s="83"/>
      <c r="AI743" s="12"/>
      <c r="AJ743" s="84"/>
      <c r="AK743" s="13"/>
    </row>
    <row r="744" spans="2:37">
      <c r="B744" s="17"/>
      <c r="C744" s="18"/>
      <c r="D744" s="15"/>
      <c r="E744" s="16"/>
      <c r="F744" s="91"/>
      <c r="G744" s="125" t="str">
        <f t="shared" si="88"/>
        <v/>
      </c>
      <c r="H744" s="86"/>
      <c r="I744" s="99"/>
      <c r="J744" s="100"/>
      <c r="K744" s="36"/>
      <c r="L744" s="34" t="str">
        <f>IF(H744="","",IF(F744&lt;="21:00:00"*1,"-",VLOOKUP(H744,プルダウン!$G$2:$I$4,2,FALSE)))</f>
        <v/>
      </c>
      <c r="M744" s="26" t="str">
        <f>IF(H744="","",IF(F744&lt;="21:00:00"*1,"-",VLOOKUP(H744,プルダウン!$G$2:$I$4,3,FALSE)))</f>
        <v/>
      </c>
      <c r="N744" s="88" t="str">
        <f t="shared" si="89"/>
        <v/>
      </c>
      <c r="O744" s="26" t="str">
        <f>IF(I744="","",IF(F744&lt;="20:00:00"*1,"-",VLOOKUP(I744,プルダウン!$K$2:$M$4,2,FALSE)))</f>
        <v/>
      </c>
      <c r="P744" s="26" t="str">
        <f>IF(I744="","",IF(F744&lt;="20:00:00"*1,"-",VLOOKUP(I744,プルダウン!$K$2:$M$4,3,FALSE)))</f>
        <v/>
      </c>
      <c r="Q744" s="51" t="str">
        <f t="shared" si="90"/>
        <v/>
      </c>
      <c r="R744" s="9"/>
      <c r="S744" s="23"/>
      <c r="T744" s="23"/>
      <c r="U744" s="54" t="str">
        <f t="shared" si="91"/>
        <v/>
      </c>
      <c r="V744" s="22"/>
      <c r="W744" s="22"/>
      <c r="X744" s="53" t="str">
        <f t="shared" si="92"/>
        <v/>
      </c>
      <c r="Y744" s="160" t="str">
        <f t="shared" si="93"/>
        <v/>
      </c>
      <c r="Z744" s="93" t="str">
        <f t="shared" si="94"/>
        <v/>
      </c>
      <c r="AA744" s="97">
        <f t="shared" si="95"/>
        <v>0</v>
      </c>
      <c r="AB744" s="11"/>
      <c r="AC744" s="11"/>
      <c r="AD744" s="11"/>
      <c r="AE744" s="11"/>
      <c r="AF744" s="82"/>
      <c r="AG744" s="12"/>
      <c r="AH744" s="83"/>
      <c r="AI744" s="12"/>
      <c r="AJ744" s="84"/>
      <c r="AK744" s="13"/>
    </row>
    <row r="745" spans="2:37">
      <c r="B745" s="17"/>
      <c r="C745" s="18"/>
      <c r="D745" s="15"/>
      <c r="E745" s="16"/>
      <c r="F745" s="91"/>
      <c r="G745" s="125" t="str">
        <f t="shared" si="88"/>
        <v/>
      </c>
      <c r="H745" s="86"/>
      <c r="I745" s="99"/>
      <c r="J745" s="100"/>
      <c r="K745" s="36"/>
      <c r="L745" s="34" t="str">
        <f>IF(H745="","",IF(F745&lt;="21:00:00"*1,"-",VLOOKUP(H745,プルダウン!$G$2:$I$4,2,FALSE)))</f>
        <v/>
      </c>
      <c r="M745" s="26" t="str">
        <f>IF(H745="","",IF(F745&lt;="21:00:00"*1,"-",VLOOKUP(H745,プルダウン!$G$2:$I$4,3,FALSE)))</f>
        <v/>
      </c>
      <c r="N745" s="88" t="str">
        <f t="shared" si="89"/>
        <v/>
      </c>
      <c r="O745" s="26" t="str">
        <f>IF(I745="","",IF(F745&lt;="20:00:00"*1,"-",VLOOKUP(I745,プルダウン!$K$2:$M$4,2,FALSE)))</f>
        <v/>
      </c>
      <c r="P745" s="26" t="str">
        <f>IF(I745="","",IF(F745&lt;="20:00:00"*1,"-",VLOOKUP(I745,プルダウン!$K$2:$M$4,3,FALSE)))</f>
        <v/>
      </c>
      <c r="Q745" s="51" t="str">
        <f t="shared" si="90"/>
        <v/>
      </c>
      <c r="R745" s="9"/>
      <c r="S745" s="23"/>
      <c r="T745" s="23"/>
      <c r="U745" s="54" t="str">
        <f t="shared" si="91"/>
        <v/>
      </c>
      <c r="V745" s="22"/>
      <c r="W745" s="22"/>
      <c r="X745" s="53" t="str">
        <f t="shared" si="92"/>
        <v/>
      </c>
      <c r="Y745" s="160" t="str">
        <f t="shared" si="93"/>
        <v/>
      </c>
      <c r="Z745" s="93" t="str">
        <f t="shared" si="94"/>
        <v/>
      </c>
      <c r="AA745" s="97">
        <f t="shared" si="95"/>
        <v>0</v>
      </c>
      <c r="AB745" s="11"/>
      <c r="AC745" s="11"/>
      <c r="AD745" s="11"/>
      <c r="AE745" s="11"/>
      <c r="AF745" s="82"/>
      <c r="AG745" s="12"/>
      <c r="AH745" s="83"/>
      <c r="AI745" s="12"/>
      <c r="AJ745" s="84"/>
      <c r="AK745" s="13"/>
    </row>
    <row r="746" spans="2:37">
      <c r="B746" s="17"/>
      <c r="C746" s="18"/>
      <c r="D746" s="15"/>
      <c r="E746" s="16"/>
      <c r="F746" s="91"/>
      <c r="G746" s="125" t="str">
        <f t="shared" si="88"/>
        <v/>
      </c>
      <c r="H746" s="86"/>
      <c r="I746" s="99"/>
      <c r="J746" s="100"/>
      <c r="K746" s="36"/>
      <c r="L746" s="34" t="str">
        <f>IF(H746="","",IF(F746&lt;="21:00:00"*1,"-",VLOOKUP(H746,プルダウン!$G$2:$I$4,2,FALSE)))</f>
        <v/>
      </c>
      <c r="M746" s="26" t="str">
        <f>IF(H746="","",IF(F746&lt;="21:00:00"*1,"-",VLOOKUP(H746,プルダウン!$G$2:$I$4,3,FALSE)))</f>
        <v/>
      </c>
      <c r="N746" s="88" t="str">
        <f t="shared" si="89"/>
        <v/>
      </c>
      <c r="O746" s="26" t="str">
        <f>IF(I746="","",IF(F746&lt;="20:00:00"*1,"-",VLOOKUP(I746,プルダウン!$K$2:$M$4,2,FALSE)))</f>
        <v/>
      </c>
      <c r="P746" s="26" t="str">
        <f>IF(I746="","",IF(F746&lt;="20:00:00"*1,"-",VLOOKUP(I746,プルダウン!$K$2:$M$4,3,FALSE)))</f>
        <v/>
      </c>
      <c r="Q746" s="51" t="str">
        <f t="shared" si="90"/>
        <v/>
      </c>
      <c r="R746" s="9"/>
      <c r="S746" s="23"/>
      <c r="T746" s="23"/>
      <c r="U746" s="54" t="str">
        <f t="shared" si="91"/>
        <v/>
      </c>
      <c r="V746" s="22"/>
      <c r="W746" s="22"/>
      <c r="X746" s="53" t="str">
        <f t="shared" si="92"/>
        <v/>
      </c>
      <c r="Y746" s="160" t="str">
        <f t="shared" si="93"/>
        <v/>
      </c>
      <c r="Z746" s="93" t="str">
        <f t="shared" si="94"/>
        <v/>
      </c>
      <c r="AA746" s="97">
        <f t="shared" si="95"/>
        <v>0</v>
      </c>
      <c r="AB746" s="11"/>
      <c r="AC746" s="11"/>
      <c r="AD746" s="11"/>
      <c r="AE746" s="11"/>
      <c r="AF746" s="82"/>
      <c r="AG746" s="12"/>
      <c r="AH746" s="83"/>
      <c r="AI746" s="12"/>
      <c r="AJ746" s="84"/>
      <c r="AK746" s="13"/>
    </row>
    <row r="747" spans="2:37">
      <c r="B747" s="17"/>
      <c r="C747" s="18"/>
      <c r="D747" s="15"/>
      <c r="E747" s="16"/>
      <c r="F747" s="91"/>
      <c r="G747" s="125" t="str">
        <f t="shared" si="88"/>
        <v/>
      </c>
      <c r="H747" s="86"/>
      <c r="I747" s="99"/>
      <c r="J747" s="100"/>
      <c r="K747" s="36"/>
      <c r="L747" s="34" t="str">
        <f>IF(H747="","",IF(F747&lt;="21:00:00"*1,"-",VLOOKUP(H747,プルダウン!$G$2:$I$4,2,FALSE)))</f>
        <v/>
      </c>
      <c r="M747" s="26" t="str">
        <f>IF(H747="","",IF(F747&lt;="21:00:00"*1,"-",VLOOKUP(H747,プルダウン!$G$2:$I$4,3,FALSE)))</f>
        <v/>
      </c>
      <c r="N747" s="88" t="str">
        <f t="shared" si="89"/>
        <v/>
      </c>
      <c r="O747" s="26" t="str">
        <f>IF(I747="","",IF(F747&lt;="20:00:00"*1,"-",VLOOKUP(I747,プルダウン!$K$2:$M$4,2,FALSE)))</f>
        <v/>
      </c>
      <c r="P747" s="26" t="str">
        <f>IF(I747="","",IF(F747&lt;="20:00:00"*1,"-",VLOOKUP(I747,プルダウン!$K$2:$M$4,3,FALSE)))</f>
        <v/>
      </c>
      <c r="Q747" s="51" t="str">
        <f t="shared" si="90"/>
        <v/>
      </c>
      <c r="R747" s="9"/>
      <c r="S747" s="23"/>
      <c r="T747" s="23"/>
      <c r="U747" s="54" t="str">
        <f t="shared" si="91"/>
        <v/>
      </c>
      <c r="V747" s="22"/>
      <c r="W747" s="22"/>
      <c r="X747" s="53" t="str">
        <f t="shared" si="92"/>
        <v/>
      </c>
      <c r="Y747" s="160" t="str">
        <f t="shared" si="93"/>
        <v/>
      </c>
      <c r="Z747" s="93" t="str">
        <f t="shared" si="94"/>
        <v/>
      </c>
      <c r="AA747" s="97">
        <f t="shared" si="95"/>
        <v>0</v>
      </c>
      <c r="AB747" s="11"/>
      <c r="AC747" s="11"/>
      <c r="AD747" s="11"/>
      <c r="AE747" s="11"/>
      <c r="AF747" s="82"/>
      <c r="AG747" s="12"/>
      <c r="AH747" s="83"/>
      <c r="AI747" s="12"/>
      <c r="AJ747" s="84"/>
      <c r="AK747" s="13"/>
    </row>
    <row r="748" spans="2:37">
      <c r="B748" s="17"/>
      <c r="C748" s="18"/>
      <c r="D748" s="15"/>
      <c r="E748" s="16"/>
      <c r="F748" s="91"/>
      <c r="G748" s="125" t="str">
        <f t="shared" si="88"/>
        <v/>
      </c>
      <c r="H748" s="86"/>
      <c r="I748" s="99"/>
      <c r="J748" s="100"/>
      <c r="K748" s="36"/>
      <c r="L748" s="34" t="str">
        <f>IF(H748="","",IF(F748&lt;="21:00:00"*1,"-",VLOOKUP(H748,プルダウン!$G$2:$I$4,2,FALSE)))</f>
        <v/>
      </c>
      <c r="M748" s="26" t="str">
        <f>IF(H748="","",IF(F748&lt;="21:00:00"*1,"-",VLOOKUP(H748,プルダウン!$G$2:$I$4,3,FALSE)))</f>
        <v/>
      </c>
      <c r="N748" s="88" t="str">
        <f t="shared" si="89"/>
        <v/>
      </c>
      <c r="O748" s="26" t="str">
        <f>IF(I748="","",IF(F748&lt;="20:00:00"*1,"-",VLOOKUP(I748,プルダウン!$K$2:$M$4,2,FALSE)))</f>
        <v/>
      </c>
      <c r="P748" s="26" t="str">
        <f>IF(I748="","",IF(F748&lt;="20:00:00"*1,"-",VLOOKUP(I748,プルダウン!$K$2:$M$4,3,FALSE)))</f>
        <v/>
      </c>
      <c r="Q748" s="51" t="str">
        <f t="shared" si="90"/>
        <v/>
      </c>
      <c r="R748" s="9"/>
      <c r="S748" s="23"/>
      <c r="T748" s="23"/>
      <c r="U748" s="54" t="str">
        <f t="shared" si="91"/>
        <v/>
      </c>
      <c r="V748" s="22"/>
      <c r="W748" s="22"/>
      <c r="X748" s="53" t="str">
        <f t="shared" si="92"/>
        <v/>
      </c>
      <c r="Y748" s="160" t="str">
        <f t="shared" si="93"/>
        <v/>
      </c>
      <c r="Z748" s="93" t="str">
        <f t="shared" si="94"/>
        <v/>
      </c>
      <c r="AA748" s="97">
        <f t="shared" si="95"/>
        <v>0</v>
      </c>
      <c r="AB748" s="11"/>
      <c r="AC748" s="11"/>
      <c r="AD748" s="11"/>
      <c r="AE748" s="11"/>
      <c r="AF748" s="82"/>
      <c r="AG748" s="12"/>
      <c r="AH748" s="83"/>
      <c r="AI748" s="12"/>
      <c r="AJ748" s="84"/>
      <c r="AK748" s="13"/>
    </row>
    <row r="749" spans="2:37">
      <c r="B749" s="17"/>
      <c r="C749" s="18"/>
      <c r="D749" s="15"/>
      <c r="E749" s="16"/>
      <c r="F749" s="91"/>
      <c r="G749" s="125" t="str">
        <f t="shared" si="88"/>
        <v/>
      </c>
      <c r="H749" s="86"/>
      <c r="I749" s="99"/>
      <c r="J749" s="100"/>
      <c r="K749" s="36"/>
      <c r="L749" s="34" t="str">
        <f>IF(H749="","",IF(F749&lt;="21:00:00"*1,"-",VLOOKUP(H749,プルダウン!$G$2:$I$4,2,FALSE)))</f>
        <v/>
      </c>
      <c r="M749" s="26" t="str">
        <f>IF(H749="","",IF(F749&lt;="21:00:00"*1,"-",VLOOKUP(H749,プルダウン!$G$2:$I$4,3,FALSE)))</f>
        <v/>
      </c>
      <c r="N749" s="88" t="str">
        <f t="shared" si="89"/>
        <v/>
      </c>
      <c r="O749" s="26" t="str">
        <f>IF(I749="","",IF(F749&lt;="20:00:00"*1,"-",VLOOKUP(I749,プルダウン!$K$2:$M$4,2,FALSE)))</f>
        <v/>
      </c>
      <c r="P749" s="26" t="str">
        <f>IF(I749="","",IF(F749&lt;="20:00:00"*1,"-",VLOOKUP(I749,プルダウン!$K$2:$M$4,3,FALSE)))</f>
        <v/>
      </c>
      <c r="Q749" s="51" t="str">
        <f t="shared" si="90"/>
        <v/>
      </c>
      <c r="R749" s="9"/>
      <c r="S749" s="23"/>
      <c r="T749" s="23"/>
      <c r="U749" s="54" t="str">
        <f t="shared" si="91"/>
        <v/>
      </c>
      <c r="V749" s="22"/>
      <c r="W749" s="22"/>
      <c r="X749" s="53" t="str">
        <f t="shared" si="92"/>
        <v/>
      </c>
      <c r="Y749" s="160" t="str">
        <f t="shared" si="93"/>
        <v/>
      </c>
      <c r="Z749" s="93" t="str">
        <f t="shared" si="94"/>
        <v/>
      </c>
      <c r="AA749" s="97">
        <f t="shared" si="95"/>
        <v>0</v>
      </c>
      <c r="AB749" s="11"/>
      <c r="AC749" s="11"/>
      <c r="AD749" s="11"/>
      <c r="AE749" s="11"/>
      <c r="AF749" s="82"/>
      <c r="AG749" s="12"/>
      <c r="AH749" s="83"/>
      <c r="AI749" s="12"/>
      <c r="AJ749" s="84"/>
      <c r="AK749" s="13"/>
    </row>
    <row r="750" spans="2:37">
      <c r="B750" s="17"/>
      <c r="C750" s="18"/>
      <c r="D750" s="15"/>
      <c r="E750" s="16"/>
      <c r="F750" s="91"/>
      <c r="G750" s="125" t="str">
        <f t="shared" si="88"/>
        <v/>
      </c>
      <c r="H750" s="86"/>
      <c r="I750" s="99"/>
      <c r="J750" s="100"/>
      <c r="K750" s="36"/>
      <c r="L750" s="34" t="str">
        <f>IF(H750="","",IF(F750&lt;="21:00:00"*1,"-",VLOOKUP(H750,プルダウン!$G$2:$I$4,2,FALSE)))</f>
        <v/>
      </c>
      <c r="M750" s="26" t="str">
        <f>IF(H750="","",IF(F750&lt;="21:00:00"*1,"-",VLOOKUP(H750,プルダウン!$G$2:$I$4,3,FALSE)))</f>
        <v/>
      </c>
      <c r="N750" s="88" t="str">
        <f t="shared" si="89"/>
        <v/>
      </c>
      <c r="O750" s="26" t="str">
        <f>IF(I750="","",IF(F750&lt;="20:00:00"*1,"-",VLOOKUP(I750,プルダウン!$K$2:$M$4,2,FALSE)))</f>
        <v/>
      </c>
      <c r="P750" s="26" t="str">
        <f>IF(I750="","",IF(F750&lt;="20:00:00"*1,"-",VLOOKUP(I750,プルダウン!$K$2:$M$4,3,FALSE)))</f>
        <v/>
      </c>
      <c r="Q750" s="51" t="str">
        <f t="shared" si="90"/>
        <v/>
      </c>
      <c r="R750" s="9"/>
      <c r="S750" s="23"/>
      <c r="T750" s="23"/>
      <c r="U750" s="54" t="str">
        <f t="shared" si="91"/>
        <v/>
      </c>
      <c r="V750" s="22"/>
      <c r="W750" s="22"/>
      <c r="X750" s="53" t="str">
        <f t="shared" si="92"/>
        <v/>
      </c>
      <c r="Y750" s="160" t="str">
        <f t="shared" si="93"/>
        <v/>
      </c>
      <c r="Z750" s="93" t="str">
        <f t="shared" si="94"/>
        <v/>
      </c>
      <c r="AA750" s="97">
        <f t="shared" si="95"/>
        <v>0</v>
      </c>
      <c r="AB750" s="11"/>
      <c r="AC750" s="11"/>
      <c r="AD750" s="11"/>
      <c r="AE750" s="11"/>
      <c r="AF750" s="82"/>
      <c r="AG750" s="12"/>
      <c r="AH750" s="83"/>
      <c r="AI750" s="12"/>
      <c r="AJ750" s="84"/>
      <c r="AK750" s="13"/>
    </row>
    <row r="751" spans="2:37">
      <c r="B751" s="17"/>
      <c r="C751" s="18"/>
      <c r="D751" s="15"/>
      <c r="E751" s="16"/>
      <c r="F751" s="91"/>
      <c r="G751" s="125" t="str">
        <f t="shared" si="88"/>
        <v/>
      </c>
      <c r="H751" s="86"/>
      <c r="I751" s="99"/>
      <c r="J751" s="100"/>
      <c r="K751" s="36"/>
      <c r="L751" s="34" t="str">
        <f>IF(H751="","",IF(F751&lt;="21:00:00"*1,"-",VLOOKUP(H751,プルダウン!$G$2:$I$4,2,FALSE)))</f>
        <v/>
      </c>
      <c r="M751" s="26" t="str">
        <f>IF(H751="","",IF(F751&lt;="21:00:00"*1,"-",VLOOKUP(H751,プルダウン!$G$2:$I$4,3,FALSE)))</f>
        <v/>
      </c>
      <c r="N751" s="88" t="str">
        <f t="shared" si="89"/>
        <v/>
      </c>
      <c r="O751" s="26" t="str">
        <f>IF(I751="","",IF(F751&lt;="20:00:00"*1,"-",VLOOKUP(I751,プルダウン!$K$2:$M$4,2,FALSE)))</f>
        <v/>
      </c>
      <c r="P751" s="26" t="str">
        <f>IF(I751="","",IF(F751&lt;="20:00:00"*1,"-",VLOOKUP(I751,プルダウン!$K$2:$M$4,3,FALSE)))</f>
        <v/>
      </c>
      <c r="Q751" s="51" t="str">
        <f t="shared" si="90"/>
        <v/>
      </c>
      <c r="R751" s="9"/>
      <c r="S751" s="23"/>
      <c r="T751" s="23"/>
      <c r="U751" s="54" t="str">
        <f t="shared" si="91"/>
        <v/>
      </c>
      <c r="V751" s="22"/>
      <c r="W751" s="22"/>
      <c r="X751" s="53" t="str">
        <f t="shared" si="92"/>
        <v/>
      </c>
      <c r="Y751" s="160" t="str">
        <f t="shared" si="93"/>
        <v/>
      </c>
      <c r="Z751" s="93" t="str">
        <f t="shared" si="94"/>
        <v/>
      </c>
      <c r="AA751" s="97">
        <f t="shared" si="95"/>
        <v>0</v>
      </c>
      <c r="AB751" s="11"/>
      <c r="AC751" s="11"/>
      <c r="AD751" s="11"/>
      <c r="AE751" s="11"/>
      <c r="AF751" s="82"/>
      <c r="AG751" s="12"/>
      <c r="AH751" s="83"/>
      <c r="AI751" s="12"/>
      <c r="AJ751" s="84"/>
      <c r="AK751" s="13"/>
    </row>
    <row r="752" spans="2:37">
      <c r="B752" s="17"/>
      <c r="C752" s="18"/>
      <c r="D752" s="15"/>
      <c r="E752" s="16"/>
      <c r="F752" s="91"/>
      <c r="G752" s="125" t="str">
        <f t="shared" si="88"/>
        <v/>
      </c>
      <c r="H752" s="86"/>
      <c r="I752" s="99"/>
      <c r="J752" s="100"/>
      <c r="K752" s="36"/>
      <c r="L752" s="34" t="str">
        <f>IF(H752="","",IF(F752&lt;="21:00:00"*1,"-",VLOOKUP(H752,プルダウン!$G$2:$I$4,2,FALSE)))</f>
        <v/>
      </c>
      <c r="M752" s="26" t="str">
        <f>IF(H752="","",IF(F752&lt;="21:00:00"*1,"-",VLOOKUP(H752,プルダウン!$G$2:$I$4,3,FALSE)))</f>
        <v/>
      </c>
      <c r="N752" s="88" t="str">
        <f t="shared" si="89"/>
        <v/>
      </c>
      <c r="O752" s="26" t="str">
        <f>IF(I752="","",IF(F752&lt;="20:00:00"*1,"-",VLOOKUP(I752,プルダウン!$K$2:$M$4,2,FALSE)))</f>
        <v/>
      </c>
      <c r="P752" s="26" t="str">
        <f>IF(I752="","",IF(F752&lt;="20:00:00"*1,"-",VLOOKUP(I752,プルダウン!$K$2:$M$4,3,FALSE)))</f>
        <v/>
      </c>
      <c r="Q752" s="51" t="str">
        <f t="shared" si="90"/>
        <v/>
      </c>
      <c r="R752" s="9"/>
      <c r="S752" s="23"/>
      <c r="T752" s="23"/>
      <c r="U752" s="54" t="str">
        <f t="shared" si="91"/>
        <v/>
      </c>
      <c r="V752" s="22"/>
      <c r="W752" s="22"/>
      <c r="X752" s="53" t="str">
        <f t="shared" si="92"/>
        <v/>
      </c>
      <c r="Y752" s="160" t="str">
        <f t="shared" si="93"/>
        <v/>
      </c>
      <c r="Z752" s="93" t="str">
        <f t="shared" si="94"/>
        <v/>
      </c>
      <c r="AA752" s="97">
        <f t="shared" si="95"/>
        <v>0</v>
      </c>
      <c r="AB752" s="11"/>
      <c r="AC752" s="11"/>
      <c r="AD752" s="11"/>
      <c r="AE752" s="11"/>
      <c r="AF752" s="82"/>
      <c r="AG752" s="12"/>
      <c r="AH752" s="83"/>
      <c r="AI752" s="12"/>
      <c r="AJ752" s="84"/>
      <c r="AK752" s="13"/>
    </row>
    <row r="753" spans="2:37">
      <c r="B753" s="17"/>
      <c r="C753" s="18"/>
      <c r="D753" s="15"/>
      <c r="E753" s="16"/>
      <c r="F753" s="91"/>
      <c r="G753" s="125" t="str">
        <f t="shared" si="88"/>
        <v/>
      </c>
      <c r="H753" s="86"/>
      <c r="I753" s="99"/>
      <c r="J753" s="100"/>
      <c r="K753" s="36"/>
      <c r="L753" s="34" t="str">
        <f>IF(H753="","",IF(F753&lt;="21:00:00"*1,"-",VLOOKUP(H753,プルダウン!$G$2:$I$4,2,FALSE)))</f>
        <v/>
      </c>
      <c r="M753" s="26" t="str">
        <f>IF(H753="","",IF(F753&lt;="21:00:00"*1,"-",VLOOKUP(H753,プルダウン!$G$2:$I$4,3,FALSE)))</f>
        <v/>
      </c>
      <c r="N753" s="88" t="str">
        <f t="shared" si="89"/>
        <v/>
      </c>
      <c r="O753" s="26" t="str">
        <f>IF(I753="","",IF(F753&lt;="20:00:00"*1,"-",VLOOKUP(I753,プルダウン!$K$2:$M$4,2,FALSE)))</f>
        <v/>
      </c>
      <c r="P753" s="26" t="str">
        <f>IF(I753="","",IF(F753&lt;="20:00:00"*1,"-",VLOOKUP(I753,プルダウン!$K$2:$M$4,3,FALSE)))</f>
        <v/>
      </c>
      <c r="Q753" s="51" t="str">
        <f t="shared" si="90"/>
        <v/>
      </c>
      <c r="R753" s="9"/>
      <c r="S753" s="23"/>
      <c r="T753" s="23"/>
      <c r="U753" s="54" t="str">
        <f t="shared" si="91"/>
        <v/>
      </c>
      <c r="V753" s="22"/>
      <c r="W753" s="22"/>
      <c r="X753" s="53" t="str">
        <f t="shared" si="92"/>
        <v/>
      </c>
      <c r="Y753" s="160" t="str">
        <f t="shared" si="93"/>
        <v/>
      </c>
      <c r="Z753" s="93" t="str">
        <f t="shared" si="94"/>
        <v/>
      </c>
      <c r="AA753" s="97">
        <f t="shared" si="95"/>
        <v>0</v>
      </c>
      <c r="AB753" s="11"/>
      <c r="AC753" s="11"/>
      <c r="AD753" s="11"/>
      <c r="AE753" s="11"/>
      <c r="AF753" s="82"/>
      <c r="AG753" s="12"/>
      <c r="AH753" s="83"/>
      <c r="AI753" s="12"/>
      <c r="AJ753" s="84"/>
      <c r="AK753" s="13"/>
    </row>
    <row r="754" spans="2:37">
      <c r="B754" s="17"/>
      <c r="C754" s="18"/>
      <c r="D754" s="15"/>
      <c r="E754" s="16"/>
      <c r="F754" s="91"/>
      <c r="G754" s="125" t="str">
        <f t="shared" si="88"/>
        <v/>
      </c>
      <c r="H754" s="86"/>
      <c r="I754" s="99"/>
      <c r="J754" s="100"/>
      <c r="K754" s="36"/>
      <c r="L754" s="34" t="str">
        <f>IF(H754="","",IF(F754&lt;="21:00:00"*1,"-",VLOOKUP(H754,プルダウン!$G$2:$I$4,2,FALSE)))</f>
        <v/>
      </c>
      <c r="M754" s="26" t="str">
        <f>IF(H754="","",IF(F754&lt;="21:00:00"*1,"-",VLOOKUP(H754,プルダウン!$G$2:$I$4,3,FALSE)))</f>
        <v/>
      </c>
      <c r="N754" s="88" t="str">
        <f t="shared" si="89"/>
        <v/>
      </c>
      <c r="O754" s="26" t="str">
        <f>IF(I754="","",IF(F754&lt;="20:00:00"*1,"-",VLOOKUP(I754,プルダウン!$K$2:$M$4,2,FALSE)))</f>
        <v/>
      </c>
      <c r="P754" s="26" t="str">
        <f>IF(I754="","",IF(F754&lt;="20:00:00"*1,"-",VLOOKUP(I754,プルダウン!$K$2:$M$4,3,FALSE)))</f>
        <v/>
      </c>
      <c r="Q754" s="51" t="str">
        <f t="shared" si="90"/>
        <v/>
      </c>
      <c r="R754" s="9"/>
      <c r="S754" s="23"/>
      <c r="T754" s="23"/>
      <c r="U754" s="54" t="str">
        <f t="shared" si="91"/>
        <v/>
      </c>
      <c r="V754" s="22"/>
      <c r="W754" s="22"/>
      <c r="X754" s="53" t="str">
        <f t="shared" si="92"/>
        <v/>
      </c>
      <c r="Y754" s="160" t="str">
        <f t="shared" si="93"/>
        <v/>
      </c>
      <c r="Z754" s="93" t="str">
        <f t="shared" si="94"/>
        <v/>
      </c>
      <c r="AA754" s="97">
        <f t="shared" si="95"/>
        <v>0</v>
      </c>
      <c r="AB754" s="11"/>
      <c r="AC754" s="11"/>
      <c r="AD754" s="11"/>
      <c r="AE754" s="11"/>
      <c r="AF754" s="82"/>
      <c r="AG754" s="12"/>
      <c r="AH754" s="83"/>
      <c r="AI754" s="12"/>
      <c r="AJ754" s="84"/>
      <c r="AK754" s="13"/>
    </row>
    <row r="755" spans="2:37">
      <c r="B755" s="17"/>
      <c r="C755" s="18"/>
      <c r="D755" s="15"/>
      <c r="E755" s="16"/>
      <c r="F755" s="91"/>
      <c r="G755" s="125" t="str">
        <f t="shared" si="88"/>
        <v/>
      </c>
      <c r="H755" s="86"/>
      <c r="I755" s="99"/>
      <c r="J755" s="100"/>
      <c r="K755" s="36"/>
      <c r="L755" s="34" t="str">
        <f>IF(H755="","",IF(F755&lt;="21:00:00"*1,"-",VLOOKUP(H755,プルダウン!$G$2:$I$4,2,FALSE)))</f>
        <v/>
      </c>
      <c r="M755" s="26" t="str">
        <f>IF(H755="","",IF(F755&lt;="21:00:00"*1,"-",VLOOKUP(H755,プルダウン!$G$2:$I$4,3,FALSE)))</f>
        <v/>
      </c>
      <c r="N755" s="88" t="str">
        <f t="shared" si="89"/>
        <v/>
      </c>
      <c r="O755" s="26" t="str">
        <f>IF(I755="","",IF(F755&lt;="20:00:00"*1,"-",VLOOKUP(I755,プルダウン!$K$2:$M$4,2,FALSE)))</f>
        <v/>
      </c>
      <c r="P755" s="26" t="str">
        <f>IF(I755="","",IF(F755&lt;="20:00:00"*1,"-",VLOOKUP(I755,プルダウン!$K$2:$M$4,3,FALSE)))</f>
        <v/>
      </c>
      <c r="Q755" s="51" t="str">
        <f t="shared" si="90"/>
        <v/>
      </c>
      <c r="R755" s="9"/>
      <c r="S755" s="23"/>
      <c r="T755" s="23"/>
      <c r="U755" s="54" t="str">
        <f t="shared" si="91"/>
        <v/>
      </c>
      <c r="V755" s="22"/>
      <c r="W755" s="22"/>
      <c r="X755" s="53" t="str">
        <f t="shared" si="92"/>
        <v/>
      </c>
      <c r="Y755" s="160" t="str">
        <f t="shared" si="93"/>
        <v/>
      </c>
      <c r="Z755" s="93" t="str">
        <f t="shared" si="94"/>
        <v/>
      </c>
      <c r="AA755" s="97">
        <f t="shared" si="95"/>
        <v>0</v>
      </c>
      <c r="AB755" s="11"/>
      <c r="AC755" s="11"/>
      <c r="AD755" s="11"/>
      <c r="AE755" s="11"/>
      <c r="AF755" s="82"/>
      <c r="AG755" s="12"/>
      <c r="AH755" s="83"/>
      <c r="AI755" s="12"/>
      <c r="AJ755" s="84"/>
      <c r="AK755" s="13"/>
    </row>
    <row r="756" spans="2:37">
      <c r="B756" s="17"/>
      <c r="C756" s="18"/>
      <c r="D756" s="15"/>
      <c r="E756" s="16"/>
      <c r="F756" s="91"/>
      <c r="G756" s="125" t="str">
        <f t="shared" si="88"/>
        <v/>
      </c>
      <c r="H756" s="86"/>
      <c r="I756" s="99"/>
      <c r="J756" s="100"/>
      <c r="K756" s="36"/>
      <c r="L756" s="34" t="str">
        <f>IF(H756="","",IF(F756&lt;="21:00:00"*1,"-",VLOOKUP(H756,プルダウン!$G$2:$I$4,2,FALSE)))</f>
        <v/>
      </c>
      <c r="M756" s="26" t="str">
        <f>IF(H756="","",IF(F756&lt;="21:00:00"*1,"-",VLOOKUP(H756,プルダウン!$G$2:$I$4,3,FALSE)))</f>
        <v/>
      </c>
      <c r="N756" s="88" t="str">
        <f t="shared" si="89"/>
        <v/>
      </c>
      <c r="O756" s="26" t="str">
        <f>IF(I756="","",IF(F756&lt;="20:00:00"*1,"-",VLOOKUP(I756,プルダウン!$K$2:$M$4,2,FALSE)))</f>
        <v/>
      </c>
      <c r="P756" s="26" t="str">
        <f>IF(I756="","",IF(F756&lt;="20:00:00"*1,"-",VLOOKUP(I756,プルダウン!$K$2:$M$4,3,FALSE)))</f>
        <v/>
      </c>
      <c r="Q756" s="51" t="str">
        <f t="shared" si="90"/>
        <v/>
      </c>
      <c r="R756" s="9"/>
      <c r="S756" s="23"/>
      <c r="T756" s="23"/>
      <c r="U756" s="54" t="str">
        <f t="shared" si="91"/>
        <v/>
      </c>
      <c r="V756" s="22"/>
      <c r="W756" s="22"/>
      <c r="X756" s="53" t="str">
        <f t="shared" si="92"/>
        <v/>
      </c>
      <c r="Y756" s="160" t="str">
        <f t="shared" si="93"/>
        <v/>
      </c>
      <c r="Z756" s="93" t="str">
        <f t="shared" si="94"/>
        <v/>
      </c>
      <c r="AA756" s="97">
        <f t="shared" si="95"/>
        <v>0</v>
      </c>
      <c r="AB756" s="11"/>
      <c r="AC756" s="11"/>
      <c r="AD756" s="11"/>
      <c r="AE756" s="11"/>
      <c r="AF756" s="82"/>
      <c r="AG756" s="12"/>
      <c r="AH756" s="83"/>
      <c r="AI756" s="12"/>
      <c r="AJ756" s="84"/>
      <c r="AK756" s="13"/>
    </row>
    <row r="757" spans="2:37">
      <c r="B757" s="17"/>
      <c r="C757" s="18"/>
      <c r="D757" s="15"/>
      <c r="E757" s="16"/>
      <c r="F757" s="91"/>
      <c r="G757" s="125" t="str">
        <f t="shared" si="88"/>
        <v/>
      </c>
      <c r="H757" s="86"/>
      <c r="I757" s="99"/>
      <c r="J757" s="100"/>
      <c r="K757" s="36"/>
      <c r="L757" s="34" t="str">
        <f>IF(H757="","",IF(F757&lt;="21:00:00"*1,"-",VLOOKUP(H757,プルダウン!$G$2:$I$4,2,FALSE)))</f>
        <v/>
      </c>
      <c r="M757" s="26" t="str">
        <f>IF(H757="","",IF(F757&lt;="21:00:00"*1,"-",VLOOKUP(H757,プルダウン!$G$2:$I$4,3,FALSE)))</f>
        <v/>
      </c>
      <c r="N757" s="88" t="str">
        <f t="shared" si="89"/>
        <v/>
      </c>
      <c r="O757" s="26" t="str">
        <f>IF(I757="","",IF(F757&lt;="20:00:00"*1,"-",VLOOKUP(I757,プルダウン!$K$2:$M$4,2,FALSE)))</f>
        <v/>
      </c>
      <c r="P757" s="26" t="str">
        <f>IF(I757="","",IF(F757&lt;="20:00:00"*1,"-",VLOOKUP(I757,プルダウン!$K$2:$M$4,3,FALSE)))</f>
        <v/>
      </c>
      <c r="Q757" s="51" t="str">
        <f t="shared" si="90"/>
        <v/>
      </c>
      <c r="R757" s="9"/>
      <c r="S757" s="23"/>
      <c r="T757" s="23"/>
      <c r="U757" s="54" t="str">
        <f t="shared" si="91"/>
        <v/>
      </c>
      <c r="V757" s="22"/>
      <c r="W757" s="22"/>
      <c r="X757" s="53" t="str">
        <f t="shared" si="92"/>
        <v/>
      </c>
      <c r="Y757" s="160" t="str">
        <f t="shared" si="93"/>
        <v/>
      </c>
      <c r="Z757" s="93" t="str">
        <f t="shared" si="94"/>
        <v/>
      </c>
      <c r="AA757" s="97">
        <f t="shared" si="95"/>
        <v>0</v>
      </c>
      <c r="AB757" s="11"/>
      <c r="AC757" s="11"/>
      <c r="AD757" s="11"/>
      <c r="AE757" s="11"/>
      <c r="AF757" s="82"/>
      <c r="AG757" s="12"/>
      <c r="AH757" s="83"/>
      <c r="AI757" s="12"/>
      <c r="AJ757" s="84"/>
      <c r="AK757" s="13"/>
    </row>
    <row r="758" spans="2:37">
      <c r="B758" s="17"/>
      <c r="C758" s="18"/>
      <c r="D758" s="15"/>
      <c r="E758" s="16"/>
      <c r="F758" s="91"/>
      <c r="G758" s="125" t="str">
        <f t="shared" si="88"/>
        <v/>
      </c>
      <c r="H758" s="86"/>
      <c r="I758" s="99"/>
      <c r="J758" s="100"/>
      <c r="K758" s="36"/>
      <c r="L758" s="34" t="str">
        <f>IF(H758="","",IF(F758&lt;="21:00:00"*1,"-",VLOOKUP(H758,プルダウン!$G$2:$I$4,2,FALSE)))</f>
        <v/>
      </c>
      <c r="M758" s="26" t="str">
        <f>IF(H758="","",IF(F758&lt;="21:00:00"*1,"-",VLOOKUP(H758,プルダウン!$G$2:$I$4,3,FALSE)))</f>
        <v/>
      </c>
      <c r="N758" s="88" t="str">
        <f t="shared" si="89"/>
        <v/>
      </c>
      <c r="O758" s="26" t="str">
        <f>IF(I758="","",IF(F758&lt;="20:00:00"*1,"-",VLOOKUP(I758,プルダウン!$K$2:$M$4,2,FALSE)))</f>
        <v/>
      </c>
      <c r="P758" s="26" t="str">
        <f>IF(I758="","",IF(F758&lt;="20:00:00"*1,"-",VLOOKUP(I758,プルダウン!$K$2:$M$4,3,FALSE)))</f>
        <v/>
      </c>
      <c r="Q758" s="51" t="str">
        <f t="shared" si="90"/>
        <v/>
      </c>
      <c r="R758" s="9"/>
      <c r="S758" s="23"/>
      <c r="T758" s="23"/>
      <c r="U758" s="54" t="str">
        <f t="shared" si="91"/>
        <v/>
      </c>
      <c r="V758" s="22"/>
      <c r="W758" s="22"/>
      <c r="X758" s="53" t="str">
        <f t="shared" si="92"/>
        <v/>
      </c>
      <c r="Y758" s="160" t="str">
        <f t="shared" si="93"/>
        <v/>
      </c>
      <c r="Z758" s="93" t="str">
        <f t="shared" si="94"/>
        <v/>
      </c>
      <c r="AA758" s="97">
        <f t="shared" si="95"/>
        <v>0</v>
      </c>
      <c r="AB758" s="11"/>
      <c r="AC758" s="11"/>
      <c r="AD758" s="11"/>
      <c r="AE758" s="11"/>
      <c r="AF758" s="82"/>
      <c r="AG758" s="12"/>
      <c r="AH758" s="83"/>
      <c r="AI758" s="12"/>
      <c r="AJ758" s="84"/>
      <c r="AK758" s="13"/>
    </row>
    <row r="759" spans="2:37">
      <c r="B759" s="17"/>
      <c r="C759" s="18"/>
      <c r="D759" s="15"/>
      <c r="E759" s="16"/>
      <c r="F759" s="91"/>
      <c r="G759" s="125" t="str">
        <f t="shared" si="88"/>
        <v/>
      </c>
      <c r="H759" s="86"/>
      <c r="I759" s="99"/>
      <c r="J759" s="100"/>
      <c r="K759" s="36"/>
      <c r="L759" s="34" t="str">
        <f>IF(H759="","",IF(F759&lt;="21:00:00"*1,"-",VLOOKUP(H759,プルダウン!$G$2:$I$4,2,FALSE)))</f>
        <v/>
      </c>
      <c r="M759" s="26" t="str">
        <f>IF(H759="","",IF(F759&lt;="21:00:00"*1,"-",VLOOKUP(H759,プルダウン!$G$2:$I$4,3,FALSE)))</f>
        <v/>
      </c>
      <c r="N759" s="88" t="str">
        <f t="shared" si="89"/>
        <v/>
      </c>
      <c r="O759" s="26" t="str">
        <f>IF(I759="","",IF(F759&lt;="20:00:00"*1,"-",VLOOKUP(I759,プルダウン!$K$2:$M$4,2,FALSE)))</f>
        <v/>
      </c>
      <c r="P759" s="26" t="str">
        <f>IF(I759="","",IF(F759&lt;="20:00:00"*1,"-",VLOOKUP(I759,プルダウン!$K$2:$M$4,3,FALSE)))</f>
        <v/>
      </c>
      <c r="Q759" s="51" t="str">
        <f t="shared" si="90"/>
        <v/>
      </c>
      <c r="R759" s="9"/>
      <c r="S759" s="23"/>
      <c r="T759" s="23"/>
      <c r="U759" s="54" t="str">
        <f t="shared" si="91"/>
        <v/>
      </c>
      <c r="V759" s="22"/>
      <c r="W759" s="22"/>
      <c r="X759" s="53" t="str">
        <f t="shared" si="92"/>
        <v/>
      </c>
      <c r="Y759" s="160" t="str">
        <f t="shared" si="93"/>
        <v/>
      </c>
      <c r="Z759" s="93" t="str">
        <f t="shared" si="94"/>
        <v/>
      </c>
      <c r="AA759" s="97">
        <f t="shared" si="95"/>
        <v>0</v>
      </c>
      <c r="AB759" s="11"/>
      <c r="AC759" s="11"/>
      <c r="AD759" s="11"/>
      <c r="AE759" s="11"/>
      <c r="AF759" s="82"/>
      <c r="AG759" s="12"/>
      <c r="AH759" s="83"/>
      <c r="AI759" s="12"/>
      <c r="AJ759" s="84"/>
      <c r="AK759" s="13"/>
    </row>
    <row r="760" spans="2:37">
      <c r="B760" s="17"/>
      <c r="C760" s="18"/>
      <c r="D760" s="15"/>
      <c r="E760" s="16"/>
      <c r="F760" s="91"/>
      <c r="G760" s="125" t="str">
        <f t="shared" si="88"/>
        <v/>
      </c>
      <c r="H760" s="86"/>
      <c r="I760" s="99"/>
      <c r="J760" s="100"/>
      <c r="K760" s="36"/>
      <c r="L760" s="34" t="str">
        <f>IF(H760="","",IF(F760&lt;="21:00:00"*1,"-",VLOOKUP(H760,プルダウン!$G$2:$I$4,2,FALSE)))</f>
        <v/>
      </c>
      <c r="M760" s="26" t="str">
        <f>IF(H760="","",IF(F760&lt;="21:00:00"*1,"-",VLOOKUP(H760,プルダウン!$G$2:$I$4,3,FALSE)))</f>
        <v/>
      </c>
      <c r="N760" s="88" t="str">
        <f t="shared" si="89"/>
        <v/>
      </c>
      <c r="O760" s="26" t="str">
        <f>IF(I760="","",IF(F760&lt;="20:00:00"*1,"-",VLOOKUP(I760,プルダウン!$K$2:$M$4,2,FALSE)))</f>
        <v/>
      </c>
      <c r="P760" s="26" t="str">
        <f>IF(I760="","",IF(F760&lt;="20:00:00"*1,"-",VLOOKUP(I760,プルダウン!$K$2:$M$4,3,FALSE)))</f>
        <v/>
      </c>
      <c r="Q760" s="51" t="str">
        <f t="shared" si="90"/>
        <v/>
      </c>
      <c r="R760" s="9"/>
      <c r="S760" s="23"/>
      <c r="T760" s="23"/>
      <c r="U760" s="54" t="str">
        <f t="shared" si="91"/>
        <v/>
      </c>
      <c r="V760" s="22"/>
      <c r="W760" s="22"/>
      <c r="X760" s="53" t="str">
        <f t="shared" si="92"/>
        <v/>
      </c>
      <c r="Y760" s="160" t="str">
        <f t="shared" si="93"/>
        <v/>
      </c>
      <c r="Z760" s="93" t="str">
        <f t="shared" si="94"/>
        <v/>
      </c>
      <c r="AA760" s="97">
        <f t="shared" si="95"/>
        <v>0</v>
      </c>
      <c r="AB760" s="11"/>
      <c r="AC760" s="11"/>
      <c r="AD760" s="11"/>
      <c r="AE760" s="11"/>
      <c r="AF760" s="82"/>
      <c r="AG760" s="12"/>
      <c r="AH760" s="83"/>
      <c r="AI760" s="12"/>
      <c r="AJ760" s="84"/>
      <c r="AK760" s="13"/>
    </row>
    <row r="761" spans="2:37">
      <c r="B761" s="17"/>
      <c r="C761" s="18"/>
      <c r="D761" s="15"/>
      <c r="E761" s="16"/>
      <c r="F761" s="91"/>
      <c r="G761" s="125" t="str">
        <f t="shared" si="88"/>
        <v/>
      </c>
      <c r="H761" s="86"/>
      <c r="I761" s="99"/>
      <c r="J761" s="100"/>
      <c r="K761" s="36"/>
      <c r="L761" s="34" t="str">
        <f>IF(H761="","",IF(F761&lt;="21:00:00"*1,"-",VLOOKUP(H761,プルダウン!$G$2:$I$4,2,FALSE)))</f>
        <v/>
      </c>
      <c r="M761" s="26" t="str">
        <f>IF(H761="","",IF(F761&lt;="21:00:00"*1,"-",VLOOKUP(H761,プルダウン!$G$2:$I$4,3,FALSE)))</f>
        <v/>
      </c>
      <c r="N761" s="88" t="str">
        <f t="shared" si="89"/>
        <v/>
      </c>
      <c r="O761" s="26" t="str">
        <f>IF(I761="","",IF(F761&lt;="20:00:00"*1,"-",VLOOKUP(I761,プルダウン!$K$2:$M$4,2,FALSE)))</f>
        <v/>
      </c>
      <c r="P761" s="26" t="str">
        <f>IF(I761="","",IF(F761&lt;="20:00:00"*1,"-",VLOOKUP(I761,プルダウン!$K$2:$M$4,3,FALSE)))</f>
        <v/>
      </c>
      <c r="Q761" s="51" t="str">
        <f t="shared" si="90"/>
        <v/>
      </c>
      <c r="R761" s="9"/>
      <c r="S761" s="23"/>
      <c r="T761" s="23"/>
      <c r="U761" s="54" t="str">
        <f t="shared" si="91"/>
        <v/>
      </c>
      <c r="V761" s="22"/>
      <c r="W761" s="22"/>
      <c r="X761" s="53" t="str">
        <f t="shared" si="92"/>
        <v/>
      </c>
      <c r="Y761" s="160" t="str">
        <f t="shared" si="93"/>
        <v/>
      </c>
      <c r="Z761" s="93" t="str">
        <f t="shared" si="94"/>
        <v/>
      </c>
      <c r="AA761" s="97">
        <f t="shared" si="95"/>
        <v>0</v>
      </c>
      <c r="AB761" s="11"/>
      <c r="AC761" s="11"/>
      <c r="AD761" s="11"/>
      <c r="AE761" s="11"/>
      <c r="AF761" s="82"/>
      <c r="AG761" s="12"/>
      <c r="AH761" s="83"/>
      <c r="AI761" s="12"/>
      <c r="AJ761" s="84"/>
      <c r="AK761" s="13"/>
    </row>
    <row r="762" spans="2:37">
      <c r="B762" s="17"/>
      <c r="C762" s="18"/>
      <c r="D762" s="15"/>
      <c r="E762" s="16"/>
      <c r="F762" s="91"/>
      <c r="G762" s="125" t="str">
        <f t="shared" si="88"/>
        <v/>
      </c>
      <c r="H762" s="86"/>
      <c r="I762" s="99"/>
      <c r="J762" s="100"/>
      <c r="K762" s="36"/>
      <c r="L762" s="34" t="str">
        <f>IF(H762="","",IF(F762&lt;="21:00:00"*1,"-",VLOOKUP(H762,プルダウン!$G$2:$I$4,2,FALSE)))</f>
        <v/>
      </c>
      <c r="M762" s="26" t="str">
        <f>IF(H762="","",IF(F762&lt;="21:00:00"*1,"-",VLOOKUP(H762,プルダウン!$G$2:$I$4,3,FALSE)))</f>
        <v/>
      </c>
      <c r="N762" s="88" t="str">
        <f t="shared" si="89"/>
        <v/>
      </c>
      <c r="O762" s="26" t="str">
        <f>IF(I762="","",IF(F762&lt;="20:00:00"*1,"-",VLOOKUP(I762,プルダウン!$K$2:$M$4,2,FALSE)))</f>
        <v/>
      </c>
      <c r="P762" s="26" t="str">
        <f>IF(I762="","",IF(F762&lt;="20:00:00"*1,"-",VLOOKUP(I762,プルダウン!$K$2:$M$4,3,FALSE)))</f>
        <v/>
      </c>
      <c r="Q762" s="51" t="str">
        <f t="shared" si="90"/>
        <v/>
      </c>
      <c r="R762" s="9"/>
      <c r="S762" s="23"/>
      <c r="T762" s="23"/>
      <c r="U762" s="54" t="str">
        <f t="shared" si="91"/>
        <v/>
      </c>
      <c r="V762" s="22"/>
      <c r="W762" s="22"/>
      <c r="X762" s="53" t="str">
        <f t="shared" si="92"/>
        <v/>
      </c>
      <c r="Y762" s="160" t="str">
        <f t="shared" si="93"/>
        <v/>
      </c>
      <c r="Z762" s="93" t="str">
        <f t="shared" si="94"/>
        <v/>
      </c>
      <c r="AA762" s="97">
        <f t="shared" si="95"/>
        <v>0</v>
      </c>
      <c r="AB762" s="11"/>
      <c r="AC762" s="11"/>
      <c r="AD762" s="11"/>
      <c r="AE762" s="11"/>
      <c r="AF762" s="82"/>
      <c r="AG762" s="12"/>
      <c r="AH762" s="83"/>
      <c r="AI762" s="12"/>
      <c r="AJ762" s="84"/>
      <c r="AK762" s="13"/>
    </row>
    <row r="763" spans="2:37">
      <c r="B763" s="17"/>
      <c r="C763" s="18"/>
      <c r="D763" s="15"/>
      <c r="E763" s="16"/>
      <c r="F763" s="91"/>
      <c r="G763" s="125" t="str">
        <f t="shared" si="88"/>
        <v/>
      </c>
      <c r="H763" s="86"/>
      <c r="I763" s="99"/>
      <c r="J763" s="100"/>
      <c r="K763" s="36"/>
      <c r="L763" s="34" t="str">
        <f>IF(H763="","",IF(F763&lt;="21:00:00"*1,"-",VLOOKUP(H763,プルダウン!$G$2:$I$4,2,FALSE)))</f>
        <v/>
      </c>
      <c r="M763" s="26" t="str">
        <f>IF(H763="","",IF(F763&lt;="21:00:00"*1,"-",VLOOKUP(H763,プルダウン!$G$2:$I$4,3,FALSE)))</f>
        <v/>
      </c>
      <c r="N763" s="88" t="str">
        <f t="shared" si="89"/>
        <v/>
      </c>
      <c r="O763" s="26" t="str">
        <f>IF(I763="","",IF(F763&lt;="20:00:00"*1,"-",VLOOKUP(I763,プルダウン!$K$2:$M$4,2,FALSE)))</f>
        <v/>
      </c>
      <c r="P763" s="26" t="str">
        <f>IF(I763="","",IF(F763&lt;="20:00:00"*1,"-",VLOOKUP(I763,プルダウン!$K$2:$M$4,3,FALSE)))</f>
        <v/>
      </c>
      <c r="Q763" s="51" t="str">
        <f t="shared" si="90"/>
        <v/>
      </c>
      <c r="R763" s="9"/>
      <c r="S763" s="23"/>
      <c r="T763" s="23"/>
      <c r="U763" s="54" t="str">
        <f t="shared" si="91"/>
        <v/>
      </c>
      <c r="V763" s="22"/>
      <c r="W763" s="22"/>
      <c r="X763" s="53" t="str">
        <f t="shared" si="92"/>
        <v/>
      </c>
      <c r="Y763" s="160" t="str">
        <f t="shared" si="93"/>
        <v/>
      </c>
      <c r="Z763" s="93" t="str">
        <f t="shared" si="94"/>
        <v/>
      </c>
      <c r="AA763" s="97">
        <f t="shared" si="95"/>
        <v>0</v>
      </c>
      <c r="AB763" s="11"/>
      <c r="AC763" s="11"/>
      <c r="AD763" s="11"/>
      <c r="AE763" s="11"/>
      <c r="AF763" s="82"/>
      <c r="AG763" s="12"/>
      <c r="AH763" s="83"/>
      <c r="AI763" s="12"/>
      <c r="AJ763" s="84"/>
      <c r="AK763" s="13"/>
    </row>
    <row r="764" spans="2:37">
      <c r="B764" s="17"/>
      <c r="C764" s="18"/>
      <c r="D764" s="15"/>
      <c r="E764" s="16"/>
      <c r="F764" s="91"/>
      <c r="G764" s="125" t="str">
        <f t="shared" si="88"/>
        <v/>
      </c>
      <c r="H764" s="86"/>
      <c r="I764" s="99"/>
      <c r="J764" s="100"/>
      <c r="K764" s="36"/>
      <c r="L764" s="34" t="str">
        <f>IF(H764="","",IF(F764&lt;="21:00:00"*1,"-",VLOOKUP(H764,プルダウン!$G$2:$I$4,2,FALSE)))</f>
        <v/>
      </c>
      <c r="M764" s="26" t="str">
        <f>IF(H764="","",IF(F764&lt;="21:00:00"*1,"-",VLOOKUP(H764,プルダウン!$G$2:$I$4,3,FALSE)))</f>
        <v/>
      </c>
      <c r="N764" s="88" t="str">
        <f t="shared" si="89"/>
        <v/>
      </c>
      <c r="O764" s="26" t="str">
        <f>IF(I764="","",IF(F764&lt;="20:00:00"*1,"-",VLOOKUP(I764,プルダウン!$K$2:$M$4,2,FALSE)))</f>
        <v/>
      </c>
      <c r="P764" s="26" t="str">
        <f>IF(I764="","",IF(F764&lt;="20:00:00"*1,"-",VLOOKUP(I764,プルダウン!$K$2:$M$4,3,FALSE)))</f>
        <v/>
      </c>
      <c r="Q764" s="51" t="str">
        <f t="shared" si="90"/>
        <v/>
      </c>
      <c r="R764" s="9"/>
      <c r="S764" s="23"/>
      <c r="T764" s="23"/>
      <c r="U764" s="54" t="str">
        <f t="shared" si="91"/>
        <v/>
      </c>
      <c r="V764" s="22"/>
      <c r="W764" s="22"/>
      <c r="X764" s="53" t="str">
        <f t="shared" si="92"/>
        <v/>
      </c>
      <c r="Y764" s="160" t="str">
        <f t="shared" si="93"/>
        <v/>
      </c>
      <c r="Z764" s="93" t="str">
        <f t="shared" si="94"/>
        <v/>
      </c>
      <c r="AA764" s="97">
        <f t="shared" si="95"/>
        <v>0</v>
      </c>
      <c r="AB764" s="11"/>
      <c r="AC764" s="11"/>
      <c r="AD764" s="11"/>
      <c r="AE764" s="11"/>
      <c r="AF764" s="82"/>
      <c r="AG764" s="12"/>
      <c r="AH764" s="83"/>
      <c r="AI764" s="12"/>
      <c r="AJ764" s="84"/>
      <c r="AK764" s="13"/>
    </row>
    <row r="765" spans="2:37">
      <c r="B765" s="17"/>
      <c r="C765" s="18"/>
      <c r="D765" s="15"/>
      <c r="E765" s="16"/>
      <c r="F765" s="91"/>
      <c r="G765" s="125" t="str">
        <f t="shared" si="88"/>
        <v/>
      </c>
      <c r="H765" s="86"/>
      <c r="I765" s="99"/>
      <c r="J765" s="100"/>
      <c r="K765" s="36"/>
      <c r="L765" s="34" t="str">
        <f>IF(H765="","",IF(F765&lt;="21:00:00"*1,"-",VLOOKUP(H765,プルダウン!$G$2:$I$4,2,FALSE)))</f>
        <v/>
      </c>
      <c r="M765" s="26" t="str">
        <f>IF(H765="","",IF(F765&lt;="21:00:00"*1,"-",VLOOKUP(H765,プルダウン!$G$2:$I$4,3,FALSE)))</f>
        <v/>
      </c>
      <c r="N765" s="88" t="str">
        <f t="shared" si="89"/>
        <v/>
      </c>
      <c r="O765" s="26" t="str">
        <f>IF(I765="","",IF(F765&lt;="20:00:00"*1,"-",VLOOKUP(I765,プルダウン!$K$2:$M$4,2,FALSE)))</f>
        <v/>
      </c>
      <c r="P765" s="26" t="str">
        <f>IF(I765="","",IF(F765&lt;="20:00:00"*1,"-",VLOOKUP(I765,プルダウン!$K$2:$M$4,3,FALSE)))</f>
        <v/>
      </c>
      <c r="Q765" s="51" t="str">
        <f t="shared" si="90"/>
        <v/>
      </c>
      <c r="R765" s="9"/>
      <c r="S765" s="23"/>
      <c r="T765" s="23"/>
      <c r="U765" s="54" t="str">
        <f t="shared" si="91"/>
        <v/>
      </c>
      <c r="V765" s="22"/>
      <c r="W765" s="22"/>
      <c r="X765" s="53" t="str">
        <f t="shared" si="92"/>
        <v/>
      </c>
      <c r="Y765" s="160" t="str">
        <f t="shared" si="93"/>
        <v/>
      </c>
      <c r="Z765" s="93" t="str">
        <f t="shared" si="94"/>
        <v/>
      </c>
      <c r="AA765" s="97">
        <f t="shared" si="95"/>
        <v>0</v>
      </c>
      <c r="AB765" s="11"/>
      <c r="AC765" s="11"/>
      <c r="AD765" s="11"/>
      <c r="AE765" s="11"/>
      <c r="AF765" s="82"/>
      <c r="AG765" s="12"/>
      <c r="AH765" s="83"/>
      <c r="AI765" s="12"/>
      <c r="AJ765" s="84"/>
      <c r="AK765" s="13"/>
    </row>
    <row r="766" spans="2:37">
      <c r="B766" s="17"/>
      <c r="C766" s="18"/>
      <c r="D766" s="15"/>
      <c r="E766" s="16"/>
      <c r="F766" s="91"/>
      <c r="G766" s="125" t="str">
        <f t="shared" si="88"/>
        <v/>
      </c>
      <c r="H766" s="86"/>
      <c r="I766" s="99"/>
      <c r="J766" s="100"/>
      <c r="K766" s="36"/>
      <c r="L766" s="34" t="str">
        <f>IF(H766="","",IF(F766&lt;="21:00:00"*1,"-",VLOOKUP(H766,プルダウン!$G$2:$I$4,2,FALSE)))</f>
        <v/>
      </c>
      <c r="M766" s="26" t="str">
        <f>IF(H766="","",IF(F766&lt;="21:00:00"*1,"-",VLOOKUP(H766,プルダウン!$G$2:$I$4,3,FALSE)))</f>
        <v/>
      </c>
      <c r="N766" s="88" t="str">
        <f t="shared" si="89"/>
        <v/>
      </c>
      <c r="O766" s="26" t="str">
        <f>IF(I766="","",IF(F766&lt;="20:00:00"*1,"-",VLOOKUP(I766,プルダウン!$K$2:$M$4,2,FALSE)))</f>
        <v/>
      </c>
      <c r="P766" s="26" t="str">
        <f>IF(I766="","",IF(F766&lt;="20:00:00"*1,"-",VLOOKUP(I766,プルダウン!$K$2:$M$4,3,FALSE)))</f>
        <v/>
      </c>
      <c r="Q766" s="51" t="str">
        <f t="shared" si="90"/>
        <v/>
      </c>
      <c r="R766" s="9"/>
      <c r="S766" s="23"/>
      <c r="T766" s="23"/>
      <c r="U766" s="54" t="str">
        <f t="shared" si="91"/>
        <v/>
      </c>
      <c r="V766" s="22"/>
      <c r="W766" s="22"/>
      <c r="X766" s="53" t="str">
        <f t="shared" si="92"/>
        <v/>
      </c>
      <c r="Y766" s="160" t="str">
        <f t="shared" si="93"/>
        <v/>
      </c>
      <c r="Z766" s="93" t="str">
        <f t="shared" si="94"/>
        <v/>
      </c>
      <c r="AA766" s="97">
        <f t="shared" si="95"/>
        <v>0</v>
      </c>
      <c r="AB766" s="11"/>
      <c r="AC766" s="11"/>
      <c r="AD766" s="11"/>
      <c r="AE766" s="11"/>
      <c r="AF766" s="82"/>
      <c r="AG766" s="12"/>
      <c r="AH766" s="83"/>
      <c r="AI766" s="12"/>
      <c r="AJ766" s="84"/>
      <c r="AK766" s="13"/>
    </row>
    <row r="767" spans="2:37">
      <c r="B767" s="17"/>
      <c r="C767" s="18"/>
      <c r="D767" s="15"/>
      <c r="E767" s="16"/>
      <c r="F767" s="91"/>
      <c r="G767" s="125" t="str">
        <f t="shared" si="88"/>
        <v/>
      </c>
      <c r="H767" s="86"/>
      <c r="I767" s="99"/>
      <c r="J767" s="100"/>
      <c r="K767" s="36"/>
      <c r="L767" s="34" t="str">
        <f>IF(H767="","",IF(F767&lt;="21:00:00"*1,"-",VLOOKUP(H767,プルダウン!$G$2:$I$4,2,FALSE)))</f>
        <v/>
      </c>
      <c r="M767" s="26" t="str">
        <f>IF(H767="","",IF(F767&lt;="21:00:00"*1,"-",VLOOKUP(H767,プルダウン!$G$2:$I$4,3,FALSE)))</f>
        <v/>
      </c>
      <c r="N767" s="88" t="str">
        <f t="shared" si="89"/>
        <v/>
      </c>
      <c r="O767" s="26" t="str">
        <f>IF(I767="","",IF(F767&lt;="20:00:00"*1,"-",VLOOKUP(I767,プルダウン!$K$2:$M$4,2,FALSE)))</f>
        <v/>
      </c>
      <c r="P767" s="26" t="str">
        <f>IF(I767="","",IF(F767&lt;="20:00:00"*1,"-",VLOOKUP(I767,プルダウン!$K$2:$M$4,3,FALSE)))</f>
        <v/>
      </c>
      <c r="Q767" s="51" t="str">
        <f t="shared" si="90"/>
        <v/>
      </c>
      <c r="R767" s="9"/>
      <c r="S767" s="23"/>
      <c r="T767" s="23"/>
      <c r="U767" s="54" t="str">
        <f t="shared" si="91"/>
        <v/>
      </c>
      <c r="V767" s="22"/>
      <c r="W767" s="22"/>
      <c r="X767" s="53" t="str">
        <f t="shared" si="92"/>
        <v/>
      </c>
      <c r="Y767" s="160" t="str">
        <f t="shared" si="93"/>
        <v/>
      </c>
      <c r="Z767" s="93" t="str">
        <f t="shared" si="94"/>
        <v/>
      </c>
      <c r="AA767" s="97">
        <f t="shared" si="95"/>
        <v>0</v>
      </c>
      <c r="AB767" s="11"/>
      <c r="AC767" s="11"/>
      <c r="AD767" s="11"/>
      <c r="AE767" s="11"/>
      <c r="AF767" s="82"/>
      <c r="AG767" s="12"/>
      <c r="AH767" s="83"/>
      <c r="AI767" s="12"/>
      <c r="AJ767" s="84"/>
      <c r="AK767" s="13"/>
    </row>
    <row r="768" spans="2:37">
      <c r="B768" s="17"/>
      <c r="C768" s="18"/>
      <c r="D768" s="15"/>
      <c r="E768" s="16"/>
      <c r="F768" s="91"/>
      <c r="G768" s="125" t="str">
        <f t="shared" si="88"/>
        <v/>
      </c>
      <c r="H768" s="86"/>
      <c r="I768" s="99"/>
      <c r="J768" s="100"/>
      <c r="K768" s="36"/>
      <c r="L768" s="34" t="str">
        <f>IF(H768="","",IF(F768&lt;="21:00:00"*1,"-",VLOOKUP(H768,プルダウン!$G$2:$I$4,2,FALSE)))</f>
        <v/>
      </c>
      <c r="M768" s="26" t="str">
        <f>IF(H768="","",IF(F768&lt;="21:00:00"*1,"-",VLOOKUP(H768,プルダウン!$G$2:$I$4,3,FALSE)))</f>
        <v/>
      </c>
      <c r="N768" s="88" t="str">
        <f t="shared" si="89"/>
        <v/>
      </c>
      <c r="O768" s="26" t="str">
        <f>IF(I768="","",IF(F768&lt;="20:00:00"*1,"-",VLOOKUP(I768,プルダウン!$K$2:$M$4,2,FALSE)))</f>
        <v/>
      </c>
      <c r="P768" s="26" t="str">
        <f>IF(I768="","",IF(F768&lt;="20:00:00"*1,"-",VLOOKUP(I768,プルダウン!$K$2:$M$4,3,FALSE)))</f>
        <v/>
      </c>
      <c r="Q768" s="51" t="str">
        <f t="shared" si="90"/>
        <v/>
      </c>
      <c r="R768" s="9"/>
      <c r="S768" s="23"/>
      <c r="T768" s="23"/>
      <c r="U768" s="54" t="str">
        <f t="shared" si="91"/>
        <v/>
      </c>
      <c r="V768" s="22"/>
      <c r="W768" s="22"/>
      <c r="X768" s="53" t="str">
        <f t="shared" si="92"/>
        <v/>
      </c>
      <c r="Y768" s="160" t="str">
        <f t="shared" si="93"/>
        <v/>
      </c>
      <c r="Z768" s="93" t="str">
        <f t="shared" si="94"/>
        <v/>
      </c>
      <c r="AA768" s="97">
        <f t="shared" si="95"/>
        <v>0</v>
      </c>
      <c r="AB768" s="11"/>
      <c r="AC768" s="11"/>
      <c r="AD768" s="11"/>
      <c r="AE768" s="11"/>
      <c r="AF768" s="82"/>
      <c r="AG768" s="12"/>
      <c r="AH768" s="83"/>
      <c r="AI768" s="12"/>
      <c r="AJ768" s="84"/>
      <c r="AK768" s="13"/>
    </row>
    <row r="769" spans="2:37">
      <c r="B769" s="17"/>
      <c r="C769" s="18"/>
      <c r="D769" s="15"/>
      <c r="E769" s="16"/>
      <c r="F769" s="91"/>
      <c r="G769" s="125" t="str">
        <f t="shared" si="88"/>
        <v/>
      </c>
      <c r="H769" s="86"/>
      <c r="I769" s="99"/>
      <c r="J769" s="100"/>
      <c r="K769" s="36"/>
      <c r="L769" s="34" t="str">
        <f>IF(H769="","",IF(F769&lt;="21:00:00"*1,"-",VLOOKUP(H769,プルダウン!$G$2:$I$4,2,FALSE)))</f>
        <v/>
      </c>
      <c r="M769" s="26" t="str">
        <f>IF(H769="","",IF(F769&lt;="21:00:00"*1,"-",VLOOKUP(H769,プルダウン!$G$2:$I$4,3,FALSE)))</f>
        <v/>
      </c>
      <c r="N769" s="88" t="str">
        <f t="shared" si="89"/>
        <v/>
      </c>
      <c r="O769" s="26" t="str">
        <f>IF(I769="","",IF(F769&lt;="20:00:00"*1,"-",VLOOKUP(I769,プルダウン!$K$2:$M$4,2,FALSE)))</f>
        <v/>
      </c>
      <c r="P769" s="26" t="str">
        <f>IF(I769="","",IF(F769&lt;="20:00:00"*1,"-",VLOOKUP(I769,プルダウン!$K$2:$M$4,3,FALSE)))</f>
        <v/>
      </c>
      <c r="Q769" s="51" t="str">
        <f t="shared" si="90"/>
        <v/>
      </c>
      <c r="R769" s="9"/>
      <c r="S769" s="23"/>
      <c r="T769" s="23"/>
      <c r="U769" s="54" t="str">
        <f t="shared" si="91"/>
        <v/>
      </c>
      <c r="V769" s="22"/>
      <c r="W769" s="22"/>
      <c r="X769" s="53" t="str">
        <f t="shared" si="92"/>
        <v/>
      </c>
      <c r="Y769" s="160" t="str">
        <f t="shared" si="93"/>
        <v/>
      </c>
      <c r="Z769" s="93" t="str">
        <f t="shared" si="94"/>
        <v/>
      </c>
      <c r="AA769" s="97">
        <f t="shared" si="95"/>
        <v>0</v>
      </c>
      <c r="AB769" s="11"/>
      <c r="AC769" s="11"/>
      <c r="AD769" s="11"/>
      <c r="AE769" s="11"/>
      <c r="AF769" s="82"/>
      <c r="AG769" s="12"/>
      <c r="AH769" s="83"/>
      <c r="AI769" s="12"/>
      <c r="AJ769" s="84"/>
      <c r="AK769" s="13"/>
    </row>
    <row r="770" spans="2:37">
      <c r="B770" s="17"/>
      <c r="C770" s="18"/>
      <c r="D770" s="15"/>
      <c r="E770" s="16"/>
      <c r="F770" s="91"/>
      <c r="G770" s="125" t="str">
        <f t="shared" si="88"/>
        <v/>
      </c>
      <c r="H770" s="86"/>
      <c r="I770" s="99"/>
      <c r="J770" s="100"/>
      <c r="K770" s="36"/>
      <c r="L770" s="34" t="str">
        <f>IF(H770="","",IF(F770&lt;="21:00:00"*1,"-",VLOOKUP(H770,プルダウン!$G$2:$I$4,2,FALSE)))</f>
        <v/>
      </c>
      <c r="M770" s="26" t="str">
        <f>IF(H770="","",IF(F770&lt;="21:00:00"*1,"-",VLOOKUP(H770,プルダウン!$G$2:$I$4,3,FALSE)))</f>
        <v/>
      </c>
      <c r="N770" s="88" t="str">
        <f t="shared" si="89"/>
        <v/>
      </c>
      <c r="O770" s="26" t="str">
        <f>IF(I770="","",IF(F770&lt;="20:00:00"*1,"-",VLOOKUP(I770,プルダウン!$K$2:$M$4,2,FALSE)))</f>
        <v/>
      </c>
      <c r="P770" s="26" t="str">
        <f>IF(I770="","",IF(F770&lt;="20:00:00"*1,"-",VLOOKUP(I770,プルダウン!$K$2:$M$4,3,FALSE)))</f>
        <v/>
      </c>
      <c r="Q770" s="51" t="str">
        <f t="shared" si="90"/>
        <v/>
      </c>
      <c r="R770" s="9"/>
      <c r="S770" s="23"/>
      <c r="T770" s="23"/>
      <c r="U770" s="54" t="str">
        <f t="shared" si="91"/>
        <v/>
      </c>
      <c r="V770" s="22"/>
      <c r="W770" s="22"/>
      <c r="X770" s="53" t="str">
        <f t="shared" si="92"/>
        <v/>
      </c>
      <c r="Y770" s="160" t="str">
        <f t="shared" si="93"/>
        <v/>
      </c>
      <c r="Z770" s="93" t="str">
        <f t="shared" si="94"/>
        <v/>
      </c>
      <c r="AA770" s="97">
        <f t="shared" si="95"/>
        <v>0</v>
      </c>
      <c r="AB770" s="11"/>
      <c r="AC770" s="11"/>
      <c r="AD770" s="11"/>
      <c r="AE770" s="11"/>
      <c r="AF770" s="82"/>
      <c r="AG770" s="12"/>
      <c r="AH770" s="83"/>
      <c r="AI770" s="12"/>
      <c r="AJ770" s="84"/>
      <c r="AK770" s="13"/>
    </row>
    <row r="771" spans="2:37">
      <c r="B771" s="17"/>
      <c r="C771" s="18"/>
      <c r="D771" s="15"/>
      <c r="E771" s="16"/>
      <c r="F771" s="91"/>
      <c r="G771" s="125" t="str">
        <f t="shared" si="88"/>
        <v/>
      </c>
      <c r="H771" s="86"/>
      <c r="I771" s="99"/>
      <c r="J771" s="100"/>
      <c r="K771" s="36"/>
      <c r="L771" s="34" t="str">
        <f>IF(H771="","",IF(F771&lt;="21:00:00"*1,"-",VLOOKUP(H771,プルダウン!$G$2:$I$4,2,FALSE)))</f>
        <v/>
      </c>
      <c r="M771" s="26" t="str">
        <f>IF(H771="","",IF(F771&lt;="21:00:00"*1,"-",VLOOKUP(H771,プルダウン!$G$2:$I$4,3,FALSE)))</f>
        <v/>
      </c>
      <c r="N771" s="88" t="str">
        <f t="shared" si="89"/>
        <v/>
      </c>
      <c r="O771" s="26" t="str">
        <f>IF(I771="","",IF(F771&lt;="20:00:00"*1,"-",VLOOKUP(I771,プルダウン!$K$2:$M$4,2,FALSE)))</f>
        <v/>
      </c>
      <c r="P771" s="26" t="str">
        <f>IF(I771="","",IF(F771&lt;="20:00:00"*1,"-",VLOOKUP(I771,プルダウン!$K$2:$M$4,3,FALSE)))</f>
        <v/>
      </c>
      <c r="Q771" s="51" t="str">
        <f t="shared" si="90"/>
        <v/>
      </c>
      <c r="R771" s="9"/>
      <c r="S771" s="23"/>
      <c r="T771" s="23"/>
      <c r="U771" s="54" t="str">
        <f t="shared" si="91"/>
        <v/>
      </c>
      <c r="V771" s="22"/>
      <c r="W771" s="22"/>
      <c r="X771" s="53" t="str">
        <f t="shared" si="92"/>
        <v/>
      </c>
      <c r="Y771" s="160" t="str">
        <f t="shared" si="93"/>
        <v/>
      </c>
      <c r="Z771" s="93" t="str">
        <f t="shared" si="94"/>
        <v/>
      </c>
      <c r="AA771" s="97">
        <f t="shared" si="95"/>
        <v>0</v>
      </c>
      <c r="AB771" s="11"/>
      <c r="AC771" s="11"/>
      <c r="AD771" s="11"/>
      <c r="AE771" s="11"/>
      <c r="AF771" s="82"/>
      <c r="AG771" s="12"/>
      <c r="AH771" s="83"/>
      <c r="AI771" s="12"/>
      <c r="AJ771" s="84"/>
      <c r="AK771" s="13"/>
    </row>
    <row r="772" spans="2:37">
      <c r="B772" s="17"/>
      <c r="C772" s="18"/>
      <c r="D772" s="15"/>
      <c r="E772" s="16"/>
      <c r="F772" s="91"/>
      <c r="G772" s="125" t="str">
        <f t="shared" si="88"/>
        <v/>
      </c>
      <c r="H772" s="86"/>
      <c r="I772" s="99"/>
      <c r="J772" s="100"/>
      <c r="K772" s="36"/>
      <c r="L772" s="34" t="str">
        <f>IF(H772="","",IF(F772&lt;="21:00:00"*1,"-",VLOOKUP(H772,プルダウン!$G$2:$I$4,2,FALSE)))</f>
        <v/>
      </c>
      <c r="M772" s="26" t="str">
        <f>IF(H772="","",IF(F772&lt;="21:00:00"*1,"-",VLOOKUP(H772,プルダウン!$G$2:$I$4,3,FALSE)))</f>
        <v/>
      </c>
      <c r="N772" s="88" t="str">
        <f t="shared" si="89"/>
        <v/>
      </c>
      <c r="O772" s="26" t="str">
        <f>IF(I772="","",IF(F772&lt;="20:00:00"*1,"-",VLOOKUP(I772,プルダウン!$K$2:$M$4,2,FALSE)))</f>
        <v/>
      </c>
      <c r="P772" s="26" t="str">
        <f>IF(I772="","",IF(F772&lt;="20:00:00"*1,"-",VLOOKUP(I772,プルダウン!$K$2:$M$4,3,FALSE)))</f>
        <v/>
      </c>
      <c r="Q772" s="51" t="str">
        <f t="shared" si="90"/>
        <v/>
      </c>
      <c r="R772" s="9"/>
      <c r="S772" s="23"/>
      <c r="T772" s="23"/>
      <c r="U772" s="54" t="str">
        <f t="shared" si="91"/>
        <v/>
      </c>
      <c r="V772" s="22"/>
      <c r="W772" s="22"/>
      <c r="X772" s="53" t="str">
        <f t="shared" si="92"/>
        <v/>
      </c>
      <c r="Y772" s="160" t="str">
        <f t="shared" si="93"/>
        <v/>
      </c>
      <c r="Z772" s="93" t="str">
        <f t="shared" si="94"/>
        <v/>
      </c>
      <c r="AA772" s="97">
        <f t="shared" si="95"/>
        <v>0</v>
      </c>
      <c r="AB772" s="11"/>
      <c r="AC772" s="11"/>
      <c r="AD772" s="11"/>
      <c r="AE772" s="11"/>
      <c r="AF772" s="82"/>
      <c r="AG772" s="12"/>
      <c r="AH772" s="83"/>
      <c r="AI772" s="12"/>
      <c r="AJ772" s="84"/>
      <c r="AK772" s="13"/>
    </row>
    <row r="773" spans="2:37">
      <c r="B773" s="17"/>
      <c r="C773" s="18"/>
      <c r="D773" s="15"/>
      <c r="E773" s="16"/>
      <c r="F773" s="91"/>
      <c r="G773" s="125" t="str">
        <f t="shared" si="88"/>
        <v/>
      </c>
      <c r="H773" s="86"/>
      <c r="I773" s="99"/>
      <c r="J773" s="100"/>
      <c r="K773" s="36"/>
      <c r="L773" s="34" t="str">
        <f>IF(H773="","",IF(F773&lt;="21:00:00"*1,"-",VLOOKUP(H773,プルダウン!$G$2:$I$4,2,FALSE)))</f>
        <v/>
      </c>
      <c r="M773" s="26" t="str">
        <f>IF(H773="","",IF(F773&lt;="21:00:00"*1,"-",VLOOKUP(H773,プルダウン!$G$2:$I$4,3,FALSE)))</f>
        <v/>
      </c>
      <c r="N773" s="88" t="str">
        <f t="shared" si="89"/>
        <v/>
      </c>
      <c r="O773" s="26" t="str">
        <f>IF(I773="","",IF(F773&lt;="20:00:00"*1,"-",VLOOKUP(I773,プルダウン!$K$2:$M$4,2,FALSE)))</f>
        <v/>
      </c>
      <c r="P773" s="26" t="str">
        <f>IF(I773="","",IF(F773&lt;="20:00:00"*1,"-",VLOOKUP(I773,プルダウン!$K$2:$M$4,3,FALSE)))</f>
        <v/>
      </c>
      <c r="Q773" s="51" t="str">
        <f t="shared" si="90"/>
        <v/>
      </c>
      <c r="R773" s="9"/>
      <c r="S773" s="23"/>
      <c r="T773" s="23"/>
      <c r="U773" s="54" t="str">
        <f t="shared" si="91"/>
        <v/>
      </c>
      <c r="V773" s="22"/>
      <c r="W773" s="22"/>
      <c r="X773" s="53" t="str">
        <f t="shared" si="92"/>
        <v/>
      </c>
      <c r="Y773" s="160" t="str">
        <f t="shared" si="93"/>
        <v/>
      </c>
      <c r="Z773" s="93" t="str">
        <f t="shared" si="94"/>
        <v/>
      </c>
      <c r="AA773" s="97">
        <f t="shared" si="95"/>
        <v>0</v>
      </c>
      <c r="AB773" s="11"/>
      <c r="AC773" s="11"/>
      <c r="AD773" s="11"/>
      <c r="AE773" s="11"/>
      <c r="AF773" s="82"/>
      <c r="AG773" s="12"/>
      <c r="AH773" s="83"/>
      <c r="AI773" s="12"/>
      <c r="AJ773" s="84"/>
      <c r="AK773" s="13"/>
    </row>
    <row r="774" spans="2:37">
      <c r="B774" s="17"/>
      <c r="C774" s="18"/>
      <c r="D774" s="15"/>
      <c r="E774" s="16"/>
      <c r="F774" s="91"/>
      <c r="G774" s="125" t="str">
        <f t="shared" si="88"/>
        <v/>
      </c>
      <c r="H774" s="86"/>
      <c r="I774" s="99"/>
      <c r="J774" s="100"/>
      <c r="K774" s="36"/>
      <c r="L774" s="34" t="str">
        <f>IF(H774="","",IF(F774&lt;="21:00:00"*1,"-",VLOOKUP(H774,プルダウン!$G$2:$I$4,2,FALSE)))</f>
        <v/>
      </c>
      <c r="M774" s="26" t="str">
        <f>IF(H774="","",IF(F774&lt;="21:00:00"*1,"-",VLOOKUP(H774,プルダウン!$G$2:$I$4,3,FALSE)))</f>
        <v/>
      </c>
      <c r="N774" s="88" t="str">
        <f t="shared" si="89"/>
        <v/>
      </c>
      <c r="O774" s="26" t="str">
        <f>IF(I774="","",IF(F774&lt;="20:00:00"*1,"-",VLOOKUP(I774,プルダウン!$K$2:$M$4,2,FALSE)))</f>
        <v/>
      </c>
      <c r="P774" s="26" t="str">
        <f>IF(I774="","",IF(F774&lt;="20:00:00"*1,"-",VLOOKUP(I774,プルダウン!$K$2:$M$4,3,FALSE)))</f>
        <v/>
      </c>
      <c r="Q774" s="51" t="str">
        <f t="shared" si="90"/>
        <v/>
      </c>
      <c r="R774" s="9"/>
      <c r="S774" s="23"/>
      <c r="T774" s="23"/>
      <c r="U774" s="54" t="str">
        <f t="shared" si="91"/>
        <v/>
      </c>
      <c r="V774" s="22"/>
      <c r="W774" s="22"/>
      <c r="X774" s="53" t="str">
        <f t="shared" si="92"/>
        <v/>
      </c>
      <c r="Y774" s="160" t="str">
        <f t="shared" si="93"/>
        <v/>
      </c>
      <c r="Z774" s="93" t="str">
        <f t="shared" si="94"/>
        <v/>
      </c>
      <c r="AA774" s="97">
        <f t="shared" si="95"/>
        <v>0</v>
      </c>
      <c r="AB774" s="11"/>
      <c r="AC774" s="11"/>
      <c r="AD774" s="11"/>
      <c r="AE774" s="11"/>
      <c r="AF774" s="82"/>
      <c r="AG774" s="12"/>
      <c r="AH774" s="83"/>
      <c r="AI774" s="12"/>
      <c r="AJ774" s="84"/>
      <c r="AK774" s="13"/>
    </row>
    <row r="775" spans="2:37">
      <c r="B775" s="17"/>
      <c r="C775" s="18"/>
      <c r="D775" s="15"/>
      <c r="E775" s="16"/>
      <c r="F775" s="91"/>
      <c r="G775" s="125" t="str">
        <f t="shared" si="88"/>
        <v/>
      </c>
      <c r="H775" s="86"/>
      <c r="I775" s="99"/>
      <c r="J775" s="100"/>
      <c r="K775" s="36"/>
      <c r="L775" s="34" t="str">
        <f>IF(H775="","",IF(F775&lt;="21:00:00"*1,"-",VLOOKUP(H775,プルダウン!$G$2:$I$4,2,FALSE)))</f>
        <v/>
      </c>
      <c r="M775" s="26" t="str">
        <f>IF(H775="","",IF(F775&lt;="21:00:00"*1,"-",VLOOKUP(H775,プルダウン!$G$2:$I$4,3,FALSE)))</f>
        <v/>
      </c>
      <c r="N775" s="88" t="str">
        <f t="shared" si="89"/>
        <v/>
      </c>
      <c r="O775" s="26" t="str">
        <f>IF(I775="","",IF(F775&lt;="20:00:00"*1,"-",VLOOKUP(I775,プルダウン!$K$2:$M$4,2,FALSE)))</f>
        <v/>
      </c>
      <c r="P775" s="26" t="str">
        <f>IF(I775="","",IF(F775&lt;="20:00:00"*1,"-",VLOOKUP(I775,プルダウン!$K$2:$M$4,3,FALSE)))</f>
        <v/>
      </c>
      <c r="Q775" s="51" t="str">
        <f t="shared" si="90"/>
        <v/>
      </c>
      <c r="R775" s="9"/>
      <c r="S775" s="23"/>
      <c r="T775" s="23"/>
      <c r="U775" s="54" t="str">
        <f t="shared" si="91"/>
        <v/>
      </c>
      <c r="V775" s="22"/>
      <c r="W775" s="22"/>
      <c r="X775" s="53" t="str">
        <f t="shared" si="92"/>
        <v/>
      </c>
      <c r="Y775" s="160" t="str">
        <f t="shared" si="93"/>
        <v/>
      </c>
      <c r="Z775" s="93" t="str">
        <f t="shared" si="94"/>
        <v/>
      </c>
      <c r="AA775" s="97">
        <f t="shared" si="95"/>
        <v>0</v>
      </c>
      <c r="AB775" s="11"/>
      <c r="AC775" s="11"/>
      <c r="AD775" s="11"/>
      <c r="AE775" s="11"/>
      <c r="AF775" s="82"/>
      <c r="AG775" s="12"/>
      <c r="AH775" s="83"/>
      <c r="AI775" s="12"/>
      <c r="AJ775" s="84"/>
      <c r="AK775" s="13"/>
    </row>
    <row r="776" spans="2:37">
      <c r="B776" s="17"/>
      <c r="C776" s="18"/>
      <c r="D776" s="15"/>
      <c r="E776" s="16"/>
      <c r="F776" s="91"/>
      <c r="G776" s="125" t="str">
        <f t="shared" si="88"/>
        <v/>
      </c>
      <c r="H776" s="86"/>
      <c r="I776" s="99"/>
      <c r="J776" s="100"/>
      <c r="K776" s="36"/>
      <c r="L776" s="34" t="str">
        <f>IF(H776="","",IF(F776&lt;="21:00:00"*1,"-",VLOOKUP(H776,プルダウン!$G$2:$I$4,2,FALSE)))</f>
        <v/>
      </c>
      <c r="M776" s="26" t="str">
        <f>IF(H776="","",IF(F776&lt;="21:00:00"*1,"-",VLOOKUP(H776,プルダウン!$G$2:$I$4,3,FALSE)))</f>
        <v/>
      </c>
      <c r="N776" s="88" t="str">
        <f t="shared" si="89"/>
        <v/>
      </c>
      <c r="O776" s="26" t="str">
        <f>IF(I776="","",IF(F776&lt;="20:00:00"*1,"-",VLOOKUP(I776,プルダウン!$K$2:$M$4,2,FALSE)))</f>
        <v/>
      </c>
      <c r="P776" s="26" t="str">
        <f>IF(I776="","",IF(F776&lt;="20:00:00"*1,"-",VLOOKUP(I776,プルダウン!$K$2:$M$4,3,FALSE)))</f>
        <v/>
      </c>
      <c r="Q776" s="51" t="str">
        <f t="shared" si="90"/>
        <v/>
      </c>
      <c r="R776" s="9"/>
      <c r="S776" s="23"/>
      <c r="T776" s="23"/>
      <c r="U776" s="54" t="str">
        <f t="shared" si="91"/>
        <v/>
      </c>
      <c r="V776" s="22"/>
      <c r="W776" s="22"/>
      <c r="X776" s="53" t="str">
        <f t="shared" si="92"/>
        <v/>
      </c>
      <c r="Y776" s="160" t="str">
        <f t="shared" si="93"/>
        <v/>
      </c>
      <c r="Z776" s="93" t="str">
        <f t="shared" si="94"/>
        <v/>
      </c>
      <c r="AA776" s="97">
        <f t="shared" si="95"/>
        <v>0</v>
      </c>
      <c r="AB776" s="11"/>
      <c r="AC776" s="11"/>
      <c r="AD776" s="11"/>
      <c r="AE776" s="11"/>
      <c r="AF776" s="82"/>
      <c r="AG776" s="12"/>
      <c r="AH776" s="83"/>
      <c r="AI776" s="12"/>
      <c r="AJ776" s="84"/>
      <c r="AK776" s="13"/>
    </row>
    <row r="777" spans="2:37">
      <c r="B777" s="17"/>
      <c r="C777" s="18"/>
      <c r="D777" s="15"/>
      <c r="E777" s="16"/>
      <c r="F777" s="91"/>
      <c r="G777" s="125" t="str">
        <f t="shared" si="88"/>
        <v/>
      </c>
      <c r="H777" s="86"/>
      <c r="I777" s="99"/>
      <c r="J777" s="100"/>
      <c r="K777" s="36"/>
      <c r="L777" s="34" t="str">
        <f>IF(H777="","",IF(F777&lt;="21:00:00"*1,"-",VLOOKUP(H777,プルダウン!$G$2:$I$4,2,FALSE)))</f>
        <v/>
      </c>
      <c r="M777" s="26" t="str">
        <f>IF(H777="","",IF(F777&lt;="21:00:00"*1,"-",VLOOKUP(H777,プルダウン!$G$2:$I$4,3,FALSE)))</f>
        <v/>
      </c>
      <c r="N777" s="88" t="str">
        <f t="shared" si="89"/>
        <v/>
      </c>
      <c r="O777" s="26" t="str">
        <f>IF(I777="","",IF(F777&lt;="20:00:00"*1,"-",VLOOKUP(I777,プルダウン!$K$2:$M$4,2,FALSE)))</f>
        <v/>
      </c>
      <c r="P777" s="26" t="str">
        <f>IF(I777="","",IF(F777&lt;="20:00:00"*1,"-",VLOOKUP(I777,プルダウン!$K$2:$M$4,3,FALSE)))</f>
        <v/>
      </c>
      <c r="Q777" s="51" t="str">
        <f t="shared" si="90"/>
        <v/>
      </c>
      <c r="R777" s="9"/>
      <c r="S777" s="23"/>
      <c r="T777" s="23"/>
      <c r="U777" s="54" t="str">
        <f t="shared" si="91"/>
        <v/>
      </c>
      <c r="V777" s="22"/>
      <c r="W777" s="22"/>
      <c r="X777" s="53" t="str">
        <f t="shared" si="92"/>
        <v/>
      </c>
      <c r="Y777" s="160" t="str">
        <f t="shared" si="93"/>
        <v/>
      </c>
      <c r="Z777" s="93" t="str">
        <f t="shared" si="94"/>
        <v/>
      </c>
      <c r="AA777" s="97">
        <f t="shared" si="95"/>
        <v>0</v>
      </c>
      <c r="AB777" s="11"/>
      <c r="AC777" s="11"/>
      <c r="AD777" s="11"/>
      <c r="AE777" s="11"/>
      <c r="AF777" s="82"/>
      <c r="AG777" s="12"/>
      <c r="AH777" s="83"/>
      <c r="AI777" s="12"/>
      <c r="AJ777" s="84"/>
      <c r="AK777" s="13"/>
    </row>
    <row r="778" spans="2:37">
      <c r="B778" s="17"/>
      <c r="C778" s="18"/>
      <c r="D778" s="15"/>
      <c r="E778" s="16"/>
      <c r="F778" s="91"/>
      <c r="G778" s="125" t="str">
        <f t="shared" si="88"/>
        <v/>
      </c>
      <c r="H778" s="86"/>
      <c r="I778" s="99"/>
      <c r="J778" s="100"/>
      <c r="K778" s="36"/>
      <c r="L778" s="34" t="str">
        <f>IF(H778="","",IF(F778&lt;="21:00:00"*1,"-",VLOOKUP(H778,プルダウン!$G$2:$I$4,2,FALSE)))</f>
        <v/>
      </c>
      <c r="M778" s="26" t="str">
        <f>IF(H778="","",IF(F778&lt;="21:00:00"*1,"-",VLOOKUP(H778,プルダウン!$G$2:$I$4,3,FALSE)))</f>
        <v/>
      </c>
      <c r="N778" s="88" t="str">
        <f t="shared" si="89"/>
        <v/>
      </c>
      <c r="O778" s="26" t="str">
        <f>IF(I778="","",IF(F778&lt;="20:00:00"*1,"-",VLOOKUP(I778,プルダウン!$K$2:$M$4,2,FALSE)))</f>
        <v/>
      </c>
      <c r="P778" s="26" t="str">
        <f>IF(I778="","",IF(F778&lt;="20:00:00"*1,"-",VLOOKUP(I778,プルダウン!$K$2:$M$4,3,FALSE)))</f>
        <v/>
      </c>
      <c r="Q778" s="51" t="str">
        <f t="shared" si="90"/>
        <v/>
      </c>
      <c r="R778" s="9"/>
      <c r="S778" s="23"/>
      <c r="T778" s="23"/>
      <c r="U778" s="54" t="str">
        <f t="shared" si="91"/>
        <v/>
      </c>
      <c r="V778" s="22"/>
      <c r="W778" s="22"/>
      <c r="X778" s="53" t="str">
        <f t="shared" si="92"/>
        <v/>
      </c>
      <c r="Y778" s="160" t="str">
        <f t="shared" si="93"/>
        <v/>
      </c>
      <c r="Z778" s="93" t="str">
        <f t="shared" si="94"/>
        <v/>
      </c>
      <c r="AA778" s="97">
        <f t="shared" si="95"/>
        <v>0</v>
      </c>
      <c r="AB778" s="11"/>
      <c r="AC778" s="11"/>
      <c r="AD778" s="11"/>
      <c r="AE778" s="11"/>
      <c r="AF778" s="82"/>
      <c r="AG778" s="12"/>
      <c r="AH778" s="83"/>
      <c r="AI778" s="12"/>
      <c r="AJ778" s="84"/>
      <c r="AK778" s="13"/>
    </row>
    <row r="779" spans="2:37">
      <c r="B779" s="17"/>
      <c r="C779" s="18"/>
      <c r="D779" s="15"/>
      <c r="E779" s="16"/>
      <c r="F779" s="91"/>
      <c r="G779" s="125" t="str">
        <f t="shared" si="88"/>
        <v/>
      </c>
      <c r="H779" s="86"/>
      <c r="I779" s="99"/>
      <c r="J779" s="100"/>
      <c r="K779" s="36"/>
      <c r="L779" s="34" t="str">
        <f>IF(H779="","",IF(F779&lt;="21:00:00"*1,"-",VLOOKUP(H779,プルダウン!$G$2:$I$4,2,FALSE)))</f>
        <v/>
      </c>
      <c r="M779" s="26" t="str">
        <f>IF(H779="","",IF(F779&lt;="21:00:00"*1,"-",VLOOKUP(H779,プルダウン!$G$2:$I$4,3,FALSE)))</f>
        <v/>
      </c>
      <c r="N779" s="88" t="str">
        <f t="shared" si="89"/>
        <v/>
      </c>
      <c r="O779" s="26" t="str">
        <f>IF(I779="","",IF(F779&lt;="20:00:00"*1,"-",VLOOKUP(I779,プルダウン!$K$2:$M$4,2,FALSE)))</f>
        <v/>
      </c>
      <c r="P779" s="26" t="str">
        <f>IF(I779="","",IF(F779&lt;="20:00:00"*1,"-",VLOOKUP(I779,プルダウン!$K$2:$M$4,3,FALSE)))</f>
        <v/>
      </c>
      <c r="Q779" s="51" t="str">
        <f t="shared" si="90"/>
        <v/>
      </c>
      <c r="R779" s="9"/>
      <c r="S779" s="23"/>
      <c r="T779" s="23"/>
      <c r="U779" s="54" t="str">
        <f t="shared" si="91"/>
        <v/>
      </c>
      <c r="V779" s="22"/>
      <c r="W779" s="22"/>
      <c r="X779" s="53" t="str">
        <f t="shared" si="92"/>
        <v/>
      </c>
      <c r="Y779" s="160" t="str">
        <f t="shared" si="93"/>
        <v/>
      </c>
      <c r="Z779" s="93" t="str">
        <f t="shared" si="94"/>
        <v/>
      </c>
      <c r="AA779" s="97">
        <f t="shared" si="95"/>
        <v>0</v>
      </c>
      <c r="AB779" s="11"/>
      <c r="AC779" s="11"/>
      <c r="AD779" s="11"/>
      <c r="AE779" s="11"/>
      <c r="AF779" s="82"/>
      <c r="AG779" s="12"/>
      <c r="AH779" s="83"/>
      <c r="AI779" s="12"/>
      <c r="AJ779" s="84"/>
      <c r="AK779" s="13"/>
    </row>
    <row r="780" spans="2:37">
      <c r="B780" s="17"/>
      <c r="C780" s="18"/>
      <c r="D780" s="15"/>
      <c r="E780" s="16"/>
      <c r="F780" s="91"/>
      <c r="G780" s="125" t="str">
        <f t="shared" si="88"/>
        <v/>
      </c>
      <c r="H780" s="86"/>
      <c r="I780" s="99"/>
      <c r="J780" s="100"/>
      <c r="K780" s="36"/>
      <c r="L780" s="34" t="str">
        <f>IF(H780="","",IF(F780&lt;="21:00:00"*1,"-",VLOOKUP(H780,プルダウン!$G$2:$I$4,2,FALSE)))</f>
        <v/>
      </c>
      <c r="M780" s="26" t="str">
        <f>IF(H780="","",IF(F780&lt;="21:00:00"*1,"-",VLOOKUP(H780,プルダウン!$G$2:$I$4,3,FALSE)))</f>
        <v/>
      </c>
      <c r="N780" s="88" t="str">
        <f t="shared" si="89"/>
        <v/>
      </c>
      <c r="O780" s="26" t="str">
        <f>IF(I780="","",IF(F780&lt;="20:00:00"*1,"-",VLOOKUP(I780,プルダウン!$K$2:$M$4,2,FALSE)))</f>
        <v/>
      </c>
      <c r="P780" s="26" t="str">
        <f>IF(I780="","",IF(F780&lt;="20:00:00"*1,"-",VLOOKUP(I780,プルダウン!$K$2:$M$4,3,FALSE)))</f>
        <v/>
      </c>
      <c r="Q780" s="51" t="str">
        <f t="shared" si="90"/>
        <v/>
      </c>
      <c r="R780" s="9"/>
      <c r="S780" s="23"/>
      <c r="T780" s="23"/>
      <c r="U780" s="54" t="str">
        <f t="shared" si="91"/>
        <v/>
      </c>
      <c r="V780" s="22"/>
      <c r="W780" s="22"/>
      <c r="X780" s="53" t="str">
        <f t="shared" si="92"/>
        <v/>
      </c>
      <c r="Y780" s="160" t="str">
        <f t="shared" si="93"/>
        <v/>
      </c>
      <c r="Z780" s="93" t="str">
        <f t="shared" si="94"/>
        <v/>
      </c>
      <c r="AA780" s="97">
        <f t="shared" si="95"/>
        <v>0</v>
      </c>
      <c r="AB780" s="11"/>
      <c r="AC780" s="11"/>
      <c r="AD780" s="11"/>
      <c r="AE780" s="11"/>
      <c r="AF780" s="82"/>
      <c r="AG780" s="12"/>
      <c r="AH780" s="83"/>
      <c r="AI780" s="12"/>
      <c r="AJ780" s="84"/>
      <c r="AK780" s="13"/>
    </row>
    <row r="781" spans="2:37">
      <c r="B781" s="17"/>
      <c r="C781" s="18"/>
      <c r="D781" s="15"/>
      <c r="E781" s="16"/>
      <c r="F781" s="91"/>
      <c r="G781" s="125" t="str">
        <f t="shared" si="88"/>
        <v/>
      </c>
      <c r="H781" s="86"/>
      <c r="I781" s="99"/>
      <c r="J781" s="100"/>
      <c r="K781" s="36"/>
      <c r="L781" s="34" t="str">
        <f>IF(H781="","",IF(F781&lt;="21:00:00"*1,"-",VLOOKUP(H781,プルダウン!$G$2:$I$4,2,FALSE)))</f>
        <v/>
      </c>
      <c r="M781" s="26" t="str">
        <f>IF(H781="","",IF(F781&lt;="21:00:00"*1,"-",VLOOKUP(H781,プルダウン!$G$2:$I$4,3,FALSE)))</f>
        <v/>
      </c>
      <c r="N781" s="88" t="str">
        <f t="shared" si="89"/>
        <v/>
      </c>
      <c r="O781" s="26" t="str">
        <f>IF(I781="","",IF(F781&lt;="20:00:00"*1,"-",VLOOKUP(I781,プルダウン!$K$2:$M$4,2,FALSE)))</f>
        <v/>
      </c>
      <c r="P781" s="26" t="str">
        <f>IF(I781="","",IF(F781&lt;="20:00:00"*1,"-",VLOOKUP(I781,プルダウン!$K$2:$M$4,3,FALSE)))</f>
        <v/>
      </c>
      <c r="Q781" s="51" t="str">
        <f t="shared" si="90"/>
        <v/>
      </c>
      <c r="R781" s="9"/>
      <c r="S781" s="23"/>
      <c r="T781" s="23"/>
      <c r="U781" s="54" t="str">
        <f t="shared" si="91"/>
        <v/>
      </c>
      <c r="V781" s="22"/>
      <c r="W781" s="22"/>
      <c r="X781" s="53" t="str">
        <f t="shared" si="92"/>
        <v/>
      </c>
      <c r="Y781" s="160" t="str">
        <f t="shared" si="93"/>
        <v/>
      </c>
      <c r="Z781" s="93" t="str">
        <f t="shared" si="94"/>
        <v/>
      </c>
      <c r="AA781" s="97">
        <f t="shared" si="95"/>
        <v>0</v>
      </c>
      <c r="AB781" s="11"/>
      <c r="AC781" s="11"/>
      <c r="AD781" s="11"/>
      <c r="AE781" s="11"/>
      <c r="AF781" s="82"/>
      <c r="AG781" s="12"/>
      <c r="AH781" s="83"/>
      <c r="AI781" s="12"/>
      <c r="AJ781" s="84"/>
      <c r="AK781" s="13"/>
    </row>
    <row r="782" spans="2:37">
      <c r="B782" s="17"/>
      <c r="C782" s="18"/>
      <c r="D782" s="15"/>
      <c r="E782" s="16"/>
      <c r="F782" s="91"/>
      <c r="G782" s="125" t="str">
        <f t="shared" si="88"/>
        <v/>
      </c>
      <c r="H782" s="86"/>
      <c r="I782" s="99"/>
      <c r="J782" s="100"/>
      <c r="K782" s="36"/>
      <c r="L782" s="34" t="str">
        <f>IF(H782="","",IF(F782&lt;="21:00:00"*1,"-",VLOOKUP(H782,プルダウン!$G$2:$I$4,2,FALSE)))</f>
        <v/>
      </c>
      <c r="M782" s="26" t="str">
        <f>IF(H782="","",IF(F782&lt;="21:00:00"*1,"-",VLOOKUP(H782,プルダウン!$G$2:$I$4,3,FALSE)))</f>
        <v/>
      </c>
      <c r="N782" s="88" t="str">
        <f t="shared" si="89"/>
        <v/>
      </c>
      <c r="O782" s="26" t="str">
        <f>IF(I782="","",IF(F782&lt;="20:00:00"*1,"-",VLOOKUP(I782,プルダウン!$K$2:$M$4,2,FALSE)))</f>
        <v/>
      </c>
      <c r="P782" s="26" t="str">
        <f>IF(I782="","",IF(F782&lt;="20:00:00"*1,"-",VLOOKUP(I782,プルダウン!$K$2:$M$4,3,FALSE)))</f>
        <v/>
      </c>
      <c r="Q782" s="51" t="str">
        <f t="shared" si="90"/>
        <v/>
      </c>
      <c r="R782" s="9"/>
      <c r="S782" s="23"/>
      <c r="T782" s="23"/>
      <c r="U782" s="54" t="str">
        <f t="shared" si="91"/>
        <v/>
      </c>
      <c r="V782" s="22"/>
      <c r="W782" s="22"/>
      <c r="X782" s="53" t="str">
        <f t="shared" si="92"/>
        <v/>
      </c>
      <c r="Y782" s="160" t="str">
        <f t="shared" si="93"/>
        <v/>
      </c>
      <c r="Z782" s="93" t="str">
        <f t="shared" si="94"/>
        <v/>
      </c>
      <c r="AA782" s="97">
        <f t="shared" si="95"/>
        <v>0</v>
      </c>
      <c r="AB782" s="11"/>
      <c r="AC782" s="11"/>
      <c r="AD782" s="11"/>
      <c r="AE782" s="11"/>
      <c r="AF782" s="82"/>
      <c r="AG782" s="12"/>
      <c r="AH782" s="83"/>
      <c r="AI782" s="12"/>
      <c r="AJ782" s="84"/>
      <c r="AK782" s="13"/>
    </row>
    <row r="783" spans="2:37">
      <c r="B783" s="17"/>
      <c r="C783" s="18"/>
      <c r="D783" s="15"/>
      <c r="E783" s="16"/>
      <c r="F783" s="91"/>
      <c r="G783" s="125" t="str">
        <f t="shared" si="88"/>
        <v/>
      </c>
      <c r="H783" s="86"/>
      <c r="I783" s="99"/>
      <c r="J783" s="100"/>
      <c r="K783" s="36"/>
      <c r="L783" s="34" t="str">
        <f>IF(H783="","",IF(F783&lt;="21:00:00"*1,"-",VLOOKUP(H783,プルダウン!$G$2:$I$4,2,FALSE)))</f>
        <v/>
      </c>
      <c r="M783" s="26" t="str">
        <f>IF(H783="","",IF(F783&lt;="21:00:00"*1,"-",VLOOKUP(H783,プルダウン!$G$2:$I$4,3,FALSE)))</f>
        <v/>
      </c>
      <c r="N783" s="88" t="str">
        <f t="shared" si="89"/>
        <v/>
      </c>
      <c r="O783" s="26" t="str">
        <f>IF(I783="","",IF(F783&lt;="20:00:00"*1,"-",VLOOKUP(I783,プルダウン!$K$2:$M$4,2,FALSE)))</f>
        <v/>
      </c>
      <c r="P783" s="26" t="str">
        <f>IF(I783="","",IF(F783&lt;="20:00:00"*1,"-",VLOOKUP(I783,プルダウン!$K$2:$M$4,3,FALSE)))</f>
        <v/>
      </c>
      <c r="Q783" s="51" t="str">
        <f t="shared" si="90"/>
        <v/>
      </c>
      <c r="R783" s="9"/>
      <c r="S783" s="23"/>
      <c r="T783" s="23"/>
      <c r="U783" s="54" t="str">
        <f t="shared" si="91"/>
        <v/>
      </c>
      <c r="V783" s="22"/>
      <c r="W783" s="22"/>
      <c r="X783" s="53" t="str">
        <f t="shared" si="92"/>
        <v/>
      </c>
      <c r="Y783" s="160" t="str">
        <f t="shared" si="93"/>
        <v/>
      </c>
      <c r="Z783" s="93" t="str">
        <f t="shared" si="94"/>
        <v/>
      </c>
      <c r="AA783" s="97">
        <f t="shared" si="95"/>
        <v>0</v>
      </c>
      <c r="AB783" s="11"/>
      <c r="AC783" s="11"/>
      <c r="AD783" s="11"/>
      <c r="AE783" s="11"/>
      <c r="AF783" s="82"/>
      <c r="AG783" s="12"/>
      <c r="AH783" s="83"/>
      <c r="AI783" s="12"/>
      <c r="AJ783" s="84"/>
      <c r="AK783" s="13"/>
    </row>
    <row r="784" spans="2:37">
      <c r="B784" s="17"/>
      <c r="C784" s="18"/>
      <c r="D784" s="15"/>
      <c r="E784" s="16"/>
      <c r="F784" s="91"/>
      <c r="G784" s="125" t="str">
        <f t="shared" si="88"/>
        <v/>
      </c>
      <c r="H784" s="86"/>
      <c r="I784" s="99"/>
      <c r="J784" s="100"/>
      <c r="K784" s="36"/>
      <c r="L784" s="34" t="str">
        <f>IF(H784="","",IF(F784&lt;="21:00:00"*1,"-",VLOOKUP(H784,プルダウン!$G$2:$I$4,2,FALSE)))</f>
        <v/>
      </c>
      <c r="M784" s="26" t="str">
        <f>IF(H784="","",IF(F784&lt;="21:00:00"*1,"-",VLOOKUP(H784,プルダウン!$G$2:$I$4,3,FALSE)))</f>
        <v/>
      </c>
      <c r="N784" s="88" t="str">
        <f t="shared" si="89"/>
        <v/>
      </c>
      <c r="O784" s="26" t="str">
        <f>IF(I784="","",IF(F784&lt;="20:00:00"*1,"-",VLOOKUP(I784,プルダウン!$K$2:$M$4,2,FALSE)))</f>
        <v/>
      </c>
      <c r="P784" s="26" t="str">
        <f>IF(I784="","",IF(F784&lt;="20:00:00"*1,"-",VLOOKUP(I784,プルダウン!$K$2:$M$4,3,FALSE)))</f>
        <v/>
      </c>
      <c r="Q784" s="51" t="str">
        <f t="shared" si="90"/>
        <v/>
      </c>
      <c r="R784" s="9"/>
      <c r="S784" s="23"/>
      <c r="T784" s="23"/>
      <c r="U784" s="54" t="str">
        <f t="shared" si="91"/>
        <v/>
      </c>
      <c r="V784" s="22"/>
      <c r="W784" s="22"/>
      <c r="X784" s="53" t="str">
        <f t="shared" si="92"/>
        <v/>
      </c>
      <c r="Y784" s="160" t="str">
        <f t="shared" si="93"/>
        <v/>
      </c>
      <c r="Z784" s="93" t="str">
        <f t="shared" si="94"/>
        <v/>
      </c>
      <c r="AA784" s="97">
        <f t="shared" si="95"/>
        <v>0</v>
      </c>
      <c r="AB784" s="11"/>
      <c r="AC784" s="11"/>
      <c r="AD784" s="11"/>
      <c r="AE784" s="11"/>
      <c r="AF784" s="82"/>
      <c r="AG784" s="12"/>
      <c r="AH784" s="83"/>
      <c r="AI784" s="12"/>
      <c r="AJ784" s="84"/>
      <c r="AK784" s="13"/>
    </row>
    <row r="785" spans="2:37">
      <c r="B785" s="17"/>
      <c r="C785" s="18"/>
      <c r="D785" s="15"/>
      <c r="E785" s="16"/>
      <c r="F785" s="91"/>
      <c r="G785" s="125" t="str">
        <f t="shared" si="88"/>
        <v/>
      </c>
      <c r="H785" s="86"/>
      <c r="I785" s="99"/>
      <c r="J785" s="100"/>
      <c r="K785" s="36"/>
      <c r="L785" s="34" t="str">
        <f>IF(H785="","",IF(F785&lt;="21:00:00"*1,"-",VLOOKUP(H785,プルダウン!$G$2:$I$4,2,FALSE)))</f>
        <v/>
      </c>
      <c r="M785" s="26" t="str">
        <f>IF(H785="","",IF(F785&lt;="21:00:00"*1,"-",VLOOKUP(H785,プルダウン!$G$2:$I$4,3,FALSE)))</f>
        <v/>
      </c>
      <c r="N785" s="88" t="str">
        <f t="shared" si="89"/>
        <v/>
      </c>
      <c r="O785" s="26" t="str">
        <f>IF(I785="","",IF(F785&lt;="20:00:00"*1,"-",VLOOKUP(I785,プルダウン!$K$2:$M$4,2,FALSE)))</f>
        <v/>
      </c>
      <c r="P785" s="26" t="str">
        <f>IF(I785="","",IF(F785&lt;="20:00:00"*1,"-",VLOOKUP(I785,プルダウン!$K$2:$M$4,3,FALSE)))</f>
        <v/>
      </c>
      <c r="Q785" s="51" t="str">
        <f t="shared" si="90"/>
        <v/>
      </c>
      <c r="R785" s="9"/>
      <c r="S785" s="23"/>
      <c r="T785" s="23"/>
      <c r="U785" s="54" t="str">
        <f t="shared" si="91"/>
        <v/>
      </c>
      <c r="V785" s="22"/>
      <c r="W785" s="22"/>
      <c r="X785" s="53" t="str">
        <f t="shared" si="92"/>
        <v/>
      </c>
      <c r="Y785" s="160" t="str">
        <f t="shared" si="93"/>
        <v/>
      </c>
      <c r="Z785" s="93" t="str">
        <f t="shared" si="94"/>
        <v/>
      </c>
      <c r="AA785" s="97">
        <f t="shared" si="95"/>
        <v>0</v>
      </c>
      <c r="AB785" s="11"/>
      <c r="AC785" s="11"/>
      <c r="AD785" s="11"/>
      <c r="AE785" s="11"/>
      <c r="AF785" s="82"/>
      <c r="AG785" s="12"/>
      <c r="AH785" s="83"/>
      <c r="AI785" s="12"/>
      <c r="AJ785" s="84"/>
      <c r="AK785" s="13"/>
    </row>
    <row r="786" spans="2:37">
      <c r="B786" s="17"/>
      <c r="C786" s="18"/>
      <c r="D786" s="15"/>
      <c r="E786" s="16"/>
      <c r="F786" s="91"/>
      <c r="G786" s="125" t="str">
        <f t="shared" si="88"/>
        <v/>
      </c>
      <c r="H786" s="86"/>
      <c r="I786" s="99"/>
      <c r="J786" s="100"/>
      <c r="K786" s="36"/>
      <c r="L786" s="34" t="str">
        <f>IF(H786="","",IF(F786&lt;="21:00:00"*1,"-",VLOOKUP(H786,プルダウン!$G$2:$I$4,2,FALSE)))</f>
        <v/>
      </c>
      <c r="M786" s="26" t="str">
        <f>IF(H786="","",IF(F786&lt;="21:00:00"*1,"-",VLOOKUP(H786,プルダウン!$G$2:$I$4,3,FALSE)))</f>
        <v/>
      </c>
      <c r="N786" s="88" t="str">
        <f t="shared" si="89"/>
        <v/>
      </c>
      <c r="O786" s="26" t="str">
        <f>IF(I786="","",IF(F786&lt;="20:00:00"*1,"-",VLOOKUP(I786,プルダウン!$K$2:$M$4,2,FALSE)))</f>
        <v/>
      </c>
      <c r="P786" s="26" t="str">
        <f>IF(I786="","",IF(F786&lt;="20:00:00"*1,"-",VLOOKUP(I786,プルダウン!$K$2:$M$4,3,FALSE)))</f>
        <v/>
      </c>
      <c r="Q786" s="51" t="str">
        <f t="shared" si="90"/>
        <v/>
      </c>
      <c r="R786" s="9"/>
      <c r="S786" s="23"/>
      <c r="T786" s="23"/>
      <c r="U786" s="54" t="str">
        <f t="shared" si="91"/>
        <v/>
      </c>
      <c r="V786" s="22"/>
      <c r="W786" s="22"/>
      <c r="X786" s="53" t="str">
        <f t="shared" si="92"/>
        <v/>
      </c>
      <c r="Y786" s="160" t="str">
        <f t="shared" si="93"/>
        <v/>
      </c>
      <c r="Z786" s="93" t="str">
        <f t="shared" si="94"/>
        <v/>
      </c>
      <c r="AA786" s="97">
        <f t="shared" si="95"/>
        <v>0</v>
      </c>
      <c r="AB786" s="11"/>
      <c r="AC786" s="11"/>
      <c r="AD786" s="11"/>
      <c r="AE786" s="11"/>
      <c r="AF786" s="82"/>
      <c r="AG786" s="12"/>
      <c r="AH786" s="83"/>
      <c r="AI786" s="12"/>
      <c r="AJ786" s="84"/>
      <c r="AK786" s="13"/>
    </row>
    <row r="787" spans="2:37">
      <c r="B787" s="17"/>
      <c r="C787" s="18"/>
      <c r="D787" s="15"/>
      <c r="E787" s="16"/>
      <c r="F787" s="91"/>
      <c r="G787" s="125" t="str">
        <f t="shared" si="88"/>
        <v/>
      </c>
      <c r="H787" s="86"/>
      <c r="I787" s="99"/>
      <c r="J787" s="100"/>
      <c r="K787" s="36"/>
      <c r="L787" s="34" t="str">
        <f>IF(H787="","",IF(F787&lt;="21:00:00"*1,"-",VLOOKUP(H787,プルダウン!$G$2:$I$4,2,FALSE)))</f>
        <v/>
      </c>
      <c r="M787" s="26" t="str">
        <f>IF(H787="","",IF(F787&lt;="21:00:00"*1,"-",VLOOKUP(H787,プルダウン!$G$2:$I$4,3,FALSE)))</f>
        <v/>
      </c>
      <c r="N787" s="88" t="str">
        <f t="shared" si="89"/>
        <v/>
      </c>
      <c r="O787" s="26" t="str">
        <f>IF(I787="","",IF(F787&lt;="20:00:00"*1,"-",VLOOKUP(I787,プルダウン!$K$2:$M$4,2,FALSE)))</f>
        <v/>
      </c>
      <c r="P787" s="26" t="str">
        <f>IF(I787="","",IF(F787&lt;="20:00:00"*1,"-",VLOOKUP(I787,プルダウン!$K$2:$M$4,3,FALSE)))</f>
        <v/>
      </c>
      <c r="Q787" s="51" t="str">
        <f t="shared" si="90"/>
        <v/>
      </c>
      <c r="R787" s="9"/>
      <c r="S787" s="23"/>
      <c r="T787" s="23"/>
      <c r="U787" s="54" t="str">
        <f t="shared" si="91"/>
        <v/>
      </c>
      <c r="V787" s="22"/>
      <c r="W787" s="22"/>
      <c r="X787" s="53" t="str">
        <f t="shared" si="92"/>
        <v/>
      </c>
      <c r="Y787" s="160" t="str">
        <f t="shared" si="93"/>
        <v/>
      </c>
      <c r="Z787" s="93" t="str">
        <f t="shared" si="94"/>
        <v/>
      </c>
      <c r="AA787" s="97">
        <f t="shared" si="95"/>
        <v>0</v>
      </c>
      <c r="AB787" s="11"/>
      <c r="AC787" s="11"/>
      <c r="AD787" s="11"/>
      <c r="AE787" s="11"/>
      <c r="AF787" s="82"/>
      <c r="AG787" s="12"/>
      <c r="AH787" s="83"/>
      <c r="AI787" s="12"/>
      <c r="AJ787" s="84"/>
      <c r="AK787" s="13"/>
    </row>
    <row r="788" spans="2:37">
      <c r="B788" s="17"/>
      <c r="C788" s="18"/>
      <c r="D788" s="15"/>
      <c r="E788" s="16"/>
      <c r="F788" s="91"/>
      <c r="G788" s="125" t="str">
        <f t="shared" si="88"/>
        <v/>
      </c>
      <c r="H788" s="86"/>
      <c r="I788" s="99"/>
      <c r="J788" s="100"/>
      <c r="K788" s="36"/>
      <c r="L788" s="34" t="str">
        <f>IF(H788="","",IF(F788&lt;="21:00:00"*1,"-",VLOOKUP(H788,プルダウン!$G$2:$I$4,2,FALSE)))</f>
        <v/>
      </c>
      <c r="M788" s="26" t="str">
        <f>IF(H788="","",IF(F788&lt;="21:00:00"*1,"-",VLOOKUP(H788,プルダウン!$G$2:$I$4,3,FALSE)))</f>
        <v/>
      </c>
      <c r="N788" s="88" t="str">
        <f t="shared" si="89"/>
        <v/>
      </c>
      <c r="O788" s="26" t="str">
        <f>IF(I788="","",IF(F788&lt;="20:00:00"*1,"-",VLOOKUP(I788,プルダウン!$K$2:$M$4,2,FALSE)))</f>
        <v/>
      </c>
      <c r="P788" s="26" t="str">
        <f>IF(I788="","",IF(F788&lt;="20:00:00"*1,"-",VLOOKUP(I788,プルダウン!$K$2:$M$4,3,FALSE)))</f>
        <v/>
      </c>
      <c r="Q788" s="51" t="str">
        <f t="shared" si="90"/>
        <v/>
      </c>
      <c r="R788" s="9"/>
      <c r="S788" s="23"/>
      <c r="T788" s="23"/>
      <c r="U788" s="54" t="str">
        <f t="shared" si="91"/>
        <v/>
      </c>
      <c r="V788" s="22"/>
      <c r="W788" s="22"/>
      <c r="X788" s="53" t="str">
        <f t="shared" si="92"/>
        <v/>
      </c>
      <c r="Y788" s="160" t="str">
        <f t="shared" si="93"/>
        <v/>
      </c>
      <c r="Z788" s="93" t="str">
        <f t="shared" si="94"/>
        <v/>
      </c>
      <c r="AA788" s="97">
        <f t="shared" si="95"/>
        <v>0</v>
      </c>
      <c r="AB788" s="11"/>
      <c r="AC788" s="11"/>
      <c r="AD788" s="11"/>
      <c r="AE788" s="11"/>
      <c r="AF788" s="82"/>
      <c r="AG788" s="12"/>
      <c r="AH788" s="83"/>
      <c r="AI788" s="12"/>
      <c r="AJ788" s="84"/>
      <c r="AK788" s="13"/>
    </row>
    <row r="789" spans="2:37">
      <c r="B789" s="17"/>
      <c r="C789" s="18"/>
      <c r="D789" s="15"/>
      <c r="E789" s="16"/>
      <c r="F789" s="91"/>
      <c r="G789" s="125" t="str">
        <f t="shared" si="88"/>
        <v/>
      </c>
      <c r="H789" s="86"/>
      <c r="I789" s="99"/>
      <c r="J789" s="100"/>
      <c r="K789" s="36"/>
      <c r="L789" s="34" t="str">
        <f>IF(H789="","",IF(F789&lt;="21:00:00"*1,"-",VLOOKUP(H789,プルダウン!$G$2:$I$4,2,FALSE)))</f>
        <v/>
      </c>
      <c r="M789" s="26" t="str">
        <f>IF(H789="","",IF(F789&lt;="21:00:00"*1,"-",VLOOKUP(H789,プルダウン!$G$2:$I$4,3,FALSE)))</f>
        <v/>
      </c>
      <c r="N789" s="88" t="str">
        <f t="shared" si="89"/>
        <v/>
      </c>
      <c r="O789" s="26" t="str">
        <f>IF(I789="","",IF(F789&lt;="20:00:00"*1,"-",VLOOKUP(I789,プルダウン!$K$2:$M$4,2,FALSE)))</f>
        <v/>
      </c>
      <c r="P789" s="26" t="str">
        <f>IF(I789="","",IF(F789&lt;="20:00:00"*1,"-",VLOOKUP(I789,プルダウン!$K$2:$M$4,3,FALSE)))</f>
        <v/>
      </c>
      <c r="Q789" s="51" t="str">
        <f t="shared" si="90"/>
        <v/>
      </c>
      <c r="R789" s="9"/>
      <c r="S789" s="23"/>
      <c r="T789" s="23"/>
      <c r="U789" s="54" t="str">
        <f t="shared" si="91"/>
        <v/>
      </c>
      <c r="V789" s="22"/>
      <c r="W789" s="22"/>
      <c r="X789" s="53" t="str">
        <f t="shared" si="92"/>
        <v/>
      </c>
      <c r="Y789" s="160" t="str">
        <f t="shared" si="93"/>
        <v/>
      </c>
      <c r="Z789" s="93" t="str">
        <f t="shared" si="94"/>
        <v/>
      </c>
      <c r="AA789" s="97">
        <f t="shared" si="95"/>
        <v>0</v>
      </c>
      <c r="AB789" s="11"/>
      <c r="AC789" s="11"/>
      <c r="AD789" s="11"/>
      <c r="AE789" s="11"/>
      <c r="AF789" s="82"/>
      <c r="AG789" s="12"/>
      <c r="AH789" s="83"/>
      <c r="AI789" s="12"/>
      <c r="AJ789" s="84"/>
      <c r="AK789" s="13"/>
    </row>
    <row r="790" spans="2:37">
      <c r="B790" s="17"/>
      <c r="C790" s="18"/>
      <c r="D790" s="15"/>
      <c r="E790" s="16"/>
      <c r="F790" s="91"/>
      <c r="G790" s="125" t="str">
        <f t="shared" si="88"/>
        <v/>
      </c>
      <c r="H790" s="86"/>
      <c r="I790" s="99"/>
      <c r="J790" s="100"/>
      <c r="K790" s="36"/>
      <c r="L790" s="34" t="str">
        <f>IF(H790="","",IF(F790&lt;="21:00:00"*1,"-",VLOOKUP(H790,プルダウン!$G$2:$I$4,2,FALSE)))</f>
        <v/>
      </c>
      <c r="M790" s="26" t="str">
        <f>IF(H790="","",IF(F790&lt;="21:00:00"*1,"-",VLOOKUP(H790,プルダウン!$G$2:$I$4,3,FALSE)))</f>
        <v/>
      </c>
      <c r="N790" s="88" t="str">
        <f t="shared" si="89"/>
        <v/>
      </c>
      <c r="O790" s="26" t="str">
        <f>IF(I790="","",IF(F790&lt;="20:00:00"*1,"-",VLOOKUP(I790,プルダウン!$K$2:$M$4,2,FALSE)))</f>
        <v/>
      </c>
      <c r="P790" s="26" t="str">
        <f>IF(I790="","",IF(F790&lt;="20:00:00"*1,"-",VLOOKUP(I790,プルダウン!$K$2:$M$4,3,FALSE)))</f>
        <v/>
      </c>
      <c r="Q790" s="51" t="str">
        <f t="shared" si="90"/>
        <v/>
      </c>
      <c r="R790" s="9"/>
      <c r="S790" s="23"/>
      <c r="T790" s="23"/>
      <c r="U790" s="54" t="str">
        <f t="shared" si="91"/>
        <v/>
      </c>
      <c r="V790" s="22"/>
      <c r="W790" s="22"/>
      <c r="X790" s="53" t="str">
        <f t="shared" si="92"/>
        <v/>
      </c>
      <c r="Y790" s="160" t="str">
        <f t="shared" si="93"/>
        <v/>
      </c>
      <c r="Z790" s="93" t="str">
        <f t="shared" si="94"/>
        <v/>
      </c>
      <c r="AA790" s="97">
        <f t="shared" si="95"/>
        <v>0</v>
      </c>
      <c r="AB790" s="11"/>
      <c r="AC790" s="11"/>
      <c r="AD790" s="11"/>
      <c r="AE790" s="11"/>
      <c r="AF790" s="82"/>
      <c r="AG790" s="12"/>
      <c r="AH790" s="83"/>
      <c r="AI790" s="12"/>
      <c r="AJ790" s="84"/>
      <c r="AK790" s="13"/>
    </row>
    <row r="791" spans="2:37">
      <c r="B791" s="17"/>
      <c r="C791" s="18"/>
      <c r="D791" s="15"/>
      <c r="E791" s="16"/>
      <c r="F791" s="91"/>
      <c r="G791" s="125" t="str">
        <f t="shared" ref="G791:G854" si="96">IF(OR(E791="",F791=""),"",IF(OR(F791&lt;E791,ROUND(F791-E791,12)&gt;1),"入力ｴﾗｰ",ROUND(F791-E791,12)))</f>
        <v/>
      </c>
      <c r="H791" s="86"/>
      <c r="I791" s="99"/>
      <c r="J791" s="100"/>
      <c r="K791" s="36"/>
      <c r="L791" s="34" t="str">
        <f>IF(H791="","",IF(F791&lt;="21:00:00"*1,"-",VLOOKUP(H791,プルダウン!$G$2:$I$4,2,FALSE)))</f>
        <v/>
      </c>
      <c r="M791" s="26" t="str">
        <f>IF(H791="","",IF(F791&lt;="21:00:00"*1,"-",VLOOKUP(H791,プルダウン!$G$2:$I$4,3,FALSE)))</f>
        <v/>
      </c>
      <c r="N791" s="88" t="str">
        <f t="shared" ref="N791:N854" si="97">IF(H791="","",IF(F791&lt;="21:00:00"*1,"-",IF(ISERROR(M791-L791+1),"-",M791-L791+1)))</f>
        <v/>
      </c>
      <c r="O791" s="26" t="str">
        <f>IF(I791="","",IF(F791&lt;="20:00:00"*1,"-",VLOOKUP(I791,プルダウン!$K$2:$M$4,2,FALSE)))</f>
        <v/>
      </c>
      <c r="P791" s="26" t="str">
        <f>IF(I791="","",IF(F791&lt;="20:00:00"*1,"-",VLOOKUP(I791,プルダウン!$K$2:$M$4,3,FALSE)))</f>
        <v/>
      </c>
      <c r="Q791" s="51" t="str">
        <f t="shared" ref="Q791:Q854" si="98">IF(I791="","",IF(F791&lt;="20:00:00"*1,"-",IF(ISERROR(P791-O791+1),"-",P791-O791+1)))</f>
        <v/>
      </c>
      <c r="R791" s="9"/>
      <c r="S791" s="23"/>
      <c r="T791" s="23"/>
      <c r="U791" s="54" t="str">
        <f t="shared" ref="U791:U854" si="99">IF(OR(H791="",C791=0),"",IF(N791&lt;&gt;"-",C791-S791-T791,"-"))</f>
        <v/>
      </c>
      <c r="V791" s="22"/>
      <c r="W791" s="22"/>
      <c r="X791" s="53" t="str">
        <f t="shared" ref="X791:X854" si="100">IF(OR(I791="",C791=0),"",IF(Q791&lt;&gt;"-",C791-V791-W791,"-"))</f>
        <v/>
      </c>
      <c r="Y791" s="160" t="str">
        <f t="shared" ref="Y791:Y854" si="101">IF(B791="","",IF(OR(H791="",C791=0,F791&lt;="21:00:00"*1),0,IF(AND(AND(D791="飲食",F791&gt;"21:00:00"*1),OR(K791="",K791="－")),0,IF(N791&lt;&gt;"-",IF(AND(G791=1,J791=""),"J列入力必要",ROUNDUP(MAX(1,INT(U791/100))*20000*IF(G791=1,1440-(1260-ROUND(J791*24*60,0)),(ROUND(F791*24*60,0)-1260))/(ROUND(F791*24*60,0)-ROUND(E791*24*60,0))*N791,-3)),0))))</f>
        <v/>
      </c>
      <c r="Z791" s="93" t="str">
        <f t="shared" ref="Z791:Z854" si="102">IF(B791="","",IF(OR(I791="",C791=0,F791&lt;="20:00:00"*1),0,IF(AND(AND(D791="飲食",F791&gt;"20:00:00"*1),OR(K791="",K791="－")),0,IF(Q791&lt;&gt;"-",IF(AND(G791=1,J791=""),"J列入力必要",ROUNDUP(MAX(1,INT(X791/100))*20000*IF(G791=1,1440-(1200-ROUND(J791*24*60,0)),(ROUND(F791*24*60,0)-1200))/(ROUND(F791*24*60,0)-ROUND(E791*24*60,0))*Q791,-3)),0))))</f>
        <v/>
      </c>
      <c r="AA791" s="97">
        <f t="shared" ref="AA791:AA854" si="103">SUM(Y791:Z791)</f>
        <v>0</v>
      </c>
      <c r="AB791" s="11"/>
      <c r="AC791" s="11"/>
      <c r="AD791" s="11"/>
      <c r="AE791" s="11"/>
      <c r="AF791" s="82"/>
      <c r="AG791" s="12"/>
      <c r="AH791" s="83"/>
      <c r="AI791" s="12"/>
      <c r="AJ791" s="84"/>
      <c r="AK791" s="13"/>
    </row>
    <row r="792" spans="2:37">
      <c r="B792" s="17"/>
      <c r="C792" s="18"/>
      <c r="D792" s="15"/>
      <c r="E792" s="16"/>
      <c r="F792" s="91"/>
      <c r="G792" s="125" t="str">
        <f t="shared" si="96"/>
        <v/>
      </c>
      <c r="H792" s="86"/>
      <c r="I792" s="99"/>
      <c r="J792" s="100"/>
      <c r="K792" s="36"/>
      <c r="L792" s="34" t="str">
        <f>IF(H792="","",IF(F792&lt;="21:00:00"*1,"-",VLOOKUP(H792,プルダウン!$G$2:$I$4,2,FALSE)))</f>
        <v/>
      </c>
      <c r="M792" s="26" t="str">
        <f>IF(H792="","",IF(F792&lt;="21:00:00"*1,"-",VLOOKUP(H792,プルダウン!$G$2:$I$4,3,FALSE)))</f>
        <v/>
      </c>
      <c r="N792" s="88" t="str">
        <f t="shared" si="97"/>
        <v/>
      </c>
      <c r="O792" s="26" t="str">
        <f>IF(I792="","",IF(F792&lt;="20:00:00"*1,"-",VLOOKUP(I792,プルダウン!$K$2:$M$4,2,FALSE)))</f>
        <v/>
      </c>
      <c r="P792" s="26" t="str">
        <f>IF(I792="","",IF(F792&lt;="20:00:00"*1,"-",VLOOKUP(I792,プルダウン!$K$2:$M$4,3,FALSE)))</f>
        <v/>
      </c>
      <c r="Q792" s="51" t="str">
        <f t="shared" si="98"/>
        <v/>
      </c>
      <c r="R792" s="9"/>
      <c r="S792" s="23"/>
      <c r="T792" s="23"/>
      <c r="U792" s="54" t="str">
        <f t="shared" si="99"/>
        <v/>
      </c>
      <c r="V792" s="22"/>
      <c r="W792" s="22"/>
      <c r="X792" s="53" t="str">
        <f t="shared" si="100"/>
        <v/>
      </c>
      <c r="Y792" s="160" t="str">
        <f t="shared" si="101"/>
        <v/>
      </c>
      <c r="Z792" s="93" t="str">
        <f t="shared" si="102"/>
        <v/>
      </c>
      <c r="AA792" s="97">
        <f t="shared" si="103"/>
        <v>0</v>
      </c>
      <c r="AB792" s="11"/>
      <c r="AC792" s="11"/>
      <c r="AD792" s="11"/>
      <c r="AE792" s="11"/>
      <c r="AF792" s="82"/>
      <c r="AG792" s="12"/>
      <c r="AH792" s="83"/>
      <c r="AI792" s="12"/>
      <c r="AJ792" s="84"/>
      <c r="AK792" s="13"/>
    </row>
    <row r="793" spans="2:37">
      <c r="B793" s="17"/>
      <c r="C793" s="18"/>
      <c r="D793" s="15"/>
      <c r="E793" s="16"/>
      <c r="F793" s="91"/>
      <c r="G793" s="125" t="str">
        <f t="shared" si="96"/>
        <v/>
      </c>
      <c r="H793" s="86"/>
      <c r="I793" s="99"/>
      <c r="J793" s="100"/>
      <c r="K793" s="36"/>
      <c r="L793" s="34" t="str">
        <f>IF(H793="","",IF(F793&lt;="21:00:00"*1,"-",VLOOKUP(H793,プルダウン!$G$2:$I$4,2,FALSE)))</f>
        <v/>
      </c>
      <c r="M793" s="26" t="str">
        <f>IF(H793="","",IF(F793&lt;="21:00:00"*1,"-",VLOOKUP(H793,プルダウン!$G$2:$I$4,3,FALSE)))</f>
        <v/>
      </c>
      <c r="N793" s="88" t="str">
        <f t="shared" si="97"/>
        <v/>
      </c>
      <c r="O793" s="26" t="str">
        <f>IF(I793="","",IF(F793&lt;="20:00:00"*1,"-",VLOOKUP(I793,プルダウン!$K$2:$M$4,2,FALSE)))</f>
        <v/>
      </c>
      <c r="P793" s="26" t="str">
        <f>IF(I793="","",IF(F793&lt;="20:00:00"*1,"-",VLOOKUP(I793,プルダウン!$K$2:$M$4,3,FALSE)))</f>
        <v/>
      </c>
      <c r="Q793" s="51" t="str">
        <f t="shared" si="98"/>
        <v/>
      </c>
      <c r="R793" s="9"/>
      <c r="S793" s="23"/>
      <c r="T793" s="23"/>
      <c r="U793" s="54" t="str">
        <f t="shared" si="99"/>
        <v/>
      </c>
      <c r="V793" s="22"/>
      <c r="W793" s="22"/>
      <c r="X793" s="53" t="str">
        <f t="shared" si="100"/>
        <v/>
      </c>
      <c r="Y793" s="160" t="str">
        <f t="shared" si="101"/>
        <v/>
      </c>
      <c r="Z793" s="93" t="str">
        <f t="shared" si="102"/>
        <v/>
      </c>
      <c r="AA793" s="97">
        <f t="shared" si="103"/>
        <v>0</v>
      </c>
      <c r="AB793" s="11"/>
      <c r="AC793" s="11"/>
      <c r="AD793" s="11"/>
      <c r="AE793" s="11"/>
      <c r="AF793" s="82"/>
      <c r="AG793" s="12"/>
      <c r="AH793" s="83"/>
      <c r="AI793" s="12"/>
      <c r="AJ793" s="84"/>
      <c r="AK793" s="13"/>
    </row>
    <row r="794" spans="2:37">
      <c r="B794" s="17"/>
      <c r="C794" s="18"/>
      <c r="D794" s="15"/>
      <c r="E794" s="16"/>
      <c r="F794" s="91"/>
      <c r="G794" s="125" t="str">
        <f t="shared" si="96"/>
        <v/>
      </c>
      <c r="H794" s="86"/>
      <c r="I794" s="99"/>
      <c r="J794" s="100"/>
      <c r="K794" s="36"/>
      <c r="L794" s="34" t="str">
        <f>IF(H794="","",IF(F794&lt;="21:00:00"*1,"-",VLOOKUP(H794,プルダウン!$G$2:$I$4,2,FALSE)))</f>
        <v/>
      </c>
      <c r="M794" s="26" t="str">
        <f>IF(H794="","",IF(F794&lt;="21:00:00"*1,"-",VLOOKUP(H794,プルダウン!$G$2:$I$4,3,FALSE)))</f>
        <v/>
      </c>
      <c r="N794" s="88" t="str">
        <f t="shared" si="97"/>
        <v/>
      </c>
      <c r="O794" s="26" t="str">
        <f>IF(I794="","",IF(F794&lt;="20:00:00"*1,"-",VLOOKUP(I794,プルダウン!$K$2:$M$4,2,FALSE)))</f>
        <v/>
      </c>
      <c r="P794" s="26" t="str">
        <f>IF(I794="","",IF(F794&lt;="20:00:00"*1,"-",VLOOKUP(I794,プルダウン!$K$2:$M$4,3,FALSE)))</f>
        <v/>
      </c>
      <c r="Q794" s="51" t="str">
        <f t="shared" si="98"/>
        <v/>
      </c>
      <c r="R794" s="9"/>
      <c r="S794" s="23"/>
      <c r="T794" s="23"/>
      <c r="U794" s="54" t="str">
        <f t="shared" si="99"/>
        <v/>
      </c>
      <c r="V794" s="22"/>
      <c r="W794" s="22"/>
      <c r="X794" s="53" t="str">
        <f t="shared" si="100"/>
        <v/>
      </c>
      <c r="Y794" s="160" t="str">
        <f t="shared" si="101"/>
        <v/>
      </c>
      <c r="Z794" s="93" t="str">
        <f t="shared" si="102"/>
        <v/>
      </c>
      <c r="AA794" s="97">
        <f t="shared" si="103"/>
        <v>0</v>
      </c>
      <c r="AB794" s="11"/>
      <c r="AC794" s="11"/>
      <c r="AD794" s="11"/>
      <c r="AE794" s="11"/>
      <c r="AF794" s="82"/>
      <c r="AG794" s="12"/>
      <c r="AH794" s="83"/>
      <c r="AI794" s="12"/>
      <c r="AJ794" s="84"/>
      <c r="AK794" s="13"/>
    </row>
    <row r="795" spans="2:37">
      <c r="B795" s="17"/>
      <c r="C795" s="18"/>
      <c r="D795" s="15"/>
      <c r="E795" s="16"/>
      <c r="F795" s="91"/>
      <c r="G795" s="125" t="str">
        <f t="shared" si="96"/>
        <v/>
      </c>
      <c r="H795" s="86"/>
      <c r="I795" s="99"/>
      <c r="J795" s="100"/>
      <c r="K795" s="36"/>
      <c r="L795" s="34" t="str">
        <f>IF(H795="","",IF(F795&lt;="21:00:00"*1,"-",VLOOKUP(H795,プルダウン!$G$2:$I$4,2,FALSE)))</f>
        <v/>
      </c>
      <c r="M795" s="26" t="str">
        <f>IF(H795="","",IF(F795&lt;="21:00:00"*1,"-",VLOOKUP(H795,プルダウン!$G$2:$I$4,3,FALSE)))</f>
        <v/>
      </c>
      <c r="N795" s="88" t="str">
        <f t="shared" si="97"/>
        <v/>
      </c>
      <c r="O795" s="26" t="str">
        <f>IF(I795="","",IF(F795&lt;="20:00:00"*1,"-",VLOOKUP(I795,プルダウン!$K$2:$M$4,2,FALSE)))</f>
        <v/>
      </c>
      <c r="P795" s="26" t="str">
        <f>IF(I795="","",IF(F795&lt;="20:00:00"*1,"-",VLOOKUP(I795,プルダウン!$K$2:$M$4,3,FALSE)))</f>
        <v/>
      </c>
      <c r="Q795" s="51" t="str">
        <f t="shared" si="98"/>
        <v/>
      </c>
      <c r="R795" s="9"/>
      <c r="S795" s="23"/>
      <c r="T795" s="23"/>
      <c r="U795" s="54" t="str">
        <f t="shared" si="99"/>
        <v/>
      </c>
      <c r="V795" s="22"/>
      <c r="W795" s="22"/>
      <c r="X795" s="53" t="str">
        <f t="shared" si="100"/>
        <v/>
      </c>
      <c r="Y795" s="160" t="str">
        <f t="shared" si="101"/>
        <v/>
      </c>
      <c r="Z795" s="93" t="str">
        <f t="shared" si="102"/>
        <v/>
      </c>
      <c r="AA795" s="97">
        <f t="shared" si="103"/>
        <v>0</v>
      </c>
      <c r="AB795" s="11"/>
      <c r="AC795" s="11"/>
      <c r="AD795" s="11"/>
      <c r="AE795" s="11"/>
      <c r="AF795" s="82"/>
      <c r="AG795" s="12"/>
      <c r="AH795" s="83"/>
      <c r="AI795" s="12"/>
      <c r="AJ795" s="84"/>
      <c r="AK795" s="13"/>
    </row>
    <row r="796" spans="2:37">
      <c r="B796" s="17"/>
      <c r="C796" s="18"/>
      <c r="D796" s="15"/>
      <c r="E796" s="16"/>
      <c r="F796" s="91"/>
      <c r="G796" s="125" t="str">
        <f t="shared" si="96"/>
        <v/>
      </c>
      <c r="H796" s="86"/>
      <c r="I796" s="99"/>
      <c r="J796" s="100"/>
      <c r="K796" s="36"/>
      <c r="L796" s="34" t="str">
        <f>IF(H796="","",IF(F796&lt;="21:00:00"*1,"-",VLOOKUP(H796,プルダウン!$G$2:$I$4,2,FALSE)))</f>
        <v/>
      </c>
      <c r="M796" s="26" t="str">
        <f>IF(H796="","",IF(F796&lt;="21:00:00"*1,"-",VLOOKUP(H796,プルダウン!$G$2:$I$4,3,FALSE)))</f>
        <v/>
      </c>
      <c r="N796" s="88" t="str">
        <f t="shared" si="97"/>
        <v/>
      </c>
      <c r="O796" s="26" t="str">
        <f>IF(I796="","",IF(F796&lt;="20:00:00"*1,"-",VLOOKUP(I796,プルダウン!$K$2:$M$4,2,FALSE)))</f>
        <v/>
      </c>
      <c r="P796" s="26" t="str">
        <f>IF(I796="","",IF(F796&lt;="20:00:00"*1,"-",VLOOKUP(I796,プルダウン!$K$2:$M$4,3,FALSE)))</f>
        <v/>
      </c>
      <c r="Q796" s="51" t="str">
        <f t="shared" si="98"/>
        <v/>
      </c>
      <c r="R796" s="9"/>
      <c r="S796" s="23"/>
      <c r="T796" s="23"/>
      <c r="U796" s="54" t="str">
        <f t="shared" si="99"/>
        <v/>
      </c>
      <c r="V796" s="22"/>
      <c r="W796" s="22"/>
      <c r="X796" s="53" t="str">
        <f t="shared" si="100"/>
        <v/>
      </c>
      <c r="Y796" s="160" t="str">
        <f t="shared" si="101"/>
        <v/>
      </c>
      <c r="Z796" s="93" t="str">
        <f t="shared" si="102"/>
        <v/>
      </c>
      <c r="AA796" s="97">
        <f t="shared" si="103"/>
        <v>0</v>
      </c>
      <c r="AB796" s="11"/>
      <c r="AC796" s="11"/>
      <c r="AD796" s="11"/>
      <c r="AE796" s="11"/>
      <c r="AF796" s="82"/>
      <c r="AG796" s="12"/>
      <c r="AH796" s="83"/>
      <c r="AI796" s="12"/>
      <c r="AJ796" s="84"/>
      <c r="AK796" s="13"/>
    </row>
    <row r="797" spans="2:37">
      <c r="B797" s="17"/>
      <c r="C797" s="18"/>
      <c r="D797" s="15"/>
      <c r="E797" s="16"/>
      <c r="F797" s="91"/>
      <c r="G797" s="125" t="str">
        <f t="shared" si="96"/>
        <v/>
      </c>
      <c r="H797" s="86"/>
      <c r="I797" s="99"/>
      <c r="J797" s="100"/>
      <c r="K797" s="36"/>
      <c r="L797" s="34" t="str">
        <f>IF(H797="","",IF(F797&lt;="21:00:00"*1,"-",VLOOKUP(H797,プルダウン!$G$2:$I$4,2,FALSE)))</f>
        <v/>
      </c>
      <c r="M797" s="26" t="str">
        <f>IF(H797="","",IF(F797&lt;="21:00:00"*1,"-",VLOOKUP(H797,プルダウン!$G$2:$I$4,3,FALSE)))</f>
        <v/>
      </c>
      <c r="N797" s="88" t="str">
        <f t="shared" si="97"/>
        <v/>
      </c>
      <c r="O797" s="26" t="str">
        <f>IF(I797="","",IF(F797&lt;="20:00:00"*1,"-",VLOOKUP(I797,プルダウン!$K$2:$M$4,2,FALSE)))</f>
        <v/>
      </c>
      <c r="P797" s="26" t="str">
        <f>IF(I797="","",IF(F797&lt;="20:00:00"*1,"-",VLOOKUP(I797,プルダウン!$K$2:$M$4,3,FALSE)))</f>
        <v/>
      </c>
      <c r="Q797" s="51" t="str">
        <f t="shared" si="98"/>
        <v/>
      </c>
      <c r="R797" s="9"/>
      <c r="S797" s="23"/>
      <c r="T797" s="23"/>
      <c r="U797" s="54" t="str">
        <f t="shared" si="99"/>
        <v/>
      </c>
      <c r="V797" s="22"/>
      <c r="W797" s="22"/>
      <c r="X797" s="53" t="str">
        <f t="shared" si="100"/>
        <v/>
      </c>
      <c r="Y797" s="160" t="str">
        <f t="shared" si="101"/>
        <v/>
      </c>
      <c r="Z797" s="93" t="str">
        <f t="shared" si="102"/>
        <v/>
      </c>
      <c r="AA797" s="97">
        <f t="shared" si="103"/>
        <v>0</v>
      </c>
      <c r="AB797" s="11"/>
      <c r="AC797" s="11"/>
      <c r="AD797" s="11"/>
      <c r="AE797" s="11"/>
      <c r="AF797" s="82"/>
      <c r="AG797" s="12"/>
      <c r="AH797" s="83"/>
      <c r="AI797" s="12"/>
      <c r="AJ797" s="84"/>
      <c r="AK797" s="13"/>
    </row>
    <row r="798" spans="2:37">
      <c r="B798" s="17"/>
      <c r="C798" s="18"/>
      <c r="D798" s="15"/>
      <c r="E798" s="16"/>
      <c r="F798" s="91"/>
      <c r="G798" s="125" t="str">
        <f t="shared" si="96"/>
        <v/>
      </c>
      <c r="H798" s="86"/>
      <c r="I798" s="99"/>
      <c r="J798" s="100"/>
      <c r="K798" s="36"/>
      <c r="L798" s="34" t="str">
        <f>IF(H798="","",IF(F798&lt;="21:00:00"*1,"-",VLOOKUP(H798,プルダウン!$G$2:$I$4,2,FALSE)))</f>
        <v/>
      </c>
      <c r="M798" s="26" t="str">
        <f>IF(H798="","",IF(F798&lt;="21:00:00"*1,"-",VLOOKUP(H798,プルダウン!$G$2:$I$4,3,FALSE)))</f>
        <v/>
      </c>
      <c r="N798" s="88" t="str">
        <f t="shared" si="97"/>
        <v/>
      </c>
      <c r="O798" s="26" t="str">
        <f>IF(I798="","",IF(F798&lt;="20:00:00"*1,"-",VLOOKUP(I798,プルダウン!$K$2:$M$4,2,FALSE)))</f>
        <v/>
      </c>
      <c r="P798" s="26" t="str">
        <f>IF(I798="","",IF(F798&lt;="20:00:00"*1,"-",VLOOKUP(I798,プルダウン!$K$2:$M$4,3,FALSE)))</f>
        <v/>
      </c>
      <c r="Q798" s="51" t="str">
        <f t="shared" si="98"/>
        <v/>
      </c>
      <c r="R798" s="9"/>
      <c r="S798" s="23"/>
      <c r="T798" s="23"/>
      <c r="U798" s="54" t="str">
        <f t="shared" si="99"/>
        <v/>
      </c>
      <c r="V798" s="22"/>
      <c r="W798" s="22"/>
      <c r="X798" s="53" t="str">
        <f t="shared" si="100"/>
        <v/>
      </c>
      <c r="Y798" s="160" t="str">
        <f t="shared" si="101"/>
        <v/>
      </c>
      <c r="Z798" s="93" t="str">
        <f t="shared" si="102"/>
        <v/>
      </c>
      <c r="AA798" s="97">
        <f t="shared" si="103"/>
        <v>0</v>
      </c>
      <c r="AB798" s="11"/>
      <c r="AC798" s="11"/>
      <c r="AD798" s="11"/>
      <c r="AE798" s="11"/>
      <c r="AF798" s="82"/>
      <c r="AG798" s="12"/>
      <c r="AH798" s="83"/>
      <c r="AI798" s="12"/>
      <c r="AJ798" s="84"/>
      <c r="AK798" s="13"/>
    </row>
    <row r="799" spans="2:37">
      <c r="B799" s="17"/>
      <c r="C799" s="18"/>
      <c r="D799" s="15"/>
      <c r="E799" s="16"/>
      <c r="F799" s="91"/>
      <c r="G799" s="125" t="str">
        <f t="shared" si="96"/>
        <v/>
      </c>
      <c r="H799" s="86"/>
      <c r="I799" s="99"/>
      <c r="J799" s="100"/>
      <c r="K799" s="36"/>
      <c r="L799" s="34" t="str">
        <f>IF(H799="","",IF(F799&lt;="21:00:00"*1,"-",VLOOKUP(H799,プルダウン!$G$2:$I$4,2,FALSE)))</f>
        <v/>
      </c>
      <c r="M799" s="26" t="str">
        <f>IF(H799="","",IF(F799&lt;="21:00:00"*1,"-",VLOOKUP(H799,プルダウン!$G$2:$I$4,3,FALSE)))</f>
        <v/>
      </c>
      <c r="N799" s="88" t="str">
        <f t="shared" si="97"/>
        <v/>
      </c>
      <c r="O799" s="26" t="str">
        <f>IF(I799="","",IF(F799&lt;="20:00:00"*1,"-",VLOOKUP(I799,プルダウン!$K$2:$M$4,2,FALSE)))</f>
        <v/>
      </c>
      <c r="P799" s="26" t="str">
        <f>IF(I799="","",IF(F799&lt;="20:00:00"*1,"-",VLOOKUP(I799,プルダウン!$K$2:$M$4,3,FALSE)))</f>
        <v/>
      </c>
      <c r="Q799" s="51" t="str">
        <f t="shared" si="98"/>
        <v/>
      </c>
      <c r="R799" s="9"/>
      <c r="S799" s="23"/>
      <c r="T799" s="23"/>
      <c r="U799" s="54" t="str">
        <f t="shared" si="99"/>
        <v/>
      </c>
      <c r="V799" s="22"/>
      <c r="W799" s="22"/>
      <c r="X799" s="53" t="str">
        <f t="shared" si="100"/>
        <v/>
      </c>
      <c r="Y799" s="160" t="str">
        <f t="shared" si="101"/>
        <v/>
      </c>
      <c r="Z799" s="93" t="str">
        <f t="shared" si="102"/>
        <v/>
      </c>
      <c r="AA799" s="97">
        <f t="shared" si="103"/>
        <v>0</v>
      </c>
      <c r="AB799" s="11"/>
      <c r="AC799" s="11"/>
      <c r="AD799" s="11"/>
      <c r="AE799" s="11"/>
      <c r="AF799" s="82"/>
      <c r="AG799" s="12"/>
      <c r="AH799" s="83"/>
      <c r="AI799" s="12"/>
      <c r="AJ799" s="84"/>
      <c r="AK799" s="13"/>
    </row>
    <row r="800" spans="2:37">
      <c r="B800" s="17"/>
      <c r="C800" s="18"/>
      <c r="D800" s="15"/>
      <c r="E800" s="16"/>
      <c r="F800" s="91"/>
      <c r="G800" s="125" t="str">
        <f t="shared" si="96"/>
        <v/>
      </c>
      <c r="H800" s="86"/>
      <c r="I800" s="99"/>
      <c r="J800" s="100"/>
      <c r="K800" s="36"/>
      <c r="L800" s="34" t="str">
        <f>IF(H800="","",IF(F800&lt;="21:00:00"*1,"-",VLOOKUP(H800,プルダウン!$G$2:$I$4,2,FALSE)))</f>
        <v/>
      </c>
      <c r="M800" s="26" t="str">
        <f>IF(H800="","",IF(F800&lt;="21:00:00"*1,"-",VLOOKUP(H800,プルダウン!$G$2:$I$4,3,FALSE)))</f>
        <v/>
      </c>
      <c r="N800" s="88" t="str">
        <f t="shared" si="97"/>
        <v/>
      </c>
      <c r="O800" s="26" t="str">
        <f>IF(I800="","",IF(F800&lt;="20:00:00"*1,"-",VLOOKUP(I800,プルダウン!$K$2:$M$4,2,FALSE)))</f>
        <v/>
      </c>
      <c r="P800" s="26" t="str">
        <f>IF(I800="","",IF(F800&lt;="20:00:00"*1,"-",VLOOKUP(I800,プルダウン!$K$2:$M$4,3,FALSE)))</f>
        <v/>
      </c>
      <c r="Q800" s="51" t="str">
        <f t="shared" si="98"/>
        <v/>
      </c>
      <c r="R800" s="9"/>
      <c r="S800" s="23"/>
      <c r="T800" s="23"/>
      <c r="U800" s="54" t="str">
        <f t="shared" si="99"/>
        <v/>
      </c>
      <c r="V800" s="22"/>
      <c r="W800" s="22"/>
      <c r="X800" s="53" t="str">
        <f t="shared" si="100"/>
        <v/>
      </c>
      <c r="Y800" s="160" t="str">
        <f t="shared" si="101"/>
        <v/>
      </c>
      <c r="Z800" s="93" t="str">
        <f t="shared" si="102"/>
        <v/>
      </c>
      <c r="AA800" s="97">
        <f t="shared" si="103"/>
        <v>0</v>
      </c>
      <c r="AB800" s="11"/>
      <c r="AC800" s="11"/>
      <c r="AD800" s="11"/>
      <c r="AE800" s="11"/>
      <c r="AF800" s="82"/>
      <c r="AG800" s="12"/>
      <c r="AH800" s="83"/>
      <c r="AI800" s="12"/>
      <c r="AJ800" s="84"/>
      <c r="AK800" s="13"/>
    </row>
    <row r="801" spans="2:37">
      <c r="B801" s="17"/>
      <c r="C801" s="18"/>
      <c r="D801" s="15"/>
      <c r="E801" s="16"/>
      <c r="F801" s="91"/>
      <c r="G801" s="125" t="str">
        <f t="shared" si="96"/>
        <v/>
      </c>
      <c r="H801" s="86"/>
      <c r="I801" s="99"/>
      <c r="J801" s="100"/>
      <c r="K801" s="36"/>
      <c r="L801" s="34" t="str">
        <f>IF(H801="","",IF(F801&lt;="21:00:00"*1,"-",VLOOKUP(H801,プルダウン!$G$2:$I$4,2,FALSE)))</f>
        <v/>
      </c>
      <c r="M801" s="26" t="str">
        <f>IF(H801="","",IF(F801&lt;="21:00:00"*1,"-",VLOOKUP(H801,プルダウン!$G$2:$I$4,3,FALSE)))</f>
        <v/>
      </c>
      <c r="N801" s="88" t="str">
        <f t="shared" si="97"/>
        <v/>
      </c>
      <c r="O801" s="26" t="str">
        <f>IF(I801="","",IF(F801&lt;="20:00:00"*1,"-",VLOOKUP(I801,プルダウン!$K$2:$M$4,2,FALSE)))</f>
        <v/>
      </c>
      <c r="P801" s="26" t="str">
        <f>IF(I801="","",IF(F801&lt;="20:00:00"*1,"-",VLOOKUP(I801,プルダウン!$K$2:$M$4,3,FALSE)))</f>
        <v/>
      </c>
      <c r="Q801" s="51" t="str">
        <f t="shared" si="98"/>
        <v/>
      </c>
      <c r="R801" s="9"/>
      <c r="S801" s="23"/>
      <c r="T801" s="23"/>
      <c r="U801" s="54" t="str">
        <f t="shared" si="99"/>
        <v/>
      </c>
      <c r="V801" s="22"/>
      <c r="W801" s="22"/>
      <c r="X801" s="53" t="str">
        <f t="shared" si="100"/>
        <v/>
      </c>
      <c r="Y801" s="160" t="str">
        <f t="shared" si="101"/>
        <v/>
      </c>
      <c r="Z801" s="93" t="str">
        <f t="shared" si="102"/>
        <v/>
      </c>
      <c r="AA801" s="97">
        <f t="shared" si="103"/>
        <v>0</v>
      </c>
      <c r="AB801" s="11"/>
      <c r="AC801" s="11"/>
      <c r="AD801" s="11"/>
      <c r="AE801" s="11"/>
      <c r="AF801" s="82"/>
      <c r="AG801" s="12"/>
      <c r="AH801" s="83"/>
      <c r="AI801" s="12"/>
      <c r="AJ801" s="84"/>
      <c r="AK801" s="13"/>
    </row>
    <row r="802" spans="2:37">
      <c r="B802" s="17"/>
      <c r="C802" s="18"/>
      <c r="D802" s="15"/>
      <c r="E802" s="16"/>
      <c r="F802" s="91"/>
      <c r="G802" s="125" t="str">
        <f t="shared" si="96"/>
        <v/>
      </c>
      <c r="H802" s="86"/>
      <c r="I802" s="99"/>
      <c r="J802" s="100"/>
      <c r="K802" s="36"/>
      <c r="L802" s="34" t="str">
        <f>IF(H802="","",IF(F802&lt;="21:00:00"*1,"-",VLOOKUP(H802,プルダウン!$G$2:$I$4,2,FALSE)))</f>
        <v/>
      </c>
      <c r="M802" s="26" t="str">
        <f>IF(H802="","",IF(F802&lt;="21:00:00"*1,"-",VLOOKUP(H802,プルダウン!$G$2:$I$4,3,FALSE)))</f>
        <v/>
      </c>
      <c r="N802" s="88" t="str">
        <f t="shared" si="97"/>
        <v/>
      </c>
      <c r="O802" s="26" t="str">
        <f>IF(I802="","",IF(F802&lt;="20:00:00"*1,"-",VLOOKUP(I802,プルダウン!$K$2:$M$4,2,FALSE)))</f>
        <v/>
      </c>
      <c r="P802" s="26" t="str">
        <f>IF(I802="","",IF(F802&lt;="20:00:00"*1,"-",VLOOKUP(I802,プルダウン!$K$2:$M$4,3,FALSE)))</f>
        <v/>
      </c>
      <c r="Q802" s="51" t="str">
        <f t="shared" si="98"/>
        <v/>
      </c>
      <c r="R802" s="9"/>
      <c r="S802" s="23"/>
      <c r="T802" s="23"/>
      <c r="U802" s="54" t="str">
        <f t="shared" si="99"/>
        <v/>
      </c>
      <c r="V802" s="22"/>
      <c r="W802" s="22"/>
      <c r="X802" s="53" t="str">
        <f t="shared" si="100"/>
        <v/>
      </c>
      <c r="Y802" s="160" t="str">
        <f t="shared" si="101"/>
        <v/>
      </c>
      <c r="Z802" s="93" t="str">
        <f t="shared" si="102"/>
        <v/>
      </c>
      <c r="AA802" s="97">
        <f t="shared" si="103"/>
        <v>0</v>
      </c>
      <c r="AB802" s="11"/>
      <c r="AC802" s="11"/>
      <c r="AD802" s="11"/>
      <c r="AE802" s="11"/>
      <c r="AF802" s="82"/>
      <c r="AG802" s="12"/>
      <c r="AH802" s="83"/>
      <c r="AI802" s="12"/>
      <c r="AJ802" s="84"/>
      <c r="AK802" s="13"/>
    </row>
    <row r="803" spans="2:37">
      <c r="B803" s="17"/>
      <c r="C803" s="18"/>
      <c r="D803" s="15"/>
      <c r="E803" s="16"/>
      <c r="F803" s="91"/>
      <c r="G803" s="125" t="str">
        <f t="shared" si="96"/>
        <v/>
      </c>
      <c r="H803" s="86"/>
      <c r="I803" s="99"/>
      <c r="J803" s="100"/>
      <c r="K803" s="36"/>
      <c r="L803" s="34" t="str">
        <f>IF(H803="","",IF(F803&lt;="21:00:00"*1,"-",VLOOKUP(H803,プルダウン!$G$2:$I$4,2,FALSE)))</f>
        <v/>
      </c>
      <c r="M803" s="26" t="str">
        <f>IF(H803="","",IF(F803&lt;="21:00:00"*1,"-",VLOOKUP(H803,プルダウン!$G$2:$I$4,3,FALSE)))</f>
        <v/>
      </c>
      <c r="N803" s="88" t="str">
        <f t="shared" si="97"/>
        <v/>
      </c>
      <c r="O803" s="26" t="str">
        <f>IF(I803="","",IF(F803&lt;="20:00:00"*1,"-",VLOOKUP(I803,プルダウン!$K$2:$M$4,2,FALSE)))</f>
        <v/>
      </c>
      <c r="P803" s="26" t="str">
        <f>IF(I803="","",IF(F803&lt;="20:00:00"*1,"-",VLOOKUP(I803,プルダウン!$K$2:$M$4,3,FALSE)))</f>
        <v/>
      </c>
      <c r="Q803" s="51" t="str">
        <f t="shared" si="98"/>
        <v/>
      </c>
      <c r="R803" s="9"/>
      <c r="S803" s="23"/>
      <c r="T803" s="23"/>
      <c r="U803" s="54" t="str">
        <f t="shared" si="99"/>
        <v/>
      </c>
      <c r="V803" s="22"/>
      <c r="W803" s="22"/>
      <c r="X803" s="53" t="str">
        <f t="shared" si="100"/>
        <v/>
      </c>
      <c r="Y803" s="160" t="str">
        <f t="shared" si="101"/>
        <v/>
      </c>
      <c r="Z803" s="93" t="str">
        <f t="shared" si="102"/>
        <v/>
      </c>
      <c r="AA803" s="97">
        <f t="shared" si="103"/>
        <v>0</v>
      </c>
      <c r="AB803" s="11"/>
      <c r="AC803" s="11"/>
      <c r="AD803" s="11"/>
      <c r="AE803" s="11"/>
      <c r="AF803" s="82"/>
      <c r="AG803" s="12"/>
      <c r="AH803" s="83"/>
      <c r="AI803" s="12"/>
      <c r="AJ803" s="84"/>
      <c r="AK803" s="13"/>
    </row>
    <row r="804" spans="2:37">
      <c r="B804" s="17"/>
      <c r="C804" s="18"/>
      <c r="D804" s="15"/>
      <c r="E804" s="16"/>
      <c r="F804" s="91"/>
      <c r="G804" s="125" t="str">
        <f t="shared" si="96"/>
        <v/>
      </c>
      <c r="H804" s="86"/>
      <c r="I804" s="99"/>
      <c r="J804" s="100"/>
      <c r="K804" s="36"/>
      <c r="L804" s="34" t="str">
        <f>IF(H804="","",IF(F804&lt;="21:00:00"*1,"-",VLOOKUP(H804,プルダウン!$G$2:$I$4,2,FALSE)))</f>
        <v/>
      </c>
      <c r="M804" s="26" t="str">
        <f>IF(H804="","",IF(F804&lt;="21:00:00"*1,"-",VLOOKUP(H804,プルダウン!$G$2:$I$4,3,FALSE)))</f>
        <v/>
      </c>
      <c r="N804" s="88" t="str">
        <f t="shared" si="97"/>
        <v/>
      </c>
      <c r="O804" s="26" t="str">
        <f>IF(I804="","",IF(F804&lt;="20:00:00"*1,"-",VLOOKUP(I804,プルダウン!$K$2:$M$4,2,FALSE)))</f>
        <v/>
      </c>
      <c r="P804" s="26" t="str">
        <f>IF(I804="","",IF(F804&lt;="20:00:00"*1,"-",VLOOKUP(I804,プルダウン!$K$2:$M$4,3,FALSE)))</f>
        <v/>
      </c>
      <c r="Q804" s="51" t="str">
        <f t="shared" si="98"/>
        <v/>
      </c>
      <c r="R804" s="9"/>
      <c r="S804" s="23"/>
      <c r="T804" s="23"/>
      <c r="U804" s="54" t="str">
        <f t="shared" si="99"/>
        <v/>
      </c>
      <c r="V804" s="22"/>
      <c r="W804" s="22"/>
      <c r="X804" s="53" t="str">
        <f t="shared" si="100"/>
        <v/>
      </c>
      <c r="Y804" s="160" t="str">
        <f t="shared" si="101"/>
        <v/>
      </c>
      <c r="Z804" s="93" t="str">
        <f t="shared" si="102"/>
        <v/>
      </c>
      <c r="AA804" s="97">
        <f t="shared" si="103"/>
        <v>0</v>
      </c>
      <c r="AB804" s="11"/>
      <c r="AC804" s="11"/>
      <c r="AD804" s="11"/>
      <c r="AE804" s="11"/>
      <c r="AF804" s="82"/>
      <c r="AG804" s="12"/>
      <c r="AH804" s="83"/>
      <c r="AI804" s="12"/>
      <c r="AJ804" s="84"/>
      <c r="AK804" s="13"/>
    </row>
    <row r="805" spans="2:37">
      <c r="B805" s="17"/>
      <c r="C805" s="18"/>
      <c r="D805" s="15"/>
      <c r="E805" s="16"/>
      <c r="F805" s="91"/>
      <c r="G805" s="125" t="str">
        <f t="shared" si="96"/>
        <v/>
      </c>
      <c r="H805" s="86"/>
      <c r="I805" s="99"/>
      <c r="J805" s="100"/>
      <c r="K805" s="36"/>
      <c r="L805" s="34" t="str">
        <f>IF(H805="","",IF(F805&lt;="21:00:00"*1,"-",VLOOKUP(H805,プルダウン!$G$2:$I$4,2,FALSE)))</f>
        <v/>
      </c>
      <c r="M805" s="26" t="str">
        <f>IF(H805="","",IF(F805&lt;="21:00:00"*1,"-",VLOOKUP(H805,プルダウン!$G$2:$I$4,3,FALSE)))</f>
        <v/>
      </c>
      <c r="N805" s="88" t="str">
        <f t="shared" si="97"/>
        <v/>
      </c>
      <c r="O805" s="26" t="str">
        <f>IF(I805="","",IF(F805&lt;="20:00:00"*1,"-",VLOOKUP(I805,プルダウン!$K$2:$M$4,2,FALSE)))</f>
        <v/>
      </c>
      <c r="P805" s="26" t="str">
        <f>IF(I805="","",IF(F805&lt;="20:00:00"*1,"-",VLOOKUP(I805,プルダウン!$K$2:$M$4,3,FALSE)))</f>
        <v/>
      </c>
      <c r="Q805" s="51" t="str">
        <f t="shared" si="98"/>
        <v/>
      </c>
      <c r="R805" s="9"/>
      <c r="S805" s="23"/>
      <c r="T805" s="23"/>
      <c r="U805" s="54" t="str">
        <f t="shared" si="99"/>
        <v/>
      </c>
      <c r="V805" s="22"/>
      <c r="W805" s="22"/>
      <c r="X805" s="53" t="str">
        <f t="shared" si="100"/>
        <v/>
      </c>
      <c r="Y805" s="160" t="str">
        <f t="shared" si="101"/>
        <v/>
      </c>
      <c r="Z805" s="93" t="str">
        <f t="shared" si="102"/>
        <v/>
      </c>
      <c r="AA805" s="97">
        <f t="shared" si="103"/>
        <v>0</v>
      </c>
      <c r="AB805" s="11"/>
      <c r="AC805" s="11"/>
      <c r="AD805" s="11"/>
      <c r="AE805" s="11"/>
      <c r="AF805" s="82"/>
      <c r="AG805" s="12"/>
      <c r="AH805" s="83"/>
      <c r="AI805" s="12"/>
      <c r="AJ805" s="84"/>
      <c r="AK805" s="13"/>
    </row>
    <row r="806" spans="2:37">
      <c r="B806" s="17"/>
      <c r="C806" s="18"/>
      <c r="D806" s="15"/>
      <c r="E806" s="16"/>
      <c r="F806" s="91"/>
      <c r="G806" s="125" t="str">
        <f t="shared" si="96"/>
        <v/>
      </c>
      <c r="H806" s="86"/>
      <c r="I806" s="99"/>
      <c r="J806" s="100"/>
      <c r="K806" s="36"/>
      <c r="L806" s="34" t="str">
        <f>IF(H806="","",IF(F806&lt;="21:00:00"*1,"-",VLOOKUP(H806,プルダウン!$G$2:$I$4,2,FALSE)))</f>
        <v/>
      </c>
      <c r="M806" s="26" t="str">
        <f>IF(H806="","",IF(F806&lt;="21:00:00"*1,"-",VLOOKUP(H806,プルダウン!$G$2:$I$4,3,FALSE)))</f>
        <v/>
      </c>
      <c r="N806" s="88" t="str">
        <f t="shared" si="97"/>
        <v/>
      </c>
      <c r="O806" s="26" t="str">
        <f>IF(I806="","",IF(F806&lt;="20:00:00"*1,"-",VLOOKUP(I806,プルダウン!$K$2:$M$4,2,FALSE)))</f>
        <v/>
      </c>
      <c r="P806" s="26" t="str">
        <f>IF(I806="","",IF(F806&lt;="20:00:00"*1,"-",VLOOKUP(I806,プルダウン!$K$2:$M$4,3,FALSE)))</f>
        <v/>
      </c>
      <c r="Q806" s="51" t="str">
        <f t="shared" si="98"/>
        <v/>
      </c>
      <c r="R806" s="9"/>
      <c r="S806" s="23"/>
      <c r="T806" s="23"/>
      <c r="U806" s="54" t="str">
        <f t="shared" si="99"/>
        <v/>
      </c>
      <c r="V806" s="22"/>
      <c r="W806" s="22"/>
      <c r="X806" s="53" t="str">
        <f t="shared" si="100"/>
        <v/>
      </c>
      <c r="Y806" s="160" t="str">
        <f t="shared" si="101"/>
        <v/>
      </c>
      <c r="Z806" s="93" t="str">
        <f t="shared" si="102"/>
        <v/>
      </c>
      <c r="AA806" s="97">
        <f t="shared" si="103"/>
        <v>0</v>
      </c>
      <c r="AB806" s="11"/>
      <c r="AC806" s="11"/>
      <c r="AD806" s="11"/>
      <c r="AE806" s="11"/>
      <c r="AF806" s="82"/>
      <c r="AG806" s="12"/>
      <c r="AH806" s="83"/>
      <c r="AI806" s="12"/>
      <c r="AJ806" s="84"/>
      <c r="AK806" s="13"/>
    </row>
    <row r="807" spans="2:37">
      <c r="B807" s="17"/>
      <c r="C807" s="18"/>
      <c r="D807" s="15"/>
      <c r="E807" s="16"/>
      <c r="F807" s="91"/>
      <c r="G807" s="125" t="str">
        <f t="shared" si="96"/>
        <v/>
      </c>
      <c r="H807" s="86"/>
      <c r="I807" s="99"/>
      <c r="J807" s="100"/>
      <c r="K807" s="36"/>
      <c r="L807" s="34" t="str">
        <f>IF(H807="","",IF(F807&lt;="21:00:00"*1,"-",VLOOKUP(H807,プルダウン!$G$2:$I$4,2,FALSE)))</f>
        <v/>
      </c>
      <c r="M807" s="26" t="str">
        <f>IF(H807="","",IF(F807&lt;="21:00:00"*1,"-",VLOOKUP(H807,プルダウン!$G$2:$I$4,3,FALSE)))</f>
        <v/>
      </c>
      <c r="N807" s="88" t="str">
        <f t="shared" si="97"/>
        <v/>
      </c>
      <c r="O807" s="26" t="str">
        <f>IF(I807="","",IF(F807&lt;="20:00:00"*1,"-",VLOOKUP(I807,プルダウン!$K$2:$M$4,2,FALSE)))</f>
        <v/>
      </c>
      <c r="P807" s="26" t="str">
        <f>IF(I807="","",IF(F807&lt;="20:00:00"*1,"-",VLOOKUP(I807,プルダウン!$K$2:$M$4,3,FALSE)))</f>
        <v/>
      </c>
      <c r="Q807" s="51" t="str">
        <f t="shared" si="98"/>
        <v/>
      </c>
      <c r="R807" s="9"/>
      <c r="S807" s="23"/>
      <c r="T807" s="23"/>
      <c r="U807" s="54" t="str">
        <f t="shared" si="99"/>
        <v/>
      </c>
      <c r="V807" s="22"/>
      <c r="W807" s="22"/>
      <c r="X807" s="53" t="str">
        <f t="shared" si="100"/>
        <v/>
      </c>
      <c r="Y807" s="160" t="str">
        <f t="shared" si="101"/>
        <v/>
      </c>
      <c r="Z807" s="93" t="str">
        <f t="shared" si="102"/>
        <v/>
      </c>
      <c r="AA807" s="97">
        <f t="shared" si="103"/>
        <v>0</v>
      </c>
      <c r="AB807" s="11"/>
      <c r="AC807" s="11"/>
      <c r="AD807" s="11"/>
      <c r="AE807" s="11"/>
      <c r="AF807" s="82"/>
      <c r="AG807" s="12"/>
      <c r="AH807" s="83"/>
      <c r="AI807" s="12"/>
      <c r="AJ807" s="84"/>
      <c r="AK807" s="13"/>
    </row>
    <row r="808" spans="2:37">
      <c r="B808" s="17"/>
      <c r="C808" s="18"/>
      <c r="D808" s="15"/>
      <c r="E808" s="16"/>
      <c r="F808" s="91"/>
      <c r="G808" s="125" t="str">
        <f t="shared" si="96"/>
        <v/>
      </c>
      <c r="H808" s="86"/>
      <c r="I808" s="99"/>
      <c r="J808" s="100"/>
      <c r="K808" s="36"/>
      <c r="L808" s="34" t="str">
        <f>IF(H808="","",IF(F808&lt;="21:00:00"*1,"-",VLOOKUP(H808,プルダウン!$G$2:$I$4,2,FALSE)))</f>
        <v/>
      </c>
      <c r="M808" s="26" t="str">
        <f>IF(H808="","",IF(F808&lt;="21:00:00"*1,"-",VLOOKUP(H808,プルダウン!$G$2:$I$4,3,FALSE)))</f>
        <v/>
      </c>
      <c r="N808" s="88" t="str">
        <f t="shared" si="97"/>
        <v/>
      </c>
      <c r="O808" s="26" t="str">
        <f>IF(I808="","",IF(F808&lt;="20:00:00"*1,"-",VLOOKUP(I808,プルダウン!$K$2:$M$4,2,FALSE)))</f>
        <v/>
      </c>
      <c r="P808" s="26" t="str">
        <f>IF(I808="","",IF(F808&lt;="20:00:00"*1,"-",VLOOKUP(I808,プルダウン!$K$2:$M$4,3,FALSE)))</f>
        <v/>
      </c>
      <c r="Q808" s="51" t="str">
        <f t="shared" si="98"/>
        <v/>
      </c>
      <c r="R808" s="9"/>
      <c r="S808" s="23"/>
      <c r="T808" s="23"/>
      <c r="U808" s="54" t="str">
        <f t="shared" si="99"/>
        <v/>
      </c>
      <c r="V808" s="22"/>
      <c r="W808" s="22"/>
      <c r="X808" s="53" t="str">
        <f t="shared" si="100"/>
        <v/>
      </c>
      <c r="Y808" s="160" t="str">
        <f t="shared" si="101"/>
        <v/>
      </c>
      <c r="Z808" s="93" t="str">
        <f t="shared" si="102"/>
        <v/>
      </c>
      <c r="AA808" s="97">
        <f t="shared" si="103"/>
        <v>0</v>
      </c>
      <c r="AB808" s="11"/>
      <c r="AC808" s="11"/>
      <c r="AD808" s="11"/>
      <c r="AE808" s="11"/>
      <c r="AF808" s="82"/>
      <c r="AG808" s="12"/>
      <c r="AH808" s="83"/>
      <c r="AI808" s="12"/>
      <c r="AJ808" s="84"/>
      <c r="AK808" s="13"/>
    </row>
    <row r="809" spans="2:37">
      <c r="B809" s="17"/>
      <c r="C809" s="18"/>
      <c r="D809" s="15"/>
      <c r="E809" s="16"/>
      <c r="F809" s="91"/>
      <c r="G809" s="125" t="str">
        <f t="shared" si="96"/>
        <v/>
      </c>
      <c r="H809" s="86"/>
      <c r="I809" s="99"/>
      <c r="J809" s="100"/>
      <c r="K809" s="36"/>
      <c r="L809" s="34" t="str">
        <f>IF(H809="","",IF(F809&lt;="21:00:00"*1,"-",VLOOKUP(H809,プルダウン!$G$2:$I$4,2,FALSE)))</f>
        <v/>
      </c>
      <c r="M809" s="26" t="str">
        <f>IF(H809="","",IF(F809&lt;="21:00:00"*1,"-",VLOOKUP(H809,プルダウン!$G$2:$I$4,3,FALSE)))</f>
        <v/>
      </c>
      <c r="N809" s="88" t="str">
        <f t="shared" si="97"/>
        <v/>
      </c>
      <c r="O809" s="26" t="str">
        <f>IF(I809="","",IF(F809&lt;="20:00:00"*1,"-",VLOOKUP(I809,プルダウン!$K$2:$M$4,2,FALSE)))</f>
        <v/>
      </c>
      <c r="P809" s="26" t="str">
        <f>IF(I809="","",IF(F809&lt;="20:00:00"*1,"-",VLOOKUP(I809,プルダウン!$K$2:$M$4,3,FALSE)))</f>
        <v/>
      </c>
      <c r="Q809" s="51" t="str">
        <f t="shared" si="98"/>
        <v/>
      </c>
      <c r="R809" s="9"/>
      <c r="S809" s="23"/>
      <c r="T809" s="23"/>
      <c r="U809" s="54" t="str">
        <f t="shared" si="99"/>
        <v/>
      </c>
      <c r="V809" s="22"/>
      <c r="W809" s="22"/>
      <c r="X809" s="53" t="str">
        <f t="shared" si="100"/>
        <v/>
      </c>
      <c r="Y809" s="160" t="str">
        <f t="shared" si="101"/>
        <v/>
      </c>
      <c r="Z809" s="93" t="str">
        <f t="shared" si="102"/>
        <v/>
      </c>
      <c r="AA809" s="97">
        <f t="shared" si="103"/>
        <v>0</v>
      </c>
      <c r="AB809" s="11"/>
      <c r="AC809" s="11"/>
      <c r="AD809" s="11"/>
      <c r="AE809" s="11"/>
      <c r="AF809" s="82"/>
      <c r="AG809" s="12"/>
      <c r="AH809" s="83"/>
      <c r="AI809" s="12"/>
      <c r="AJ809" s="84"/>
      <c r="AK809" s="13"/>
    </row>
    <row r="810" spans="2:37">
      <c r="B810" s="17"/>
      <c r="C810" s="18"/>
      <c r="D810" s="15"/>
      <c r="E810" s="16"/>
      <c r="F810" s="91"/>
      <c r="G810" s="125" t="str">
        <f t="shared" si="96"/>
        <v/>
      </c>
      <c r="H810" s="86"/>
      <c r="I810" s="99"/>
      <c r="J810" s="100"/>
      <c r="K810" s="36"/>
      <c r="L810" s="34" t="str">
        <f>IF(H810="","",IF(F810&lt;="21:00:00"*1,"-",VLOOKUP(H810,プルダウン!$G$2:$I$4,2,FALSE)))</f>
        <v/>
      </c>
      <c r="M810" s="26" t="str">
        <f>IF(H810="","",IF(F810&lt;="21:00:00"*1,"-",VLOOKUP(H810,プルダウン!$G$2:$I$4,3,FALSE)))</f>
        <v/>
      </c>
      <c r="N810" s="88" t="str">
        <f t="shared" si="97"/>
        <v/>
      </c>
      <c r="O810" s="26" t="str">
        <f>IF(I810="","",IF(F810&lt;="20:00:00"*1,"-",VLOOKUP(I810,プルダウン!$K$2:$M$4,2,FALSE)))</f>
        <v/>
      </c>
      <c r="P810" s="26" t="str">
        <f>IF(I810="","",IF(F810&lt;="20:00:00"*1,"-",VLOOKUP(I810,プルダウン!$K$2:$M$4,3,FALSE)))</f>
        <v/>
      </c>
      <c r="Q810" s="51" t="str">
        <f t="shared" si="98"/>
        <v/>
      </c>
      <c r="R810" s="9"/>
      <c r="S810" s="23"/>
      <c r="T810" s="23"/>
      <c r="U810" s="54" t="str">
        <f t="shared" si="99"/>
        <v/>
      </c>
      <c r="V810" s="22"/>
      <c r="W810" s="22"/>
      <c r="X810" s="53" t="str">
        <f t="shared" si="100"/>
        <v/>
      </c>
      <c r="Y810" s="160" t="str">
        <f t="shared" si="101"/>
        <v/>
      </c>
      <c r="Z810" s="93" t="str">
        <f t="shared" si="102"/>
        <v/>
      </c>
      <c r="AA810" s="97">
        <f t="shared" si="103"/>
        <v>0</v>
      </c>
      <c r="AB810" s="11"/>
      <c r="AC810" s="11"/>
      <c r="AD810" s="11"/>
      <c r="AE810" s="11"/>
      <c r="AF810" s="82"/>
      <c r="AG810" s="12"/>
      <c r="AH810" s="83"/>
      <c r="AI810" s="12"/>
      <c r="AJ810" s="84"/>
      <c r="AK810" s="13"/>
    </row>
    <row r="811" spans="2:37">
      <c r="B811" s="17"/>
      <c r="C811" s="18"/>
      <c r="D811" s="15"/>
      <c r="E811" s="16"/>
      <c r="F811" s="91"/>
      <c r="G811" s="125" t="str">
        <f t="shared" si="96"/>
        <v/>
      </c>
      <c r="H811" s="86"/>
      <c r="I811" s="99"/>
      <c r="J811" s="100"/>
      <c r="K811" s="36"/>
      <c r="L811" s="34" t="str">
        <f>IF(H811="","",IF(F811&lt;="21:00:00"*1,"-",VLOOKUP(H811,プルダウン!$G$2:$I$4,2,FALSE)))</f>
        <v/>
      </c>
      <c r="M811" s="26" t="str">
        <f>IF(H811="","",IF(F811&lt;="21:00:00"*1,"-",VLOOKUP(H811,プルダウン!$G$2:$I$4,3,FALSE)))</f>
        <v/>
      </c>
      <c r="N811" s="88" t="str">
        <f t="shared" si="97"/>
        <v/>
      </c>
      <c r="O811" s="26" t="str">
        <f>IF(I811="","",IF(F811&lt;="20:00:00"*1,"-",VLOOKUP(I811,プルダウン!$K$2:$M$4,2,FALSE)))</f>
        <v/>
      </c>
      <c r="P811" s="26" t="str">
        <f>IF(I811="","",IF(F811&lt;="20:00:00"*1,"-",VLOOKUP(I811,プルダウン!$K$2:$M$4,3,FALSE)))</f>
        <v/>
      </c>
      <c r="Q811" s="51" t="str">
        <f t="shared" si="98"/>
        <v/>
      </c>
      <c r="R811" s="9"/>
      <c r="S811" s="23"/>
      <c r="T811" s="23"/>
      <c r="U811" s="54" t="str">
        <f t="shared" si="99"/>
        <v/>
      </c>
      <c r="V811" s="22"/>
      <c r="W811" s="22"/>
      <c r="X811" s="53" t="str">
        <f t="shared" si="100"/>
        <v/>
      </c>
      <c r="Y811" s="160" t="str">
        <f t="shared" si="101"/>
        <v/>
      </c>
      <c r="Z811" s="93" t="str">
        <f t="shared" si="102"/>
        <v/>
      </c>
      <c r="AA811" s="97">
        <f t="shared" si="103"/>
        <v>0</v>
      </c>
      <c r="AB811" s="11"/>
      <c r="AC811" s="11"/>
      <c r="AD811" s="11"/>
      <c r="AE811" s="11"/>
      <c r="AF811" s="82"/>
      <c r="AG811" s="12"/>
      <c r="AH811" s="83"/>
      <c r="AI811" s="12"/>
      <c r="AJ811" s="84"/>
      <c r="AK811" s="13"/>
    </row>
    <row r="812" spans="2:37">
      <c r="B812" s="17"/>
      <c r="C812" s="18"/>
      <c r="D812" s="15"/>
      <c r="E812" s="16"/>
      <c r="F812" s="91"/>
      <c r="G812" s="125" t="str">
        <f t="shared" si="96"/>
        <v/>
      </c>
      <c r="H812" s="86"/>
      <c r="I812" s="99"/>
      <c r="J812" s="100"/>
      <c r="K812" s="36"/>
      <c r="L812" s="34" t="str">
        <f>IF(H812="","",IF(F812&lt;="21:00:00"*1,"-",VLOOKUP(H812,プルダウン!$G$2:$I$4,2,FALSE)))</f>
        <v/>
      </c>
      <c r="M812" s="26" t="str">
        <f>IF(H812="","",IF(F812&lt;="21:00:00"*1,"-",VLOOKUP(H812,プルダウン!$G$2:$I$4,3,FALSE)))</f>
        <v/>
      </c>
      <c r="N812" s="88" t="str">
        <f t="shared" si="97"/>
        <v/>
      </c>
      <c r="O812" s="26" t="str">
        <f>IF(I812="","",IF(F812&lt;="20:00:00"*1,"-",VLOOKUP(I812,プルダウン!$K$2:$M$4,2,FALSE)))</f>
        <v/>
      </c>
      <c r="P812" s="26" t="str">
        <f>IF(I812="","",IF(F812&lt;="20:00:00"*1,"-",VLOOKUP(I812,プルダウン!$K$2:$M$4,3,FALSE)))</f>
        <v/>
      </c>
      <c r="Q812" s="51" t="str">
        <f t="shared" si="98"/>
        <v/>
      </c>
      <c r="R812" s="9"/>
      <c r="S812" s="23"/>
      <c r="T812" s="23"/>
      <c r="U812" s="54" t="str">
        <f t="shared" si="99"/>
        <v/>
      </c>
      <c r="V812" s="22"/>
      <c r="W812" s="22"/>
      <c r="X812" s="53" t="str">
        <f t="shared" si="100"/>
        <v/>
      </c>
      <c r="Y812" s="160" t="str">
        <f t="shared" si="101"/>
        <v/>
      </c>
      <c r="Z812" s="93" t="str">
        <f t="shared" si="102"/>
        <v/>
      </c>
      <c r="AA812" s="97">
        <f t="shared" si="103"/>
        <v>0</v>
      </c>
      <c r="AB812" s="11"/>
      <c r="AC812" s="11"/>
      <c r="AD812" s="11"/>
      <c r="AE812" s="11"/>
      <c r="AF812" s="82"/>
      <c r="AG812" s="12"/>
      <c r="AH812" s="83"/>
      <c r="AI812" s="12"/>
      <c r="AJ812" s="84"/>
      <c r="AK812" s="13"/>
    </row>
    <row r="813" spans="2:37">
      <c r="B813" s="17"/>
      <c r="C813" s="18"/>
      <c r="D813" s="15"/>
      <c r="E813" s="16"/>
      <c r="F813" s="91"/>
      <c r="G813" s="125" t="str">
        <f t="shared" si="96"/>
        <v/>
      </c>
      <c r="H813" s="86"/>
      <c r="I813" s="99"/>
      <c r="J813" s="100"/>
      <c r="K813" s="36"/>
      <c r="L813" s="34" t="str">
        <f>IF(H813="","",IF(F813&lt;="21:00:00"*1,"-",VLOOKUP(H813,プルダウン!$G$2:$I$4,2,FALSE)))</f>
        <v/>
      </c>
      <c r="M813" s="26" t="str">
        <f>IF(H813="","",IF(F813&lt;="21:00:00"*1,"-",VLOOKUP(H813,プルダウン!$G$2:$I$4,3,FALSE)))</f>
        <v/>
      </c>
      <c r="N813" s="88" t="str">
        <f t="shared" si="97"/>
        <v/>
      </c>
      <c r="O813" s="26" t="str">
        <f>IF(I813="","",IF(F813&lt;="20:00:00"*1,"-",VLOOKUP(I813,プルダウン!$K$2:$M$4,2,FALSE)))</f>
        <v/>
      </c>
      <c r="P813" s="26" t="str">
        <f>IF(I813="","",IF(F813&lt;="20:00:00"*1,"-",VLOOKUP(I813,プルダウン!$K$2:$M$4,3,FALSE)))</f>
        <v/>
      </c>
      <c r="Q813" s="51" t="str">
        <f t="shared" si="98"/>
        <v/>
      </c>
      <c r="R813" s="9"/>
      <c r="S813" s="23"/>
      <c r="T813" s="23"/>
      <c r="U813" s="54" t="str">
        <f t="shared" si="99"/>
        <v/>
      </c>
      <c r="V813" s="22"/>
      <c r="W813" s="22"/>
      <c r="X813" s="53" t="str">
        <f t="shared" si="100"/>
        <v/>
      </c>
      <c r="Y813" s="160" t="str">
        <f t="shared" si="101"/>
        <v/>
      </c>
      <c r="Z813" s="93" t="str">
        <f t="shared" si="102"/>
        <v/>
      </c>
      <c r="AA813" s="97">
        <f t="shared" si="103"/>
        <v>0</v>
      </c>
      <c r="AB813" s="11"/>
      <c r="AC813" s="11"/>
      <c r="AD813" s="11"/>
      <c r="AE813" s="11"/>
      <c r="AF813" s="82"/>
      <c r="AG813" s="12"/>
      <c r="AH813" s="83"/>
      <c r="AI813" s="12"/>
      <c r="AJ813" s="84"/>
      <c r="AK813" s="13"/>
    </row>
    <row r="814" spans="2:37">
      <c r="B814" s="17"/>
      <c r="C814" s="18"/>
      <c r="D814" s="15"/>
      <c r="E814" s="16"/>
      <c r="F814" s="91"/>
      <c r="G814" s="125" t="str">
        <f t="shared" si="96"/>
        <v/>
      </c>
      <c r="H814" s="86"/>
      <c r="I814" s="99"/>
      <c r="J814" s="100"/>
      <c r="K814" s="36"/>
      <c r="L814" s="34" t="str">
        <f>IF(H814="","",IF(F814&lt;="21:00:00"*1,"-",VLOOKUP(H814,プルダウン!$G$2:$I$4,2,FALSE)))</f>
        <v/>
      </c>
      <c r="M814" s="26" t="str">
        <f>IF(H814="","",IF(F814&lt;="21:00:00"*1,"-",VLOOKUP(H814,プルダウン!$G$2:$I$4,3,FALSE)))</f>
        <v/>
      </c>
      <c r="N814" s="88" t="str">
        <f t="shared" si="97"/>
        <v/>
      </c>
      <c r="O814" s="26" t="str">
        <f>IF(I814="","",IF(F814&lt;="20:00:00"*1,"-",VLOOKUP(I814,プルダウン!$K$2:$M$4,2,FALSE)))</f>
        <v/>
      </c>
      <c r="P814" s="26" t="str">
        <f>IF(I814="","",IF(F814&lt;="20:00:00"*1,"-",VLOOKUP(I814,プルダウン!$K$2:$M$4,3,FALSE)))</f>
        <v/>
      </c>
      <c r="Q814" s="51" t="str">
        <f t="shared" si="98"/>
        <v/>
      </c>
      <c r="R814" s="9"/>
      <c r="S814" s="23"/>
      <c r="T814" s="23"/>
      <c r="U814" s="54" t="str">
        <f t="shared" si="99"/>
        <v/>
      </c>
      <c r="V814" s="22"/>
      <c r="W814" s="22"/>
      <c r="X814" s="53" t="str">
        <f t="shared" si="100"/>
        <v/>
      </c>
      <c r="Y814" s="160" t="str">
        <f t="shared" si="101"/>
        <v/>
      </c>
      <c r="Z814" s="93" t="str">
        <f t="shared" si="102"/>
        <v/>
      </c>
      <c r="AA814" s="97">
        <f t="shared" si="103"/>
        <v>0</v>
      </c>
      <c r="AB814" s="11"/>
      <c r="AC814" s="11"/>
      <c r="AD814" s="11"/>
      <c r="AE814" s="11"/>
      <c r="AF814" s="82"/>
      <c r="AG814" s="12"/>
      <c r="AH814" s="83"/>
      <c r="AI814" s="12"/>
      <c r="AJ814" s="84"/>
      <c r="AK814" s="13"/>
    </row>
    <row r="815" spans="2:37">
      <c r="B815" s="17"/>
      <c r="C815" s="18"/>
      <c r="D815" s="15"/>
      <c r="E815" s="16"/>
      <c r="F815" s="91"/>
      <c r="G815" s="125" t="str">
        <f t="shared" si="96"/>
        <v/>
      </c>
      <c r="H815" s="86"/>
      <c r="I815" s="99"/>
      <c r="J815" s="100"/>
      <c r="K815" s="36"/>
      <c r="L815" s="34" t="str">
        <f>IF(H815="","",IF(F815&lt;="21:00:00"*1,"-",VLOOKUP(H815,プルダウン!$G$2:$I$4,2,FALSE)))</f>
        <v/>
      </c>
      <c r="M815" s="26" t="str">
        <f>IF(H815="","",IF(F815&lt;="21:00:00"*1,"-",VLOOKUP(H815,プルダウン!$G$2:$I$4,3,FALSE)))</f>
        <v/>
      </c>
      <c r="N815" s="88" t="str">
        <f t="shared" si="97"/>
        <v/>
      </c>
      <c r="O815" s="26" t="str">
        <f>IF(I815="","",IF(F815&lt;="20:00:00"*1,"-",VLOOKUP(I815,プルダウン!$K$2:$M$4,2,FALSE)))</f>
        <v/>
      </c>
      <c r="P815" s="26" t="str">
        <f>IF(I815="","",IF(F815&lt;="20:00:00"*1,"-",VLOOKUP(I815,プルダウン!$K$2:$M$4,3,FALSE)))</f>
        <v/>
      </c>
      <c r="Q815" s="51" t="str">
        <f t="shared" si="98"/>
        <v/>
      </c>
      <c r="R815" s="9"/>
      <c r="S815" s="23"/>
      <c r="T815" s="23"/>
      <c r="U815" s="54" t="str">
        <f t="shared" si="99"/>
        <v/>
      </c>
      <c r="V815" s="22"/>
      <c r="W815" s="22"/>
      <c r="X815" s="53" t="str">
        <f t="shared" si="100"/>
        <v/>
      </c>
      <c r="Y815" s="160" t="str">
        <f t="shared" si="101"/>
        <v/>
      </c>
      <c r="Z815" s="93" t="str">
        <f t="shared" si="102"/>
        <v/>
      </c>
      <c r="AA815" s="97">
        <f t="shared" si="103"/>
        <v>0</v>
      </c>
      <c r="AB815" s="11"/>
      <c r="AC815" s="11"/>
      <c r="AD815" s="11"/>
      <c r="AE815" s="11"/>
      <c r="AF815" s="82"/>
      <c r="AG815" s="12"/>
      <c r="AH815" s="83"/>
      <c r="AI815" s="12"/>
      <c r="AJ815" s="84"/>
      <c r="AK815" s="13"/>
    </row>
    <row r="816" spans="2:37">
      <c r="B816" s="17"/>
      <c r="C816" s="18"/>
      <c r="D816" s="15"/>
      <c r="E816" s="16"/>
      <c r="F816" s="91"/>
      <c r="G816" s="125" t="str">
        <f t="shared" si="96"/>
        <v/>
      </c>
      <c r="H816" s="86"/>
      <c r="I816" s="99"/>
      <c r="J816" s="100"/>
      <c r="K816" s="36"/>
      <c r="L816" s="34" t="str">
        <f>IF(H816="","",IF(F816&lt;="21:00:00"*1,"-",VLOOKUP(H816,プルダウン!$G$2:$I$4,2,FALSE)))</f>
        <v/>
      </c>
      <c r="M816" s="26" t="str">
        <f>IF(H816="","",IF(F816&lt;="21:00:00"*1,"-",VLOOKUP(H816,プルダウン!$G$2:$I$4,3,FALSE)))</f>
        <v/>
      </c>
      <c r="N816" s="88" t="str">
        <f t="shared" si="97"/>
        <v/>
      </c>
      <c r="O816" s="26" t="str">
        <f>IF(I816="","",IF(F816&lt;="20:00:00"*1,"-",VLOOKUP(I816,プルダウン!$K$2:$M$4,2,FALSE)))</f>
        <v/>
      </c>
      <c r="P816" s="26" t="str">
        <f>IF(I816="","",IF(F816&lt;="20:00:00"*1,"-",VLOOKUP(I816,プルダウン!$K$2:$M$4,3,FALSE)))</f>
        <v/>
      </c>
      <c r="Q816" s="51" t="str">
        <f t="shared" si="98"/>
        <v/>
      </c>
      <c r="R816" s="9"/>
      <c r="S816" s="23"/>
      <c r="T816" s="23"/>
      <c r="U816" s="54" t="str">
        <f t="shared" si="99"/>
        <v/>
      </c>
      <c r="V816" s="22"/>
      <c r="W816" s="22"/>
      <c r="X816" s="53" t="str">
        <f t="shared" si="100"/>
        <v/>
      </c>
      <c r="Y816" s="160" t="str">
        <f t="shared" si="101"/>
        <v/>
      </c>
      <c r="Z816" s="93" t="str">
        <f t="shared" si="102"/>
        <v/>
      </c>
      <c r="AA816" s="97">
        <f t="shared" si="103"/>
        <v>0</v>
      </c>
      <c r="AB816" s="11"/>
      <c r="AC816" s="11"/>
      <c r="AD816" s="11"/>
      <c r="AE816" s="11"/>
      <c r="AF816" s="82"/>
      <c r="AG816" s="12"/>
      <c r="AH816" s="83"/>
      <c r="AI816" s="12"/>
      <c r="AJ816" s="84"/>
      <c r="AK816" s="13"/>
    </row>
    <row r="817" spans="2:37">
      <c r="B817" s="17"/>
      <c r="C817" s="18"/>
      <c r="D817" s="15"/>
      <c r="E817" s="16"/>
      <c r="F817" s="91"/>
      <c r="G817" s="125" t="str">
        <f t="shared" si="96"/>
        <v/>
      </c>
      <c r="H817" s="86"/>
      <c r="I817" s="99"/>
      <c r="J817" s="100"/>
      <c r="K817" s="36"/>
      <c r="L817" s="34" t="str">
        <f>IF(H817="","",IF(F817&lt;="21:00:00"*1,"-",VLOOKUP(H817,プルダウン!$G$2:$I$4,2,FALSE)))</f>
        <v/>
      </c>
      <c r="M817" s="26" t="str">
        <f>IF(H817="","",IF(F817&lt;="21:00:00"*1,"-",VLOOKUP(H817,プルダウン!$G$2:$I$4,3,FALSE)))</f>
        <v/>
      </c>
      <c r="N817" s="88" t="str">
        <f t="shared" si="97"/>
        <v/>
      </c>
      <c r="O817" s="26" t="str">
        <f>IF(I817="","",IF(F817&lt;="20:00:00"*1,"-",VLOOKUP(I817,プルダウン!$K$2:$M$4,2,FALSE)))</f>
        <v/>
      </c>
      <c r="P817" s="26" t="str">
        <f>IF(I817="","",IF(F817&lt;="20:00:00"*1,"-",VLOOKUP(I817,プルダウン!$K$2:$M$4,3,FALSE)))</f>
        <v/>
      </c>
      <c r="Q817" s="51" t="str">
        <f t="shared" si="98"/>
        <v/>
      </c>
      <c r="R817" s="9"/>
      <c r="S817" s="23"/>
      <c r="T817" s="23"/>
      <c r="U817" s="54" t="str">
        <f t="shared" si="99"/>
        <v/>
      </c>
      <c r="V817" s="22"/>
      <c r="W817" s="22"/>
      <c r="X817" s="53" t="str">
        <f t="shared" si="100"/>
        <v/>
      </c>
      <c r="Y817" s="160" t="str">
        <f t="shared" si="101"/>
        <v/>
      </c>
      <c r="Z817" s="93" t="str">
        <f t="shared" si="102"/>
        <v/>
      </c>
      <c r="AA817" s="97">
        <f t="shared" si="103"/>
        <v>0</v>
      </c>
      <c r="AB817" s="11"/>
      <c r="AC817" s="11"/>
      <c r="AD817" s="11"/>
      <c r="AE817" s="11"/>
      <c r="AF817" s="82"/>
      <c r="AG817" s="12"/>
      <c r="AH817" s="83"/>
      <c r="AI817" s="12"/>
      <c r="AJ817" s="84"/>
      <c r="AK817" s="13"/>
    </row>
    <row r="818" spans="2:37">
      <c r="B818" s="17"/>
      <c r="C818" s="18"/>
      <c r="D818" s="15"/>
      <c r="E818" s="16"/>
      <c r="F818" s="91"/>
      <c r="G818" s="125" t="str">
        <f t="shared" si="96"/>
        <v/>
      </c>
      <c r="H818" s="86"/>
      <c r="I818" s="99"/>
      <c r="J818" s="100"/>
      <c r="K818" s="36"/>
      <c r="L818" s="34" t="str">
        <f>IF(H818="","",IF(F818&lt;="21:00:00"*1,"-",VLOOKUP(H818,プルダウン!$G$2:$I$4,2,FALSE)))</f>
        <v/>
      </c>
      <c r="M818" s="26" t="str">
        <f>IF(H818="","",IF(F818&lt;="21:00:00"*1,"-",VLOOKUP(H818,プルダウン!$G$2:$I$4,3,FALSE)))</f>
        <v/>
      </c>
      <c r="N818" s="88" t="str">
        <f t="shared" si="97"/>
        <v/>
      </c>
      <c r="O818" s="26" t="str">
        <f>IF(I818="","",IF(F818&lt;="20:00:00"*1,"-",VLOOKUP(I818,プルダウン!$K$2:$M$4,2,FALSE)))</f>
        <v/>
      </c>
      <c r="P818" s="26" t="str">
        <f>IF(I818="","",IF(F818&lt;="20:00:00"*1,"-",VLOOKUP(I818,プルダウン!$K$2:$M$4,3,FALSE)))</f>
        <v/>
      </c>
      <c r="Q818" s="51" t="str">
        <f t="shared" si="98"/>
        <v/>
      </c>
      <c r="R818" s="9"/>
      <c r="S818" s="23"/>
      <c r="T818" s="23"/>
      <c r="U818" s="54" t="str">
        <f t="shared" si="99"/>
        <v/>
      </c>
      <c r="V818" s="22"/>
      <c r="W818" s="22"/>
      <c r="X818" s="53" t="str">
        <f t="shared" si="100"/>
        <v/>
      </c>
      <c r="Y818" s="160" t="str">
        <f t="shared" si="101"/>
        <v/>
      </c>
      <c r="Z818" s="93" t="str">
        <f t="shared" si="102"/>
        <v/>
      </c>
      <c r="AA818" s="97">
        <f t="shared" si="103"/>
        <v>0</v>
      </c>
      <c r="AB818" s="11"/>
      <c r="AC818" s="11"/>
      <c r="AD818" s="11"/>
      <c r="AE818" s="11"/>
      <c r="AF818" s="82"/>
      <c r="AG818" s="12"/>
      <c r="AH818" s="83"/>
      <c r="AI818" s="12"/>
      <c r="AJ818" s="84"/>
      <c r="AK818" s="13"/>
    </row>
    <row r="819" spans="2:37">
      <c r="B819" s="17"/>
      <c r="C819" s="18"/>
      <c r="D819" s="15"/>
      <c r="E819" s="16"/>
      <c r="F819" s="91"/>
      <c r="G819" s="125" t="str">
        <f t="shared" si="96"/>
        <v/>
      </c>
      <c r="H819" s="86"/>
      <c r="I819" s="99"/>
      <c r="J819" s="100"/>
      <c r="K819" s="36"/>
      <c r="L819" s="34" t="str">
        <f>IF(H819="","",IF(F819&lt;="21:00:00"*1,"-",VLOOKUP(H819,プルダウン!$G$2:$I$4,2,FALSE)))</f>
        <v/>
      </c>
      <c r="M819" s="26" t="str">
        <f>IF(H819="","",IF(F819&lt;="21:00:00"*1,"-",VLOOKUP(H819,プルダウン!$G$2:$I$4,3,FALSE)))</f>
        <v/>
      </c>
      <c r="N819" s="88" t="str">
        <f t="shared" si="97"/>
        <v/>
      </c>
      <c r="O819" s="26" t="str">
        <f>IF(I819="","",IF(F819&lt;="20:00:00"*1,"-",VLOOKUP(I819,プルダウン!$K$2:$M$4,2,FALSE)))</f>
        <v/>
      </c>
      <c r="P819" s="26" t="str">
        <f>IF(I819="","",IF(F819&lt;="20:00:00"*1,"-",VLOOKUP(I819,プルダウン!$K$2:$M$4,3,FALSE)))</f>
        <v/>
      </c>
      <c r="Q819" s="51" t="str">
        <f t="shared" si="98"/>
        <v/>
      </c>
      <c r="R819" s="9"/>
      <c r="S819" s="23"/>
      <c r="T819" s="23"/>
      <c r="U819" s="54" t="str">
        <f t="shared" si="99"/>
        <v/>
      </c>
      <c r="V819" s="22"/>
      <c r="W819" s="22"/>
      <c r="X819" s="53" t="str">
        <f t="shared" si="100"/>
        <v/>
      </c>
      <c r="Y819" s="160" t="str">
        <f t="shared" si="101"/>
        <v/>
      </c>
      <c r="Z819" s="93" t="str">
        <f t="shared" si="102"/>
        <v/>
      </c>
      <c r="AA819" s="97">
        <f t="shared" si="103"/>
        <v>0</v>
      </c>
      <c r="AB819" s="11"/>
      <c r="AC819" s="11"/>
      <c r="AD819" s="11"/>
      <c r="AE819" s="11"/>
      <c r="AF819" s="82"/>
      <c r="AG819" s="12"/>
      <c r="AH819" s="83"/>
      <c r="AI819" s="12"/>
      <c r="AJ819" s="84"/>
      <c r="AK819" s="13"/>
    </row>
    <row r="820" spans="2:37">
      <c r="B820" s="17"/>
      <c r="C820" s="18"/>
      <c r="D820" s="15"/>
      <c r="E820" s="16"/>
      <c r="F820" s="91"/>
      <c r="G820" s="125" t="str">
        <f t="shared" si="96"/>
        <v/>
      </c>
      <c r="H820" s="86"/>
      <c r="I820" s="99"/>
      <c r="J820" s="100"/>
      <c r="K820" s="36"/>
      <c r="L820" s="34" t="str">
        <f>IF(H820="","",IF(F820&lt;="21:00:00"*1,"-",VLOOKUP(H820,プルダウン!$G$2:$I$4,2,FALSE)))</f>
        <v/>
      </c>
      <c r="M820" s="26" t="str">
        <f>IF(H820="","",IF(F820&lt;="21:00:00"*1,"-",VLOOKUP(H820,プルダウン!$G$2:$I$4,3,FALSE)))</f>
        <v/>
      </c>
      <c r="N820" s="88" t="str">
        <f t="shared" si="97"/>
        <v/>
      </c>
      <c r="O820" s="26" t="str">
        <f>IF(I820="","",IF(F820&lt;="20:00:00"*1,"-",VLOOKUP(I820,プルダウン!$K$2:$M$4,2,FALSE)))</f>
        <v/>
      </c>
      <c r="P820" s="26" t="str">
        <f>IF(I820="","",IF(F820&lt;="20:00:00"*1,"-",VLOOKUP(I820,プルダウン!$K$2:$M$4,3,FALSE)))</f>
        <v/>
      </c>
      <c r="Q820" s="51" t="str">
        <f t="shared" si="98"/>
        <v/>
      </c>
      <c r="R820" s="9"/>
      <c r="S820" s="23"/>
      <c r="T820" s="23"/>
      <c r="U820" s="54" t="str">
        <f t="shared" si="99"/>
        <v/>
      </c>
      <c r="V820" s="22"/>
      <c r="W820" s="22"/>
      <c r="X820" s="53" t="str">
        <f t="shared" si="100"/>
        <v/>
      </c>
      <c r="Y820" s="160" t="str">
        <f t="shared" si="101"/>
        <v/>
      </c>
      <c r="Z820" s="93" t="str">
        <f t="shared" si="102"/>
        <v/>
      </c>
      <c r="AA820" s="97">
        <f t="shared" si="103"/>
        <v>0</v>
      </c>
      <c r="AB820" s="11"/>
      <c r="AC820" s="11"/>
      <c r="AD820" s="11"/>
      <c r="AE820" s="11"/>
      <c r="AF820" s="82"/>
      <c r="AG820" s="12"/>
      <c r="AH820" s="83"/>
      <c r="AI820" s="12"/>
      <c r="AJ820" s="84"/>
      <c r="AK820" s="13"/>
    </row>
    <row r="821" spans="2:37">
      <c r="B821" s="17"/>
      <c r="C821" s="18"/>
      <c r="D821" s="15"/>
      <c r="E821" s="16"/>
      <c r="F821" s="91"/>
      <c r="G821" s="125" t="str">
        <f t="shared" si="96"/>
        <v/>
      </c>
      <c r="H821" s="86"/>
      <c r="I821" s="99"/>
      <c r="J821" s="100"/>
      <c r="K821" s="36"/>
      <c r="L821" s="34" t="str">
        <f>IF(H821="","",IF(F821&lt;="21:00:00"*1,"-",VLOOKUP(H821,プルダウン!$G$2:$I$4,2,FALSE)))</f>
        <v/>
      </c>
      <c r="M821" s="26" t="str">
        <f>IF(H821="","",IF(F821&lt;="21:00:00"*1,"-",VLOOKUP(H821,プルダウン!$G$2:$I$4,3,FALSE)))</f>
        <v/>
      </c>
      <c r="N821" s="88" t="str">
        <f t="shared" si="97"/>
        <v/>
      </c>
      <c r="O821" s="26" t="str">
        <f>IF(I821="","",IF(F821&lt;="20:00:00"*1,"-",VLOOKUP(I821,プルダウン!$K$2:$M$4,2,FALSE)))</f>
        <v/>
      </c>
      <c r="P821" s="26" t="str">
        <f>IF(I821="","",IF(F821&lt;="20:00:00"*1,"-",VLOOKUP(I821,プルダウン!$K$2:$M$4,3,FALSE)))</f>
        <v/>
      </c>
      <c r="Q821" s="51" t="str">
        <f t="shared" si="98"/>
        <v/>
      </c>
      <c r="R821" s="9"/>
      <c r="S821" s="23"/>
      <c r="T821" s="23"/>
      <c r="U821" s="54" t="str">
        <f t="shared" si="99"/>
        <v/>
      </c>
      <c r="V821" s="22"/>
      <c r="W821" s="22"/>
      <c r="X821" s="53" t="str">
        <f t="shared" si="100"/>
        <v/>
      </c>
      <c r="Y821" s="160" t="str">
        <f t="shared" si="101"/>
        <v/>
      </c>
      <c r="Z821" s="93" t="str">
        <f t="shared" si="102"/>
        <v/>
      </c>
      <c r="AA821" s="97">
        <f t="shared" si="103"/>
        <v>0</v>
      </c>
      <c r="AB821" s="11"/>
      <c r="AC821" s="11"/>
      <c r="AD821" s="11"/>
      <c r="AE821" s="11"/>
      <c r="AF821" s="82"/>
      <c r="AG821" s="12"/>
      <c r="AH821" s="83"/>
      <c r="AI821" s="12"/>
      <c r="AJ821" s="84"/>
      <c r="AK821" s="13"/>
    </row>
    <row r="822" spans="2:37">
      <c r="B822" s="17"/>
      <c r="C822" s="18"/>
      <c r="D822" s="15"/>
      <c r="E822" s="16"/>
      <c r="F822" s="91"/>
      <c r="G822" s="125" t="str">
        <f t="shared" si="96"/>
        <v/>
      </c>
      <c r="H822" s="86"/>
      <c r="I822" s="99"/>
      <c r="J822" s="100"/>
      <c r="K822" s="36"/>
      <c r="L822" s="34" t="str">
        <f>IF(H822="","",IF(F822&lt;="21:00:00"*1,"-",VLOOKUP(H822,プルダウン!$G$2:$I$4,2,FALSE)))</f>
        <v/>
      </c>
      <c r="M822" s="26" t="str">
        <f>IF(H822="","",IF(F822&lt;="21:00:00"*1,"-",VLOOKUP(H822,プルダウン!$G$2:$I$4,3,FALSE)))</f>
        <v/>
      </c>
      <c r="N822" s="88" t="str">
        <f t="shared" si="97"/>
        <v/>
      </c>
      <c r="O822" s="26" t="str">
        <f>IF(I822="","",IF(F822&lt;="20:00:00"*1,"-",VLOOKUP(I822,プルダウン!$K$2:$M$4,2,FALSE)))</f>
        <v/>
      </c>
      <c r="P822" s="26" t="str">
        <f>IF(I822="","",IF(F822&lt;="20:00:00"*1,"-",VLOOKUP(I822,プルダウン!$K$2:$M$4,3,FALSE)))</f>
        <v/>
      </c>
      <c r="Q822" s="51" t="str">
        <f t="shared" si="98"/>
        <v/>
      </c>
      <c r="R822" s="9"/>
      <c r="S822" s="23"/>
      <c r="T822" s="23"/>
      <c r="U822" s="54" t="str">
        <f t="shared" si="99"/>
        <v/>
      </c>
      <c r="V822" s="22"/>
      <c r="W822" s="22"/>
      <c r="X822" s="53" t="str">
        <f t="shared" si="100"/>
        <v/>
      </c>
      <c r="Y822" s="160" t="str">
        <f t="shared" si="101"/>
        <v/>
      </c>
      <c r="Z822" s="93" t="str">
        <f t="shared" si="102"/>
        <v/>
      </c>
      <c r="AA822" s="97">
        <f t="shared" si="103"/>
        <v>0</v>
      </c>
      <c r="AB822" s="11"/>
      <c r="AC822" s="11"/>
      <c r="AD822" s="11"/>
      <c r="AE822" s="11"/>
      <c r="AF822" s="82"/>
      <c r="AG822" s="12"/>
      <c r="AH822" s="83"/>
      <c r="AI822" s="12"/>
      <c r="AJ822" s="84"/>
      <c r="AK822" s="13"/>
    </row>
    <row r="823" spans="2:37">
      <c r="B823" s="17"/>
      <c r="C823" s="18"/>
      <c r="D823" s="15"/>
      <c r="E823" s="16"/>
      <c r="F823" s="91"/>
      <c r="G823" s="125" t="str">
        <f t="shared" si="96"/>
        <v/>
      </c>
      <c r="H823" s="86"/>
      <c r="I823" s="99"/>
      <c r="J823" s="100"/>
      <c r="K823" s="36"/>
      <c r="L823" s="34" t="str">
        <f>IF(H823="","",IF(F823&lt;="21:00:00"*1,"-",VLOOKUP(H823,プルダウン!$G$2:$I$4,2,FALSE)))</f>
        <v/>
      </c>
      <c r="M823" s="26" t="str">
        <f>IF(H823="","",IF(F823&lt;="21:00:00"*1,"-",VLOOKUP(H823,プルダウン!$G$2:$I$4,3,FALSE)))</f>
        <v/>
      </c>
      <c r="N823" s="88" t="str">
        <f t="shared" si="97"/>
        <v/>
      </c>
      <c r="O823" s="26" t="str">
        <f>IF(I823="","",IF(F823&lt;="20:00:00"*1,"-",VLOOKUP(I823,プルダウン!$K$2:$M$4,2,FALSE)))</f>
        <v/>
      </c>
      <c r="P823" s="26" t="str">
        <f>IF(I823="","",IF(F823&lt;="20:00:00"*1,"-",VLOOKUP(I823,プルダウン!$K$2:$M$4,3,FALSE)))</f>
        <v/>
      </c>
      <c r="Q823" s="51" t="str">
        <f t="shared" si="98"/>
        <v/>
      </c>
      <c r="R823" s="9"/>
      <c r="S823" s="23"/>
      <c r="T823" s="23"/>
      <c r="U823" s="54" t="str">
        <f t="shared" si="99"/>
        <v/>
      </c>
      <c r="V823" s="22"/>
      <c r="W823" s="22"/>
      <c r="X823" s="53" t="str">
        <f t="shared" si="100"/>
        <v/>
      </c>
      <c r="Y823" s="160" t="str">
        <f t="shared" si="101"/>
        <v/>
      </c>
      <c r="Z823" s="93" t="str">
        <f t="shared" si="102"/>
        <v/>
      </c>
      <c r="AA823" s="97">
        <f t="shared" si="103"/>
        <v>0</v>
      </c>
      <c r="AB823" s="11"/>
      <c r="AC823" s="11"/>
      <c r="AD823" s="11"/>
      <c r="AE823" s="11"/>
      <c r="AF823" s="82"/>
      <c r="AG823" s="12"/>
      <c r="AH823" s="83"/>
      <c r="AI823" s="12"/>
      <c r="AJ823" s="84"/>
      <c r="AK823" s="13"/>
    </row>
    <row r="824" spans="2:37">
      <c r="B824" s="17"/>
      <c r="C824" s="18"/>
      <c r="D824" s="15"/>
      <c r="E824" s="16"/>
      <c r="F824" s="91"/>
      <c r="G824" s="125" t="str">
        <f t="shared" si="96"/>
        <v/>
      </c>
      <c r="H824" s="86"/>
      <c r="I824" s="99"/>
      <c r="J824" s="100"/>
      <c r="K824" s="36"/>
      <c r="L824" s="34" t="str">
        <f>IF(H824="","",IF(F824&lt;="21:00:00"*1,"-",VLOOKUP(H824,プルダウン!$G$2:$I$4,2,FALSE)))</f>
        <v/>
      </c>
      <c r="M824" s="26" t="str">
        <f>IF(H824="","",IF(F824&lt;="21:00:00"*1,"-",VLOOKUP(H824,プルダウン!$G$2:$I$4,3,FALSE)))</f>
        <v/>
      </c>
      <c r="N824" s="88" t="str">
        <f t="shared" si="97"/>
        <v/>
      </c>
      <c r="O824" s="26" t="str">
        <f>IF(I824="","",IF(F824&lt;="20:00:00"*1,"-",VLOOKUP(I824,プルダウン!$K$2:$M$4,2,FALSE)))</f>
        <v/>
      </c>
      <c r="P824" s="26" t="str">
        <f>IF(I824="","",IF(F824&lt;="20:00:00"*1,"-",VLOOKUP(I824,プルダウン!$K$2:$M$4,3,FALSE)))</f>
        <v/>
      </c>
      <c r="Q824" s="51" t="str">
        <f t="shared" si="98"/>
        <v/>
      </c>
      <c r="R824" s="9"/>
      <c r="S824" s="23"/>
      <c r="T824" s="23"/>
      <c r="U824" s="54" t="str">
        <f t="shared" si="99"/>
        <v/>
      </c>
      <c r="V824" s="22"/>
      <c r="W824" s="22"/>
      <c r="X824" s="53" t="str">
        <f t="shared" si="100"/>
        <v/>
      </c>
      <c r="Y824" s="160" t="str">
        <f t="shared" si="101"/>
        <v/>
      </c>
      <c r="Z824" s="93" t="str">
        <f t="shared" si="102"/>
        <v/>
      </c>
      <c r="AA824" s="97">
        <f t="shared" si="103"/>
        <v>0</v>
      </c>
      <c r="AB824" s="11"/>
      <c r="AC824" s="11"/>
      <c r="AD824" s="11"/>
      <c r="AE824" s="11"/>
      <c r="AF824" s="82"/>
      <c r="AG824" s="12"/>
      <c r="AH824" s="83"/>
      <c r="AI824" s="12"/>
      <c r="AJ824" s="84"/>
      <c r="AK824" s="13"/>
    </row>
    <row r="825" spans="2:37">
      <c r="B825" s="17"/>
      <c r="C825" s="18"/>
      <c r="D825" s="15"/>
      <c r="E825" s="16"/>
      <c r="F825" s="91"/>
      <c r="G825" s="125" t="str">
        <f t="shared" si="96"/>
        <v/>
      </c>
      <c r="H825" s="86"/>
      <c r="I825" s="99"/>
      <c r="J825" s="100"/>
      <c r="K825" s="36"/>
      <c r="L825" s="34" t="str">
        <f>IF(H825="","",IF(F825&lt;="21:00:00"*1,"-",VLOOKUP(H825,プルダウン!$G$2:$I$4,2,FALSE)))</f>
        <v/>
      </c>
      <c r="M825" s="26" t="str">
        <f>IF(H825="","",IF(F825&lt;="21:00:00"*1,"-",VLOOKUP(H825,プルダウン!$G$2:$I$4,3,FALSE)))</f>
        <v/>
      </c>
      <c r="N825" s="88" t="str">
        <f t="shared" si="97"/>
        <v/>
      </c>
      <c r="O825" s="26" t="str">
        <f>IF(I825="","",IF(F825&lt;="20:00:00"*1,"-",VLOOKUP(I825,プルダウン!$K$2:$M$4,2,FALSE)))</f>
        <v/>
      </c>
      <c r="P825" s="26" t="str">
        <f>IF(I825="","",IF(F825&lt;="20:00:00"*1,"-",VLOOKUP(I825,プルダウン!$K$2:$M$4,3,FALSE)))</f>
        <v/>
      </c>
      <c r="Q825" s="51" t="str">
        <f t="shared" si="98"/>
        <v/>
      </c>
      <c r="R825" s="9"/>
      <c r="S825" s="23"/>
      <c r="T825" s="23"/>
      <c r="U825" s="54" t="str">
        <f t="shared" si="99"/>
        <v/>
      </c>
      <c r="V825" s="22"/>
      <c r="W825" s="22"/>
      <c r="X825" s="53" t="str">
        <f t="shared" si="100"/>
        <v/>
      </c>
      <c r="Y825" s="160" t="str">
        <f t="shared" si="101"/>
        <v/>
      </c>
      <c r="Z825" s="93" t="str">
        <f t="shared" si="102"/>
        <v/>
      </c>
      <c r="AA825" s="97">
        <f t="shared" si="103"/>
        <v>0</v>
      </c>
      <c r="AB825" s="11"/>
      <c r="AC825" s="11"/>
      <c r="AD825" s="11"/>
      <c r="AE825" s="11"/>
      <c r="AF825" s="82"/>
      <c r="AG825" s="12"/>
      <c r="AH825" s="83"/>
      <c r="AI825" s="12"/>
      <c r="AJ825" s="84"/>
      <c r="AK825" s="13"/>
    </row>
    <row r="826" spans="2:37">
      <c r="B826" s="17"/>
      <c r="C826" s="18"/>
      <c r="D826" s="15"/>
      <c r="E826" s="16"/>
      <c r="F826" s="91"/>
      <c r="G826" s="125" t="str">
        <f t="shared" si="96"/>
        <v/>
      </c>
      <c r="H826" s="86"/>
      <c r="I826" s="99"/>
      <c r="J826" s="100"/>
      <c r="K826" s="36"/>
      <c r="L826" s="34" t="str">
        <f>IF(H826="","",IF(F826&lt;="21:00:00"*1,"-",VLOOKUP(H826,プルダウン!$G$2:$I$4,2,FALSE)))</f>
        <v/>
      </c>
      <c r="M826" s="26" t="str">
        <f>IF(H826="","",IF(F826&lt;="21:00:00"*1,"-",VLOOKUP(H826,プルダウン!$G$2:$I$4,3,FALSE)))</f>
        <v/>
      </c>
      <c r="N826" s="88" t="str">
        <f t="shared" si="97"/>
        <v/>
      </c>
      <c r="O826" s="26" t="str">
        <f>IF(I826="","",IF(F826&lt;="20:00:00"*1,"-",VLOOKUP(I826,プルダウン!$K$2:$M$4,2,FALSE)))</f>
        <v/>
      </c>
      <c r="P826" s="26" t="str">
        <f>IF(I826="","",IF(F826&lt;="20:00:00"*1,"-",VLOOKUP(I826,プルダウン!$K$2:$M$4,3,FALSE)))</f>
        <v/>
      </c>
      <c r="Q826" s="51" t="str">
        <f t="shared" si="98"/>
        <v/>
      </c>
      <c r="R826" s="9"/>
      <c r="S826" s="23"/>
      <c r="T826" s="23"/>
      <c r="U826" s="54" t="str">
        <f t="shared" si="99"/>
        <v/>
      </c>
      <c r="V826" s="22"/>
      <c r="W826" s="22"/>
      <c r="X826" s="53" t="str">
        <f t="shared" si="100"/>
        <v/>
      </c>
      <c r="Y826" s="160" t="str">
        <f t="shared" si="101"/>
        <v/>
      </c>
      <c r="Z826" s="93" t="str">
        <f t="shared" si="102"/>
        <v/>
      </c>
      <c r="AA826" s="97">
        <f t="shared" si="103"/>
        <v>0</v>
      </c>
      <c r="AB826" s="11"/>
      <c r="AC826" s="11"/>
      <c r="AD826" s="11"/>
      <c r="AE826" s="11"/>
      <c r="AF826" s="82"/>
      <c r="AG826" s="12"/>
      <c r="AH826" s="83"/>
      <c r="AI826" s="12"/>
      <c r="AJ826" s="84"/>
      <c r="AK826" s="13"/>
    </row>
    <row r="827" spans="2:37">
      <c r="B827" s="17"/>
      <c r="C827" s="18"/>
      <c r="D827" s="15"/>
      <c r="E827" s="16"/>
      <c r="F827" s="91"/>
      <c r="G827" s="125" t="str">
        <f t="shared" si="96"/>
        <v/>
      </c>
      <c r="H827" s="86"/>
      <c r="I827" s="99"/>
      <c r="J827" s="100"/>
      <c r="K827" s="36"/>
      <c r="L827" s="34" t="str">
        <f>IF(H827="","",IF(F827&lt;="21:00:00"*1,"-",VLOOKUP(H827,プルダウン!$G$2:$I$4,2,FALSE)))</f>
        <v/>
      </c>
      <c r="M827" s="26" t="str">
        <f>IF(H827="","",IF(F827&lt;="21:00:00"*1,"-",VLOOKUP(H827,プルダウン!$G$2:$I$4,3,FALSE)))</f>
        <v/>
      </c>
      <c r="N827" s="88" t="str">
        <f t="shared" si="97"/>
        <v/>
      </c>
      <c r="O827" s="26" t="str">
        <f>IF(I827="","",IF(F827&lt;="20:00:00"*1,"-",VLOOKUP(I827,プルダウン!$K$2:$M$4,2,FALSE)))</f>
        <v/>
      </c>
      <c r="P827" s="26" t="str">
        <f>IF(I827="","",IF(F827&lt;="20:00:00"*1,"-",VLOOKUP(I827,プルダウン!$K$2:$M$4,3,FALSE)))</f>
        <v/>
      </c>
      <c r="Q827" s="51" t="str">
        <f t="shared" si="98"/>
        <v/>
      </c>
      <c r="R827" s="9"/>
      <c r="S827" s="23"/>
      <c r="T827" s="23"/>
      <c r="U827" s="54" t="str">
        <f t="shared" si="99"/>
        <v/>
      </c>
      <c r="V827" s="22"/>
      <c r="W827" s="22"/>
      <c r="X827" s="53" t="str">
        <f t="shared" si="100"/>
        <v/>
      </c>
      <c r="Y827" s="160" t="str">
        <f t="shared" si="101"/>
        <v/>
      </c>
      <c r="Z827" s="93" t="str">
        <f t="shared" si="102"/>
        <v/>
      </c>
      <c r="AA827" s="97">
        <f t="shared" si="103"/>
        <v>0</v>
      </c>
      <c r="AB827" s="11"/>
      <c r="AC827" s="11"/>
      <c r="AD827" s="11"/>
      <c r="AE827" s="11"/>
      <c r="AF827" s="82"/>
      <c r="AG827" s="12"/>
      <c r="AH827" s="83"/>
      <c r="AI827" s="12"/>
      <c r="AJ827" s="84"/>
      <c r="AK827" s="13"/>
    </row>
    <row r="828" spans="2:37">
      <c r="B828" s="17"/>
      <c r="C828" s="18"/>
      <c r="D828" s="15"/>
      <c r="E828" s="16"/>
      <c r="F828" s="91"/>
      <c r="G828" s="125" t="str">
        <f t="shared" si="96"/>
        <v/>
      </c>
      <c r="H828" s="86"/>
      <c r="I828" s="99"/>
      <c r="J828" s="100"/>
      <c r="K828" s="36"/>
      <c r="L828" s="34" t="str">
        <f>IF(H828="","",IF(F828&lt;="21:00:00"*1,"-",VLOOKUP(H828,プルダウン!$G$2:$I$4,2,FALSE)))</f>
        <v/>
      </c>
      <c r="M828" s="26" t="str">
        <f>IF(H828="","",IF(F828&lt;="21:00:00"*1,"-",VLOOKUP(H828,プルダウン!$G$2:$I$4,3,FALSE)))</f>
        <v/>
      </c>
      <c r="N828" s="88" t="str">
        <f t="shared" si="97"/>
        <v/>
      </c>
      <c r="O828" s="26" t="str">
        <f>IF(I828="","",IF(F828&lt;="20:00:00"*1,"-",VLOOKUP(I828,プルダウン!$K$2:$M$4,2,FALSE)))</f>
        <v/>
      </c>
      <c r="P828" s="26" t="str">
        <f>IF(I828="","",IF(F828&lt;="20:00:00"*1,"-",VLOOKUP(I828,プルダウン!$K$2:$M$4,3,FALSE)))</f>
        <v/>
      </c>
      <c r="Q828" s="51" t="str">
        <f t="shared" si="98"/>
        <v/>
      </c>
      <c r="R828" s="9"/>
      <c r="S828" s="23"/>
      <c r="T828" s="23"/>
      <c r="U828" s="54" t="str">
        <f t="shared" si="99"/>
        <v/>
      </c>
      <c r="V828" s="22"/>
      <c r="W828" s="22"/>
      <c r="X828" s="53" t="str">
        <f t="shared" si="100"/>
        <v/>
      </c>
      <c r="Y828" s="160" t="str">
        <f t="shared" si="101"/>
        <v/>
      </c>
      <c r="Z828" s="93" t="str">
        <f t="shared" si="102"/>
        <v/>
      </c>
      <c r="AA828" s="97">
        <f t="shared" si="103"/>
        <v>0</v>
      </c>
      <c r="AB828" s="11"/>
      <c r="AC828" s="11"/>
      <c r="AD828" s="11"/>
      <c r="AE828" s="11"/>
      <c r="AF828" s="82"/>
      <c r="AG828" s="12"/>
      <c r="AH828" s="83"/>
      <c r="AI828" s="12"/>
      <c r="AJ828" s="84"/>
      <c r="AK828" s="13"/>
    </row>
    <row r="829" spans="2:37">
      <c r="B829" s="17"/>
      <c r="C829" s="18"/>
      <c r="D829" s="15"/>
      <c r="E829" s="16"/>
      <c r="F829" s="91"/>
      <c r="G829" s="125" t="str">
        <f t="shared" si="96"/>
        <v/>
      </c>
      <c r="H829" s="86"/>
      <c r="I829" s="99"/>
      <c r="J829" s="100"/>
      <c r="K829" s="36"/>
      <c r="L829" s="34" t="str">
        <f>IF(H829="","",IF(F829&lt;="21:00:00"*1,"-",VLOOKUP(H829,プルダウン!$G$2:$I$4,2,FALSE)))</f>
        <v/>
      </c>
      <c r="M829" s="26" t="str">
        <f>IF(H829="","",IF(F829&lt;="21:00:00"*1,"-",VLOOKUP(H829,プルダウン!$G$2:$I$4,3,FALSE)))</f>
        <v/>
      </c>
      <c r="N829" s="88" t="str">
        <f t="shared" si="97"/>
        <v/>
      </c>
      <c r="O829" s="26" t="str">
        <f>IF(I829="","",IF(F829&lt;="20:00:00"*1,"-",VLOOKUP(I829,プルダウン!$K$2:$M$4,2,FALSE)))</f>
        <v/>
      </c>
      <c r="P829" s="26" t="str">
        <f>IF(I829="","",IF(F829&lt;="20:00:00"*1,"-",VLOOKUP(I829,プルダウン!$K$2:$M$4,3,FALSE)))</f>
        <v/>
      </c>
      <c r="Q829" s="51" t="str">
        <f t="shared" si="98"/>
        <v/>
      </c>
      <c r="R829" s="9"/>
      <c r="S829" s="23"/>
      <c r="T829" s="23"/>
      <c r="U829" s="54" t="str">
        <f t="shared" si="99"/>
        <v/>
      </c>
      <c r="V829" s="22"/>
      <c r="W829" s="22"/>
      <c r="X829" s="53" t="str">
        <f t="shared" si="100"/>
        <v/>
      </c>
      <c r="Y829" s="160" t="str">
        <f t="shared" si="101"/>
        <v/>
      </c>
      <c r="Z829" s="93" t="str">
        <f t="shared" si="102"/>
        <v/>
      </c>
      <c r="AA829" s="97">
        <f t="shared" si="103"/>
        <v>0</v>
      </c>
      <c r="AB829" s="11"/>
      <c r="AC829" s="11"/>
      <c r="AD829" s="11"/>
      <c r="AE829" s="11"/>
      <c r="AF829" s="82"/>
      <c r="AG829" s="12"/>
      <c r="AH829" s="83"/>
      <c r="AI829" s="12"/>
      <c r="AJ829" s="84"/>
      <c r="AK829" s="13"/>
    </row>
    <row r="830" spans="2:37">
      <c r="B830" s="17"/>
      <c r="C830" s="18"/>
      <c r="D830" s="15"/>
      <c r="E830" s="16"/>
      <c r="F830" s="91"/>
      <c r="G830" s="125" t="str">
        <f t="shared" si="96"/>
        <v/>
      </c>
      <c r="H830" s="86"/>
      <c r="I830" s="99"/>
      <c r="J830" s="100"/>
      <c r="K830" s="36"/>
      <c r="L830" s="34" t="str">
        <f>IF(H830="","",IF(F830&lt;="21:00:00"*1,"-",VLOOKUP(H830,プルダウン!$G$2:$I$4,2,FALSE)))</f>
        <v/>
      </c>
      <c r="M830" s="26" t="str">
        <f>IF(H830="","",IF(F830&lt;="21:00:00"*1,"-",VLOOKUP(H830,プルダウン!$G$2:$I$4,3,FALSE)))</f>
        <v/>
      </c>
      <c r="N830" s="88" t="str">
        <f t="shared" si="97"/>
        <v/>
      </c>
      <c r="O830" s="26" t="str">
        <f>IF(I830="","",IF(F830&lt;="20:00:00"*1,"-",VLOOKUP(I830,プルダウン!$K$2:$M$4,2,FALSE)))</f>
        <v/>
      </c>
      <c r="P830" s="26" t="str">
        <f>IF(I830="","",IF(F830&lt;="20:00:00"*1,"-",VLOOKUP(I830,プルダウン!$K$2:$M$4,3,FALSE)))</f>
        <v/>
      </c>
      <c r="Q830" s="51" t="str">
        <f t="shared" si="98"/>
        <v/>
      </c>
      <c r="R830" s="9"/>
      <c r="S830" s="23"/>
      <c r="T830" s="23"/>
      <c r="U830" s="54" t="str">
        <f t="shared" si="99"/>
        <v/>
      </c>
      <c r="V830" s="22"/>
      <c r="W830" s="22"/>
      <c r="X830" s="53" t="str">
        <f t="shared" si="100"/>
        <v/>
      </c>
      <c r="Y830" s="160" t="str">
        <f t="shared" si="101"/>
        <v/>
      </c>
      <c r="Z830" s="93" t="str">
        <f t="shared" si="102"/>
        <v/>
      </c>
      <c r="AA830" s="97">
        <f t="shared" si="103"/>
        <v>0</v>
      </c>
      <c r="AB830" s="11"/>
      <c r="AC830" s="11"/>
      <c r="AD830" s="11"/>
      <c r="AE830" s="11"/>
      <c r="AF830" s="82"/>
      <c r="AG830" s="12"/>
      <c r="AH830" s="83"/>
      <c r="AI830" s="12"/>
      <c r="AJ830" s="84"/>
      <c r="AK830" s="13"/>
    </row>
    <row r="831" spans="2:37">
      <c r="B831" s="17"/>
      <c r="C831" s="18"/>
      <c r="D831" s="15"/>
      <c r="E831" s="16"/>
      <c r="F831" s="91"/>
      <c r="G831" s="125" t="str">
        <f t="shared" si="96"/>
        <v/>
      </c>
      <c r="H831" s="86"/>
      <c r="I831" s="99"/>
      <c r="J831" s="100"/>
      <c r="K831" s="36"/>
      <c r="L831" s="34" t="str">
        <f>IF(H831="","",IF(F831&lt;="21:00:00"*1,"-",VLOOKUP(H831,プルダウン!$G$2:$I$4,2,FALSE)))</f>
        <v/>
      </c>
      <c r="M831" s="26" t="str">
        <f>IF(H831="","",IF(F831&lt;="21:00:00"*1,"-",VLOOKUP(H831,プルダウン!$G$2:$I$4,3,FALSE)))</f>
        <v/>
      </c>
      <c r="N831" s="88" t="str">
        <f t="shared" si="97"/>
        <v/>
      </c>
      <c r="O831" s="26" t="str">
        <f>IF(I831="","",IF(F831&lt;="20:00:00"*1,"-",VLOOKUP(I831,プルダウン!$K$2:$M$4,2,FALSE)))</f>
        <v/>
      </c>
      <c r="P831" s="26" t="str">
        <f>IF(I831="","",IF(F831&lt;="20:00:00"*1,"-",VLOOKUP(I831,プルダウン!$K$2:$M$4,3,FALSE)))</f>
        <v/>
      </c>
      <c r="Q831" s="51" t="str">
        <f t="shared" si="98"/>
        <v/>
      </c>
      <c r="R831" s="9"/>
      <c r="S831" s="23"/>
      <c r="T831" s="23"/>
      <c r="U831" s="54" t="str">
        <f t="shared" si="99"/>
        <v/>
      </c>
      <c r="V831" s="22"/>
      <c r="W831" s="22"/>
      <c r="X831" s="53" t="str">
        <f t="shared" si="100"/>
        <v/>
      </c>
      <c r="Y831" s="160" t="str">
        <f t="shared" si="101"/>
        <v/>
      </c>
      <c r="Z831" s="93" t="str">
        <f t="shared" si="102"/>
        <v/>
      </c>
      <c r="AA831" s="97">
        <f t="shared" si="103"/>
        <v>0</v>
      </c>
      <c r="AB831" s="11"/>
      <c r="AC831" s="11"/>
      <c r="AD831" s="11"/>
      <c r="AE831" s="11"/>
      <c r="AF831" s="82"/>
      <c r="AG831" s="12"/>
      <c r="AH831" s="83"/>
      <c r="AI831" s="12"/>
      <c r="AJ831" s="84"/>
      <c r="AK831" s="13"/>
    </row>
    <row r="832" spans="2:37">
      <c r="B832" s="17"/>
      <c r="C832" s="18"/>
      <c r="D832" s="15"/>
      <c r="E832" s="16"/>
      <c r="F832" s="91"/>
      <c r="G832" s="125" t="str">
        <f t="shared" si="96"/>
        <v/>
      </c>
      <c r="H832" s="86"/>
      <c r="I832" s="99"/>
      <c r="J832" s="100"/>
      <c r="K832" s="36"/>
      <c r="L832" s="34" t="str">
        <f>IF(H832="","",IF(F832&lt;="21:00:00"*1,"-",VLOOKUP(H832,プルダウン!$G$2:$I$4,2,FALSE)))</f>
        <v/>
      </c>
      <c r="M832" s="26" t="str">
        <f>IF(H832="","",IF(F832&lt;="21:00:00"*1,"-",VLOOKUP(H832,プルダウン!$G$2:$I$4,3,FALSE)))</f>
        <v/>
      </c>
      <c r="N832" s="88" t="str">
        <f t="shared" si="97"/>
        <v/>
      </c>
      <c r="O832" s="26" t="str">
        <f>IF(I832="","",IF(F832&lt;="20:00:00"*1,"-",VLOOKUP(I832,プルダウン!$K$2:$M$4,2,FALSE)))</f>
        <v/>
      </c>
      <c r="P832" s="26" t="str">
        <f>IF(I832="","",IF(F832&lt;="20:00:00"*1,"-",VLOOKUP(I832,プルダウン!$K$2:$M$4,3,FALSE)))</f>
        <v/>
      </c>
      <c r="Q832" s="51" t="str">
        <f t="shared" si="98"/>
        <v/>
      </c>
      <c r="R832" s="9"/>
      <c r="S832" s="23"/>
      <c r="T832" s="23"/>
      <c r="U832" s="54" t="str">
        <f t="shared" si="99"/>
        <v/>
      </c>
      <c r="V832" s="22"/>
      <c r="W832" s="22"/>
      <c r="X832" s="53" t="str">
        <f t="shared" si="100"/>
        <v/>
      </c>
      <c r="Y832" s="160" t="str">
        <f t="shared" si="101"/>
        <v/>
      </c>
      <c r="Z832" s="93" t="str">
        <f t="shared" si="102"/>
        <v/>
      </c>
      <c r="AA832" s="97">
        <f t="shared" si="103"/>
        <v>0</v>
      </c>
      <c r="AB832" s="11"/>
      <c r="AC832" s="11"/>
      <c r="AD832" s="11"/>
      <c r="AE832" s="11"/>
      <c r="AF832" s="82"/>
      <c r="AG832" s="12"/>
      <c r="AH832" s="83"/>
      <c r="AI832" s="12"/>
      <c r="AJ832" s="84"/>
      <c r="AK832" s="13"/>
    </row>
    <row r="833" spans="2:37">
      <c r="B833" s="17"/>
      <c r="C833" s="18"/>
      <c r="D833" s="15"/>
      <c r="E833" s="16"/>
      <c r="F833" s="91"/>
      <c r="G833" s="125" t="str">
        <f t="shared" si="96"/>
        <v/>
      </c>
      <c r="H833" s="86"/>
      <c r="I833" s="99"/>
      <c r="J833" s="100"/>
      <c r="K833" s="36"/>
      <c r="L833" s="34" t="str">
        <f>IF(H833="","",IF(F833&lt;="21:00:00"*1,"-",VLOOKUP(H833,プルダウン!$G$2:$I$4,2,FALSE)))</f>
        <v/>
      </c>
      <c r="M833" s="26" t="str">
        <f>IF(H833="","",IF(F833&lt;="21:00:00"*1,"-",VLOOKUP(H833,プルダウン!$G$2:$I$4,3,FALSE)))</f>
        <v/>
      </c>
      <c r="N833" s="88" t="str">
        <f t="shared" si="97"/>
        <v/>
      </c>
      <c r="O833" s="26" t="str">
        <f>IF(I833="","",IF(F833&lt;="20:00:00"*1,"-",VLOOKUP(I833,プルダウン!$K$2:$M$4,2,FALSE)))</f>
        <v/>
      </c>
      <c r="P833" s="26" t="str">
        <f>IF(I833="","",IF(F833&lt;="20:00:00"*1,"-",VLOOKUP(I833,プルダウン!$K$2:$M$4,3,FALSE)))</f>
        <v/>
      </c>
      <c r="Q833" s="51" t="str">
        <f t="shared" si="98"/>
        <v/>
      </c>
      <c r="R833" s="9"/>
      <c r="S833" s="23"/>
      <c r="T833" s="23"/>
      <c r="U833" s="54" t="str">
        <f t="shared" si="99"/>
        <v/>
      </c>
      <c r="V833" s="22"/>
      <c r="W833" s="22"/>
      <c r="X833" s="53" t="str">
        <f t="shared" si="100"/>
        <v/>
      </c>
      <c r="Y833" s="160" t="str">
        <f t="shared" si="101"/>
        <v/>
      </c>
      <c r="Z833" s="93" t="str">
        <f t="shared" si="102"/>
        <v/>
      </c>
      <c r="AA833" s="97">
        <f t="shared" si="103"/>
        <v>0</v>
      </c>
      <c r="AB833" s="11"/>
      <c r="AC833" s="11"/>
      <c r="AD833" s="11"/>
      <c r="AE833" s="11"/>
      <c r="AF833" s="82"/>
      <c r="AG833" s="12"/>
      <c r="AH833" s="83"/>
      <c r="AI833" s="12"/>
      <c r="AJ833" s="84"/>
      <c r="AK833" s="13"/>
    </row>
    <row r="834" spans="2:37">
      <c r="B834" s="17"/>
      <c r="C834" s="18"/>
      <c r="D834" s="15"/>
      <c r="E834" s="16"/>
      <c r="F834" s="91"/>
      <c r="G834" s="125" t="str">
        <f t="shared" si="96"/>
        <v/>
      </c>
      <c r="H834" s="86"/>
      <c r="I834" s="99"/>
      <c r="J834" s="100"/>
      <c r="K834" s="36"/>
      <c r="L834" s="34" t="str">
        <f>IF(H834="","",IF(F834&lt;="21:00:00"*1,"-",VLOOKUP(H834,プルダウン!$G$2:$I$4,2,FALSE)))</f>
        <v/>
      </c>
      <c r="M834" s="26" t="str">
        <f>IF(H834="","",IF(F834&lt;="21:00:00"*1,"-",VLOOKUP(H834,プルダウン!$G$2:$I$4,3,FALSE)))</f>
        <v/>
      </c>
      <c r="N834" s="88" t="str">
        <f t="shared" si="97"/>
        <v/>
      </c>
      <c r="O834" s="26" t="str">
        <f>IF(I834="","",IF(F834&lt;="20:00:00"*1,"-",VLOOKUP(I834,プルダウン!$K$2:$M$4,2,FALSE)))</f>
        <v/>
      </c>
      <c r="P834" s="26" t="str">
        <f>IF(I834="","",IF(F834&lt;="20:00:00"*1,"-",VLOOKUP(I834,プルダウン!$K$2:$M$4,3,FALSE)))</f>
        <v/>
      </c>
      <c r="Q834" s="51" t="str">
        <f t="shared" si="98"/>
        <v/>
      </c>
      <c r="R834" s="9"/>
      <c r="S834" s="23"/>
      <c r="T834" s="23"/>
      <c r="U834" s="54" t="str">
        <f t="shared" si="99"/>
        <v/>
      </c>
      <c r="V834" s="22"/>
      <c r="W834" s="22"/>
      <c r="X834" s="53" t="str">
        <f t="shared" si="100"/>
        <v/>
      </c>
      <c r="Y834" s="160" t="str">
        <f t="shared" si="101"/>
        <v/>
      </c>
      <c r="Z834" s="93" t="str">
        <f t="shared" si="102"/>
        <v/>
      </c>
      <c r="AA834" s="97">
        <f t="shared" si="103"/>
        <v>0</v>
      </c>
      <c r="AB834" s="11"/>
      <c r="AC834" s="11"/>
      <c r="AD834" s="11"/>
      <c r="AE834" s="11"/>
      <c r="AF834" s="82"/>
      <c r="AG834" s="12"/>
      <c r="AH834" s="83"/>
      <c r="AI834" s="12"/>
      <c r="AJ834" s="84"/>
      <c r="AK834" s="13"/>
    </row>
    <row r="835" spans="2:37">
      <c r="B835" s="17"/>
      <c r="C835" s="18"/>
      <c r="D835" s="15"/>
      <c r="E835" s="16"/>
      <c r="F835" s="91"/>
      <c r="G835" s="125" t="str">
        <f t="shared" si="96"/>
        <v/>
      </c>
      <c r="H835" s="86"/>
      <c r="I835" s="99"/>
      <c r="J835" s="100"/>
      <c r="K835" s="36"/>
      <c r="L835" s="34" t="str">
        <f>IF(H835="","",IF(F835&lt;="21:00:00"*1,"-",VLOOKUP(H835,プルダウン!$G$2:$I$4,2,FALSE)))</f>
        <v/>
      </c>
      <c r="M835" s="26" t="str">
        <f>IF(H835="","",IF(F835&lt;="21:00:00"*1,"-",VLOOKUP(H835,プルダウン!$G$2:$I$4,3,FALSE)))</f>
        <v/>
      </c>
      <c r="N835" s="88" t="str">
        <f t="shared" si="97"/>
        <v/>
      </c>
      <c r="O835" s="26" t="str">
        <f>IF(I835="","",IF(F835&lt;="20:00:00"*1,"-",VLOOKUP(I835,プルダウン!$K$2:$M$4,2,FALSE)))</f>
        <v/>
      </c>
      <c r="P835" s="26" t="str">
        <f>IF(I835="","",IF(F835&lt;="20:00:00"*1,"-",VLOOKUP(I835,プルダウン!$K$2:$M$4,3,FALSE)))</f>
        <v/>
      </c>
      <c r="Q835" s="51" t="str">
        <f t="shared" si="98"/>
        <v/>
      </c>
      <c r="R835" s="9"/>
      <c r="S835" s="23"/>
      <c r="T835" s="23"/>
      <c r="U835" s="54" t="str">
        <f t="shared" si="99"/>
        <v/>
      </c>
      <c r="V835" s="22"/>
      <c r="W835" s="22"/>
      <c r="X835" s="53" t="str">
        <f t="shared" si="100"/>
        <v/>
      </c>
      <c r="Y835" s="160" t="str">
        <f t="shared" si="101"/>
        <v/>
      </c>
      <c r="Z835" s="93" t="str">
        <f t="shared" si="102"/>
        <v/>
      </c>
      <c r="AA835" s="97">
        <f t="shared" si="103"/>
        <v>0</v>
      </c>
      <c r="AB835" s="11"/>
      <c r="AC835" s="11"/>
      <c r="AD835" s="11"/>
      <c r="AE835" s="11"/>
      <c r="AF835" s="82"/>
      <c r="AG835" s="12"/>
      <c r="AH835" s="83"/>
      <c r="AI835" s="12"/>
      <c r="AJ835" s="84"/>
      <c r="AK835" s="13"/>
    </row>
    <row r="836" spans="2:37">
      <c r="B836" s="17"/>
      <c r="C836" s="18"/>
      <c r="D836" s="15"/>
      <c r="E836" s="16"/>
      <c r="F836" s="91"/>
      <c r="G836" s="125" t="str">
        <f t="shared" si="96"/>
        <v/>
      </c>
      <c r="H836" s="86"/>
      <c r="I836" s="99"/>
      <c r="J836" s="100"/>
      <c r="K836" s="36"/>
      <c r="L836" s="34" t="str">
        <f>IF(H836="","",IF(F836&lt;="21:00:00"*1,"-",VLOOKUP(H836,プルダウン!$G$2:$I$4,2,FALSE)))</f>
        <v/>
      </c>
      <c r="M836" s="26" t="str">
        <f>IF(H836="","",IF(F836&lt;="21:00:00"*1,"-",VLOOKUP(H836,プルダウン!$G$2:$I$4,3,FALSE)))</f>
        <v/>
      </c>
      <c r="N836" s="88" t="str">
        <f t="shared" si="97"/>
        <v/>
      </c>
      <c r="O836" s="26" t="str">
        <f>IF(I836="","",IF(F836&lt;="20:00:00"*1,"-",VLOOKUP(I836,プルダウン!$K$2:$M$4,2,FALSE)))</f>
        <v/>
      </c>
      <c r="P836" s="26" t="str">
        <f>IF(I836="","",IF(F836&lt;="20:00:00"*1,"-",VLOOKUP(I836,プルダウン!$K$2:$M$4,3,FALSE)))</f>
        <v/>
      </c>
      <c r="Q836" s="51" t="str">
        <f t="shared" si="98"/>
        <v/>
      </c>
      <c r="R836" s="9"/>
      <c r="S836" s="23"/>
      <c r="T836" s="23"/>
      <c r="U836" s="54" t="str">
        <f t="shared" si="99"/>
        <v/>
      </c>
      <c r="V836" s="22"/>
      <c r="W836" s="22"/>
      <c r="X836" s="53" t="str">
        <f t="shared" si="100"/>
        <v/>
      </c>
      <c r="Y836" s="160" t="str">
        <f t="shared" si="101"/>
        <v/>
      </c>
      <c r="Z836" s="93" t="str">
        <f t="shared" si="102"/>
        <v/>
      </c>
      <c r="AA836" s="97">
        <f t="shared" si="103"/>
        <v>0</v>
      </c>
      <c r="AB836" s="11"/>
      <c r="AC836" s="11"/>
      <c r="AD836" s="11"/>
      <c r="AE836" s="11"/>
      <c r="AF836" s="82"/>
      <c r="AG836" s="12"/>
      <c r="AH836" s="83"/>
      <c r="AI836" s="12"/>
      <c r="AJ836" s="84"/>
      <c r="AK836" s="13"/>
    </row>
    <row r="837" spans="2:37">
      <c r="B837" s="17"/>
      <c r="C837" s="18"/>
      <c r="D837" s="15"/>
      <c r="E837" s="16"/>
      <c r="F837" s="91"/>
      <c r="G837" s="125" t="str">
        <f t="shared" si="96"/>
        <v/>
      </c>
      <c r="H837" s="86"/>
      <c r="I837" s="99"/>
      <c r="J837" s="100"/>
      <c r="K837" s="36"/>
      <c r="L837" s="34" t="str">
        <f>IF(H837="","",IF(F837&lt;="21:00:00"*1,"-",VLOOKUP(H837,プルダウン!$G$2:$I$4,2,FALSE)))</f>
        <v/>
      </c>
      <c r="M837" s="26" t="str">
        <f>IF(H837="","",IF(F837&lt;="21:00:00"*1,"-",VLOOKUP(H837,プルダウン!$G$2:$I$4,3,FALSE)))</f>
        <v/>
      </c>
      <c r="N837" s="88" t="str">
        <f t="shared" si="97"/>
        <v/>
      </c>
      <c r="O837" s="26" t="str">
        <f>IF(I837="","",IF(F837&lt;="20:00:00"*1,"-",VLOOKUP(I837,プルダウン!$K$2:$M$4,2,FALSE)))</f>
        <v/>
      </c>
      <c r="P837" s="26" t="str">
        <f>IF(I837="","",IF(F837&lt;="20:00:00"*1,"-",VLOOKUP(I837,プルダウン!$K$2:$M$4,3,FALSE)))</f>
        <v/>
      </c>
      <c r="Q837" s="51" t="str">
        <f t="shared" si="98"/>
        <v/>
      </c>
      <c r="R837" s="9"/>
      <c r="S837" s="23"/>
      <c r="T837" s="23"/>
      <c r="U837" s="54" t="str">
        <f t="shared" si="99"/>
        <v/>
      </c>
      <c r="V837" s="22"/>
      <c r="W837" s="22"/>
      <c r="X837" s="53" t="str">
        <f t="shared" si="100"/>
        <v/>
      </c>
      <c r="Y837" s="160" t="str">
        <f t="shared" si="101"/>
        <v/>
      </c>
      <c r="Z837" s="93" t="str">
        <f t="shared" si="102"/>
        <v/>
      </c>
      <c r="AA837" s="97">
        <f t="shared" si="103"/>
        <v>0</v>
      </c>
      <c r="AB837" s="11"/>
      <c r="AC837" s="11"/>
      <c r="AD837" s="11"/>
      <c r="AE837" s="11"/>
      <c r="AF837" s="82"/>
      <c r="AG837" s="12"/>
      <c r="AH837" s="83"/>
      <c r="AI837" s="12"/>
      <c r="AJ837" s="84"/>
      <c r="AK837" s="13"/>
    </row>
    <row r="838" spans="2:37">
      <c r="B838" s="17"/>
      <c r="C838" s="18"/>
      <c r="D838" s="15"/>
      <c r="E838" s="16"/>
      <c r="F838" s="91"/>
      <c r="G838" s="125" t="str">
        <f t="shared" si="96"/>
        <v/>
      </c>
      <c r="H838" s="86"/>
      <c r="I838" s="99"/>
      <c r="J838" s="100"/>
      <c r="K838" s="36"/>
      <c r="L838" s="34" t="str">
        <f>IF(H838="","",IF(F838&lt;="21:00:00"*1,"-",VLOOKUP(H838,プルダウン!$G$2:$I$4,2,FALSE)))</f>
        <v/>
      </c>
      <c r="M838" s="26" t="str">
        <f>IF(H838="","",IF(F838&lt;="21:00:00"*1,"-",VLOOKUP(H838,プルダウン!$G$2:$I$4,3,FALSE)))</f>
        <v/>
      </c>
      <c r="N838" s="88" t="str">
        <f t="shared" si="97"/>
        <v/>
      </c>
      <c r="O838" s="26" t="str">
        <f>IF(I838="","",IF(F838&lt;="20:00:00"*1,"-",VLOOKUP(I838,プルダウン!$K$2:$M$4,2,FALSE)))</f>
        <v/>
      </c>
      <c r="P838" s="26" t="str">
        <f>IF(I838="","",IF(F838&lt;="20:00:00"*1,"-",VLOOKUP(I838,プルダウン!$K$2:$M$4,3,FALSE)))</f>
        <v/>
      </c>
      <c r="Q838" s="51" t="str">
        <f t="shared" si="98"/>
        <v/>
      </c>
      <c r="R838" s="9"/>
      <c r="S838" s="23"/>
      <c r="T838" s="23"/>
      <c r="U838" s="54" t="str">
        <f t="shared" si="99"/>
        <v/>
      </c>
      <c r="V838" s="22"/>
      <c r="W838" s="22"/>
      <c r="X838" s="53" t="str">
        <f t="shared" si="100"/>
        <v/>
      </c>
      <c r="Y838" s="160" t="str">
        <f t="shared" si="101"/>
        <v/>
      </c>
      <c r="Z838" s="93" t="str">
        <f t="shared" si="102"/>
        <v/>
      </c>
      <c r="AA838" s="97">
        <f t="shared" si="103"/>
        <v>0</v>
      </c>
      <c r="AB838" s="11"/>
      <c r="AC838" s="11"/>
      <c r="AD838" s="11"/>
      <c r="AE838" s="11"/>
      <c r="AF838" s="82"/>
      <c r="AG838" s="12"/>
      <c r="AH838" s="83"/>
      <c r="AI838" s="12"/>
      <c r="AJ838" s="84"/>
      <c r="AK838" s="13"/>
    </row>
    <row r="839" spans="2:37">
      <c r="B839" s="17"/>
      <c r="C839" s="18"/>
      <c r="D839" s="15"/>
      <c r="E839" s="16"/>
      <c r="F839" s="91"/>
      <c r="G839" s="125" t="str">
        <f t="shared" si="96"/>
        <v/>
      </c>
      <c r="H839" s="86"/>
      <c r="I839" s="99"/>
      <c r="J839" s="100"/>
      <c r="K839" s="36"/>
      <c r="L839" s="34" t="str">
        <f>IF(H839="","",IF(F839&lt;="21:00:00"*1,"-",VLOOKUP(H839,プルダウン!$G$2:$I$4,2,FALSE)))</f>
        <v/>
      </c>
      <c r="M839" s="26" t="str">
        <f>IF(H839="","",IF(F839&lt;="21:00:00"*1,"-",VLOOKUP(H839,プルダウン!$G$2:$I$4,3,FALSE)))</f>
        <v/>
      </c>
      <c r="N839" s="88" t="str">
        <f t="shared" si="97"/>
        <v/>
      </c>
      <c r="O839" s="26" t="str">
        <f>IF(I839="","",IF(F839&lt;="20:00:00"*1,"-",VLOOKUP(I839,プルダウン!$K$2:$M$4,2,FALSE)))</f>
        <v/>
      </c>
      <c r="P839" s="26" t="str">
        <f>IF(I839="","",IF(F839&lt;="20:00:00"*1,"-",VLOOKUP(I839,プルダウン!$K$2:$M$4,3,FALSE)))</f>
        <v/>
      </c>
      <c r="Q839" s="51" t="str">
        <f t="shared" si="98"/>
        <v/>
      </c>
      <c r="R839" s="9"/>
      <c r="S839" s="23"/>
      <c r="T839" s="23"/>
      <c r="U839" s="54" t="str">
        <f t="shared" si="99"/>
        <v/>
      </c>
      <c r="V839" s="22"/>
      <c r="W839" s="22"/>
      <c r="X839" s="53" t="str">
        <f t="shared" si="100"/>
        <v/>
      </c>
      <c r="Y839" s="160" t="str">
        <f t="shared" si="101"/>
        <v/>
      </c>
      <c r="Z839" s="93" t="str">
        <f t="shared" si="102"/>
        <v/>
      </c>
      <c r="AA839" s="97">
        <f t="shared" si="103"/>
        <v>0</v>
      </c>
      <c r="AB839" s="11"/>
      <c r="AC839" s="11"/>
      <c r="AD839" s="11"/>
      <c r="AE839" s="11"/>
      <c r="AF839" s="82"/>
      <c r="AG839" s="12"/>
      <c r="AH839" s="83"/>
      <c r="AI839" s="12"/>
      <c r="AJ839" s="84"/>
      <c r="AK839" s="13"/>
    </row>
    <row r="840" spans="2:37">
      <c r="B840" s="17"/>
      <c r="C840" s="18"/>
      <c r="D840" s="15"/>
      <c r="E840" s="16"/>
      <c r="F840" s="91"/>
      <c r="G840" s="125" t="str">
        <f t="shared" si="96"/>
        <v/>
      </c>
      <c r="H840" s="86"/>
      <c r="I840" s="99"/>
      <c r="J840" s="100"/>
      <c r="K840" s="36"/>
      <c r="L840" s="34" t="str">
        <f>IF(H840="","",IF(F840&lt;="21:00:00"*1,"-",VLOOKUP(H840,プルダウン!$G$2:$I$4,2,FALSE)))</f>
        <v/>
      </c>
      <c r="M840" s="26" t="str">
        <f>IF(H840="","",IF(F840&lt;="21:00:00"*1,"-",VLOOKUP(H840,プルダウン!$G$2:$I$4,3,FALSE)))</f>
        <v/>
      </c>
      <c r="N840" s="88" t="str">
        <f t="shared" si="97"/>
        <v/>
      </c>
      <c r="O840" s="26" t="str">
        <f>IF(I840="","",IF(F840&lt;="20:00:00"*1,"-",VLOOKUP(I840,プルダウン!$K$2:$M$4,2,FALSE)))</f>
        <v/>
      </c>
      <c r="P840" s="26" t="str">
        <f>IF(I840="","",IF(F840&lt;="20:00:00"*1,"-",VLOOKUP(I840,プルダウン!$K$2:$M$4,3,FALSE)))</f>
        <v/>
      </c>
      <c r="Q840" s="51" t="str">
        <f t="shared" si="98"/>
        <v/>
      </c>
      <c r="R840" s="9"/>
      <c r="S840" s="23"/>
      <c r="T840" s="23"/>
      <c r="U840" s="54" t="str">
        <f t="shared" si="99"/>
        <v/>
      </c>
      <c r="V840" s="22"/>
      <c r="W840" s="22"/>
      <c r="X840" s="53" t="str">
        <f t="shared" si="100"/>
        <v/>
      </c>
      <c r="Y840" s="160" t="str">
        <f t="shared" si="101"/>
        <v/>
      </c>
      <c r="Z840" s="93" t="str">
        <f t="shared" si="102"/>
        <v/>
      </c>
      <c r="AA840" s="97">
        <f t="shared" si="103"/>
        <v>0</v>
      </c>
      <c r="AB840" s="11"/>
      <c r="AC840" s="11"/>
      <c r="AD840" s="11"/>
      <c r="AE840" s="11"/>
      <c r="AF840" s="82"/>
      <c r="AG840" s="12"/>
      <c r="AH840" s="83"/>
      <c r="AI840" s="12"/>
      <c r="AJ840" s="84"/>
      <c r="AK840" s="13"/>
    </row>
    <row r="841" spans="2:37">
      <c r="B841" s="17"/>
      <c r="C841" s="18"/>
      <c r="D841" s="15"/>
      <c r="E841" s="16"/>
      <c r="F841" s="91"/>
      <c r="G841" s="125" t="str">
        <f t="shared" si="96"/>
        <v/>
      </c>
      <c r="H841" s="86"/>
      <c r="I841" s="99"/>
      <c r="J841" s="100"/>
      <c r="K841" s="36"/>
      <c r="L841" s="34" t="str">
        <f>IF(H841="","",IF(F841&lt;="21:00:00"*1,"-",VLOOKUP(H841,プルダウン!$G$2:$I$4,2,FALSE)))</f>
        <v/>
      </c>
      <c r="M841" s="26" t="str">
        <f>IF(H841="","",IF(F841&lt;="21:00:00"*1,"-",VLOOKUP(H841,プルダウン!$G$2:$I$4,3,FALSE)))</f>
        <v/>
      </c>
      <c r="N841" s="88" t="str">
        <f t="shared" si="97"/>
        <v/>
      </c>
      <c r="O841" s="26" t="str">
        <f>IF(I841="","",IF(F841&lt;="20:00:00"*1,"-",VLOOKUP(I841,プルダウン!$K$2:$M$4,2,FALSE)))</f>
        <v/>
      </c>
      <c r="P841" s="26" t="str">
        <f>IF(I841="","",IF(F841&lt;="20:00:00"*1,"-",VLOOKUP(I841,プルダウン!$K$2:$M$4,3,FALSE)))</f>
        <v/>
      </c>
      <c r="Q841" s="51" t="str">
        <f t="shared" si="98"/>
        <v/>
      </c>
      <c r="R841" s="9"/>
      <c r="S841" s="23"/>
      <c r="T841" s="23"/>
      <c r="U841" s="54" t="str">
        <f t="shared" si="99"/>
        <v/>
      </c>
      <c r="V841" s="22"/>
      <c r="W841" s="22"/>
      <c r="X841" s="53" t="str">
        <f t="shared" si="100"/>
        <v/>
      </c>
      <c r="Y841" s="160" t="str">
        <f t="shared" si="101"/>
        <v/>
      </c>
      <c r="Z841" s="93" t="str">
        <f t="shared" si="102"/>
        <v/>
      </c>
      <c r="AA841" s="97">
        <f t="shared" si="103"/>
        <v>0</v>
      </c>
      <c r="AB841" s="11"/>
      <c r="AC841" s="11"/>
      <c r="AD841" s="11"/>
      <c r="AE841" s="11"/>
      <c r="AF841" s="82"/>
      <c r="AG841" s="12"/>
      <c r="AH841" s="83"/>
      <c r="AI841" s="12"/>
      <c r="AJ841" s="84"/>
      <c r="AK841" s="13"/>
    </row>
    <row r="842" spans="2:37">
      <c r="B842" s="17"/>
      <c r="C842" s="18"/>
      <c r="D842" s="15"/>
      <c r="E842" s="16"/>
      <c r="F842" s="91"/>
      <c r="G842" s="125" t="str">
        <f t="shared" si="96"/>
        <v/>
      </c>
      <c r="H842" s="86"/>
      <c r="I842" s="99"/>
      <c r="J842" s="100"/>
      <c r="K842" s="36"/>
      <c r="L842" s="34" t="str">
        <f>IF(H842="","",IF(F842&lt;="21:00:00"*1,"-",VLOOKUP(H842,プルダウン!$G$2:$I$4,2,FALSE)))</f>
        <v/>
      </c>
      <c r="M842" s="26" t="str">
        <f>IF(H842="","",IF(F842&lt;="21:00:00"*1,"-",VLOOKUP(H842,プルダウン!$G$2:$I$4,3,FALSE)))</f>
        <v/>
      </c>
      <c r="N842" s="88" t="str">
        <f t="shared" si="97"/>
        <v/>
      </c>
      <c r="O842" s="26" t="str">
        <f>IF(I842="","",IF(F842&lt;="20:00:00"*1,"-",VLOOKUP(I842,プルダウン!$K$2:$M$4,2,FALSE)))</f>
        <v/>
      </c>
      <c r="P842" s="26" t="str">
        <f>IF(I842="","",IF(F842&lt;="20:00:00"*1,"-",VLOOKUP(I842,プルダウン!$K$2:$M$4,3,FALSE)))</f>
        <v/>
      </c>
      <c r="Q842" s="51" t="str">
        <f t="shared" si="98"/>
        <v/>
      </c>
      <c r="R842" s="9"/>
      <c r="S842" s="23"/>
      <c r="T842" s="23"/>
      <c r="U842" s="54" t="str">
        <f t="shared" si="99"/>
        <v/>
      </c>
      <c r="V842" s="22"/>
      <c r="W842" s="22"/>
      <c r="X842" s="53" t="str">
        <f t="shared" si="100"/>
        <v/>
      </c>
      <c r="Y842" s="160" t="str">
        <f t="shared" si="101"/>
        <v/>
      </c>
      <c r="Z842" s="93" t="str">
        <f t="shared" si="102"/>
        <v/>
      </c>
      <c r="AA842" s="97">
        <f t="shared" si="103"/>
        <v>0</v>
      </c>
      <c r="AB842" s="11"/>
      <c r="AC842" s="11"/>
      <c r="AD842" s="11"/>
      <c r="AE842" s="11"/>
      <c r="AF842" s="82"/>
      <c r="AG842" s="12"/>
      <c r="AH842" s="83"/>
      <c r="AI842" s="12"/>
      <c r="AJ842" s="84"/>
      <c r="AK842" s="13"/>
    </row>
    <row r="843" spans="2:37">
      <c r="B843" s="17"/>
      <c r="C843" s="18"/>
      <c r="D843" s="15"/>
      <c r="E843" s="16"/>
      <c r="F843" s="91"/>
      <c r="G843" s="125" t="str">
        <f t="shared" si="96"/>
        <v/>
      </c>
      <c r="H843" s="86"/>
      <c r="I843" s="99"/>
      <c r="J843" s="100"/>
      <c r="K843" s="36"/>
      <c r="L843" s="34" t="str">
        <f>IF(H843="","",IF(F843&lt;="21:00:00"*1,"-",VLOOKUP(H843,プルダウン!$G$2:$I$4,2,FALSE)))</f>
        <v/>
      </c>
      <c r="M843" s="26" t="str">
        <f>IF(H843="","",IF(F843&lt;="21:00:00"*1,"-",VLOOKUP(H843,プルダウン!$G$2:$I$4,3,FALSE)))</f>
        <v/>
      </c>
      <c r="N843" s="88" t="str">
        <f t="shared" si="97"/>
        <v/>
      </c>
      <c r="O843" s="26" t="str">
        <f>IF(I843="","",IF(F843&lt;="20:00:00"*1,"-",VLOOKUP(I843,プルダウン!$K$2:$M$4,2,FALSE)))</f>
        <v/>
      </c>
      <c r="P843" s="26" t="str">
        <f>IF(I843="","",IF(F843&lt;="20:00:00"*1,"-",VLOOKUP(I843,プルダウン!$K$2:$M$4,3,FALSE)))</f>
        <v/>
      </c>
      <c r="Q843" s="51" t="str">
        <f t="shared" si="98"/>
        <v/>
      </c>
      <c r="R843" s="9"/>
      <c r="S843" s="23"/>
      <c r="T843" s="23"/>
      <c r="U843" s="54" t="str">
        <f t="shared" si="99"/>
        <v/>
      </c>
      <c r="V843" s="22"/>
      <c r="W843" s="22"/>
      <c r="X843" s="53" t="str">
        <f t="shared" si="100"/>
        <v/>
      </c>
      <c r="Y843" s="160" t="str">
        <f t="shared" si="101"/>
        <v/>
      </c>
      <c r="Z843" s="93" t="str">
        <f t="shared" si="102"/>
        <v/>
      </c>
      <c r="AA843" s="97">
        <f t="shared" si="103"/>
        <v>0</v>
      </c>
      <c r="AB843" s="11"/>
      <c r="AC843" s="11"/>
      <c r="AD843" s="11"/>
      <c r="AE843" s="11"/>
      <c r="AF843" s="82"/>
      <c r="AG843" s="12"/>
      <c r="AH843" s="83"/>
      <c r="AI843" s="12"/>
      <c r="AJ843" s="84"/>
      <c r="AK843" s="13"/>
    </row>
    <row r="844" spans="2:37">
      <c r="B844" s="17"/>
      <c r="C844" s="18"/>
      <c r="D844" s="15"/>
      <c r="E844" s="16"/>
      <c r="F844" s="91"/>
      <c r="G844" s="125" t="str">
        <f t="shared" si="96"/>
        <v/>
      </c>
      <c r="H844" s="86"/>
      <c r="I844" s="99"/>
      <c r="J844" s="100"/>
      <c r="K844" s="36"/>
      <c r="L844" s="34" t="str">
        <f>IF(H844="","",IF(F844&lt;="21:00:00"*1,"-",VLOOKUP(H844,プルダウン!$G$2:$I$4,2,FALSE)))</f>
        <v/>
      </c>
      <c r="M844" s="26" t="str">
        <f>IF(H844="","",IF(F844&lt;="21:00:00"*1,"-",VLOOKUP(H844,プルダウン!$G$2:$I$4,3,FALSE)))</f>
        <v/>
      </c>
      <c r="N844" s="88" t="str">
        <f t="shared" si="97"/>
        <v/>
      </c>
      <c r="O844" s="26" t="str">
        <f>IF(I844="","",IF(F844&lt;="20:00:00"*1,"-",VLOOKUP(I844,プルダウン!$K$2:$M$4,2,FALSE)))</f>
        <v/>
      </c>
      <c r="P844" s="26" t="str">
        <f>IF(I844="","",IF(F844&lt;="20:00:00"*1,"-",VLOOKUP(I844,プルダウン!$K$2:$M$4,3,FALSE)))</f>
        <v/>
      </c>
      <c r="Q844" s="51" t="str">
        <f t="shared" si="98"/>
        <v/>
      </c>
      <c r="R844" s="9"/>
      <c r="S844" s="23"/>
      <c r="T844" s="23"/>
      <c r="U844" s="54" t="str">
        <f t="shared" si="99"/>
        <v/>
      </c>
      <c r="V844" s="22"/>
      <c r="W844" s="22"/>
      <c r="X844" s="53" t="str">
        <f t="shared" si="100"/>
        <v/>
      </c>
      <c r="Y844" s="160" t="str">
        <f t="shared" si="101"/>
        <v/>
      </c>
      <c r="Z844" s="93" t="str">
        <f t="shared" si="102"/>
        <v/>
      </c>
      <c r="AA844" s="97">
        <f t="shared" si="103"/>
        <v>0</v>
      </c>
      <c r="AB844" s="11"/>
      <c r="AC844" s="11"/>
      <c r="AD844" s="11"/>
      <c r="AE844" s="11"/>
      <c r="AF844" s="82"/>
      <c r="AG844" s="12"/>
      <c r="AH844" s="83"/>
      <c r="AI844" s="12"/>
      <c r="AJ844" s="84"/>
      <c r="AK844" s="13"/>
    </row>
    <row r="845" spans="2:37">
      <c r="B845" s="17"/>
      <c r="C845" s="18"/>
      <c r="D845" s="15"/>
      <c r="E845" s="16"/>
      <c r="F845" s="91"/>
      <c r="G845" s="125" t="str">
        <f t="shared" si="96"/>
        <v/>
      </c>
      <c r="H845" s="86"/>
      <c r="I845" s="99"/>
      <c r="J845" s="100"/>
      <c r="K845" s="36"/>
      <c r="L845" s="34" t="str">
        <f>IF(H845="","",IF(F845&lt;="21:00:00"*1,"-",VLOOKUP(H845,プルダウン!$G$2:$I$4,2,FALSE)))</f>
        <v/>
      </c>
      <c r="M845" s="26" t="str">
        <f>IF(H845="","",IF(F845&lt;="21:00:00"*1,"-",VLOOKUP(H845,プルダウン!$G$2:$I$4,3,FALSE)))</f>
        <v/>
      </c>
      <c r="N845" s="88" t="str">
        <f t="shared" si="97"/>
        <v/>
      </c>
      <c r="O845" s="26" t="str">
        <f>IF(I845="","",IF(F845&lt;="20:00:00"*1,"-",VLOOKUP(I845,プルダウン!$K$2:$M$4,2,FALSE)))</f>
        <v/>
      </c>
      <c r="P845" s="26" t="str">
        <f>IF(I845="","",IF(F845&lt;="20:00:00"*1,"-",VLOOKUP(I845,プルダウン!$K$2:$M$4,3,FALSE)))</f>
        <v/>
      </c>
      <c r="Q845" s="51" t="str">
        <f t="shared" si="98"/>
        <v/>
      </c>
      <c r="R845" s="9"/>
      <c r="S845" s="23"/>
      <c r="T845" s="23"/>
      <c r="U845" s="54" t="str">
        <f t="shared" si="99"/>
        <v/>
      </c>
      <c r="V845" s="22"/>
      <c r="W845" s="22"/>
      <c r="X845" s="53" t="str">
        <f t="shared" si="100"/>
        <v/>
      </c>
      <c r="Y845" s="160" t="str">
        <f t="shared" si="101"/>
        <v/>
      </c>
      <c r="Z845" s="93" t="str">
        <f t="shared" si="102"/>
        <v/>
      </c>
      <c r="AA845" s="97">
        <f t="shared" si="103"/>
        <v>0</v>
      </c>
      <c r="AB845" s="11"/>
      <c r="AC845" s="11"/>
      <c r="AD845" s="11"/>
      <c r="AE845" s="11"/>
      <c r="AF845" s="82"/>
      <c r="AG845" s="12"/>
      <c r="AH845" s="83"/>
      <c r="AI845" s="12"/>
      <c r="AJ845" s="84"/>
      <c r="AK845" s="13"/>
    </row>
    <row r="846" spans="2:37">
      <c r="B846" s="17"/>
      <c r="C846" s="18"/>
      <c r="D846" s="15"/>
      <c r="E846" s="16"/>
      <c r="F846" s="91"/>
      <c r="G846" s="125" t="str">
        <f t="shared" si="96"/>
        <v/>
      </c>
      <c r="H846" s="86"/>
      <c r="I846" s="99"/>
      <c r="J846" s="100"/>
      <c r="K846" s="36"/>
      <c r="L846" s="34" t="str">
        <f>IF(H846="","",IF(F846&lt;="21:00:00"*1,"-",VLOOKUP(H846,プルダウン!$G$2:$I$4,2,FALSE)))</f>
        <v/>
      </c>
      <c r="M846" s="26" t="str">
        <f>IF(H846="","",IF(F846&lt;="21:00:00"*1,"-",VLOOKUP(H846,プルダウン!$G$2:$I$4,3,FALSE)))</f>
        <v/>
      </c>
      <c r="N846" s="88" t="str">
        <f t="shared" si="97"/>
        <v/>
      </c>
      <c r="O846" s="26" t="str">
        <f>IF(I846="","",IF(F846&lt;="20:00:00"*1,"-",VLOOKUP(I846,プルダウン!$K$2:$M$4,2,FALSE)))</f>
        <v/>
      </c>
      <c r="P846" s="26" t="str">
        <f>IF(I846="","",IF(F846&lt;="20:00:00"*1,"-",VLOOKUP(I846,プルダウン!$K$2:$M$4,3,FALSE)))</f>
        <v/>
      </c>
      <c r="Q846" s="51" t="str">
        <f t="shared" si="98"/>
        <v/>
      </c>
      <c r="R846" s="9"/>
      <c r="S846" s="23"/>
      <c r="T846" s="23"/>
      <c r="U846" s="54" t="str">
        <f t="shared" si="99"/>
        <v/>
      </c>
      <c r="V846" s="22"/>
      <c r="W846" s="22"/>
      <c r="X846" s="53" t="str">
        <f t="shared" si="100"/>
        <v/>
      </c>
      <c r="Y846" s="160" t="str">
        <f t="shared" si="101"/>
        <v/>
      </c>
      <c r="Z846" s="93" t="str">
        <f t="shared" si="102"/>
        <v/>
      </c>
      <c r="AA846" s="97">
        <f t="shared" si="103"/>
        <v>0</v>
      </c>
      <c r="AB846" s="11"/>
      <c r="AC846" s="11"/>
      <c r="AD846" s="11"/>
      <c r="AE846" s="11"/>
      <c r="AF846" s="82"/>
      <c r="AG846" s="12"/>
      <c r="AH846" s="83"/>
      <c r="AI846" s="12"/>
      <c r="AJ846" s="84"/>
      <c r="AK846" s="13"/>
    </row>
    <row r="847" spans="2:37">
      <c r="B847" s="17"/>
      <c r="C847" s="18"/>
      <c r="D847" s="15"/>
      <c r="E847" s="16"/>
      <c r="F847" s="91"/>
      <c r="G847" s="125" t="str">
        <f t="shared" si="96"/>
        <v/>
      </c>
      <c r="H847" s="86"/>
      <c r="I847" s="99"/>
      <c r="J847" s="100"/>
      <c r="K847" s="36"/>
      <c r="L847" s="34" t="str">
        <f>IF(H847="","",IF(F847&lt;="21:00:00"*1,"-",VLOOKUP(H847,プルダウン!$G$2:$I$4,2,FALSE)))</f>
        <v/>
      </c>
      <c r="M847" s="26" t="str">
        <f>IF(H847="","",IF(F847&lt;="21:00:00"*1,"-",VLOOKUP(H847,プルダウン!$G$2:$I$4,3,FALSE)))</f>
        <v/>
      </c>
      <c r="N847" s="88" t="str">
        <f t="shared" si="97"/>
        <v/>
      </c>
      <c r="O847" s="26" t="str">
        <f>IF(I847="","",IF(F847&lt;="20:00:00"*1,"-",VLOOKUP(I847,プルダウン!$K$2:$M$4,2,FALSE)))</f>
        <v/>
      </c>
      <c r="P847" s="26" t="str">
        <f>IF(I847="","",IF(F847&lt;="20:00:00"*1,"-",VLOOKUP(I847,プルダウン!$K$2:$M$4,3,FALSE)))</f>
        <v/>
      </c>
      <c r="Q847" s="51" t="str">
        <f t="shared" si="98"/>
        <v/>
      </c>
      <c r="R847" s="9"/>
      <c r="S847" s="23"/>
      <c r="T847" s="23"/>
      <c r="U847" s="54" t="str">
        <f t="shared" si="99"/>
        <v/>
      </c>
      <c r="V847" s="22"/>
      <c r="W847" s="22"/>
      <c r="X847" s="53" t="str">
        <f t="shared" si="100"/>
        <v/>
      </c>
      <c r="Y847" s="160" t="str">
        <f t="shared" si="101"/>
        <v/>
      </c>
      <c r="Z847" s="93" t="str">
        <f t="shared" si="102"/>
        <v/>
      </c>
      <c r="AA847" s="97">
        <f t="shared" si="103"/>
        <v>0</v>
      </c>
      <c r="AB847" s="11"/>
      <c r="AC847" s="11"/>
      <c r="AD847" s="11"/>
      <c r="AE847" s="11"/>
      <c r="AF847" s="82"/>
      <c r="AG847" s="12"/>
      <c r="AH847" s="83"/>
      <c r="AI847" s="12"/>
      <c r="AJ847" s="84"/>
      <c r="AK847" s="13"/>
    </row>
    <row r="848" spans="2:37">
      <c r="B848" s="17"/>
      <c r="C848" s="18"/>
      <c r="D848" s="15"/>
      <c r="E848" s="16"/>
      <c r="F848" s="91"/>
      <c r="G848" s="125" t="str">
        <f t="shared" si="96"/>
        <v/>
      </c>
      <c r="H848" s="86"/>
      <c r="I848" s="99"/>
      <c r="J848" s="100"/>
      <c r="K848" s="36"/>
      <c r="L848" s="34" t="str">
        <f>IF(H848="","",IF(F848&lt;="21:00:00"*1,"-",VLOOKUP(H848,プルダウン!$G$2:$I$4,2,FALSE)))</f>
        <v/>
      </c>
      <c r="M848" s="26" t="str">
        <f>IF(H848="","",IF(F848&lt;="21:00:00"*1,"-",VLOOKUP(H848,プルダウン!$G$2:$I$4,3,FALSE)))</f>
        <v/>
      </c>
      <c r="N848" s="88" t="str">
        <f t="shared" si="97"/>
        <v/>
      </c>
      <c r="O848" s="26" t="str">
        <f>IF(I848="","",IF(F848&lt;="20:00:00"*1,"-",VLOOKUP(I848,プルダウン!$K$2:$M$4,2,FALSE)))</f>
        <v/>
      </c>
      <c r="P848" s="26" t="str">
        <f>IF(I848="","",IF(F848&lt;="20:00:00"*1,"-",VLOOKUP(I848,プルダウン!$K$2:$M$4,3,FALSE)))</f>
        <v/>
      </c>
      <c r="Q848" s="51" t="str">
        <f t="shared" si="98"/>
        <v/>
      </c>
      <c r="R848" s="9"/>
      <c r="S848" s="23"/>
      <c r="T848" s="23"/>
      <c r="U848" s="54" t="str">
        <f t="shared" si="99"/>
        <v/>
      </c>
      <c r="V848" s="22"/>
      <c r="W848" s="22"/>
      <c r="X848" s="53" t="str">
        <f t="shared" si="100"/>
        <v/>
      </c>
      <c r="Y848" s="160" t="str">
        <f t="shared" si="101"/>
        <v/>
      </c>
      <c r="Z848" s="93" t="str">
        <f t="shared" si="102"/>
        <v/>
      </c>
      <c r="AA848" s="97">
        <f t="shared" si="103"/>
        <v>0</v>
      </c>
      <c r="AB848" s="11"/>
      <c r="AC848" s="11"/>
      <c r="AD848" s="11"/>
      <c r="AE848" s="11"/>
      <c r="AF848" s="82"/>
      <c r="AG848" s="12"/>
      <c r="AH848" s="83"/>
      <c r="AI848" s="12"/>
      <c r="AJ848" s="84"/>
      <c r="AK848" s="13"/>
    </row>
    <row r="849" spans="2:37">
      <c r="B849" s="17"/>
      <c r="C849" s="18"/>
      <c r="D849" s="15"/>
      <c r="E849" s="16"/>
      <c r="F849" s="91"/>
      <c r="G849" s="125" t="str">
        <f t="shared" si="96"/>
        <v/>
      </c>
      <c r="H849" s="86"/>
      <c r="I849" s="99"/>
      <c r="J849" s="100"/>
      <c r="K849" s="36"/>
      <c r="L849" s="34" t="str">
        <f>IF(H849="","",IF(F849&lt;="21:00:00"*1,"-",VLOOKUP(H849,プルダウン!$G$2:$I$4,2,FALSE)))</f>
        <v/>
      </c>
      <c r="M849" s="26" t="str">
        <f>IF(H849="","",IF(F849&lt;="21:00:00"*1,"-",VLOOKUP(H849,プルダウン!$G$2:$I$4,3,FALSE)))</f>
        <v/>
      </c>
      <c r="N849" s="88" t="str">
        <f t="shared" si="97"/>
        <v/>
      </c>
      <c r="O849" s="26" t="str">
        <f>IF(I849="","",IF(F849&lt;="20:00:00"*1,"-",VLOOKUP(I849,プルダウン!$K$2:$M$4,2,FALSE)))</f>
        <v/>
      </c>
      <c r="P849" s="26" t="str">
        <f>IF(I849="","",IF(F849&lt;="20:00:00"*1,"-",VLOOKUP(I849,プルダウン!$K$2:$M$4,3,FALSE)))</f>
        <v/>
      </c>
      <c r="Q849" s="51" t="str">
        <f t="shared" si="98"/>
        <v/>
      </c>
      <c r="R849" s="9"/>
      <c r="S849" s="23"/>
      <c r="T849" s="23"/>
      <c r="U849" s="54" t="str">
        <f t="shared" si="99"/>
        <v/>
      </c>
      <c r="V849" s="22"/>
      <c r="W849" s="22"/>
      <c r="X849" s="53" t="str">
        <f t="shared" si="100"/>
        <v/>
      </c>
      <c r="Y849" s="160" t="str">
        <f t="shared" si="101"/>
        <v/>
      </c>
      <c r="Z849" s="93" t="str">
        <f t="shared" si="102"/>
        <v/>
      </c>
      <c r="AA849" s="97">
        <f t="shared" si="103"/>
        <v>0</v>
      </c>
      <c r="AB849" s="11"/>
      <c r="AC849" s="11"/>
      <c r="AD849" s="11"/>
      <c r="AE849" s="11"/>
      <c r="AF849" s="82"/>
      <c r="AG849" s="12"/>
      <c r="AH849" s="83"/>
      <c r="AI849" s="12"/>
      <c r="AJ849" s="84"/>
      <c r="AK849" s="13"/>
    </row>
    <row r="850" spans="2:37">
      <c r="B850" s="17"/>
      <c r="C850" s="18"/>
      <c r="D850" s="15"/>
      <c r="E850" s="16"/>
      <c r="F850" s="91"/>
      <c r="G850" s="125" t="str">
        <f t="shared" si="96"/>
        <v/>
      </c>
      <c r="H850" s="86"/>
      <c r="I850" s="99"/>
      <c r="J850" s="100"/>
      <c r="K850" s="36"/>
      <c r="L850" s="34" t="str">
        <f>IF(H850="","",IF(F850&lt;="21:00:00"*1,"-",VLOOKUP(H850,プルダウン!$G$2:$I$4,2,FALSE)))</f>
        <v/>
      </c>
      <c r="M850" s="26" t="str">
        <f>IF(H850="","",IF(F850&lt;="21:00:00"*1,"-",VLOOKUP(H850,プルダウン!$G$2:$I$4,3,FALSE)))</f>
        <v/>
      </c>
      <c r="N850" s="88" t="str">
        <f t="shared" si="97"/>
        <v/>
      </c>
      <c r="O850" s="26" t="str">
        <f>IF(I850="","",IF(F850&lt;="20:00:00"*1,"-",VLOOKUP(I850,プルダウン!$K$2:$M$4,2,FALSE)))</f>
        <v/>
      </c>
      <c r="P850" s="26" t="str">
        <f>IF(I850="","",IF(F850&lt;="20:00:00"*1,"-",VLOOKUP(I850,プルダウン!$K$2:$M$4,3,FALSE)))</f>
        <v/>
      </c>
      <c r="Q850" s="51" t="str">
        <f t="shared" si="98"/>
        <v/>
      </c>
      <c r="R850" s="9"/>
      <c r="S850" s="23"/>
      <c r="T850" s="23"/>
      <c r="U850" s="54" t="str">
        <f t="shared" si="99"/>
        <v/>
      </c>
      <c r="V850" s="22"/>
      <c r="W850" s="22"/>
      <c r="X850" s="53" t="str">
        <f t="shared" si="100"/>
        <v/>
      </c>
      <c r="Y850" s="160" t="str">
        <f t="shared" si="101"/>
        <v/>
      </c>
      <c r="Z850" s="93" t="str">
        <f t="shared" si="102"/>
        <v/>
      </c>
      <c r="AA850" s="97">
        <f t="shared" si="103"/>
        <v>0</v>
      </c>
      <c r="AB850" s="11"/>
      <c r="AC850" s="11"/>
      <c r="AD850" s="11"/>
      <c r="AE850" s="11"/>
      <c r="AF850" s="82"/>
      <c r="AG850" s="12"/>
      <c r="AH850" s="83"/>
      <c r="AI850" s="12"/>
      <c r="AJ850" s="84"/>
      <c r="AK850" s="13"/>
    </row>
    <row r="851" spans="2:37">
      <c r="B851" s="17"/>
      <c r="C851" s="18"/>
      <c r="D851" s="15"/>
      <c r="E851" s="16"/>
      <c r="F851" s="91"/>
      <c r="G851" s="125" t="str">
        <f t="shared" si="96"/>
        <v/>
      </c>
      <c r="H851" s="86"/>
      <c r="I851" s="99"/>
      <c r="J851" s="100"/>
      <c r="K851" s="36"/>
      <c r="L851" s="34" t="str">
        <f>IF(H851="","",IF(F851&lt;="21:00:00"*1,"-",VLOOKUP(H851,プルダウン!$G$2:$I$4,2,FALSE)))</f>
        <v/>
      </c>
      <c r="M851" s="26" t="str">
        <f>IF(H851="","",IF(F851&lt;="21:00:00"*1,"-",VLOOKUP(H851,プルダウン!$G$2:$I$4,3,FALSE)))</f>
        <v/>
      </c>
      <c r="N851" s="88" t="str">
        <f t="shared" si="97"/>
        <v/>
      </c>
      <c r="O851" s="26" t="str">
        <f>IF(I851="","",IF(F851&lt;="20:00:00"*1,"-",VLOOKUP(I851,プルダウン!$K$2:$M$4,2,FALSE)))</f>
        <v/>
      </c>
      <c r="P851" s="26" t="str">
        <f>IF(I851="","",IF(F851&lt;="20:00:00"*1,"-",VLOOKUP(I851,プルダウン!$K$2:$M$4,3,FALSE)))</f>
        <v/>
      </c>
      <c r="Q851" s="51" t="str">
        <f t="shared" si="98"/>
        <v/>
      </c>
      <c r="R851" s="9"/>
      <c r="S851" s="23"/>
      <c r="T851" s="23"/>
      <c r="U851" s="54" t="str">
        <f t="shared" si="99"/>
        <v/>
      </c>
      <c r="V851" s="22"/>
      <c r="W851" s="22"/>
      <c r="X851" s="53" t="str">
        <f t="shared" si="100"/>
        <v/>
      </c>
      <c r="Y851" s="160" t="str">
        <f t="shared" si="101"/>
        <v/>
      </c>
      <c r="Z851" s="93" t="str">
        <f t="shared" si="102"/>
        <v/>
      </c>
      <c r="AA851" s="97">
        <f t="shared" si="103"/>
        <v>0</v>
      </c>
      <c r="AB851" s="11"/>
      <c r="AC851" s="11"/>
      <c r="AD851" s="11"/>
      <c r="AE851" s="11"/>
      <c r="AF851" s="82"/>
      <c r="AG851" s="12"/>
      <c r="AH851" s="83"/>
      <c r="AI851" s="12"/>
      <c r="AJ851" s="84"/>
      <c r="AK851" s="13"/>
    </row>
    <row r="852" spans="2:37">
      <c r="B852" s="17"/>
      <c r="C852" s="18"/>
      <c r="D852" s="15"/>
      <c r="E852" s="16"/>
      <c r="F852" s="91"/>
      <c r="G852" s="125" t="str">
        <f t="shared" si="96"/>
        <v/>
      </c>
      <c r="H852" s="86"/>
      <c r="I852" s="99"/>
      <c r="J852" s="100"/>
      <c r="K852" s="36"/>
      <c r="L852" s="34" t="str">
        <f>IF(H852="","",IF(F852&lt;="21:00:00"*1,"-",VLOOKUP(H852,プルダウン!$G$2:$I$4,2,FALSE)))</f>
        <v/>
      </c>
      <c r="M852" s="26" t="str">
        <f>IF(H852="","",IF(F852&lt;="21:00:00"*1,"-",VLOOKUP(H852,プルダウン!$G$2:$I$4,3,FALSE)))</f>
        <v/>
      </c>
      <c r="N852" s="88" t="str">
        <f t="shared" si="97"/>
        <v/>
      </c>
      <c r="O852" s="26" t="str">
        <f>IF(I852="","",IF(F852&lt;="20:00:00"*1,"-",VLOOKUP(I852,プルダウン!$K$2:$M$4,2,FALSE)))</f>
        <v/>
      </c>
      <c r="P852" s="26" t="str">
        <f>IF(I852="","",IF(F852&lt;="20:00:00"*1,"-",VLOOKUP(I852,プルダウン!$K$2:$M$4,3,FALSE)))</f>
        <v/>
      </c>
      <c r="Q852" s="51" t="str">
        <f t="shared" si="98"/>
        <v/>
      </c>
      <c r="R852" s="9"/>
      <c r="S852" s="23"/>
      <c r="T852" s="23"/>
      <c r="U852" s="54" t="str">
        <f t="shared" si="99"/>
        <v/>
      </c>
      <c r="V852" s="22"/>
      <c r="W852" s="22"/>
      <c r="X852" s="53" t="str">
        <f t="shared" si="100"/>
        <v/>
      </c>
      <c r="Y852" s="160" t="str">
        <f t="shared" si="101"/>
        <v/>
      </c>
      <c r="Z852" s="93" t="str">
        <f t="shared" si="102"/>
        <v/>
      </c>
      <c r="AA852" s="97">
        <f t="shared" si="103"/>
        <v>0</v>
      </c>
      <c r="AB852" s="11"/>
      <c r="AC852" s="11"/>
      <c r="AD852" s="11"/>
      <c r="AE852" s="11"/>
      <c r="AF852" s="82"/>
      <c r="AG852" s="12"/>
      <c r="AH852" s="83"/>
      <c r="AI852" s="12"/>
      <c r="AJ852" s="84"/>
      <c r="AK852" s="13"/>
    </row>
    <row r="853" spans="2:37">
      <c r="B853" s="17"/>
      <c r="C853" s="18"/>
      <c r="D853" s="15"/>
      <c r="E853" s="16"/>
      <c r="F853" s="91"/>
      <c r="G853" s="125" t="str">
        <f t="shared" si="96"/>
        <v/>
      </c>
      <c r="H853" s="86"/>
      <c r="I853" s="99"/>
      <c r="J853" s="100"/>
      <c r="K853" s="36"/>
      <c r="L853" s="34" t="str">
        <f>IF(H853="","",IF(F853&lt;="21:00:00"*1,"-",VLOOKUP(H853,プルダウン!$G$2:$I$4,2,FALSE)))</f>
        <v/>
      </c>
      <c r="M853" s="26" t="str">
        <f>IF(H853="","",IF(F853&lt;="21:00:00"*1,"-",VLOOKUP(H853,プルダウン!$G$2:$I$4,3,FALSE)))</f>
        <v/>
      </c>
      <c r="N853" s="88" t="str">
        <f t="shared" si="97"/>
        <v/>
      </c>
      <c r="O853" s="26" t="str">
        <f>IF(I853="","",IF(F853&lt;="20:00:00"*1,"-",VLOOKUP(I853,プルダウン!$K$2:$M$4,2,FALSE)))</f>
        <v/>
      </c>
      <c r="P853" s="26" t="str">
        <f>IF(I853="","",IF(F853&lt;="20:00:00"*1,"-",VLOOKUP(I853,プルダウン!$K$2:$M$4,3,FALSE)))</f>
        <v/>
      </c>
      <c r="Q853" s="51" t="str">
        <f t="shared" si="98"/>
        <v/>
      </c>
      <c r="R853" s="9"/>
      <c r="S853" s="23"/>
      <c r="T853" s="23"/>
      <c r="U853" s="54" t="str">
        <f t="shared" si="99"/>
        <v/>
      </c>
      <c r="V853" s="22"/>
      <c r="W853" s="22"/>
      <c r="X853" s="53" t="str">
        <f t="shared" si="100"/>
        <v/>
      </c>
      <c r="Y853" s="160" t="str">
        <f t="shared" si="101"/>
        <v/>
      </c>
      <c r="Z853" s="93" t="str">
        <f t="shared" si="102"/>
        <v/>
      </c>
      <c r="AA853" s="97">
        <f t="shared" si="103"/>
        <v>0</v>
      </c>
      <c r="AB853" s="11"/>
      <c r="AC853" s="11"/>
      <c r="AD853" s="11"/>
      <c r="AE853" s="11"/>
      <c r="AF853" s="82"/>
      <c r="AG853" s="12"/>
      <c r="AH853" s="83"/>
      <c r="AI853" s="12"/>
      <c r="AJ853" s="84"/>
      <c r="AK853" s="13"/>
    </row>
    <row r="854" spans="2:37">
      <c r="B854" s="17"/>
      <c r="C854" s="18"/>
      <c r="D854" s="15"/>
      <c r="E854" s="16"/>
      <c r="F854" s="91"/>
      <c r="G854" s="125" t="str">
        <f t="shared" si="96"/>
        <v/>
      </c>
      <c r="H854" s="86"/>
      <c r="I854" s="99"/>
      <c r="J854" s="100"/>
      <c r="K854" s="36"/>
      <c r="L854" s="34" t="str">
        <f>IF(H854="","",IF(F854&lt;="21:00:00"*1,"-",VLOOKUP(H854,プルダウン!$G$2:$I$4,2,FALSE)))</f>
        <v/>
      </c>
      <c r="M854" s="26" t="str">
        <f>IF(H854="","",IF(F854&lt;="21:00:00"*1,"-",VLOOKUP(H854,プルダウン!$G$2:$I$4,3,FALSE)))</f>
        <v/>
      </c>
      <c r="N854" s="88" t="str">
        <f t="shared" si="97"/>
        <v/>
      </c>
      <c r="O854" s="26" t="str">
        <f>IF(I854="","",IF(F854&lt;="20:00:00"*1,"-",VLOOKUP(I854,プルダウン!$K$2:$M$4,2,FALSE)))</f>
        <v/>
      </c>
      <c r="P854" s="26" t="str">
        <f>IF(I854="","",IF(F854&lt;="20:00:00"*1,"-",VLOOKUP(I854,プルダウン!$K$2:$M$4,3,FALSE)))</f>
        <v/>
      </c>
      <c r="Q854" s="51" t="str">
        <f t="shared" si="98"/>
        <v/>
      </c>
      <c r="R854" s="9"/>
      <c r="S854" s="23"/>
      <c r="T854" s="23"/>
      <c r="U854" s="54" t="str">
        <f t="shared" si="99"/>
        <v/>
      </c>
      <c r="V854" s="22"/>
      <c r="W854" s="22"/>
      <c r="X854" s="53" t="str">
        <f t="shared" si="100"/>
        <v/>
      </c>
      <c r="Y854" s="160" t="str">
        <f t="shared" si="101"/>
        <v/>
      </c>
      <c r="Z854" s="93" t="str">
        <f t="shared" si="102"/>
        <v/>
      </c>
      <c r="AA854" s="97">
        <f t="shared" si="103"/>
        <v>0</v>
      </c>
      <c r="AB854" s="11"/>
      <c r="AC854" s="11"/>
      <c r="AD854" s="11"/>
      <c r="AE854" s="11"/>
      <c r="AF854" s="82"/>
      <c r="AG854" s="12"/>
      <c r="AH854" s="83"/>
      <c r="AI854" s="12"/>
      <c r="AJ854" s="84"/>
      <c r="AK854" s="13"/>
    </row>
    <row r="855" spans="2:37">
      <c r="B855" s="17"/>
      <c r="C855" s="18"/>
      <c r="D855" s="15"/>
      <c r="E855" s="16"/>
      <c r="F855" s="91"/>
      <c r="G855" s="125" t="str">
        <f t="shared" ref="G855:G918" si="104">IF(OR(E855="",F855=""),"",IF(OR(F855&lt;E855,ROUND(F855-E855,12)&gt;1),"入力ｴﾗｰ",ROUND(F855-E855,12)))</f>
        <v/>
      </c>
      <c r="H855" s="86"/>
      <c r="I855" s="99"/>
      <c r="J855" s="100"/>
      <c r="K855" s="36"/>
      <c r="L855" s="34" t="str">
        <f>IF(H855="","",IF(F855&lt;="21:00:00"*1,"-",VLOOKUP(H855,プルダウン!$G$2:$I$4,2,FALSE)))</f>
        <v/>
      </c>
      <c r="M855" s="26" t="str">
        <f>IF(H855="","",IF(F855&lt;="21:00:00"*1,"-",VLOOKUP(H855,プルダウン!$G$2:$I$4,3,FALSE)))</f>
        <v/>
      </c>
      <c r="N855" s="88" t="str">
        <f t="shared" ref="N855:N918" si="105">IF(H855="","",IF(F855&lt;="21:00:00"*1,"-",IF(ISERROR(M855-L855+1),"-",M855-L855+1)))</f>
        <v/>
      </c>
      <c r="O855" s="26" t="str">
        <f>IF(I855="","",IF(F855&lt;="20:00:00"*1,"-",VLOOKUP(I855,プルダウン!$K$2:$M$4,2,FALSE)))</f>
        <v/>
      </c>
      <c r="P855" s="26" t="str">
        <f>IF(I855="","",IF(F855&lt;="20:00:00"*1,"-",VLOOKUP(I855,プルダウン!$K$2:$M$4,3,FALSE)))</f>
        <v/>
      </c>
      <c r="Q855" s="51" t="str">
        <f t="shared" ref="Q855:Q918" si="106">IF(I855="","",IF(F855&lt;="20:00:00"*1,"-",IF(ISERROR(P855-O855+1),"-",P855-O855+1)))</f>
        <v/>
      </c>
      <c r="R855" s="9"/>
      <c r="S855" s="23"/>
      <c r="T855" s="23"/>
      <c r="U855" s="54" t="str">
        <f t="shared" ref="U855:U918" si="107">IF(OR(H855="",C855=0),"",IF(N855&lt;&gt;"-",C855-S855-T855,"-"))</f>
        <v/>
      </c>
      <c r="V855" s="22"/>
      <c r="W855" s="22"/>
      <c r="X855" s="53" t="str">
        <f t="shared" ref="X855:X918" si="108">IF(OR(I855="",C855=0),"",IF(Q855&lt;&gt;"-",C855-V855-W855,"-"))</f>
        <v/>
      </c>
      <c r="Y855" s="160" t="str">
        <f t="shared" ref="Y855:Y918" si="109">IF(B855="","",IF(OR(H855="",C855=0,F855&lt;="21:00:00"*1),0,IF(AND(AND(D855="飲食",F855&gt;"21:00:00"*1),OR(K855="",K855="－")),0,IF(N855&lt;&gt;"-",IF(AND(G855=1,J855=""),"J列入力必要",ROUNDUP(MAX(1,INT(U855/100))*20000*IF(G855=1,1440-(1260-ROUND(J855*24*60,0)),(ROUND(F855*24*60,0)-1260))/(ROUND(F855*24*60,0)-ROUND(E855*24*60,0))*N855,-3)),0))))</f>
        <v/>
      </c>
      <c r="Z855" s="93" t="str">
        <f t="shared" ref="Z855:Z918" si="110">IF(B855="","",IF(OR(I855="",C855=0,F855&lt;="20:00:00"*1),0,IF(AND(AND(D855="飲食",F855&gt;"20:00:00"*1),OR(K855="",K855="－")),0,IF(Q855&lt;&gt;"-",IF(AND(G855=1,J855=""),"J列入力必要",ROUNDUP(MAX(1,INT(X855/100))*20000*IF(G855=1,1440-(1200-ROUND(J855*24*60,0)),(ROUND(F855*24*60,0)-1200))/(ROUND(F855*24*60,0)-ROUND(E855*24*60,0))*Q855,-3)),0))))</f>
        <v/>
      </c>
      <c r="AA855" s="97">
        <f t="shared" ref="AA855:AA918" si="111">SUM(Y855:Z855)</f>
        <v>0</v>
      </c>
      <c r="AB855" s="11"/>
      <c r="AC855" s="11"/>
      <c r="AD855" s="11"/>
      <c r="AE855" s="11"/>
      <c r="AF855" s="82"/>
      <c r="AG855" s="12"/>
      <c r="AH855" s="83"/>
      <c r="AI855" s="12"/>
      <c r="AJ855" s="84"/>
      <c r="AK855" s="13"/>
    </row>
    <row r="856" spans="2:37">
      <c r="B856" s="17"/>
      <c r="C856" s="18"/>
      <c r="D856" s="15"/>
      <c r="E856" s="16"/>
      <c r="F856" s="91"/>
      <c r="G856" s="125" t="str">
        <f t="shared" si="104"/>
        <v/>
      </c>
      <c r="H856" s="86"/>
      <c r="I856" s="99"/>
      <c r="J856" s="100"/>
      <c r="K856" s="36"/>
      <c r="L856" s="34" t="str">
        <f>IF(H856="","",IF(F856&lt;="21:00:00"*1,"-",VLOOKUP(H856,プルダウン!$G$2:$I$4,2,FALSE)))</f>
        <v/>
      </c>
      <c r="M856" s="26" t="str">
        <f>IF(H856="","",IF(F856&lt;="21:00:00"*1,"-",VLOOKUP(H856,プルダウン!$G$2:$I$4,3,FALSE)))</f>
        <v/>
      </c>
      <c r="N856" s="88" t="str">
        <f t="shared" si="105"/>
        <v/>
      </c>
      <c r="O856" s="26" t="str">
        <f>IF(I856="","",IF(F856&lt;="20:00:00"*1,"-",VLOOKUP(I856,プルダウン!$K$2:$M$4,2,FALSE)))</f>
        <v/>
      </c>
      <c r="P856" s="26" t="str">
        <f>IF(I856="","",IF(F856&lt;="20:00:00"*1,"-",VLOOKUP(I856,プルダウン!$K$2:$M$4,3,FALSE)))</f>
        <v/>
      </c>
      <c r="Q856" s="51" t="str">
        <f t="shared" si="106"/>
        <v/>
      </c>
      <c r="R856" s="9"/>
      <c r="S856" s="23"/>
      <c r="T856" s="23"/>
      <c r="U856" s="54" t="str">
        <f t="shared" si="107"/>
        <v/>
      </c>
      <c r="V856" s="22"/>
      <c r="W856" s="22"/>
      <c r="X856" s="53" t="str">
        <f t="shared" si="108"/>
        <v/>
      </c>
      <c r="Y856" s="160" t="str">
        <f t="shared" si="109"/>
        <v/>
      </c>
      <c r="Z856" s="93" t="str">
        <f t="shared" si="110"/>
        <v/>
      </c>
      <c r="AA856" s="97">
        <f t="shared" si="111"/>
        <v>0</v>
      </c>
      <c r="AB856" s="11"/>
      <c r="AC856" s="11"/>
      <c r="AD856" s="11"/>
      <c r="AE856" s="11"/>
      <c r="AF856" s="82"/>
      <c r="AG856" s="12"/>
      <c r="AH856" s="83"/>
      <c r="AI856" s="12"/>
      <c r="AJ856" s="84"/>
      <c r="AK856" s="13"/>
    </row>
    <row r="857" spans="2:37">
      <c r="B857" s="17"/>
      <c r="C857" s="18"/>
      <c r="D857" s="15"/>
      <c r="E857" s="16"/>
      <c r="F857" s="91"/>
      <c r="G857" s="125" t="str">
        <f t="shared" si="104"/>
        <v/>
      </c>
      <c r="H857" s="86"/>
      <c r="I857" s="99"/>
      <c r="J857" s="100"/>
      <c r="K857" s="36"/>
      <c r="L857" s="34" t="str">
        <f>IF(H857="","",IF(F857&lt;="21:00:00"*1,"-",VLOOKUP(H857,プルダウン!$G$2:$I$4,2,FALSE)))</f>
        <v/>
      </c>
      <c r="M857" s="26" t="str">
        <f>IF(H857="","",IF(F857&lt;="21:00:00"*1,"-",VLOOKUP(H857,プルダウン!$G$2:$I$4,3,FALSE)))</f>
        <v/>
      </c>
      <c r="N857" s="88" t="str">
        <f t="shared" si="105"/>
        <v/>
      </c>
      <c r="O857" s="26" t="str">
        <f>IF(I857="","",IF(F857&lt;="20:00:00"*1,"-",VLOOKUP(I857,プルダウン!$K$2:$M$4,2,FALSE)))</f>
        <v/>
      </c>
      <c r="P857" s="26" t="str">
        <f>IF(I857="","",IF(F857&lt;="20:00:00"*1,"-",VLOOKUP(I857,プルダウン!$K$2:$M$4,3,FALSE)))</f>
        <v/>
      </c>
      <c r="Q857" s="51" t="str">
        <f t="shared" si="106"/>
        <v/>
      </c>
      <c r="R857" s="9"/>
      <c r="S857" s="23"/>
      <c r="T857" s="23"/>
      <c r="U857" s="54" t="str">
        <f t="shared" si="107"/>
        <v/>
      </c>
      <c r="V857" s="22"/>
      <c r="W857" s="22"/>
      <c r="X857" s="53" t="str">
        <f t="shared" si="108"/>
        <v/>
      </c>
      <c r="Y857" s="160" t="str">
        <f t="shared" si="109"/>
        <v/>
      </c>
      <c r="Z857" s="93" t="str">
        <f t="shared" si="110"/>
        <v/>
      </c>
      <c r="AA857" s="97">
        <f t="shared" si="111"/>
        <v>0</v>
      </c>
      <c r="AB857" s="11"/>
      <c r="AC857" s="11"/>
      <c r="AD857" s="11"/>
      <c r="AE857" s="11"/>
      <c r="AF857" s="82"/>
      <c r="AG857" s="12"/>
      <c r="AH857" s="83"/>
      <c r="AI857" s="12"/>
      <c r="AJ857" s="84"/>
      <c r="AK857" s="13"/>
    </row>
    <row r="858" spans="2:37">
      <c r="B858" s="17"/>
      <c r="C858" s="18"/>
      <c r="D858" s="15"/>
      <c r="E858" s="16"/>
      <c r="F858" s="91"/>
      <c r="G858" s="125" t="str">
        <f t="shared" si="104"/>
        <v/>
      </c>
      <c r="H858" s="86"/>
      <c r="I858" s="99"/>
      <c r="J858" s="100"/>
      <c r="K858" s="36"/>
      <c r="L858" s="34" t="str">
        <f>IF(H858="","",IF(F858&lt;="21:00:00"*1,"-",VLOOKUP(H858,プルダウン!$G$2:$I$4,2,FALSE)))</f>
        <v/>
      </c>
      <c r="M858" s="26" t="str">
        <f>IF(H858="","",IF(F858&lt;="21:00:00"*1,"-",VLOOKUP(H858,プルダウン!$G$2:$I$4,3,FALSE)))</f>
        <v/>
      </c>
      <c r="N858" s="88" t="str">
        <f t="shared" si="105"/>
        <v/>
      </c>
      <c r="O858" s="26" t="str">
        <f>IF(I858="","",IF(F858&lt;="20:00:00"*1,"-",VLOOKUP(I858,プルダウン!$K$2:$M$4,2,FALSE)))</f>
        <v/>
      </c>
      <c r="P858" s="26" t="str">
        <f>IF(I858="","",IF(F858&lt;="20:00:00"*1,"-",VLOOKUP(I858,プルダウン!$K$2:$M$4,3,FALSE)))</f>
        <v/>
      </c>
      <c r="Q858" s="51" t="str">
        <f t="shared" si="106"/>
        <v/>
      </c>
      <c r="R858" s="9"/>
      <c r="S858" s="23"/>
      <c r="T858" s="23"/>
      <c r="U858" s="54" t="str">
        <f t="shared" si="107"/>
        <v/>
      </c>
      <c r="V858" s="22"/>
      <c r="W858" s="22"/>
      <c r="X858" s="53" t="str">
        <f t="shared" si="108"/>
        <v/>
      </c>
      <c r="Y858" s="160" t="str">
        <f t="shared" si="109"/>
        <v/>
      </c>
      <c r="Z858" s="93" t="str">
        <f t="shared" si="110"/>
        <v/>
      </c>
      <c r="AA858" s="97">
        <f t="shared" si="111"/>
        <v>0</v>
      </c>
      <c r="AB858" s="11"/>
      <c r="AC858" s="11"/>
      <c r="AD858" s="11"/>
      <c r="AE858" s="11"/>
      <c r="AF858" s="82"/>
      <c r="AG858" s="12"/>
      <c r="AH858" s="83"/>
      <c r="AI858" s="12"/>
      <c r="AJ858" s="84"/>
      <c r="AK858" s="13"/>
    </row>
    <row r="859" spans="2:37">
      <c r="B859" s="17"/>
      <c r="C859" s="18"/>
      <c r="D859" s="15"/>
      <c r="E859" s="16"/>
      <c r="F859" s="91"/>
      <c r="G859" s="125" t="str">
        <f t="shared" si="104"/>
        <v/>
      </c>
      <c r="H859" s="86"/>
      <c r="I859" s="99"/>
      <c r="J859" s="100"/>
      <c r="K859" s="36"/>
      <c r="L859" s="34" t="str">
        <f>IF(H859="","",IF(F859&lt;="21:00:00"*1,"-",VLOOKUP(H859,プルダウン!$G$2:$I$4,2,FALSE)))</f>
        <v/>
      </c>
      <c r="M859" s="26" t="str">
        <f>IF(H859="","",IF(F859&lt;="21:00:00"*1,"-",VLOOKUP(H859,プルダウン!$G$2:$I$4,3,FALSE)))</f>
        <v/>
      </c>
      <c r="N859" s="88" t="str">
        <f t="shared" si="105"/>
        <v/>
      </c>
      <c r="O859" s="26" t="str">
        <f>IF(I859="","",IF(F859&lt;="20:00:00"*1,"-",VLOOKUP(I859,プルダウン!$K$2:$M$4,2,FALSE)))</f>
        <v/>
      </c>
      <c r="P859" s="26" t="str">
        <f>IF(I859="","",IF(F859&lt;="20:00:00"*1,"-",VLOOKUP(I859,プルダウン!$K$2:$M$4,3,FALSE)))</f>
        <v/>
      </c>
      <c r="Q859" s="51" t="str">
        <f t="shared" si="106"/>
        <v/>
      </c>
      <c r="R859" s="9"/>
      <c r="S859" s="23"/>
      <c r="T859" s="23"/>
      <c r="U859" s="54" t="str">
        <f t="shared" si="107"/>
        <v/>
      </c>
      <c r="V859" s="22"/>
      <c r="W859" s="22"/>
      <c r="X859" s="53" t="str">
        <f t="shared" si="108"/>
        <v/>
      </c>
      <c r="Y859" s="160" t="str">
        <f t="shared" si="109"/>
        <v/>
      </c>
      <c r="Z859" s="93" t="str">
        <f t="shared" si="110"/>
        <v/>
      </c>
      <c r="AA859" s="97">
        <f t="shared" si="111"/>
        <v>0</v>
      </c>
      <c r="AB859" s="11"/>
      <c r="AC859" s="11"/>
      <c r="AD859" s="11"/>
      <c r="AE859" s="11"/>
      <c r="AF859" s="82"/>
      <c r="AG859" s="12"/>
      <c r="AH859" s="83"/>
      <c r="AI859" s="12"/>
      <c r="AJ859" s="84"/>
      <c r="AK859" s="13"/>
    </row>
    <row r="860" spans="2:37">
      <c r="B860" s="17"/>
      <c r="C860" s="18"/>
      <c r="D860" s="15"/>
      <c r="E860" s="16"/>
      <c r="F860" s="91"/>
      <c r="G860" s="125" t="str">
        <f t="shared" si="104"/>
        <v/>
      </c>
      <c r="H860" s="86"/>
      <c r="I860" s="99"/>
      <c r="J860" s="100"/>
      <c r="K860" s="36"/>
      <c r="L860" s="34" t="str">
        <f>IF(H860="","",IF(F860&lt;="21:00:00"*1,"-",VLOOKUP(H860,プルダウン!$G$2:$I$4,2,FALSE)))</f>
        <v/>
      </c>
      <c r="M860" s="26" t="str">
        <f>IF(H860="","",IF(F860&lt;="21:00:00"*1,"-",VLOOKUP(H860,プルダウン!$G$2:$I$4,3,FALSE)))</f>
        <v/>
      </c>
      <c r="N860" s="88" t="str">
        <f t="shared" si="105"/>
        <v/>
      </c>
      <c r="O860" s="26" t="str">
        <f>IF(I860="","",IF(F860&lt;="20:00:00"*1,"-",VLOOKUP(I860,プルダウン!$K$2:$M$4,2,FALSE)))</f>
        <v/>
      </c>
      <c r="P860" s="26" t="str">
        <f>IF(I860="","",IF(F860&lt;="20:00:00"*1,"-",VLOOKUP(I860,プルダウン!$K$2:$M$4,3,FALSE)))</f>
        <v/>
      </c>
      <c r="Q860" s="51" t="str">
        <f t="shared" si="106"/>
        <v/>
      </c>
      <c r="R860" s="9"/>
      <c r="S860" s="23"/>
      <c r="T860" s="23"/>
      <c r="U860" s="54" t="str">
        <f t="shared" si="107"/>
        <v/>
      </c>
      <c r="V860" s="22"/>
      <c r="W860" s="22"/>
      <c r="X860" s="53" t="str">
        <f t="shared" si="108"/>
        <v/>
      </c>
      <c r="Y860" s="160" t="str">
        <f t="shared" si="109"/>
        <v/>
      </c>
      <c r="Z860" s="93" t="str">
        <f t="shared" si="110"/>
        <v/>
      </c>
      <c r="AA860" s="97">
        <f t="shared" si="111"/>
        <v>0</v>
      </c>
      <c r="AB860" s="11"/>
      <c r="AC860" s="11"/>
      <c r="AD860" s="11"/>
      <c r="AE860" s="11"/>
      <c r="AF860" s="82"/>
      <c r="AG860" s="12"/>
      <c r="AH860" s="83"/>
      <c r="AI860" s="12"/>
      <c r="AJ860" s="84"/>
      <c r="AK860" s="13"/>
    </row>
    <row r="861" spans="2:37">
      <c r="B861" s="17"/>
      <c r="C861" s="18"/>
      <c r="D861" s="15"/>
      <c r="E861" s="16"/>
      <c r="F861" s="91"/>
      <c r="G861" s="125" t="str">
        <f t="shared" si="104"/>
        <v/>
      </c>
      <c r="H861" s="86"/>
      <c r="I861" s="99"/>
      <c r="J861" s="100"/>
      <c r="K861" s="36"/>
      <c r="L861" s="34" t="str">
        <f>IF(H861="","",IF(F861&lt;="21:00:00"*1,"-",VLOOKUP(H861,プルダウン!$G$2:$I$4,2,FALSE)))</f>
        <v/>
      </c>
      <c r="M861" s="26" t="str">
        <f>IF(H861="","",IF(F861&lt;="21:00:00"*1,"-",VLOOKUP(H861,プルダウン!$G$2:$I$4,3,FALSE)))</f>
        <v/>
      </c>
      <c r="N861" s="88" t="str">
        <f t="shared" si="105"/>
        <v/>
      </c>
      <c r="O861" s="26" t="str">
        <f>IF(I861="","",IF(F861&lt;="20:00:00"*1,"-",VLOOKUP(I861,プルダウン!$K$2:$M$4,2,FALSE)))</f>
        <v/>
      </c>
      <c r="P861" s="26" t="str">
        <f>IF(I861="","",IF(F861&lt;="20:00:00"*1,"-",VLOOKUP(I861,プルダウン!$K$2:$M$4,3,FALSE)))</f>
        <v/>
      </c>
      <c r="Q861" s="51" t="str">
        <f t="shared" si="106"/>
        <v/>
      </c>
      <c r="R861" s="9"/>
      <c r="S861" s="23"/>
      <c r="T861" s="23"/>
      <c r="U861" s="54" t="str">
        <f t="shared" si="107"/>
        <v/>
      </c>
      <c r="V861" s="22"/>
      <c r="W861" s="22"/>
      <c r="X861" s="53" t="str">
        <f t="shared" si="108"/>
        <v/>
      </c>
      <c r="Y861" s="160" t="str">
        <f t="shared" si="109"/>
        <v/>
      </c>
      <c r="Z861" s="93" t="str">
        <f t="shared" si="110"/>
        <v/>
      </c>
      <c r="AA861" s="97">
        <f t="shared" si="111"/>
        <v>0</v>
      </c>
      <c r="AB861" s="11"/>
      <c r="AC861" s="11"/>
      <c r="AD861" s="11"/>
      <c r="AE861" s="11"/>
      <c r="AF861" s="82"/>
      <c r="AG861" s="12"/>
      <c r="AH861" s="83"/>
      <c r="AI861" s="12"/>
      <c r="AJ861" s="84"/>
      <c r="AK861" s="13"/>
    </row>
    <row r="862" spans="2:37">
      <c r="B862" s="17"/>
      <c r="C862" s="18"/>
      <c r="D862" s="15"/>
      <c r="E862" s="16"/>
      <c r="F862" s="91"/>
      <c r="G862" s="125" t="str">
        <f t="shared" si="104"/>
        <v/>
      </c>
      <c r="H862" s="86"/>
      <c r="I862" s="99"/>
      <c r="J862" s="100"/>
      <c r="K862" s="36"/>
      <c r="L862" s="34" t="str">
        <f>IF(H862="","",IF(F862&lt;="21:00:00"*1,"-",VLOOKUP(H862,プルダウン!$G$2:$I$4,2,FALSE)))</f>
        <v/>
      </c>
      <c r="M862" s="26" t="str">
        <f>IF(H862="","",IF(F862&lt;="21:00:00"*1,"-",VLOOKUP(H862,プルダウン!$G$2:$I$4,3,FALSE)))</f>
        <v/>
      </c>
      <c r="N862" s="88" t="str">
        <f t="shared" si="105"/>
        <v/>
      </c>
      <c r="O862" s="26" t="str">
        <f>IF(I862="","",IF(F862&lt;="20:00:00"*1,"-",VLOOKUP(I862,プルダウン!$K$2:$M$4,2,FALSE)))</f>
        <v/>
      </c>
      <c r="P862" s="26" t="str">
        <f>IF(I862="","",IF(F862&lt;="20:00:00"*1,"-",VLOOKUP(I862,プルダウン!$K$2:$M$4,3,FALSE)))</f>
        <v/>
      </c>
      <c r="Q862" s="51" t="str">
        <f t="shared" si="106"/>
        <v/>
      </c>
      <c r="R862" s="9"/>
      <c r="S862" s="23"/>
      <c r="T862" s="23"/>
      <c r="U862" s="54" t="str">
        <f t="shared" si="107"/>
        <v/>
      </c>
      <c r="V862" s="22"/>
      <c r="W862" s="22"/>
      <c r="X862" s="53" t="str">
        <f t="shared" si="108"/>
        <v/>
      </c>
      <c r="Y862" s="160" t="str">
        <f t="shared" si="109"/>
        <v/>
      </c>
      <c r="Z862" s="93" t="str">
        <f t="shared" si="110"/>
        <v/>
      </c>
      <c r="AA862" s="97">
        <f t="shared" si="111"/>
        <v>0</v>
      </c>
      <c r="AB862" s="11"/>
      <c r="AC862" s="11"/>
      <c r="AD862" s="11"/>
      <c r="AE862" s="11"/>
      <c r="AF862" s="82"/>
      <c r="AG862" s="12"/>
      <c r="AH862" s="83"/>
      <c r="AI862" s="12"/>
      <c r="AJ862" s="84"/>
      <c r="AK862" s="13"/>
    </row>
    <row r="863" spans="2:37">
      <c r="B863" s="17"/>
      <c r="C863" s="18"/>
      <c r="D863" s="15"/>
      <c r="E863" s="16"/>
      <c r="F863" s="91"/>
      <c r="G863" s="125" t="str">
        <f t="shared" si="104"/>
        <v/>
      </c>
      <c r="H863" s="86"/>
      <c r="I863" s="99"/>
      <c r="J863" s="100"/>
      <c r="K863" s="36"/>
      <c r="L863" s="34" t="str">
        <f>IF(H863="","",IF(F863&lt;="21:00:00"*1,"-",VLOOKUP(H863,プルダウン!$G$2:$I$4,2,FALSE)))</f>
        <v/>
      </c>
      <c r="M863" s="26" t="str">
        <f>IF(H863="","",IF(F863&lt;="21:00:00"*1,"-",VLOOKUP(H863,プルダウン!$G$2:$I$4,3,FALSE)))</f>
        <v/>
      </c>
      <c r="N863" s="88" t="str">
        <f t="shared" si="105"/>
        <v/>
      </c>
      <c r="O863" s="26" t="str">
        <f>IF(I863="","",IF(F863&lt;="20:00:00"*1,"-",VLOOKUP(I863,プルダウン!$K$2:$M$4,2,FALSE)))</f>
        <v/>
      </c>
      <c r="P863" s="26" t="str">
        <f>IF(I863="","",IF(F863&lt;="20:00:00"*1,"-",VLOOKUP(I863,プルダウン!$K$2:$M$4,3,FALSE)))</f>
        <v/>
      </c>
      <c r="Q863" s="51" t="str">
        <f t="shared" si="106"/>
        <v/>
      </c>
      <c r="R863" s="9"/>
      <c r="S863" s="23"/>
      <c r="T863" s="23"/>
      <c r="U863" s="54" t="str">
        <f t="shared" si="107"/>
        <v/>
      </c>
      <c r="V863" s="22"/>
      <c r="W863" s="22"/>
      <c r="X863" s="53" t="str">
        <f t="shared" si="108"/>
        <v/>
      </c>
      <c r="Y863" s="160" t="str">
        <f t="shared" si="109"/>
        <v/>
      </c>
      <c r="Z863" s="93" t="str">
        <f t="shared" si="110"/>
        <v/>
      </c>
      <c r="AA863" s="97">
        <f t="shared" si="111"/>
        <v>0</v>
      </c>
      <c r="AB863" s="11"/>
      <c r="AC863" s="11"/>
      <c r="AD863" s="11"/>
      <c r="AE863" s="11"/>
      <c r="AF863" s="82"/>
      <c r="AG863" s="12"/>
      <c r="AH863" s="83"/>
      <c r="AI863" s="12"/>
      <c r="AJ863" s="84"/>
      <c r="AK863" s="13"/>
    </row>
    <row r="864" spans="2:37">
      <c r="B864" s="17"/>
      <c r="C864" s="18"/>
      <c r="D864" s="15"/>
      <c r="E864" s="16"/>
      <c r="F864" s="91"/>
      <c r="G864" s="125" t="str">
        <f t="shared" si="104"/>
        <v/>
      </c>
      <c r="H864" s="86"/>
      <c r="I864" s="99"/>
      <c r="J864" s="100"/>
      <c r="K864" s="36"/>
      <c r="L864" s="34" t="str">
        <f>IF(H864="","",IF(F864&lt;="21:00:00"*1,"-",VLOOKUP(H864,プルダウン!$G$2:$I$4,2,FALSE)))</f>
        <v/>
      </c>
      <c r="M864" s="26" t="str">
        <f>IF(H864="","",IF(F864&lt;="21:00:00"*1,"-",VLOOKUP(H864,プルダウン!$G$2:$I$4,3,FALSE)))</f>
        <v/>
      </c>
      <c r="N864" s="88" t="str">
        <f t="shared" si="105"/>
        <v/>
      </c>
      <c r="O864" s="26" t="str">
        <f>IF(I864="","",IF(F864&lt;="20:00:00"*1,"-",VLOOKUP(I864,プルダウン!$K$2:$M$4,2,FALSE)))</f>
        <v/>
      </c>
      <c r="P864" s="26" t="str">
        <f>IF(I864="","",IF(F864&lt;="20:00:00"*1,"-",VLOOKUP(I864,プルダウン!$K$2:$M$4,3,FALSE)))</f>
        <v/>
      </c>
      <c r="Q864" s="51" t="str">
        <f t="shared" si="106"/>
        <v/>
      </c>
      <c r="R864" s="9"/>
      <c r="S864" s="23"/>
      <c r="T864" s="23"/>
      <c r="U864" s="54" t="str">
        <f t="shared" si="107"/>
        <v/>
      </c>
      <c r="V864" s="22"/>
      <c r="W864" s="22"/>
      <c r="X864" s="53" t="str">
        <f t="shared" si="108"/>
        <v/>
      </c>
      <c r="Y864" s="160" t="str">
        <f t="shared" si="109"/>
        <v/>
      </c>
      <c r="Z864" s="93" t="str">
        <f t="shared" si="110"/>
        <v/>
      </c>
      <c r="AA864" s="97">
        <f t="shared" si="111"/>
        <v>0</v>
      </c>
      <c r="AB864" s="11"/>
      <c r="AC864" s="11"/>
      <c r="AD864" s="11"/>
      <c r="AE864" s="11"/>
      <c r="AF864" s="82"/>
      <c r="AG864" s="12"/>
      <c r="AH864" s="83"/>
      <c r="AI864" s="12"/>
      <c r="AJ864" s="84"/>
      <c r="AK864" s="13"/>
    </row>
    <row r="865" spans="2:37">
      <c r="B865" s="17"/>
      <c r="C865" s="18"/>
      <c r="D865" s="15"/>
      <c r="E865" s="16"/>
      <c r="F865" s="91"/>
      <c r="G865" s="125" t="str">
        <f t="shared" si="104"/>
        <v/>
      </c>
      <c r="H865" s="86"/>
      <c r="I865" s="99"/>
      <c r="J865" s="100"/>
      <c r="K865" s="36"/>
      <c r="L865" s="34" t="str">
        <f>IF(H865="","",IF(F865&lt;="21:00:00"*1,"-",VLOOKUP(H865,プルダウン!$G$2:$I$4,2,FALSE)))</f>
        <v/>
      </c>
      <c r="M865" s="26" t="str">
        <f>IF(H865="","",IF(F865&lt;="21:00:00"*1,"-",VLOOKUP(H865,プルダウン!$G$2:$I$4,3,FALSE)))</f>
        <v/>
      </c>
      <c r="N865" s="88" t="str">
        <f t="shared" si="105"/>
        <v/>
      </c>
      <c r="O865" s="26" t="str">
        <f>IF(I865="","",IF(F865&lt;="20:00:00"*1,"-",VLOOKUP(I865,プルダウン!$K$2:$M$4,2,FALSE)))</f>
        <v/>
      </c>
      <c r="P865" s="26" t="str">
        <f>IF(I865="","",IF(F865&lt;="20:00:00"*1,"-",VLOOKUP(I865,プルダウン!$K$2:$M$4,3,FALSE)))</f>
        <v/>
      </c>
      <c r="Q865" s="51" t="str">
        <f t="shared" si="106"/>
        <v/>
      </c>
      <c r="R865" s="9"/>
      <c r="S865" s="23"/>
      <c r="T865" s="23"/>
      <c r="U865" s="54" t="str">
        <f t="shared" si="107"/>
        <v/>
      </c>
      <c r="V865" s="22"/>
      <c r="W865" s="22"/>
      <c r="X865" s="53" t="str">
        <f t="shared" si="108"/>
        <v/>
      </c>
      <c r="Y865" s="160" t="str">
        <f t="shared" si="109"/>
        <v/>
      </c>
      <c r="Z865" s="93" t="str">
        <f t="shared" si="110"/>
        <v/>
      </c>
      <c r="AA865" s="97">
        <f t="shared" si="111"/>
        <v>0</v>
      </c>
      <c r="AB865" s="11"/>
      <c r="AC865" s="11"/>
      <c r="AD865" s="11"/>
      <c r="AE865" s="11"/>
      <c r="AF865" s="82"/>
      <c r="AG865" s="12"/>
      <c r="AH865" s="83"/>
      <c r="AI865" s="12"/>
      <c r="AJ865" s="84"/>
      <c r="AK865" s="13"/>
    </row>
    <row r="866" spans="2:37">
      <c r="B866" s="17"/>
      <c r="C866" s="18"/>
      <c r="D866" s="15"/>
      <c r="E866" s="16"/>
      <c r="F866" s="91"/>
      <c r="G866" s="125" t="str">
        <f t="shared" si="104"/>
        <v/>
      </c>
      <c r="H866" s="86"/>
      <c r="I866" s="99"/>
      <c r="J866" s="100"/>
      <c r="K866" s="36"/>
      <c r="L866" s="34" t="str">
        <f>IF(H866="","",IF(F866&lt;="21:00:00"*1,"-",VLOOKUP(H866,プルダウン!$G$2:$I$4,2,FALSE)))</f>
        <v/>
      </c>
      <c r="M866" s="26" t="str">
        <f>IF(H866="","",IF(F866&lt;="21:00:00"*1,"-",VLOOKUP(H866,プルダウン!$G$2:$I$4,3,FALSE)))</f>
        <v/>
      </c>
      <c r="N866" s="88" t="str">
        <f t="shared" si="105"/>
        <v/>
      </c>
      <c r="O866" s="26" t="str">
        <f>IF(I866="","",IF(F866&lt;="20:00:00"*1,"-",VLOOKUP(I866,プルダウン!$K$2:$M$4,2,FALSE)))</f>
        <v/>
      </c>
      <c r="P866" s="26" t="str">
        <f>IF(I866="","",IF(F866&lt;="20:00:00"*1,"-",VLOOKUP(I866,プルダウン!$K$2:$M$4,3,FALSE)))</f>
        <v/>
      </c>
      <c r="Q866" s="51" t="str">
        <f t="shared" si="106"/>
        <v/>
      </c>
      <c r="R866" s="9"/>
      <c r="S866" s="23"/>
      <c r="T866" s="23"/>
      <c r="U866" s="54" t="str">
        <f t="shared" si="107"/>
        <v/>
      </c>
      <c r="V866" s="22"/>
      <c r="W866" s="22"/>
      <c r="X866" s="53" t="str">
        <f t="shared" si="108"/>
        <v/>
      </c>
      <c r="Y866" s="160" t="str">
        <f t="shared" si="109"/>
        <v/>
      </c>
      <c r="Z866" s="93" t="str">
        <f t="shared" si="110"/>
        <v/>
      </c>
      <c r="AA866" s="97">
        <f t="shared" si="111"/>
        <v>0</v>
      </c>
      <c r="AB866" s="11"/>
      <c r="AC866" s="11"/>
      <c r="AD866" s="11"/>
      <c r="AE866" s="11"/>
      <c r="AF866" s="82"/>
      <c r="AG866" s="12"/>
      <c r="AH866" s="83"/>
      <c r="AI866" s="12"/>
      <c r="AJ866" s="84"/>
      <c r="AK866" s="13"/>
    </row>
    <row r="867" spans="2:37">
      <c r="B867" s="17"/>
      <c r="C867" s="18"/>
      <c r="D867" s="15"/>
      <c r="E867" s="16"/>
      <c r="F867" s="91"/>
      <c r="G867" s="125" t="str">
        <f t="shared" si="104"/>
        <v/>
      </c>
      <c r="H867" s="86"/>
      <c r="I867" s="99"/>
      <c r="J867" s="100"/>
      <c r="K867" s="36"/>
      <c r="L867" s="34" t="str">
        <f>IF(H867="","",IF(F867&lt;="21:00:00"*1,"-",VLOOKUP(H867,プルダウン!$G$2:$I$4,2,FALSE)))</f>
        <v/>
      </c>
      <c r="M867" s="26" t="str">
        <f>IF(H867="","",IF(F867&lt;="21:00:00"*1,"-",VLOOKUP(H867,プルダウン!$G$2:$I$4,3,FALSE)))</f>
        <v/>
      </c>
      <c r="N867" s="88" t="str">
        <f t="shared" si="105"/>
        <v/>
      </c>
      <c r="O867" s="26" t="str">
        <f>IF(I867="","",IF(F867&lt;="20:00:00"*1,"-",VLOOKUP(I867,プルダウン!$K$2:$M$4,2,FALSE)))</f>
        <v/>
      </c>
      <c r="P867" s="26" t="str">
        <f>IF(I867="","",IF(F867&lt;="20:00:00"*1,"-",VLOOKUP(I867,プルダウン!$K$2:$M$4,3,FALSE)))</f>
        <v/>
      </c>
      <c r="Q867" s="51" t="str">
        <f t="shared" si="106"/>
        <v/>
      </c>
      <c r="R867" s="9"/>
      <c r="S867" s="23"/>
      <c r="T867" s="23"/>
      <c r="U867" s="54" t="str">
        <f t="shared" si="107"/>
        <v/>
      </c>
      <c r="V867" s="22"/>
      <c r="W867" s="22"/>
      <c r="X867" s="53" t="str">
        <f t="shared" si="108"/>
        <v/>
      </c>
      <c r="Y867" s="160" t="str">
        <f t="shared" si="109"/>
        <v/>
      </c>
      <c r="Z867" s="93" t="str">
        <f t="shared" si="110"/>
        <v/>
      </c>
      <c r="AA867" s="97">
        <f t="shared" si="111"/>
        <v>0</v>
      </c>
      <c r="AB867" s="11"/>
      <c r="AC867" s="11"/>
      <c r="AD867" s="11"/>
      <c r="AE867" s="11"/>
      <c r="AF867" s="82"/>
      <c r="AG867" s="12"/>
      <c r="AH867" s="83"/>
      <c r="AI867" s="12"/>
      <c r="AJ867" s="84"/>
      <c r="AK867" s="13"/>
    </row>
    <row r="868" spans="2:37">
      <c r="B868" s="17"/>
      <c r="C868" s="18"/>
      <c r="D868" s="15"/>
      <c r="E868" s="16"/>
      <c r="F868" s="91"/>
      <c r="G868" s="125" t="str">
        <f t="shared" si="104"/>
        <v/>
      </c>
      <c r="H868" s="86"/>
      <c r="I868" s="99"/>
      <c r="J868" s="100"/>
      <c r="K868" s="36"/>
      <c r="L868" s="34" t="str">
        <f>IF(H868="","",IF(F868&lt;="21:00:00"*1,"-",VLOOKUP(H868,プルダウン!$G$2:$I$4,2,FALSE)))</f>
        <v/>
      </c>
      <c r="M868" s="26" t="str">
        <f>IF(H868="","",IF(F868&lt;="21:00:00"*1,"-",VLOOKUP(H868,プルダウン!$G$2:$I$4,3,FALSE)))</f>
        <v/>
      </c>
      <c r="N868" s="88" t="str">
        <f t="shared" si="105"/>
        <v/>
      </c>
      <c r="O868" s="26" t="str">
        <f>IF(I868="","",IF(F868&lt;="20:00:00"*1,"-",VLOOKUP(I868,プルダウン!$K$2:$M$4,2,FALSE)))</f>
        <v/>
      </c>
      <c r="P868" s="26" t="str">
        <f>IF(I868="","",IF(F868&lt;="20:00:00"*1,"-",VLOOKUP(I868,プルダウン!$K$2:$M$4,3,FALSE)))</f>
        <v/>
      </c>
      <c r="Q868" s="51" t="str">
        <f t="shared" si="106"/>
        <v/>
      </c>
      <c r="R868" s="9"/>
      <c r="S868" s="23"/>
      <c r="T868" s="23"/>
      <c r="U868" s="54" t="str">
        <f t="shared" si="107"/>
        <v/>
      </c>
      <c r="V868" s="22"/>
      <c r="W868" s="22"/>
      <c r="X868" s="53" t="str">
        <f t="shared" si="108"/>
        <v/>
      </c>
      <c r="Y868" s="160" t="str">
        <f t="shared" si="109"/>
        <v/>
      </c>
      <c r="Z868" s="93" t="str">
        <f t="shared" si="110"/>
        <v/>
      </c>
      <c r="AA868" s="97">
        <f t="shared" si="111"/>
        <v>0</v>
      </c>
      <c r="AB868" s="11"/>
      <c r="AC868" s="11"/>
      <c r="AD868" s="11"/>
      <c r="AE868" s="11"/>
      <c r="AF868" s="82"/>
      <c r="AG868" s="12"/>
      <c r="AH868" s="83"/>
      <c r="AI868" s="12"/>
      <c r="AJ868" s="84"/>
      <c r="AK868" s="13"/>
    </row>
    <row r="869" spans="2:37">
      <c r="B869" s="17"/>
      <c r="C869" s="18"/>
      <c r="D869" s="15"/>
      <c r="E869" s="16"/>
      <c r="F869" s="91"/>
      <c r="G869" s="125" t="str">
        <f t="shared" si="104"/>
        <v/>
      </c>
      <c r="H869" s="86"/>
      <c r="I869" s="99"/>
      <c r="J869" s="100"/>
      <c r="K869" s="36"/>
      <c r="L869" s="34" t="str">
        <f>IF(H869="","",IF(F869&lt;="21:00:00"*1,"-",VLOOKUP(H869,プルダウン!$G$2:$I$4,2,FALSE)))</f>
        <v/>
      </c>
      <c r="M869" s="26" t="str">
        <f>IF(H869="","",IF(F869&lt;="21:00:00"*1,"-",VLOOKUP(H869,プルダウン!$G$2:$I$4,3,FALSE)))</f>
        <v/>
      </c>
      <c r="N869" s="88" t="str">
        <f t="shared" si="105"/>
        <v/>
      </c>
      <c r="O869" s="26" t="str">
        <f>IF(I869="","",IF(F869&lt;="20:00:00"*1,"-",VLOOKUP(I869,プルダウン!$K$2:$M$4,2,FALSE)))</f>
        <v/>
      </c>
      <c r="P869" s="26" t="str">
        <f>IF(I869="","",IF(F869&lt;="20:00:00"*1,"-",VLOOKUP(I869,プルダウン!$K$2:$M$4,3,FALSE)))</f>
        <v/>
      </c>
      <c r="Q869" s="51" t="str">
        <f t="shared" si="106"/>
        <v/>
      </c>
      <c r="R869" s="9"/>
      <c r="S869" s="23"/>
      <c r="T869" s="23"/>
      <c r="U869" s="54" t="str">
        <f t="shared" si="107"/>
        <v/>
      </c>
      <c r="V869" s="22"/>
      <c r="W869" s="22"/>
      <c r="X869" s="53" t="str">
        <f t="shared" si="108"/>
        <v/>
      </c>
      <c r="Y869" s="160" t="str">
        <f t="shared" si="109"/>
        <v/>
      </c>
      <c r="Z869" s="93" t="str">
        <f t="shared" si="110"/>
        <v/>
      </c>
      <c r="AA869" s="97">
        <f t="shared" si="111"/>
        <v>0</v>
      </c>
      <c r="AB869" s="11"/>
      <c r="AC869" s="11"/>
      <c r="AD869" s="11"/>
      <c r="AE869" s="11"/>
      <c r="AF869" s="82"/>
      <c r="AG869" s="12"/>
      <c r="AH869" s="83"/>
      <c r="AI869" s="12"/>
      <c r="AJ869" s="84"/>
      <c r="AK869" s="13"/>
    </row>
    <row r="870" spans="2:37">
      <c r="B870" s="17"/>
      <c r="C870" s="18"/>
      <c r="D870" s="15"/>
      <c r="E870" s="16"/>
      <c r="F870" s="91"/>
      <c r="G870" s="125" t="str">
        <f t="shared" si="104"/>
        <v/>
      </c>
      <c r="H870" s="86"/>
      <c r="I870" s="99"/>
      <c r="J870" s="100"/>
      <c r="K870" s="36"/>
      <c r="L870" s="34" t="str">
        <f>IF(H870="","",IF(F870&lt;="21:00:00"*1,"-",VLOOKUP(H870,プルダウン!$G$2:$I$4,2,FALSE)))</f>
        <v/>
      </c>
      <c r="M870" s="26" t="str">
        <f>IF(H870="","",IF(F870&lt;="21:00:00"*1,"-",VLOOKUP(H870,プルダウン!$G$2:$I$4,3,FALSE)))</f>
        <v/>
      </c>
      <c r="N870" s="88" t="str">
        <f t="shared" si="105"/>
        <v/>
      </c>
      <c r="O870" s="26" t="str">
        <f>IF(I870="","",IF(F870&lt;="20:00:00"*1,"-",VLOOKUP(I870,プルダウン!$K$2:$M$4,2,FALSE)))</f>
        <v/>
      </c>
      <c r="P870" s="26" t="str">
        <f>IF(I870="","",IF(F870&lt;="20:00:00"*1,"-",VLOOKUP(I870,プルダウン!$K$2:$M$4,3,FALSE)))</f>
        <v/>
      </c>
      <c r="Q870" s="51" t="str">
        <f t="shared" si="106"/>
        <v/>
      </c>
      <c r="R870" s="9"/>
      <c r="S870" s="23"/>
      <c r="T870" s="23"/>
      <c r="U870" s="54" t="str">
        <f t="shared" si="107"/>
        <v/>
      </c>
      <c r="V870" s="22"/>
      <c r="W870" s="22"/>
      <c r="X870" s="53" t="str">
        <f t="shared" si="108"/>
        <v/>
      </c>
      <c r="Y870" s="160" t="str">
        <f t="shared" si="109"/>
        <v/>
      </c>
      <c r="Z870" s="93" t="str">
        <f t="shared" si="110"/>
        <v/>
      </c>
      <c r="AA870" s="97">
        <f t="shared" si="111"/>
        <v>0</v>
      </c>
      <c r="AB870" s="11"/>
      <c r="AC870" s="11"/>
      <c r="AD870" s="11"/>
      <c r="AE870" s="11"/>
      <c r="AF870" s="82"/>
      <c r="AG870" s="12"/>
      <c r="AH870" s="83"/>
      <c r="AI870" s="12"/>
      <c r="AJ870" s="84"/>
      <c r="AK870" s="13"/>
    </row>
    <row r="871" spans="2:37">
      <c r="B871" s="17"/>
      <c r="C871" s="18"/>
      <c r="D871" s="15"/>
      <c r="E871" s="16"/>
      <c r="F871" s="91"/>
      <c r="G871" s="125" t="str">
        <f t="shared" si="104"/>
        <v/>
      </c>
      <c r="H871" s="86"/>
      <c r="I871" s="99"/>
      <c r="J871" s="100"/>
      <c r="K871" s="36"/>
      <c r="L871" s="34" t="str">
        <f>IF(H871="","",IF(F871&lt;="21:00:00"*1,"-",VLOOKUP(H871,プルダウン!$G$2:$I$4,2,FALSE)))</f>
        <v/>
      </c>
      <c r="M871" s="26" t="str">
        <f>IF(H871="","",IF(F871&lt;="21:00:00"*1,"-",VLOOKUP(H871,プルダウン!$G$2:$I$4,3,FALSE)))</f>
        <v/>
      </c>
      <c r="N871" s="88" t="str">
        <f t="shared" si="105"/>
        <v/>
      </c>
      <c r="O871" s="26" t="str">
        <f>IF(I871="","",IF(F871&lt;="20:00:00"*1,"-",VLOOKUP(I871,プルダウン!$K$2:$M$4,2,FALSE)))</f>
        <v/>
      </c>
      <c r="P871" s="26" t="str">
        <f>IF(I871="","",IF(F871&lt;="20:00:00"*1,"-",VLOOKUP(I871,プルダウン!$K$2:$M$4,3,FALSE)))</f>
        <v/>
      </c>
      <c r="Q871" s="51" t="str">
        <f t="shared" si="106"/>
        <v/>
      </c>
      <c r="R871" s="9"/>
      <c r="S871" s="23"/>
      <c r="T871" s="23"/>
      <c r="U871" s="54" t="str">
        <f t="shared" si="107"/>
        <v/>
      </c>
      <c r="V871" s="22"/>
      <c r="W871" s="22"/>
      <c r="X871" s="53" t="str">
        <f t="shared" si="108"/>
        <v/>
      </c>
      <c r="Y871" s="160" t="str">
        <f t="shared" si="109"/>
        <v/>
      </c>
      <c r="Z871" s="93" t="str">
        <f t="shared" si="110"/>
        <v/>
      </c>
      <c r="AA871" s="97">
        <f t="shared" si="111"/>
        <v>0</v>
      </c>
      <c r="AB871" s="11"/>
      <c r="AC871" s="11"/>
      <c r="AD871" s="11"/>
      <c r="AE871" s="11"/>
      <c r="AF871" s="82"/>
      <c r="AG871" s="12"/>
      <c r="AH871" s="83"/>
      <c r="AI871" s="12"/>
      <c r="AJ871" s="84"/>
      <c r="AK871" s="13"/>
    </row>
    <row r="872" spans="2:37">
      <c r="B872" s="17"/>
      <c r="C872" s="18"/>
      <c r="D872" s="15"/>
      <c r="E872" s="16"/>
      <c r="F872" s="91"/>
      <c r="G872" s="125" t="str">
        <f t="shared" si="104"/>
        <v/>
      </c>
      <c r="H872" s="86"/>
      <c r="I872" s="99"/>
      <c r="J872" s="100"/>
      <c r="K872" s="36"/>
      <c r="L872" s="34" t="str">
        <f>IF(H872="","",IF(F872&lt;="21:00:00"*1,"-",VLOOKUP(H872,プルダウン!$G$2:$I$4,2,FALSE)))</f>
        <v/>
      </c>
      <c r="M872" s="26" t="str">
        <f>IF(H872="","",IF(F872&lt;="21:00:00"*1,"-",VLOOKUP(H872,プルダウン!$G$2:$I$4,3,FALSE)))</f>
        <v/>
      </c>
      <c r="N872" s="88" t="str">
        <f t="shared" si="105"/>
        <v/>
      </c>
      <c r="O872" s="26" t="str">
        <f>IF(I872="","",IF(F872&lt;="20:00:00"*1,"-",VLOOKUP(I872,プルダウン!$K$2:$M$4,2,FALSE)))</f>
        <v/>
      </c>
      <c r="P872" s="26" t="str">
        <f>IF(I872="","",IF(F872&lt;="20:00:00"*1,"-",VLOOKUP(I872,プルダウン!$K$2:$M$4,3,FALSE)))</f>
        <v/>
      </c>
      <c r="Q872" s="51" t="str">
        <f t="shared" si="106"/>
        <v/>
      </c>
      <c r="R872" s="9"/>
      <c r="S872" s="23"/>
      <c r="T872" s="23"/>
      <c r="U872" s="54" t="str">
        <f t="shared" si="107"/>
        <v/>
      </c>
      <c r="V872" s="22"/>
      <c r="W872" s="22"/>
      <c r="X872" s="53" t="str">
        <f t="shared" si="108"/>
        <v/>
      </c>
      <c r="Y872" s="160" t="str">
        <f t="shared" si="109"/>
        <v/>
      </c>
      <c r="Z872" s="93" t="str">
        <f t="shared" si="110"/>
        <v/>
      </c>
      <c r="AA872" s="97">
        <f t="shared" si="111"/>
        <v>0</v>
      </c>
      <c r="AB872" s="11"/>
      <c r="AC872" s="11"/>
      <c r="AD872" s="11"/>
      <c r="AE872" s="11"/>
      <c r="AF872" s="82"/>
      <c r="AG872" s="12"/>
      <c r="AH872" s="83"/>
      <c r="AI872" s="12"/>
      <c r="AJ872" s="84"/>
      <c r="AK872" s="13"/>
    </row>
    <row r="873" spans="2:37">
      <c r="B873" s="17"/>
      <c r="C873" s="18"/>
      <c r="D873" s="15"/>
      <c r="E873" s="16"/>
      <c r="F873" s="91"/>
      <c r="G873" s="125" t="str">
        <f t="shared" si="104"/>
        <v/>
      </c>
      <c r="H873" s="86"/>
      <c r="I873" s="99"/>
      <c r="J873" s="100"/>
      <c r="K873" s="36"/>
      <c r="L873" s="34" t="str">
        <f>IF(H873="","",IF(F873&lt;="21:00:00"*1,"-",VLOOKUP(H873,プルダウン!$G$2:$I$4,2,FALSE)))</f>
        <v/>
      </c>
      <c r="M873" s="26" t="str">
        <f>IF(H873="","",IF(F873&lt;="21:00:00"*1,"-",VLOOKUP(H873,プルダウン!$G$2:$I$4,3,FALSE)))</f>
        <v/>
      </c>
      <c r="N873" s="88" t="str">
        <f t="shared" si="105"/>
        <v/>
      </c>
      <c r="O873" s="26" t="str">
        <f>IF(I873="","",IF(F873&lt;="20:00:00"*1,"-",VLOOKUP(I873,プルダウン!$K$2:$M$4,2,FALSE)))</f>
        <v/>
      </c>
      <c r="P873" s="26" t="str">
        <f>IF(I873="","",IF(F873&lt;="20:00:00"*1,"-",VLOOKUP(I873,プルダウン!$K$2:$M$4,3,FALSE)))</f>
        <v/>
      </c>
      <c r="Q873" s="51" t="str">
        <f t="shared" si="106"/>
        <v/>
      </c>
      <c r="R873" s="9"/>
      <c r="S873" s="23"/>
      <c r="T873" s="23"/>
      <c r="U873" s="54" t="str">
        <f t="shared" si="107"/>
        <v/>
      </c>
      <c r="V873" s="22"/>
      <c r="W873" s="22"/>
      <c r="X873" s="53" t="str">
        <f t="shared" si="108"/>
        <v/>
      </c>
      <c r="Y873" s="160" t="str">
        <f t="shared" si="109"/>
        <v/>
      </c>
      <c r="Z873" s="93" t="str">
        <f t="shared" si="110"/>
        <v/>
      </c>
      <c r="AA873" s="97">
        <f t="shared" si="111"/>
        <v>0</v>
      </c>
      <c r="AB873" s="11"/>
      <c r="AC873" s="11"/>
      <c r="AD873" s="11"/>
      <c r="AE873" s="11"/>
      <c r="AF873" s="82"/>
      <c r="AG873" s="12"/>
      <c r="AH873" s="83"/>
      <c r="AI873" s="12"/>
      <c r="AJ873" s="84"/>
      <c r="AK873" s="13"/>
    </row>
    <row r="874" spans="2:37">
      <c r="B874" s="17"/>
      <c r="C874" s="18"/>
      <c r="D874" s="15"/>
      <c r="E874" s="16"/>
      <c r="F874" s="91"/>
      <c r="G874" s="125" t="str">
        <f t="shared" si="104"/>
        <v/>
      </c>
      <c r="H874" s="86"/>
      <c r="I874" s="99"/>
      <c r="J874" s="100"/>
      <c r="K874" s="36"/>
      <c r="L874" s="34" t="str">
        <f>IF(H874="","",IF(F874&lt;="21:00:00"*1,"-",VLOOKUP(H874,プルダウン!$G$2:$I$4,2,FALSE)))</f>
        <v/>
      </c>
      <c r="M874" s="26" t="str">
        <f>IF(H874="","",IF(F874&lt;="21:00:00"*1,"-",VLOOKUP(H874,プルダウン!$G$2:$I$4,3,FALSE)))</f>
        <v/>
      </c>
      <c r="N874" s="88" t="str">
        <f t="shared" si="105"/>
        <v/>
      </c>
      <c r="O874" s="26" t="str">
        <f>IF(I874="","",IF(F874&lt;="20:00:00"*1,"-",VLOOKUP(I874,プルダウン!$K$2:$M$4,2,FALSE)))</f>
        <v/>
      </c>
      <c r="P874" s="26" t="str">
        <f>IF(I874="","",IF(F874&lt;="20:00:00"*1,"-",VLOOKUP(I874,プルダウン!$K$2:$M$4,3,FALSE)))</f>
        <v/>
      </c>
      <c r="Q874" s="51" t="str">
        <f t="shared" si="106"/>
        <v/>
      </c>
      <c r="R874" s="9"/>
      <c r="S874" s="23"/>
      <c r="T874" s="23"/>
      <c r="U874" s="54" t="str">
        <f t="shared" si="107"/>
        <v/>
      </c>
      <c r="V874" s="22"/>
      <c r="W874" s="22"/>
      <c r="X874" s="53" t="str">
        <f t="shared" si="108"/>
        <v/>
      </c>
      <c r="Y874" s="160" t="str">
        <f t="shared" si="109"/>
        <v/>
      </c>
      <c r="Z874" s="93" t="str">
        <f t="shared" si="110"/>
        <v/>
      </c>
      <c r="AA874" s="97">
        <f t="shared" si="111"/>
        <v>0</v>
      </c>
      <c r="AB874" s="11"/>
      <c r="AC874" s="11"/>
      <c r="AD874" s="11"/>
      <c r="AE874" s="11"/>
      <c r="AF874" s="82"/>
      <c r="AG874" s="12"/>
      <c r="AH874" s="83"/>
      <c r="AI874" s="12"/>
      <c r="AJ874" s="84"/>
      <c r="AK874" s="13"/>
    </row>
    <row r="875" spans="2:37">
      <c r="B875" s="17"/>
      <c r="C875" s="18"/>
      <c r="D875" s="15"/>
      <c r="E875" s="16"/>
      <c r="F875" s="91"/>
      <c r="G875" s="125" t="str">
        <f t="shared" si="104"/>
        <v/>
      </c>
      <c r="H875" s="86"/>
      <c r="I875" s="99"/>
      <c r="J875" s="100"/>
      <c r="K875" s="36"/>
      <c r="L875" s="34" t="str">
        <f>IF(H875="","",IF(F875&lt;="21:00:00"*1,"-",VLOOKUP(H875,プルダウン!$G$2:$I$4,2,FALSE)))</f>
        <v/>
      </c>
      <c r="M875" s="26" t="str">
        <f>IF(H875="","",IF(F875&lt;="21:00:00"*1,"-",VLOOKUP(H875,プルダウン!$G$2:$I$4,3,FALSE)))</f>
        <v/>
      </c>
      <c r="N875" s="88" t="str">
        <f t="shared" si="105"/>
        <v/>
      </c>
      <c r="O875" s="26" t="str">
        <f>IF(I875="","",IF(F875&lt;="20:00:00"*1,"-",VLOOKUP(I875,プルダウン!$K$2:$M$4,2,FALSE)))</f>
        <v/>
      </c>
      <c r="P875" s="26" t="str">
        <f>IF(I875="","",IF(F875&lt;="20:00:00"*1,"-",VLOOKUP(I875,プルダウン!$K$2:$M$4,3,FALSE)))</f>
        <v/>
      </c>
      <c r="Q875" s="51" t="str">
        <f t="shared" si="106"/>
        <v/>
      </c>
      <c r="R875" s="9"/>
      <c r="S875" s="23"/>
      <c r="T875" s="23"/>
      <c r="U875" s="54" t="str">
        <f t="shared" si="107"/>
        <v/>
      </c>
      <c r="V875" s="22"/>
      <c r="W875" s="22"/>
      <c r="X875" s="53" t="str">
        <f t="shared" si="108"/>
        <v/>
      </c>
      <c r="Y875" s="160" t="str">
        <f t="shared" si="109"/>
        <v/>
      </c>
      <c r="Z875" s="93" t="str">
        <f t="shared" si="110"/>
        <v/>
      </c>
      <c r="AA875" s="97">
        <f t="shared" si="111"/>
        <v>0</v>
      </c>
      <c r="AB875" s="11"/>
      <c r="AC875" s="11"/>
      <c r="AD875" s="11"/>
      <c r="AE875" s="11"/>
      <c r="AF875" s="82"/>
      <c r="AG875" s="12"/>
      <c r="AH875" s="83"/>
      <c r="AI875" s="12"/>
      <c r="AJ875" s="84"/>
      <c r="AK875" s="13"/>
    </row>
    <row r="876" spans="2:37">
      <c r="B876" s="17"/>
      <c r="C876" s="18"/>
      <c r="D876" s="15"/>
      <c r="E876" s="16"/>
      <c r="F876" s="91"/>
      <c r="G876" s="125" t="str">
        <f t="shared" si="104"/>
        <v/>
      </c>
      <c r="H876" s="86"/>
      <c r="I876" s="99"/>
      <c r="J876" s="100"/>
      <c r="K876" s="36"/>
      <c r="L876" s="34" t="str">
        <f>IF(H876="","",IF(F876&lt;="21:00:00"*1,"-",VLOOKUP(H876,プルダウン!$G$2:$I$4,2,FALSE)))</f>
        <v/>
      </c>
      <c r="M876" s="26" t="str">
        <f>IF(H876="","",IF(F876&lt;="21:00:00"*1,"-",VLOOKUP(H876,プルダウン!$G$2:$I$4,3,FALSE)))</f>
        <v/>
      </c>
      <c r="N876" s="88" t="str">
        <f t="shared" si="105"/>
        <v/>
      </c>
      <c r="O876" s="26" t="str">
        <f>IF(I876="","",IF(F876&lt;="20:00:00"*1,"-",VLOOKUP(I876,プルダウン!$K$2:$M$4,2,FALSE)))</f>
        <v/>
      </c>
      <c r="P876" s="26" t="str">
        <f>IF(I876="","",IF(F876&lt;="20:00:00"*1,"-",VLOOKUP(I876,プルダウン!$K$2:$M$4,3,FALSE)))</f>
        <v/>
      </c>
      <c r="Q876" s="51" t="str">
        <f t="shared" si="106"/>
        <v/>
      </c>
      <c r="R876" s="9"/>
      <c r="S876" s="23"/>
      <c r="T876" s="23"/>
      <c r="U876" s="54" t="str">
        <f t="shared" si="107"/>
        <v/>
      </c>
      <c r="V876" s="22"/>
      <c r="W876" s="22"/>
      <c r="X876" s="53" t="str">
        <f t="shared" si="108"/>
        <v/>
      </c>
      <c r="Y876" s="160" t="str">
        <f t="shared" si="109"/>
        <v/>
      </c>
      <c r="Z876" s="93" t="str">
        <f t="shared" si="110"/>
        <v/>
      </c>
      <c r="AA876" s="97">
        <f t="shared" si="111"/>
        <v>0</v>
      </c>
      <c r="AB876" s="11"/>
      <c r="AC876" s="11"/>
      <c r="AD876" s="11"/>
      <c r="AE876" s="11"/>
      <c r="AF876" s="82"/>
      <c r="AG876" s="12"/>
      <c r="AH876" s="83"/>
      <c r="AI876" s="12"/>
      <c r="AJ876" s="84"/>
      <c r="AK876" s="13"/>
    </row>
    <row r="877" spans="2:37">
      <c r="B877" s="17"/>
      <c r="C877" s="18"/>
      <c r="D877" s="15"/>
      <c r="E877" s="16"/>
      <c r="F877" s="91"/>
      <c r="G877" s="125" t="str">
        <f t="shared" si="104"/>
        <v/>
      </c>
      <c r="H877" s="86"/>
      <c r="I877" s="99"/>
      <c r="J877" s="100"/>
      <c r="K877" s="36"/>
      <c r="L877" s="34" t="str">
        <f>IF(H877="","",IF(F877&lt;="21:00:00"*1,"-",VLOOKUP(H877,プルダウン!$G$2:$I$4,2,FALSE)))</f>
        <v/>
      </c>
      <c r="M877" s="26" t="str">
        <f>IF(H877="","",IF(F877&lt;="21:00:00"*1,"-",VLOOKUP(H877,プルダウン!$G$2:$I$4,3,FALSE)))</f>
        <v/>
      </c>
      <c r="N877" s="88" t="str">
        <f t="shared" si="105"/>
        <v/>
      </c>
      <c r="O877" s="26" t="str">
        <f>IF(I877="","",IF(F877&lt;="20:00:00"*1,"-",VLOOKUP(I877,プルダウン!$K$2:$M$4,2,FALSE)))</f>
        <v/>
      </c>
      <c r="P877" s="26" t="str">
        <f>IF(I877="","",IF(F877&lt;="20:00:00"*1,"-",VLOOKUP(I877,プルダウン!$K$2:$M$4,3,FALSE)))</f>
        <v/>
      </c>
      <c r="Q877" s="51" t="str">
        <f t="shared" si="106"/>
        <v/>
      </c>
      <c r="R877" s="9"/>
      <c r="S877" s="23"/>
      <c r="T877" s="23"/>
      <c r="U877" s="54" t="str">
        <f t="shared" si="107"/>
        <v/>
      </c>
      <c r="V877" s="22"/>
      <c r="W877" s="22"/>
      <c r="X877" s="53" t="str">
        <f t="shared" si="108"/>
        <v/>
      </c>
      <c r="Y877" s="160" t="str">
        <f t="shared" si="109"/>
        <v/>
      </c>
      <c r="Z877" s="93" t="str">
        <f t="shared" si="110"/>
        <v/>
      </c>
      <c r="AA877" s="97">
        <f t="shared" si="111"/>
        <v>0</v>
      </c>
      <c r="AB877" s="11"/>
      <c r="AC877" s="11"/>
      <c r="AD877" s="11"/>
      <c r="AE877" s="11"/>
      <c r="AF877" s="82"/>
      <c r="AG877" s="12"/>
      <c r="AH877" s="83"/>
      <c r="AI877" s="12"/>
      <c r="AJ877" s="84"/>
      <c r="AK877" s="13"/>
    </row>
    <row r="878" spans="2:37">
      <c r="B878" s="17"/>
      <c r="C878" s="18"/>
      <c r="D878" s="15"/>
      <c r="E878" s="16"/>
      <c r="F878" s="91"/>
      <c r="G878" s="125" t="str">
        <f t="shared" si="104"/>
        <v/>
      </c>
      <c r="H878" s="86"/>
      <c r="I878" s="99"/>
      <c r="J878" s="100"/>
      <c r="K878" s="36"/>
      <c r="L878" s="34" t="str">
        <f>IF(H878="","",IF(F878&lt;="21:00:00"*1,"-",VLOOKUP(H878,プルダウン!$G$2:$I$4,2,FALSE)))</f>
        <v/>
      </c>
      <c r="M878" s="26" t="str">
        <f>IF(H878="","",IF(F878&lt;="21:00:00"*1,"-",VLOOKUP(H878,プルダウン!$G$2:$I$4,3,FALSE)))</f>
        <v/>
      </c>
      <c r="N878" s="88" t="str">
        <f t="shared" si="105"/>
        <v/>
      </c>
      <c r="O878" s="26" t="str">
        <f>IF(I878="","",IF(F878&lt;="20:00:00"*1,"-",VLOOKUP(I878,プルダウン!$K$2:$M$4,2,FALSE)))</f>
        <v/>
      </c>
      <c r="P878" s="26" t="str">
        <f>IF(I878="","",IF(F878&lt;="20:00:00"*1,"-",VLOOKUP(I878,プルダウン!$K$2:$M$4,3,FALSE)))</f>
        <v/>
      </c>
      <c r="Q878" s="51" t="str">
        <f t="shared" si="106"/>
        <v/>
      </c>
      <c r="R878" s="9"/>
      <c r="S878" s="23"/>
      <c r="T878" s="23"/>
      <c r="U878" s="54" t="str">
        <f t="shared" si="107"/>
        <v/>
      </c>
      <c r="V878" s="22"/>
      <c r="W878" s="22"/>
      <c r="X878" s="53" t="str">
        <f t="shared" si="108"/>
        <v/>
      </c>
      <c r="Y878" s="160" t="str">
        <f t="shared" si="109"/>
        <v/>
      </c>
      <c r="Z878" s="93" t="str">
        <f t="shared" si="110"/>
        <v/>
      </c>
      <c r="AA878" s="97">
        <f t="shared" si="111"/>
        <v>0</v>
      </c>
      <c r="AB878" s="11"/>
      <c r="AC878" s="11"/>
      <c r="AD878" s="11"/>
      <c r="AE878" s="11"/>
      <c r="AF878" s="82"/>
      <c r="AG878" s="12"/>
      <c r="AH878" s="83"/>
      <c r="AI878" s="12"/>
      <c r="AJ878" s="84"/>
      <c r="AK878" s="13"/>
    </row>
    <row r="879" spans="2:37">
      <c r="B879" s="17"/>
      <c r="C879" s="18"/>
      <c r="D879" s="15"/>
      <c r="E879" s="16"/>
      <c r="F879" s="91"/>
      <c r="G879" s="125" t="str">
        <f t="shared" si="104"/>
        <v/>
      </c>
      <c r="H879" s="86"/>
      <c r="I879" s="99"/>
      <c r="J879" s="100"/>
      <c r="K879" s="36"/>
      <c r="L879" s="34" t="str">
        <f>IF(H879="","",IF(F879&lt;="21:00:00"*1,"-",VLOOKUP(H879,プルダウン!$G$2:$I$4,2,FALSE)))</f>
        <v/>
      </c>
      <c r="M879" s="26" t="str">
        <f>IF(H879="","",IF(F879&lt;="21:00:00"*1,"-",VLOOKUP(H879,プルダウン!$G$2:$I$4,3,FALSE)))</f>
        <v/>
      </c>
      <c r="N879" s="88" t="str">
        <f t="shared" si="105"/>
        <v/>
      </c>
      <c r="O879" s="26" t="str">
        <f>IF(I879="","",IF(F879&lt;="20:00:00"*1,"-",VLOOKUP(I879,プルダウン!$K$2:$M$4,2,FALSE)))</f>
        <v/>
      </c>
      <c r="P879" s="26" t="str">
        <f>IF(I879="","",IF(F879&lt;="20:00:00"*1,"-",VLOOKUP(I879,プルダウン!$K$2:$M$4,3,FALSE)))</f>
        <v/>
      </c>
      <c r="Q879" s="51" t="str">
        <f t="shared" si="106"/>
        <v/>
      </c>
      <c r="R879" s="9"/>
      <c r="S879" s="23"/>
      <c r="T879" s="23"/>
      <c r="U879" s="54" t="str">
        <f t="shared" si="107"/>
        <v/>
      </c>
      <c r="V879" s="22"/>
      <c r="W879" s="22"/>
      <c r="X879" s="53" t="str">
        <f t="shared" si="108"/>
        <v/>
      </c>
      <c r="Y879" s="160" t="str">
        <f t="shared" si="109"/>
        <v/>
      </c>
      <c r="Z879" s="93" t="str">
        <f t="shared" si="110"/>
        <v/>
      </c>
      <c r="AA879" s="97">
        <f t="shared" si="111"/>
        <v>0</v>
      </c>
      <c r="AB879" s="11"/>
      <c r="AC879" s="11"/>
      <c r="AD879" s="11"/>
      <c r="AE879" s="11"/>
      <c r="AF879" s="82"/>
      <c r="AG879" s="12"/>
      <c r="AH879" s="83"/>
      <c r="AI879" s="12"/>
      <c r="AJ879" s="84"/>
      <c r="AK879" s="13"/>
    </row>
    <row r="880" spans="2:37">
      <c r="B880" s="17"/>
      <c r="C880" s="18"/>
      <c r="D880" s="15"/>
      <c r="E880" s="16"/>
      <c r="F880" s="91"/>
      <c r="G880" s="125" t="str">
        <f t="shared" si="104"/>
        <v/>
      </c>
      <c r="H880" s="86"/>
      <c r="I880" s="99"/>
      <c r="J880" s="100"/>
      <c r="K880" s="36"/>
      <c r="L880" s="34" t="str">
        <f>IF(H880="","",IF(F880&lt;="21:00:00"*1,"-",VLOOKUP(H880,プルダウン!$G$2:$I$4,2,FALSE)))</f>
        <v/>
      </c>
      <c r="M880" s="26" t="str">
        <f>IF(H880="","",IF(F880&lt;="21:00:00"*1,"-",VLOOKUP(H880,プルダウン!$G$2:$I$4,3,FALSE)))</f>
        <v/>
      </c>
      <c r="N880" s="88" t="str">
        <f t="shared" si="105"/>
        <v/>
      </c>
      <c r="O880" s="26" t="str">
        <f>IF(I880="","",IF(F880&lt;="20:00:00"*1,"-",VLOOKUP(I880,プルダウン!$K$2:$M$4,2,FALSE)))</f>
        <v/>
      </c>
      <c r="P880" s="26" t="str">
        <f>IF(I880="","",IF(F880&lt;="20:00:00"*1,"-",VLOOKUP(I880,プルダウン!$K$2:$M$4,3,FALSE)))</f>
        <v/>
      </c>
      <c r="Q880" s="51" t="str">
        <f t="shared" si="106"/>
        <v/>
      </c>
      <c r="R880" s="9"/>
      <c r="S880" s="23"/>
      <c r="T880" s="23"/>
      <c r="U880" s="54" t="str">
        <f t="shared" si="107"/>
        <v/>
      </c>
      <c r="V880" s="22"/>
      <c r="W880" s="22"/>
      <c r="X880" s="53" t="str">
        <f t="shared" si="108"/>
        <v/>
      </c>
      <c r="Y880" s="160" t="str">
        <f t="shared" si="109"/>
        <v/>
      </c>
      <c r="Z880" s="93" t="str">
        <f t="shared" si="110"/>
        <v/>
      </c>
      <c r="AA880" s="97">
        <f t="shared" si="111"/>
        <v>0</v>
      </c>
      <c r="AB880" s="11"/>
      <c r="AC880" s="11"/>
      <c r="AD880" s="11"/>
      <c r="AE880" s="11"/>
      <c r="AF880" s="82"/>
      <c r="AG880" s="12"/>
      <c r="AH880" s="83"/>
      <c r="AI880" s="12"/>
      <c r="AJ880" s="84"/>
      <c r="AK880" s="13"/>
    </row>
    <row r="881" spans="2:37">
      <c r="B881" s="17"/>
      <c r="C881" s="18"/>
      <c r="D881" s="15"/>
      <c r="E881" s="16"/>
      <c r="F881" s="91"/>
      <c r="G881" s="125" t="str">
        <f t="shared" si="104"/>
        <v/>
      </c>
      <c r="H881" s="86"/>
      <c r="I881" s="99"/>
      <c r="J881" s="100"/>
      <c r="K881" s="36"/>
      <c r="L881" s="34" t="str">
        <f>IF(H881="","",IF(F881&lt;="21:00:00"*1,"-",VLOOKUP(H881,プルダウン!$G$2:$I$4,2,FALSE)))</f>
        <v/>
      </c>
      <c r="M881" s="26" t="str">
        <f>IF(H881="","",IF(F881&lt;="21:00:00"*1,"-",VLOOKUP(H881,プルダウン!$G$2:$I$4,3,FALSE)))</f>
        <v/>
      </c>
      <c r="N881" s="88" t="str">
        <f t="shared" si="105"/>
        <v/>
      </c>
      <c r="O881" s="26" t="str">
        <f>IF(I881="","",IF(F881&lt;="20:00:00"*1,"-",VLOOKUP(I881,プルダウン!$K$2:$M$4,2,FALSE)))</f>
        <v/>
      </c>
      <c r="P881" s="26" t="str">
        <f>IF(I881="","",IF(F881&lt;="20:00:00"*1,"-",VLOOKUP(I881,プルダウン!$K$2:$M$4,3,FALSE)))</f>
        <v/>
      </c>
      <c r="Q881" s="51" t="str">
        <f t="shared" si="106"/>
        <v/>
      </c>
      <c r="R881" s="9"/>
      <c r="S881" s="23"/>
      <c r="T881" s="23"/>
      <c r="U881" s="54" t="str">
        <f t="shared" si="107"/>
        <v/>
      </c>
      <c r="V881" s="22"/>
      <c r="W881" s="22"/>
      <c r="X881" s="53" t="str">
        <f t="shared" si="108"/>
        <v/>
      </c>
      <c r="Y881" s="160" t="str">
        <f t="shared" si="109"/>
        <v/>
      </c>
      <c r="Z881" s="93" t="str">
        <f t="shared" si="110"/>
        <v/>
      </c>
      <c r="AA881" s="97">
        <f t="shared" si="111"/>
        <v>0</v>
      </c>
      <c r="AB881" s="11"/>
      <c r="AC881" s="11"/>
      <c r="AD881" s="11"/>
      <c r="AE881" s="11"/>
      <c r="AF881" s="82"/>
      <c r="AG881" s="12"/>
      <c r="AH881" s="83"/>
      <c r="AI881" s="12"/>
      <c r="AJ881" s="84"/>
      <c r="AK881" s="13"/>
    </row>
    <row r="882" spans="2:37">
      <c r="B882" s="17"/>
      <c r="C882" s="18"/>
      <c r="D882" s="15"/>
      <c r="E882" s="16"/>
      <c r="F882" s="91"/>
      <c r="G882" s="125" t="str">
        <f t="shared" si="104"/>
        <v/>
      </c>
      <c r="H882" s="86"/>
      <c r="I882" s="99"/>
      <c r="J882" s="100"/>
      <c r="K882" s="36"/>
      <c r="L882" s="34" t="str">
        <f>IF(H882="","",IF(F882&lt;="21:00:00"*1,"-",VLOOKUP(H882,プルダウン!$G$2:$I$4,2,FALSE)))</f>
        <v/>
      </c>
      <c r="M882" s="26" t="str">
        <f>IF(H882="","",IF(F882&lt;="21:00:00"*1,"-",VLOOKUP(H882,プルダウン!$G$2:$I$4,3,FALSE)))</f>
        <v/>
      </c>
      <c r="N882" s="88" t="str">
        <f t="shared" si="105"/>
        <v/>
      </c>
      <c r="O882" s="26" t="str">
        <f>IF(I882="","",IF(F882&lt;="20:00:00"*1,"-",VLOOKUP(I882,プルダウン!$K$2:$M$4,2,FALSE)))</f>
        <v/>
      </c>
      <c r="P882" s="26" t="str">
        <f>IF(I882="","",IF(F882&lt;="20:00:00"*1,"-",VLOOKUP(I882,プルダウン!$K$2:$M$4,3,FALSE)))</f>
        <v/>
      </c>
      <c r="Q882" s="51" t="str">
        <f t="shared" si="106"/>
        <v/>
      </c>
      <c r="R882" s="9"/>
      <c r="S882" s="23"/>
      <c r="T882" s="23"/>
      <c r="U882" s="54" t="str">
        <f t="shared" si="107"/>
        <v/>
      </c>
      <c r="V882" s="22"/>
      <c r="W882" s="22"/>
      <c r="X882" s="53" t="str">
        <f t="shared" si="108"/>
        <v/>
      </c>
      <c r="Y882" s="160" t="str">
        <f t="shared" si="109"/>
        <v/>
      </c>
      <c r="Z882" s="93" t="str">
        <f t="shared" si="110"/>
        <v/>
      </c>
      <c r="AA882" s="97">
        <f t="shared" si="111"/>
        <v>0</v>
      </c>
      <c r="AB882" s="11"/>
      <c r="AC882" s="11"/>
      <c r="AD882" s="11"/>
      <c r="AE882" s="11"/>
      <c r="AF882" s="82"/>
      <c r="AG882" s="12"/>
      <c r="AH882" s="83"/>
      <c r="AI882" s="12"/>
      <c r="AJ882" s="84"/>
      <c r="AK882" s="13"/>
    </row>
    <row r="883" spans="2:37">
      <c r="B883" s="17"/>
      <c r="C883" s="18"/>
      <c r="D883" s="15"/>
      <c r="E883" s="16"/>
      <c r="F883" s="91"/>
      <c r="G883" s="125" t="str">
        <f t="shared" si="104"/>
        <v/>
      </c>
      <c r="H883" s="86"/>
      <c r="I883" s="99"/>
      <c r="J883" s="100"/>
      <c r="K883" s="36"/>
      <c r="L883" s="34" t="str">
        <f>IF(H883="","",IF(F883&lt;="21:00:00"*1,"-",VLOOKUP(H883,プルダウン!$G$2:$I$4,2,FALSE)))</f>
        <v/>
      </c>
      <c r="M883" s="26" t="str">
        <f>IF(H883="","",IF(F883&lt;="21:00:00"*1,"-",VLOOKUP(H883,プルダウン!$G$2:$I$4,3,FALSE)))</f>
        <v/>
      </c>
      <c r="N883" s="88" t="str">
        <f t="shared" si="105"/>
        <v/>
      </c>
      <c r="O883" s="26" t="str">
        <f>IF(I883="","",IF(F883&lt;="20:00:00"*1,"-",VLOOKUP(I883,プルダウン!$K$2:$M$4,2,FALSE)))</f>
        <v/>
      </c>
      <c r="P883" s="26" t="str">
        <f>IF(I883="","",IF(F883&lt;="20:00:00"*1,"-",VLOOKUP(I883,プルダウン!$K$2:$M$4,3,FALSE)))</f>
        <v/>
      </c>
      <c r="Q883" s="51" t="str">
        <f t="shared" si="106"/>
        <v/>
      </c>
      <c r="R883" s="9"/>
      <c r="S883" s="23"/>
      <c r="T883" s="23"/>
      <c r="U883" s="54" t="str">
        <f t="shared" si="107"/>
        <v/>
      </c>
      <c r="V883" s="22"/>
      <c r="W883" s="22"/>
      <c r="X883" s="53" t="str">
        <f t="shared" si="108"/>
        <v/>
      </c>
      <c r="Y883" s="160" t="str">
        <f t="shared" si="109"/>
        <v/>
      </c>
      <c r="Z883" s="93" t="str">
        <f t="shared" si="110"/>
        <v/>
      </c>
      <c r="AA883" s="97">
        <f t="shared" si="111"/>
        <v>0</v>
      </c>
      <c r="AB883" s="11"/>
      <c r="AC883" s="11"/>
      <c r="AD883" s="11"/>
      <c r="AE883" s="11"/>
      <c r="AF883" s="82"/>
      <c r="AG883" s="12"/>
      <c r="AH883" s="83"/>
      <c r="AI883" s="12"/>
      <c r="AJ883" s="84"/>
      <c r="AK883" s="13"/>
    </row>
    <row r="884" spans="2:37">
      <c r="B884" s="17"/>
      <c r="C884" s="18"/>
      <c r="D884" s="15"/>
      <c r="E884" s="16"/>
      <c r="F884" s="91"/>
      <c r="G884" s="125" t="str">
        <f t="shared" si="104"/>
        <v/>
      </c>
      <c r="H884" s="86"/>
      <c r="I884" s="99"/>
      <c r="J884" s="100"/>
      <c r="K884" s="36"/>
      <c r="L884" s="34" t="str">
        <f>IF(H884="","",IF(F884&lt;="21:00:00"*1,"-",VLOOKUP(H884,プルダウン!$G$2:$I$4,2,FALSE)))</f>
        <v/>
      </c>
      <c r="M884" s="26" t="str">
        <f>IF(H884="","",IF(F884&lt;="21:00:00"*1,"-",VLOOKUP(H884,プルダウン!$G$2:$I$4,3,FALSE)))</f>
        <v/>
      </c>
      <c r="N884" s="88" t="str">
        <f t="shared" si="105"/>
        <v/>
      </c>
      <c r="O884" s="26" t="str">
        <f>IF(I884="","",IF(F884&lt;="20:00:00"*1,"-",VLOOKUP(I884,プルダウン!$K$2:$M$4,2,FALSE)))</f>
        <v/>
      </c>
      <c r="P884" s="26" t="str">
        <f>IF(I884="","",IF(F884&lt;="20:00:00"*1,"-",VLOOKUP(I884,プルダウン!$K$2:$M$4,3,FALSE)))</f>
        <v/>
      </c>
      <c r="Q884" s="51" t="str">
        <f t="shared" si="106"/>
        <v/>
      </c>
      <c r="R884" s="9"/>
      <c r="S884" s="23"/>
      <c r="T884" s="23"/>
      <c r="U884" s="54" t="str">
        <f t="shared" si="107"/>
        <v/>
      </c>
      <c r="V884" s="22"/>
      <c r="W884" s="22"/>
      <c r="X884" s="53" t="str">
        <f t="shared" si="108"/>
        <v/>
      </c>
      <c r="Y884" s="160" t="str">
        <f t="shared" si="109"/>
        <v/>
      </c>
      <c r="Z884" s="93" t="str">
        <f t="shared" si="110"/>
        <v/>
      </c>
      <c r="AA884" s="97">
        <f t="shared" si="111"/>
        <v>0</v>
      </c>
      <c r="AB884" s="11"/>
      <c r="AC884" s="11"/>
      <c r="AD884" s="11"/>
      <c r="AE884" s="11"/>
      <c r="AF884" s="82"/>
      <c r="AG884" s="12"/>
      <c r="AH884" s="83"/>
      <c r="AI884" s="12"/>
      <c r="AJ884" s="84"/>
      <c r="AK884" s="13"/>
    </row>
    <row r="885" spans="2:37">
      <c r="B885" s="17"/>
      <c r="C885" s="18"/>
      <c r="D885" s="15"/>
      <c r="E885" s="16"/>
      <c r="F885" s="91"/>
      <c r="G885" s="125" t="str">
        <f t="shared" si="104"/>
        <v/>
      </c>
      <c r="H885" s="86"/>
      <c r="I885" s="99"/>
      <c r="J885" s="100"/>
      <c r="K885" s="36"/>
      <c r="L885" s="34" t="str">
        <f>IF(H885="","",IF(F885&lt;="21:00:00"*1,"-",VLOOKUP(H885,プルダウン!$G$2:$I$4,2,FALSE)))</f>
        <v/>
      </c>
      <c r="M885" s="26" t="str">
        <f>IF(H885="","",IF(F885&lt;="21:00:00"*1,"-",VLOOKUP(H885,プルダウン!$G$2:$I$4,3,FALSE)))</f>
        <v/>
      </c>
      <c r="N885" s="88" t="str">
        <f t="shared" si="105"/>
        <v/>
      </c>
      <c r="O885" s="26" t="str">
        <f>IF(I885="","",IF(F885&lt;="20:00:00"*1,"-",VLOOKUP(I885,プルダウン!$K$2:$M$4,2,FALSE)))</f>
        <v/>
      </c>
      <c r="P885" s="26" t="str">
        <f>IF(I885="","",IF(F885&lt;="20:00:00"*1,"-",VLOOKUP(I885,プルダウン!$K$2:$M$4,3,FALSE)))</f>
        <v/>
      </c>
      <c r="Q885" s="51" t="str">
        <f t="shared" si="106"/>
        <v/>
      </c>
      <c r="R885" s="9"/>
      <c r="S885" s="23"/>
      <c r="T885" s="23"/>
      <c r="U885" s="54" t="str">
        <f t="shared" si="107"/>
        <v/>
      </c>
      <c r="V885" s="22"/>
      <c r="W885" s="22"/>
      <c r="X885" s="53" t="str">
        <f t="shared" si="108"/>
        <v/>
      </c>
      <c r="Y885" s="160" t="str">
        <f t="shared" si="109"/>
        <v/>
      </c>
      <c r="Z885" s="93" t="str">
        <f t="shared" si="110"/>
        <v/>
      </c>
      <c r="AA885" s="97">
        <f t="shared" si="111"/>
        <v>0</v>
      </c>
      <c r="AB885" s="11"/>
      <c r="AC885" s="11"/>
      <c r="AD885" s="11"/>
      <c r="AE885" s="11"/>
      <c r="AF885" s="82"/>
      <c r="AG885" s="12"/>
      <c r="AH885" s="83"/>
      <c r="AI885" s="12"/>
      <c r="AJ885" s="84"/>
      <c r="AK885" s="13"/>
    </row>
    <row r="886" spans="2:37">
      <c r="B886" s="17"/>
      <c r="C886" s="18"/>
      <c r="D886" s="15"/>
      <c r="E886" s="16"/>
      <c r="F886" s="91"/>
      <c r="G886" s="125" t="str">
        <f t="shared" si="104"/>
        <v/>
      </c>
      <c r="H886" s="86"/>
      <c r="I886" s="99"/>
      <c r="J886" s="100"/>
      <c r="K886" s="36"/>
      <c r="L886" s="34" t="str">
        <f>IF(H886="","",IF(F886&lt;="21:00:00"*1,"-",VLOOKUP(H886,プルダウン!$G$2:$I$4,2,FALSE)))</f>
        <v/>
      </c>
      <c r="M886" s="26" t="str">
        <f>IF(H886="","",IF(F886&lt;="21:00:00"*1,"-",VLOOKUP(H886,プルダウン!$G$2:$I$4,3,FALSE)))</f>
        <v/>
      </c>
      <c r="N886" s="88" t="str">
        <f t="shared" si="105"/>
        <v/>
      </c>
      <c r="O886" s="26" t="str">
        <f>IF(I886="","",IF(F886&lt;="20:00:00"*1,"-",VLOOKUP(I886,プルダウン!$K$2:$M$4,2,FALSE)))</f>
        <v/>
      </c>
      <c r="P886" s="26" t="str">
        <f>IF(I886="","",IF(F886&lt;="20:00:00"*1,"-",VLOOKUP(I886,プルダウン!$K$2:$M$4,3,FALSE)))</f>
        <v/>
      </c>
      <c r="Q886" s="51" t="str">
        <f t="shared" si="106"/>
        <v/>
      </c>
      <c r="R886" s="9"/>
      <c r="S886" s="23"/>
      <c r="T886" s="23"/>
      <c r="U886" s="54" t="str">
        <f t="shared" si="107"/>
        <v/>
      </c>
      <c r="V886" s="22"/>
      <c r="W886" s="22"/>
      <c r="X886" s="53" t="str">
        <f t="shared" si="108"/>
        <v/>
      </c>
      <c r="Y886" s="160" t="str">
        <f t="shared" si="109"/>
        <v/>
      </c>
      <c r="Z886" s="93" t="str">
        <f t="shared" si="110"/>
        <v/>
      </c>
      <c r="AA886" s="97">
        <f t="shared" si="111"/>
        <v>0</v>
      </c>
      <c r="AB886" s="11"/>
      <c r="AC886" s="11"/>
      <c r="AD886" s="11"/>
      <c r="AE886" s="11"/>
      <c r="AF886" s="82"/>
      <c r="AG886" s="12"/>
      <c r="AH886" s="83"/>
      <c r="AI886" s="12"/>
      <c r="AJ886" s="84"/>
      <c r="AK886" s="13"/>
    </row>
    <row r="887" spans="2:37">
      <c r="B887" s="17"/>
      <c r="C887" s="18"/>
      <c r="D887" s="15"/>
      <c r="E887" s="16"/>
      <c r="F887" s="91"/>
      <c r="G887" s="125" t="str">
        <f t="shared" si="104"/>
        <v/>
      </c>
      <c r="H887" s="86"/>
      <c r="I887" s="99"/>
      <c r="J887" s="100"/>
      <c r="K887" s="36"/>
      <c r="L887" s="34" t="str">
        <f>IF(H887="","",IF(F887&lt;="21:00:00"*1,"-",VLOOKUP(H887,プルダウン!$G$2:$I$4,2,FALSE)))</f>
        <v/>
      </c>
      <c r="M887" s="26" t="str">
        <f>IF(H887="","",IF(F887&lt;="21:00:00"*1,"-",VLOOKUP(H887,プルダウン!$G$2:$I$4,3,FALSE)))</f>
        <v/>
      </c>
      <c r="N887" s="88" t="str">
        <f t="shared" si="105"/>
        <v/>
      </c>
      <c r="O887" s="26" t="str">
        <f>IF(I887="","",IF(F887&lt;="20:00:00"*1,"-",VLOOKUP(I887,プルダウン!$K$2:$M$4,2,FALSE)))</f>
        <v/>
      </c>
      <c r="P887" s="26" t="str">
        <f>IF(I887="","",IF(F887&lt;="20:00:00"*1,"-",VLOOKUP(I887,プルダウン!$K$2:$M$4,3,FALSE)))</f>
        <v/>
      </c>
      <c r="Q887" s="51" t="str">
        <f t="shared" si="106"/>
        <v/>
      </c>
      <c r="R887" s="9"/>
      <c r="S887" s="23"/>
      <c r="T887" s="23"/>
      <c r="U887" s="54" t="str">
        <f t="shared" si="107"/>
        <v/>
      </c>
      <c r="V887" s="22"/>
      <c r="W887" s="22"/>
      <c r="X887" s="53" t="str">
        <f t="shared" si="108"/>
        <v/>
      </c>
      <c r="Y887" s="160" t="str">
        <f t="shared" si="109"/>
        <v/>
      </c>
      <c r="Z887" s="93" t="str">
        <f t="shared" si="110"/>
        <v/>
      </c>
      <c r="AA887" s="97">
        <f t="shared" si="111"/>
        <v>0</v>
      </c>
      <c r="AB887" s="11"/>
      <c r="AC887" s="11"/>
      <c r="AD887" s="11"/>
      <c r="AE887" s="11"/>
      <c r="AF887" s="82"/>
      <c r="AG887" s="12"/>
      <c r="AH887" s="83"/>
      <c r="AI887" s="12"/>
      <c r="AJ887" s="84"/>
      <c r="AK887" s="13"/>
    </row>
    <row r="888" spans="2:37">
      <c r="B888" s="17"/>
      <c r="C888" s="18"/>
      <c r="D888" s="15"/>
      <c r="E888" s="16"/>
      <c r="F888" s="91"/>
      <c r="G888" s="125" t="str">
        <f t="shared" si="104"/>
        <v/>
      </c>
      <c r="H888" s="86"/>
      <c r="I888" s="99"/>
      <c r="J888" s="100"/>
      <c r="K888" s="36"/>
      <c r="L888" s="34" t="str">
        <f>IF(H888="","",IF(F888&lt;="21:00:00"*1,"-",VLOOKUP(H888,プルダウン!$G$2:$I$4,2,FALSE)))</f>
        <v/>
      </c>
      <c r="M888" s="26" t="str">
        <f>IF(H888="","",IF(F888&lt;="21:00:00"*1,"-",VLOOKUP(H888,プルダウン!$G$2:$I$4,3,FALSE)))</f>
        <v/>
      </c>
      <c r="N888" s="88" t="str">
        <f t="shared" si="105"/>
        <v/>
      </c>
      <c r="O888" s="26" t="str">
        <f>IF(I888="","",IF(F888&lt;="20:00:00"*1,"-",VLOOKUP(I888,プルダウン!$K$2:$M$4,2,FALSE)))</f>
        <v/>
      </c>
      <c r="P888" s="26" t="str">
        <f>IF(I888="","",IF(F888&lt;="20:00:00"*1,"-",VLOOKUP(I888,プルダウン!$K$2:$M$4,3,FALSE)))</f>
        <v/>
      </c>
      <c r="Q888" s="51" t="str">
        <f t="shared" si="106"/>
        <v/>
      </c>
      <c r="R888" s="9"/>
      <c r="S888" s="23"/>
      <c r="T888" s="23"/>
      <c r="U888" s="54" t="str">
        <f t="shared" si="107"/>
        <v/>
      </c>
      <c r="V888" s="22"/>
      <c r="W888" s="22"/>
      <c r="X888" s="53" t="str">
        <f t="shared" si="108"/>
        <v/>
      </c>
      <c r="Y888" s="160" t="str">
        <f t="shared" si="109"/>
        <v/>
      </c>
      <c r="Z888" s="93" t="str">
        <f t="shared" si="110"/>
        <v/>
      </c>
      <c r="AA888" s="97">
        <f t="shared" si="111"/>
        <v>0</v>
      </c>
      <c r="AB888" s="11"/>
      <c r="AC888" s="11"/>
      <c r="AD888" s="11"/>
      <c r="AE888" s="11"/>
      <c r="AF888" s="82"/>
      <c r="AG888" s="12"/>
      <c r="AH888" s="83"/>
      <c r="AI888" s="12"/>
      <c r="AJ888" s="84"/>
      <c r="AK888" s="13"/>
    </row>
    <row r="889" spans="2:37">
      <c r="B889" s="17"/>
      <c r="C889" s="18"/>
      <c r="D889" s="15"/>
      <c r="E889" s="16"/>
      <c r="F889" s="91"/>
      <c r="G889" s="125" t="str">
        <f t="shared" si="104"/>
        <v/>
      </c>
      <c r="H889" s="86"/>
      <c r="I889" s="99"/>
      <c r="J889" s="100"/>
      <c r="K889" s="36"/>
      <c r="L889" s="34" t="str">
        <f>IF(H889="","",IF(F889&lt;="21:00:00"*1,"-",VLOOKUP(H889,プルダウン!$G$2:$I$4,2,FALSE)))</f>
        <v/>
      </c>
      <c r="M889" s="26" t="str">
        <f>IF(H889="","",IF(F889&lt;="21:00:00"*1,"-",VLOOKUP(H889,プルダウン!$G$2:$I$4,3,FALSE)))</f>
        <v/>
      </c>
      <c r="N889" s="88" t="str">
        <f t="shared" si="105"/>
        <v/>
      </c>
      <c r="O889" s="26" t="str">
        <f>IF(I889="","",IF(F889&lt;="20:00:00"*1,"-",VLOOKUP(I889,プルダウン!$K$2:$M$4,2,FALSE)))</f>
        <v/>
      </c>
      <c r="P889" s="26" t="str">
        <f>IF(I889="","",IF(F889&lt;="20:00:00"*1,"-",VLOOKUP(I889,プルダウン!$K$2:$M$4,3,FALSE)))</f>
        <v/>
      </c>
      <c r="Q889" s="51" t="str">
        <f t="shared" si="106"/>
        <v/>
      </c>
      <c r="R889" s="9"/>
      <c r="S889" s="23"/>
      <c r="T889" s="23"/>
      <c r="U889" s="54" t="str">
        <f t="shared" si="107"/>
        <v/>
      </c>
      <c r="V889" s="22"/>
      <c r="W889" s="22"/>
      <c r="X889" s="53" t="str">
        <f t="shared" si="108"/>
        <v/>
      </c>
      <c r="Y889" s="160" t="str">
        <f t="shared" si="109"/>
        <v/>
      </c>
      <c r="Z889" s="93" t="str">
        <f t="shared" si="110"/>
        <v/>
      </c>
      <c r="AA889" s="97">
        <f t="shared" si="111"/>
        <v>0</v>
      </c>
      <c r="AB889" s="11"/>
      <c r="AC889" s="11"/>
      <c r="AD889" s="11"/>
      <c r="AE889" s="11"/>
      <c r="AF889" s="82"/>
      <c r="AG889" s="12"/>
      <c r="AH889" s="83"/>
      <c r="AI889" s="12"/>
      <c r="AJ889" s="84"/>
      <c r="AK889" s="13"/>
    </row>
    <row r="890" spans="2:37">
      <c r="B890" s="17"/>
      <c r="C890" s="18"/>
      <c r="D890" s="15"/>
      <c r="E890" s="16"/>
      <c r="F890" s="91"/>
      <c r="G890" s="125" t="str">
        <f t="shared" si="104"/>
        <v/>
      </c>
      <c r="H890" s="86"/>
      <c r="I890" s="99"/>
      <c r="J890" s="100"/>
      <c r="K890" s="36"/>
      <c r="L890" s="34" t="str">
        <f>IF(H890="","",IF(F890&lt;="21:00:00"*1,"-",VLOOKUP(H890,プルダウン!$G$2:$I$4,2,FALSE)))</f>
        <v/>
      </c>
      <c r="M890" s="26" t="str">
        <f>IF(H890="","",IF(F890&lt;="21:00:00"*1,"-",VLOOKUP(H890,プルダウン!$G$2:$I$4,3,FALSE)))</f>
        <v/>
      </c>
      <c r="N890" s="88" t="str">
        <f t="shared" si="105"/>
        <v/>
      </c>
      <c r="O890" s="26" t="str">
        <f>IF(I890="","",IF(F890&lt;="20:00:00"*1,"-",VLOOKUP(I890,プルダウン!$K$2:$M$4,2,FALSE)))</f>
        <v/>
      </c>
      <c r="P890" s="26" t="str">
        <f>IF(I890="","",IF(F890&lt;="20:00:00"*1,"-",VLOOKUP(I890,プルダウン!$K$2:$M$4,3,FALSE)))</f>
        <v/>
      </c>
      <c r="Q890" s="51" t="str">
        <f t="shared" si="106"/>
        <v/>
      </c>
      <c r="R890" s="9"/>
      <c r="S890" s="23"/>
      <c r="T890" s="23"/>
      <c r="U890" s="54" t="str">
        <f t="shared" si="107"/>
        <v/>
      </c>
      <c r="V890" s="22"/>
      <c r="W890" s="22"/>
      <c r="X890" s="53" t="str">
        <f t="shared" si="108"/>
        <v/>
      </c>
      <c r="Y890" s="160" t="str">
        <f t="shared" si="109"/>
        <v/>
      </c>
      <c r="Z890" s="93" t="str">
        <f t="shared" si="110"/>
        <v/>
      </c>
      <c r="AA890" s="97">
        <f t="shared" si="111"/>
        <v>0</v>
      </c>
      <c r="AB890" s="11"/>
      <c r="AC890" s="11"/>
      <c r="AD890" s="11"/>
      <c r="AE890" s="11"/>
      <c r="AF890" s="82"/>
      <c r="AG890" s="12"/>
      <c r="AH890" s="83"/>
      <c r="AI890" s="12"/>
      <c r="AJ890" s="84"/>
      <c r="AK890" s="13"/>
    </row>
    <row r="891" spans="2:37">
      <c r="B891" s="17"/>
      <c r="C891" s="18"/>
      <c r="D891" s="15"/>
      <c r="E891" s="16"/>
      <c r="F891" s="91"/>
      <c r="G891" s="125" t="str">
        <f t="shared" si="104"/>
        <v/>
      </c>
      <c r="H891" s="86"/>
      <c r="I891" s="99"/>
      <c r="J891" s="100"/>
      <c r="K891" s="36"/>
      <c r="L891" s="34" t="str">
        <f>IF(H891="","",IF(F891&lt;="21:00:00"*1,"-",VLOOKUP(H891,プルダウン!$G$2:$I$4,2,FALSE)))</f>
        <v/>
      </c>
      <c r="M891" s="26" t="str">
        <f>IF(H891="","",IF(F891&lt;="21:00:00"*1,"-",VLOOKUP(H891,プルダウン!$G$2:$I$4,3,FALSE)))</f>
        <v/>
      </c>
      <c r="N891" s="88" t="str">
        <f t="shared" si="105"/>
        <v/>
      </c>
      <c r="O891" s="26" t="str">
        <f>IF(I891="","",IF(F891&lt;="20:00:00"*1,"-",VLOOKUP(I891,プルダウン!$K$2:$M$4,2,FALSE)))</f>
        <v/>
      </c>
      <c r="P891" s="26" t="str">
        <f>IF(I891="","",IF(F891&lt;="20:00:00"*1,"-",VLOOKUP(I891,プルダウン!$K$2:$M$4,3,FALSE)))</f>
        <v/>
      </c>
      <c r="Q891" s="51" t="str">
        <f t="shared" si="106"/>
        <v/>
      </c>
      <c r="R891" s="9"/>
      <c r="S891" s="23"/>
      <c r="T891" s="23"/>
      <c r="U891" s="54" t="str">
        <f t="shared" si="107"/>
        <v/>
      </c>
      <c r="V891" s="22"/>
      <c r="W891" s="22"/>
      <c r="X891" s="53" t="str">
        <f t="shared" si="108"/>
        <v/>
      </c>
      <c r="Y891" s="160" t="str">
        <f t="shared" si="109"/>
        <v/>
      </c>
      <c r="Z891" s="93" t="str">
        <f t="shared" si="110"/>
        <v/>
      </c>
      <c r="AA891" s="97">
        <f t="shared" si="111"/>
        <v>0</v>
      </c>
      <c r="AB891" s="11"/>
      <c r="AC891" s="11"/>
      <c r="AD891" s="11"/>
      <c r="AE891" s="11"/>
      <c r="AF891" s="82"/>
      <c r="AG891" s="12"/>
      <c r="AH891" s="83"/>
      <c r="AI891" s="12"/>
      <c r="AJ891" s="84"/>
      <c r="AK891" s="13"/>
    </row>
    <row r="892" spans="2:37">
      <c r="B892" s="17"/>
      <c r="C892" s="18"/>
      <c r="D892" s="15"/>
      <c r="E892" s="16"/>
      <c r="F892" s="91"/>
      <c r="G892" s="125" t="str">
        <f t="shared" si="104"/>
        <v/>
      </c>
      <c r="H892" s="86"/>
      <c r="I892" s="99"/>
      <c r="J892" s="100"/>
      <c r="K892" s="36"/>
      <c r="L892" s="34" t="str">
        <f>IF(H892="","",IF(F892&lt;="21:00:00"*1,"-",VLOOKUP(H892,プルダウン!$G$2:$I$4,2,FALSE)))</f>
        <v/>
      </c>
      <c r="M892" s="26" t="str">
        <f>IF(H892="","",IF(F892&lt;="21:00:00"*1,"-",VLOOKUP(H892,プルダウン!$G$2:$I$4,3,FALSE)))</f>
        <v/>
      </c>
      <c r="N892" s="88" t="str">
        <f t="shared" si="105"/>
        <v/>
      </c>
      <c r="O892" s="26" t="str">
        <f>IF(I892="","",IF(F892&lt;="20:00:00"*1,"-",VLOOKUP(I892,プルダウン!$K$2:$M$4,2,FALSE)))</f>
        <v/>
      </c>
      <c r="P892" s="26" t="str">
        <f>IF(I892="","",IF(F892&lt;="20:00:00"*1,"-",VLOOKUP(I892,プルダウン!$K$2:$M$4,3,FALSE)))</f>
        <v/>
      </c>
      <c r="Q892" s="51" t="str">
        <f t="shared" si="106"/>
        <v/>
      </c>
      <c r="R892" s="9"/>
      <c r="S892" s="23"/>
      <c r="T892" s="23"/>
      <c r="U892" s="54" t="str">
        <f t="shared" si="107"/>
        <v/>
      </c>
      <c r="V892" s="22"/>
      <c r="W892" s="22"/>
      <c r="X892" s="53" t="str">
        <f t="shared" si="108"/>
        <v/>
      </c>
      <c r="Y892" s="160" t="str">
        <f t="shared" si="109"/>
        <v/>
      </c>
      <c r="Z892" s="93" t="str">
        <f t="shared" si="110"/>
        <v/>
      </c>
      <c r="AA892" s="97">
        <f t="shared" si="111"/>
        <v>0</v>
      </c>
      <c r="AB892" s="11"/>
      <c r="AC892" s="11"/>
      <c r="AD892" s="11"/>
      <c r="AE892" s="11"/>
      <c r="AF892" s="82"/>
      <c r="AG892" s="12"/>
      <c r="AH892" s="83"/>
      <c r="AI892" s="12"/>
      <c r="AJ892" s="84"/>
      <c r="AK892" s="13"/>
    </row>
    <row r="893" spans="2:37">
      <c r="B893" s="17"/>
      <c r="C893" s="18"/>
      <c r="D893" s="15"/>
      <c r="E893" s="16"/>
      <c r="F893" s="91"/>
      <c r="G893" s="125" t="str">
        <f t="shared" si="104"/>
        <v/>
      </c>
      <c r="H893" s="86"/>
      <c r="I893" s="99"/>
      <c r="J893" s="100"/>
      <c r="K893" s="36"/>
      <c r="L893" s="34" t="str">
        <f>IF(H893="","",IF(F893&lt;="21:00:00"*1,"-",VLOOKUP(H893,プルダウン!$G$2:$I$4,2,FALSE)))</f>
        <v/>
      </c>
      <c r="M893" s="26" t="str">
        <f>IF(H893="","",IF(F893&lt;="21:00:00"*1,"-",VLOOKUP(H893,プルダウン!$G$2:$I$4,3,FALSE)))</f>
        <v/>
      </c>
      <c r="N893" s="88" t="str">
        <f t="shared" si="105"/>
        <v/>
      </c>
      <c r="O893" s="26" t="str">
        <f>IF(I893="","",IF(F893&lt;="20:00:00"*1,"-",VLOOKUP(I893,プルダウン!$K$2:$M$4,2,FALSE)))</f>
        <v/>
      </c>
      <c r="P893" s="26" t="str">
        <f>IF(I893="","",IF(F893&lt;="20:00:00"*1,"-",VLOOKUP(I893,プルダウン!$K$2:$M$4,3,FALSE)))</f>
        <v/>
      </c>
      <c r="Q893" s="51" t="str">
        <f t="shared" si="106"/>
        <v/>
      </c>
      <c r="R893" s="9"/>
      <c r="S893" s="23"/>
      <c r="T893" s="23"/>
      <c r="U893" s="54" t="str">
        <f t="shared" si="107"/>
        <v/>
      </c>
      <c r="V893" s="22"/>
      <c r="W893" s="22"/>
      <c r="X893" s="53" t="str">
        <f t="shared" si="108"/>
        <v/>
      </c>
      <c r="Y893" s="160" t="str">
        <f t="shared" si="109"/>
        <v/>
      </c>
      <c r="Z893" s="93" t="str">
        <f t="shared" si="110"/>
        <v/>
      </c>
      <c r="AA893" s="97">
        <f t="shared" si="111"/>
        <v>0</v>
      </c>
      <c r="AB893" s="11"/>
      <c r="AC893" s="11"/>
      <c r="AD893" s="11"/>
      <c r="AE893" s="11"/>
      <c r="AF893" s="82"/>
      <c r="AG893" s="12"/>
      <c r="AH893" s="83"/>
      <c r="AI893" s="12"/>
      <c r="AJ893" s="84"/>
      <c r="AK893" s="13"/>
    </row>
    <row r="894" spans="2:37">
      <c r="B894" s="17"/>
      <c r="C894" s="18"/>
      <c r="D894" s="15"/>
      <c r="E894" s="16"/>
      <c r="F894" s="91"/>
      <c r="G894" s="125" t="str">
        <f t="shared" si="104"/>
        <v/>
      </c>
      <c r="H894" s="86"/>
      <c r="I894" s="99"/>
      <c r="J894" s="100"/>
      <c r="K894" s="36"/>
      <c r="L894" s="34" t="str">
        <f>IF(H894="","",IF(F894&lt;="21:00:00"*1,"-",VLOOKUP(H894,プルダウン!$G$2:$I$4,2,FALSE)))</f>
        <v/>
      </c>
      <c r="M894" s="26" t="str">
        <f>IF(H894="","",IF(F894&lt;="21:00:00"*1,"-",VLOOKUP(H894,プルダウン!$G$2:$I$4,3,FALSE)))</f>
        <v/>
      </c>
      <c r="N894" s="88" t="str">
        <f t="shared" si="105"/>
        <v/>
      </c>
      <c r="O894" s="26" t="str">
        <f>IF(I894="","",IF(F894&lt;="20:00:00"*1,"-",VLOOKUP(I894,プルダウン!$K$2:$M$4,2,FALSE)))</f>
        <v/>
      </c>
      <c r="P894" s="26" t="str">
        <f>IF(I894="","",IF(F894&lt;="20:00:00"*1,"-",VLOOKUP(I894,プルダウン!$K$2:$M$4,3,FALSE)))</f>
        <v/>
      </c>
      <c r="Q894" s="51" t="str">
        <f t="shared" si="106"/>
        <v/>
      </c>
      <c r="R894" s="9"/>
      <c r="S894" s="23"/>
      <c r="T894" s="23"/>
      <c r="U894" s="54" t="str">
        <f t="shared" si="107"/>
        <v/>
      </c>
      <c r="V894" s="22"/>
      <c r="W894" s="22"/>
      <c r="X894" s="53" t="str">
        <f t="shared" si="108"/>
        <v/>
      </c>
      <c r="Y894" s="160" t="str">
        <f t="shared" si="109"/>
        <v/>
      </c>
      <c r="Z894" s="93" t="str">
        <f t="shared" si="110"/>
        <v/>
      </c>
      <c r="AA894" s="97">
        <f t="shared" si="111"/>
        <v>0</v>
      </c>
      <c r="AB894" s="11"/>
      <c r="AC894" s="11"/>
      <c r="AD894" s="11"/>
      <c r="AE894" s="11"/>
      <c r="AF894" s="82"/>
      <c r="AG894" s="12"/>
      <c r="AH894" s="83"/>
      <c r="AI894" s="12"/>
      <c r="AJ894" s="84"/>
      <c r="AK894" s="13"/>
    </row>
    <row r="895" spans="2:37">
      <c r="B895" s="17"/>
      <c r="C895" s="18"/>
      <c r="D895" s="15"/>
      <c r="E895" s="16"/>
      <c r="F895" s="91"/>
      <c r="G895" s="125" t="str">
        <f t="shared" si="104"/>
        <v/>
      </c>
      <c r="H895" s="86"/>
      <c r="I895" s="99"/>
      <c r="J895" s="100"/>
      <c r="K895" s="36"/>
      <c r="L895" s="34" t="str">
        <f>IF(H895="","",IF(F895&lt;="21:00:00"*1,"-",VLOOKUP(H895,プルダウン!$G$2:$I$4,2,FALSE)))</f>
        <v/>
      </c>
      <c r="M895" s="26" t="str">
        <f>IF(H895="","",IF(F895&lt;="21:00:00"*1,"-",VLOOKUP(H895,プルダウン!$G$2:$I$4,3,FALSE)))</f>
        <v/>
      </c>
      <c r="N895" s="88" t="str">
        <f t="shared" si="105"/>
        <v/>
      </c>
      <c r="O895" s="26" t="str">
        <f>IF(I895="","",IF(F895&lt;="20:00:00"*1,"-",VLOOKUP(I895,プルダウン!$K$2:$M$4,2,FALSE)))</f>
        <v/>
      </c>
      <c r="P895" s="26" t="str">
        <f>IF(I895="","",IF(F895&lt;="20:00:00"*1,"-",VLOOKUP(I895,プルダウン!$K$2:$M$4,3,FALSE)))</f>
        <v/>
      </c>
      <c r="Q895" s="51" t="str">
        <f t="shared" si="106"/>
        <v/>
      </c>
      <c r="R895" s="9"/>
      <c r="S895" s="23"/>
      <c r="T895" s="23"/>
      <c r="U895" s="54" t="str">
        <f t="shared" si="107"/>
        <v/>
      </c>
      <c r="V895" s="22"/>
      <c r="W895" s="22"/>
      <c r="X895" s="53" t="str">
        <f t="shared" si="108"/>
        <v/>
      </c>
      <c r="Y895" s="160" t="str">
        <f t="shared" si="109"/>
        <v/>
      </c>
      <c r="Z895" s="93" t="str">
        <f t="shared" si="110"/>
        <v/>
      </c>
      <c r="AA895" s="97">
        <f t="shared" si="111"/>
        <v>0</v>
      </c>
      <c r="AB895" s="11"/>
      <c r="AC895" s="11"/>
      <c r="AD895" s="11"/>
      <c r="AE895" s="11"/>
      <c r="AF895" s="82"/>
      <c r="AG895" s="12"/>
      <c r="AH895" s="83"/>
      <c r="AI895" s="12"/>
      <c r="AJ895" s="84"/>
      <c r="AK895" s="13"/>
    </row>
    <row r="896" spans="2:37">
      <c r="B896" s="17"/>
      <c r="C896" s="18"/>
      <c r="D896" s="15"/>
      <c r="E896" s="16"/>
      <c r="F896" s="91"/>
      <c r="G896" s="125" t="str">
        <f t="shared" si="104"/>
        <v/>
      </c>
      <c r="H896" s="86"/>
      <c r="I896" s="99"/>
      <c r="J896" s="100"/>
      <c r="K896" s="36"/>
      <c r="L896" s="34" t="str">
        <f>IF(H896="","",IF(F896&lt;="21:00:00"*1,"-",VLOOKUP(H896,プルダウン!$G$2:$I$4,2,FALSE)))</f>
        <v/>
      </c>
      <c r="M896" s="26" t="str">
        <f>IF(H896="","",IF(F896&lt;="21:00:00"*1,"-",VLOOKUP(H896,プルダウン!$G$2:$I$4,3,FALSE)))</f>
        <v/>
      </c>
      <c r="N896" s="88" t="str">
        <f t="shared" si="105"/>
        <v/>
      </c>
      <c r="O896" s="26" t="str">
        <f>IF(I896="","",IF(F896&lt;="20:00:00"*1,"-",VLOOKUP(I896,プルダウン!$K$2:$M$4,2,FALSE)))</f>
        <v/>
      </c>
      <c r="P896" s="26" t="str">
        <f>IF(I896="","",IF(F896&lt;="20:00:00"*1,"-",VLOOKUP(I896,プルダウン!$K$2:$M$4,3,FALSE)))</f>
        <v/>
      </c>
      <c r="Q896" s="51" t="str">
        <f t="shared" si="106"/>
        <v/>
      </c>
      <c r="R896" s="9"/>
      <c r="S896" s="23"/>
      <c r="T896" s="23"/>
      <c r="U896" s="54" t="str">
        <f t="shared" si="107"/>
        <v/>
      </c>
      <c r="V896" s="22"/>
      <c r="W896" s="22"/>
      <c r="X896" s="53" t="str">
        <f t="shared" si="108"/>
        <v/>
      </c>
      <c r="Y896" s="160" t="str">
        <f t="shared" si="109"/>
        <v/>
      </c>
      <c r="Z896" s="93" t="str">
        <f t="shared" si="110"/>
        <v/>
      </c>
      <c r="AA896" s="97">
        <f t="shared" si="111"/>
        <v>0</v>
      </c>
      <c r="AB896" s="11"/>
      <c r="AC896" s="11"/>
      <c r="AD896" s="11"/>
      <c r="AE896" s="11"/>
      <c r="AF896" s="82"/>
      <c r="AG896" s="12"/>
      <c r="AH896" s="83"/>
      <c r="AI896" s="12"/>
      <c r="AJ896" s="84"/>
      <c r="AK896" s="13"/>
    </row>
    <row r="897" spans="2:37">
      <c r="B897" s="17"/>
      <c r="C897" s="18"/>
      <c r="D897" s="15"/>
      <c r="E897" s="16"/>
      <c r="F897" s="91"/>
      <c r="G897" s="125" t="str">
        <f t="shared" si="104"/>
        <v/>
      </c>
      <c r="H897" s="86"/>
      <c r="I897" s="99"/>
      <c r="J897" s="100"/>
      <c r="K897" s="36"/>
      <c r="L897" s="34" t="str">
        <f>IF(H897="","",IF(F897&lt;="21:00:00"*1,"-",VLOOKUP(H897,プルダウン!$G$2:$I$4,2,FALSE)))</f>
        <v/>
      </c>
      <c r="M897" s="26" t="str">
        <f>IF(H897="","",IF(F897&lt;="21:00:00"*1,"-",VLOOKUP(H897,プルダウン!$G$2:$I$4,3,FALSE)))</f>
        <v/>
      </c>
      <c r="N897" s="88" t="str">
        <f t="shared" si="105"/>
        <v/>
      </c>
      <c r="O897" s="26" t="str">
        <f>IF(I897="","",IF(F897&lt;="20:00:00"*1,"-",VLOOKUP(I897,プルダウン!$K$2:$M$4,2,FALSE)))</f>
        <v/>
      </c>
      <c r="P897" s="26" t="str">
        <f>IF(I897="","",IF(F897&lt;="20:00:00"*1,"-",VLOOKUP(I897,プルダウン!$K$2:$M$4,3,FALSE)))</f>
        <v/>
      </c>
      <c r="Q897" s="51" t="str">
        <f t="shared" si="106"/>
        <v/>
      </c>
      <c r="R897" s="9"/>
      <c r="S897" s="23"/>
      <c r="T897" s="23"/>
      <c r="U897" s="54" t="str">
        <f t="shared" si="107"/>
        <v/>
      </c>
      <c r="V897" s="22"/>
      <c r="W897" s="22"/>
      <c r="X897" s="53" t="str">
        <f t="shared" si="108"/>
        <v/>
      </c>
      <c r="Y897" s="160" t="str">
        <f t="shared" si="109"/>
        <v/>
      </c>
      <c r="Z897" s="93" t="str">
        <f t="shared" si="110"/>
        <v/>
      </c>
      <c r="AA897" s="97">
        <f t="shared" si="111"/>
        <v>0</v>
      </c>
      <c r="AB897" s="11"/>
      <c r="AC897" s="11"/>
      <c r="AD897" s="11"/>
      <c r="AE897" s="11"/>
      <c r="AF897" s="82"/>
      <c r="AG897" s="12"/>
      <c r="AH897" s="83"/>
      <c r="AI897" s="12"/>
      <c r="AJ897" s="84"/>
      <c r="AK897" s="13"/>
    </row>
    <row r="898" spans="2:37">
      <c r="B898" s="17"/>
      <c r="C898" s="18"/>
      <c r="D898" s="15"/>
      <c r="E898" s="16"/>
      <c r="F898" s="91"/>
      <c r="G898" s="125" t="str">
        <f t="shared" si="104"/>
        <v/>
      </c>
      <c r="H898" s="86"/>
      <c r="I898" s="99"/>
      <c r="J898" s="100"/>
      <c r="K898" s="36"/>
      <c r="L898" s="34" t="str">
        <f>IF(H898="","",IF(F898&lt;="21:00:00"*1,"-",VLOOKUP(H898,プルダウン!$G$2:$I$4,2,FALSE)))</f>
        <v/>
      </c>
      <c r="M898" s="26" t="str">
        <f>IF(H898="","",IF(F898&lt;="21:00:00"*1,"-",VLOOKUP(H898,プルダウン!$G$2:$I$4,3,FALSE)))</f>
        <v/>
      </c>
      <c r="N898" s="88" t="str">
        <f t="shared" si="105"/>
        <v/>
      </c>
      <c r="O898" s="26" t="str">
        <f>IF(I898="","",IF(F898&lt;="20:00:00"*1,"-",VLOOKUP(I898,プルダウン!$K$2:$M$4,2,FALSE)))</f>
        <v/>
      </c>
      <c r="P898" s="26" t="str">
        <f>IF(I898="","",IF(F898&lt;="20:00:00"*1,"-",VLOOKUP(I898,プルダウン!$K$2:$M$4,3,FALSE)))</f>
        <v/>
      </c>
      <c r="Q898" s="51" t="str">
        <f t="shared" si="106"/>
        <v/>
      </c>
      <c r="R898" s="9"/>
      <c r="S898" s="23"/>
      <c r="T898" s="23"/>
      <c r="U898" s="54" t="str">
        <f t="shared" si="107"/>
        <v/>
      </c>
      <c r="V898" s="22"/>
      <c r="W898" s="22"/>
      <c r="X898" s="53" t="str">
        <f t="shared" si="108"/>
        <v/>
      </c>
      <c r="Y898" s="160" t="str">
        <f t="shared" si="109"/>
        <v/>
      </c>
      <c r="Z898" s="93" t="str">
        <f t="shared" si="110"/>
        <v/>
      </c>
      <c r="AA898" s="97">
        <f t="shared" si="111"/>
        <v>0</v>
      </c>
      <c r="AB898" s="11"/>
      <c r="AC898" s="11"/>
      <c r="AD898" s="11"/>
      <c r="AE898" s="11"/>
      <c r="AF898" s="82"/>
      <c r="AG898" s="12"/>
      <c r="AH898" s="83"/>
      <c r="AI898" s="12"/>
      <c r="AJ898" s="84"/>
      <c r="AK898" s="13"/>
    </row>
    <row r="899" spans="2:37">
      <c r="B899" s="17"/>
      <c r="C899" s="18"/>
      <c r="D899" s="15"/>
      <c r="E899" s="16"/>
      <c r="F899" s="91"/>
      <c r="G899" s="125" t="str">
        <f t="shared" si="104"/>
        <v/>
      </c>
      <c r="H899" s="86"/>
      <c r="I899" s="99"/>
      <c r="J899" s="100"/>
      <c r="K899" s="36"/>
      <c r="L899" s="34" t="str">
        <f>IF(H899="","",IF(F899&lt;="21:00:00"*1,"-",VLOOKUP(H899,プルダウン!$G$2:$I$4,2,FALSE)))</f>
        <v/>
      </c>
      <c r="M899" s="26" t="str">
        <f>IF(H899="","",IF(F899&lt;="21:00:00"*1,"-",VLOOKUP(H899,プルダウン!$G$2:$I$4,3,FALSE)))</f>
        <v/>
      </c>
      <c r="N899" s="88" t="str">
        <f t="shared" si="105"/>
        <v/>
      </c>
      <c r="O899" s="26" t="str">
        <f>IF(I899="","",IF(F899&lt;="20:00:00"*1,"-",VLOOKUP(I899,プルダウン!$K$2:$M$4,2,FALSE)))</f>
        <v/>
      </c>
      <c r="P899" s="26" t="str">
        <f>IF(I899="","",IF(F899&lt;="20:00:00"*1,"-",VLOOKUP(I899,プルダウン!$K$2:$M$4,3,FALSE)))</f>
        <v/>
      </c>
      <c r="Q899" s="51" t="str">
        <f t="shared" si="106"/>
        <v/>
      </c>
      <c r="R899" s="9"/>
      <c r="S899" s="23"/>
      <c r="T899" s="23"/>
      <c r="U899" s="54" t="str">
        <f t="shared" si="107"/>
        <v/>
      </c>
      <c r="V899" s="22"/>
      <c r="W899" s="22"/>
      <c r="X899" s="53" t="str">
        <f t="shared" si="108"/>
        <v/>
      </c>
      <c r="Y899" s="160" t="str">
        <f t="shared" si="109"/>
        <v/>
      </c>
      <c r="Z899" s="93" t="str">
        <f t="shared" si="110"/>
        <v/>
      </c>
      <c r="AA899" s="97">
        <f t="shared" si="111"/>
        <v>0</v>
      </c>
      <c r="AB899" s="11"/>
      <c r="AC899" s="11"/>
      <c r="AD899" s="11"/>
      <c r="AE899" s="11"/>
      <c r="AF899" s="82"/>
      <c r="AG899" s="12"/>
      <c r="AH899" s="83"/>
      <c r="AI899" s="12"/>
      <c r="AJ899" s="84"/>
      <c r="AK899" s="13"/>
    </row>
    <row r="900" spans="2:37">
      <c r="B900" s="17"/>
      <c r="C900" s="18"/>
      <c r="D900" s="15"/>
      <c r="E900" s="16"/>
      <c r="F900" s="91"/>
      <c r="G900" s="125" t="str">
        <f t="shared" si="104"/>
        <v/>
      </c>
      <c r="H900" s="86"/>
      <c r="I900" s="99"/>
      <c r="J900" s="100"/>
      <c r="K900" s="36"/>
      <c r="L900" s="34" t="str">
        <f>IF(H900="","",IF(F900&lt;="21:00:00"*1,"-",VLOOKUP(H900,プルダウン!$G$2:$I$4,2,FALSE)))</f>
        <v/>
      </c>
      <c r="M900" s="26" t="str">
        <f>IF(H900="","",IF(F900&lt;="21:00:00"*1,"-",VLOOKUP(H900,プルダウン!$G$2:$I$4,3,FALSE)))</f>
        <v/>
      </c>
      <c r="N900" s="88" t="str">
        <f t="shared" si="105"/>
        <v/>
      </c>
      <c r="O900" s="26" t="str">
        <f>IF(I900="","",IF(F900&lt;="20:00:00"*1,"-",VLOOKUP(I900,プルダウン!$K$2:$M$4,2,FALSE)))</f>
        <v/>
      </c>
      <c r="P900" s="26" t="str">
        <f>IF(I900="","",IF(F900&lt;="20:00:00"*1,"-",VLOOKUP(I900,プルダウン!$K$2:$M$4,3,FALSE)))</f>
        <v/>
      </c>
      <c r="Q900" s="51" t="str">
        <f t="shared" si="106"/>
        <v/>
      </c>
      <c r="R900" s="9"/>
      <c r="S900" s="23"/>
      <c r="T900" s="23"/>
      <c r="U900" s="54" t="str">
        <f t="shared" si="107"/>
        <v/>
      </c>
      <c r="V900" s="22"/>
      <c r="W900" s="22"/>
      <c r="X900" s="53" t="str">
        <f t="shared" si="108"/>
        <v/>
      </c>
      <c r="Y900" s="160" t="str">
        <f t="shared" si="109"/>
        <v/>
      </c>
      <c r="Z900" s="93" t="str">
        <f t="shared" si="110"/>
        <v/>
      </c>
      <c r="AA900" s="97">
        <f t="shared" si="111"/>
        <v>0</v>
      </c>
      <c r="AB900" s="11"/>
      <c r="AC900" s="11"/>
      <c r="AD900" s="11"/>
      <c r="AE900" s="11"/>
      <c r="AF900" s="82"/>
      <c r="AG900" s="12"/>
      <c r="AH900" s="83"/>
      <c r="AI900" s="12"/>
      <c r="AJ900" s="84"/>
      <c r="AK900" s="13"/>
    </row>
    <row r="901" spans="2:37">
      <c r="B901" s="17"/>
      <c r="C901" s="18"/>
      <c r="D901" s="15"/>
      <c r="E901" s="16"/>
      <c r="F901" s="91"/>
      <c r="G901" s="125" t="str">
        <f t="shared" si="104"/>
        <v/>
      </c>
      <c r="H901" s="86"/>
      <c r="I901" s="99"/>
      <c r="J901" s="100"/>
      <c r="K901" s="36"/>
      <c r="L901" s="34" t="str">
        <f>IF(H901="","",IF(F901&lt;="21:00:00"*1,"-",VLOOKUP(H901,プルダウン!$G$2:$I$4,2,FALSE)))</f>
        <v/>
      </c>
      <c r="M901" s="26" t="str">
        <f>IF(H901="","",IF(F901&lt;="21:00:00"*1,"-",VLOOKUP(H901,プルダウン!$G$2:$I$4,3,FALSE)))</f>
        <v/>
      </c>
      <c r="N901" s="88" t="str">
        <f t="shared" si="105"/>
        <v/>
      </c>
      <c r="O901" s="26" t="str">
        <f>IF(I901="","",IF(F901&lt;="20:00:00"*1,"-",VLOOKUP(I901,プルダウン!$K$2:$M$4,2,FALSE)))</f>
        <v/>
      </c>
      <c r="P901" s="26" t="str">
        <f>IF(I901="","",IF(F901&lt;="20:00:00"*1,"-",VLOOKUP(I901,プルダウン!$K$2:$M$4,3,FALSE)))</f>
        <v/>
      </c>
      <c r="Q901" s="51" t="str">
        <f t="shared" si="106"/>
        <v/>
      </c>
      <c r="R901" s="9"/>
      <c r="S901" s="23"/>
      <c r="T901" s="23"/>
      <c r="U901" s="54" t="str">
        <f t="shared" si="107"/>
        <v/>
      </c>
      <c r="V901" s="22"/>
      <c r="W901" s="22"/>
      <c r="X901" s="53" t="str">
        <f t="shared" si="108"/>
        <v/>
      </c>
      <c r="Y901" s="160" t="str">
        <f t="shared" si="109"/>
        <v/>
      </c>
      <c r="Z901" s="93" t="str">
        <f t="shared" si="110"/>
        <v/>
      </c>
      <c r="AA901" s="97">
        <f t="shared" si="111"/>
        <v>0</v>
      </c>
      <c r="AB901" s="11"/>
      <c r="AC901" s="11"/>
      <c r="AD901" s="11"/>
      <c r="AE901" s="11"/>
      <c r="AF901" s="82"/>
      <c r="AG901" s="12"/>
      <c r="AH901" s="83"/>
      <c r="AI901" s="12"/>
      <c r="AJ901" s="84"/>
      <c r="AK901" s="13"/>
    </row>
    <row r="902" spans="2:37">
      <c r="B902" s="17"/>
      <c r="C902" s="18"/>
      <c r="D902" s="15"/>
      <c r="E902" s="16"/>
      <c r="F902" s="91"/>
      <c r="G902" s="125" t="str">
        <f t="shared" si="104"/>
        <v/>
      </c>
      <c r="H902" s="86"/>
      <c r="I902" s="99"/>
      <c r="J902" s="100"/>
      <c r="K902" s="36"/>
      <c r="L902" s="34" t="str">
        <f>IF(H902="","",IF(F902&lt;="21:00:00"*1,"-",VLOOKUP(H902,プルダウン!$G$2:$I$4,2,FALSE)))</f>
        <v/>
      </c>
      <c r="M902" s="26" t="str">
        <f>IF(H902="","",IF(F902&lt;="21:00:00"*1,"-",VLOOKUP(H902,プルダウン!$G$2:$I$4,3,FALSE)))</f>
        <v/>
      </c>
      <c r="N902" s="88" t="str">
        <f t="shared" si="105"/>
        <v/>
      </c>
      <c r="O902" s="26" t="str">
        <f>IF(I902="","",IF(F902&lt;="20:00:00"*1,"-",VLOOKUP(I902,プルダウン!$K$2:$M$4,2,FALSE)))</f>
        <v/>
      </c>
      <c r="P902" s="26" t="str">
        <f>IF(I902="","",IF(F902&lt;="20:00:00"*1,"-",VLOOKUP(I902,プルダウン!$K$2:$M$4,3,FALSE)))</f>
        <v/>
      </c>
      <c r="Q902" s="51" t="str">
        <f t="shared" si="106"/>
        <v/>
      </c>
      <c r="R902" s="9"/>
      <c r="S902" s="23"/>
      <c r="T902" s="23"/>
      <c r="U902" s="54" t="str">
        <f t="shared" si="107"/>
        <v/>
      </c>
      <c r="V902" s="22"/>
      <c r="W902" s="22"/>
      <c r="X902" s="53" t="str">
        <f t="shared" si="108"/>
        <v/>
      </c>
      <c r="Y902" s="160" t="str">
        <f t="shared" si="109"/>
        <v/>
      </c>
      <c r="Z902" s="93" t="str">
        <f t="shared" si="110"/>
        <v/>
      </c>
      <c r="AA902" s="97">
        <f t="shared" si="111"/>
        <v>0</v>
      </c>
      <c r="AB902" s="11"/>
      <c r="AC902" s="11"/>
      <c r="AD902" s="11"/>
      <c r="AE902" s="11"/>
      <c r="AF902" s="82"/>
      <c r="AG902" s="12"/>
      <c r="AH902" s="83"/>
      <c r="AI902" s="12"/>
      <c r="AJ902" s="84"/>
      <c r="AK902" s="13"/>
    </row>
    <row r="903" spans="2:37">
      <c r="B903" s="17"/>
      <c r="C903" s="18"/>
      <c r="D903" s="15"/>
      <c r="E903" s="16"/>
      <c r="F903" s="91"/>
      <c r="G903" s="125" t="str">
        <f t="shared" si="104"/>
        <v/>
      </c>
      <c r="H903" s="86"/>
      <c r="I903" s="99"/>
      <c r="J903" s="100"/>
      <c r="K903" s="36"/>
      <c r="L903" s="34" t="str">
        <f>IF(H903="","",IF(F903&lt;="21:00:00"*1,"-",VLOOKUP(H903,プルダウン!$G$2:$I$4,2,FALSE)))</f>
        <v/>
      </c>
      <c r="M903" s="26" t="str">
        <f>IF(H903="","",IF(F903&lt;="21:00:00"*1,"-",VLOOKUP(H903,プルダウン!$G$2:$I$4,3,FALSE)))</f>
        <v/>
      </c>
      <c r="N903" s="88" t="str">
        <f t="shared" si="105"/>
        <v/>
      </c>
      <c r="O903" s="26" t="str">
        <f>IF(I903="","",IF(F903&lt;="20:00:00"*1,"-",VLOOKUP(I903,プルダウン!$K$2:$M$4,2,FALSE)))</f>
        <v/>
      </c>
      <c r="P903" s="26" t="str">
        <f>IF(I903="","",IF(F903&lt;="20:00:00"*1,"-",VLOOKUP(I903,プルダウン!$K$2:$M$4,3,FALSE)))</f>
        <v/>
      </c>
      <c r="Q903" s="51" t="str">
        <f t="shared" si="106"/>
        <v/>
      </c>
      <c r="R903" s="9"/>
      <c r="S903" s="23"/>
      <c r="T903" s="23"/>
      <c r="U903" s="54" t="str">
        <f t="shared" si="107"/>
        <v/>
      </c>
      <c r="V903" s="22"/>
      <c r="W903" s="22"/>
      <c r="X903" s="53" t="str">
        <f t="shared" si="108"/>
        <v/>
      </c>
      <c r="Y903" s="160" t="str">
        <f t="shared" si="109"/>
        <v/>
      </c>
      <c r="Z903" s="93" t="str">
        <f t="shared" si="110"/>
        <v/>
      </c>
      <c r="AA903" s="97">
        <f t="shared" si="111"/>
        <v>0</v>
      </c>
      <c r="AB903" s="11"/>
      <c r="AC903" s="11"/>
      <c r="AD903" s="11"/>
      <c r="AE903" s="11"/>
      <c r="AF903" s="82"/>
      <c r="AG903" s="12"/>
      <c r="AH903" s="83"/>
      <c r="AI903" s="12"/>
      <c r="AJ903" s="84"/>
      <c r="AK903" s="13"/>
    </row>
    <row r="904" spans="2:37">
      <c r="B904" s="17"/>
      <c r="C904" s="18"/>
      <c r="D904" s="15"/>
      <c r="E904" s="16"/>
      <c r="F904" s="91"/>
      <c r="G904" s="125" t="str">
        <f t="shared" si="104"/>
        <v/>
      </c>
      <c r="H904" s="86"/>
      <c r="I904" s="99"/>
      <c r="J904" s="100"/>
      <c r="K904" s="36"/>
      <c r="L904" s="34" t="str">
        <f>IF(H904="","",IF(F904&lt;="21:00:00"*1,"-",VLOOKUP(H904,プルダウン!$G$2:$I$4,2,FALSE)))</f>
        <v/>
      </c>
      <c r="M904" s="26" t="str">
        <f>IF(H904="","",IF(F904&lt;="21:00:00"*1,"-",VLOOKUP(H904,プルダウン!$G$2:$I$4,3,FALSE)))</f>
        <v/>
      </c>
      <c r="N904" s="88" t="str">
        <f t="shared" si="105"/>
        <v/>
      </c>
      <c r="O904" s="26" t="str">
        <f>IF(I904="","",IF(F904&lt;="20:00:00"*1,"-",VLOOKUP(I904,プルダウン!$K$2:$M$4,2,FALSE)))</f>
        <v/>
      </c>
      <c r="P904" s="26" t="str">
        <f>IF(I904="","",IF(F904&lt;="20:00:00"*1,"-",VLOOKUP(I904,プルダウン!$K$2:$M$4,3,FALSE)))</f>
        <v/>
      </c>
      <c r="Q904" s="51" t="str">
        <f t="shared" si="106"/>
        <v/>
      </c>
      <c r="R904" s="9"/>
      <c r="S904" s="23"/>
      <c r="T904" s="23"/>
      <c r="U904" s="54" t="str">
        <f t="shared" si="107"/>
        <v/>
      </c>
      <c r="V904" s="22"/>
      <c r="W904" s="22"/>
      <c r="X904" s="53" t="str">
        <f t="shared" si="108"/>
        <v/>
      </c>
      <c r="Y904" s="160" t="str">
        <f t="shared" si="109"/>
        <v/>
      </c>
      <c r="Z904" s="93" t="str">
        <f t="shared" si="110"/>
        <v/>
      </c>
      <c r="AA904" s="97">
        <f t="shared" si="111"/>
        <v>0</v>
      </c>
      <c r="AB904" s="11"/>
      <c r="AC904" s="11"/>
      <c r="AD904" s="11"/>
      <c r="AE904" s="11"/>
      <c r="AF904" s="82"/>
      <c r="AG904" s="12"/>
      <c r="AH904" s="83"/>
      <c r="AI904" s="12"/>
      <c r="AJ904" s="84"/>
      <c r="AK904" s="13"/>
    </row>
    <row r="905" spans="2:37">
      <c r="B905" s="17"/>
      <c r="C905" s="18"/>
      <c r="D905" s="15"/>
      <c r="E905" s="16"/>
      <c r="F905" s="91"/>
      <c r="G905" s="125" t="str">
        <f t="shared" si="104"/>
        <v/>
      </c>
      <c r="H905" s="86"/>
      <c r="I905" s="99"/>
      <c r="J905" s="100"/>
      <c r="K905" s="36"/>
      <c r="L905" s="34" t="str">
        <f>IF(H905="","",IF(F905&lt;="21:00:00"*1,"-",VLOOKUP(H905,プルダウン!$G$2:$I$4,2,FALSE)))</f>
        <v/>
      </c>
      <c r="M905" s="26" t="str">
        <f>IF(H905="","",IF(F905&lt;="21:00:00"*1,"-",VLOOKUP(H905,プルダウン!$G$2:$I$4,3,FALSE)))</f>
        <v/>
      </c>
      <c r="N905" s="88" t="str">
        <f t="shared" si="105"/>
        <v/>
      </c>
      <c r="O905" s="26" t="str">
        <f>IF(I905="","",IF(F905&lt;="20:00:00"*1,"-",VLOOKUP(I905,プルダウン!$K$2:$M$4,2,FALSE)))</f>
        <v/>
      </c>
      <c r="P905" s="26" t="str">
        <f>IF(I905="","",IF(F905&lt;="20:00:00"*1,"-",VLOOKUP(I905,プルダウン!$K$2:$M$4,3,FALSE)))</f>
        <v/>
      </c>
      <c r="Q905" s="51" t="str">
        <f t="shared" si="106"/>
        <v/>
      </c>
      <c r="R905" s="9"/>
      <c r="S905" s="23"/>
      <c r="T905" s="23"/>
      <c r="U905" s="54" t="str">
        <f t="shared" si="107"/>
        <v/>
      </c>
      <c r="V905" s="22"/>
      <c r="W905" s="22"/>
      <c r="X905" s="53" t="str">
        <f t="shared" si="108"/>
        <v/>
      </c>
      <c r="Y905" s="160" t="str">
        <f t="shared" si="109"/>
        <v/>
      </c>
      <c r="Z905" s="93" t="str">
        <f t="shared" si="110"/>
        <v/>
      </c>
      <c r="AA905" s="97">
        <f t="shared" si="111"/>
        <v>0</v>
      </c>
      <c r="AB905" s="11"/>
      <c r="AC905" s="11"/>
      <c r="AD905" s="11"/>
      <c r="AE905" s="11"/>
      <c r="AF905" s="82"/>
      <c r="AG905" s="12"/>
      <c r="AH905" s="83"/>
      <c r="AI905" s="12"/>
      <c r="AJ905" s="84"/>
      <c r="AK905" s="13"/>
    </row>
    <row r="906" spans="2:37">
      <c r="B906" s="17"/>
      <c r="C906" s="18"/>
      <c r="D906" s="15"/>
      <c r="E906" s="16"/>
      <c r="F906" s="91"/>
      <c r="G906" s="125" t="str">
        <f t="shared" si="104"/>
        <v/>
      </c>
      <c r="H906" s="86"/>
      <c r="I906" s="99"/>
      <c r="J906" s="100"/>
      <c r="K906" s="36"/>
      <c r="L906" s="34" t="str">
        <f>IF(H906="","",IF(F906&lt;="21:00:00"*1,"-",VLOOKUP(H906,プルダウン!$G$2:$I$4,2,FALSE)))</f>
        <v/>
      </c>
      <c r="M906" s="26" t="str">
        <f>IF(H906="","",IF(F906&lt;="21:00:00"*1,"-",VLOOKUP(H906,プルダウン!$G$2:$I$4,3,FALSE)))</f>
        <v/>
      </c>
      <c r="N906" s="88" t="str">
        <f t="shared" si="105"/>
        <v/>
      </c>
      <c r="O906" s="26" t="str">
        <f>IF(I906="","",IF(F906&lt;="20:00:00"*1,"-",VLOOKUP(I906,プルダウン!$K$2:$M$4,2,FALSE)))</f>
        <v/>
      </c>
      <c r="P906" s="26" t="str">
        <f>IF(I906="","",IF(F906&lt;="20:00:00"*1,"-",VLOOKUP(I906,プルダウン!$K$2:$M$4,3,FALSE)))</f>
        <v/>
      </c>
      <c r="Q906" s="51" t="str">
        <f t="shared" si="106"/>
        <v/>
      </c>
      <c r="R906" s="9"/>
      <c r="S906" s="23"/>
      <c r="T906" s="23"/>
      <c r="U906" s="54" t="str">
        <f t="shared" si="107"/>
        <v/>
      </c>
      <c r="V906" s="22"/>
      <c r="W906" s="22"/>
      <c r="X906" s="53" t="str">
        <f t="shared" si="108"/>
        <v/>
      </c>
      <c r="Y906" s="160" t="str">
        <f t="shared" si="109"/>
        <v/>
      </c>
      <c r="Z906" s="93" t="str">
        <f t="shared" si="110"/>
        <v/>
      </c>
      <c r="AA906" s="97">
        <f t="shared" si="111"/>
        <v>0</v>
      </c>
      <c r="AB906" s="11"/>
      <c r="AC906" s="11"/>
      <c r="AD906" s="11"/>
      <c r="AE906" s="11"/>
      <c r="AF906" s="82"/>
      <c r="AG906" s="12"/>
      <c r="AH906" s="83"/>
      <c r="AI906" s="12"/>
      <c r="AJ906" s="84"/>
      <c r="AK906" s="13"/>
    </row>
    <row r="907" spans="2:37">
      <c r="B907" s="17"/>
      <c r="C907" s="18"/>
      <c r="D907" s="15"/>
      <c r="E907" s="16"/>
      <c r="F907" s="91"/>
      <c r="G907" s="125" t="str">
        <f t="shared" si="104"/>
        <v/>
      </c>
      <c r="H907" s="86"/>
      <c r="I907" s="99"/>
      <c r="J907" s="100"/>
      <c r="K907" s="36"/>
      <c r="L907" s="34" t="str">
        <f>IF(H907="","",IF(F907&lt;="21:00:00"*1,"-",VLOOKUP(H907,プルダウン!$G$2:$I$4,2,FALSE)))</f>
        <v/>
      </c>
      <c r="M907" s="26" t="str">
        <f>IF(H907="","",IF(F907&lt;="21:00:00"*1,"-",VLOOKUP(H907,プルダウン!$G$2:$I$4,3,FALSE)))</f>
        <v/>
      </c>
      <c r="N907" s="88" t="str">
        <f t="shared" si="105"/>
        <v/>
      </c>
      <c r="O907" s="26" t="str">
        <f>IF(I907="","",IF(F907&lt;="20:00:00"*1,"-",VLOOKUP(I907,プルダウン!$K$2:$M$4,2,FALSE)))</f>
        <v/>
      </c>
      <c r="P907" s="26" t="str">
        <f>IF(I907="","",IF(F907&lt;="20:00:00"*1,"-",VLOOKUP(I907,プルダウン!$K$2:$M$4,3,FALSE)))</f>
        <v/>
      </c>
      <c r="Q907" s="51" t="str">
        <f t="shared" si="106"/>
        <v/>
      </c>
      <c r="R907" s="9"/>
      <c r="S907" s="23"/>
      <c r="T907" s="23"/>
      <c r="U907" s="54" t="str">
        <f t="shared" si="107"/>
        <v/>
      </c>
      <c r="V907" s="22"/>
      <c r="W907" s="22"/>
      <c r="X907" s="53" t="str">
        <f t="shared" si="108"/>
        <v/>
      </c>
      <c r="Y907" s="160" t="str">
        <f t="shared" si="109"/>
        <v/>
      </c>
      <c r="Z907" s="93" t="str">
        <f t="shared" si="110"/>
        <v/>
      </c>
      <c r="AA907" s="97">
        <f t="shared" si="111"/>
        <v>0</v>
      </c>
      <c r="AB907" s="11"/>
      <c r="AC907" s="11"/>
      <c r="AD907" s="11"/>
      <c r="AE907" s="11"/>
      <c r="AF907" s="82"/>
      <c r="AG907" s="12"/>
      <c r="AH907" s="83"/>
      <c r="AI907" s="12"/>
      <c r="AJ907" s="84"/>
      <c r="AK907" s="13"/>
    </row>
    <row r="908" spans="2:37">
      <c r="B908" s="17"/>
      <c r="C908" s="18"/>
      <c r="D908" s="15"/>
      <c r="E908" s="16"/>
      <c r="F908" s="91"/>
      <c r="G908" s="125" t="str">
        <f t="shared" si="104"/>
        <v/>
      </c>
      <c r="H908" s="86"/>
      <c r="I908" s="99"/>
      <c r="J908" s="100"/>
      <c r="K908" s="36"/>
      <c r="L908" s="34" t="str">
        <f>IF(H908="","",IF(F908&lt;="21:00:00"*1,"-",VLOOKUP(H908,プルダウン!$G$2:$I$4,2,FALSE)))</f>
        <v/>
      </c>
      <c r="M908" s="26" t="str">
        <f>IF(H908="","",IF(F908&lt;="21:00:00"*1,"-",VLOOKUP(H908,プルダウン!$G$2:$I$4,3,FALSE)))</f>
        <v/>
      </c>
      <c r="N908" s="88" t="str">
        <f t="shared" si="105"/>
        <v/>
      </c>
      <c r="O908" s="26" t="str">
        <f>IF(I908="","",IF(F908&lt;="20:00:00"*1,"-",VLOOKUP(I908,プルダウン!$K$2:$M$4,2,FALSE)))</f>
        <v/>
      </c>
      <c r="P908" s="26" t="str">
        <f>IF(I908="","",IF(F908&lt;="20:00:00"*1,"-",VLOOKUP(I908,プルダウン!$K$2:$M$4,3,FALSE)))</f>
        <v/>
      </c>
      <c r="Q908" s="51" t="str">
        <f t="shared" si="106"/>
        <v/>
      </c>
      <c r="R908" s="9"/>
      <c r="S908" s="23"/>
      <c r="T908" s="23"/>
      <c r="U908" s="54" t="str">
        <f t="shared" si="107"/>
        <v/>
      </c>
      <c r="V908" s="22"/>
      <c r="W908" s="22"/>
      <c r="X908" s="53" t="str">
        <f t="shared" si="108"/>
        <v/>
      </c>
      <c r="Y908" s="160" t="str">
        <f t="shared" si="109"/>
        <v/>
      </c>
      <c r="Z908" s="93" t="str">
        <f t="shared" si="110"/>
        <v/>
      </c>
      <c r="AA908" s="97">
        <f t="shared" si="111"/>
        <v>0</v>
      </c>
      <c r="AB908" s="11"/>
      <c r="AC908" s="11"/>
      <c r="AD908" s="11"/>
      <c r="AE908" s="11"/>
      <c r="AF908" s="82"/>
      <c r="AG908" s="12"/>
      <c r="AH908" s="83"/>
      <c r="AI908" s="12"/>
      <c r="AJ908" s="84"/>
      <c r="AK908" s="13"/>
    </row>
    <row r="909" spans="2:37">
      <c r="B909" s="17"/>
      <c r="C909" s="18"/>
      <c r="D909" s="15"/>
      <c r="E909" s="16"/>
      <c r="F909" s="91"/>
      <c r="G909" s="125" t="str">
        <f t="shared" si="104"/>
        <v/>
      </c>
      <c r="H909" s="86"/>
      <c r="I909" s="99"/>
      <c r="J909" s="100"/>
      <c r="K909" s="36"/>
      <c r="L909" s="34" t="str">
        <f>IF(H909="","",IF(F909&lt;="21:00:00"*1,"-",VLOOKUP(H909,プルダウン!$G$2:$I$4,2,FALSE)))</f>
        <v/>
      </c>
      <c r="M909" s="26" t="str">
        <f>IF(H909="","",IF(F909&lt;="21:00:00"*1,"-",VLOOKUP(H909,プルダウン!$G$2:$I$4,3,FALSE)))</f>
        <v/>
      </c>
      <c r="N909" s="88" t="str">
        <f t="shared" si="105"/>
        <v/>
      </c>
      <c r="O909" s="26" t="str">
        <f>IF(I909="","",IF(F909&lt;="20:00:00"*1,"-",VLOOKUP(I909,プルダウン!$K$2:$M$4,2,FALSE)))</f>
        <v/>
      </c>
      <c r="P909" s="26" t="str">
        <f>IF(I909="","",IF(F909&lt;="20:00:00"*1,"-",VLOOKUP(I909,プルダウン!$K$2:$M$4,3,FALSE)))</f>
        <v/>
      </c>
      <c r="Q909" s="51" t="str">
        <f t="shared" si="106"/>
        <v/>
      </c>
      <c r="R909" s="9"/>
      <c r="S909" s="23"/>
      <c r="T909" s="23"/>
      <c r="U909" s="54" t="str">
        <f t="shared" si="107"/>
        <v/>
      </c>
      <c r="V909" s="22"/>
      <c r="W909" s="22"/>
      <c r="X909" s="53" t="str">
        <f t="shared" si="108"/>
        <v/>
      </c>
      <c r="Y909" s="160" t="str">
        <f t="shared" si="109"/>
        <v/>
      </c>
      <c r="Z909" s="93" t="str">
        <f t="shared" si="110"/>
        <v/>
      </c>
      <c r="AA909" s="97">
        <f t="shared" si="111"/>
        <v>0</v>
      </c>
      <c r="AB909" s="11"/>
      <c r="AC909" s="11"/>
      <c r="AD909" s="11"/>
      <c r="AE909" s="11"/>
      <c r="AF909" s="82"/>
      <c r="AG909" s="12"/>
      <c r="AH909" s="83"/>
      <c r="AI909" s="12"/>
      <c r="AJ909" s="84"/>
      <c r="AK909" s="13"/>
    </row>
    <row r="910" spans="2:37">
      <c r="B910" s="17"/>
      <c r="C910" s="18"/>
      <c r="D910" s="15"/>
      <c r="E910" s="16"/>
      <c r="F910" s="91"/>
      <c r="G910" s="125" t="str">
        <f t="shared" si="104"/>
        <v/>
      </c>
      <c r="H910" s="86"/>
      <c r="I910" s="99"/>
      <c r="J910" s="100"/>
      <c r="K910" s="36"/>
      <c r="L910" s="34" t="str">
        <f>IF(H910="","",IF(F910&lt;="21:00:00"*1,"-",VLOOKUP(H910,プルダウン!$G$2:$I$4,2,FALSE)))</f>
        <v/>
      </c>
      <c r="M910" s="26" t="str">
        <f>IF(H910="","",IF(F910&lt;="21:00:00"*1,"-",VLOOKUP(H910,プルダウン!$G$2:$I$4,3,FALSE)))</f>
        <v/>
      </c>
      <c r="N910" s="88" t="str">
        <f t="shared" si="105"/>
        <v/>
      </c>
      <c r="O910" s="26" t="str">
        <f>IF(I910="","",IF(F910&lt;="20:00:00"*1,"-",VLOOKUP(I910,プルダウン!$K$2:$M$4,2,FALSE)))</f>
        <v/>
      </c>
      <c r="P910" s="26" t="str">
        <f>IF(I910="","",IF(F910&lt;="20:00:00"*1,"-",VLOOKUP(I910,プルダウン!$K$2:$M$4,3,FALSE)))</f>
        <v/>
      </c>
      <c r="Q910" s="51" t="str">
        <f t="shared" si="106"/>
        <v/>
      </c>
      <c r="R910" s="9"/>
      <c r="S910" s="23"/>
      <c r="T910" s="23"/>
      <c r="U910" s="54" t="str">
        <f t="shared" si="107"/>
        <v/>
      </c>
      <c r="V910" s="22"/>
      <c r="W910" s="22"/>
      <c r="X910" s="53" t="str">
        <f t="shared" si="108"/>
        <v/>
      </c>
      <c r="Y910" s="160" t="str">
        <f t="shared" si="109"/>
        <v/>
      </c>
      <c r="Z910" s="93" t="str">
        <f t="shared" si="110"/>
        <v/>
      </c>
      <c r="AA910" s="97">
        <f t="shared" si="111"/>
        <v>0</v>
      </c>
      <c r="AB910" s="11"/>
      <c r="AC910" s="11"/>
      <c r="AD910" s="11"/>
      <c r="AE910" s="11"/>
      <c r="AF910" s="82"/>
      <c r="AG910" s="12"/>
      <c r="AH910" s="83"/>
      <c r="AI910" s="12"/>
      <c r="AJ910" s="84"/>
      <c r="AK910" s="13"/>
    </row>
    <row r="911" spans="2:37">
      <c r="B911" s="17"/>
      <c r="C911" s="18"/>
      <c r="D911" s="15"/>
      <c r="E911" s="16"/>
      <c r="F911" s="91"/>
      <c r="G911" s="125" t="str">
        <f t="shared" si="104"/>
        <v/>
      </c>
      <c r="H911" s="86"/>
      <c r="I911" s="99"/>
      <c r="J911" s="100"/>
      <c r="K911" s="36"/>
      <c r="L911" s="34" t="str">
        <f>IF(H911="","",IF(F911&lt;="21:00:00"*1,"-",VLOOKUP(H911,プルダウン!$G$2:$I$4,2,FALSE)))</f>
        <v/>
      </c>
      <c r="M911" s="26" t="str">
        <f>IF(H911="","",IF(F911&lt;="21:00:00"*1,"-",VLOOKUP(H911,プルダウン!$G$2:$I$4,3,FALSE)))</f>
        <v/>
      </c>
      <c r="N911" s="88" t="str">
        <f t="shared" si="105"/>
        <v/>
      </c>
      <c r="O911" s="26" t="str">
        <f>IF(I911="","",IF(F911&lt;="20:00:00"*1,"-",VLOOKUP(I911,プルダウン!$K$2:$M$4,2,FALSE)))</f>
        <v/>
      </c>
      <c r="P911" s="26" t="str">
        <f>IF(I911="","",IF(F911&lt;="20:00:00"*1,"-",VLOOKUP(I911,プルダウン!$K$2:$M$4,3,FALSE)))</f>
        <v/>
      </c>
      <c r="Q911" s="51" t="str">
        <f t="shared" si="106"/>
        <v/>
      </c>
      <c r="R911" s="9"/>
      <c r="S911" s="23"/>
      <c r="T911" s="23"/>
      <c r="U911" s="54" t="str">
        <f t="shared" si="107"/>
        <v/>
      </c>
      <c r="V911" s="22"/>
      <c r="W911" s="22"/>
      <c r="X911" s="53" t="str">
        <f t="shared" si="108"/>
        <v/>
      </c>
      <c r="Y911" s="160" t="str">
        <f t="shared" si="109"/>
        <v/>
      </c>
      <c r="Z911" s="93" t="str">
        <f t="shared" si="110"/>
        <v/>
      </c>
      <c r="AA911" s="97">
        <f t="shared" si="111"/>
        <v>0</v>
      </c>
      <c r="AB911" s="11"/>
      <c r="AC911" s="11"/>
      <c r="AD911" s="11"/>
      <c r="AE911" s="11"/>
      <c r="AF911" s="82"/>
      <c r="AG911" s="12"/>
      <c r="AH911" s="83"/>
      <c r="AI911" s="12"/>
      <c r="AJ911" s="84"/>
      <c r="AK911" s="13"/>
    </row>
    <row r="912" spans="2:37">
      <c r="B912" s="17"/>
      <c r="C912" s="18"/>
      <c r="D912" s="15"/>
      <c r="E912" s="16"/>
      <c r="F912" s="91"/>
      <c r="G912" s="125" t="str">
        <f t="shared" si="104"/>
        <v/>
      </c>
      <c r="H912" s="86"/>
      <c r="I912" s="99"/>
      <c r="J912" s="100"/>
      <c r="K912" s="36"/>
      <c r="L912" s="34" t="str">
        <f>IF(H912="","",IF(F912&lt;="21:00:00"*1,"-",VLOOKUP(H912,プルダウン!$G$2:$I$4,2,FALSE)))</f>
        <v/>
      </c>
      <c r="M912" s="26" t="str">
        <f>IF(H912="","",IF(F912&lt;="21:00:00"*1,"-",VLOOKUP(H912,プルダウン!$G$2:$I$4,3,FALSE)))</f>
        <v/>
      </c>
      <c r="N912" s="88" t="str">
        <f t="shared" si="105"/>
        <v/>
      </c>
      <c r="O912" s="26" t="str">
        <f>IF(I912="","",IF(F912&lt;="20:00:00"*1,"-",VLOOKUP(I912,プルダウン!$K$2:$M$4,2,FALSE)))</f>
        <v/>
      </c>
      <c r="P912" s="26" t="str">
        <f>IF(I912="","",IF(F912&lt;="20:00:00"*1,"-",VLOOKUP(I912,プルダウン!$K$2:$M$4,3,FALSE)))</f>
        <v/>
      </c>
      <c r="Q912" s="51" t="str">
        <f t="shared" si="106"/>
        <v/>
      </c>
      <c r="R912" s="9"/>
      <c r="S912" s="23"/>
      <c r="T912" s="23"/>
      <c r="U912" s="54" t="str">
        <f t="shared" si="107"/>
        <v/>
      </c>
      <c r="V912" s="22"/>
      <c r="W912" s="22"/>
      <c r="X912" s="53" t="str">
        <f t="shared" si="108"/>
        <v/>
      </c>
      <c r="Y912" s="160" t="str">
        <f t="shared" si="109"/>
        <v/>
      </c>
      <c r="Z912" s="93" t="str">
        <f t="shared" si="110"/>
        <v/>
      </c>
      <c r="AA912" s="97">
        <f t="shared" si="111"/>
        <v>0</v>
      </c>
      <c r="AB912" s="11"/>
      <c r="AC912" s="11"/>
      <c r="AD912" s="11"/>
      <c r="AE912" s="11"/>
      <c r="AF912" s="82"/>
      <c r="AG912" s="12"/>
      <c r="AH912" s="83"/>
      <c r="AI912" s="12"/>
      <c r="AJ912" s="84"/>
      <c r="AK912" s="13"/>
    </row>
    <row r="913" spans="2:37">
      <c r="B913" s="17"/>
      <c r="C913" s="18"/>
      <c r="D913" s="15"/>
      <c r="E913" s="16"/>
      <c r="F913" s="91"/>
      <c r="G913" s="125" t="str">
        <f t="shared" si="104"/>
        <v/>
      </c>
      <c r="H913" s="86"/>
      <c r="I913" s="99"/>
      <c r="J913" s="100"/>
      <c r="K913" s="36"/>
      <c r="L913" s="34" t="str">
        <f>IF(H913="","",IF(F913&lt;="21:00:00"*1,"-",VLOOKUP(H913,プルダウン!$G$2:$I$4,2,FALSE)))</f>
        <v/>
      </c>
      <c r="M913" s="26" t="str">
        <f>IF(H913="","",IF(F913&lt;="21:00:00"*1,"-",VLOOKUP(H913,プルダウン!$G$2:$I$4,3,FALSE)))</f>
        <v/>
      </c>
      <c r="N913" s="88" t="str">
        <f t="shared" si="105"/>
        <v/>
      </c>
      <c r="O913" s="26" t="str">
        <f>IF(I913="","",IF(F913&lt;="20:00:00"*1,"-",VLOOKUP(I913,プルダウン!$K$2:$M$4,2,FALSE)))</f>
        <v/>
      </c>
      <c r="P913" s="26" t="str">
        <f>IF(I913="","",IF(F913&lt;="20:00:00"*1,"-",VLOOKUP(I913,プルダウン!$K$2:$M$4,3,FALSE)))</f>
        <v/>
      </c>
      <c r="Q913" s="51" t="str">
        <f t="shared" si="106"/>
        <v/>
      </c>
      <c r="R913" s="9"/>
      <c r="S913" s="23"/>
      <c r="T913" s="23"/>
      <c r="U913" s="54" t="str">
        <f t="shared" si="107"/>
        <v/>
      </c>
      <c r="V913" s="22"/>
      <c r="W913" s="22"/>
      <c r="X913" s="53" t="str">
        <f t="shared" si="108"/>
        <v/>
      </c>
      <c r="Y913" s="160" t="str">
        <f t="shared" si="109"/>
        <v/>
      </c>
      <c r="Z913" s="93" t="str">
        <f t="shared" si="110"/>
        <v/>
      </c>
      <c r="AA913" s="97">
        <f t="shared" si="111"/>
        <v>0</v>
      </c>
      <c r="AB913" s="11"/>
      <c r="AC913" s="11"/>
      <c r="AD913" s="11"/>
      <c r="AE913" s="11"/>
      <c r="AF913" s="82"/>
      <c r="AG913" s="12"/>
      <c r="AH913" s="83"/>
      <c r="AI913" s="12"/>
      <c r="AJ913" s="84"/>
      <c r="AK913" s="13"/>
    </row>
    <row r="914" spans="2:37">
      <c r="B914" s="17"/>
      <c r="C914" s="18"/>
      <c r="D914" s="15"/>
      <c r="E914" s="16"/>
      <c r="F914" s="91"/>
      <c r="G914" s="125" t="str">
        <f t="shared" si="104"/>
        <v/>
      </c>
      <c r="H914" s="86"/>
      <c r="I914" s="99"/>
      <c r="J914" s="100"/>
      <c r="K914" s="36"/>
      <c r="L914" s="34" t="str">
        <f>IF(H914="","",IF(F914&lt;="21:00:00"*1,"-",VLOOKUP(H914,プルダウン!$G$2:$I$4,2,FALSE)))</f>
        <v/>
      </c>
      <c r="M914" s="26" t="str">
        <f>IF(H914="","",IF(F914&lt;="21:00:00"*1,"-",VLOOKUP(H914,プルダウン!$G$2:$I$4,3,FALSE)))</f>
        <v/>
      </c>
      <c r="N914" s="88" t="str">
        <f t="shared" si="105"/>
        <v/>
      </c>
      <c r="O914" s="26" t="str">
        <f>IF(I914="","",IF(F914&lt;="20:00:00"*1,"-",VLOOKUP(I914,プルダウン!$K$2:$M$4,2,FALSE)))</f>
        <v/>
      </c>
      <c r="P914" s="26" t="str">
        <f>IF(I914="","",IF(F914&lt;="20:00:00"*1,"-",VLOOKUP(I914,プルダウン!$K$2:$M$4,3,FALSE)))</f>
        <v/>
      </c>
      <c r="Q914" s="51" t="str">
        <f t="shared" si="106"/>
        <v/>
      </c>
      <c r="R914" s="9"/>
      <c r="S914" s="23"/>
      <c r="T914" s="23"/>
      <c r="U914" s="54" t="str">
        <f t="shared" si="107"/>
        <v/>
      </c>
      <c r="V914" s="22"/>
      <c r="W914" s="22"/>
      <c r="X914" s="53" t="str">
        <f t="shared" si="108"/>
        <v/>
      </c>
      <c r="Y914" s="160" t="str">
        <f t="shared" si="109"/>
        <v/>
      </c>
      <c r="Z914" s="93" t="str">
        <f t="shared" si="110"/>
        <v/>
      </c>
      <c r="AA914" s="97">
        <f t="shared" si="111"/>
        <v>0</v>
      </c>
      <c r="AB914" s="11"/>
      <c r="AC914" s="11"/>
      <c r="AD914" s="11"/>
      <c r="AE914" s="11"/>
      <c r="AF914" s="82"/>
      <c r="AG914" s="12"/>
      <c r="AH914" s="83"/>
      <c r="AI914" s="12"/>
      <c r="AJ914" s="84"/>
      <c r="AK914" s="13"/>
    </row>
    <row r="915" spans="2:37">
      <c r="B915" s="17"/>
      <c r="C915" s="18"/>
      <c r="D915" s="15"/>
      <c r="E915" s="16"/>
      <c r="F915" s="91"/>
      <c r="G915" s="125" t="str">
        <f t="shared" si="104"/>
        <v/>
      </c>
      <c r="H915" s="86"/>
      <c r="I915" s="99"/>
      <c r="J915" s="100"/>
      <c r="K915" s="36"/>
      <c r="L915" s="34" t="str">
        <f>IF(H915="","",IF(F915&lt;="21:00:00"*1,"-",VLOOKUP(H915,プルダウン!$G$2:$I$4,2,FALSE)))</f>
        <v/>
      </c>
      <c r="M915" s="26" t="str">
        <f>IF(H915="","",IF(F915&lt;="21:00:00"*1,"-",VLOOKUP(H915,プルダウン!$G$2:$I$4,3,FALSE)))</f>
        <v/>
      </c>
      <c r="N915" s="88" t="str">
        <f t="shared" si="105"/>
        <v/>
      </c>
      <c r="O915" s="26" t="str">
        <f>IF(I915="","",IF(F915&lt;="20:00:00"*1,"-",VLOOKUP(I915,プルダウン!$K$2:$M$4,2,FALSE)))</f>
        <v/>
      </c>
      <c r="P915" s="26" t="str">
        <f>IF(I915="","",IF(F915&lt;="20:00:00"*1,"-",VLOOKUP(I915,プルダウン!$K$2:$M$4,3,FALSE)))</f>
        <v/>
      </c>
      <c r="Q915" s="51" t="str">
        <f t="shared" si="106"/>
        <v/>
      </c>
      <c r="R915" s="9"/>
      <c r="S915" s="23"/>
      <c r="T915" s="23"/>
      <c r="U915" s="54" t="str">
        <f t="shared" si="107"/>
        <v/>
      </c>
      <c r="V915" s="22"/>
      <c r="W915" s="22"/>
      <c r="X915" s="53" t="str">
        <f t="shared" si="108"/>
        <v/>
      </c>
      <c r="Y915" s="160" t="str">
        <f t="shared" si="109"/>
        <v/>
      </c>
      <c r="Z915" s="93" t="str">
        <f t="shared" si="110"/>
        <v/>
      </c>
      <c r="AA915" s="97">
        <f t="shared" si="111"/>
        <v>0</v>
      </c>
      <c r="AB915" s="11"/>
      <c r="AC915" s="11"/>
      <c r="AD915" s="11"/>
      <c r="AE915" s="11"/>
      <c r="AF915" s="82"/>
      <c r="AG915" s="12"/>
      <c r="AH915" s="83"/>
      <c r="AI915" s="12"/>
      <c r="AJ915" s="84"/>
      <c r="AK915" s="13"/>
    </row>
    <row r="916" spans="2:37">
      <c r="B916" s="17"/>
      <c r="C916" s="18"/>
      <c r="D916" s="15"/>
      <c r="E916" s="16"/>
      <c r="F916" s="91"/>
      <c r="G916" s="125" t="str">
        <f t="shared" si="104"/>
        <v/>
      </c>
      <c r="H916" s="86"/>
      <c r="I916" s="99"/>
      <c r="J916" s="100"/>
      <c r="K916" s="36"/>
      <c r="L916" s="34" t="str">
        <f>IF(H916="","",IF(F916&lt;="21:00:00"*1,"-",VLOOKUP(H916,プルダウン!$G$2:$I$4,2,FALSE)))</f>
        <v/>
      </c>
      <c r="M916" s="26" t="str">
        <f>IF(H916="","",IF(F916&lt;="21:00:00"*1,"-",VLOOKUP(H916,プルダウン!$G$2:$I$4,3,FALSE)))</f>
        <v/>
      </c>
      <c r="N916" s="88" t="str">
        <f t="shared" si="105"/>
        <v/>
      </c>
      <c r="O916" s="26" t="str">
        <f>IF(I916="","",IF(F916&lt;="20:00:00"*1,"-",VLOOKUP(I916,プルダウン!$K$2:$M$4,2,FALSE)))</f>
        <v/>
      </c>
      <c r="P916" s="26" t="str">
        <f>IF(I916="","",IF(F916&lt;="20:00:00"*1,"-",VLOOKUP(I916,プルダウン!$K$2:$M$4,3,FALSE)))</f>
        <v/>
      </c>
      <c r="Q916" s="51" t="str">
        <f t="shared" si="106"/>
        <v/>
      </c>
      <c r="R916" s="9"/>
      <c r="S916" s="23"/>
      <c r="T916" s="23"/>
      <c r="U916" s="54" t="str">
        <f t="shared" si="107"/>
        <v/>
      </c>
      <c r="V916" s="22"/>
      <c r="W916" s="22"/>
      <c r="X916" s="53" t="str">
        <f t="shared" si="108"/>
        <v/>
      </c>
      <c r="Y916" s="160" t="str">
        <f t="shared" si="109"/>
        <v/>
      </c>
      <c r="Z916" s="93" t="str">
        <f t="shared" si="110"/>
        <v/>
      </c>
      <c r="AA916" s="97">
        <f t="shared" si="111"/>
        <v>0</v>
      </c>
      <c r="AB916" s="11"/>
      <c r="AC916" s="11"/>
      <c r="AD916" s="11"/>
      <c r="AE916" s="11"/>
      <c r="AF916" s="82"/>
      <c r="AG916" s="12"/>
      <c r="AH916" s="83"/>
      <c r="AI916" s="12"/>
      <c r="AJ916" s="84"/>
      <c r="AK916" s="13"/>
    </row>
    <row r="917" spans="2:37">
      <c r="B917" s="17"/>
      <c r="C917" s="18"/>
      <c r="D917" s="15"/>
      <c r="E917" s="16"/>
      <c r="F917" s="91"/>
      <c r="G917" s="125" t="str">
        <f t="shared" si="104"/>
        <v/>
      </c>
      <c r="H917" s="86"/>
      <c r="I917" s="99"/>
      <c r="J917" s="100"/>
      <c r="K917" s="36"/>
      <c r="L917" s="34" t="str">
        <f>IF(H917="","",IF(F917&lt;="21:00:00"*1,"-",VLOOKUP(H917,プルダウン!$G$2:$I$4,2,FALSE)))</f>
        <v/>
      </c>
      <c r="M917" s="26" t="str">
        <f>IF(H917="","",IF(F917&lt;="21:00:00"*1,"-",VLOOKUP(H917,プルダウン!$G$2:$I$4,3,FALSE)))</f>
        <v/>
      </c>
      <c r="N917" s="88" t="str">
        <f t="shared" si="105"/>
        <v/>
      </c>
      <c r="O917" s="26" t="str">
        <f>IF(I917="","",IF(F917&lt;="20:00:00"*1,"-",VLOOKUP(I917,プルダウン!$K$2:$M$4,2,FALSE)))</f>
        <v/>
      </c>
      <c r="P917" s="26" t="str">
        <f>IF(I917="","",IF(F917&lt;="20:00:00"*1,"-",VLOOKUP(I917,プルダウン!$K$2:$M$4,3,FALSE)))</f>
        <v/>
      </c>
      <c r="Q917" s="51" t="str">
        <f t="shared" si="106"/>
        <v/>
      </c>
      <c r="R917" s="9"/>
      <c r="S917" s="23"/>
      <c r="T917" s="23"/>
      <c r="U917" s="54" t="str">
        <f t="shared" si="107"/>
        <v/>
      </c>
      <c r="V917" s="22"/>
      <c r="W917" s="22"/>
      <c r="X917" s="53" t="str">
        <f t="shared" si="108"/>
        <v/>
      </c>
      <c r="Y917" s="160" t="str">
        <f t="shared" si="109"/>
        <v/>
      </c>
      <c r="Z917" s="93" t="str">
        <f t="shared" si="110"/>
        <v/>
      </c>
      <c r="AA917" s="97">
        <f t="shared" si="111"/>
        <v>0</v>
      </c>
      <c r="AB917" s="11"/>
      <c r="AC917" s="11"/>
      <c r="AD917" s="11"/>
      <c r="AE917" s="11"/>
      <c r="AF917" s="82"/>
      <c r="AG917" s="12"/>
      <c r="AH917" s="83"/>
      <c r="AI917" s="12"/>
      <c r="AJ917" s="84"/>
      <c r="AK917" s="13"/>
    </row>
    <row r="918" spans="2:37">
      <c r="B918" s="17"/>
      <c r="C918" s="18"/>
      <c r="D918" s="15"/>
      <c r="E918" s="16"/>
      <c r="F918" s="91"/>
      <c r="G918" s="125" t="str">
        <f t="shared" si="104"/>
        <v/>
      </c>
      <c r="H918" s="86"/>
      <c r="I918" s="99"/>
      <c r="J918" s="100"/>
      <c r="K918" s="36"/>
      <c r="L918" s="34" t="str">
        <f>IF(H918="","",IF(F918&lt;="21:00:00"*1,"-",VLOOKUP(H918,プルダウン!$G$2:$I$4,2,FALSE)))</f>
        <v/>
      </c>
      <c r="M918" s="26" t="str">
        <f>IF(H918="","",IF(F918&lt;="21:00:00"*1,"-",VLOOKUP(H918,プルダウン!$G$2:$I$4,3,FALSE)))</f>
        <v/>
      </c>
      <c r="N918" s="88" t="str">
        <f t="shared" si="105"/>
        <v/>
      </c>
      <c r="O918" s="26" t="str">
        <f>IF(I918="","",IF(F918&lt;="20:00:00"*1,"-",VLOOKUP(I918,プルダウン!$K$2:$M$4,2,FALSE)))</f>
        <v/>
      </c>
      <c r="P918" s="26" t="str">
        <f>IF(I918="","",IF(F918&lt;="20:00:00"*1,"-",VLOOKUP(I918,プルダウン!$K$2:$M$4,3,FALSE)))</f>
        <v/>
      </c>
      <c r="Q918" s="51" t="str">
        <f t="shared" si="106"/>
        <v/>
      </c>
      <c r="R918" s="9"/>
      <c r="S918" s="23"/>
      <c r="T918" s="23"/>
      <c r="U918" s="54" t="str">
        <f t="shared" si="107"/>
        <v/>
      </c>
      <c r="V918" s="22"/>
      <c r="W918" s="22"/>
      <c r="X918" s="53" t="str">
        <f t="shared" si="108"/>
        <v/>
      </c>
      <c r="Y918" s="160" t="str">
        <f t="shared" si="109"/>
        <v/>
      </c>
      <c r="Z918" s="93" t="str">
        <f t="shared" si="110"/>
        <v/>
      </c>
      <c r="AA918" s="97">
        <f t="shared" si="111"/>
        <v>0</v>
      </c>
      <c r="AB918" s="11"/>
      <c r="AC918" s="11"/>
      <c r="AD918" s="11"/>
      <c r="AE918" s="11"/>
      <c r="AF918" s="82"/>
      <c r="AG918" s="12"/>
      <c r="AH918" s="83"/>
      <c r="AI918" s="12"/>
      <c r="AJ918" s="84"/>
      <c r="AK918" s="13"/>
    </row>
    <row r="919" spans="2:37">
      <c r="B919" s="17"/>
      <c r="C919" s="18"/>
      <c r="D919" s="15"/>
      <c r="E919" s="16"/>
      <c r="F919" s="91"/>
      <c r="G919" s="125" t="str">
        <f t="shared" ref="G919:G982" si="112">IF(OR(E919="",F919=""),"",IF(OR(F919&lt;E919,ROUND(F919-E919,12)&gt;1),"入力ｴﾗｰ",ROUND(F919-E919,12)))</f>
        <v/>
      </c>
      <c r="H919" s="86"/>
      <c r="I919" s="99"/>
      <c r="J919" s="100"/>
      <c r="K919" s="36"/>
      <c r="L919" s="34" t="str">
        <f>IF(H919="","",IF(F919&lt;="21:00:00"*1,"-",VLOOKUP(H919,プルダウン!$G$2:$I$4,2,FALSE)))</f>
        <v/>
      </c>
      <c r="M919" s="26" t="str">
        <f>IF(H919="","",IF(F919&lt;="21:00:00"*1,"-",VLOOKUP(H919,プルダウン!$G$2:$I$4,3,FALSE)))</f>
        <v/>
      </c>
      <c r="N919" s="88" t="str">
        <f t="shared" ref="N919:N982" si="113">IF(H919="","",IF(F919&lt;="21:00:00"*1,"-",IF(ISERROR(M919-L919+1),"-",M919-L919+1)))</f>
        <v/>
      </c>
      <c r="O919" s="26" t="str">
        <f>IF(I919="","",IF(F919&lt;="20:00:00"*1,"-",VLOOKUP(I919,プルダウン!$K$2:$M$4,2,FALSE)))</f>
        <v/>
      </c>
      <c r="P919" s="26" t="str">
        <f>IF(I919="","",IF(F919&lt;="20:00:00"*1,"-",VLOOKUP(I919,プルダウン!$K$2:$M$4,3,FALSE)))</f>
        <v/>
      </c>
      <c r="Q919" s="51" t="str">
        <f t="shared" ref="Q919:Q982" si="114">IF(I919="","",IF(F919&lt;="20:00:00"*1,"-",IF(ISERROR(P919-O919+1),"-",P919-O919+1)))</f>
        <v/>
      </c>
      <c r="R919" s="9"/>
      <c r="S919" s="23"/>
      <c r="T919" s="23"/>
      <c r="U919" s="54" t="str">
        <f t="shared" ref="U919:U982" si="115">IF(OR(H919="",C919=0),"",IF(N919&lt;&gt;"-",C919-S919-T919,"-"))</f>
        <v/>
      </c>
      <c r="V919" s="22"/>
      <c r="W919" s="22"/>
      <c r="X919" s="53" t="str">
        <f t="shared" ref="X919:X982" si="116">IF(OR(I919="",C919=0),"",IF(Q919&lt;&gt;"-",C919-V919-W919,"-"))</f>
        <v/>
      </c>
      <c r="Y919" s="160" t="str">
        <f t="shared" ref="Y919:Y982" si="117">IF(B919="","",IF(OR(H919="",C919=0,F919&lt;="21:00:00"*1),0,IF(AND(AND(D919="飲食",F919&gt;"21:00:00"*1),OR(K919="",K919="－")),0,IF(N919&lt;&gt;"-",IF(AND(G919=1,J919=""),"J列入力必要",ROUNDUP(MAX(1,INT(U919/100))*20000*IF(G919=1,1440-(1260-ROUND(J919*24*60,0)),(ROUND(F919*24*60,0)-1260))/(ROUND(F919*24*60,0)-ROUND(E919*24*60,0))*N919,-3)),0))))</f>
        <v/>
      </c>
      <c r="Z919" s="93" t="str">
        <f t="shared" ref="Z919:Z982" si="118">IF(B919="","",IF(OR(I919="",C919=0,F919&lt;="20:00:00"*1),0,IF(AND(AND(D919="飲食",F919&gt;"20:00:00"*1),OR(K919="",K919="－")),0,IF(Q919&lt;&gt;"-",IF(AND(G919=1,J919=""),"J列入力必要",ROUNDUP(MAX(1,INT(X919/100))*20000*IF(G919=1,1440-(1200-ROUND(J919*24*60,0)),(ROUND(F919*24*60,0)-1200))/(ROUND(F919*24*60,0)-ROUND(E919*24*60,0))*Q919,-3)),0))))</f>
        <v/>
      </c>
      <c r="AA919" s="97">
        <f t="shared" ref="AA919:AA982" si="119">SUM(Y919:Z919)</f>
        <v>0</v>
      </c>
      <c r="AB919" s="11"/>
      <c r="AC919" s="11"/>
      <c r="AD919" s="11"/>
      <c r="AE919" s="11"/>
      <c r="AF919" s="82"/>
      <c r="AG919" s="12"/>
      <c r="AH919" s="83"/>
      <c r="AI919" s="12"/>
      <c r="AJ919" s="84"/>
      <c r="AK919" s="13"/>
    </row>
    <row r="920" spans="2:37">
      <c r="B920" s="17"/>
      <c r="C920" s="18"/>
      <c r="D920" s="15"/>
      <c r="E920" s="16"/>
      <c r="F920" s="91"/>
      <c r="G920" s="125" t="str">
        <f t="shared" si="112"/>
        <v/>
      </c>
      <c r="H920" s="86"/>
      <c r="I920" s="99"/>
      <c r="J920" s="100"/>
      <c r="K920" s="36"/>
      <c r="L920" s="34" t="str">
        <f>IF(H920="","",IF(F920&lt;="21:00:00"*1,"-",VLOOKUP(H920,プルダウン!$G$2:$I$4,2,FALSE)))</f>
        <v/>
      </c>
      <c r="M920" s="26" t="str">
        <f>IF(H920="","",IF(F920&lt;="21:00:00"*1,"-",VLOOKUP(H920,プルダウン!$G$2:$I$4,3,FALSE)))</f>
        <v/>
      </c>
      <c r="N920" s="88" t="str">
        <f t="shared" si="113"/>
        <v/>
      </c>
      <c r="O920" s="26" t="str">
        <f>IF(I920="","",IF(F920&lt;="20:00:00"*1,"-",VLOOKUP(I920,プルダウン!$K$2:$M$4,2,FALSE)))</f>
        <v/>
      </c>
      <c r="P920" s="26" t="str">
        <f>IF(I920="","",IF(F920&lt;="20:00:00"*1,"-",VLOOKUP(I920,プルダウン!$K$2:$M$4,3,FALSE)))</f>
        <v/>
      </c>
      <c r="Q920" s="51" t="str">
        <f t="shared" si="114"/>
        <v/>
      </c>
      <c r="R920" s="9"/>
      <c r="S920" s="23"/>
      <c r="T920" s="23"/>
      <c r="U920" s="54" t="str">
        <f t="shared" si="115"/>
        <v/>
      </c>
      <c r="V920" s="22"/>
      <c r="W920" s="22"/>
      <c r="X920" s="53" t="str">
        <f t="shared" si="116"/>
        <v/>
      </c>
      <c r="Y920" s="160" t="str">
        <f t="shared" si="117"/>
        <v/>
      </c>
      <c r="Z920" s="93" t="str">
        <f t="shared" si="118"/>
        <v/>
      </c>
      <c r="AA920" s="97">
        <f t="shared" si="119"/>
        <v>0</v>
      </c>
      <c r="AB920" s="11"/>
      <c r="AC920" s="11"/>
      <c r="AD920" s="11"/>
      <c r="AE920" s="11"/>
      <c r="AF920" s="82"/>
      <c r="AG920" s="12"/>
      <c r="AH920" s="83"/>
      <c r="AI920" s="12"/>
      <c r="AJ920" s="84"/>
      <c r="AK920" s="13"/>
    </row>
    <row r="921" spans="2:37">
      <c r="B921" s="17"/>
      <c r="C921" s="18"/>
      <c r="D921" s="15"/>
      <c r="E921" s="16"/>
      <c r="F921" s="91"/>
      <c r="G921" s="125" t="str">
        <f t="shared" si="112"/>
        <v/>
      </c>
      <c r="H921" s="86"/>
      <c r="I921" s="99"/>
      <c r="J921" s="100"/>
      <c r="K921" s="36"/>
      <c r="L921" s="34" t="str">
        <f>IF(H921="","",IF(F921&lt;="21:00:00"*1,"-",VLOOKUP(H921,プルダウン!$G$2:$I$4,2,FALSE)))</f>
        <v/>
      </c>
      <c r="M921" s="26" t="str">
        <f>IF(H921="","",IF(F921&lt;="21:00:00"*1,"-",VLOOKUP(H921,プルダウン!$G$2:$I$4,3,FALSE)))</f>
        <v/>
      </c>
      <c r="N921" s="88" t="str">
        <f t="shared" si="113"/>
        <v/>
      </c>
      <c r="O921" s="26" t="str">
        <f>IF(I921="","",IF(F921&lt;="20:00:00"*1,"-",VLOOKUP(I921,プルダウン!$K$2:$M$4,2,FALSE)))</f>
        <v/>
      </c>
      <c r="P921" s="26" t="str">
        <f>IF(I921="","",IF(F921&lt;="20:00:00"*1,"-",VLOOKUP(I921,プルダウン!$K$2:$M$4,3,FALSE)))</f>
        <v/>
      </c>
      <c r="Q921" s="51" t="str">
        <f t="shared" si="114"/>
        <v/>
      </c>
      <c r="R921" s="9"/>
      <c r="S921" s="23"/>
      <c r="T921" s="23"/>
      <c r="U921" s="54" t="str">
        <f t="shared" si="115"/>
        <v/>
      </c>
      <c r="V921" s="22"/>
      <c r="W921" s="22"/>
      <c r="X921" s="53" t="str">
        <f t="shared" si="116"/>
        <v/>
      </c>
      <c r="Y921" s="160" t="str">
        <f t="shared" si="117"/>
        <v/>
      </c>
      <c r="Z921" s="93" t="str">
        <f t="shared" si="118"/>
        <v/>
      </c>
      <c r="AA921" s="97">
        <f t="shared" si="119"/>
        <v>0</v>
      </c>
      <c r="AB921" s="11"/>
      <c r="AC921" s="11"/>
      <c r="AD921" s="11"/>
      <c r="AE921" s="11"/>
      <c r="AF921" s="82"/>
      <c r="AG921" s="12"/>
      <c r="AH921" s="83"/>
      <c r="AI921" s="12"/>
      <c r="AJ921" s="84"/>
      <c r="AK921" s="13"/>
    </row>
    <row r="922" spans="2:37">
      <c r="B922" s="17"/>
      <c r="C922" s="18"/>
      <c r="D922" s="15"/>
      <c r="E922" s="16"/>
      <c r="F922" s="91"/>
      <c r="G922" s="125" t="str">
        <f t="shared" si="112"/>
        <v/>
      </c>
      <c r="H922" s="86"/>
      <c r="I922" s="99"/>
      <c r="J922" s="100"/>
      <c r="K922" s="36"/>
      <c r="L922" s="34" t="str">
        <f>IF(H922="","",IF(F922&lt;="21:00:00"*1,"-",VLOOKUP(H922,プルダウン!$G$2:$I$4,2,FALSE)))</f>
        <v/>
      </c>
      <c r="M922" s="26" t="str">
        <f>IF(H922="","",IF(F922&lt;="21:00:00"*1,"-",VLOOKUP(H922,プルダウン!$G$2:$I$4,3,FALSE)))</f>
        <v/>
      </c>
      <c r="N922" s="88" t="str">
        <f t="shared" si="113"/>
        <v/>
      </c>
      <c r="O922" s="26" t="str">
        <f>IF(I922="","",IF(F922&lt;="20:00:00"*1,"-",VLOOKUP(I922,プルダウン!$K$2:$M$4,2,FALSE)))</f>
        <v/>
      </c>
      <c r="P922" s="26" t="str">
        <f>IF(I922="","",IF(F922&lt;="20:00:00"*1,"-",VLOOKUP(I922,プルダウン!$K$2:$M$4,3,FALSE)))</f>
        <v/>
      </c>
      <c r="Q922" s="51" t="str">
        <f t="shared" si="114"/>
        <v/>
      </c>
      <c r="R922" s="9"/>
      <c r="S922" s="23"/>
      <c r="T922" s="23"/>
      <c r="U922" s="54" t="str">
        <f t="shared" si="115"/>
        <v/>
      </c>
      <c r="V922" s="22"/>
      <c r="W922" s="22"/>
      <c r="X922" s="53" t="str">
        <f t="shared" si="116"/>
        <v/>
      </c>
      <c r="Y922" s="160" t="str">
        <f t="shared" si="117"/>
        <v/>
      </c>
      <c r="Z922" s="93" t="str">
        <f t="shared" si="118"/>
        <v/>
      </c>
      <c r="AA922" s="97">
        <f t="shared" si="119"/>
        <v>0</v>
      </c>
      <c r="AB922" s="11"/>
      <c r="AC922" s="11"/>
      <c r="AD922" s="11"/>
      <c r="AE922" s="11"/>
      <c r="AF922" s="82"/>
      <c r="AG922" s="12"/>
      <c r="AH922" s="83"/>
      <c r="AI922" s="12"/>
      <c r="AJ922" s="84"/>
      <c r="AK922" s="13"/>
    </row>
    <row r="923" spans="2:37">
      <c r="B923" s="17"/>
      <c r="C923" s="18"/>
      <c r="D923" s="15"/>
      <c r="E923" s="16"/>
      <c r="F923" s="91"/>
      <c r="G923" s="125" t="str">
        <f t="shared" si="112"/>
        <v/>
      </c>
      <c r="H923" s="86"/>
      <c r="I923" s="99"/>
      <c r="J923" s="100"/>
      <c r="K923" s="36"/>
      <c r="L923" s="34" t="str">
        <f>IF(H923="","",IF(F923&lt;="21:00:00"*1,"-",VLOOKUP(H923,プルダウン!$G$2:$I$4,2,FALSE)))</f>
        <v/>
      </c>
      <c r="M923" s="26" t="str">
        <f>IF(H923="","",IF(F923&lt;="21:00:00"*1,"-",VLOOKUP(H923,プルダウン!$G$2:$I$4,3,FALSE)))</f>
        <v/>
      </c>
      <c r="N923" s="88" t="str">
        <f t="shared" si="113"/>
        <v/>
      </c>
      <c r="O923" s="26" t="str">
        <f>IF(I923="","",IF(F923&lt;="20:00:00"*1,"-",VLOOKUP(I923,プルダウン!$K$2:$M$4,2,FALSE)))</f>
        <v/>
      </c>
      <c r="P923" s="26" t="str">
        <f>IF(I923="","",IF(F923&lt;="20:00:00"*1,"-",VLOOKUP(I923,プルダウン!$K$2:$M$4,3,FALSE)))</f>
        <v/>
      </c>
      <c r="Q923" s="51" t="str">
        <f t="shared" si="114"/>
        <v/>
      </c>
      <c r="R923" s="9"/>
      <c r="S923" s="23"/>
      <c r="T923" s="23"/>
      <c r="U923" s="54" t="str">
        <f t="shared" si="115"/>
        <v/>
      </c>
      <c r="V923" s="22"/>
      <c r="W923" s="22"/>
      <c r="X923" s="53" t="str">
        <f t="shared" si="116"/>
        <v/>
      </c>
      <c r="Y923" s="160" t="str">
        <f t="shared" si="117"/>
        <v/>
      </c>
      <c r="Z923" s="93" t="str">
        <f t="shared" si="118"/>
        <v/>
      </c>
      <c r="AA923" s="97">
        <f t="shared" si="119"/>
        <v>0</v>
      </c>
      <c r="AB923" s="11"/>
      <c r="AC923" s="11"/>
      <c r="AD923" s="11"/>
      <c r="AE923" s="11"/>
      <c r="AF923" s="82"/>
      <c r="AG923" s="12"/>
      <c r="AH923" s="83"/>
      <c r="AI923" s="12"/>
      <c r="AJ923" s="84"/>
      <c r="AK923" s="13"/>
    </row>
    <row r="924" spans="2:37">
      <c r="B924" s="17"/>
      <c r="C924" s="18"/>
      <c r="D924" s="15"/>
      <c r="E924" s="16"/>
      <c r="F924" s="91"/>
      <c r="G924" s="125" t="str">
        <f t="shared" si="112"/>
        <v/>
      </c>
      <c r="H924" s="86"/>
      <c r="I924" s="99"/>
      <c r="J924" s="100"/>
      <c r="K924" s="36"/>
      <c r="L924" s="34" t="str">
        <f>IF(H924="","",IF(F924&lt;="21:00:00"*1,"-",VLOOKUP(H924,プルダウン!$G$2:$I$4,2,FALSE)))</f>
        <v/>
      </c>
      <c r="M924" s="26" t="str">
        <f>IF(H924="","",IF(F924&lt;="21:00:00"*1,"-",VLOOKUP(H924,プルダウン!$G$2:$I$4,3,FALSE)))</f>
        <v/>
      </c>
      <c r="N924" s="88" t="str">
        <f t="shared" si="113"/>
        <v/>
      </c>
      <c r="O924" s="26" t="str">
        <f>IF(I924="","",IF(F924&lt;="20:00:00"*1,"-",VLOOKUP(I924,プルダウン!$K$2:$M$4,2,FALSE)))</f>
        <v/>
      </c>
      <c r="P924" s="26" t="str">
        <f>IF(I924="","",IF(F924&lt;="20:00:00"*1,"-",VLOOKUP(I924,プルダウン!$K$2:$M$4,3,FALSE)))</f>
        <v/>
      </c>
      <c r="Q924" s="51" t="str">
        <f t="shared" si="114"/>
        <v/>
      </c>
      <c r="R924" s="9"/>
      <c r="S924" s="23"/>
      <c r="T924" s="23"/>
      <c r="U924" s="54" t="str">
        <f t="shared" si="115"/>
        <v/>
      </c>
      <c r="V924" s="22"/>
      <c r="W924" s="22"/>
      <c r="X924" s="53" t="str">
        <f t="shared" si="116"/>
        <v/>
      </c>
      <c r="Y924" s="160" t="str">
        <f t="shared" si="117"/>
        <v/>
      </c>
      <c r="Z924" s="93" t="str">
        <f t="shared" si="118"/>
        <v/>
      </c>
      <c r="AA924" s="97">
        <f t="shared" si="119"/>
        <v>0</v>
      </c>
      <c r="AB924" s="11"/>
      <c r="AC924" s="11"/>
      <c r="AD924" s="11"/>
      <c r="AE924" s="11"/>
      <c r="AF924" s="82"/>
      <c r="AG924" s="12"/>
      <c r="AH924" s="83"/>
      <c r="AI924" s="12"/>
      <c r="AJ924" s="84"/>
      <c r="AK924" s="13"/>
    </row>
    <row r="925" spans="2:37">
      <c r="B925" s="17"/>
      <c r="C925" s="18"/>
      <c r="D925" s="15"/>
      <c r="E925" s="16"/>
      <c r="F925" s="91"/>
      <c r="G925" s="125" t="str">
        <f t="shared" si="112"/>
        <v/>
      </c>
      <c r="H925" s="86"/>
      <c r="I925" s="99"/>
      <c r="J925" s="100"/>
      <c r="K925" s="36"/>
      <c r="L925" s="34" t="str">
        <f>IF(H925="","",IF(F925&lt;="21:00:00"*1,"-",VLOOKUP(H925,プルダウン!$G$2:$I$4,2,FALSE)))</f>
        <v/>
      </c>
      <c r="M925" s="26" t="str">
        <f>IF(H925="","",IF(F925&lt;="21:00:00"*1,"-",VLOOKUP(H925,プルダウン!$G$2:$I$4,3,FALSE)))</f>
        <v/>
      </c>
      <c r="N925" s="88" t="str">
        <f t="shared" si="113"/>
        <v/>
      </c>
      <c r="O925" s="26" t="str">
        <f>IF(I925="","",IF(F925&lt;="20:00:00"*1,"-",VLOOKUP(I925,プルダウン!$K$2:$M$4,2,FALSE)))</f>
        <v/>
      </c>
      <c r="P925" s="26" t="str">
        <f>IF(I925="","",IF(F925&lt;="20:00:00"*1,"-",VLOOKUP(I925,プルダウン!$K$2:$M$4,3,FALSE)))</f>
        <v/>
      </c>
      <c r="Q925" s="51" t="str">
        <f t="shared" si="114"/>
        <v/>
      </c>
      <c r="R925" s="9"/>
      <c r="S925" s="23"/>
      <c r="T925" s="23"/>
      <c r="U925" s="54" t="str">
        <f t="shared" si="115"/>
        <v/>
      </c>
      <c r="V925" s="22"/>
      <c r="W925" s="22"/>
      <c r="X925" s="53" t="str">
        <f t="shared" si="116"/>
        <v/>
      </c>
      <c r="Y925" s="160" t="str">
        <f t="shared" si="117"/>
        <v/>
      </c>
      <c r="Z925" s="93" t="str">
        <f t="shared" si="118"/>
        <v/>
      </c>
      <c r="AA925" s="97">
        <f t="shared" si="119"/>
        <v>0</v>
      </c>
      <c r="AB925" s="11"/>
      <c r="AC925" s="11"/>
      <c r="AD925" s="11"/>
      <c r="AE925" s="11"/>
      <c r="AF925" s="82"/>
      <c r="AG925" s="12"/>
      <c r="AH925" s="83"/>
      <c r="AI925" s="12"/>
      <c r="AJ925" s="84"/>
      <c r="AK925" s="13"/>
    </row>
    <row r="926" spans="2:37">
      <c r="B926" s="17"/>
      <c r="C926" s="18"/>
      <c r="D926" s="15"/>
      <c r="E926" s="16"/>
      <c r="F926" s="91"/>
      <c r="G926" s="125" t="str">
        <f t="shared" si="112"/>
        <v/>
      </c>
      <c r="H926" s="86"/>
      <c r="I926" s="99"/>
      <c r="J926" s="100"/>
      <c r="K926" s="36"/>
      <c r="L926" s="34" t="str">
        <f>IF(H926="","",IF(F926&lt;="21:00:00"*1,"-",VLOOKUP(H926,プルダウン!$G$2:$I$4,2,FALSE)))</f>
        <v/>
      </c>
      <c r="M926" s="26" t="str">
        <f>IF(H926="","",IF(F926&lt;="21:00:00"*1,"-",VLOOKUP(H926,プルダウン!$G$2:$I$4,3,FALSE)))</f>
        <v/>
      </c>
      <c r="N926" s="88" t="str">
        <f t="shared" si="113"/>
        <v/>
      </c>
      <c r="O926" s="26" t="str">
        <f>IF(I926="","",IF(F926&lt;="20:00:00"*1,"-",VLOOKUP(I926,プルダウン!$K$2:$M$4,2,FALSE)))</f>
        <v/>
      </c>
      <c r="P926" s="26" t="str">
        <f>IF(I926="","",IF(F926&lt;="20:00:00"*1,"-",VLOOKUP(I926,プルダウン!$K$2:$M$4,3,FALSE)))</f>
        <v/>
      </c>
      <c r="Q926" s="51" t="str">
        <f t="shared" si="114"/>
        <v/>
      </c>
      <c r="R926" s="9"/>
      <c r="S926" s="23"/>
      <c r="T926" s="23"/>
      <c r="U926" s="54" t="str">
        <f t="shared" si="115"/>
        <v/>
      </c>
      <c r="V926" s="22"/>
      <c r="W926" s="22"/>
      <c r="X926" s="53" t="str">
        <f t="shared" si="116"/>
        <v/>
      </c>
      <c r="Y926" s="160" t="str">
        <f t="shared" si="117"/>
        <v/>
      </c>
      <c r="Z926" s="93" t="str">
        <f t="shared" si="118"/>
        <v/>
      </c>
      <c r="AA926" s="97">
        <f t="shared" si="119"/>
        <v>0</v>
      </c>
      <c r="AB926" s="11"/>
      <c r="AC926" s="11"/>
      <c r="AD926" s="11"/>
      <c r="AE926" s="11"/>
      <c r="AF926" s="82"/>
      <c r="AG926" s="12"/>
      <c r="AH926" s="83"/>
      <c r="AI926" s="12"/>
      <c r="AJ926" s="84"/>
      <c r="AK926" s="13"/>
    </row>
    <row r="927" spans="2:37">
      <c r="B927" s="17"/>
      <c r="C927" s="18"/>
      <c r="D927" s="15"/>
      <c r="E927" s="16"/>
      <c r="F927" s="91"/>
      <c r="G927" s="125" t="str">
        <f t="shared" si="112"/>
        <v/>
      </c>
      <c r="H927" s="86"/>
      <c r="I927" s="99"/>
      <c r="J927" s="100"/>
      <c r="K927" s="36"/>
      <c r="L927" s="34" t="str">
        <f>IF(H927="","",IF(F927&lt;="21:00:00"*1,"-",VLOOKUP(H927,プルダウン!$G$2:$I$4,2,FALSE)))</f>
        <v/>
      </c>
      <c r="M927" s="26" t="str">
        <f>IF(H927="","",IF(F927&lt;="21:00:00"*1,"-",VLOOKUP(H927,プルダウン!$G$2:$I$4,3,FALSE)))</f>
        <v/>
      </c>
      <c r="N927" s="88" t="str">
        <f t="shared" si="113"/>
        <v/>
      </c>
      <c r="O927" s="26" t="str">
        <f>IF(I927="","",IF(F927&lt;="20:00:00"*1,"-",VLOOKUP(I927,プルダウン!$K$2:$M$4,2,FALSE)))</f>
        <v/>
      </c>
      <c r="P927" s="26" t="str">
        <f>IF(I927="","",IF(F927&lt;="20:00:00"*1,"-",VLOOKUP(I927,プルダウン!$K$2:$M$4,3,FALSE)))</f>
        <v/>
      </c>
      <c r="Q927" s="51" t="str">
        <f t="shared" si="114"/>
        <v/>
      </c>
      <c r="R927" s="9"/>
      <c r="S927" s="23"/>
      <c r="T927" s="23"/>
      <c r="U927" s="54" t="str">
        <f t="shared" si="115"/>
        <v/>
      </c>
      <c r="V927" s="22"/>
      <c r="W927" s="22"/>
      <c r="X927" s="53" t="str">
        <f t="shared" si="116"/>
        <v/>
      </c>
      <c r="Y927" s="160" t="str">
        <f t="shared" si="117"/>
        <v/>
      </c>
      <c r="Z927" s="93" t="str">
        <f t="shared" si="118"/>
        <v/>
      </c>
      <c r="AA927" s="97">
        <f t="shared" si="119"/>
        <v>0</v>
      </c>
      <c r="AB927" s="11"/>
      <c r="AC927" s="11"/>
      <c r="AD927" s="11"/>
      <c r="AE927" s="11"/>
      <c r="AF927" s="82"/>
      <c r="AG927" s="12"/>
      <c r="AH927" s="83"/>
      <c r="AI927" s="12"/>
      <c r="AJ927" s="84"/>
      <c r="AK927" s="13"/>
    </row>
    <row r="928" spans="2:37">
      <c r="B928" s="17"/>
      <c r="C928" s="18"/>
      <c r="D928" s="15"/>
      <c r="E928" s="16"/>
      <c r="F928" s="91"/>
      <c r="G928" s="125" t="str">
        <f t="shared" si="112"/>
        <v/>
      </c>
      <c r="H928" s="86"/>
      <c r="I928" s="99"/>
      <c r="J928" s="100"/>
      <c r="K928" s="36"/>
      <c r="L928" s="34" t="str">
        <f>IF(H928="","",IF(F928&lt;="21:00:00"*1,"-",VLOOKUP(H928,プルダウン!$G$2:$I$4,2,FALSE)))</f>
        <v/>
      </c>
      <c r="M928" s="26" t="str">
        <f>IF(H928="","",IF(F928&lt;="21:00:00"*1,"-",VLOOKUP(H928,プルダウン!$G$2:$I$4,3,FALSE)))</f>
        <v/>
      </c>
      <c r="N928" s="88" t="str">
        <f t="shared" si="113"/>
        <v/>
      </c>
      <c r="O928" s="26" t="str">
        <f>IF(I928="","",IF(F928&lt;="20:00:00"*1,"-",VLOOKUP(I928,プルダウン!$K$2:$M$4,2,FALSE)))</f>
        <v/>
      </c>
      <c r="P928" s="26" t="str">
        <f>IF(I928="","",IF(F928&lt;="20:00:00"*1,"-",VLOOKUP(I928,プルダウン!$K$2:$M$4,3,FALSE)))</f>
        <v/>
      </c>
      <c r="Q928" s="51" t="str">
        <f t="shared" si="114"/>
        <v/>
      </c>
      <c r="R928" s="9"/>
      <c r="S928" s="23"/>
      <c r="T928" s="23"/>
      <c r="U928" s="54" t="str">
        <f t="shared" si="115"/>
        <v/>
      </c>
      <c r="V928" s="22"/>
      <c r="W928" s="22"/>
      <c r="X928" s="53" t="str">
        <f t="shared" si="116"/>
        <v/>
      </c>
      <c r="Y928" s="160" t="str">
        <f t="shared" si="117"/>
        <v/>
      </c>
      <c r="Z928" s="93" t="str">
        <f t="shared" si="118"/>
        <v/>
      </c>
      <c r="AA928" s="97">
        <f t="shared" si="119"/>
        <v>0</v>
      </c>
      <c r="AB928" s="11"/>
      <c r="AC928" s="11"/>
      <c r="AD928" s="11"/>
      <c r="AE928" s="11"/>
      <c r="AF928" s="82"/>
      <c r="AG928" s="12"/>
      <c r="AH928" s="83"/>
      <c r="AI928" s="12"/>
      <c r="AJ928" s="84"/>
      <c r="AK928" s="13"/>
    </row>
    <row r="929" spans="2:37">
      <c r="B929" s="17"/>
      <c r="C929" s="18"/>
      <c r="D929" s="15"/>
      <c r="E929" s="16"/>
      <c r="F929" s="91"/>
      <c r="G929" s="125" t="str">
        <f t="shared" si="112"/>
        <v/>
      </c>
      <c r="H929" s="86"/>
      <c r="I929" s="99"/>
      <c r="J929" s="100"/>
      <c r="K929" s="36"/>
      <c r="L929" s="34" t="str">
        <f>IF(H929="","",IF(F929&lt;="21:00:00"*1,"-",VLOOKUP(H929,プルダウン!$G$2:$I$4,2,FALSE)))</f>
        <v/>
      </c>
      <c r="M929" s="26" t="str">
        <f>IF(H929="","",IF(F929&lt;="21:00:00"*1,"-",VLOOKUP(H929,プルダウン!$G$2:$I$4,3,FALSE)))</f>
        <v/>
      </c>
      <c r="N929" s="88" t="str">
        <f t="shared" si="113"/>
        <v/>
      </c>
      <c r="O929" s="26" t="str">
        <f>IF(I929="","",IF(F929&lt;="20:00:00"*1,"-",VLOOKUP(I929,プルダウン!$K$2:$M$4,2,FALSE)))</f>
        <v/>
      </c>
      <c r="P929" s="26" t="str">
        <f>IF(I929="","",IF(F929&lt;="20:00:00"*1,"-",VLOOKUP(I929,プルダウン!$K$2:$M$4,3,FALSE)))</f>
        <v/>
      </c>
      <c r="Q929" s="51" t="str">
        <f t="shared" si="114"/>
        <v/>
      </c>
      <c r="R929" s="9"/>
      <c r="S929" s="23"/>
      <c r="T929" s="23"/>
      <c r="U929" s="54" t="str">
        <f t="shared" si="115"/>
        <v/>
      </c>
      <c r="V929" s="22"/>
      <c r="W929" s="22"/>
      <c r="X929" s="53" t="str">
        <f t="shared" si="116"/>
        <v/>
      </c>
      <c r="Y929" s="160" t="str">
        <f t="shared" si="117"/>
        <v/>
      </c>
      <c r="Z929" s="93" t="str">
        <f t="shared" si="118"/>
        <v/>
      </c>
      <c r="AA929" s="97">
        <f t="shared" si="119"/>
        <v>0</v>
      </c>
      <c r="AB929" s="11"/>
      <c r="AC929" s="11"/>
      <c r="AD929" s="11"/>
      <c r="AE929" s="11"/>
      <c r="AF929" s="82"/>
      <c r="AG929" s="12"/>
      <c r="AH929" s="83"/>
      <c r="AI929" s="12"/>
      <c r="AJ929" s="84"/>
      <c r="AK929" s="13"/>
    </row>
    <row r="930" spans="2:37">
      <c r="B930" s="17"/>
      <c r="C930" s="18"/>
      <c r="D930" s="15"/>
      <c r="E930" s="16"/>
      <c r="F930" s="91"/>
      <c r="G930" s="125" t="str">
        <f t="shared" si="112"/>
        <v/>
      </c>
      <c r="H930" s="86"/>
      <c r="I930" s="99"/>
      <c r="J930" s="100"/>
      <c r="K930" s="36"/>
      <c r="L930" s="34" t="str">
        <f>IF(H930="","",IF(F930&lt;="21:00:00"*1,"-",VLOOKUP(H930,プルダウン!$G$2:$I$4,2,FALSE)))</f>
        <v/>
      </c>
      <c r="M930" s="26" t="str">
        <f>IF(H930="","",IF(F930&lt;="21:00:00"*1,"-",VLOOKUP(H930,プルダウン!$G$2:$I$4,3,FALSE)))</f>
        <v/>
      </c>
      <c r="N930" s="88" t="str">
        <f t="shared" si="113"/>
        <v/>
      </c>
      <c r="O930" s="26" t="str">
        <f>IF(I930="","",IF(F930&lt;="20:00:00"*1,"-",VLOOKUP(I930,プルダウン!$K$2:$M$4,2,FALSE)))</f>
        <v/>
      </c>
      <c r="P930" s="26" t="str">
        <f>IF(I930="","",IF(F930&lt;="20:00:00"*1,"-",VLOOKUP(I930,プルダウン!$K$2:$M$4,3,FALSE)))</f>
        <v/>
      </c>
      <c r="Q930" s="51" t="str">
        <f t="shared" si="114"/>
        <v/>
      </c>
      <c r="R930" s="9"/>
      <c r="S930" s="23"/>
      <c r="T930" s="23"/>
      <c r="U930" s="54" t="str">
        <f t="shared" si="115"/>
        <v/>
      </c>
      <c r="V930" s="22"/>
      <c r="W930" s="22"/>
      <c r="X930" s="53" t="str">
        <f t="shared" si="116"/>
        <v/>
      </c>
      <c r="Y930" s="160" t="str">
        <f t="shared" si="117"/>
        <v/>
      </c>
      <c r="Z930" s="93" t="str">
        <f t="shared" si="118"/>
        <v/>
      </c>
      <c r="AA930" s="97">
        <f t="shared" si="119"/>
        <v>0</v>
      </c>
      <c r="AB930" s="11"/>
      <c r="AC930" s="11"/>
      <c r="AD930" s="11"/>
      <c r="AE930" s="11"/>
      <c r="AF930" s="82"/>
      <c r="AG930" s="12"/>
      <c r="AH930" s="83"/>
      <c r="AI930" s="12"/>
      <c r="AJ930" s="84"/>
      <c r="AK930" s="13"/>
    </row>
    <row r="931" spans="2:37">
      <c r="B931" s="17"/>
      <c r="C931" s="18"/>
      <c r="D931" s="15"/>
      <c r="E931" s="16"/>
      <c r="F931" s="91"/>
      <c r="G931" s="125" t="str">
        <f t="shared" si="112"/>
        <v/>
      </c>
      <c r="H931" s="86"/>
      <c r="I931" s="99"/>
      <c r="J931" s="100"/>
      <c r="K931" s="36"/>
      <c r="L931" s="34" t="str">
        <f>IF(H931="","",IF(F931&lt;="21:00:00"*1,"-",VLOOKUP(H931,プルダウン!$G$2:$I$4,2,FALSE)))</f>
        <v/>
      </c>
      <c r="M931" s="26" t="str">
        <f>IF(H931="","",IF(F931&lt;="21:00:00"*1,"-",VLOOKUP(H931,プルダウン!$G$2:$I$4,3,FALSE)))</f>
        <v/>
      </c>
      <c r="N931" s="88" t="str">
        <f t="shared" si="113"/>
        <v/>
      </c>
      <c r="O931" s="26" t="str">
        <f>IF(I931="","",IF(F931&lt;="20:00:00"*1,"-",VLOOKUP(I931,プルダウン!$K$2:$M$4,2,FALSE)))</f>
        <v/>
      </c>
      <c r="P931" s="26" t="str">
        <f>IF(I931="","",IF(F931&lt;="20:00:00"*1,"-",VLOOKUP(I931,プルダウン!$K$2:$M$4,3,FALSE)))</f>
        <v/>
      </c>
      <c r="Q931" s="51" t="str">
        <f t="shared" si="114"/>
        <v/>
      </c>
      <c r="R931" s="9"/>
      <c r="S931" s="23"/>
      <c r="T931" s="23"/>
      <c r="U931" s="54" t="str">
        <f t="shared" si="115"/>
        <v/>
      </c>
      <c r="V931" s="22"/>
      <c r="W931" s="22"/>
      <c r="X931" s="53" t="str">
        <f t="shared" si="116"/>
        <v/>
      </c>
      <c r="Y931" s="160" t="str">
        <f t="shared" si="117"/>
        <v/>
      </c>
      <c r="Z931" s="93" t="str">
        <f t="shared" si="118"/>
        <v/>
      </c>
      <c r="AA931" s="97">
        <f t="shared" si="119"/>
        <v>0</v>
      </c>
      <c r="AB931" s="11"/>
      <c r="AC931" s="11"/>
      <c r="AD931" s="11"/>
      <c r="AE931" s="11"/>
      <c r="AF931" s="82"/>
      <c r="AG931" s="12"/>
      <c r="AH931" s="83"/>
      <c r="AI931" s="12"/>
      <c r="AJ931" s="84"/>
      <c r="AK931" s="13"/>
    </row>
    <row r="932" spans="2:37">
      <c r="B932" s="17"/>
      <c r="C932" s="18"/>
      <c r="D932" s="15"/>
      <c r="E932" s="16"/>
      <c r="F932" s="91"/>
      <c r="G932" s="125" t="str">
        <f t="shared" si="112"/>
        <v/>
      </c>
      <c r="H932" s="86"/>
      <c r="I932" s="99"/>
      <c r="J932" s="100"/>
      <c r="K932" s="36"/>
      <c r="L932" s="34" t="str">
        <f>IF(H932="","",IF(F932&lt;="21:00:00"*1,"-",VLOOKUP(H932,プルダウン!$G$2:$I$4,2,FALSE)))</f>
        <v/>
      </c>
      <c r="M932" s="26" t="str">
        <f>IF(H932="","",IF(F932&lt;="21:00:00"*1,"-",VLOOKUP(H932,プルダウン!$G$2:$I$4,3,FALSE)))</f>
        <v/>
      </c>
      <c r="N932" s="88" t="str">
        <f t="shared" si="113"/>
        <v/>
      </c>
      <c r="O932" s="26" t="str">
        <f>IF(I932="","",IF(F932&lt;="20:00:00"*1,"-",VLOOKUP(I932,プルダウン!$K$2:$M$4,2,FALSE)))</f>
        <v/>
      </c>
      <c r="P932" s="26" t="str">
        <f>IF(I932="","",IF(F932&lt;="20:00:00"*1,"-",VLOOKUP(I932,プルダウン!$K$2:$M$4,3,FALSE)))</f>
        <v/>
      </c>
      <c r="Q932" s="51" t="str">
        <f t="shared" si="114"/>
        <v/>
      </c>
      <c r="R932" s="9"/>
      <c r="S932" s="23"/>
      <c r="T932" s="23"/>
      <c r="U932" s="54" t="str">
        <f t="shared" si="115"/>
        <v/>
      </c>
      <c r="V932" s="22"/>
      <c r="W932" s="22"/>
      <c r="X932" s="53" t="str">
        <f t="shared" si="116"/>
        <v/>
      </c>
      <c r="Y932" s="160" t="str">
        <f t="shared" si="117"/>
        <v/>
      </c>
      <c r="Z932" s="93" t="str">
        <f t="shared" si="118"/>
        <v/>
      </c>
      <c r="AA932" s="97">
        <f t="shared" si="119"/>
        <v>0</v>
      </c>
      <c r="AB932" s="11"/>
      <c r="AC932" s="11"/>
      <c r="AD932" s="11"/>
      <c r="AE932" s="11"/>
      <c r="AF932" s="82"/>
      <c r="AG932" s="12"/>
      <c r="AH932" s="83"/>
      <c r="AI932" s="12"/>
      <c r="AJ932" s="84"/>
      <c r="AK932" s="13"/>
    </row>
    <row r="933" spans="2:37">
      <c r="B933" s="17"/>
      <c r="C933" s="18"/>
      <c r="D933" s="15"/>
      <c r="E933" s="16"/>
      <c r="F933" s="91"/>
      <c r="G933" s="125" t="str">
        <f t="shared" si="112"/>
        <v/>
      </c>
      <c r="H933" s="86"/>
      <c r="I933" s="99"/>
      <c r="J933" s="100"/>
      <c r="K933" s="36"/>
      <c r="L933" s="34" t="str">
        <f>IF(H933="","",IF(F933&lt;="21:00:00"*1,"-",VLOOKUP(H933,プルダウン!$G$2:$I$4,2,FALSE)))</f>
        <v/>
      </c>
      <c r="M933" s="26" t="str">
        <f>IF(H933="","",IF(F933&lt;="21:00:00"*1,"-",VLOOKUP(H933,プルダウン!$G$2:$I$4,3,FALSE)))</f>
        <v/>
      </c>
      <c r="N933" s="88" t="str">
        <f t="shared" si="113"/>
        <v/>
      </c>
      <c r="O933" s="26" t="str">
        <f>IF(I933="","",IF(F933&lt;="20:00:00"*1,"-",VLOOKUP(I933,プルダウン!$K$2:$M$4,2,FALSE)))</f>
        <v/>
      </c>
      <c r="P933" s="26" t="str">
        <f>IF(I933="","",IF(F933&lt;="20:00:00"*1,"-",VLOOKUP(I933,プルダウン!$K$2:$M$4,3,FALSE)))</f>
        <v/>
      </c>
      <c r="Q933" s="51" t="str">
        <f t="shared" si="114"/>
        <v/>
      </c>
      <c r="R933" s="9"/>
      <c r="S933" s="23"/>
      <c r="T933" s="23"/>
      <c r="U933" s="54" t="str">
        <f t="shared" si="115"/>
        <v/>
      </c>
      <c r="V933" s="22"/>
      <c r="W933" s="22"/>
      <c r="X933" s="53" t="str">
        <f t="shared" si="116"/>
        <v/>
      </c>
      <c r="Y933" s="160" t="str">
        <f t="shared" si="117"/>
        <v/>
      </c>
      <c r="Z933" s="93" t="str">
        <f t="shared" si="118"/>
        <v/>
      </c>
      <c r="AA933" s="97">
        <f t="shared" si="119"/>
        <v>0</v>
      </c>
      <c r="AB933" s="11"/>
      <c r="AC933" s="11"/>
      <c r="AD933" s="11"/>
      <c r="AE933" s="11"/>
      <c r="AF933" s="82"/>
      <c r="AG933" s="12"/>
      <c r="AH933" s="83"/>
      <c r="AI933" s="12"/>
      <c r="AJ933" s="84"/>
      <c r="AK933" s="13"/>
    </row>
    <row r="934" spans="2:37">
      <c r="B934" s="17"/>
      <c r="C934" s="18"/>
      <c r="D934" s="15"/>
      <c r="E934" s="16"/>
      <c r="F934" s="91"/>
      <c r="G934" s="125" t="str">
        <f t="shared" si="112"/>
        <v/>
      </c>
      <c r="H934" s="86"/>
      <c r="I934" s="99"/>
      <c r="J934" s="100"/>
      <c r="K934" s="36"/>
      <c r="L934" s="34" t="str">
        <f>IF(H934="","",IF(F934&lt;="21:00:00"*1,"-",VLOOKUP(H934,プルダウン!$G$2:$I$4,2,FALSE)))</f>
        <v/>
      </c>
      <c r="M934" s="26" t="str">
        <f>IF(H934="","",IF(F934&lt;="21:00:00"*1,"-",VLOOKUP(H934,プルダウン!$G$2:$I$4,3,FALSE)))</f>
        <v/>
      </c>
      <c r="N934" s="88" t="str">
        <f t="shared" si="113"/>
        <v/>
      </c>
      <c r="O934" s="26" t="str">
        <f>IF(I934="","",IF(F934&lt;="20:00:00"*1,"-",VLOOKUP(I934,プルダウン!$K$2:$M$4,2,FALSE)))</f>
        <v/>
      </c>
      <c r="P934" s="26" t="str">
        <f>IF(I934="","",IF(F934&lt;="20:00:00"*1,"-",VLOOKUP(I934,プルダウン!$K$2:$M$4,3,FALSE)))</f>
        <v/>
      </c>
      <c r="Q934" s="51" t="str">
        <f t="shared" si="114"/>
        <v/>
      </c>
      <c r="R934" s="9"/>
      <c r="S934" s="23"/>
      <c r="T934" s="23"/>
      <c r="U934" s="54" t="str">
        <f t="shared" si="115"/>
        <v/>
      </c>
      <c r="V934" s="22"/>
      <c r="W934" s="22"/>
      <c r="X934" s="53" t="str">
        <f t="shared" si="116"/>
        <v/>
      </c>
      <c r="Y934" s="160" t="str">
        <f t="shared" si="117"/>
        <v/>
      </c>
      <c r="Z934" s="93" t="str">
        <f t="shared" si="118"/>
        <v/>
      </c>
      <c r="AA934" s="97">
        <f t="shared" si="119"/>
        <v>0</v>
      </c>
      <c r="AB934" s="11"/>
      <c r="AC934" s="11"/>
      <c r="AD934" s="11"/>
      <c r="AE934" s="11"/>
      <c r="AF934" s="82"/>
      <c r="AG934" s="12"/>
      <c r="AH934" s="83"/>
      <c r="AI934" s="12"/>
      <c r="AJ934" s="84"/>
      <c r="AK934" s="13"/>
    </row>
    <row r="935" spans="2:37">
      <c r="B935" s="17"/>
      <c r="C935" s="18"/>
      <c r="D935" s="15"/>
      <c r="E935" s="16"/>
      <c r="F935" s="91"/>
      <c r="G935" s="125" t="str">
        <f t="shared" si="112"/>
        <v/>
      </c>
      <c r="H935" s="86"/>
      <c r="I935" s="99"/>
      <c r="J935" s="100"/>
      <c r="K935" s="36"/>
      <c r="L935" s="34" t="str">
        <f>IF(H935="","",IF(F935&lt;="21:00:00"*1,"-",VLOOKUP(H935,プルダウン!$G$2:$I$4,2,FALSE)))</f>
        <v/>
      </c>
      <c r="M935" s="26" t="str">
        <f>IF(H935="","",IF(F935&lt;="21:00:00"*1,"-",VLOOKUP(H935,プルダウン!$G$2:$I$4,3,FALSE)))</f>
        <v/>
      </c>
      <c r="N935" s="88" t="str">
        <f t="shared" si="113"/>
        <v/>
      </c>
      <c r="O935" s="26" t="str">
        <f>IF(I935="","",IF(F935&lt;="20:00:00"*1,"-",VLOOKUP(I935,プルダウン!$K$2:$M$4,2,FALSE)))</f>
        <v/>
      </c>
      <c r="P935" s="26" t="str">
        <f>IF(I935="","",IF(F935&lt;="20:00:00"*1,"-",VLOOKUP(I935,プルダウン!$K$2:$M$4,3,FALSE)))</f>
        <v/>
      </c>
      <c r="Q935" s="51" t="str">
        <f t="shared" si="114"/>
        <v/>
      </c>
      <c r="R935" s="9"/>
      <c r="S935" s="23"/>
      <c r="T935" s="23"/>
      <c r="U935" s="54" t="str">
        <f t="shared" si="115"/>
        <v/>
      </c>
      <c r="V935" s="22"/>
      <c r="W935" s="22"/>
      <c r="X935" s="53" t="str">
        <f t="shared" si="116"/>
        <v/>
      </c>
      <c r="Y935" s="160" t="str">
        <f t="shared" si="117"/>
        <v/>
      </c>
      <c r="Z935" s="93" t="str">
        <f t="shared" si="118"/>
        <v/>
      </c>
      <c r="AA935" s="97">
        <f t="shared" si="119"/>
        <v>0</v>
      </c>
      <c r="AB935" s="11"/>
      <c r="AC935" s="11"/>
      <c r="AD935" s="11"/>
      <c r="AE935" s="11"/>
      <c r="AF935" s="82"/>
      <c r="AG935" s="12"/>
      <c r="AH935" s="83"/>
      <c r="AI935" s="12"/>
      <c r="AJ935" s="84"/>
      <c r="AK935" s="13"/>
    </row>
    <row r="936" spans="2:37">
      <c r="B936" s="17"/>
      <c r="C936" s="18"/>
      <c r="D936" s="15"/>
      <c r="E936" s="16"/>
      <c r="F936" s="91"/>
      <c r="G936" s="125" t="str">
        <f t="shared" si="112"/>
        <v/>
      </c>
      <c r="H936" s="86"/>
      <c r="I936" s="99"/>
      <c r="J936" s="100"/>
      <c r="K936" s="36"/>
      <c r="L936" s="34" t="str">
        <f>IF(H936="","",IF(F936&lt;="21:00:00"*1,"-",VLOOKUP(H936,プルダウン!$G$2:$I$4,2,FALSE)))</f>
        <v/>
      </c>
      <c r="M936" s="26" t="str">
        <f>IF(H936="","",IF(F936&lt;="21:00:00"*1,"-",VLOOKUP(H936,プルダウン!$G$2:$I$4,3,FALSE)))</f>
        <v/>
      </c>
      <c r="N936" s="88" t="str">
        <f t="shared" si="113"/>
        <v/>
      </c>
      <c r="O936" s="26" t="str">
        <f>IF(I936="","",IF(F936&lt;="20:00:00"*1,"-",VLOOKUP(I936,プルダウン!$K$2:$M$4,2,FALSE)))</f>
        <v/>
      </c>
      <c r="P936" s="26" t="str">
        <f>IF(I936="","",IF(F936&lt;="20:00:00"*1,"-",VLOOKUP(I936,プルダウン!$K$2:$M$4,3,FALSE)))</f>
        <v/>
      </c>
      <c r="Q936" s="51" t="str">
        <f t="shared" si="114"/>
        <v/>
      </c>
      <c r="R936" s="9"/>
      <c r="S936" s="23"/>
      <c r="T936" s="23"/>
      <c r="U936" s="54" t="str">
        <f t="shared" si="115"/>
        <v/>
      </c>
      <c r="V936" s="22"/>
      <c r="W936" s="22"/>
      <c r="X936" s="53" t="str">
        <f t="shared" si="116"/>
        <v/>
      </c>
      <c r="Y936" s="160" t="str">
        <f t="shared" si="117"/>
        <v/>
      </c>
      <c r="Z936" s="93" t="str">
        <f t="shared" si="118"/>
        <v/>
      </c>
      <c r="AA936" s="97">
        <f t="shared" si="119"/>
        <v>0</v>
      </c>
      <c r="AB936" s="11"/>
      <c r="AC936" s="11"/>
      <c r="AD936" s="11"/>
      <c r="AE936" s="11"/>
      <c r="AF936" s="82"/>
      <c r="AG936" s="12"/>
      <c r="AH936" s="83"/>
      <c r="AI936" s="12"/>
      <c r="AJ936" s="84"/>
      <c r="AK936" s="13"/>
    </row>
    <row r="937" spans="2:37">
      <c r="B937" s="17"/>
      <c r="C937" s="18"/>
      <c r="D937" s="15"/>
      <c r="E937" s="16"/>
      <c r="F937" s="91"/>
      <c r="G937" s="125" t="str">
        <f t="shared" si="112"/>
        <v/>
      </c>
      <c r="H937" s="86"/>
      <c r="I937" s="99"/>
      <c r="J937" s="100"/>
      <c r="K937" s="36"/>
      <c r="L937" s="34" t="str">
        <f>IF(H937="","",IF(F937&lt;="21:00:00"*1,"-",VLOOKUP(H937,プルダウン!$G$2:$I$4,2,FALSE)))</f>
        <v/>
      </c>
      <c r="M937" s="26" t="str">
        <f>IF(H937="","",IF(F937&lt;="21:00:00"*1,"-",VLOOKUP(H937,プルダウン!$G$2:$I$4,3,FALSE)))</f>
        <v/>
      </c>
      <c r="N937" s="88" t="str">
        <f t="shared" si="113"/>
        <v/>
      </c>
      <c r="O937" s="26" t="str">
        <f>IF(I937="","",IF(F937&lt;="20:00:00"*1,"-",VLOOKUP(I937,プルダウン!$K$2:$M$4,2,FALSE)))</f>
        <v/>
      </c>
      <c r="P937" s="26" t="str">
        <f>IF(I937="","",IF(F937&lt;="20:00:00"*1,"-",VLOOKUP(I937,プルダウン!$K$2:$M$4,3,FALSE)))</f>
        <v/>
      </c>
      <c r="Q937" s="51" t="str">
        <f t="shared" si="114"/>
        <v/>
      </c>
      <c r="R937" s="9"/>
      <c r="S937" s="23"/>
      <c r="T937" s="23"/>
      <c r="U937" s="54" t="str">
        <f t="shared" si="115"/>
        <v/>
      </c>
      <c r="V937" s="22"/>
      <c r="W937" s="22"/>
      <c r="X937" s="53" t="str">
        <f t="shared" si="116"/>
        <v/>
      </c>
      <c r="Y937" s="160" t="str">
        <f t="shared" si="117"/>
        <v/>
      </c>
      <c r="Z937" s="93" t="str">
        <f t="shared" si="118"/>
        <v/>
      </c>
      <c r="AA937" s="97">
        <f t="shared" si="119"/>
        <v>0</v>
      </c>
      <c r="AB937" s="11"/>
      <c r="AC937" s="11"/>
      <c r="AD937" s="11"/>
      <c r="AE937" s="11"/>
      <c r="AF937" s="82"/>
      <c r="AG937" s="12"/>
      <c r="AH937" s="83"/>
      <c r="AI937" s="12"/>
      <c r="AJ937" s="84"/>
      <c r="AK937" s="13"/>
    </row>
    <row r="938" spans="2:37">
      <c r="B938" s="17"/>
      <c r="C938" s="18"/>
      <c r="D938" s="15"/>
      <c r="E938" s="16"/>
      <c r="F938" s="91"/>
      <c r="G938" s="125" t="str">
        <f t="shared" si="112"/>
        <v/>
      </c>
      <c r="H938" s="86"/>
      <c r="I938" s="99"/>
      <c r="J938" s="100"/>
      <c r="K938" s="36"/>
      <c r="L938" s="34" t="str">
        <f>IF(H938="","",IF(F938&lt;="21:00:00"*1,"-",VLOOKUP(H938,プルダウン!$G$2:$I$4,2,FALSE)))</f>
        <v/>
      </c>
      <c r="M938" s="26" t="str">
        <f>IF(H938="","",IF(F938&lt;="21:00:00"*1,"-",VLOOKUP(H938,プルダウン!$G$2:$I$4,3,FALSE)))</f>
        <v/>
      </c>
      <c r="N938" s="88" t="str">
        <f t="shared" si="113"/>
        <v/>
      </c>
      <c r="O938" s="26" t="str">
        <f>IF(I938="","",IF(F938&lt;="20:00:00"*1,"-",VLOOKUP(I938,プルダウン!$K$2:$M$4,2,FALSE)))</f>
        <v/>
      </c>
      <c r="P938" s="26" t="str">
        <f>IF(I938="","",IF(F938&lt;="20:00:00"*1,"-",VLOOKUP(I938,プルダウン!$K$2:$M$4,3,FALSE)))</f>
        <v/>
      </c>
      <c r="Q938" s="51" t="str">
        <f t="shared" si="114"/>
        <v/>
      </c>
      <c r="R938" s="9"/>
      <c r="S938" s="23"/>
      <c r="T938" s="23"/>
      <c r="U938" s="54" t="str">
        <f t="shared" si="115"/>
        <v/>
      </c>
      <c r="V938" s="22"/>
      <c r="W938" s="22"/>
      <c r="X938" s="53" t="str">
        <f t="shared" si="116"/>
        <v/>
      </c>
      <c r="Y938" s="160" t="str">
        <f t="shared" si="117"/>
        <v/>
      </c>
      <c r="Z938" s="93" t="str">
        <f t="shared" si="118"/>
        <v/>
      </c>
      <c r="AA938" s="97">
        <f t="shared" si="119"/>
        <v>0</v>
      </c>
      <c r="AB938" s="11"/>
      <c r="AC938" s="11"/>
      <c r="AD938" s="11"/>
      <c r="AE938" s="11"/>
      <c r="AF938" s="82"/>
      <c r="AG938" s="12"/>
      <c r="AH938" s="83"/>
      <c r="AI938" s="12"/>
      <c r="AJ938" s="84"/>
      <c r="AK938" s="13"/>
    </row>
    <row r="939" spans="2:37">
      <c r="B939" s="17"/>
      <c r="C939" s="18"/>
      <c r="D939" s="15"/>
      <c r="E939" s="16"/>
      <c r="F939" s="91"/>
      <c r="G939" s="125" t="str">
        <f t="shared" si="112"/>
        <v/>
      </c>
      <c r="H939" s="86"/>
      <c r="I939" s="99"/>
      <c r="J939" s="100"/>
      <c r="K939" s="36"/>
      <c r="L939" s="34" t="str">
        <f>IF(H939="","",IF(F939&lt;="21:00:00"*1,"-",VLOOKUP(H939,プルダウン!$G$2:$I$4,2,FALSE)))</f>
        <v/>
      </c>
      <c r="M939" s="26" t="str">
        <f>IF(H939="","",IF(F939&lt;="21:00:00"*1,"-",VLOOKUP(H939,プルダウン!$G$2:$I$4,3,FALSE)))</f>
        <v/>
      </c>
      <c r="N939" s="88" t="str">
        <f t="shared" si="113"/>
        <v/>
      </c>
      <c r="O939" s="26" t="str">
        <f>IF(I939="","",IF(F939&lt;="20:00:00"*1,"-",VLOOKUP(I939,プルダウン!$K$2:$M$4,2,FALSE)))</f>
        <v/>
      </c>
      <c r="P939" s="26" t="str">
        <f>IF(I939="","",IF(F939&lt;="20:00:00"*1,"-",VLOOKUP(I939,プルダウン!$K$2:$M$4,3,FALSE)))</f>
        <v/>
      </c>
      <c r="Q939" s="51" t="str">
        <f t="shared" si="114"/>
        <v/>
      </c>
      <c r="R939" s="9"/>
      <c r="S939" s="23"/>
      <c r="T939" s="23"/>
      <c r="U939" s="54" t="str">
        <f t="shared" si="115"/>
        <v/>
      </c>
      <c r="V939" s="22"/>
      <c r="W939" s="22"/>
      <c r="X939" s="53" t="str">
        <f t="shared" si="116"/>
        <v/>
      </c>
      <c r="Y939" s="160" t="str">
        <f t="shared" si="117"/>
        <v/>
      </c>
      <c r="Z939" s="93" t="str">
        <f t="shared" si="118"/>
        <v/>
      </c>
      <c r="AA939" s="97">
        <f t="shared" si="119"/>
        <v>0</v>
      </c>
      <c r="AB939" s="11"/>
      <c r="AC939" s="11"/>
      <c r="AD939" s="11"/>
      <c r="AE939" s="11"/>
      <c r="AF939" s="82"/>
      <c r="AG939" s="12"/>
      <c r="AH939" s="83"/>
      <c r="AI939" s="12"/>
      <c r="AJ939" s="84"/>
      <c r="AK939" s="13"/>
    </row>
    <row r="940" spans="2:37">
      <c r="B940" s="17"/>
      <c r="C940" s="18"/>
      <c r="D940" s="15"/>
      <c r="E940" s="16"/>
      <c r="F940" s="91"/>
      <c r="G940" s="125" t="str">
        <f t="shared" si="112"/>
        <v/>
      </c>
      <c r="H940" s="86"/>
      <c r="I940" s="99"/>
      <c r="J940" s="100"/>
      <c r="K940" s="36"/>
      <c r="L940" s="34" t="str">
        <f>IF(H940="","",IF(F940&lt;="21:00:00"*1,"-",VLOOKUP(H940,プルダウン!$G$2:$I$4,2,FALSE)))</f>
        <v/>
      </c>
      <c r="M940" s="26" t="str">
        <f>IF(H940="","",IF(F940&lt;="21:00:00"*1,"-",VLOOKUP(H940,プルダウン!$G$2:$I$4,3,FALSE)))</f>
        <v/>
      </c>
      <c r="N940" s="88" t="str">
        <f t="shared" si="113"/>
        <v/>
      </c>
      <c r="O940" s="26" t="str">
        <f>IF(I940="","",IF(F940&lt;="20:00:00"*1,"-",VLOOKUP(I940,プルダウン!$K$2:$M$4,2,FALSE)))</f>
        <v/>
      </c>
      <c r="P940" s="26" t="str">
        <f>IF(I940="","",IF(F940&lt;="20:00:00"*1,"-",VLOOKUP(I940,プルダウン!$K$2:$M$4,3,FALSE)))</f>
        <v/>
      </c>
      <c r="Q940" s="51" t="str">
        <f t="shared" si="114"/>
        <v/>
      </c>
      <c r="R940" s="9"/>
      <c r="S940" s="23"/>
      <c r="T940" s="23"/>
      <c r="U940" s="54" t="str">
        <f t="shared" si="115"/>
        <v/>
      </c>
      <c r="V940" s="22"/>
      <c r="W940" s="22"/>
      <c r="X940" s="53" t="str">
        <f t="shared" si="116"/>
        <v/>
      </c>
      <c r="Y940" s="160" t="str">
        <f t="shared" si="117"/>
        <v/>
      </c>
      <c r="Z940" s="93" t="str">
        <f t="shared" si="118"/>
        <v/>
      </c>
      <c r="AA940" s="97">
        <f t="shared" si="119"/>
        <v>0</v>
      </c>
      <c r="AB940" s="11"/>
      <c r="AC940" s="11"/>
      <c r="AD940" s="11"/>
      <c r="AE940" s="11"/>
      <c r="AF940" s="82"/>
      <c r="AG940" s="12"/>
      <c r="AH940" s="83"/>
      <c r="AI940" s="12"/>
      <c r="AJ940" s="84"/>
      <c r="AK940" s="13"/>
    </row>
    <row r="941" spans="2:37">
      <c r="B941" s="17"/>
      <c r="C941" s="18"/>
      <c r="D941" s="15"/>
      <c r="E941" s="16"/>
      <c r="F941" s="91"/>
      <c r="G941" s="125" t="str">
        <f t="shared" si="112"/>
        <v/>
      </c>
      <c r="H941" s="86"/>
      <c r="I941" s="99"/>
      <c r="J941" s="100"/>
      <c r="K941" s="36"/>
      <c r="L941" s="34" t="str">
        <f>IF(H941="","",IF(F941&lt;="21:00:00"*1,"-",VLOOKUP(H941,プルダウン!$G$2:$I$4,2,FALSE)))</f>
        <v/>
      </c>
      <c r="M941" s="26" t="str">
        <f>IF(H941="","",IF(F941&lt;="21:00:00"*1,"-",VLOOKUP(H941,プルダウン!$G$2:$I$4,3,FALSE)))</f>
        <v/>
      </c>
      <c r="N941" s="88" t="str">
        <f t="shared" si="113"/>
        <v/>
      </c>
      <c r="O941" s="26" t="str">
        <f>IF(I941="","",IF(F941&lt;="20:00:00"*1,"-",VLOOKUP(I941,プルダウン!$K$2:$M$4,2,FALSE)))</f>
        <v/>
      </c>
      <c r="P941" s="26" t="str">
        <f>IF(I941="","",IF(F941&lt;="20:00:00"*1,"-",VLOOKUP(I941,プルダウン!$K$2:$M$4,3,FALSE)))</f>
        <v/>
      </c>
      <c r="Q941" s="51" t="str">
        <f t="shared" si="114"/>
        <v/>
      </c>
      <c r="R941" s="9"/>
      <c r="S941" s="23"/>
      <c r="T941" s="23"/>
      <c r="U941" s="54" t="str">
        <f t="shared" si="115"/>
        <v/>
      </c>
      <c r="V941" s="22"/>
      <c r="W941" s="22"/>
      <c r="X941" s="53" t="str">
        <f t="shared" si="116"/>
        <v/>
      </c>
      <c r="Y941" s="160" t="str">
        <f t="shared" si="117"/>
        <v/>
      </c>
      <c r="Z941" s="93" t="str">
        <f t="shared" si="118"/>
        <v/>
      </c>
      <c r="AA941" s="97">
        <f t="shared" si="119"/>
        <v>0</v>
      </c>
      <c r="AB941" s="11"/>
      <c r="AC941" s="11"/>
      <c r="AD941" s="11"/>
      <c r="AE941" s="11"/>
      <c r="AF941" s="82"/>
      <c r="AG941" s="12"/>
      <c r="AH941" s="83"/>
      <c r="AI941" s="12"/>
      <c r="AJ941" s="84"/>
      <c r="AK941" s="13"/>
    </row>
    <row r="942" spans="2:37">
      <c r="B942" s="17"/>
      <c r="C942" s="18"/>
      <c r="D942" s="15"/>
      <c r="E942" s="16"/>
      <c r="F942" s="91"/>
      <c r="G942" s="125" t="str">
        <f t="shared" si="112"/>
        <v/>
      </c>
      <c r="H942" s="86"/>
      <c r="I942" s="99"/>
      <c r="J942" s="100"/>
      <c r="K942" s="36"/>
      <c r="L942" s="34" t="str">
        <f>IF(H942="","",IF(F942&lt;="21:00:00"*1,"-",VLOOKUP(H942,プルダウン!$G$2:$I$4,2,FALSE)))</f>
        <v/>
      </c>
      <c r="M942" s="26" t="str">
        <f>IF(H942="","",IF(F942&lt;="21:00:00"*1,"-",VLOOKUP(H942,プルダウン!$G$2:$I$4,3,FALSE)))</f>
        <v/>
      </c>
      <c r="N942" s="88" t="str">
        <f t="shared" si="113"/>
        <v/>
      </c>
      <c r="O942" s="26" t="str">
        <f>IF(I942="","",IF(F942&lt;="20:00:00"*1,"-",VLOOKUP(I942,プルダウン!$K$2:$M$4,2,FALSE)))</f>
        <v/>
      </c>
      <c r="P942" s="26" t="str">
        <f>IF(I942="","",IF(F942&lt;="20:00:00"*1,"-",VLOOKUP(I942,プルダウン!$K$2:$M$4,3,FALSE)))</f>
        <v/>
      </c>
      <c r="Q942" s="51" t="str">
        <f t="shared" si="114"/>
        <v/>
      </c>
      <c r="R942" s="9"/>
      <c r="S942" s="23"/>
      <c r="T942" s="23"/>
      <c r="U942" s="54" t="str">
        <f t="shared" si="115"/>
        <v/>
      </c>
      <c r="V942" s="22"/>
      <c r="W942" s="22"/>
      <c r="X942" s="53" t="str">
        <f t="shared" si="116"/>
        <v/>
      </c>
      <c r="Y942" s="160" t="str">
        <f t="shared" si="117"/>
        <v/>
      </c>
      <c r="Z942" s="93" t="str">
        <f t="shared" si="118"/>
        <v/>
      </c>
      <c r="AA942" s="97">
        <f t="shared" si="119"/>
        <v>0</v>
      </c>
      <c r="AB942" s="11"/>
      <c r="AC942" s="11"/>
      <c r="AD942" s="11"/>
      <c r="AE942" s="11"/>
      <c r="AF942" s="82"/>
      <c r="AG942" s="12"/>
      <c r="AH942" s="83"/>
      <c r="AI942" s="12"/>
      <c r="AJ942" s="84"/>
      <c r="AK942" s="13"/>
    </row>
    <row r="943" spans="2:37">
      <c r="B943" s="17"/>
      <c r="C943" s="18"/>
      <c r="D943" s="15"/>
      <c r="E943" s="16"/>
      <c r="F943" s="91"/>
      <c r="G943" s="125" t="str">
        <f t="shared" si="112"/>
        <v/>
      </c>
      <c r="H943" s="86"/>
      <c r="I943" s="99"/>
      <c r="J943" s="100"/>
      <c r="K943" s="36"/>
      <c r="L943" s="34" t="str">
        <f>IF(H943="","",IF(F943&lt;="21:00:00"*1,"-",VLOOKUP(H943,プルダウン!$G$2:$I$4,2,FALSE)))</f>
        <v/>
      </c>
      <c r="M943" s="26" t="str">
        <f>IF(H943="","",IF(F943&lt;="21:00:00"*1,"-",VLOOKUP(H943,プルダウン!$G$2:$I$4,3,FALSE)))</f>
        <v/>
      </c>
      <c r="N943" s="88" t="str">
        <f t="shared" si="113"/>
        <v/>
      </c>
      <c r="O943" s="26" t="str">
        <f>IF(I943="","",IF(F943&lt;="20:00:00"*1,"-",VLOOKUP(I943,プルダウン!$K$2:$M$4,2,FALSE)))</f>
        <v/>
      </c>
      <c r="P943" s="26" t="str">
        <f>IF(I943="","",IF(F943&lt;="20:00:00"*1,"-",VLOOKUP(I943,プルダウン!$K$2:$M$4,3,FALSE)))</f>
        <v/>
      </c>
      <c r="Q943" s="51" t="str">
        <f t="shared" si="114"/>
        <v/>
      </c>
      <c r="R943" s="9"/>
      <c r="S943" s="23"/>
      <c r="T943" s="23"/>
      <c r="U943" s="54" t="str">
        <f t="shared" si="115"/>
        <v/>
      </c>
      <c r="V943" s="22"/>
      <c r="W943" s="22"/>
      <c r="X943" s="53" t="str">
        <f t="shared" si="116"/>
        <v/>
      </c>
      <c r="Y943" s="160" t="str">
        <f t="shared" si="117"/>
        <v/>
      </c>
      <c r="Z943" s="93" t="str">
        <f t="shared" si="118"/>
        <v/>
      </c>
      <c r="AA943" s="97">
        <f t="shared" si="119"/>
        <v>0</v>
      </c>
      <c r="AB943" s="11"/>
      <c r="AC943" s="11"/>
      <c r="AD943" s="11"/>
      <c r="AE943" s="11"/>
      <c r="AF943" s="82"/>
      <c r="AG943" s="12"/>
      <c r="AH943" s="83"/>
      <c r="AI943" s="12"/>
      <c r="AJ943" s="84"/>
      <c r="AK943" s="13"/>
    </row>
    <row r="944" spans="2:37">
      <c r="B944" s="17"/>
      <c r="C944" s="18"/>
      <c r="D944" s="15"/>
      <c r="E944" s="16"/>
      <c r="F944" s="91"/>
      <c r="G944" s="125" t="str">
        <f t="shared" si="112"/>
        <v/>
      </c>
      <c r="H944" s="86"/>
      <c r="I944" s="99"/>
      <c r="J944" s="100"/>
      <c r="K944" s="36"/>
      <c r="L944" s="34" t="str">
        <f>IF(H944="","",IF(F944&lt;="21:00:00"*1,"-",VLOOKUP(H944,プルダウン!$G$2:$I$4,2,FALSE)))</f>
        <v/>
      </c>
      <c r="M944" s="26" t="str">
        <f>IF(H944="","",IF(F944&lt;="21:00:00"*1,"-",VLOOKUP(H944,プルダウン!$G$2:$I$4,3,FALSE)))</f>
        <v/>
      </c>
      <c r="N944" s="88" t="str">
        <f t="shared" si="113"/>
        <v/>
      </c>
      <c r="O944" s="26" t="str">
        <f>IF(I944="","",IF(F944&lt;="20:00:00"*1,"-",VLOOKUP(I944,プルダウン!$K$2:$M$4,2,FALSE)))</f>
        <v/>
      </c>
      <c r="P944" s="26" t="str">
        <f>IF(I944="","",IF(F944&lt;="20:00:00"*1,"-",VLOOKUP(I944,プルダウン!$K$2:$M$4,3,FALSE)))</f>
        <v/>
      </c>
      <c r="Q944" s="51" t="str">
        <f t="shared" si="114"/>
        <v/>
      </c>
      <c r="R944" s="9"/>
      <c r="S944" s="23"/>
      <c r="T944" s="23"/>
      <c r="U944" s="54" t="str">
        <f t="shared" si="115"/>
        <v/>
      </c>
      <c r="V944" s="22"/>
      <c r="W944" s="22"/>
      <c r="X944" s="53" t="str">
        <f t="shared" si="116"/>
        <v/>
      </c>
      <c r="Y944" s="160" t="str">
        <f t="shared" si="117"/>
        <v/>
      </c>
      <c r="Z944" s="93" t="str">
        <f t="shared" si="118"/>
        <v/>
      </c>
      <c r="AA944" s="97">
        <f t="shared" si="119"/>
        <v>0</v>
      </c>
      <c r="AB944" s="11"/>
      <c r="AC944" s="11"/>
      <c r="AD944" s="11"/>
      <c r="AE944" s="11"/>
      <c r="AF944" s="82"/>
      <c r="AG944" s="12"/>
      <c r="AH944" s="83"/>
      <c r="AI944" s="12"/>
      <c r="AJ944" s="84"/>
      <c r="AK944" s="13"/>
    </row>
    <row r="945" spans="2:37">
      <c r="B945" s="17"/>
      <c r="C945" s="18"/>
      <c r="D945" s="15"/>
      <c r="E945" s="16"/>
      <c r="F945" s="91"/>
      <c r="G945" s="125" t="str">
        <f t="shared" si="112"/>
        <v/>
      </c>
      <c r="H945" s="86"/>
      <c r="I945" s="99"/>
      <c r="J945" s="100"/>
      <c r="K945" s="36"/>
      <c r="L945" s="34" t="str">
        <f>IF(H945="","",IF(F945&lt;="21:00:00"*1,"-",VLOOKUP(H945,プルダウン!$G$2:$I$4,2,FALSE)))</f>
        <v/>
      </c>
      <c r="M945" s="26" t="str">
        <f>IF(H945="","",IF(F945&lt;="21:00:00"*1,"-",VLOOKUP(H945,プルダウン!$G$2:$I$4,3,FALSE)))</f>
        <v/>
      </c>
      <c r="N945" s="88" t="str">
        <f t="shared" si="113"/>
        <v/>
      </c>
      <c r="O945" s="26" t="str">
        <f>IF(I945="","",IF(F945&lt;="20:00:00"*1,"-",VLOOKUP(I945,プルダウン!$K$2:$M$4,2,FALSE)))</f>
        <v/>
      </c>
      <c r="P945" s="26" t="str">
        <f>IF(I945="","",IF(F945&lt;="20:00:00"*1,"-",VLOOKUP(I945,プルダウン!$K$2:$M$4,3,FALSE)))</f>
        <v/>
      </c>
      <c r="Q945" s="51" t="str">
        <f t="shared" si="114"/>
        <v/>
      </c>
      <c r="R945" s="9"/>
      <c r="S945" s="23"/>
      <c r="T945" s="23"/>
      <c r="U945" s="54" t="str">
        <f t="shared" si="115"/>
        <v/>
      </c>
      <c r="V945" s="22"/>
      <c r="W945" s="22"/>
      <c r="X945" s="53" t="str">
        <f t="shared" si="116"/>
        <v/>
      </c>
      <c r="Y945" s="160" t="str">
        <f t="shared" si="117"/>
        <v/>
      </c>
      <c r="Z945" s="93" t="str">
        <f t="shared" si="118"/>
        <v/>
      </c>
      <c r="AA945" s="97">
        <f t="shared" si="119"/>
        <v>0</v>
      </c>
      <c r="AB945" s="11"/>
      <c r="AC945" s="11"/>
      <c r="AD945" s="11"/>
      <c r="AE945" s="11"/>
      <c r="AF945" s="82"/>
      <c r="AG945" s="12"/>
      <c r="AH945" s="83"/>
      <c r="AI945" s="12"/>
      <c r="AJ945" s="84"/>
      <c r="AK945" s="13"/>
    </row>
    <row r="946" spans="2:37">
      <c r="B946" s="17"/>
      <c r="C946" s="18"/>
      <c r="D946" s="15"/>
      <c r="E946" s="16"/>
      <c r="F946" s="91"/>
      <c r="G946" s="125" t="str">
        <f t="shared" si="112"/>
        <v/>
      </c>
      <c r="H946" s="86"/>
      <c r="I946" s="99"/>
      <c r="J946" s="100"/>
      <c r="K946" s="36"/>
      <c r="L946" s="34" t="str">
        <f>IF(H946="","",IF(F946&lt;="21:00:00"*1,"-",VLOOKUP(H946,プルダウン!$G$2:$I$4,2,FALSE)))</f>
        <v/>
      </c>
      <c r="M946" s="26" t="str">
        <f>IF(H946="","",IF(F946&lt;="21:00:00"*1,"-",VLOOKUP(H946,プルダウン!$G$2:$I$4,3,FALSE)))</f>
        <v/>
      </c>
      <c r="N946" s="88" t="str">
        <f t="shared" si="113"/>
        <v/>
      </c>
      <c r="O946" s="26" t="str">
        <f>IF(I946="","",IF(F946&lt;="20:00:00"*1,"-",VLOOKUP(I946,プルダウン!$K$2:$M$4,2,FALSE)))</f>
        <v/>
      </c>
      <c r="P946" s="26" t="str">
        <f>IF(I946="","",IF(F946&lt;="20:00:00"*1,"-",VLOOKUP(I946,プルダウン!$K$2:$M$4,3,FALSE)))</f>
        <v/>
      </c>
      <c r="Q946" s="51" t="str">
        <f t="shared" si="114"/>
        <v/>
      </c>
      <c r="R946" s="9"/>
      <c r="S946" s="23"/>
      <c r="T946" s="23"/>
      <c r="U946" s="54" t="str">
        <f t="shared" si="115"/>
        <v/>
      </c>
      <c r="V946" s="22"/>
      <c r="W946" s="22"/>
      <c r="X946" s="53" t="str">
        <f t="shared" si="116"/>
        <v/>
      </c>
      <c r="Y946" s="160" t="str">
        <f t="shared" si="117"/>
        <v/>
      </c>
      <c r="Z946" s="93" t="str">
        <f t="shared" si="118"/>
        <v/>
      </c>
      <c r="AA946" s="97">
        <f t="shared" si="119"/>
        <v>0</v>
      </c>
      <c r="AB946" s="11"/>
      <c r="AC946" s="11"/>
      <c r="AD946" s="11"/>
      <c r="AE946" s="11"/>
      <c r="AF946" s="82"/>
      <c r="AG946" s="12"/>
      <c r="AH946" s="83"/>
      <c r="AI946" s="12"/>
      <c r="AJ946" s="84"/>
      <c r="AK946" s="13"/>
    </row>
    <row r="947" spans="2:37">
      <c r="B947" s="17"/>
      <c r="C947" s="18"/>
      <c r="D947" s="15"/>
      <c r="E947" s="16"/>
      <c r="F947" s="91"/>
      <c r="G947" s="125" t="str">
        <f t="shared" si="112"/>
        <v/>
      </c>
      <c r="H947" s="86"/>
      <c r="I947" s="99"/>
      <c r="J947" s="100"/>
      <c r="K947" s="36"/>
      <c r="L947" s="34" t="str">
        <f>IF(H947="","",IF(F947&lt;="21:00:00"*1,"-",VLOOKUP(H947,プルダウン!$G$2:$I$4,2,FALSE)))</f>
        <v/>
      </c>
      <c r="M947" s="26" t="str">
        <f>IF(H947="","",IF(F947&lt;="21:00:00"*1,"-",VLOOKUP(H947,プルダウン!$G$2:$I$4,3,FALSE)))</f>
        <v/>
      </c>
      <c r="N947" s="88" t="str">
        <f t="shared" si="113"/>
        <v/>
      </c>
      <c r="O947" s="26" t="str">
        <f>IF(I947="","",IF(F947&lt;="20:00:00"*1,"-",VLOOKUP(I947,プルダウン!$K$2:$M$4,2,FALSE)))</f>
        <v/>
      </c>
      <c r="P947" s="26" t="str">
        <f>IF(I947="","",IF(F947&lt;="20:00:00"*1,"-",VLOOKUP(I947,プルダウン!$K$2:$M$4,3,FALSE)))</f>
        <v/>
      </c>
      <c r="Q947" s="51" t="str">
        <f t="shared" si="114"/>
        <v/>
      </c>
      <c r="R947" s="9"/>
      <c r="S947" s="23"/>
      <c r="T947" s="23"/>
      <c r="U947" s="54" t="str">
        <f t="shared" si="115"/>
        <v/>
      </c>
      <c r="V947" s="22"/>
      <c r="W947" s="22"/>
      <c r="X947" s="53" t="str">
        <f t="shared" si="116"/>
        <v/>
      </c>
      <c r="Y947" s="160" t="str">
        <f t="shared" si="117"/>
        <v/>
      </c>
      <c r="Z947" s="93" t="str">
        <f t="shared" si="118"/>
        <v/>
      </c>
      <c r="AA947" s="97">
        <f t="shared" si="119"/>
        <v>0</v>
      </c>
      <c r="AB947" s="11"/>
      <c r="AC947" s="11"/>
      <c r="AD947" s="11"/>
      <c r="AE947" s="11"/>
      <c r="AF947" s="82"/>
      <c r="AG947" s="12"/>
      <c r="AH947" s="83"/>
      <c r="AI947" s="12"/>
      <c r="AJ947" s="84"/>
      <c r="AK947" s="13"/>
    </row>
    <row r="948" spans="2:37">
      <c r="B948" s="17"/>
      <c r="C948" s="18"/>
      <c r="D948" s="15"/>
      <c r="E948" s="16"/>
      <c r="F948" s="91"/>
      <c r="G948" s="125" t="str">
        <f t="shared" si="112"/>
        <v/>
      </c>
      <c r="H948" s="86"/>
      <c r="I948" s="99"/>
      <c r="J948" s="100"/>
      <c r="K948" s="36"/>
      <c r="L948" s="34" t="str">
        <f>IF(H948="","",IF(F948&lt;="21:00:00"*1,"-",VLOOKUP(H948,プルダウン!$G$2:$I$4,2,FALSE)))</f>
        <v/>
      </c>
      <c r="M948" s="26" t="str">
        <f>IF(H948="","",IF(F948&lt;="21:00:00"*1,"-",VLOOKUP(H948,プルダウン!$G$2:$I$4,3,FALSE)))</f>
        <v/>
      </c>
      <c r="N948" s="88" t="str">
        <f t="shared" si="113"/>
        <v/>
      </c>
      <c r="O948" s="26" t="str">
        <f>IF(I948="","",IF(F948&lt;="20:00:00"*1,"-",VLOOKUP(I948,プルダウン!$K$2:$M$4,2,FALSE)))</f>
        <v/>
      </c>
      <c r="P948" s="26" t="str">
        <f>IF(I948="","",IF(F948&lt;="20:00:00"*1,"-",VLOOKUP(I948,プルダウン!$K$2:$M$4,3,FALSE)))</f>
        <v/>
      </c>
      <c r="Q948" s="51" t="str">
        <f t="shared" si="114"/>
        <v/>
      </c>
      <c r="R948" s="9"/>
      <c r="S948" s="23"/>
      <c r="T948" s="23"/>
      <c r="U948" s="54" t="str">
        <f t="shared" si="115"/>
        <v/>
      </c>
      <c r="V948" s="22"/>
      <c r="W948" s="22"/>
      <c r="X948" s="53" t="str">
        <f t="shared" si="116"/>
        <v/>
      </c>
      <c r="Y948" s="160" t="str">
        <f t="shared" si="117"/>
        <v/>
      </c>
      <c r="Z948" s="93" t="str">
        <f t="shared" si="118"/>
        <v/>
      </c>
      <c r="AA948" s="97">
        <f t="shared" si="119"/>
        <v>0</v>
      </c>
      <c r="AB948" s="11"/>
      <c r="AC948" s="11"/>
      <c r="AD948" s="11"/>
      <c r="AE948" s="11"/>
      <c r="AF948" s="82"/>
      <c r="AG948" s="12"/>
      <c r="AH948" s="83"/>
      <c r="AI948" s="12"/>
      <c r="AJ948" s="84"/>
      <c r="AK948" s="13"/>
    </row>
    <row r="949" spans="2:37">
      <c r="B949" s="17"/>
      <c r="C949" s="18"/>
      <c r="D949" s="15"/>
      <c r="E949" s="16"/>
      <c r="F949" s="91"/>
      <c r="G949" s="125" t="str">
        <f t="shared" si="112"/>
        <v/>
      </c>
      <c r="H949" s="86"/>
      <c r="I949" s="99"/>
      <c r="J949" s="100"/>
      <c r="K949" s="36"/>
      <c r="L949" s="34" t="str">
        <f>IF(H949="","",IF(F949&lt;="21:00:00"*1,"-",VLOOKUP(H949,プルダウン!$G$2:$I$4,2,FALSE)))</f>
        <v/>
      </c>
      <c r="M949" s="26" t="str">
        <f>IF(H949="","",IF(F949&lt;="21:00:00"*1,"-",VLOOKUP(H949,プルダウン!$G$2:$I$4,3,FALSE)))</f>
        <v/>
      </c>
      <c r="N949" s="88" t="str">
        <f t="shared" si="113"/>
        <v/>
      </c>
      <c r="O949" s="26" t="str">
        <f>IF(I949="","",IF(F949&lt;="20:00:00"*1,"-",VLOOKUP(I949,プルダウン!$K$2:$M$4,2,FALSE)))</f>
        <v/>
      </c>
      <c r="P949" s="26" t="str">
        <f>IF(I949="","",IF(F949&lt;="20:00:00"*1,"-",VLOOKUP(I949,プルダウン!$K$2:$M$4,3,FALSE)))</f>
        <v/>
      </c>
      <c r="Q949" s="51" t="str">
        <f t="shared" si="114"/>
        <v/>
      </c>
      <c r="R949" s="9"/>
      <c r="S949" s="23"/>
      <c r="T949" s="23"/>
      <c r="U949" s="54" t="str">
        <f t="shared" si="115"/>
        <v/>
      </c>
      <c r="V949" s="22"/>
      <c r="W949" s="22"/>
      <c r="X949" s="53" t="str">
        <f t="shared" si="116"/>
        <v/>
      </c>
      <c r="Y949" s="160" t="str">
        <f t="shared" si="117"/>
        <v/>
      </c>
      <c r="Z949" s="93" t="str">
        <f t="shared" si="118"/>
        <v/>
      </c>
      <c r="AA949" s="97">
        <f t="shared" si="119"/>
        <v>0</v>
      </c>
      <c r="AB949" s="11"/>
      <c r="AC949" s="11"/>
      <c r="AD949" s="11"/>
      <c r="AE949" s="11"/>
      <c r="AF949" s="82"/>
      <c r="AG949" s="12"/>
      <c r="AH949" s="83"/>
      <c r="AI949" s="12"/>
      <c r="AJ949" s="84"/>
      <c r="AK949" s="13"/>
    </row>
    <row r="950" spans="2:37">
      <c r="B950" s="17"/>
      <c r="C950" s="18"/>
      <c r="D950" s="15"/>
      <c r="E950" s="16"/>
      <c r="F950" s="91"/>
      <c r="G950" s="125" t="str">
        <f t="shared" si="112"/>
        <v/>
      </c>
      <c r="H950" s="86"/>
      <c r="I950" s="99"/>
      <c r="J950" s="100"/>
      <c r="K950" s="36"/>
      <c r="L950" s="34" t="str">
        <f>IF(H950="","",IF(F950&lt;="21:00:00"*1,"-",VLOOKUP(H950,プルダウン!$G$2:$I$4,2,FALSE)))</f>
        <v/>
      </c>
      <c r="M950" s="26" t="str">
        <f>IF(H950="","",IF(F950&lt;="21:00:00"*1,"-",VLOOKUP(H950,プルダウン!$G$2:$I$4,3,FALSE)))</f>
        <v/>
      </c>
      <c r="N950" s="88" t="str">
        <f t="shared" si="113"/>
        <v/>
      </c>
      <c r="O950" s="26" t="str">
        <f>IF(I950="","",IF(F950&lt;="20:00:00"*1,"-",VLOOKUP(I950,プルダウン!$K$2:$M$4,2,FALSE)))</f>
        <v/>
      </c>
      <c r="P950" s="26" t="str">
        <f>IF(I950="","",IF(F950&lt;="20:00:00"*1,"-",VLOOKUP(I950,プルダウン!$K$2:$M$4,3,FALSE)))</f>
        <v/>
      </c>
      <c r="Q950" s="51" t="str">
        <f t="shared" si="114"/>
        <v/>
      </c>
      <c r="R950" s="9"/>
      <c r="S950" s="23"/>
      <c r="T950" s="23"/>
      <c r="U950" s="54" t="str">
        <f t="shared" si="115"/>
        <v/>
      </c>
      <c r="V950" s="22"/>
      <c r="W950" s="22"/>
      <c r="X950" s="53" t="str">
        <f t="shared" si="116"/>
        <v/>
      </c>
      <c r="Y950" s="160" t="str">
        <f t="shared" si="117"/>
        <v/>
      </c>
      <c r="Z950" s="93" t="str">
        <f t="shared" si="118"/>
        <v/>
      </c>
      <c r="AA950" s="97">
        <f t="shared" si="119"/>
        <v>0</v>
      </c>
      <c r="AB950" s="11"/>
      <c r="AC950" s="11"/>
      <c r="AD950" s="11"/>
      <c r="AE950" s="11"/>
      <c r="AF950" s="82"/>
      <c r="AG950" s="12"/>
      <c r="AH950" s="83"/>
      <c r="AI950" s="12"/>
      <c r="AJ950" s="84"/>
      <c r="AK950" s="13"/>
    </row>
    <row r="951" spans="2:37">
      <c r="B951" s="17"/>
      <c r="C951" s="18"/>
      <c r="D951" s="15"/>
      <c r="E951" s="16"/>
      <c r="F951" s="91"/>
      <c r="G951" s="125" t="str">
        <f t="shared" si="112"/>
        <v/>
      </c>
      <c r="H951" s="86"/>
      <c r="I951" s="99"/>
      <c r="J951" s="100"/>
      <c r="K951" s="36"/>
      <c r="L951" s="34" t="str">
        <f>IF(H951="","",IF(F951&lt;="21:00:00"*1,"-",VLOOKUP(H951,プルダウン!$G$2:$I$4,2,FALSE)))</f>
        <v/>
      </c>
      <c r="M951" s="26" t="str">
        <f>IF(H951="","",IF(F951&lt;="21:00:00"*1,"-",VLOOKUP(H951,プルダウン!$G$2:$I$4,3,FALSE)))</f>
        <v/>
      </c>
      <c r="N951" s="88" t="str">
        <f t="shared" si="113"/>
        <v/>
      </c>
      <c r="O951" s="26" t="str">
        <f>IF(I951="","",IF(F951&lt;="20:00:00"*1,"-",VLOOKUP(I951,プルダウン!$K$2:$M$4,2,FALSE)))</f>
        <v/>
      </c>
      <c r="P951" s="26" t="str">
        <f>IF(I951="","",IF(F951&lt;="20:00:00"*1,"-",VLOOKUP(I951,プルダウン!$K$2:$M$4,3,FALSE)))</f>
        <v/>
      </c>
      <c r="Q951" s="51" t="str">
        <f t="shared" si="114"/>
        <v/>
      </c>
      <c r="R951" s="9"/>
      <c r="S951" s="23"/>
      <c r="T951" s="23"/>
      <c r="U951" s="54" t="str">
        <f t="shared" si="115"/>
        <v/>
      </c>
      <c r="V951" s="22"/>
      <c r="W951" s="22"/>
      <c r="X951" s="53" t="str">
        <f t="shared" si="116"/>
        <v/>
      </c>
      <c r="Y951" s="160" t="str">
        <f t="shared" si="117"/>
        <v/>
      </c>
      <c r="Z951" s="93" t="str">
        <f t="shared" si="118"/>
        <v/>
      </c>
      <c r="AA951" s="97">
        <f t="shared" si="119"/>
        <v>0</v>
      </c>
      <c r="AB951" s="11"/>
      <c r="AC951" s="11"/>
      <c r="AD951" s="11"/>
      <c r="AE951" s="11"/>
      <c r="AF951" s="82"/>
      <c r="AG951" s="12"/>
      <c r="AH951" s="83"/>
      <c r="AI951" s="12"/>
      <c r="AJ951" s="84"/>
      <c r="AK951" s="13"/>
    </row>
    <row r="952" spans="2:37">
      <c r="B952" s="17"/>
      <c r="C952" s="18"/>
      <c r="D952" s="15"/>
      <c r="E952" s="16"/>
      <c r="F952" s="91"/>
      <c r="G952" s="125" t="str">
        <f t="shared" si="112"/>
        <v/>
      </c>
      <c r="H952" s="86"/>
      <c r="I952" s="99"/>
      <c r="J952" s="100"/>
      <c r="K952" s="36"/>
      <c r="L952" s="34" t="str">
        <f>IF(H952="","",IF(F952&lt;="21:00:00"*1,"-",VLOOKUP(H952,プルダウン!$G$2:$I$4,2,FALSE)))</f>
        <v/>
      </c>
      <c r="M952" s="26" t="str">
        <f>IF(H952="","",IF(F952&lt;="21:00:00"*1,"-",VLOOKUP(H952,プルダウン!$G$2:$I$4,3,FALSE)))</f>
        <v/>
      </c>
      <c r="N952" s="88" t="str">
        <f t="shared" si="113"/>
        <v/>
      </c>
      <c r="O952" s="26" t="str">
        <f>IF(I952="","",IF(F952&lt;="20:00:00"*1,"-",VLOOKUP(I952,プルダウン!$K$2:$M$4,2,FALSE)))</f>
        <v/>
      </c>
      <c r="P952" s="26" t="str">
        <f>IF(I952="","",IF(F952&lt;="20:00:00"*1,"-",VLOOKUP(I952,プルダウン!$K$2:$M$4,3,FALSE)))</f>
        <v/>
      </c>
      <c r="Q952" s="51" t="str">
        <f t="shared" si="114"/>
        <v/>
      </c>
      <c r="R952" s="9"/>
      <c r="S952" s="23"/>
      <c r="T952" s="23"/>
      <c r="U952" s="54" t="str">
        <f t="shared" si="115"/>
        <v/>
      </c>
      <c r="V952" s="22"/>
      <c r="W952" s="22"/>
      <c r="X952" s="53" t="str">
        <f t="shared" si="116"/>
        <v/>
      </c>
      <c r="Y952" s="160" t="str">
        <f t="shared" si="117"/>
        <v/>
      </c>
      <c r="Z952" s="93" t="str">
        <f t="shared" si="118"/>
        <v/>
      </c>
      <c r="AA952" s="97">
        <f t="shared" si="119"/>
        <v>0</v>
      </c>
      <c r="AB952" s="11"/>
      <c r="AC952" s="11"/>
      <c r="AD952" s="11"/>
      <c r="AE952" s="11"/>
      <c r="AF952" s="82"/>
      <c r="AG952" s="12"/>
      <c r="AH952" s="83"/>
      <c r="AI952" s="12"/>
      <c r="AJ952" s="84"/>
      <c r="AK952" s="13"/>
    </row>
    <row r="953" spans="2:37">
      <c r="B953" s="17"/>
      <c r="C953" s="18"/>
      <c r="D953" s="15"/>
      <c r="E953" s="16"/>
      <c r="F953" s="91"/>
      <c r="G953" s="125" t="str">
        <f t="shared" si="112"/>
        <v/>
      </c>
      <c r="H953" s="86"/>
      <c r="I953" s="99"/>
      <c r="J953" s="100"/>
      <c r="K953" s="36"/>
      <c r="L953" s="34" t="str">
        <f>IF(H953="","",IF(F953&lt;="21:00:00"*1,"-",VLOOKUP(H953,プルダウン!$G$2:$I$4,2,FALSE)))</f>
        <v/>
      </c>
      <c r="M953" s="26" t="str">
        <f>IF(H953="","",IF(F953&lt;="21:00:00"*1,"-",VLOOKUP(H953,プルダウン!$G$2:$I$4,3,FALSE)))</f>
        <v/>
      </c>
      <c r="N953" s="88" t="str">
        <f t="shared" si="113"/>
        <v/>
      </c>
      <c r="O953" s="26" t="str">
        <f>IF(I953="","",IF(F953&lt;="20:00:00"*1,"-",VLOOKUP(I953,プルダウン!$K$2:$M$4,2,FALSE)))</f>
        <v/>
      </c>
      <c r="P953" s="26" t="str">
        <f>IF(I953="","",IF(F953&lt;="20:00:00"*1,"-",VLOOKUP(I953,プルダウン!$K$2:$M$4,3,FALSE)))</f>
        <v/>
      </c>
      <c r="Q953" s="51" t="str">
        <f t="shared" si="114"/>
        <v/>
      </c>
      <c r="R953" s="9"/>
      <c r="S953" s="23"/>
      <c r="T953" s="23"/>
      <c r="U953" s="54" t="str">
        <f t="shared" si="115"/>
        <v/>
      </c>
      <c r="V953" s="22"/>
      <c r="W953" s="22"/>
      <c r="X953" s="53" t="str">
        <f t="shared" si="116"/>
        <v/>
      </c>
      <c r="Y953" s="160" t="str">
        <f t="shared" si="117"/>
        <v/>
      </c>
      <c r="Z953" s="93" t="str">
        <f t="shared" si="118"/>
        <v/>
      </c>
      <c r="AA953" s="97">
        <f t="shared" si="119"/>
        <v>0</v>
      </c>
      <c r="AB953" s="11"/>
      <c r="AC953" s="11"/>
      <c r="AD953" s="11"/>
      <c r="AE953" s="11"/>
      <c r="AF953" s="82"/>
      <c r="AG953" s="12"/>
      <c r="AH953" s="83"/>
      <c r="AI953" s="12"/>
      <c r="AJ953" s="84"/>
      <c r="AK953" s="13"/>
    </row>
    <row r="954" spans="2:37">
      <c r="B954" s="17"/>
      <c r="C954" s="18"/>
      <c r="D954" s="15"/>
      <c r="E954" s="16"/>
      <c r="F954" s="91"/>
      <c r="G954" s="125" t="str">
        <f t="shared" si="112"/>
        <v/>
      </c>
      <c r="H954" s="86"/>
      <c r="I954" s="99"/>
      <c r="J954" s="100"/>
      <c r="K954" s="36"/>
      <c r="L954" s="34" t="str">
        <f>IF(H954="","",IF(F954&lt;="21:00:00"*1,"-",VLOOKUP(H954,プルダウン!$G$2:$I$4,2,FALSE)))</f>
        <v/>
      </c>
      <c r="M954" s="26" t="str">
        <f>IF(H954="","",IF(F954&lt;="21:00:00"*1,"-",VLOOKUP(H954,プルダウン!$G$2:$I$4,3,FALSE)))</f>
        <v/>
      </c>
      <c r="N954" s="88" t="str">
        <f t="shared" si="113"/>
        <v/>
      </c>
      <c r="O954" s="26" t="str">
        <f>IF(I954="","",IF(F954&lt;="20:00:00"*1,"-",VLOOKUP(I954,プルダウン!$K$2:$M$4,2,FALSE)))</f>
        <v/>
      </c>
      <c r="P954" s="26" t="str">
        <f>IF(I954="","",IF(F954&lt;="20:00:00"*1,"-",VLOOKUP(I954,プルダウン!$K$2:$M$4,3,FALSE)))</f>
        <v/>
      </c>
      <c r="Q954" s="51" t="str">
        <f t="shared" si="114"/>
        <v/>
      </c>
      <c r="R954" s="9"/>
      <c r="S954" s="23"/>
      <c r="T954" s="23"/>
      <c r="U954" s="54" t="str">
        <f t="shared" si="115"/>
        <v/>
      </c>
      <c r="V954" s="22"/>
      <c r="W954" s="22"/>
      <c r="X954" s="53" t="str">
        <f t="shared" si="116"/>
        <v/>
      </c>
      <c r="Y954" s="160" t="str">
        <f t="shared" si="117"/>
        <v/>
      </c>
      <c r="Z954" s="93" t="str">
        <f t="shared" si="118"/>
        <v/>
      </c>
      <c r="AA954" s="97">
        <f t="shared" si="119"/>
        <v>0</v>
      </c>
      <c r="AB954" s="11"/>
      <c r="AC954" s="11"/>
      <c r="AD954" s="11"/>
      <c r="AE954" s="11"/>
      <c r="AF954" s="82"/>
      <c r="AG954" s="12"/>
      <c r="AH954" s="83"/>
      <c r="AI954" s="12"/>
      <c r="AJ954" s="84"/>
      <c r="AK954" s="13"/>
    </row>
    <row r="955" spans="2:37">
      <c r="B955" s="17"/>
      <c r="C955" s="18"/>
      <c r="D955" s="15"/>
      <c r="E955" s="16"/>
      <c r="F955" s="91"/>
      <c r="G955" s="125" t="str">
        <f t="shared" si="112"/>
        <v/>
      </c>
      <c r="H955" s="86"/>
      <c r="I955" s="99"/>
      <c r="J955" s="100"/>
      <c r="K955" s="36"/>
      <c r="L955" s="34" t="str">
        <f>IF(H955="","",IF(F955&lt;="21:00:00"*1,"-",VLOOKUP(H955,プルダウン!$G$2:$I$4,2,FALSE)))</f>
        <v/>
      </c>
      <c r="M955" s="26" t="str">
        <f>IF(H955="","",IF(F955&lt;="21:00:00"*1,"-",VLOOKUP(H955,プルダウン!$G$2:$I$4,3,FALSE)))</f>
        <v/>
      </c>
      <c r="N955" s="88" t="str">
        <f t="shared" si="113"/>
        <v/>
      </c>
      <c r="O955" s="26" t="str">
        <f>IF(I955="","",IF(F955&lt;="20:00:00"*1,"-",VLOOKUP(I955,プルダウン!$K$2:$M$4,2,FALSE)))</f>
        <v/>
      </c>
      <c r="P955" s="26" t="str">
        <f>IF(I955="","",IF(F955&lt;="20:00:00"*1,"-",VLOOKUP(I955,プルダウン!$K$2:$M$4,3,FALSE)))</f>
        <v/>
      </c>
      <c r="Q955" s="51" t="str">
        <f t="shared" si="114"/>
        <v/>
      </c>
      <c r="R955" s="9"/>
      <c r="S955" s="23"/>
      <c r="T955" s="23"/>
      <c r="U955" s="54" t="str">
        <f t="shared" si="115"/>
        <v/>
      </c>
      <c r="V955" s="22"/>
      <c r="W955" s="22"/>
      <c r="X955" s="53" t="str">
        <f t="shared" si="116"/>
        <v/>
      </c>
      <c r="Y955" s="160" t="str">
        <f t="shared" si="117"/>
        <v/>
      </c>
      <c r="Z955" s="93" t="str">
        <f t="shared" si="118"/>
        <v/>
      </c>
      <c r="AA955" s="97">
        <f t="shared" si="119"/>
        <v>0</v>
      </c>
      <c r="AB955" s="11"/>
      <c r="AC955" s="11"/>
      <c r="AD955" s="11"/>
      <c r="AE955" s="11"/>
      <c r="AF955" s="82"/>
      <c r="AG955" s="12"/>
      <c r="AH955" s="83"/>
      <c r="AI955" s="12"/>
      <c r="AJ955" s="84"/>
      <c r="AK955" s="13"/>
    </row>
    <row r="956" spans="2:37">
      <c r="B956" s="17"/>
      <c r="C956" s="18"/>
      <c r="D956" s="15"/>
      <c r="E956" s="16"/>
      <c r="F956" s="91"/>
      <c r="G956" s="125" t="str">
        <f t="shared" si="112"/>
        <v/>
      </c>
      <c r="H956" s="86"/>
      <c r="I956" s="99"/>
      <c r="J956" s="100"/>
      <c r="K956" s="36"/>
      <c r="L956" s="34" t="str">
        <f>IF(H956="","",IF(F956&lt;="21:00:00"*1,"-",VLOOKUP(H956,プルダウン!$G$2:$I$4,2,FALSE)))</f>
        <v/>
      </c>
      <c r="M956" s="26" t="str">
        <f>IF(H956="","",IF(F956&lt;="21:00:00"*1,"-",VLOOKUP(H956,プルダウン!$G$2:$I$4,3,FALSE)))</f>
        <v/>
      </c>
      <c r="N956" s="88" t="str">
        <f t="shared" si="113"/>
        <v/>
      </c>
      <c r="O956" s="26" t="str">
        <f>IF(I956="","",IF(F956&lt;="20:00:00"*1,"-",VLOOKUP(I956,プルダウン!$K$2:$M$4,2,FALSE)))</f>
        <v/>
      </c>
      <c r="P956" s="26" t="str">
        <f>IF(I956="","",IF(F956&lt;="20:00:00"*1,"-",VLOOKUP(I956,プルダウン!$K$2:$M$4,3,FALSE)))</f>
        <v/>
      </c>
      <c r="Q956" s="51" t="str">
        <f t="shared" si="114"/>
        <v/>
      </c>
      <c r="R956" s="9"/>
      <c r="S956" s="23"/>
      <c r="T956" s="23"/>
      <c r="U956" s="54" t="str">
        <f t="shared" si="115"/>
        <v/>
      </c>
      <c r="V956" s="22"/>
      <c r="W956" s="22"/>
      <c r="X956" s="53" t="str">
        <f t="shared" si="116"/>
        <v/>
      </c>
      <c r="Y956" s="160" t="str">
        <f t="shared" si="117"/>
        <v/>
      </c>
      <c r="Z956" s="93" t="str">
        <f t="shared" si="118"/>
        <v/>
      </c>
      <c r="AA956" s="97">
        <f t="shared" si="119"/>
        <v>0</v>
      </c>
      <c r="AB956" s="11"/>
      <c r="AC956" s="11"/>
      <c r="AD956" s="11"/>
      <c r="AE956" s="11"/>
      <c r="AF956" s="82"/>
      <c r="AG956" s="12"/>
      <c r="AH956" s="83"/>
      <c r="AI956" s="12"/>
      <c r="AJ956" s="84"/>
      <c r="AK956" s="13"/>
    </row>
    <row r="957" spans="2:37">
      <c r="B957" s="17"/>
      <c r="C957" s="18"/>
      <c r="D957" s="15"/>
      <c r="E957" s="16"/>
      <c r="F957" s="91"/>
      <c r="G957" s="125" t="str">
        <f t="shared" si="112"/>
        <v/>
      </c>
      <c r="H957" s="86"/>
      <c r="I957" s="99"/>
      <c r="J957" s="100"/>
      <c r="K957" s="36"/>
      <c r="L957" s="34" t="str">
        <f>IF(H957="","",IF(F957&lt;="21:00:00"*1,"-",VLOOKUP(H957,プルダウン!$G$2:$I$4,2,FALSE)))</f>
        <v/>
      </c>
      <c r="M957" s="26" t="str">
        <f>IF(H957="","",IF(F957&lt;="21:00:00"*1,"-",VLOOKUP(H957,プルダウン!$G$2:$I$4,3,FALSE)))</f>
        <v/>
      </c>
      <c r="N957" s="88" t="str">
        <f t="shared" si="113"/>
        <v/>
      </c>
      <c r="O957" s="26" t="str">
        <f>IF(I957="","",IF(F957&lt;="20:00:00"*1,"-",VLOOKUP(I957,プルダウン!$K$2:$M$4,2,FALSE)))</f>
        <v/>
      </c>
      <c r="P957" s="26" t="str">
        <f>IF(I957="","",IF(F957&lt;="20:00:00"*1,"-",VLOOKUP(I957,プルダウン!$K$2:$M$4,3,FALSE)))</f>
        <v/>
      </c>
      <c r="Q957" s="51" t="str">
        <f t="shared" si="114"/>
        <v/>
      </c>
      <c r="R957" s="9"/>
      <c r="S957" s="23"/>
      <c r="T957" s="23"/>
      <c r="U957" s="54" t="str">
        <f t="shared" si="115"/>
        <v/>
      </c>
      <c r="V957" s="22"/>
      <c r="W957" s="22"/>
      <c r="X957" s="53" t="str">
        <f t="shared" si="116"/>
        <v/>
      </c>
      <c r="Y957" s="160" t="str">
        <f t="shared" si="117"/>
        <v/>
      </c>
      <c r="Z957" s="93" t="str">
        <f t="shared" si="118"/>
        <v/>
      </c>
      <c r="AA957" s="97">
        <f t="shared" si="119"/>
        <v>0</v>
      </c>
      <c r="AB957" s="11"/>
      <c r="AC957" s="11"/>
      <c r="AD957" s="11"/>
      <c r="AE957" s="11"/>
      <c r="AF957" s="82"/>
      <c r="AG957" s="12"/>
      <c r="AH957" s="83"/>
      <c r="AI957" s="12"/>
      <c r="AJ957" s="84"/>
      <c r="AK957" s="13"/>
    </row>
    <row r="958" spans="2:37">
      <c r="B958" s="17"/>
      <c r="C958" s="18"/>
      <c r="D958" s="15"/>
      <c r="E958" s="16"/>
      <c r="F958" s="91"/>
      <c r="G958" s="125" t="str">
        <f t="shared" si="112"/>
        <v/>
      </c>
      <c r="H958" s="86"/>
      <c r="I958" s="99"/>
      <c r="J958" s="100"/>
      <c r="K958" s="36"/>
      <c r="L958" s="34" t="str">
        <f>IF(H958="","",IF(F958&lt;="21:00:00"*1,"-",VLOOKUP(H958,プルダウン!$G$2:$I$4,2,FALSE)))</f>
        <v/>
      </c>
      <c r="M958" s="26" t="str">
        <f>IF(H958="","",IF(F958&lt;="21:00:00"*1,"-",VLOOKUP(H958,プルダウン!$G$2:$I$4,3,FALSE)))</f>
        <v/>
      </c>
      <c r="N958" s="88" t="str">
        <f t="shared" si="113"/>
        <v/>
      </c>
      <c r="O958" s="26" t="str">
        <f>IF(I958="","",IF(F958&lt;="20:00:00"*1,"-",VLOOKUP(I958,プルダウン!$K$2:$M$4,2,FALSE)))</f>
        <v/>
      </c>
      <c r="P958" s="26" t="str">
        <f>IF(I958="","",IF(F958&lt;="20:00:00"*1,"-",VLOOKUP(I958,プルダウン!$K$2:$M$4,3,FALSE)))</f>
        <v/>
      </c>
      <c r="Q958" s="51" t="str">
        <f t="shared" si="114"/>
        <v/>
      </c>
      <c r="R958" s="9"/>
      <c r="S958" s="23"/>
      <c r="T958" s="23"/>
      <c r="U958" s="54" t="str">
        <f t="shared" si="115"/>
        <v/>
      </c>
      <c r="V958" s="22"/>
      <c r="W958" s="22"/>
      <c r="X958" s="53" t="str">
        <f t="shared" si="116"/>
        <v/>
      </c>
      <c r="Y958" s="160" t="str">
        <f t="shared" si="117"/>
        <v/>
      </c>
      <c r="Z958" s="93" t="str">
        <f t="shared" si="118"/>
        <v/>
      </c>
      <c r="AA958" s="97">
        <f t="shared" si="119"/>
        <v>0</v>
      </c>
      <c r="AB958" s="11"/>
      <c r="AC958" s="11"/>
      <c r="AD958" s="11"/>
      <c r="AE958" s="11"/>
      <c r="AF958" s="82"/>
      <c r="AG958" s="12"/>
      <c r="AH958" s="83"/>
      <c r="AI958" s="12"/>
      <c r="AJ958" s="84"/>
      <c r="AK958" s="13"/>
    </row>
    <row r="959" spans="2:37">
      <c r="B959" s="17"/>
      <c r="C959" s="18"/>
      <c r="D959" s="15"/>
      <c r="E959" s="16"/>
      <c r="F959" s="91"/>
      <c r="G959" s="125" t="str">
        <f t="shared" si="112"/>
        <v/>
      </c>
      <c r="H959" s="86"/>
      <c r="I959" s="99"/>
      <c r="J959" s="100"/>
      <c r="K959" s="36"/>
      <c r="L959" s="34" t="str">
        <f>IF(H959="","",IF(F959&lt;="21:00:00"*1,"-",VLOOKUP(H959,プルダウン!$G$2:$I$4,2,FALSE)))</f>
        <v/>
      </c>
      <c r="M959" s="26" t="str">
        <f>IF(H959="","",IF(F959&lt;="21:00:00"*1,"-",VLOOKUP(H959,プルダウン!$G$2:$I$4,3,FALSE)))</f>
        <v/>
      </c>
      <c r="N959" s="88" t="str">
        <f t="shared" si="113"/>
        <v/>
      </c>
      <c r="O959" s="26" t="str">
        <f>IF(I959="","",IF(F959&lt;="20:00:00"*1,"-",VLOOKUP(I959,プルダウン!$K$2:$M$4,2,FALSE)))</f>
        <v/>
      </c>
      <c r="P959" s="26" t="str">
        <f>IF(I959="","",IF(F959&lt;="20:00:00"*1,"-",VLOOKUP(I959,プルダウン!$K$2:$M$4,3,FALSE)))</f>
        <v/>
      </c>
      <c r="Q959" s="51" t="str">
        <f t="shared" si="114"/>
        <v/>
      </c>
      <c r="R959" s="9"/>
      <c r="S959" s="23"/>
      <c r="T959" s="23"/>
      <c r="U959" s="54" t="str">
        <f t="shared" si="115"/>
        <v/>
      </c>
      <c r="V959" s="22"/>
      <c r="W959" s="22"/>
      <c r="X959" s="53" t="str">
        <f t="shared" si="116"/>
        <v/>
      </c>
      <c r="Y959" s="160" t="str">
        <f t="shared" si="117"/>
        <v/>
      </c>
      <c r="Z959" s="93" t="str">
        <f t="shared" si="118"/>
        <v/>
      </c>
      <c r="AA959" s="97">
        <f t="shared" si="119"/>
        <v>0</v>
      </c>
      <c r="AB959" s="11"/>
      <c r="AC959" s="11"/>
      <c r="AD959" s="11"/>
      <c r="AE959" s="11"/>
      <c r="AF959" s="82"/>
      <c r="AG959" s="12"/>
      <c r="AH959" s="83"/>
      <c r="AI959" s="12"/>
      <c r="AJ959" s="84"/>
      <c r="AK959" s="13"/>
    </row>
    <row r="960" spans="2:37">
      <c r="B960" s="17"/>
      <c r="C960" s="18"/>
      <c r="D960" s="15"/>
      <c r="E960" s="16"/>
      <c r="F960" s="91"/>
      <c r="G960" s="125" t="str">
        <f t="shared" si="112"/>
        <v/>
      </c>
      <c r="H960" s="86"/>
      <c r="I960" s="99"/>
      <c r="J960" s="100"/>
      <c r="K960" s="36"/>
      <c r="L960" s="34" t="str">
        <f>IF(H960="","",IF(F960&lt;="21:00:00"*1,"-",VLOOKUP(H960,プルダウン!$G$2:$I$4,2,FALSE)))</f>
        <v/>
      </c>
      <c r="M960" s="26" t="str">
        <f>IF(H960="","",IF(F960&lt;="21:00:00"*1,"-",VLOOKUP(H960,プルダウン!$G$2:$I$4,3,FALSE)))</f>
        <v/>
      </c>
      <c r="N960" s="88" t="str">
        <f t="shared" si="113"/>
        <v/>
      </c>
      <c r="O960" s="26" t="str">
        <f>IF(I960="","",IF(F960&lt;="20:00:00"*1,"-",VLOOKUP(I960,プルダウン!$K$2:$M$4,2,FALSE)))</f>
        <v/>
      </c>
      <c r="P960" s="26" t="str">
        <f>IF(I960="","",IF(F960&lt;="20:00:00"*1,"-",VLOOKUP(I960,プルダウン!$K$2:$M$4,3,FALSE)))</f>
        <v/>
      </c>
      <c r="Q960" s="51" t="str">
        <f t="shared" si="114"/>
        <v/>
      </c>
      <c r="R960" s="9"/>
      <c r="S960" s="23"/>
      <c r="T960" s="23"/>
      <c r="U960" s="54" t="str">
        <f t="shared" si="115"/>
        <v/>
      </c>
      <c r="V960" s="22"/>
      <c r="W960" s="22"/>
      <c r="X960" s="53" t="str">
        <f t="shared" si="116"/>
        <v/>
      </c>
      <c r="Y960" s="160" t="str">
        <f t="shared" si="117"/>
        <v/>
      </c>
      <c r="Z960" s="93" t="str">
        <f t="shared" si="118"/>
        <v/>
      </c>
      <c r="AA960" s="97">
        <f t="shared" si="119"/>
        <v>0</v>
      </c>
      <c r="AB960" s="11"/>
      <c r="AC960" s="11"/>
      <c r="AD960" s="11"/>
      <c r="AE960" s="11"/>
      <c r="AF960" s="82"/>
      <c r="AG960" s="12"/>
      <c r="AH960" s="83"/>
      <c r="AI960" s="12"/>
      <c r="AJ960" s="84"/>
      <c r="AK960" s="13"/>
    </row>
    <row r="961" spans="2:37">
      <c r="B961" s="17"/>
      <c r="C961" s="18"/>
      <c r="D961" s="15"/>
      <c r="E961" s="16"/>
      <c r="F961" s="91"/>
      <c r="G961" s="125" t="str">
        <f t="shared" si="112"/>
        <v/>
      </c>
      <c r="H961" s="86"/>
      <c r="I961" s="99"/>
      <c r="J961" s="100"/>
      <c r="K961" s="36"/>
      <c r="L961" s="34" t="str">
        <f>IF(H961="","",IF(F961&lt;="21:00:00"*1,"-",VLOOKUP(H961,プルダウン!$G$2:$I$4,2,FALSE)))</f>
        <v/>
      </c>
      <c r="M961" s="26" t="str">
        <f>IF(H961="","",IF(F961&lt;="21:00:00"*1,"-",VLOOKUP(H961,プルダウン!$G$2:$I$4,3,FALSE)))</f>
        <v/>
      </c>
      <c r="N961" s="88" t="str">
        <f t="shared" si="113"/>
        <v/>
      </c>
      <c r="O961" s="26" t="str">
        <f>IF(I961="","",IF(F961&lt;="20:00:00"*1,"-",VLOOKUP(I961,プルダウン!$K$2:$M$4,2,FALSE)))</f>
        <v/>
      </c>
      <c r="P961" s="26" t="str">
        <f>IF(I961="","",IF(F961&lt;="20:00:00"*1,"-",VLOOKUP(I961,プルダウン!$K$2:$M$4,3,FALSE)))</f>
        <v/>
      </c>
      <c r="Q961" s="51" t="str">
        <f t="shared" si="114"/>
        <v/>
      </c>
      <c r="R961" s="9"/>
      <c r="S961" s="23"/>
      <c r="T961" s="23"/>
      <c r="U961" s="54" t="str">
        <f t="shared" si="115"/>
        <v/>
      </c>
      <c r="V961" s="22"/>
      <c r="W961" s="22"/>
      <c r="X961" s="53" t="str">
        <f t="shared" si="116"/>
        <v/>
      </c>
      <c r="Y961" s="160" t="str">
        <f t="shared" si="117"/>
        <v/>
      </c>
      <c r="Z961" s="93" t="str">
        <f t="shared" si="118"/>
        <v/>
      </c>
      <c r="AA961" s="97">
        <f t="shared" si="119"/>
        <v>0</v>
      </c>
      <c r="AB961" s="11"/>
      <c r="AC961" s="11"/>
      <c r="AD961" s="11"/>
      <c r="AE961" s="11"/>
      <c r="AF961" s="82"/>
      <c r="AG961" s="12"/>
      <c r="AH961" s="83"/>
      <c r="AI961" s="12"/>
      <c r="AJ961" s="84"/>
      <c r="AK961" s="13"/>
    </row>
    <row r="962" spans="2:37">
      <c r="B962" s="17"/>
      <c r="C962" s="18"/>
      <c r="D962" s="15"/>
      <c r="E962" s="16"/>
      <c r="F962" s="91"/>
      <c r="G962" s="125" t="str">
        <f t="shared" si="112"/>
        <v/>
      </c>
      <c r="H962" s="86"/>
      <c r="I962" s="99"/>
      <c r="J962" s="100"/>
      <c r="K962" s="36"/>
      <c r="L962" s="34" t="str">
        <f>IF(H962="","",IF(F962&lt;="21:00:00"*1,"-",VLOOKUP(H962,プルダウン!$G$2:$I$4,2,FALSE)))</f>
        <v/>
      </c>
      <c r="M962" s="26" t="str">
        <f>IF(H962="","",IF(F962&lt;="21:00:00"*1,"-",VLOOKUP(H962,プルダウン!$G$2:$I$4,3,FALSE)))</f>
        <v/>
      </c>
      <c r="N962" s="88" t="str">
        <f t="shared" si="113"/>
        <v/>
      </c>
      <c r="O962" s="26" t="str">
        <f>IF(I962="","",IF(F962&lt;="20:00:00"*1,"-",VLOOKUP(I962,プルダウン!$K$2:$M$4,2,FALSE)))</f>
        <v/>
      </c>
      <c r="P962" s="26" t="str">
        <f>IF(I962="","",IF(F962&lt;="20:00:00"*1,"-",VLOOKUP(I962,プルダウン!$K$2:$M$4,3,FALSE)))</f>
        <v/>
      </c>
      <c r="Q962" s="51" t="str">
        <f t="shared" si="114"/>
        <v/>
      </c>
      <c r="R962" s="9"/>
      <c r="S962" s="23"/>
      <c r="T962" s="23"/>
      <c r="U962" s="54" t="str">
        <f t="shared" si="115"/>
        <v/>
      </c>
      <c r="V962" s="22"/>
      <c r="W962" s="22"/>
      <c r="X962" s="53" t="str">
        <f t="shared" si="116"/>
        <v/>
      </c>
      <c r="Y962" s="160" t="str">
        <f t="shared" si="117"/>
        <v/>
      </c>
      <c r="Z962" s="93" t="str">
        <f t="shared" si="118"/>
        <v/>
      </c>
      <c r="AA962" s="97">
        <f t="shared" si="119"/>
        <v>0</v>
      </c>
      <c r="AB962" s="11"/>
      <c r="AC962" s="11"/>
      <c r="AD962" s="11"/>
      <c r="AE962" s="11"/>
      <c r="AF962" s="82"/>
      <c r="AG962" s="12"/>
      <c r="AH962" s="83"/>
      <c r="AI962" s="12"/>
      <c r="AJ962" s="84"/>
      <c r="AK962" s="13"/>
    </row>
    <row r="963" spans="2:37">
      <c r="B963" s="17"/>
      <c r="C963" s="18"/>
      <c r="D963" s="15"/>
      <c r="E963" s="16"/>
      <c r="F963" s="91"/>
      <c r="G963" s="125" t="str">
        <f t="shared" si="112"/>
        <v/>
      </c>
      <c r="H963" s="86"/>
      <c r="I963" s="99"/>
      <c r="J963" s="100"/>
      <c r="K963" s="36"/>
      <c r="L963" s="34" t="str">
        <f>IF(H963="","",IF(F963&lt;="21:00:00"*1,"-",VLOOKUP(H963,プルダウン!$G$2:$I$4,2,FALSE)))</f>
        <v/>
      </c>
      <c r="M963" s="26" t="str">
        <f>IF(H963="","",IF(F963&lt;="21:00:00"*1,"-",VLOOKUP(H963,プルダウン!$G$2:$I$4,3,FALSE)))</f>
        <v/>
      </c>
      <c r="N963" s="88" t="str">
        <f t="shared" si="113"/>
        <v/>
      </c>
      <c r="O963" s="26" t="str">
        <f>IF(I963="","",IF(F963&lt;="20:00:00"*1,"-",VLOOKUP(I963,プルダウン!$K$2:$M$4,2,FALSE)))</f>
        <v/>
      </c>
      <c r="P963" s="26" t="str">
        <f>IF(I963="","",IF(F963&lt;="20:00:00"*1,"-",VLOOKUP(I963,プルダウン!$K$2:$M$4,3,FALSE)))</f>
        <v/>
      </c>
      <c r="Q963" s="51" t="str">
        <f t="shared" si="114"/>
        <v/>
      </c>
      <c r="R963" s="9"/>
      <c r="S963" s="23"/>
      <c r="T963" s="23"/>
      <c r="U963" s="54" t="str">
        <f t="shared" si="115"/>
        <v/>
      </c>
      <c r="V963" s="22"/>
      <c r="W963" s="22"/>
      <c r="X963" s="53" t="str">
        <f t="shared" si="116"/>
        <v/>
      </c>
      <c r="Y963" s="160" t="str">
        <f t="shared" si="117"/>
        <v/>
      </c>
      <c r="Z963" s="93" t="str">
        <f t="shared" si="118"/>
        <v/>
      </c>
      <c r="AA963" s="97">
        <f t="shared" si="119"/>
        <v>0</v>
      </c>
      <c r="AB963" s="11"/>
      <c r="AC963" s="11"/>
      <c r="AD963" s="11"/>
      <c r="AE963" s="11"/>
      <c r="AF963" s="82"/>
      <c r="AG963" s="12"/>
      <c r="AH963" s="83"/>
      <c r="AI963" s="12"/>
      <c r="AJ963" s="84"/>
      <c r="AK963" s="13"/>
    </row>
    <row r="964" spans="2:37">
      <c r="B964" s="17"/>
      <c r="C964" s="18"/>
      <c r="D964" s="15"/>
      <c r="E964" s="16"/>
      <c r="F964" s="91"/>
      <c r="G964" s="125" t="str">
        <f t="shared" si="112"/>
        <v/>
      </c>
      <c r="H964" s="86"/>
      <c r="I964" s="99"/>
      <c r="J964" s="100"/>
      <c r="K964" s="36"/>
      <c r="L964" s="34" t="str">
        <f>IF(H964="","",IF(F964&lt;="21:00:00"*1,"-",VLOOKUP(H964,プルダウン!$G$2:$I$4,2,FALSE)))</f>
        <v/>
      </c>
      <c r="M964" s="26" t="str">
        <f>IF(H964="","",IF(F964&lt;="21:00:00"*1,"-",VLOOKUP(H964,プルダウン!$G$2:$I$4,3,FALSE)))</f>
        <v/>
      </c>
      <c r="N964" s="88" t="str">
        <f t="shared" si="113"/>
        <v/>
      </c>
      <c r="O964" s="26" t="str">
        <f>IF(I964="","",IF(F964&lt;="20:00:00"*1,"-",VLOOKUP(I964,プルダウン!$K$2:$M$4,2,FALSE)))</f>
        <v/>
      </c>
      <c r="P964" s="26" t="str">
        <f>IF(I964="","",IF(F964&lt;="20:00:00"*1,"-",VLOOKUP(I964,プルダウン!$K$2:$M$4,3,FALSE)))</f>
        <v/>
      </c>
      <c r="Q964" s="51" t="str">
        <f t="shared" si="114"/>
        <v/>
      </c>
      <c r="R964" s="9"/>
      <c r="S964" s="23"/>
      <c r="T964" s="23"/>
      <c r="U964" s="54" t="str">
        <f t="shared" si="115"/>
        <v/>
      </c>
      <c r="V964" s="22"/>
      <c r="W964" s="22"/>
      <c r="X964" s="53" t="str">
        <f t="shared" si="116"/>
        <v/>
      </c>
      <c r="Y964" s="160" t="str">
        <f t="shared" si="117"/>
        <v/>
      </c>
      <c r="Z964" s="93" t="str">
        <f t="shared" si="118"/>
        <v/>
      </c>
      <c r="AA964" s="97">
        <f t="shared" si="119"/>
        <v>0</v>
      </c>
      <c r="AB964" s="11"/>
      <c r="AC964" s="11"/>
      <c r="AD964" s="11"/>
      <c r="AE964" s="11"/>
      <c r="AF964" s="82"/>
      <c r="AG964" s="12"/>
      <c r="AH964" s="83"/>
      <c r="AI964" s="12"/>
      <c r="AJ964" s="84"/>
      <c r="AK964" s="13"/>
    </row>
    <row r="965" spans="2:37">
      <c r="B965" s="17"/>
      <c r="C965" s="18"/>
      <c r="D965" s="15"/>
      <c r="E965" s="16"/>
      <c r="F965" s="91"/>
      <c r="G965" s="125" t="str">
        <f t="shared" si="112"/>
        <v/>
      </c>
      <c r="H965" s="86"/>
      <c r="I965" s="99"/>
      <c r="J965" s="100"/>
      <c r="K965" s="36"/>
      <c r="L965" s="34" t="str">
        <f>IF(H965="","",IF(F965&lt;="21:00:00"*1,"-",VLOOKUP(H965,プルダウン!$G$2:$I$4,2,FALSE)))</f>
        <v/>
      </c>
      <c r="M965" s="26" t="str">
        <f>IF(H965="","",IF(F965&lt;="21:00:00"*1,"-",VLOOKUP(H965,プルダウン!$G$2:$I$4,3,FALSE)))</f>
        <v/>
      </c>
      <c r="N965" s="88" t="str">
        <f t="shared" si="113"/>
        <v/>
      </c>
      <c r="O965" s="26" t="str">
        <f>IF(I965="","",IF(F965&lt;="20:00:00"*1,"-",VLOOKUP(I965,プルダウン!$K$2:$M$4,2,FALSE)))</f>
        <v/>
      </c>
      <c r="P965" s="26" t="str">
        <f>IF(I965="","",IF(F965&lt;="20:00:00"*1,"-",VLOOKUP(I965,プルダウン!$K$2:$M$4,3,FALSE)))</f>
        <v/>
      </c>
      <c r="Q965" s="51" t="str">
        <f t="shared" si="114"/>
        <v/>
      </c>
      <c r="R965" s="9"/>
      <c r="S965" s="23"/>
      <c r="T965" s="23"/>
      <c r="U965" s="54" t="str">
        <f t="shared" si="115"/>
        <v/>
      </c>
      <c r="V965" s="22"/>
      <c r="W965" s="22"/>
      <c r="X965" s="53" t="str">
        <f t="shared" si="116"/>
        <v/>
      </c>
      <c r="Y965" s="160" t="str">
        <f t="shared" si="117"/>
        <v/>
      </c>
      <c r="Z965" s="93" t="str">
        <f t="shared" si="118"/>
        <v/>
      </c>
      <c r="AA965" s="97">
        <f t="shared" si="119"/>
        <v>0</v>
      </c>
      <c r="AB965" s="11"/>
      <c r="AC965" s="11"/>
      <c r="AD965" s="11"/>
      <c r="AE965" s="11"/>
      <c r="AF965" s="82"/>
      <c r="AG965" s="12"/>
      <c r="AH965" s="83"/>
      <c r="AI965" s="12"/>
      <c r="AJ965" s="84"/>
      <c r="AK965" s="13"/>
    </row>
    <row r="966" spans="2:37">
      <c r="B966" s="17"/>
      <c r="C966" s="18"/>
      <c r="D966" s="15"/>
      <c r="E966" s="16"/>
      <c r="F966" s="91"/>
      <c r="G966" s="125" t="str">
        <f t="shared" si="112"/>
        <v/>
      </c>
      <c r="H966" s="86"/>
      <c r="I966" s="99"/>
      <c r="J966" s="100"/>
      <c r="K966" s="36"/>
      <c r="L966" s="34" t="str">
        <f>IF(H966="","",IF(F966&lt;="21:00:00"*1,"-",VLOOKUP(H966,プルダウン!$G$2:$I$4,2,FALSE)))</f>
        <v/>
      </c>
      <c r="M966" s="26" t="str">
        <f>IF(H966="","",IF(F966&lt;="21:00:00"*1,"-",VLOOKUP(H966,プルダウン!$G$2:$I$4,3,FALSE)))</f>
        <v/>
      </c>
      <c r="N966" s="88" t="str">
        <f t="shared" si="113"/>
        <v/>
      </c>
      <c r="O966" s="26" t="str">
        <f>IF(I966="","",IF(F966&lt;="20:00:00"*1,"-",VLOOKUP(I966,プルダウン!$K$2:$M$4,2,FALSE)))</f>
        <v/>
      </c>
      <c r="P966" s="26" t="str">
        <f>IF(I966="","",IF(F966&lt;="20:00:00"*1,"-",VLOOKUP(I966,プルダウン!$K$2:$M$4,3,FALSE)))</f>
        <v/>
      </c>
      <c r="Q966" s="51" t="str">
        <f t="shared" si="114"/>
        <v/>
      </c>
      <c r="R966" s="9"/>
      <c r="S966" s="23"/>
      <c r="T966" s="23"/>
      <c r="U966" s="54" t="str">
        <f t="shared" si="115"/>
        <v/>
      </c>
      <c r="V966" s="22"/>
      <c r="W966" s="22"/>
      <c r="X966" s="53" t="str">
        <f t="shared" si="116"/>
        <v/>
      </c>
      <c r="Y966" s="160" t="str">
        <f t="shared" si="117"/>
        <v/>
      </c>
      <c r="Z966" s="93" t="str">
        <f t="shared" si="118"/>
        <v/>
      </c>
      <c r="AA966" s="97">
        <f t="shared" si="119"/>
        <v>0</v>
      </c>
      <c r="AB966" s="11"/>
      <c r="AC966" s="11"/>
      <c r="AD966" s="11"/>
      <c r="AE966" s="11"/>
      <c r="AF966" s="82"/>
      <c r="AG966" s="12"/>
      <c r="AH966" s="83"/>
      <c r="AI966" s="12"/>
      <c r="AJ966" s="84"/>
      <c r="AK966" s="13"/>
    </row>
    <row r="967" spans="2:37">
      <c r="B967" s="17"/>
      <c r="C967" s="18"/>
      <c r="D967" s="15"/>
      <c r="E967" s="16"/>
      <c r="F967" s="91"/>
      <c r="G967" s="125" t="str">
        <f t="shared" si="112"/>
        <v/>
      </c>
      <c r="H967" s="86"/>
      <c r="I967" s="99"/>
      <c r="J967" s="100"/>
      <c r="K967" s="36"/>
      <c r="L967" s="34" t="str">
        <f>IF(H967="","",IF(F967&lt;="21:00:00"*1,"-",VLOOKUP(H967,プルダウン!$G$2:$I$4,2,FALSE)))</f>
        <v/>
      </c>
      <c r="M967" s="26" t="str">
        <f>IF(H967="","",IF(F967&lt;="21:00:00"*1,"-",VLOOKUP(H967,プルダウン!$G$2:$I$4,3,FALSE)))</f>
        <v/>
      </c>
      <c r="N967" s="88" t="str">
        <f t="shared" si="113"/>
        <v/>
      </c>
      <c r="O967" s="26" t="str">
        <f>IF(I967="","",IF(F967&lt;="20:00:00"*1,"-",VLOOKUP(I967,プルダウン!$K$2:$M$4,2,FALSE)))</f>
        <v/>
      </c>
      <c r="P967" s="26" t="str">
        <f>IF(I967="","",IF(F967&lt;="20:00:00"*1,"-",VLOOKUP(I967,プルダウン!$K$2:$M$4,3,FALSE)))</f>
        <v/>
      </c>
      <c r="Q967" s="51" t="str">
        <f t="shared" si="114"/>
        <v/>
      </c>
      <c r="R967" s="9"/>
      <c r="S967" s="23"/>
      <c r="T967" s="23"/>
      <c r="U967" s="54" t="str">
        <f t="shared" si="115"/>
        <v/>
      </c>
      <c r="V967" s="22"/>
      <c r="W967" s="22"/>
      <c r="X967" s="53" t="str">
        <f t="shared" si="116"/>
        <v/>
      </c>
      <c r="Y967" s="160" t="str">
        <f t="shared" si="117"/>
        <v/>
      </c>
      <c r="Z967" s="93" t="str">
        <f t="shared" si="118"/>
        <v/>
      </c>
      <c r="AA967" s="97">
        <f t="shared" si="119"/>
        <v>0</v>
      </c>
      <c r="AB967" s="11"/>
      <c r="AC967" s="11"/>
      <c r="AD967" s="11"/>
      <c r="AE967" s="11"/>
      <c r="AF967" s="82"/>
      <c r="AG967" s="12"/>
      <c r="AH967" s="83"/>
      <c r="AI967" s="12"/>
      <c r="AJ967" s="84"/>
      <c r="AK967" s="13"/>
    </row>
    <row r="968" spans="2:37">
      <c r="B968" s="17"/>
      <c r="C968" s="18"/>
      <c r="D968" s="15"/>
      <c r="E968" s="16"/>
      <c r="F968" s="91"/>
      <c r="G968" s="125" t="str">
        <f t="shared" si="112"/>
        <v/>
      </c>
      <c r="H968" s="86"/>
      <c r="I968" s="99"/>
      <c r="J968" s="100"/>
      <c r="K968" s="36"/>
      <c r="L968" s="34" t="str">
        <f>IF(H968="","",IF(F968&lt;="21:00:00"*1,"-",VLOOKUP(H968,プルダウン!$G$2:$I$4,2,FALSE)))</f>
        <v/>
      </c>
      <c r="M968" s="26" t="str">
        <f>IF(H968="","",IF(F968&lt;="21:00:00"*1,"-",VLOOKUP(H968,プルダウン!$G$2:$I$4,3,FALSE)))</f>
        <v/>
      </c>
      <c r="N968" s="88" t="str">
        <f t="shared" si="113"/>
        <v/>
      </c>
      <c r="O968" s="26" t="str">
        <f>IF(I968="","",IF(F968&lt;="20:00:00"*1,"-",VLOOKUP(I968,プルダウン!$K$2:$M$4,2,FALSE)))</f>
        <v/>
      </c>
      <c r="P968" s="26" t="str">
        <f>IF(I968="","",IF(F968&lt;="20:00:00"*1,"-",VLOOKUP(I968,プルダウン!$K$2:$M$4,3,FALSE)))</f>
        <v/>
      </c>
      <c r="Q968" s="51" t="str">
        <f t="shared" si="114"/>
        <v/>
      </c>
      <c r="R968" s="9"/>
      <c r="S968" s="23"/>
      <c r="T968" s="23"/>
      <c r="U968" s="54" t="str">
        <f t="shared" si="115"/>
        <v/>
      </c>
      <c r="V968" s="22"/>
      <c r="W968" s="22"/>
      <c r="X968" s="53" t="str">
        <f t="shared" si="116"/>
        <v/>
      </c>
      <c r="Y968" s="160" t="str">
        <f t="shared" si="117"/>
        <v/>
      </c>
      <c r="Z968" s="93" t="str">
        <f t="shared" si="118"/>
        <v/>
      </c>
      <c r="AA968" s="97">
        <f t="shared" si="119"/>
        <v>0</v>
      </c>
      <c r="AB968" s="11"/>
      <c r="AC968" s="11"/>
      <c r="AD968" s="11"/>
      <c r="AE968" s="11"/>
      <c r="AF968" s="82"/>
      <c r="AG968" s="12"/>
      <c r="AH968" s="83"/>
      <c r="AI968" s="12"/>
      <c r="AJ968" s="84"/>
      <c r="AK968" s="13"/>
    </row>
    <row r="969" spans="2:37">
      <c r="B969" s="17"/>
      <c r="C969" s="18"/>
      <c r="D969" s="15"/>
      <c r="E969" s="16"/>
      <c r="F969" s="91"/>
      <c r="G969" s="125" t="str">
        <f t="shared" si="112"/>
        <v/>
      </c>
      <c r="H969" s="86"/>
      <c r="I969" s="99"/>
      <c r="J969" s="100"/>
      <c r="K969" s="36"/>
      <c r="L969" s="34" t="str">
        <f>IF(H969="","",IF(F969&lt;="21:00:00"*1,"-",VLOOKUP(H969,プルダウン!$G$2:$I$4,2,FALSE)))</f>
        <v/>
      </c>
      <c r="M969" s="26" t="str">
        <f>IF(H969="","",IF(F969&lt;="21:00:00"*1,"-",VLOOKUP(H969,プルダウン!$G$2:$I$4,3,FALSE)))</f>
        <v/>
      </c>
      <c r="N969" s="88" t="str">
        <f t="shared" si="113"/>
        <v/>
      </c>
      <c r="O969" s="26" t="str">
        <f>IF(I969="","",IF(F969&lt;="20:00:00"*1,"-",VLOOKUP(I969,プルダウン!$K$2:$M$4,2,FALSE)))</f>
        <v/>
      </c>
      <c r="P969" s="26" t="str">
        <f>IF(I969="","",IF(F969&lt;="20:00:00"*1,"-",VLOOKUP(I969,プルダウン!$K$2:$M$4,3,FALSE)))</f>
        <v/>
      </c>
      <c r="Q969" s="51" t="str">
        <f t="shared" si="114"/>
        <v/>
      </c>
      <c r="R969" s="9"/>
      <c r="S969" s="23"/>
      <c r="T969" s="23"/>
      <c r="U969" s="54" t="str">
        <f t="shared" si="115"/>
        <v/>
      </c>
      <c r="V969" s="22"/>
      <c r="W969" s="22"/>
      <c r="X969" s="53" t="str">
        <f t="shared" si="116"/>
        <v/>
      </c>
      <c r="Y969" s="160" t="str">
        <f t="shared" si="117"/>
        <v/>
      </c>
      <c r="Z969" s="93" t="str">
        <f t="shared" si="118"/>
        <v/>
      </c>
      <c r="AA969" s="97">
        <f t="shared" si="119"/>
        <v>0</v>
      </c>
      <c r="AB969" s="11"/>
      <c r="AC969" s="11"/>
      <c r="AD969" s="11"/>
      <c r="AE969" s="11"/>
      <c r="AF969" s="82"/>
      <c r="AG969" s="12"/>
      <c r="AH969" s="83"/>
      <c r="AI969" s="12"/>
      <c r="AJ969" s="84"/>
      <c r="AK969" s="13"/>
    </row>
    <row r="970" spans="2:37">
      <c r="B970" s="17"/>
      <c r="C970" s="18"/>
      <c r="D970" s="15"/>
      <c r="E970" s="16"/>
      <c r="F970" s="91"/>
      <c r="G970" s="125" t="str">
        <f t="shared" si="112"/>
        <v/>
      </c>
      <c r="H970" s="86"/>
      <c r="I970" s="99"/>
      <c r="J970" s="100"/>
      <c r="K970" s="36"/>
      <c r="L970" s="34" t="str">
        <f>IF(H970="","",IF(F970&lt;="21:00:00"*1,"-",VLOOKUP(H970,プルダウン!$G$2:$I$4,2,FALSE)))</f>
        <v/>
      </c>
      <c r="M970" s="26" t="str">
        <f>IF(H970="","",IF(F970&lt;="21:00:00"*1,"-",VLOOKUP(H970,プルダウン!$G$2:$I$4,3,FALSE)))</f>
        <v/>
      </c>
      <c r="N970" s="88" t="str">
        <f t="shared" si="113"/>
        <v/>
      </c>
      <c r="O970" s="26" t="str">
        <f>IF(I970="","",IF(F970&lt;="20:00:00"*1,"-",VLOOKUP(I970,プルダウン!$K$2:$M$4,2,FALSE)))</f>
        <v/>
      </c>
      <c r="P970" s="26" t="str">
        <f>IF(I970="","",IF(F970&lt;="20:00:00"*1,"-",VLOOKUP(I970,プルダウン!$K$2:$M$4,3,FALSE)))</f>
        <v/>
      </c>
      <c r="Q970" s="51" t="str">
        <f t="shared" si="114"/>
        <v/>
      </c>
      <c r="R970" s="9"/>
      <c r="S970" s="23"/>
      <c r="T970" s="23"/>
      <c r="U970" s="54" t="str">
        <f t="shared" si="115"/>
        <v/>
      </c>
      <c r="V970" s="22"/>
      <c r="W970" s="22"/>
      <c r="X970" s="53" t="str">
        <f t="shared" si="116"/>
        <v/>
      </c>
      <c r="Y970" s="160" t="str">
        <f t="shared" si="117"/>
        <v/>
      </c>
      <c r="Z970" s="93" t="str">
        <f t="shared" si="118"/>
        <v/>
      </c>
      <c r="AA970" s="97">
        <f t="shared" si="119"/>
        <v>0</v>
      </c>
      <c r="AB970" s="11"/>
      <c r="AC970" s="11"/>
      <c r="AD970" s="11"/>
      <c r="AE970" s="11"/>
      <c r="AF970" s="82"/>
      <c r="AG970" s="12"/>
      <c r="AH970" s="83"/>
      <c r="AI970" s="12"/>
      <c r="AJ970" s="84"/>
      <c r="AK970" s="13"/>
    </row>
    <row r="971" spans="2:37">
      <c r="B971" s="17"/>
      <c r="C971" s="18"/>
      <c r="D971" s="15"/>
      <c r="E971" s="16"/>
      <c r="F971" s="91"/>
      <c r="G971" s="125" t="str">
        <f t="shared" si="112"/>
        <v/>
      </c>
      <c r="H971" s="86"/>
      <c r="I971" s="99"/>
      <c r="J971" s="100"/>
      <c r="K971" s="36"/>
      <c r="L971" s="34" t="str">
        <f>IF(H971="","",IF(F971&lt;="21:00:00"*1,"-",VLOOKUP(H971,プルダウン!$G$2:$I$4,2,FALSE)))</f>
        <v/>
      </c>
      <c r="M971" s="26" t="str">
        <f>IF(H971="","",IF(F971&lt;="21:00:00"*1,"-",VLOOKUP(H971,プルダウン!$G$2:$I$4,3,FALSE)))</f>
        <v/>
      </c>
      <c r="N971" s="88" t="str">
        <f t="shared" si="113"/>
        <v/>
      </c>
      <c r="O971" s="26" t="str">
        <f>IF(I971="","",IF(F971&lt;="20:00:00"*1,"-",VLOOKUP(I971,プルダウン!$K$2:$M$4,2,FALSE)))</f>
        <v/>
      </c>
      <c r="P971" s="26" t="str">
        <f>IF(I971="","",IF(F971&lt;="20:00:00"*1,"-",VLOOKUP(I971,プルダウン!$K$2:$M$4,3,FALSE)))</f>
        <v/>
      </c>
      <c r="Q971" s="51" t="str">
        <f t="shared" si="114"/>
        <v/>
      </c>
      <c r="R971" s="9"/>
      <c r="S971" s="23"/>
      <c r="T971" s="23"/>
      <c r="U971" s="54" t="str">
        <f t="shared" si="115"/>
        <v/>
      </c>
      <c r="V971" s="22"/>
      <c r="W971" s="22"/>
      <c r="X971" s="53" t="str">
        <f t="shared" si="116"/>
        <v/>
      </c>
      <c r="Y971" s="160" t="str">
        <f t="shared" si="117"/>
        <v/>
      </c>
      <c r="Z971" s="93" t="str">
        <f t="shared" si="118"/>
        <v/>
      </c>
      <c r="AA971" s="97">
        <f t="shared" si="119"/>
        <v>0</v>
      </c>
      <c r="AB971" s="11"/>
      <c r="AC971" s="11"/>
      <c r="AD971" s="11"/>
      <c r="AE971" s="11"/>
      <c r="AF971" s="82"/>
      <c r="AG971" s="12"/>
      <c r="AH971" s="83"/>
      <c r="AI971" s="12"/>
      <c r="AJ971" s="84"/>
      <c r="AK971" s="13"/>
    </row>
    <row r="972" spans="2:37">
      <c r="B972" s="17"/>
      <c r="C972" s="18"/>
      <c r="D972" s="15"/>
      <c r="E972" s="16"/>
      <c r="F972" s="91"/>
      <c r="G972" s="125" t="str">
        <f t="shared" si="112"/>
        <v/>
      </c>
      <c r="H972" s="86"/>
      <c r="I972" s="99"/>
      <c r="J972" s="100"/>
      <c r="K972" s="36"/>
      <c r="L972" s="34" t="str">
        <f>IF(H972="","",IF(F972&lt;="21:00:00"*1,"-",VLOOKUP(H972,プルダウン!$G$2:$I$4,2,FALSE)))</f>
        <v/>
      </c>
      <c r="M972" s="26" t="str">
        <f>IF(H972="","",IF(F972&lt;="21:00:00"*1,"-",VLOOKUP(H972,プルダウン!$G$2:$I$4,3,FALSE)))</f>
        <v/>
      </c>
      <c r="N972" s="88" t="str">
        <f t="shared" si="113"/>
        <v/>
      </c>
      <c r="O972" s="26" t="str">
        <f>IF(I972="","",IF(F972&lt;="20:00:00"*1,"-",VLOOKUP(I972,プルダウン!$K$2:$M$4,2,FALSE)))</f>
        <v/>
      </c>
      <c r="P972" s="26" t="str">
        <f>IF(I972="","",IF(F972&lt;="20:00:00"*1,"-",VLOOKUP(I972,プルダウン!$K$2:$M$4,3,FALSE)))</f>
        <v/>
      </c>
      <c r="Q972" s="51" t="str">
        <f t="shared" si="114"/>
        <v/>
      </c>
      <c r="R972" s="9"/>
      <c r="S972" s="23"/>
      <c r="T972" s="23"/>
      <c r="U972" s="54" t="str">
        <f t="shared" si="115"/>
        <v/>
      </c>
      <c r="V972" s="22"/>
      <c r="W972" s="22"/>
      <c r="X972" s="53" t="str">
        <f t="shared" si="116"/>
        <v/>
      </c>
      <c r="Y972" s="160" t="str">
        <f t="shared" si="117"/>
        <v/>
      </c>
      <c r="Z972" s="93" t="str">
        <f t="shared" si="118"/>
        <v/>
      </c>
      <c r="AA972" s="97">
        <f t="shared" si="119"/>
        <v>0</v>
      </c>
      <c r="AB972" s="11"/>
      <c r="AC972" s="11"/>
      <c r="AD972" s="11"/>
      <c r="AE972" s="11"/>
      <c r="AF972" s="82"/>
      <c r="AG972" s="12"/>
      <c r="AH972" s="83"/>
      <c r="AI972" s="12"/>
      <c r="AJ972" s="84"/>
      <c r="AK972" s="13"/>
    </row>
    <row r="973" spans="2:37">
      <c r="B973" s="17"/>
      <c r="C973" s="18"/>
      <c r="D973" s="15"/>
      <c r="E973" s="16"/>
      <c r="F973" s="91"/>
      <c r="G973" s="125" t="str">
        <f t="shared" si="112"/>
        <v/>
      </c>
      <c r="H973" s="86"/>
      <c r="I973" s="99"/>
      <c r="J973" s="100"/>
      <c r="K973" s="36"/>
      <c r="L973" s="34" t="str">
        <f>IF(H973="","",IF(F973&lt;="21:00:00"*1,"-",VLOOKUP(H973,プルダウン!$G$2:$I$4,2,FALSE)))</f>
        <v/>
      </c>
      <c r="M973" s="26" t="str">
        <f>IF(H973="","",IF(F973&lt;="21:00:00"*1,"-",VLOOKUP(H973,プルダウン!$G$2:$I$4,3,FALSE)))</f>
        <v/>
      </c>
      <c r="N973" s="88" t="str">
        <f t="shared" si="113"/>
        <v/>
      </c>
      <c r="O973" s="26" t="str">
        <f>IF(I973="","",IF(F973&lt;="20:00:00"*1,"-",VLOOKUP(I973,プルダウン!$K$2:$M$4,2,FALSE)))</f>
        <v/>
      </c>
      <c r="P973" s="26" t="str">
        <f>IF(I973="","",IF(F973&lt;="20:00:00"*1,"-",VLOOKUP(I973,プルダウン!$K$2:$M$4,3,FALSE)))</f>
        <v/>
      </c>
      <c r="Q973" s="51" t="str">
        <f t="shared" si="114"/>
        <v/>
      </c>
      <c r="R973" s="9"/>
      <c r="S973" s="23"/>
      <c r="T973" s="23"/>
      <c r="U973" s="54" t="str">
        <f t="shared" si="115"/>
        <v/>
      </c>
      <c r="V973" s="22"/>
      <c r="W973" s="22"/>
      <c r="X973" s="53" t="str">
        <f t="shared" si="116"/>
        <v/>
      </c>
      <c r="Y973" s="160" t="str">
        <f t="shared" si="117"/>
        <v/>
      </c>
      <c r="Z973" s="93" t="str">
        <f t="shared" si="118"/>
        <v/>
      </c>
      <c r="AA973" s="97">
        <f t="shared" si="119"/>
        <v>0</v>
      </c>
      <c r="AB973" s="11"/>
      <c r="AC973" s="11"/>
      <c r="AD973" s="11"/>
      <c r="AE973" s="11"/>
      <c r="AF973" s="82"/>
      <c r="AG973" s="12"/>
      <c r="AH973" s="83"/>
      <c r="AI973" s="12"/>
      <c r="AJ973" s="84"/>
      <c r="AK973" s="13"/>
    </row>
    <row r="974" spans="2:37">
      <c r="B974" s="17"/>
      <c r="C974" s="18"/>
      <c r="D974" s="15"/>
      <c r="E974" s="16"/>
      <c r="F974" s="91"/>
      <c r="G974" s="125" t="str">
        <f t="shared" si="112"/>
        <v/>
      </c>
      <c r="H974" s="86"/>
      <c r="I974" s="99"/>
      <c r="J974" s="100"/>
      <c r="K974" s="36"/>
      <c r="L974" s="34" t="str">
        <f>IF(H974="","",IF(F974&lt;="21:00:00"*1,"-",VLOOKUP(H974,プルダウン!$G$2:$I$4,2,FALSE)))</f>
        <v/>
      </c>
      <c r="M974" s="26" t="str">
        <f>IF(H974="","",IF(F974&lt;="21:00:00"*1,"-",VLOOKUP(H974,プルダウン!$G$2:$I$4,3,FALSE)))</f>
        <v/>
      </c>
      <c r="N974" s="88" t="str">
        <f t="shared" si="113"/>
        <v/>
      </c>
      <c r="O974" s="26" t="str">
        <f>IF(I974="","",IF(F974&lt;="20:00:00"*1,"-",VLOOKUP(I974,プルダウン!$K$2:$M$4,2,FALSE)))</f>
        <v/>
      </c>
      <c r="P974" s="26" t="str">
        <f>IF(I974="","",IF(F974&lt;="20:00:00"*1,"-",VLOOKUP(I974,プルダウン!$K$2:$M$4,3,FALSE)))</f>
        <v/>
      </c>
      <c r="Q974" s="51" t="str">
        <f t="shared" si="114"/>
        <v/>
      </c>
      <c r="R974" s="9"/>
      <c r="S974" s="23"/>
      <c r="T974" s="23"/>
      <c r="U974" s="54" t="str">
        <f t="shared" si="115"/>
        <v/>
      </c>
      <c r="V974" s="22"/>
      <c r="W974" s="22"/>
      <c r="X974" s="53" t="str">
        <f t="shared" si="116"/>
        <v/>
      </c>
      <c r="Y974" s="160" t="str">
        <f t="shared" si="117"/>
        <v/>
      </c>
      <c r="Z974" s="93" t="str">
        <f t="shared" si="118"/>
        <v/>
      </c>
      <c r="AA974" s="97">
        <f t="shared" si="119"/>
        <v>0</v>
      </c>
      <c r="AB974" s="11"/>
      <c r="AC974" s="11"/>
      <c r="AD974" s="11"/>
      <c r="AE974" s="11"/>
      <c r="AF974" s="82"/>
      <c r="AG974" s="12"/>
      <c r="AH974" s="83"/>
      <c r="AI974" s="12"/>
      <c r="AJ974" s="84"/>
      <c r="AK974" s="13"/>
    </row>
    <row r="975" spans="2:37">
      <c r="B975" s="17"/>
      <c r="C975" s="18"/>
      <c r="D975" s="15"/>
      <c r="E975" s="16"/>
      <c r="F975" s="91"/>
      <c r="G975" s="125" t="str">
        <f t="shared" si="112"/>
        <v/>
      </c>
      <c r="H975" s="86"/>
      <c r="I975" s="99"/>
      <c r="J975" s="100"/>
      <c r="K975" s="36"/>
      <c r="L975" s="34" t="str">
        <f>IF(H975="","",IF(F975&lt;="21:00:00"*1,"-",VLOOKUP(H975,プルダウン!$G$2:$I$4,2,FALSE)))</f>
        <v/>
      </c>
      <c r="M975" s="26" t="str">
        <f>IF(H975="","",IF(F975&lt;="21:00:00"*1,"-",VLOOKUP(H975,プルダウン!$G$2:$I$4,3,FALSE)))</f>
        <v/>
      </c>
      <c r="N975" s="88" t="str">
        <f t="shared" si="113"/>
        <v/>
      </c>
      <c r="O975" s="26" t="str">
        <f>IF(I975="","",IF(F975&lt;="20:00:00"*1,"-",VLOOKUP(I975,プルダウン!$K$2:$M$4,2,FALSE)))</f>
        <v/>
      </c>
      <c r="P975" s="26" t="str">
        <f>IF(I975="","",IF(F975&lt;="20:00:00"*1,"-",VLOOKUP(I975,プルダウン!$K$2:$M$4,3,FALSE)))</f>
        <v/>
      </c>
      <c r="Q975" s="51" t="str">
        <f t="shared" si="114"/>
        <v/>
      </c>
      <c r="R975" s="9"/>
      <c r="S975" s="23"/>
      <c r="T975" s="23"/>
      <c r="U975" s="54" t="str">
        <f t="shared" si="115"/>
        <v/>
      </c>
      <c r="V975" s="22"/>
      <c r="W975" s="22"/>
      <c r="X975" s="53" t="str">
        <f t="shared" si="116"/>
        <v/>
      </c>
      <c r="Y975" s="160" t="str">
        <f t="shared" si="117"/>
        <v/>
      </c>
      <c r="Z975" s="93" t="str">
        <f t="shared" si="118"/>
        <v/>
      </c>
      <c r="AA975" s="97">
        <f t="shared" si="119"/>
        <v>0</v>
      </c>
      <c r="AB975" s="11"/>
      <c r="AC975" s="11"/>
      <c r="AD975" s="11"/>
      <c r="AE975" s="11"/>
      <c r="AF975" s="82"/>
      <c r="AG975" s="12"/>
      <c r="AH975" s="83"/>
      <c r="AI975" s="12"/>
      <c r="AJ975" s="84"/>
      <c r="AK975" s="13"/>
    </row>
    <row r="976" spans="2:37">
      <c r="B976" s="17"/>
      <c r="C976" s="18"/>
      <c r="D976" s="15"/>
      <c r="E976" s="16"/>
      <c r="F976" s="91"/>
      <c r="G976" s="125" t="str">
        <f t="shared" si="112"/>
        <v/>
      </c>
      <c r="H976" s="86"/>
      <c r="I976" s="99"/>
      <c r="J976" s="100"/>
      <c r="K976" s="36"/>
      <c r="L976" s="34" t="str">
        <f>IF(H976="","",IF(F976&lt;="21:00:00"*1,"-",VLOOKUP(H976,プルダウン!$G$2:$I$4,2,FALSE)))</f>
        <v/>
      </c>
      <c r="M976" s="26" t="str">
        <f>IF(H976="","",IF(F976&lt;="21:00:00"*1,"-",VLOOKUP(H976,プルダウン!$G$2:$I$4,3,FALSE)))</f>
        <v/>
      </c>
      <c r="N976" s="88" t="str">
        <f t="shared" si="113"/>
        <v/>
      </c>
      <c r="O976" s="26" t="str">
        <f>IF(I976="","",IF(F976&lt;="20:00:00"*1,"-",VLOOKUP(I976,プルダウン!$K$2:$M$4,2,FALSE)))</f>
        <v/>
      </c>
      <c r="P976" s="26" t="str">
        <f>IF(I976="","",IF(F976&lt;="20:00:00"*1,"-",VLOOKUP(I976,プルダウン!$K$2:$M$4,3,FALSE)))</f>
        <v/>
      </c>
      <c r="Q976" s="51" t="str">
        <f t="shared" si="114"/>
        <v/>
      </c>
      <c r="R976" s="9"/>
      <c r="S976" s="23"/>
      <c r="T976" s="23"/>
      <c r="U976" s="54" t="str">
        <f t="shared" si="115"/>
        <v/>
      </c>
      <c r="V976" s="22"/>
      <c r="W976" s="22"/>
      <c r="X976" s="53" t="str">
        <f t="shared" si="116"/>
        <v/>
      </c>
      <c r="Y976" s="160" t="str">
        <f t="shared" si="117"/>
        <v/>
      </c>
      <c r="Z976" s="93" t="str">
        <f t="shared" si="118"/>
        <v/>
      </c>
      <c r="AA976" s="97">
        <f t="shared" si="119"/>
        <v>0</v>
      </c>
      <c r="AB976" s="11"/>
      <c r="AC976" s="11"/>
      <c r="AD976" s="11"/>
      <c r="AE976" s="11"/>
      <c r="AF976" s="82"/>
      <c r="AG976" s="12"/>
      <c r="AH976" s="83"/>
      <c r="AI976" s="12"/>
      <c r="AJ976" s="84"/>
      <c r="AK976" s="13"/>
    </row>
    <row r="977" spans="2:37">
      <c r="B977" s="17"/>
      <c r="C977" s="18"/>
      <c r="D977" s="15"/>
      <c r="E977" s="16"/>
      <c r="F977" s="91"/>
      <c r="G977" s="125" t="str">
        <f t="shared" si="112"/>
        <v/>
      </c>
      <c r="H977" s="86"/>
      <c r="I977" s="99"/>
      <c r="J977" s="100"/>
      <c r="K977" s="36"/>
      <c r="L977" s="34" t="str">
        <f>IF(H977="","",IF(F977&lt;="21:00:00"*1,"-",VLOOKUP(H977,プルダウン!$G$2:$I$4,2,FALSE)))</f>
        <v/>
      </c>
      <c r="M977" s="26" t="str">
        <f>IF(H977="","",IF(F977&lt;="21:00:00"*1,"-",VLOOKUP(H977,プルダウン!$G$2:$I$4,3,FALSE)))</f>
        <v/>
      </c>
      <c r="N977" s="88" t="str">
        <f t="shared" si="113"/>
        <v/>
      </c>
      <c r="O977" s="26" t="str">
        <f>IF(I977="","",IF(F977&lt;="20:00:00"*1,"-",VLOOKUP(I977,プルダウン!$K$2:$M$4,2,FALSE)))</f>
        <v/>
      </c>
      <c r="P977" s="26" t="str">
        <f>IF(I977="","",IF(F977&lt;="20:00:00"*1,"-",VLOOKUP(I977,プルダウン!$K$2:$M$4,3,FALSE)))</f>
        <v/>
      </c>
      <c r="Q977" s="51" t="str">
        <f t="shared" si="114"/>
        <v/>
      </c>
      <c r="R977" s="9"/>
      <c r="S977" s="23"/>
      <c r="T977" s="23"/>
      <c r="U977" s="54" t="str">
        <f t="shared" si="115"/>
        <v/>
      </c>
      <c r="V977" s="22"/>
      <c r="W977" s="22"/>
      <c r="X977" s="53" t="str">
        <f t="shared" si="116"/>
        <v/>
      </c>
      <c r="Y977" s="160" t="str">
        <f t="shared" si="117"/>
        <v/>
      </c>
      <c r="Z977" s="93" t="str">
        <f t="shared" si="118"/>
        <v/>
      </c>
      <c r="AA977" s="97">
        <f t="shared" si="119"/>
        <v>0</v>
      </c>
      <c r="AB977" s="11"/>
      <c r="AC977" s="11"/>
      <c r="AD977" s="11"/>
      <c r="AE977" s="11"/>
      <c r="AF977" s="82"/>
      <c r="AG977" s="12"/>
      <c r="AH977" s="83"/>
      <c r="AI977" s="12"/>
      <c r="AJ977" s="84"/>
      <c r="AK977" s="13"/>
    </row>
    <row r="978" spans="2:37">
      <c r="B978" s="17"/>
      <c r="C978" s="18"/>
      <c r="D978" s="15"/>
      <c r="E978" s="16"/>
      <c r="F978" s="91"/>
      <c r="G978" s="125" t="str">
        <f t="shared" si="112"/>
        <v/>
      </c>
      <c r="H978" s="86"/>
      <c r="I978" s="99"/>
      <c r="J978" s="100"/>
      <c r="K978" s="36"/>
      <c r="L978" s="34" t="str">
        <f>IF(H978="","",IF(F978&lt;="21:00:00"*1,"-",VLOOKUP(H978,プルダウン!$G$2:$I$4,2,FALSE)))</f>
        <v/>
      </c>
      <c r="M978" s="26" t="str">
        <f>IF(H978="","",IF(F978&lt;="21:00:00"*1,"-",VLOOKUP(H978,プルダウン!$G$2:$I$4,3,FALSE)))</f>
        <v/>
      </c>
      <c r="N978" s="88" t="str">
        <f t="shared" si="113"/>
        <v/>
      </c>
      <c r="O978" s="26" t="str">
        <f>IF(I978="","",IF(F978&lt;="20:00:00"*1,"-",VLOOKUP(I978,プルダウン!$K$2:$M$4,2,FALSE)))</f>
        <v/>
      </c>
      <c r="P978" s="26" t="str">
        <f>IF(I978="","",IF(F978&lt;="20:00:00"*1,"-",VLOOKUP(I978,プルダウン!$K$2:$M$4,3,FALSE)))</f>
        <v/>
      </c>
      <c r="Q978" s="51" t="str">
        <f t="shared" si="114"/>
        <v/>
      </c>
      <c r="R978" s="9"/>
      <c r="S978" s="23"/>
      <c r="T978" s="23"/>
      <c r="U978" s="54" t="str">
        <f t="shared" si="115"/>
        <v/>
      </c>
      <c r="V978" s="22"/>
      <c r="W978" s="22"/>
      <c r="X978" s="53" t="str">
        <f t="shared" si="116"/>
        <v/>
      </c>
      <c r="Y978" s="160" t="str">
        <f t="shared" si="117"/>
        <v/>
      </c>
      <c r="Z978" s="93" t="str">
        <f t="shared" si="118"/>
        <v/>
      </c>
      <c r="AA978" s="97">
        <f t="shared" si="119"/>
        <v>0</v>
      </c>
      <c r="AB978" s="11"/>
      <c r="AC978" s="11"/>
      <c r="AD978" s="11"/>
      <c r="AE978" s="11"/>
      <c r="AF978" s="82"/>
      <c r="AG978" s="12"/>
      <c r="AH978" s="83"/>
      <c r="AI978" s="12"/>
      <c r="AJ978" s="84"/>
      <c r="AK978" s="13"/>
    </row>
    <row r="979" spans="2:37">
      <c r="B979" s="17"/>
      <c r="C979" s="18"/>
      <c r="D979" s="15"/>
      <c r="E979" s="16"/>
      <c r="F979" s="91"/>
      <c r="G979" s="125" t="str">
        <f t="shared" si="112"/>
        <v/>
      </c>
      <c r="H979" s="86"/>
      <c r="I979" s="99"/>
      <c r="J979" s="100"/>
      <c r="K979" s="36"/>
      <c r="L979" s="34" t="str">
        <f>IF(H979="","",IF(F979&lt;="21:00:00"*1,"-",VLOOKUP(H979,プルダウン!$G$2:$I$4,2,FALSE)))</f>
        <v/>
      </c>
      <c r="M979" s="26" t="str">
        <f>IF(H979="","",IF(F979&lt;="21:00:00"*1,"-",VLOOKUP(H979,プルダウン!$G$2:$I$4,3,FALSE)))</f>
        <v/>
      </c>
      <c r="N979" s="88" t="str">
        <f t="shared" si="113"/>
        <v/>
      </c>
      <c r="O979" s="26" t="str">
        <f>IF(I979="","",IF(F979&lt;="20:00:00"*1,"-",VLOOKUP(I979,プルダウン!$K$2:$M$4,2,FALSE)))</f>
        <v/>
      </c>
      <c r="P979" s="26" t="str">
        <f>IF(I979="","",IF(F979&lt;="20:00:00"*1,"-",VLOOKUP(I979,プルダウン!$K$2:$M$4,3,FALSE)))</f>
        <v/>
      </c>
      <c r="Q979" s="51" t="str">
        <f t="shared" si="114"/>
        <v/>
      </c>
      <c r="R979" s="9"/>
      <c r="S979" s="23"/>
      <c r="T979" s="23"/>
      <c r="U979" s="54" t="str">
        <f t="shared" si="115"/>
        <v/>
      </c>
      <c r="V979" s="22"/>
      <c r="W979" s="22"/>
      <c r="X979" s="53" t="str">
        <f t="shared" si="116"/>
        <v/>
      </c>
      <c r="Y979" s="160" t="str">
        <f t="shared" si="117"/>
        <v/>
      </c>
      <c r="Z979" s="93" t="str">
        <f t="shared" si="118"/>
        <v/>
      </c>
      <c r="AA979" s="97">
        <f t="shared" si="119"/>
        <v>0</v>
      </c>
      <c r="AB979" s="11"/>
      <c r="AC979" s="11"/>
      <c r="AD979" s="11"/>
      <c r="AE979" s="11"/>
      <c r="AF979" s="82"/>
      <c r="AG979" s="12"/>
      <c r="AH979" s="83"/>
      <c r="AI979" s="12"/>
      <c r="AJ979" s="84"/>
      <c r="AK979" s="13"/>
    </row>
    <row r="980" spans="2:37">
      <c r="B980" s="17"/>
      <c r="C980" s="18"/>
      <c r="D980" s="15"/>
      <c r="E980" s="16"/>
      <c r="F980" s="91"/>
      <c r="G980" s="125" t="str">
        <f t="shared" si="112"/>
        <v/>
      </c>
      <c r="H980" s="86"/>
      <c r="I980" s="99"/>
      <c r="J980" s="100"/>
      <c r="K980" s="36"/>
      <c r="L980" s="34" t="str">
        <f>IF(H980="","",IF(F980&lt;="21:00:00"*1,"-",VLOOKUP(H980,プルダウン!$G$2:$I$4,2,FALSE)))</f>
        <v/>
      </c>
      <c r="M980" s="26" t="str">
        <f>IF(H980="","",IF(F980&lt;="21:00:00"*1,"-",VLOOKUP(H980,プルダウン!$G$2:$I$4,3,FALSE)))</f>
        <v/>
      </c>
      <c r="N980" s="88" t="str">
        <f t="shared" si="113"/>
        <v/>
      </c>
      <c r="O980" s="26" t="str">
        <f>IF(I980="","",IF(F980&lt;="20:00:00"*1,"-",VLOOKUP(I980,プルダウン!$K$2:$M$4,2,FALSE)))</f>
        <v/>
      </c>
      <c r="P980" s="26" t="str">
        <f>IF(I980="","",IF(F980&lt;="20:00:00"*1,"-",VLOOKUP(I980,プルダウン!$K$2:$M$4,3,FALSE)))</f>
        <v/>
      </c>
      <c r="Q980" s="51" t="str">
        <f t="shared" si="114"/>
        <v/>
      </c>
      <c r="R980" s="9"/>
      <c r="S980" s="23"/>
      <c r="T980" s="23"/>
      <c r="U980" s="54" t="str">
        <f t="shared" si="115"/>
        <v/>
      </c>
      <c r="V980" s="22"/>
      <c r="W980" s="22"/>
      <c r="X980" s="53" t="str">
        <f t="shared" si="116"/>
        <v/>
      </c>
      <c r="Y980" s="160" t="str">
        <f t="shared" si="117"/>
        <v/>
      </c>
      <c r="Z980" s="93" t="str">
        <f t="shared" si="118"/>
        <v/>
      </c>
      <c r="AA980" s="97">
        <f t="shared" si="119"/>
        <v>0</v>
      </c>
      <c r="AB980" s="11"/>
      <c r="AC980" s="11"/>
      <c r="AD980" s="11"/>
      <c r="AE980" s="11"/>
      <c r="AF980" s="82"/>
      <c r="AG980" s="12"/>
      <c r="AH980" s="83"/>
      <c r="AI980" s="12"/>
      <c r="AJ980" s="84"/>
      <c r="AK980" s="13"/>
    </row>
    <row r="981" spans="2:37">
      <c r="B981" s="17"/>
      <c r="C981" s="18"/>
      <c r="D981" s="15"/>
      <c r="E981" s="16"/>
      <c r="F981" s="91"/>
      <c r="G981" s="125" t="str">
        <f t="shared" si="112"/>
        <v/>
      </c>
      <c r="H981" s="86"/>
      <c r="I981" s="99"/>
      <c r="J981" s="100"/>
      <c r="K981" s="36"/>
      <c r="L981" s="34" t="str">
        <f>IF(H981="","",IF(F981&lt;="21:00:00"*1,"-",VLOOKUP(H981,プルダウン!$G$2:$I$4,2,FALSE)))</f>
        <v/>
      </c>
      <c r="M981" s="26" t="str">
        <f>IF(H981="","",IF(F981&lt;="21:00:00"*1,"-",VLOOKUP(H981,プルダウン!$G$2:$I$4,3,FALSE)))</f>
        <v/>
      </c>
      <c r="N981" s="88" t="str">
        <f t="shared" si="113"/>
        <v/>
      </c>
      <c r="O981" s="26" t="str">
        <f>IF(I981="","",IF(F981&lt;="20:00:00"*1,"-",VLOOKUP(I981,プルダウン!$K$2:$M$4,2,FALSE)))</f>
        <v/>
      </c>
      <c r="P981" s="26" t="str">
        <f>IF(I981="","",IF(F981&lt;="20:00:00"*1,"-",VLOOKUP(I981,プルダウン!$K$2:$M$4,3,FALSE)))</f>
        <v/>
      </c>
      <c r="Q981" s="51" t="str">
        <f t="shared" si="114"/>
        <v/>
      </c>
      <c r="R981" s="9"/>
      <c r="S981" s="23"/>
      <c r="T981" s="23"/>
      <c r="U981" s="54" t="str">
        <f t="shared" si="115"/>
        <v/>
      </c>
      <c r="V981" s="22"/>
      <c r="W981" s="22"/>
      <c r="X981" s="53" t="str">
        <f t="shared" si="116"/>
        <v/>
      </c>
      <c r="Y981" s="160" t="str">
        <f t="shared" si="117"/>
        <v/>
      </c>
      <c r="Z981" s="93" t="str">
        <f t="shared" si="118"/>
        <v/>
      </c>
      <c r="AA981" s="97">
        <f t="shared" si="119"/>
        <v>0</v>
      </c>
      <c r="AB981" s="11"/>
      <c r="AC981" s="11"/>
      <c r="AD981" s="11"/>
      <c r="AE981" s="11"/>
      <c r="AF981" s="82"/>
      <c r="AG981" s="12"/>
      <c r="AH981" s="83"/>
      <c r="AI981" s="12"/>
      <c r="AJ981" s="84"/>
      <c r="AK981" s="13"/>
    </row>
    <row r="982" spans="2:37">
      <c r="B982" s="17"/>
      <c r="C982" s="18"/>
      <c r="D982" s="15"/>
      <c r="E982" s="16"/>
      <c r="F982" s="91"/>
      <c r="G982" s="125" t="str">
        <f t="shared" si="112"/>
        <v/>
      </c>
      <c r="H982" s="86"/>
      <c r="I982" s="99"/>
      <c r="J982" s="100"/>
      <c r="K982" s="36"/>
      <c r="L982" s="34" t="str">
        <f>IF(H982="","",IF(F982&lt;="21:00:00"*1,"-",VLOOKUP(H982,プルダウン!$G$2:$I$4,2,FALSE)))</f>
        <v/>
      </c>
      <c r="M982" s="26" t="str">
        <f>IF(H982="","",IF(F982&lt;="21:00:00"*1,"-",VLOOKUP(H982,プルダウン!$G$2:$I$4,3,FALSE)))</f>
        <v/>
      </c>
      <c r="N982" s="88" t="str">
        <f t="shared" si="113"/>
        <v/>
      </c>
      <c r="O982" s="26" t="str">
        <f>IF(I982="","",IF(F982&lt;="20:00:00"*1,"-",VLOOKUP(I982,プルダウン!$K$2:$M$4,2,FALSE)))</f>
        <v/>
      </c>
      <c r="P982" s="26" t="str">
        <f>IF(I982="","",IF(F982&lt;="20:00:00"*1,"-",VLOOKUP(I982,プルダウン!$K$2:$M$4,3,FALSE)))</f>
        <v/>
      </c>
      <c r="Q982" s="51" t="str">
        <f t="shared" si="114"/>
        <v/>
      </c>
      <c r="R982" s="9"/>
      <c r="S982" s="23"/>
      <c r="T982" s="23"/>
      <c r="U982" s="54" t="str">
        <f t="shared" si="115"/>
        <v/>
      </c>
      <c r="V982" s="22"/>
      <c r="W982" s="22"/>
      <c r="X982" s="53" t="str">
        <f t="shared" si="116"/>
        <v/>
      </c>
      <c r="Y982" s="160" t="str">
        <f t="shared" si="117"/>
        <v/>
      </c>
      <c r="Z982" s="93" t="str">
        <f t="shared" si="118"/>
        <v/>
      </c>
      <c r="AA982" s="97">
        <f t="shared" si="119"/>
        <v>0</v>
      </c>
      <c r="AB982" s="11"/>
      <c r="AC982" s="11"/>
      <c r="AD982" s="11"/>
      <c r="AE982" s="11"/>
      <c r="AF982" s="82"/>
      <c r="AG982" s="12"/>
      <c r="AH982" s="83"/>
      <c r="AI982" s="12"/>
      <c r="AJ982" s="84"/>
      <c r="AK982" s="13"/>
    </row>
    <row r="983" spans="2:37">
      <c r="B983" s="17"/>
      <c r="C983" s="18"/>
      <c r="D983" s="15"/>
      <c r="E983" s="16"/>
      <c r="F983" s="91"/>
      <c r="G983" s="125" t="str">
        <f t="shared" ref="G983:G1015" si="120">IF(OR(E983="",F983=""),"",IF(OR(F983&lt;E983,ROUND(F983-E983,12)&gt;1),"入力ｴﾗｰ",ROUND(F983-E983,12)))</f>
        <v/>
      </c>
      <c r="H983" s="86"/>
      <c r="I983" s="99"/>
      <c r="J983" s="100"/>
      <c r="K983" s="36"/>
      <c r="L983" s="34" t="str">
        <f>IF(H983="","",IF(F983&lt;="21:00:00"*1,"-",VLOOKUP(H983,プルダウン!$G$2:$I$4,2,FALSE)))</f>
        <v/>
      </c>
      <c r="M983" s="26" t="str">
        <f>IF(H983="","",IF(F983&lt;="21:00:00"*1,"-",VLOOKUP(H983,プルダウン!$G$2:$I$4,3,FALSE)))</f>
        <v/>
      </c>
      <c r="N983" s="88" t="str">
        <f t="shared" ref="N983:N1015" si="121">IF(H983="","",IF(F983&lt;="21:00:00"*1,"-",IF(ISERROR(M983-L983+1),"-",M983-L983+1)))</f>
        <v/>
      </c>
      <c r="O983" s="26" t="str">
        <f>IF(I983="","",IF(F983&lt;="20:00:00"*1,"-",VLOOKUP(I983,プルダウン!$K$2:$M$4,2,FALSE)))</f>
        <v/>
      </c>
      <c r="P983" s="26" t="str">
        <f>IF(I983="","",IF(F983&lt;="20:00:00"*1,"-",VLOOKUP(I983,プルダウン!$K$2:$M$4,3,FALSE)))</f>
        <v/>
      </c>
      <c r="Q983" s="51" t="str">
        <f t="shared" ref="Q983:Q1015" si="122">IF(I983="","",IF(F983&lt;="20:00:00"*1,"-",IF(ISERROR(P983-O983+1),"-",P983-O983+1)))</f>
        <v/>
      </c>
      <c r="R983" s="9"/>
      <c r="S983" s="23"/>
      <c r="T983" s="23"/>
      <c r="U983" s="54" t="str">
        <f t="shared" ref="U983:U1015" si="123">IF(OR(H983="",C983=0),"",IF(N983&lt;&gt;"-",C983-S983-T983,"-"))</f>
        <v/>
      </c>
      <c r="V983" s="22"/>
      <c r="W983" s="22"/>
      <c r="X983" s="53" t="str">
        <f t="shared" ref="X983:X1015" si="124">IF(OR(I983="",C983=0),"",IF(Q983&lt;&gt;"-",C983-V983-W983,"-"))</f>
        <v/>
      </c>
      <c r="Y983" s="160" t="str">
        <f t="shared" ref="Y983:Y1015" si="125">IF(B983="","",IF(OR(H983="",C983=0,F983&lt;="21:00:00"*1),0,IF(AND(AND(D983="飲食",F983&gt;"21:00:00"*1),OR(K983="",K983="－")),0,IF(N983&lt;&gt;"-",IF(AND(G983=1,J983=""),"J列入力必要",ROUNDUP(MAX(1,INT(U983/100))*20000*IF(G983=1,1440-(1260-ROUND(J983*24*60,0)),(ROUND(F983*24*60,0)-1260))/(ROUND(F983*24*60,0)-ROUND(E983*24*60,0))*N983,-3)),0))))</f>
        <v/>
      </c>
      <c r="Z983" s="93" t="str">
        <f t="shared" ref="Z983:Z1015" si="126">IF(B983="","",IF(OR(I983="",C983=0,F983&lt;="20:00:00"*1),0,IF(AND(AND(D983="飲食",F983&gt;"20:00:00"*1),OR(K983="",K983="－")),0,IF(Q983&lt;&gt;"-",IF(AND(G983=1,J983=""),"J列入力必要",ROUNDUP(MAX(1,INT(X983/100))*20000*IF(G983=1,1440-(1200-ROUND(J983*24*60,0)),(ROUND(F983*24*60,0)-1200))/(ROUND(F983*24*60,0)-ROUND(E983*24*60,0))*Q983,-3)),0))))</f>
        <v/>
      </c>
      <c r="AA983" s="97">
        <f t="shared" ref="AA983:AA1015" si="127">SUM(Y983:Z983)</f>
        <v>0</v>
      </c>
      <c r="AB983" s="11"/>
      <c r="AC983" s="11"/>
      <c r="AD983" s="11"/>
      <c r="AE983" s="11"/>
      <c r="AF983" s="82"/>
      <c r="AG983" s="12"/>
      <c r="AH983" s="83"/>
      <c r="AI983" s="12"/>
      <c r="AJ983" s="84"/>
      <c r="AK983" s="13"/>
    </row>
    <row r="984" spans="2:37">
      <c r="B984" s="17"/>
      <c r="C984" s="18"/>
      <c r="D984" s="15"/>
      <c r="E984" s="16"/>
      <c r="F984" s="91"/>
      <c r="G984" s="125" t="str">
        <f t="shared" si="120"/>
        <v/>
      </c>
      <c r="H984" s="86"/>
      <c r="I984" s="99"/>
      <c r="J984" s="100"/>
      <c r="K984" s="36"/>
      <c r="L984" s="34" t="str">
        <f>IF(H984="","",IF(F984&lt;="21:00:00"*1,"-",VLOOKUP(H984,プルダウン!$G$2:$I$4,2,FALSE)))</f>
        <v/>
      </c>
      <c r="M984" s="26" t="str">
        <f>IF(H984="","",IF(F984&lt;="21:00:00"*1,"-",VLOOKUP(H984,プルダウン!$G$2:$I$4,3,FALSE)))</f>
        <v/>
      </c>
      <c r="N984" s="88" t="str">
        <f t="shared" si="121"/>
        <v/>
      </c>
      <c r="O984" s="26" t="str">
        <f>IF(I984="","",IF(F984&lt;="20:00:00"*1,"-",VLOOKUP(I984,プルダウン!$K$2:$M$4,2,FALSE)))</f>
        <v/>
      </c>
      <c r="P984" s="26" t="str">
        <f>IF(I984="","",IF(F984&lt;="20:00:00"*1,"-",VLOOKUP(I984,プルダウン!$K$2:$M$4,3,FALSE)))</f>
        <v/>
      </c>
      <c r="Q984" s="51" t="str">
        <f t="shared" si="122"/>
        <v/>
      </c>
      <c r="R984" s="9"/>
      <c r="S984" s="23"/>
      <c r="T984" s="23"/>
      <c r="U984" s="54" t="str">
        <f t="shared" si="123"/>
        <v/>
      </c>
      <c r="V984" s="22"/>
      <c r="W984" s="22"/>
      <c r="X984" s="53" t="str">
        <f t="shared" si="124"/>
        <v/>
      </c>
      <c r="Y984" s="160" t="str">
        <f t="shared" si="125"/>
        <v/>
      </c>
      <c r="Z984" s="93" t="str">
        <f t="shared" si="126"/>
        <v/>
      </c>
      <c r="AA984" s="97">
        <f t="shared" si="127"/>
        <v>0</v>
      </c>
      <c r="AB984" s="11"/>
      <c r="AC984" s="11"/>
      <c r="AD984" s="11"/>
      <c r="AE984" s="11"/>
      <c r="AF984" s="82"/>
      <c r="AG984" s="12"/>
      <c r="AH984" s="83"/>
      <c r="AI984" s="12"/>
      <c r="AJ984" s="84"/>
      <c r="AK984" s="13"/>
    </row>
    <row r="985" spans="2:37">
      <c r="B985" s="17"/>
      <c r="C985" s="18"/>
      <c r="D985" s="15"/>
      <c r="E985" s="16"/>
      <c r="F985" s="91"/>
      <c r="G985" s="125" t="str">
        <f t="shared" si="120"/>
        <v/>
      </c>
      <c r="H985" s="86"/>
      <c r="I985" s="99"/>
      <c r="J985" s="100"/>
      <c r="K985" s="36"/>
      <c r="L985" s="34" t="str">
        <f>IF(H985="","",IF(F985&lt;="21:00:00"*1,"-",VLOOKUP(H985,プルダウン!$G$2:$I$4,2,FALSE)))</f>
        <v/>
      </c>
      <c r="M985" s="26" t="str">
        <f>IF(H985="","",IF(F985&lt;="21:00:00"*1,"-",VLOOKUP(H985,プルダウン!$G$2:$I$4,3,FALSE)))</f>
        <v/>
      </c>
      <c r="N985" s="88" t="str">
        <f t="shared" si="121"/>
        <v/>
      </c>
      <c r="O985" s="26" t="str">
        <f>IF(I985="","",IF(F985&lt;="20:00:00"*1,"-",VLOOKUP(I985,プルダウン!$K$2:$M$4,2,FALSE)))</f>
        <v/>
      </c>
      <c r="P985" s="26" t="str">
        <f>IF(I985="","",IF(F985&lt;="20:00:00"*1,"-",VLOOKUP(I985,プルダウン!$K$2:$M$4,3,FALSE)))</f>
        <v/>
      </c>
      <c r="Q985" s="51" t="str">
        <f t="shared" si="122"/>
        <v/>
      </c>
      <c r="R985" s="9"/>
      <c r="S985" s="23"/>
      <c r="T985" s="23"/>
      <c r="U985" s="54" t="str">
        <f t="shared" si="123"/>
        <v/>
      </c>
      <c r="V985" s="22"/>
      <c r="W985" s="22"/>
      <c r="X985" s="53" t="str">
        <f t="shared" si="124"/>
        <v/>
      </c>
      <c r="Y985" s="160" t="str">
        <f t="shared" si="125"/>
        <v/>
      </c>
      <c r="Z985" s="93" t="str">
        <f t="shared" si="126"/>
        <v/>
      </c>
      <c r="AA985" s="97">
        <f t="shared" si="127"/>
        <v>0</v>
      </c>
      <c r="AB985" s="11"/>
      <c r="AC985" s="11"/>
      <c r="AD985" s="11"/>
      <c r="AE985" s="11"/>
      <c r="AF985" s="82"/>
      <c r="AG985" s="12"/>
      <c r="AH985" s="83"/>
      <c r="AI985" s="12"/>
      <c r="AJ985" s="84"/>
      <c r="AK985" s="13"/>
    </row>
    <row r="986" spans="2:37">
      <c r="B986" s="17"/>
      <c r="C986" s="18"/>
      <c r="D986" s="15"/>
      <c r="E986" s="16"/>
      <c r="F986" s="91"/>
      <c r="G986" s="125" t="str">
        <f t="shared" si="120"/>
        <v/>
      </c>
      <c r="H986" s="86"/>
      <c r="I986" s="99"/>
      <c r="J986" s="100"/>
      <c r="K986" s="36"/>
      <c r="L986" s="34" t="str">
        <f>IF(H986="","",IF(F986&lt;="21:00:00"*1,"-",VLOOKUP(H986,プルダウン!$G$2:$I$4,2,FALSE)))</f>
        <v/>
      </c>
      <c r="M986" s="26" t="str">
        <f>IF(H986="","",IF(F986&lt;="21:00:00"*1,"-",VLOOKUP(H986,プルダウン!$G$2:$I$4,3,FALSE)))</f>
        <v/>
      </c>
      <c r="N986" s="88" t="str">
        <f t="shared" si="121"/>
        <v/>
      </c>
      <c r="O986" s="26" t="str">
        <f>IF(I986="","",IF(F986&lt;="20:00:00"*1,"-",VLOOKUP(I986,プルダウン!$K$2:$M$4,2,FALSE)))</f>
        <v/>
      </c>
      <c r="P986" s="26" t="str">
        <f>IF(I986="","",IF(F986&lt;="20:00:00"*1,"-",VLOOKUP(I986,プルダウン!$K$2:$M$4,3,FALSE)))</f>
        <v/>
      </c>
      <c r="Q986" s="51" t="str">
        <f t="shared" si="122"/>
        <v/>
      </c>
      <c r="R986" s="9"/>
      <c r="S986" s="23"/>
      <c r="T986" s="23"/>
      <c r="U986" s="54" t="str">
        <f t="shared" si="123"/>
        <v/>
      </c>
      <c r="V986" s="22"/>
      <c r="W986" s="22"/>
      <c r="X986" s="53" t="str">
        <f t="shared" si="124"/>
        <v/>
      </c>
      <c r="Y986" s="160" t="str">
        <f t="shared" si="125"/>
        <v/>
      </c>
      <c r="Z986" s="93" t="str">
        <f t="shared" si="126"/>
        <v/>
      </c>
      <c r="AA986" s="97">
        <f t="shared" si="127"/>
        <v>0</v>
      </c>
      <c r="AB986" s="11"/>
      <c r="AC986" s="11"/>
      <c r="AD986" s="11"/>
      <c r="AE986" s="11"/>
      <c r="AF986" s="82"/>
      <c r="AG986" s="12"/>
      <c r="AH986" s="83"/>
      <c r="AI986" s="12"/>
      <c r="AJ986" s="84"/>
      <c r="AK986" s="13"/>
    </row>
    <row r="987" spans="2:37">
      <c r="B987" s="17"/>
      <c r="C987" s="18"/>
      <c r="D987" s="15"/>
      <c r="E987" s="16"/>
      <c r="F987" s="91"/>
      <c r="G987" s="125" t="str">
        <f t="shared" si="120"/>
        <v/>
      </c>
      <c r="H987" s="86"/>
      <c r="I987" s="99"/>
      <c r="J987" s="100"/>
      <c r="K987" s="36"/>
      <c r="L987" s="34" t="str">
        <f>IF(H987="","",IF(F987&lt;="21:00:00"*1,"-",VLOOKUP(H987,プルダウン!$G$2:$I$4,2,FALSE)))</f>
        <v/>
      </c>
      <c r="M987" s="26" t="str">
        <f>IF(H987="","",IF(F987&lt;="21:00:00"*1,"-",VLOOKUP(H987,プルダウン!$G$2:$I$4,3,FALSE)))</f>
        <v/>
      </c>
      <c r="N987" s="88" t="str">
        <f t="shared" si="121"/>
        <v/>
      </c>
      <c r="O987" s="26" t="str">
        <f>IF(I987="","",IF(F987&lt;="20:00:00"*1,"-",VLOOKUP(I987,プルダウン!$K$2:$M$4,2,FALSE)))</f>
        <v/>
      </c>
      <c r="P987" s="26" t="str">
        <f>IF(I987="","",IF(F987&lt;="20:00:00"*1,"-",VLOOKUP(I987,プルダウン!$K$2:$M$4,3,FALSE)))</f>
        <v/>
      </c>
      <c r="Q987" s="51" t="str">
        <f t="shared" si="122"/>
        <v/>
      </c>
      <c r="R987" s="9"/>
      <c r="S987" s="23"/>
      <c r="T987" s="23"/>
      <c r="U987" s="54" t="str">
        <f t="shared" si="123"/>
        <v/>
      </c>
      <c r="V987" s="22"/>
      <c r="W987" s="22"/>
      <c r="X987" s="53" t="str">
        <f t="shared" si="124"/>
        <v/>
      </c>
      <c r="Y987" s="160" t="str">
        <f t="shared" si="125"/>
        <v/>
      </c>
      <c r="Z987" s="93" t="str">
        <f t="shared" si="126"/>
        <v/>
      </c>
      <c r="AA987" s="97">
        <f t="shared" si="127"/>
        <v>0</v>
      </c>
      <c r="AB987" s="11"/>
      <c r="AC987" s="11"/>
      <c r="AD987" s="11"/>
      <c r="AE987" s="11"/>
      <c r="AF987" s="82"/>
      <c r="AG987" s="12"/>
      <c r="AH987" s="83"/>
      <c r="AI987" s="12"/>
      <c r="AJ987" s="84"/>
      <c r="AK987" s="13"/>
    </row>
    <row r="988" spans="2:37">
      <c r="B988" s="17"/>
      <c r="C988" s="18"/>
      <c r="D988" s="15"/>
      <c r="E988" s="16"/>
      <c r="F988" s="91"/>
      <c r="G988" s="125" t="str">
        <f t="shared" si="120"/>
        <v/>
      </c>
      <c r="H988" s="86"/>
      <c r="I988" s="99"/>
      <c r="J988" s="100"/>
      <c r="K988" s="36"/>
      <c r="L988" s="34" t="str">
        <f>IF(H988="","",IF(F988&lt;="21:00:00"*1,"-",VLOOKUP(H988,プルダウン!$G$2:$I$4,2,FALSE)))</f>
        <v/>
      </c>
      <c r="M988" s="26" t="str">
        <f>IF(H988="","",IF(F988&lt;="21:00:00"*1,"-",VLOOKUP(H988,プルダウン!$G$2:$I$4,3,FALSE)))</f>
        <v/>
      </c>
      <c r="N988" s="88" t="str">
        <f t="shared" si="121"/>
        <v/>
      </c>
      <c r="O988" s="26" t="str">
        <f>IF(I988="","",IF(F988&lt;="20:00:00"*1,"-",VLOOKUP(I988,プルダウン!$K$2:$M$4,2,FALSE)))</f>
        <v/>
      </c>
      <c r="P988" s="26" t="str">
        <f>IF(I988="","",IF(F988&lt;="20:00:00"*1,"-",VLOOKUP(I988,プルダウン!$K$2:$M$4,3,FALSE)))</f>
        <v/>
      </c>
      <c r="Q988" s="51" t="str">
        <f t="shared" si="122"/>
        <v/>
      </c>
      <c r="R988" s="9"/>
      <c r="S988" s="23"/>
      <c r="T988" s="23"/>
      <c r="U988" s="54" t="str">
        <f t="shared" si="123"/>
        <v/>
      </c>
      <c r="V988" s="22"/>
      <c r="W988" s="22"/>
      <c r="X988" s="53" t="str">
        <f t="shared" si="124"/>
        <v/>
      </c>
      <c r="Y988" s="160" t="str">
        <f t="shared" si="125"/>
        <v/>
      </c>
      <c r="Z988" s="93" t="str">
        <f t="shared" si="126"/>
        <v/>
      </c>
      <c r="AA988" s="97">
        <f t="shared" si="127"/>
        <v>0</v>
      </c>
      <c r="AB988" s="11"/>
      <c r="AC988" s="11"/>
      <c r="AD988" s="11"/>
      <c r="AE988" s="11"/>
      <c r="AF988" s="82"/>
      <c r="AG988" s="12"/>
      <c r="AH988" s="83"/>
      <c r="AI988" s="12"/>
      <c r="AJ988" s="84"/>
      <c r="AK988" s="13"/>
    </row>
    <row r="989" spans="2:37">
      <c r="B989" s="17"/>
      <c r="C989" s="18"/>
      <c r="D989" s="15"/>
      <c r="E989" s="16"/>
      <c r="F989" s="91"/>
      <c r="G989" s="125" t="str">
        <f t="shared" si="120"/>
        <v/>
      </c>
      <c r="H989" s="86"/>
      <c r="I989" s="99"/>
      <c r="J989" s="100"/>
      <c r="K989" s="36"/>
      <c r="L989" s="34" t="str">
        <f>IF(H989="","",IF(F989&lt;="21:00:00"*1,"-",VLOOKUP(H989,プルダウン!$G$2:$I$4,2,FALSE)))</f>
        <v/>
      </c>
      <c r="M989" s="26" t="str">
        <f>IF(H989="","",IF(F989&lt;="21:00:00"*1,"-",VLOOKUP(H989,プルダウン!$G$2:$I$4,3,FALSE)))</f>
        <v/>
      </c>
      <c r="N989" s="88" t="str">
        <f t="shared" si="121"/>
        <v/>
      </c>
      <c r="O989" s="26" t="str">
        <f>IF(I989="","",IF(F989&lt;="20:00:00"*1,"-",VLOOKUP(I989,プルダウン!$K$2:$M$4,2,FALSE)))</f>
        <v/>
      </c>
      <c r="P989" s="26" t="str">
        <f>IF(I989="","",IF(F989&lt;="20:00:00"*1,"-",VLOOKUP(I989,プルダウン!$K$2:$M$4,3,FALSE)))</f>
        <v/>
      </c>
      <c r="Q989" s="51" t="str">
        <f t="shared" si="122"/>
        <v/>
      </c>
      <c r="R989" s="9"/>
      <c r="S989" s="23"/>
      <c r="T989" s="23"/>
      <c r="U989" s="54" t="str">
        <f t="shared" si="123"/>
        <v/>
      </c>
      <c r="V989" s="22"/>
      <c r="W989" s="22"/>
      <c r="X989" s="53" t="str">
        <f t="shared" si="124"/>
        <v/>
      </c>
      <c r="Y989" s="160" t="str">
        <f t="shared" si="125"/>
        <v/>
      </c>
      <c r="Z989" s="93" t="str">
        <f t="shared" si="126"/>
        <v/>
      </c>
      <c r="AA989" s="97">
        <f t="shared" si="127"/>
        <v>0</v>
      </c>
      <c r="AB989" s="11"/>
      <c r="AC989" s="11"/>
      <c r="AD989" s="11"/>
      <c r="AE989" s="11"/>
      <c r="AF989" s="82"/>
      <c r="AG989" s="12"/>
      <c r="AH989" s="83"/>
      <c r="AI989" s="12"/>
      <c r="AJ989" s="84"/>
      <c r="AK989" s="13"/>
    </row>
    <row r="990" spans="2:37">
      <c r="B990" s="17"/>
      <c r="C990" s="18"/>
      <c r="D990" s="15"/>
      <c r="E990" s="16"/>
      <c r="F990" s="91"/>
      <c r="G990" s="125" t="str">
        <f t="shared" si="120"/>
        <v/>
      </c>
      <c r="H990" s="86"/>
      <c r="I990" s="99"/>
      <c r="J990" s="100"/>
      <c r="K990" s="36"/>
      <c r="L990" s="34" t="str">
        <f>IF(H990="","",IF(F990&lt;="21:00:00"*1,"-",VLOOKUP(H990,プルダウン!$G$2:$I$4,2,FALSE)))</f>
        <v/>
      </c>
      <c r="M990" s="26" t="str">
        <f>IF(H990="","",IF(F990&lt;="21:00:00"*1,"-",VLOOKUP(H990,プルダウン!$G$2:$I$4,3,FALSE)))</f>
        <v/>
      </c>
      <c r="N990" s="88" t="str">
        <f t="shared" si="121"/>
        <v/>
      </c>
      <c r="O990" s="26" t="str">
        <f>IF(I990="","",IF(F990&lt;="20:00:00"*1,"-",VLOOKUP(I990,プルダウン!$K$2:$M$4,2,FALSE)))</f>
        <v/>
      </c>
      <c r="P990" s="26" t="str">
        <f>IF(I990="","",IF(F990&lt;="20:00:00"*1,"-",VLOOKUP(I990,プルダウン!$K$2:$M$4,3,FALSE)))</f>
        <v/>
      </c>
      <c r="Q990" s="51" t="str">
        <f t="shared" si="122"/>
        <v/>
      </c>
      <c r="R990" s="9"/>
      <c r="S990" s="23"/>
      <c r="T990" s="23"/>
      <c r="U990" s="54" t="str">
        <f t="shared" si="123"/>
        <v/>
      </c>
      <c r="V990" s="22"/>
      <c r="W990" s="22"/>
      <c r="X990" s="53" t="str">
        <f t="shared" si="124"/>
        <v/>
      </c>
      <c r="Y990" s="160" t="str">
        <f t="shared" si="125"/>
        <v/>
      </c>
      <c r="Z990" s="93" t="str">
        <f t="shared" si="126"/>
        <v/>
      </c>
      <c r="AA990" s="97">
        <f t="shared" si="127"/>
        <v>0</v>
      </c>
      <c r="AB990" s="11"/>
      <c r="AC990" s="11"/>
      <c r="AD990" s="11"/>
      <c r="AE990" s="11"/>
      <c r="AF990" s="82"/>
      <c r="AG990" s="12"/>
      <c r="AH990" s="83"/>
      <c r="AI990" s="12"/>
      <c r="AJ990" s="84"/>
      <c r="AK990" s="13"/>
    </row>
    <row r="991" spans="2:37">
      <c r="B991" s="17"/>
      <c r="C991" s="18"/>
      <c r="D991" s="15"/>
      <c r="E991" s="16"/>
      <c r="F991" s="91"/>
      <c r="G991" s="125" t="str">
        <f t="shared" si="120"/>
        <v/>
      </c>
      <c r="H991" s="86"/>
      <c r="I991" s="99"/>
      <c r="J991" s="100"/>
      <c r="K991" s="36"/>
      <c r="L991" s="34" t="str">
        <f>IF(H991="","",IF(F991&lt;="21:00:00"*1,"-",VLOOKUP(H991,プルダウン!$G$2:$I$4,2,FALSE)))</f>
        <v/>
      </c>
      <c r="M991" s="26" t="str">
        <f>IF(H991="","",IF(F991&lt;="21:00:00"*1,"-",VLOOKUP(H991,プルダウン!$G$2:$I$4,3,FALSE)))</f>
        <v/>
      </c>
      <c r="N991" s="88" t="str">
        <f t="shared" si="121"/>
        <v/>
      </c>
      <c r="O991" s="26" t="str">
        <f>IF(I991="","",IF(F991&lt;="20:00:00"*1,"-",VLOOKUP(I991,プルダウン!$K$2:$M$4,2,FALSE)))</f>
        <v/>
      </c>
      <c r="P991" s="26" t="str">
        <f>IF(I991="","",IF(F991&lt;="20:00:00"*1,"-",VLOOKUP(I991,プルダウン!$K$2:$M$4,3,FALSE)))</f>
        <v/>
      </c>
      <c r="Q991" s="51" t="str">
        <f t="shared" si="122"/>
        <v/>
      </c>
      <c r="R991" s="9"/>
      <c r="S991" s="23"/>
      <c r="T991" s="23"/>
      <c r="U991" s="54" t="str">
        <f t="shared" si="123"/>
        <v/>
      </c>
      <c r="V991" s="22"/>
      <c r="W991" s="22"/>
      <c r="X991" s="53" t="str">
        <f t="shared" si="124"/>
        <v/>
      </c>
      <c r="Y991" s="160" t="str">
        <f t="shared" si="125"/>
        <v/>
      </c>
      <c r="Z991" s="93" t="str">
        <f t="shared" si="126"/>
        <v/>
      </c>
      <c r="AA991" s="97">
        <f t="shared" si="127"/>
        <v>0</v>
      </c>
      <c r="AB991" s="11"/>
      <c r="AC991" s="11"/>
      <c r="AD991" s="11"/>
      <c r="AE991" s="11"/>
      <c r="AF991" s="82"/>
      <c r="AG991" s="12"/>
      <c r="AH991" s="83"/>
      <c r="AI991" s="12"/>
      <c r="AJ991" s="84"/>
      <c r="AK991" s="13"/>
    </row>
    <row r="992" spans="2:37">
      <c r="B992" s="17"/>
      <c r="C992" s="18"/>
      <c r="D992" s="15"/>
      <c r="E992" s="16"/>
      <c r="F992" s="91"/>
      <c r="G992" s="125" t="str">
        <f t="shared" si="120"/>
        <v/>
      </c>
      <c r="H992" s="86"/>
      <c r="I992" s="99"/>
      <c r="J992" s="100"/>
      <c r="K992" s="36"/>
      <c r="L992" s="34" t="str">
        <f>IF(H992="","",IF(F992&lt;="21:00:00"*1,"-",VLOOKUP(H992,プルダウン!$G$2:$I$4,2,FALSE)))</f>
        <v/>
      </c>
      <c r="M992" s="26" t="str">
        <f>IF(H992="","",IF(F992&lt;="21:00:00"*1,"-",VLOOKUP(H992,プルダウン!$G$2:$I$4,3,FALSE)))</f>
        <v/>
      </c>
      <c r="N992" s="88" t="str">
        <f t="shared" si="121"/>
        <v/>
      </c>
      <c r="O992" s="26" t="str">
        <f>IF(I992="","",IF(F992&lt;="20:00:00"*1,"-",VLOOKUP(I992,プルダウン!$K$2:$M$4,2,FALSE)))</f>
        <v/>
      </c>
      <c r="P992" s="26" t="str">
        <f>IF(I992="","",IF(F992&lt;="20:00:00"*1,"-",VLOOKUP(I992,プルダウン!$K$2:$M$4,3,FALSE)))</f>
        <v/>
      </c>
      <c r="Q992" s="51" t="str">
        <f t="shared" si="122"/>
        <v/>
      </c>
      <c r="R992" s="9"/>
      <c r="S992" s="23"/>
      <c r="T992" s="23"/>
      <c r="U992" s="54" t="str">
        <f t="shared" si="123"/>
        <v/>
      </c>
      <c r="V992" s="22"/>
      <c r="W992" s="22"/>
      <c r="X992" s="53" t="str">
        <f t="shared" si="124"/>
        <v/>
      </c>
      <c r="Y992" s="160" t="str">
        <f t="shared" si="125"/>
        <v/>
      </c>
      <c r="Z992" s="93" t="str">
        <f t="shared" si="126"/>
        <v/>
      </c>
      <c r="AA992" s="97">
        <f t="shared" si="127"/>
        <v>0</v>
      </c>
      <c r="AB992" s="11"/>
      <c r="AC992" s="11"/>
      <c r="AD992" s="11"/>
      <c r="AE992" s="11"/>
      <c r="AF992" s="82"/>
      <c r="AG992" s="12"/>
      <c r="AH992" s="83"/>
      <c r="AI992" s="12"/>
      <c r="AJ992" s="84"/>
      <c r="AK992" s="13"/>
    </row>
    <row r="993" spans="2:37">
      <c r="B993" s="17"/>
      <c r="C993" s="18"/>
      <c r="D993" s="15"/>
      <c r="E993" s="16"/>
      <c r="F993" s="91"/>
      <c r="G993" s="125" t="str">
        <f t="shared" si="120"/>
        <v/>
      </c>
      <c r="H993" s="86"/>
      <c r="I993" s="99"/>
      <c r="J993" s="100"/>
      <c r="K993" s="36"/>
      <c r="L993" s="34" t="str">
        <f>IF(H993="","",IF(F993&lt;="21:00:00"*1,"-",VLOOKUP(H993,プルダウン!$G$2:$I$4,2,FALSE)))</f>
        <v/>
      </c>
      <c r="M993" s="26" t="str">
        <f>IF(H993="","",IF(F993&lt;="21:00:00"*1,"-",VLOOKUP(H993,プルダウン!$G$2:$I$4,3,FALSE)))</f>
        <v/>
      </c>
      <c r="N993" s="88" t="str">
        <f t="shared" si="121"/>
        <v/>
      </c>
      <c r="O993" s="26" t="str">
        <f>IF(I993="","",IF(F993&lt;="20:00:00"*1,"-",VLOOKUP(I993,プルダウン!$K$2:$M$4,2,FALSE)))</f>
        <v/>
      </c>
      <c r="P993" s="26" t="str">
        <f>IF(I993="","",IF(F993&lt;="20:00:00"*1,"-",VLOOKUP(I993,プルダウン!$K$2:$M$4,3,FALSE)))</f>
        <v/>
      </c>
      <c r="Q993" s="51" t="str">
        <f t="shared" si="122"/>
        <v/>
      </c>
      <c r="R993" s="9"/>
      <c r="S993" s="23"/>
      <c r="T993" s="23"/>
      <c r="U993" s="54" t="str">
        <f t="shared" si="123"/>
        <v/>
      </c>
      <c r="V993" s="22"/>
      <c r="W993" s="22"/>
      <c r="X993" s="53" t="str">
        <f t="shared" si="124"/>
        <v/>
      </c>
      <c r="Y993" s="160" t="str">
        <f t="shared" si="125"/>
        <v/>
      </c>
      <c r="Z993" s="93" t="str">
        <f t="shared" si="126"/>
        <v/>
      </c>
      <c r="AA993" s="97">
        <f t="shared" si="127"/>
        <v>0</v>
      </c>
      <c r="AB993" s="11"/>
      <c r="AC993" s="11"/>
      <c r="AD993" s="11"/>
      <c r="AE993" s="11"/>
      <c r="AF993" s="82"/>
      <c r="AG993" s="12"/>
      <c r="AH993" s="83"/>
      <c r="AI993" s="12"/>
      <c r="AJ993" s="84"/>
      <c r="AK993" s="13"/>
    </row>
    <row r="994" spans="2:37">
      <c r="B994" s="17"/>
      <c r="C994" s="18"/>
      <c r="D994" s="15"/>
      <c r="E994" s="16"/>
      <c r="F994" s="91"/>
      <c r="G994" s="125" t="str">
        <f t="shared" si="120"/>
        <v/>
      </c>
      <c r="H994" s="86"/>
      <c r="I994" s="99"/>
      <c r="J994" s="100"/>
      <c r="K994" s="36"/>
      <c r="L994" s="34" t="str">
        <f>IF(H994="","",IF(F994&lt;="21:00:00"*1,"-",VLOOKUP(H994,プルダウン!$G$2:$I$4,2,FALSE)))</f>
        <v/>
      </c>
      <c r="M994" s="26" t="str">
        <f>IF(H994="","",IF(F994&lt;="21:00:00"*1,"-",VLOOKUP(H994,プルダウン!$G$2:$I$4,3,FALSE)))</f>
        <v/>
      </c>
      <c r="N994" s="88" t="str">
        <f t="shared" si="121"/>
        <v/>
      </c>
      <c r="O994" s="26" t="str">
        <f>IF(I994="","",IF(F994&lt;="20:00:00"*1,"-",VLOOKUP(I994,プルダウン!$K$2:$M$4,2,FALSE)))</f>
        <v/>
      </c>
      <c r="P994" s="26" t="str">
        <f>IF(I994="","",IF(F994&lt;="20:00:00"*1,"-",VLOOKUP(I994,プルダウン!$K$2:$M$4,3,FALSE)))</f>
        <v/>
      </c>
      <c r="Q994" s="51" t="str">
        <f t="shared" si="122"/>
        <v/>
      </c>
      <c r="R994" s="9"/>
      <c r="S994" s="23"/>
      <c r="T994" s="23"/>
      <c r="U994" s="54" t="str">
        <f t="shared" si="123"/>
        <v/>
      </c>
      <c r="V994" s="22"/>
      <c r="W994" s="22"/>
      <c r="X994" s="53" t="str">
        <f t="shared" si="124"/>
        <v/>
      </c>
      <c r="Y994" s="160" t="str">
        <f t="shared" si="125"/>
        <v/>
      </c>
      <c r="Z994" s="93" t="str">
        <f t="shared" si="126"/>
        <v/>
      </c>
      <c r="AA994" s="97">
        <f t="shared" si="127"/>
        <v>0</v>
      </c>
      <c r="AB994" s="11"/>
      <c r="AC994" s="11"/>
      <c r="AD994" s="11"/>
      <c r="AE994" s="11"/>
      <c r="AF994" s="82"/>
      <c r="AG994" s="12"/>
      <c r="AH994" s="83"/>
      <c r="AI994" s="12"/>
      <c r="AJ994" s="84"/>
      <c r="AK994" s="13"/>
    </row>
    <row r="995" spans="2:37">
      <c r="B995" s="17"/>
      <c r="C995" s="18"/>
      <c r="D995" s="15"/>
      <c r="E995" s="16"/>
      <c r="F995" s="91"/>
      <c r="G995" s="125" t="str">
        <f t="shared" si="120"/>
        <v/>
      </c>
      <c r="H995" s="86"/>
      <c r="I995" s="99"/>
      <c r="J995" s="100"/>
      <c r="K995" s="36"/>
      <c r="L995" s="34" t="str">
        <f>IF(H995="","",IF(F995&lt;="21:00:00"*1,"-",VLOOKUP(H995,プルダウン!$G$2:$I$4,2,FALSE)))</f>
        <v/>
      </c>
      <c r="M995" s="26" t="str">
        <f>IF(H995="","",IF(F995&lt;="21:00:00"*1,"-",VLOOKUP(H995,プルダウン!$G$2:$I$4,3,FALSE)))</f>
        <v/>
      </c>
      <c r="N995" s="88" t="str">
        <f t="shared" si="121"/>
        <v/>
      </c>
      <c r="O995" s="26" t="str">
        <f>IF(I995="","",IF(F995&lt;="20:00:00"*1,"-",VLOOKUP(I995,プルダウン!$K$2:$M$4,2,FALSE)))</f>
        <v/>
      </c>
      <c r="P995" s="26" t="str">
        <f>IF(I995="","",IF(F995&lt;="20:00:00"*1,"-",VLOOKUP(I995,プルダウン!$K$2:$M$4,3,FALSE)))</f>
        <v/>
      </c>
      <c r="Q995" s="51" t="str">
        <f t="shared" si="122"/>
        <v/>
      </c>
      <c r="R995" s="9"/>
      <c r="S995" s="23"/>
      <c r="T995" s="23"/>
      <c r="U995" s="54" t="str">
        <f t="shared" si="123"/>
        <v/>
      </c>
      <c r="V995" s="22"/>
      <c r="W995" s="22"/>
      <c r="X995" s="53" t="str">
        <f t="shared" si="124"/>
        <v/>
      </c>
      <c r="Y995" s="160" t="str">
        <f t="shared" si="125"/>
        <v/>
      </c>
      <c r="Z995" s="93" t="str">
        <f t="shared" si="126"/>
        <v/>
      </c>
      <c r="AA995" s="97">
        <f t="shared" si="127"/>
        <v>0</v>
      </c>
      <c r="AB995" s="11"/>
      <c r="AC995" s="11"/>
      <c r="AD995" s="11"/>
      <c r="AE995" s="11"/>
      <c r="AF995" s="82"/>
      <c r="AG995" s="12"/>
      <c r="AH995" s="83"/>
      <c r="AI995" s="12"/>
      <c r="AJ995" s="84"/>
      <c r="AK995" s="13"/>
    </row>
    <row r="996" spans="2:37">
      <c r="B996" s="17"/>
      <c r="C996" s="18"/>
      <c r="D996" s="15"/>
      <c r="E996" s="16"/>
      <c r="F996" s="91"/>
      <c r="G996" s="125" t="str">
        <f t="shared" si="120"/>
        <v/>
      </c>
      <c r="H996" s="86"/>
      <c r="I996" s="99"/>
      <c r="J996" s="100"/>
      <c r="K996" s="36"/>
      <c r="L996" s="34" t="str">
        <f>IF(H996="","",IF(F996&lt;="21:00:00"*1,"-",VLOOKUP(H996,プルダウン!$G$2:$I$4,2,FALSE)))</f>
        <v/>
      </c>
      <c r="M996" s="26" t="str">
        <f>IF(H996="","",IF(F996&lt;="21:00:00"*1,"-",VLOOKUP(H996,プルダウン!$G$2:$I$4,3,FALSE)))</f>
        <v/>
      </c>
      <c r="N996" s="88" t="str">
        <f t="shared" si="121"/>
        <v/>
      </c>
      <c r="O996" s="26" t="str">
        <f>IF(I996="","",IF(F996&lt;="20:00:00"*1,"-",VLOOKUP(I996,プルダウン!$K$2:$M$4,2,FALSE)))</f>
        <v/>
      </c>
      <c r="P996" s="26" t="str">
        <f>IF(I996="","",IF(F996&lt;="20:00:00"*1,"-",VLOOKUP(I996,プルダウン!$K$2:$M$4,3,FALSE)))</f>
        <v/>
      </c>
      <c r="Q996" s="51" t="str">
        <f t="shared" si="122"/>
        <v/>
      </c>
      <c r="R996" s="9"/>
      <c r="S996" s="23"/>
      <c r="T996" s="23"/>
      <c r="U996" s="54" t="str">
        <f t="shared" si="123"/>
        <v/>
      </c>
      <c r="V996" s="22"/>
      <c r="W996" s="22"/>
      <c r="X996" s="53" t="str">
        <f t="shared" si="124"/>
        <v/>
      </c>
      <c r="Y996" s="160" t="str">
        <f t="shared" si="125"/>
        <v/>
      </c>
      <c r="Z996" s="93" t="str">
        <f t="shared" si="126"/>
        <v/>
      </c>
      <c r="AA996" s="97">
        <f t="shared" si="127"/>
        <v>0</v>
      </c>
      <c r="AB996" s="11"/>
      <c r="AC996" s="11"/>
      <c r="AD996" s="11"/>
      <c r="AE996" s="11"/>
      <c r="AF996" s="82"/>
      <c r="AG996" s="12"/>
      <c r="AH996" s="83"/>
      <c r="AI996" s="12"/>
      <c r="AJ996" s="84"/>
      <c r="AK996" s="13"/>
    </row>
    <row r="997" spans="2:37">
      <c r="B997" s="17"/>
      <c r="C997" s="18"/>
      <c r="D997" s="15"/>
      <c r="E997" s="16"/>
      <c r="F997" s="91"/>
      <c r="G997" s="125" t="str">
        <f t="shared" si="120"/>
        <v/>
      </c>
      <c r="H997" s="86"/>
      <c r="I997" s="99"/>
      <c r="J997" s="100"/>
      <c r="K997" s="36"/>
      <c r="L997" s="34" t="str">
        <f>IF(H997="","",IF(F997&lt;="21:00:00"*1,"-",VLOOKUP(H997,プルダウン!$G$2:$I$4,2,FALSE)))</f>
        <v/>
      </c>
      <c r="M997" s="26" t="str">
        <f>IF(H997="","",IF(F997&lt;="21:00:00"*1,"-",VLOOKUP(H997,プルダウン!$G$2:$I$4,3,FALSE)))</f>
        <v/>
      </c>
      <c r="N997" s="88" t="str">
        <f t="shared" si="121"/>
        <v/>
      </c>
      <c r="O997" s="26" t="str">
        <f>IF(I997="","",IF(F997&lt;="20:00:00"*1,"-",VLOOKUP(I997,プルダウン!$K$2:$M$4,2,FALSE)))</f>
        <v/>
      </c>
      <c r="P997" s="26" t="str">
        <f>IF(I997="","",IF(F997&lt;="20:00:00"*1,"-",VLOOKUP(I997,プルダウン!$K$2:$M$4,3,FALSE)))</f>
        <v/>
      </c>
      <c r="Q997" s="51" t="str">
        <f t="shared" si="122"/>
        <v/>
      </c>
      <c r="R997" s="9"/>
      <c r="S997" s="23"/>
      <c r="T997" s="23"/>
      <c r="U997" s="54" t="str">
        <f t="shared" si="123"/>
        <v/>
      </c>
      <c r="V997" s="22"/>
      <c r="W997" s="22"/>
      <c r="X997" s="53" t="str">
        <f t="shared" si="124"/>
        <v/>
      </c>
      <c r="Y997" s="160" t="str">
        <f t="shared" si="125"/>
        <v/>
      </c>
      <c r="Z997" s="93" t="str">
        <f t="shared" si="126"/>
        <v/>
      </c>
      <c r="AA997" s="97">
        <f t="shared" si="127"/>
        <v>0</v>
      </c>
      <c r="AB997" s="11"/>
      <c r="AC997" s="11"/>
      <c r="AD997" s="11"/>
      <c r="AE997" s="11"/>
      <c r="AF997" s="82"/>
      <c r="AG997" s="12"/>
      <c r="AH997" s="83"/>
      <c r="AI997" s="12"/>
      <c r="AJ997" s="84"/>
      <c r="AK997" s="13"/>
    </row>
    <row r="998" spans="2:37">
      <c r="B998" s="17"/>
      <c r="C998" s="18"/>
      <c r="D998" s="15"/>
      <c r="E998" s="16"/>
      <c r="F998" s="91"/>
      <c r="G998" s="125" t="str">
        <f t="shared" si="120"/>
        <v/>
      </c>
      <c r="H998" s="86"/>
      <c r="I998" s="99"/>
      <c r="J998" s="100"/>
      <c r="K998" s="36"/>
      <c r="L998" s="34" t="str">
        <f>IF(H998="","",IF(F998&lt;="21:00:00"*1,"-",VLOOKUP(H998,プルダウン!$G$2:$I$4,2,FALSE)))</f>
        <v/>
      </c>
      <c r="M998" s="26" t="str">
        <f>IF(H998="","",IF(F998&lt;="21:00:00"*1,"-",VLOOKUP(H998,プルダウン!$G$2:$I$4,3,FALSE)))</f>
        <v/>
      </c>
      <c r="N998" s="88" t="str">
        <f t="shared" si="121"/>
        <v/>
      </c>
      <c r="O998" s="26" t="str">
        <f>IF(I998="","",IF(F998&lt;="20:00:00"*1,"-",VLOOKUP(I998,プルダウン!$K$2:$M$4,2,FALSE)))</f>
        <v/>
      </c>
      <c r="P998" s="26" t="str">
        <f>IF(I998="","",IF(F998&lt;="20:00:00"*1,"-",VLOOKUP(I998,プルダウン!$K$2:$M$4,3,FALSE)))</f>
        <v/>
      </c>
      <c r="Q998" s="51" t="str">
        <f t="shared" si="122"/>
        <v/>
      </c>
      <c r="R998" s="9"/>
      <c r="S998" s="23"/>
      <c r="T998" s="23"/>
      <c r="U998" s="54" t="str">
        <f t="shared" si="123"/>
        <v/>
      </c>
      <c r="V998" s="22"/>
      <c r="W998" s="22"/>
      <c r="X998" s="53" t="str">
        <f t="shared" si="124"/>
        <v/>
      </c>
      <c r="Y998" s="160" t="str">
        <f t="shared" si="125"/>
        <v/>
      </c>
      <c r="Z998" s="93" t="str">
        <f t="shared" si="126"/>
        <v/>
      </c>
      <c r="AA998" s="97">
        <f t="shared" si="127"/>
        <v>0</v>
      </c>
      <c r="AB998" s="11"/>
      <c r="AC998" s="11"/>
      <c r="AD998" s="11"/>
      <c r="AE998" s="11"/>
      <c r="AF998" s="82"/>
      <c r="AG998" s="12"/>
      <c r="AH998" s="83"/>
      <c r="AI998" s="12"/>
      <c r="AJ998" s="84"/>
      <c r="AK998" s="13"/>
    </row>
    <row r="999" spans="2:37">
      <c r="B999" s="17"/>
      <c r="C999" s="18"/>
      <c r="D999" s="15"/>
      <c r="E999" s="16"/>
      <c r="F999" s="91"/>
      <c r="G999" s="125" t="str">
        <f t="shared" si="120"/>
        <v/>
      </c>
      <c r="H999" s="86"/>
      <c r="I999" s="99"/>
      <c r="J999" s="100"/>
      <c r="K999" s="36"/>
      <c r="L999" s="34" t="str">
        <f>IF(H999="","",IF(F999&lt;="21:00:00"*1,"-",VLOOKUP(H999,プルダウン!$G$2:$I$4,2,FALSE)))</f>
        <v/>
      </c>
      <c r="M999" s="26" t="str">
        <f>IF(H999="","",IF(F999&lt;="21:00:00"*1,"-",VLOOKUP(H999,プルダウン!$G$2:$I$4,3,FALSE)))</f>
        <v/>
      </c>
      <c r="N999" s="88" t="str">
        <f t="shared" si="121"/>
        <v/>
      </c>
      <c r="O999" s="26" t="str">
        <f>IF(I999="","",IF(F999&lt;="20:00:00"*1,"-",VLOOKUP(I999,プルダウン!$K$2:$M$4,2,FALSE)))</f>
        <v/>
      </c>
      <c r="P999" s="26" t="str">
        <f>IF(I999="","",IF(F999&lt;="20:00:00"*1,"-",VLOOKUP(I999,プルダウン!$K$2:$M$4,3,FALSE)))</f>
        <v/>
      </c>
      <c r="Q999" s="51" t="str">
        <f t="shared" si="122"/>
        <v/>
      </c>
      <c r="R999" s="9"/>
      <c r="S999" s="23"/>
      <c r="T999" s="23"/>
      <c r="U999" s="54" t="str">
        <f t="shared" si="123"/>
        <v/>
      </c>
      <c r="V999" s="22"/>
      <c r="W999" s="22"/>
      <c r="X999" s="53" t="str">
        <f t="shared" si="124"/>
        <v/>
      </c>
      <c r="Y999" s="160" t="str">
        <f t="shared" si="125"/>
        <v/>
      </c>
      <c r="Z999" s="93" t="str">
        <f t="shared" si="126"/>
        <v/>
      </c>
      <c r="AA999" s="97">
        <f t="shared" si="127"/>
        <v>0</v>
      </c>
      <c r="AB999" s="11"/>
      <c r="AC999" s="11"/>
      <c r="AD999" s="11"/>
      <c r="AE999" s="11"/>
      <c r="AF999" s="82"/>
      <c r="AG999" s="12"/>
      <c r="AH999" s="83"/>
      <c r="AI999" s="12"/>
      <c r="AJ999" s="84"/>
      <c r="AK999" s="13"/>
    </row>
    <row r="1000" spans="2:37">
      <c r="B1000" s="17"/>
      <c r="C1000" s="18"/>
      <c r="D1000" s="15"/>
      <c r="E1000" s="16"/>
      <c r="F1000" s="91"/>
      <c r="G1000" s="125" t="str">
        <f t="shared" si="120"/>
        <v/>
      </c>
      <c r="H1000" s="86"/>
      <c r="I1000" s="99"/>
      <c r="J1000" s="100"/>
      <c r="K1000" s="36"/>
      <c r="L1000" s="34" t="str">
        <f>IF(H1000="","",IF(F1000&lt;="21:00:00"*1,"-",VLOOKUP(H1000,プルダウン!$G$2:$I$4,2,FALSE)))</f>
        <v/>
      </c>
      <c r="M1000" s="26" t="str">
        <f>IF(H1000="","",IF(F1000&lt;="21:00:00"*1,"-",VLOOKUP(H1000,プルダウン!$G$2:$I$4,3,FALSE)))</f>
        <v/>
      </c>
      <c r="N1000" s="88" t="str">
        <f t="shared" si="121"/>
        <v/>
      </c>
      <c r="O1000" s="26" t="str">
        <f>IF(I1000="","",IF(F1000&lt;="20:00:00"*1,"-",VLOOKUP(I1000,プルダウン!$K$2:$M$4,2,FALSE)))</f>
        <v/>
      </c>
      <c r="P1000" s="26" t="str">
        <f>IF(I1000="","",IF(F1000&lt;="20:00:00"*1,"-",VLOOKUP(I1000,プルダウン!$K$2:$M$4,3,FALSE)))</f>
        <v/>
      </c>
      <c r="Q1000" s="51" t="str">
        <f t="shared" si="122"/>
        <v/>
      </c>
      <c r="R1000" s="9"/>
      <c r="S1000" s="23"/>
      <c r="T1000" s="23"/>
      <c r="U1000" s="54" t="str">
        <f t="shared" si="123"/>
        <v/>
      </c>
      <c r="V1000" s="22"/>
      <c r="W1000" s="22"/>
      <c r="X1000" s="53" t="str">
        <f t="shared" si="124"/>
        <v/>
      </c>
      <c r="Y1000" s="160" t="str">
        <f t="shared" si="125"/>
        <v/>
      </c>
      <c r="Z1000" s="93" t="str">
        <f t="shared" si="126"/>
        <v/>
      </c>
      <c r="AA1000" s="97">
        <f t="shared" si="127"/>
        <v>0</v>
      </c>
      <c r="AB1000" s="11"/>
      <c r="AC1000" s="11"/>
      <c r="AD1000" s="11"/>
      <c r="AE1000" s="11"/>
      <c r="AF1000" s="82"/>
      <c r="AG1000" s="12"/>
      <c r="AH1000" s="83"/>
      <c r="AI1000" s="12"/>
      <c r="AJ1000" s="84"/>
      <c r="AK1000" s="13"/>
    </row>
    <row r="1001" spans="2:37">
      <c r="B1001" s="17"/>
      <c r="C1001" s="18"/>
      <c r="D1001" s="15"/>
      <c r="E1001" s="16"/>
      <c r="F1001" s="91"/>
      <c r="G1001" s="125" t="str">
        <f t="shared" si="120"/>
        <v/>
      </c>
      <c r="H1001" s="86"/>
      <c r="I1001" s="99"/>
      <c r="J1001" s="100"/>
      <c r="K1001" s="36"/>
      <c r="L1001" s="34" t="str">
        <f>IF(H1001="","",IF(F1001&lt;="21:00:00"*1,"-",VLOOKUP(H1001,プルダウン!$G$2:$I$4,2,FALSE)))</f>
        <v/>
      </c>
      <c r="M1001" s="26" t="str">
        <f>IF(H1001="","",IF(F1001&lt;="21:00:00"*1,"-",VLOOKUP(H1001,プルダウン!$G$2:$I$4,3,FALSE)))</f>
        <v/>
      </c>
      <c r="N1001" s="88" t="str">
        <f t="shared" si="121"/>
        <v/>
      </c>
      <c r="O1001" s="26" t="str">
        <f>IF(I1001="","",IF(F1001&lt;="20:00:00"*1,"-",VLOOKUP(I1001,プルダウン!$K$2:$M$4,2,FALSE)))</f>
        <v/>
      </c>
      <c r="P1001" s="26" t="str">
        <f>IF(I1001="","",IF(F1001&lt;="20:00:00"*1,"-",VLOOKUP(I1001,プルダウン!$K$2:$M$4,3,FALSE)))</f>
        <v/>
      </c>
      <c r="Q1001" s="51" t="str">
        <f t="shared" si="122"/>
        <v/>
      </c>
      <c r="R1001" s="9"/>
      <c r="S1001" s="23"/>
      <c r="T1001" s="23"/>
      <c r="U1001" s="54" t="str">
        <f t="shared" si="123"/>
        <v/>
      </c>
      <c r="V1001" s="22"/>
      <c r="W1001" s="22"/>
      <c r="X1001" s="53" t="str">
        <f t="shared" si="124"/>
        <v/>
      </c>
      <c r="Y1001" s="160" t="str">
        <f t="shared" si="125"/>
        <v/>
      </c>
      <c r="Z1001" s="93" t="str">
        <f t="shared" si="126"/>
        <v/>
      </c>
      <c r="AA1001" s="97">
        <f t="shared" si="127"/>
        <v>0</v>
      </c>
      <c r="AB1001" s="11"/>
      <c r="AC1001" s="11"/>
      <c r="AD1001" s="11"/>
      <c r="AE1001" s="11"/>
      <c r="AF1001" s="82"/>
      <c r="AG1001" s="12"/>
      <c r="AH1001" s="83"/>
      <c r="AI1001" s="12"/>
      <c r="AJ1001" s="84"/>
      <c r="AK1001" s="13"/>
    </row>
    <row r="1002" spans="2:37">
      <c r="B1002" s="17"/>
      <c r="C1002" s="18"/>
      <c r="D1002" s="15"/>
      <c r="E1002" s="16"/>
      <c r="F1002" s="91"/>
      <c r="G1002" s="125" t="str">
        <f t="shared" si="120"/>
        <v/>
      </c>
      <c r="H1002" s="86"/>
      <c r="I1002" s="99"/>
      <c r="J1002" s="100"/>
      <c r="K1002" s="36"/>
      <c r="L1002" s="34" t="str">
        <f>IF(H1002="","",IF(F1002&lt;="21:00:00"*1,"-",VLOOKUP(H1002,プルダウン!$G$2:$I$4,2,FALSE)))</f>
        <v/>
      </c>
      <c r="M1002" s="26" t="str">
        <f>IF(H1002="","",IF(F1002&lt;="21:00:00"*1,"-",VLOOKUP(H1002,プルダウン!$G$2:$I$4,3,FALSE)))</f>
        <v/>
      </c>
      <c r="N1002" s="88" t="str">
        <f t="shared" si="121"/>
        <v/>
      </c>
      <c r="O1002" s="26" t="str">
        <f>IF(I1002="","",IF(F1002&lt;="20:00:00"*1,"-",VLOOKUP(I1002,プルダウン!$K$2:$M$4,2,FALSE)))</f>
        <v/>
      </c>
      <c r="P1002" s="26" t="str">
        <f>IF(I1002="","",IF(F1002&lt;="20:00:00"*1,"-",VLOOKUP(I1002,プルダウン!$K$2:$M$4,3,FALSE)))</f>
        <v/>
      </c>
      <c r="Q1002" s="51" t="str">
        <f t="shared" si="122"/>
        <v/>
      </c>
      <c r="R1002" s="9"/>
      <c r="S1002" s="23"/>
      <c r="T1002" s="23"/>
      <c r="U1002" s="54" t="str">
        <f t="shared" si="123"/>
        <v/>
      </c>
      <c r="V1002" s="22"/>
      <c r="W1002" s="22"/>
      <c r="X1002" s="53" t="str">
        <f t="shared" si="124"/>
        <v/>
      </c>
      <c r="Y1002" s="160" t="str">
        <f t="shared" si="125"/>
        <v/>
      </c>
      <c r="Z1002" s="93" t="str">
        <f t="shared" si="126"/>
        <v/>
      </c>
      <c r="AA1002" s="97">
        <f t="shared" si="127"/>
        <v>0</v>
      </c>
      <c r="AB1002" s="11"/>
      <c r="AC1002" s="11"/>
      <c r="AD1002" s="11"/>
      <c r="AE1002" s="11"/>
      <c r="AF1002" s="82"/>
      <c r="AG1002" s="12"/>
      <c r="AH1002" s="83"/>
      <c r="AI1002" s="12"/>
      <c r="AJ1002" s="84"/>
      <c r="AK1002" s="13"/>
    </row>
    <row r="1003" spans="2:37">
      <c r="B1003" s="17"/>
      <c r="C1003" s="18"/>
      <c r="D1003" s="15"/>
      <c r="E1003" s="16"/>
      <c r="F1003" s="91"/>
      <c r="G1003" s="125" t="str">
        <f t="shared" si="120"/>
        <v/>
      </c>
      <c r="H1003" s="86"/>
      <c r="I1003" s="99"/>
      <c r="J1003" s="100"/>
      <c r="K1003" s="36"/>
      <c r="L1003" s="34" t="str">
        <f>IF(H1003="","",IF(F1003&lt;="21:00:00"*1,"-",VLOOKUP(H1003,プルダウン!$G$2:$I$4,2,FALSE)))</f>
        <v/>
      </c>
      <c r="M1003" s="26" t="str">
        <f>IF(H1003="","",IF(F1003&lt;="21:00:00"*1,"-",VLOOKUP(H1003,プルダウン!$G$2:$I$4,3,FALSE)))</f>
        <v/>
      </c>
      <c r="N1003" s="88" t="str">
        <f t="shared" si="121"/>
        <v/>
      </c>
      <c r="O1003" s="26" t="str">
        <f>IF(I1003="","",IF(F1003&lt;="20:00:00"*1,"-",VLOOKUP(I1003,プルダウン!$K$2:$M$4,2,FALSE)))</f>
        <v/>
      </c>
      <c r="P1003" s="26" t="str">
        <f>IF(I1003="","",IF(F1003&lt;="20:00:00"*1,"-",VLOOKUP(I1003,プルダウン!$K$2:$M$4,3,FALSE)))</f>
        <v/>
      </c>
      <c r="Q1003" s="51" t="str">
        <f t="shared" si="122"/>
        <v/>
      </c>
      <c r="R1003" s="9"/>
      <c r="S1003" s="23"/>
      <c r="T1003" s="23"/>
      <c r="U1003" s="54" t="str">
        <f t="shared" si="123"/>
        <v/>
      </c>
      <c r="V1003" s="22"/>
      <c r="W1003" s="22"/>
      <c r="X1003" s="53" t="str">
        <f t="shared" si="124"/>
        <v/>
      </c>
      <c r="Y1003" s="160" t="str">
        <f t="shared" si="125"/>
        <v/>
      </c>
      <c r="Z1003" s="93" t="str">
        <f t="shared" si="126"/>
        <v/>
      </c>
      <c r="AA1003" s="97">
        <f t="shared" si="127"/>
        <v>0</v>
      </c>
      <c r="AB1003" s="11"/>
      <c r="AC1003" s="11"/>
      <c r="AD1003" s="11"/>
      <c r="AE1003" s="11"/>
      <c r="AF1003" s="82"/>
      <c r="AG1003" s="12"/>
      <c r="AH1003" s="83"/>
      <c r="AI1003" s="12"/>
      <c r="AJ1003" s="84"/>
      <c r="AK1003" s="13"/>
    </row>
    <row r="1004" spans="2:37">
      <c r="B1004" s="17"/>
      <c r="C1004" s="18"/>
      <c r="D1004" s="15"/>
      <c r="E1004" s="16"/>
      <c r="F1004" s="91"/>
      <c r="G1004" s="125" t="str">
        <f t="shared" si="120"/>
        <v/>
      </c>
      <c r="H1004" s="86"/>
      <c r="I1004" s="99"/>
      <c r="J1004" s="100"/>
      <c r="K1004" s="36"/>
      <c r="L1004" s="34" t="str">
        <f>IF(H1004="","",IF(F1004&lt;="21:00:00"*1,"-",VLOOKUP(H1004,プルダウン!$G$2:$I$4,2,FALSE)))</f>
        <v/>
      </c>
      <c r="M1004" s="26" t="str">
        <f>IF(H1004="","",IF(F1004&lt;="21:00:00"*1,"-",VLOOKUP(H1004,プルダウン!$G$2:$I$4,3,FALSE)))</f>
        <v/>
      </c>
      <c r="N1004" s="88" t="str">
        <f t="shared" si="121"/>
        <v/>
      </c>
      <c r="O1004" s="26" t="str">
        <f>IF(I1004="","",IF(F1004&lt;="20:00:00"*1,"-",VLOOKUP(I1004,プルダウン!$K$2:$M$4,2,FALSE)))</f>
        <v/>
      </c>
      <c r="P1004" s="26" t="str">
        <f>IF(I1004="","",IF(F1004&lt;="20:00:00"*1,"-",VLOOKUP(I1004,プルダウン!$K$2:$M$4,3,FALSE)))</f>
        <v/>
      </c>
      <c r="Q1004" s="51" t="str">
        <f t="shared" si="122"/>
        <v/>
      </c>
      <c r="R1004" s="9"/>
      <c r="S1004" s="23"/>
      <c r="T1004" s="23"/>
      <c r="U1004" s="54" t="str">
        <f t="shared" si="123"/>
        <v/>
      </c>
      <c r="V1004" s="22"/>
      <c r="W1004" s="22"/>
      <c r="X1004" s="53" t="str">
        <f t="shared" si="124"/>
        <v/>
      </c>
      <c r="Y1004" s="160" t="str">
        <f t="shared" si="125"/>
        <v/>
      </c>
      <c r="Z1004" s="93" t="str">
        <f t="shared" si="126"/>
        <v/>
      </c>
      <c r="AA1004" s="97">
        <f t="shared" si="127"/>
        <v>0</v>
      </c>
      <c r="AB1004" s="11"/>
      <c r="AC1004" s="11"/>
      <c r="AD1004" s="11"/>
      <c r="AE1004" s="11"/>
      <c r="AF1004" s="82"/>
      <c r="AG1004" s="12"/>
      <c r="AH1004" s="83"/>
      <c r="AI1004" s="12"/>
      <c r="AJ1004" s="84"/>
      <c r="AK1004" s="13"/>
    </row>
    <row r="1005" spans="2:37">
      <c r="B1005" s="17"/>
      <c r="C1005" s="18"/>
      <c r="D1005" s="15"/>
      <c r="E1005" s="16"/>
      <c r="F1005" s="91"/>
      <c r="G1005" s="125" t="str">
        <f t="shared" si="120"/>
        <v/>
      </c>
      <c r="H1005" s="86"/>
      <c r="I1005" s="99"/>
      <c r="J1005" s="100"/>
      <c r="K1005" s="36"/>
      <c r="L1005" s="34" t="str">
        <f>IF(H1005="","",IF(F1005&lt;="21:00:00"*1,"-",VLOOKUP(H1005,プルダウン!$G$2:$I$4,2,FALSE)))</f>
        <v/>
      </c>
      <c r="M1005" s="26" t="str">
        <f>IF(H1005="","",IF(F1005&lt;="21:00:00"*1,"-",VLOOKUP(H1005,プルダウン!$G$2:$I$4,3,FALSE)))</f>
        <v/>
      </c>
      <c r="N1005" s="88" t="str">
        <f t="shared" si="121"/>
        <v/>
      </c>
      <c r="O1005" s="26" t="str">
        <f>IF(I1005="","",IF(F1005&lt;="20:00:00"*1,"-",VLOOKUP(I1005,プルダウン!$K$2:$M$4,2,FALSE)))</f>
        <v/>
      </c>
      <c r="P1005" s="26" t="str">
        <f>IF(I1005="","",IF(F1005&lt;="20:00:00"*1,"-",VLOOKUP(I1005,プルダウン!$K$2:$M$4,3,FALSE)))</f>
        <v/>
      </c>
      <c r="Q1005" s="51" t="str">
        <f t="shared" si="122"/>
        <v/>
      </c>
      <c r="R1005" s="9"/>
      <c r="S1005" s="23"/>
      <c r="T1005" s="23"/>
      <c r="U1005" s="54" t="str">
        <f t="shared" si="123"/>
        <v/>
      </c>
      <c r="V1005" s="22"/>
      <c r="W1005" s="22"/>
      <c r="X1005" s="53" t="str">
        <f t="shared" si="124"/>
        <v/>
      </c>
      <c r="Y1005" s="160" t="str">
        <f t="shared" si="125"/>
        <v/>
      </c>
      <c r="Z1005" s="93" t="str">
        <f t="shared" si="126"/>
        <v/>
      </c>
      <c r="AA1005" s="97">
        <f t="shared" si="127"/>
        <v>0</v>
      </c>
      <c r="AB1005" s="11"/>
      <c r="AC1005" s="11"/>
      <c r="AD1005" s="11"/>
      <c r="AE1005" s="11"/>
      <c r="AF1005" s="82"/>
      <c r="AG1005" s="12"/>
      <c r="AH1005" s="83"/>
      <c r="AI1005" s="12"/>
      <c r="AJ1005" s="84"/>
      <c r="AK1005" s="13"/>
    </row>
    <row r="1006" spans="2:37">
      <c r="B1006" s="17"/>
      <c r="C1006" s="18"/>
      <c r="D1006" s="15"/>
      <c r="E1006" s="16"/>
      <c r="F1006" s="91"/>
      <c r="G1006" s="125" t="str">
        <f t="shared" si="120"/>
        <v/>
      </c>
      <c r="H1006" s="86"/>
      <c r="I1006" s="99"/>
      <c r="J1006" s="100"/>
      <c r="K1006" s="36"/>
      <c r="L1006" s="34" t="str">
        <f>IF(H1006="","",IF(F1006&lt;="21:00:00"*1,"-",VLOOKUP(H1006,プルダウン!$G$2:$I$4,2,FALSE)))</f>
        <v/>
      </c>
      <c r="M1006" s="26" t="str">
        <f>IF(H1006="","",IF(F1006&lt;="21:00:00"*1,"-",VLOOKUP(H1006,プルダウン!$G$2:$I$4,3,FALSE)))</f>
        <v/>
      </c>
      <c r="N1006" s="88" t="str">
        <f t="shared" si="121"/>
        <v/>
      </c>
      <c r="O1006" s="26" t="str">
        <f>IF(I1006="","",IF(F1006&lt;="20:00:00"*1,"-",VLOOKUP(I1006,プルダウン!$K$2:$M$4,2,FALSE)))</f>
        <v/>
      </c>
      <c r="P1006" s="26" t="str">
        <f>IF(I1006="","",IF(F1006&lt;="20:00:00"*1,"-",VLOOKUP(I1006,プルダウン!$K$2:$M$4,3,FALSE)))</f>
        <v/>
      </c>
      <c r="Q1006" s="51" t="str">
        <f t="shared" si="122"/>
        <v/>
      </c>
      <c r="R1006" s="9"/>
      <c r="S1006" s="23"/>
      <c r="T1006" s="23"/>
      <c r="U1006" s="54" t="str">
        <f t="shared" si="123"/>
        <v/>
      </c>
      <c r="V1006" s="22"/>
      <c r="W1006" s="22"/>
      <c r="X1006" s="53" t="str">
        <f t="shared" si="124"/>
        <v/>
      </c>
      <c r="Y1006" s="160" t="str">
        <f t="shared" si="125"/>
        <v/>
      </c>
      <c r="Z1006" s="93" t="str">
        <f t="shared" si="126"/>
        <v/>
      </c>
      <c r="AA1006" s="97">
        <f t="shared" si="127"/>
        <v>0</v>
      </c>
      <c r="AB1006" s="11"/>
      <c r="AC1006" s="11"/>
      <c r="AD1006" s="11"/>
      <c r="AE1006" s="11"/>
      <c r="AF1006" s="82"/>
      <c r="AG1006" s="12"/>
      <c r="AH1006" s="83"/>
      <c r="AI1006" s="12"/>
      <c r="AJ1006" s="84"/>
      <c r="AK1006" s="13"/>
    </row>
    <row r="1007" spans="2:37">
      <c r="B1007" s="17"/>
      <c r="C1007" s="18"/>
      <c r="D1007" s="15"/>
      <c r="E1007" s="16"/>
      <c r="F1007" s="91"/>
      <c r="G1007" s="125" t="str">
        <f t="shared" si="120"/>
        <v/>
      </c>
      <c r="H1007" s="86"/>
      <c r="I1007" s="99"/>
      <c r="J1007" s="100"/>
      <c r="K1007" s="36"/>
      <c r="L1007" s="34" t="str">
        <f>IF(H1007="","",IF(F1007&lt;="21:00:00"*1,"-",VLOOKUP(H1007,プルダウン!$G$2:$I$4,2,FALSE)))</f>
        <v/>
      </c>
      <c r="M1007" s="26" t="str">
        <f>IF(H1007="","",IF(F1007&lt;="21:00:00"*1,"-",VLOOKUP(H1007,プルダウン!$G$2:$I$4,3,FALSE)))</f>
        <v/>
      </c>
      <c r="N1007" s="88" t="str">
        <f t="shared" si="121"/>
        <v/>
      </c>
      <c r="O1007" s="26" t="str">
        <f>IF(I1007="","",IF(F1007&lt;="20:00:00"*1,"-",VLOOKUP(I1007,プルダウン!$K$2:$M$4,2,FALSE)))</f>
        <v/>
      </c>
      <c r="P1007" s="26" t="str">
        <f>IF(I1007="","",IF(F1007&lt;="20:00:00"*1,"-",VLOOKUP(I1007,プルダウン!$K$2:$M$4,3,FALSE)))</f>
        <v/>
      </c>
      <c r="Q1007" s="51" t="str">
        <f t="shared" si="122"/>
        <v/>
      </c>
      <c r="R1007" s="9"/>
      <c r="S1007" s="23"/>
      <c r="T1007" s="23"/>
      <c r="U1007" s="54" t="str">
        <f t="shared" si="123"/>
        <v/>
      </c>
      <c r="V1007" s="22"/>
      <c r="W1007" s="22"/>
      <c r="X1007" s="53" t="str">
        <f t="shared" si="124"/>
        <v/>
      </c>
      <c r="Y1007" s="160" t="str">
        <f t="shared" si="125"/>
        <v/>
      </c>
      <c r="Z1007" s="93" t="str">
        <f t="shared" si="126"/>
        <v/>
      </c>
      <c r="AA1007" s="97">
        <f t="shared" si="127"/>
        <v>0</v>
      </c>
      <c r="AB1007" s="11"/>
      <c r="AC1007" s="11"/>
      <c r="AD1007" s="11"/>
      <c r="AE1007" s="11"/>
      <c r="AF1007" s="82"/>
      <c r="AG1007" s="12"/>
      <c r="AH1007" s="83"/>
      <c r="AI1007" s="12"/>
      <c r="AJ1007" s="84"/>
      <c r="AK1007" s="13"/>
    </row>
    <row r="1008" spans="2:37">
      <c r="B1008" s="17"/>
      <c r="C1008" s="18"/>
      <c r="D1008" s="15"/>
      <c r="E1008" s="16"/>
      <c r="F1008" s="91"/>
      <c r="G1008" s="125" t="str">
        <f t="shared" si="120"/>
        <v/>
      </c>
      <c r="H1008" s="86"/>
      <c r="I1008" s="99"/>
      <c r="J1008" s="100"/>
      <c r="K1008" s="36"/>
      <c r="L1008" s="34" t="str">
        <f>IF(H1008="","",IF(F1008&lt;="21:00:00"*1,"-",VLOOKUP(H1008,プルダウン!$G$2:$I$4,2,FALSE)))</f>
        <v/>
      </c>
      <c r="M1008" s="26" t="str">
        <f>IF(H1008="","",IF(F1008&lt;="21:00:00"*1,"-",VLOOKUP(H1008,プルダウン!$G$2:$I$4,3,FALSE)))</f>
        <v/>
      </c>
      <c r="N1008" s="88" t="str">
        <f t="shared" si="121"/>
        <v/>
      </c>
      <c r="O1008" s="26" t="str">
        <f>IF(I1008="","",IF(F1008&lt;="20:00:00"*1,"-",VLOOKUP(I1008,プルダウン!$K$2:$M$4,2,FALSE)))</f>
        <v/>
      </c>
      <c r="P1008" s="26" t="str">
        <f>IF(I1008="","",IF(F1008&lt;="20:00:00"*1,"-",VLOOKUP(I1008,プルダウン!$K$2:$M$4,3,FALSE)))</f>
        <v/>
      </c>
      <c r="Q1008" s="51" t="str">
        <f t="shared" si="122"/>
        <v/>
      </c>
      <c r="R1008" s="9"/>
      <c r="S1008" s="23"/>
      <c r="T1008" s="23"/>
      <c r="U1008" s="54" t="str">
        <f t="shared" si="123"/>
        <v/>
      </c>
      <c r="V1008" s="22"/>
      <c r="W1008" s="22"/>
      <c r="X1008" s="53" t="str">
        <f t="shared" si="124"/>
        <v/>
      </c>
      <c r="Y1008" s="160" t="str">
        <f t="shared" si="125"/>
        <v/>
      </c>
      <c r="Z1008" s="93" t="str">
        <f t="shared" si="126"/>
        <v/>
      </c>
      <c r="AA1008" s="97">
        <f t="shared" si="127"/>
        <v>0</v>
      </c>
      <c r="AB1008" s="11"/>
      <c r="AC1008" s="11"/>
      <c r="AD1008" s="11"/>
      <c r="AE1008" s="11"/>
      <c r="AF1008" s="82"/>
      <c r="AG1008" s="12"/>
      <c r="AH1008" s="83"/>
      <c r="AI1008" s="12"/>
      <c r="AJ1008" s="84"/>
      <c r="AK1008" s="13"/>
    </row>
    <row r="1009" spans="2:37">
      <c r="B1009" s="17"/>
      <c r="C1009" s="18"/>
      <c r="D1009" s="15"/>
      <c r="E1009" s="16"/>
      <c r="F1009" s="91"/>
      <c r="G1009" s="125" t="str">
        <f t="shared" si="120"/>
        <v/>
      </c>
      <c r="H1009" s="86"/>
      <c r="I1009" s="99"/>
      <c r="J1009" s="100"/>
      <c r="K1009" s="36"/>
      <c r="L1009" s="34" t="str">
        <f>IF(H1009="","",IF(F1009&lt;="21:00:00"*1,"-",VLOOKUP(H1009,プルダウン!$G$2:$I$4,2,FALSE)))</f>
        <v/>
      </c>
      <c r="M1009" s="26" t="str">
        <f>IF(H1009="","",IF(F1009&lt;="21:00:00"*1,"-",VLOOKUP(H1009,プルダウン!$G$2:$I$4,3,FALSE)))</f>
        <v/>
      </c>
      <c r="N1009" s="88" t="str">
        <f t="shared" si="121"/>
        <v/>
      </c>
      <c r="O1009" s="26" t="str">
        <f>IF(I1009="","",IF(F1009&lt;="20:00:00"*1,"-",VLOOKUP(I1009,プルダウン!$K$2:$M$4,2,FALSE)))</f>
        <v/>
      </c>
      <c r="P1009" s="26" t="str">
        <f>IF(I1009="","",IF(F1009&lt;="20:00:00"*1,"-",VLOOKUP(I1009,プルダウン!$K$2:$M$4,3,FALSE)))</f>
        <v/>
      </c>
      <c r="Q1009" s="51" t="str">
        <f t="shared" si="122"/>
        <v/>
      </c>
      <c r="R1009" s="9"/>
      <c r="S1009" s="23"/>
      <c r="T1009" s="23"/>
      <c r="U1009" s="54" t="str">
        <f t="shared" si="123"/>
        <v/>
      </c>
      <c r="V1009" s="22"/>
      <c r="W1009" s="22"/>
      <c r="X1009" s="53" t="str">
        <f t="shared" si="124"/>
        <v/>
      </c>
      <c r="Y1009" s="160" t="str">
        <f t="shared" si="125"/>
        <v/>
      </c>
      <c r="Z1009" s="93" t="str">
        <f t="shared" si="126"/>
        <v/>
      </c>
      <c r="AA1009" s="97">
        <f t="shared" si="127"/>
        <v>0</v>
      </c>
      <c r="AB1009" s="11"/>
      <c r="AC1009" s="11"/>
      <c r="AD1009" s="11"/>
      <c r="AE1009" s="11"/>
      <c r="AF1009" s="82"/>
      <c r="AG1009" s="12"/>
      <c r="AH1009" s="83"/>
      <c r="AI1009" s="12"/>
      <c r="AJ1009" s="84"/>
      <c r="AK1009" s="13"/>
    </row>
    <row r="1010" spans="2:37">
      <c r="B1010" s="17"/>
      <c r="C1010" s="18"/>
      <c r="D1010" s="15"/>
      <c r="E1010" s="16"/>
      <c r="F1010" s="91"/>
      <c r="G1010" s="125" t="str">
        <f t="shared" si="120"/>
        <v/>
      </c>
      <c r="H1010" s="86"/>
      <c r="I1010" s="99"/>
      <c r="J1010" s="100"/>
      <c r="K1010" s="36"/>
      <c r="L1010" s="34" t="str">
        <f>IF(H1010="","",IF(F1010&lt;="21:00:00"*1,"-",VLOOKUP(H1010,プルダウン!$G$2:$I$4,2,FALSE)))</f>
        <v/>
      </c>
      <c r="M1010" s="26" t="str">
        <f>IF(H1010="","",IF(F1010&lt;="21:00:00"*1,"-",VLOOKUP(H1010,プルダウン!$G$2:$I$4,3,FALSE)))</f>
        <v/>
      </c>
      <c r="N1010" s="88" t="str">
        <f t="shared" si="121"/>
        <v/>
      </c>
      <c r="O1010" s="26" t="str">
        <f>IF(I1010="","",IF(F1010&lt;="20:00:00"*1,"-",VLOOKUP(I1010,プルダウン!$K$2:$M$4,2,FALSE)))</f>
        <v/>
      </c>
      <c r="P1010" s="26" t="str">
        <f>IF(I1010="","",IF(F1010&lt;="20:00:00"*1,"-",VLOOKUP(I1010,プルダウン!$K$2:$M$4,3,FALSE)))</f>
        <v/>
      </c>
      <c r="Q1010" s="51" t="str">
        <f t="shared" si="122"/>
        <v/>
      </c>
      <c r="R1010" s="9"/>
      <c r="S1010" s="23"/>
      <c r="T1010" s="23"/>
      <c r="U1010" s="54" t="str">
        <f t="shared" si="123"/>
        <v/>
      </c>
      <c r="V1010" s="22"/>
      <c r="W1010" s="22"/>
      <c r="X1010" s="53" t="str">
        <f t="shared" si="124"/>
        <v/>
      </c>
      <c r="Y1010" s="160" t="str">
        <f t="shared" si="125"/>
        <v/>
      </c>
      <c r="Z1010" s="93" t="str">
        <f t="shared" si="126"/>
        <v/>
      </c>
      <c r="AA1010" s="97">
        <f t="shared" si="127"/>
        <v>0</v>
      </c>
      <c r="AB1010" s="11"/>
      <c r="AC1010" s="11"/>
      <c r="AD1010" s="11"/>
      <c r="AE1010" s="11"/>
      <c r="AF1010" s="82"/>
      <c r="AG1010" s="12"/>
      <c r="AH1010" s="83"/>
      <c r="AI1010" s="12"/>
      <c r="AJ1010" s="84"/>
      <c r="AK1010" s="13"/>
    </row>
    <row r="1011" spans="2:37">
      <c r="B1011" s="17"/>
      <c r="C1011" s="18"/>
      <c r="D1011" s="15"/>
      <c r="E1011" s="16"/>
      <c r="F1011" s="91"/>
      <c r="G1011" s="125" t="str">
        <f t="shared" si="120"/>
        <v/>
      </c>
      <c r="H1011" s="86"/>
      <c r="I1011" s="99"/>
      <c r="J1011" s="100"/>
      <c r="K1011" s="36"/>
      <c r="L1011" s="34" t="str">
        <f>IF(H1011="","",IF(F1011&lt;="21:00:00"*1,"-",VLOOKUP(H1011,プルダウン!$G$2:$I$4,2,FALSE)))</f>
        <v/>
      </c>
      <c r="M1011" s="26" t="str">
        <f>IF(H1011="","",IF(F1011&lt;="21:00:00"*1,"-",VLOOKUP(H1011,プルダウン!$G$2:$I$4,3,FALSE)))</f>
        <v/>
      </c>
      <c r="N1011" s="88" t="str">
        <f t="shared" si="121"/>
        <v/>
      </c>
      <c r="O1011" s="26" t="str">
        <f>IF(I1011="","",IF(F1011&lt;="20:00:00"*1,"-",VLOOKUP(I1011,プルダウン!$K$2:$M$4,2,FALSE)))</f>
        <v/>
      </c>
      <c r="P1011" s="26" t="str">
        <f>IF(I1011="","",IF(F1011&lt;="20:00:00"*1,"-",VLOOKUP(I1011,プルダウン!$K$2:$M$4,3,FALSE)))</f>
        <v/>
      </c>
      <c r="Q1011" s="51" t="str">
        <f t="shared" si="122"/>
        <v/>
      </c>
      <c r="R1011" s="9"/>
      <c r="S1011" s="23"/>
      <c r="T1011" s="23"/>
      <c r="U1011" s="54" t="str">
        <f t="shared" si="123"/>
        <v/>
      </c>
      <c r="V1011" s="22"/>
      <c r="W1011" s="22"/>
      <c r="X1011" s="53" t="str">
        <f t="shared" si="124"/>
        <v/>
      </c>
      <c r="Y1011" s="160" t="str">
        <f t="shared" si="125"/>
        <v/>
      </c>
      <c r="Z1011" s="93" t="str">
        <f t="shared" si="126"/>
        <v/>
      </c>
      <c r="AA1011" s="97">
        <f t="shared" si="127"/>
        <v>0</v>
      </c>
      <c r="AB1011" s="11"/>
      <c r="AC1011" s="11"/>
      <c r="AD1011" s="11"/>
      <c r="AE1011" s="11"/>
      <c r="AF1011" s="82"/>
      <c r="AG1011" s="12"/>
      <c r="AH1011" s="83"/>
      <c r="AI1011" s="12"/>
      <c r="AJ1011" s="84"/>
      <c r="AK1011" s="13"/>
    </row>
    <row r="1012" spans="2:37">
      <c r="B1012" s="17"/>
      <c r="C1012" s="18"/>
      <c r="D1012" s="15"/>
      <c r="E1012" s="16"/>
      <c r="F1012" s="91"/>
      <c r="G1012" s="125" t="str">
        <f t="shared" si="120"/>
        <v/>
      </c>
      <c r="H1012" s="86"/>
      <c r="I1012" s="99"/>
      <c r="J1012" s="100"/>
      <c r="K1012" s="36"/>
      <c r="L1012" s="34" t="str">
        <f>IF(H1012="","",IF(F1012&lt;="21:00:00"*1,"-",VLOOKUP(H1012,プルダウン!$G$2:$I$4,2,FALSE)))</f>
        <v/>
      </c>
      <c r="M1012" s="26" t="str">
        <f>IF(H1012="","",IF(F1012&lt;="21:00:00"*1,"-",VLOOKUP(H1012,プルダウン!$G$2:$I$4,3,FALSE)))</f>
        <v/>
      </c>
      <c r="N1012" s="88" t="str">
        <f t="shared" si="121"/>
        <v/>
      </c>
      <c r="O1012" s="26" t="str">
        <f>IF(I1012="","",IF(F1012&lt;="20:00:00"*1,"-",VLOOKUP(I1012,プルダウン!$K$2:$M$4,2,FALSE)))</f>
        <v/>
      </c>
      <c r="P1012" s="26" t="str">
        <f>IF(I1012="","",IF(F1012&lt;="20:00:00"*1,"-",VLOOKUP(I1012,プルダウン!$K$2:$M$4,3,FALSE)))</f>
        <v/>
      </c>
      <c r="Q1012" s="51" t="str">
        <f t="shared" si="122"/>
        <v/>
      </c>
      <c r="R1012" s="9"/>
      <c r="S1012" s="23"/>
      <c r="T1012" s="23"/>
      <c r="U1012" s="54" t="str">
        <f t="shared" si="123"/>
        <v/>
      </c>
      <c r="V1012" s="22"/>
      <c r="W1012" s="22"/>
      <c r="X1012" s="53" t="str">
        <f t="shared" si="124"/>
        <v/>
      </c>
      <c r="Y1012" s="160" t="str">
        <f t="shared" si="125"/>
        <v/>
      </c>
      <c r="Z1012" s="93" t="str">
        <f t="shared" si="126"/>
        <v/>
      </c>
      <c r="AA1012" s="97">
        <f t="shared" si="127"/>
        <v>0</v>
      </c>
      <c r="AB1012" s="11"/>
      <c r="AC1012" s="11"/>
      <c r="AD1012" s="11"/>
      <c r="AE1012" s="11"/>
      <c r="AF1012" s="82"/>
      <c r="AG1012" s="12"/>
      <c r="AH1012" s="83"/>
      <c r="AI1012" s="12"/>
      <c r="AJ1012" s="84"/>
      <c r="AK1012" s="13"/>
    </row>
    <row r="1013" spans="2:37">
      <c r="B1013" s="17"/>
      <c r="C1013" s="18"/>
      <c r="D1013" s="15"/>
      <c r="E1013" s="16"/>
      <c r="F1013" s="91"/>
      <c r="G1013" s="125" t="str">
        <f t="shared" si="120"/>
        <v/>
      </c>
      <c r="H1013" s="86"/>
      <c r="I1013" s="99"/>
      <c r="J1013" s="100"/>
      <c r="K1013" s="36"/>
      <c r="L1013" s="34" t="str">
        <f>IF(H1013="","",IF(F1013&lt;="21:00:00"*1,"-",VLOOKUP(H1013,プルダウン!$G$2:$I$4,2,FALSE)))</f>
        <v/>
      </c>
      <c r="M1013" s="26" t="str">
        <f>IF(H1013="","",IF(F1013&lt;="21:00:00"*1,"-",VLOOKUP(H1013,プルダウン!$G$2:$I$4,3,FALSE)))</f>
        <v/>
      </c>
      <c r="N1013" s="88" t="str">
        <f t="shared" si="121"/>
        <v/>
      </c>
      <c r="O1013" s="26" t="str">
        <f>IF(I1013="","",IF(F1013&lt;="20:00:00"*1,"-",VLOOKUP(I1013,プルダウン!$K$2:$M$4,2,FALSE)))</f>
        <v/>
      </c>
      <c r="P1013" s="26" t="str">
        <f>IF(I1013="","",IF(F1013&lt;="20:00:00"*1,"-",VLOOKUP(I1013,プルダウン!$K$2:$M$4,3,FALSE)))</f>
        <v/>
      </c>
      <c r="Q1013" s="51" t="str">
        <f t="shared" si="122"/>
        <v/>
      </c>
      <c r="R1013" s="9"/>
      <c r="S1013" s="23"/>
      <c r="T1013" s="23"/>
      <c r="U1013" s="54" t="str">
        <f t="shared" si="123"/>
        <v/>
      </c>
      <c r="V1013" s="22"/>
      <c r="W1013" s="22"/>
      <c r="X1013" s="53" t="str">
        <f t="shared" si="124"/>
        <v/>
      </c>
      <c r="Y1013" s="160" t="str">
        <f t="shared" si="125"/>
        <v/>
      </c>
      <c r="Z1013" s="93" t="str">
        <f t="shared" si="126"/>
        <v/>
      </c>
      <c r="AA1013" s="97">
        <f t="shared" si="127"/>
        <v>0</v>
      </c>
      <c r="AB1013" s="11"/>
      <c r="AC1013" s="11"/>
      <c r="AD1013" s="11"/>
      <c r="AE1013" s="11"/>
      <c r="AF1013" s="82"/>
      <c r="AG1013" s="12"/>
      <c r="AH1013" s="83"/>
      <c r="AI1013" s="12"/>
      <c r="AJ1013" s="84"/>
      <c r="AK1013" s="13"/>
    </row>
    <row r="1014" spans="2:37">
      <c r="B1014" s="17"/>
      <c r="C1014" s="18"/>
      <c r="D1014" s="15"/>
      <c r="E1014" s="16"/>
      <c r="F1014" s="91"/>
      <c r="G1014" s="125" t="str">
        <f t="shared" si="120"/>
        <v/>
      </c>
      <c r="H1014" s="86"/>
      <c r="I1014" s="99"/>
      <c r="J1014" s="100"/>
      <c r="K1014" s="36"/>
      <c r="L1014" s="34" t="str">
        <f>IF(H1014="","",IF(F1014&lt;="21:00:00"*1,"-",VLOOKUP(H1014,プルダウン!$G$2:$I$4,2,FALSE)))</f>
        <v/>
      </c>
      <c r="M1014" s="26" t="str">
        <f>IF(H1014="","",IF(F1014&lt;="21:00:00"*1,"-",VLOOKUP(H1014,プルダウン!$G$2:$I$4,3,FALSE)))</f>
        <v/>
      </c>
      <c r="N1014" s="88" t="str">
        <f t="shared" si="121"/>
        <v/>
      </c>
      <c r="O1014" s="26" t="str">
        <f>IF(I1014="","",IF(F1014&lt;="20:00:00"*1,"-",VLOOKUP(I1014,プルダウン!$K$2:$M$4,2,FALSE)))</f>
        <v/>
      </c>
      <c r="P1014" s="26" t="str">
        <f>IF(I1014="","",IF(F1014&lt;="20:00:00"*1,"-",VLOOKUP(I1014,プルダウン!$K$2:$M$4,3,FALSE)))</f>
        <v/>
      </c>
      <c r="Q1014" s="51" t="str">
        <f t="shared" si="122"/>
        <v/>
      </c>
      <c r="R1014" s="9"/>
      <c r="S1014" s="23"/>
      <c r="T1014" s="23"/>
      <c r="U1014" s="54" t="str">
        <f t="shared" si="123"/>
        <v/>
      </c>
      <c r="V1014" s="22"/>
      <c r="W1014" s="22"/>
      <c r="X1014" s="53" t="str">
        <f t="shared" si="124"/>
        <v/>
      </c>
      <c r="Y1014" s="160" t="str">
        <f t="shared" si="125"/>
        <v/>
      </c>
      <c r="Z1014" s="93" t="str">
        <f t="shared" si="126"/>
        <v/>
      </c>
      <c r="AA1014" s="97">
        <f t="shared" si="127"/>
        <v>0</v>
      </c>
      <c r="AB1014" s="11"/>
      <c r="AC1014" s="11"/>
      <c r="AD1014" s="11"/>
      <c r="AE1014" s="11"/>
      <c r="AF1014" s="82"/>
      <c r="AG1014" s="12"/>
      <c r="AH1014" s="83"/>
      <c r="AI1014" s="12"/>
      <c r="AJ1014" s="84"/>
      <c r="AK1014" s="13"/>
    </row>
    <row r="1015" spans="2:37" ht="19.5" thickBot="1">
      <c r="B1015" s="19"/>
      <c r="C1015" s="20"/>
      <c r="D1015" s="15"/>
      <c r="E1015" s="16"/>
      <c r="F1015" s="92"/>
      <c r="G1015" s="125" t="str">
        <f t="shared" si="120"/>
        <v/>
      </c>
      <c r="H1015" s="86"/>
      <c r="I1015" s="99"/>
      <c r="J1015" s="101"/>
      <c r="K1015" s="36"/>
      <c r="L1015" s="35" t="str">
        <f>IF(H1015="","",IF(F1015&lt;="21:00:00"*1,"-",VLOOKUP(H1015,プルダウン!$G$2:$I$4,2,FALSE)))</f>
        <v/>
      </c>
      <c r="M1015" s="27" t="str">
        <f>IF(H1015="","",IF(F1015&lt;="21:00:00"*1,"-",VLOOKUP(H1015,プルダウン!$G$2:$I$4,3,FALSE)))</f>
        <v/>
      </c>
      <c r="N1015" s="89" t="str">
        <f t="shared" si="121"/>
        <v/>
      </c>
      <c r="O1015" s="27" t="str">
        <f>IF(I1015="","",IF(F1015&lt;="20:00:00"*1,"-",VLOOKUP(I1015,プルダウン!$K$2:$M$4,2,FALSE)))</f>
        <v/>
      </c>
      <c r="P1015" s="27" t="str">
        <f>IF(I1015="","",IF(F1015&lt;="20:00:00"*1,"-",VLOOKUP(I1015,プルダウン!$K$2:$M$4,3,FALSE)))</f>
        <v/>
      </c>
      <c r="Q1015" s="55" t="str">
        <f t="shared" si="122"/>
        <v/>
      </c>
      <c r="R1015" s="10"/>
      <c r="S1015" s="24"/>
      <c r="T1015" s="24"/>
      <c r="U1015" s="56" t="str">
        <f t="shared" si="123"/>
        <v/>
      </c>
      <c r="V1015" s="25"/>
      <c r="W1015" s="25"/>
      <c r="X1015" s="57" t="str">
        <f t="shared" si="124"/>
        <v/>
      </c>
      <c r="Y1015" s="161" t="str">
        <f t="shared" si="125"/>
        <v/>
      </c>
      <c r="Z1015" s="94" t="str">
        <f t="shared" si="126"/>
        <v/>
      </c>
      <c r="AA1015" s="98">
        <f t="shared" si="127"/>
        <v>0</v>
      </c>
      <c r="AB1015" s="11"/>
      <c r="AC1015" s="11"/>
      <c r="AD1015" s="11"/>
      <c r="AE1015" s="11"/>
      <c r="AF1015" s="82"/>
      <c r="AG1015" s="12"/>
      <c r="AH1015" s="83"/>
      <c r="AI1015" s="12"/>
      <c r="AJ1015" s="84"/>
      <c r="AK1015" s="113"/>
    </row>
    <row r="1016" spans="2:37">
      <c r="B1016" s="58" t="s">
        <v>50</v>
      </c>
      <c r="C1016" s="58" t="s">
        <v>50</v>
      </c>
      <c r="D1016" s="58" t="s">
        <v>50</v>
      </c>
      <c r="E1016" s="58" t="s">
        <v>50</v>
      </c>
      <c r="F1016" s="58" t="s">
        <v>50</v>
      </c>
      <c r="G1016" s="58" t="s">
        <v>50</v>
      </c>
      <c r="H1016" s="58" t="s">
        <v>50</v>
      </c>
      <c r="I1016" s="58" t="s">
        <v>50</v>
      </c>
      <c r="J1016" s="58" t="s">
        <v>50</v>
      </c>
      <c r="K1016" s="58" t="s">
        <v>50</v>
      </c>
      <c r="L1016" s="58" t="s">
        <v>50</v>
      </c>
      <c r="M1016" s="58" t="s">
        <v>50</v>
      </c>
      <c r="N1016" s="58" t="s">
        <v>50</v>
      </c>
      <c r="O1016" s="58" t="s">
        <v>50</v>
      </c>
      <c r="P1016" s="58" t="s">
        <v>50</v>
      </c>
      <c r="Q1016" s="58" t="s">
        <v>50</v>
      </c>
      <c r="R1016" s="58" t="s">
        <v>50</v>
      </c>
      <c r="S1016" s="58" t="s">
        <v>50</v>
      </c>
      <c r="T1016" s="58" t="s">
        <v>50</v>
      </c>
      <c r="U1016" s="58" t="s">
        <v>50</v>
      </c>
      <c r="V1016" s="58" t="s">
        <v>50</v>
      </c>
      <c r="W1016" s="58" t="s">
        <v>50</v>
      </c>
      <c r="X1016" s="58" t="s">
        <v>50</v>
      </c>
      <c r="Y1016" s="58" t="s">
        <v>50</v>
      </c>
      <c r="Z1016" s="58" t="s">
        <v>50</v>
      </c>
      <c r="AA1016" s="59" t="s">
        <v>50</v>
      </c>
      <c r="AB1016" s="58" t="s">
        <v>50</v>
      </c>
      <c r="AC1016" s="58" t="s">
        <v>50</v>
      </c>
      <c r="AD1016" s="58" t="s">
        <v>50</v>
      </c>
      <c r="AE1016" s="58" t="s">
        <v>50</v>
      </c>
      <c r="AF1016" s="58" t="s">
        <v>50</v>
      </c>
      <c r="AG1016" s="58" t="s">
        <v>50</v>
      </c>
      <c r="AH1016" s="58" t="s">
        <v>50</v>
      </c>
      <c r="AI1016" s="58" t="s">
        <v>50</v>
      </c>
      <c r="AJ1016" s="58" t="s">
        <v>50</v>
      </c>
      <c r="AK1016" s="58"/>
    </row>
  </sheetData>
  <sheetProtection selectLockedCells="1"/>
  <mergeCells count="31">
    <mergeCell ref="I20:I22"/>
    <mergeCell ref="C2:F2"/>
    <mergeCell ref="E4:F4"/>
    <mergeCell ref="E6:F6"/>
    <mergeCell ref="E7:F7"/>
    <mergeCell ref="C6:D6"/>
    <mergeCell ref="C7:D7"/>
    <mergeCell ref="B4:D4"/>
    <mergeCell ref="B6:B7"/>
    <mergeCell ref="AB21:AD21"/>
    <mergeCell ref="AE21:AK21"/>
    <mergeCell ref="S21:U21"/>
    <mergeCell ref="V21:X21"/>
    <mergeCell ref="AB19:AK20"/>
    <mergeCell ref="Y20:AA20"/>
    <mergeCell ref="K20:K22"/>
    <mergeCell ref="E20:G21"/>
    <mergeCell ref="B19:G19"/>
    <mergeCell ref="AA21:AA22"/>
    <mergeCell ref="L19:AA19"/>
    <mergeCell ref="L20:R20"/>
    <mergeCell ref="R21:R22"/>
    <mergeCell ref="S20:X20"/>
    <mergeCell ref="L21:N21"/>
    <mergeCell ref="O21:Q21"/>
    <mergeCell ref="H19:J19"/>
    <mergeCell ref="J20:J22"/>
    <mergeCell ref="D20:D22"/>
    <mergeCell ref="B20:B22"/>
    <mergeCell ref="C20:C22"/>
    <mergeCell ref="H20:H22"/>
  </mergeCells>
  <phoneticPr fontId="2"/>
  <conditionalFormatting sqref="AB23:AE23 AG23:AG1015 AI23:AI1015 AK23:AK1015">
    <cfRule type="expression" dxfId="35" priority="41">
      <formula>#REF!=TRUE</formula>
    </cfRule>
  </conditionalFormatting>
  <conditionalFormatting sqref="K23">
    <cfRule type="expression" dxfId="34" priority="36">
      <formula>AND($D23="飲食",$F23&gt;"20:00:00"*1,OR(LEFT($H23,2)="全期",LEFT($I23,2)="全期"))</formula>
    </cfRule>
  </conditionalFormatting>
  <conditionalFormatting sqref="AF23">
    <cfRule type="expression" dxfId="33" priority="25">
      <formula>#REF!=TRUE</formula>
    </cfRule>
  </conditionalFormatting>
  <conditionalFormatting sqref="AH23">
    <cfRule type="expression" dxfId="32" priority="24">
      <formula>#REF!=TRUE</formula>
    </cfRule>
  </conditionalFormatting>
  <conditionalFormatting sqref="AJ23">
    <cfRule type="expression" dxfId="31" priority="23">
      <formula>#REF!=TRUE</formula>
    </cfRule>
  </conditionalFormatting>
  <conditionalFormatting sqref="AB24:AE1015">
    <cfRule type="expression" dxfId="30" priority="22">
      <formula>#REF!=TRUE</formula>
    </cfRule>
  </conditionalFormatting>
  <conditionalFormatting sqref="AF24:AF1015">
    <cfRule type="expression" dxfId="29" priority="18">
      <formula>#REF!=TRUE</formula>
    </cfRule>
  </conditionalFormatting>
  <conditionalFormatting sqref="AH24:AH1015">
    <cfRule type="expression" dxfId="28" priority="17">
      <formula>#REF!=TRUE</formula>
    </cfRule>
  </conditionalFormatting>
  <conditionalFormatting sqref="AJ24:AJ1015">
    <cfRule type="expression" dxfId="27" priority="16">
      <formula>#REF!=TRUE</formula>
    </cfRule>
  </conditionalFormatting>
  <conditionalFormatting sqref="K24:K1015">
    <cfRule type="expression" dxfId="26" priority="15">
      <formula>AND($D24="飲食",$F24&gt;"20:00:00"*1,OR(LEFT($H24,2)="全期",LEFT($I24,2)="全期"))</formula>
    </cfRule>
  </conditionalFormatting>
  <conditionalFormatting sqref="O23:P1015">
    <cfRule type="expression" dxfId="25" priority="11">
      <formula>RIGHT($I23,11)="（途中開店・閉店あり）"</formula>
    </cfRule>
  </conditionalFormatting>
  <conditionalFormatting sqref="L23:M1015">
    <cfRule type="expression" dxfId="24" priority="4">
      <formula>RIGHT($H23,11)="（途中開店・閉店あり）"</formula>
    </cfRule>
  </conditionalFormatting>
  <conditionalFormatting sqref="R23:R1015">
    <cfRule type="expression" dxfId="23" priority="2">
      <formula>RIGHT($I23,11)="（途中開店・閉店あり）"</formula>
    </cfRule>
    <cfRule type="expression" dxfId="22" priority="3">
      <formula>RIGHT($H23,11)="（途中開店・閉店あり）"</formula>
    </cfRule>
  </conditionalFormatting>
  <conditionalFormatting sqref="G23:G1015">
    <cfRule type="expression" dxfId="21" priority="1">
      <formula>G23="入力ｴﾗｰ"</formula>
    </cfRule>
  </conditionalFormatting>
  <conditionalFormatting sqref="J23:J1015">
    <cfRule type="expression" dxfId="20" priority="42">
      <formula>AND($G23="24:00:00"*1,OR(AND($N23&lt;&gt;"-",$N23&lt;&gt;""),AND($Q23&lt;&gt;"-",$Q23&lt;&gt;"")))</formula>
    </cfRule>
  </conditionalFormatting>
  <conditionalFormatting sqref="Y23:Y1015">
    <cfRule type="expression" dxfId="19" priority="43">
      <formula>AND($G23="24:00:00"*1,$J23="",$N23&lt;&gt;"",$N23&lt;&gt;"-")</formula>
    </cfRule>
  </conditionalFormatting>
  <conditionalFormatting sqref="Z23:Z1015">
    <cfRule type="expression" dxfId="18" priority="44">
      <formula>AND($G23="24:00:00"*1,$J23="",$Q23&lt;&gt;"",$Q23&lt;&gt;"-")</formula>
    </cfRule>
  </conditionalFormatting>
  <dataValidations xWindow="1014" yWindow="409" count="9">
    <dataValidation type="decimal" allowBlank="1" showInputMessage="1" showErrorMessage="1" sqref="C23:C1015" xr:uid="{00000000-0002-0000-0100-000000000000}">
      <formula1>0</formula1>
      <formula2>100000</formula2>
    </dataValidation>
    <dataValidation type="list" allowBlank="1" showInputMessage="1" showErrorMessage="1" sqref="D23:D1015" xr:uid="{00000000-0002-0000-0100-000001000000}">
      <formula1>"物販,サービス,飲食,その他"</formula1>
    </dataValidation>
    <dataValidation type="list" allowBlank="1" showInputMessage="1" showErrorMessage="1" sqref="K23:K1015" xr:uid="{00000000-0002-0000-0100-000002000000}">
      <formula1>"〇,－"</formula1>
    </dataValidation>
    <dataValidation type="list" showInputMessage="1" showErrorMessage="1" sqref="AI23:AI1015" xr:uid="{00000000-0002-0000-0100-000003000000}">
      <formula1>"普通,当座,その他"</formula1>
    </dataValidation>
    <dataValidation showInputMessage="1" showErrorMessage="1" errorTitle="共同申請の同意にチェックが無いと入力できません！" error="共同申請者の情報を入力する場合は、必ず⑰欄にチェックを入れてください。" sqref="AB23:AE1015 AG23:AG1015" xr:uid="{00000000-0002-0000-0100-000004000000}"/>
    <dataValidation type="custom" imeMode="halfKatakana" showInputMessage="1" showErrorMessage="1" errorTitle="入力エラー" error="半角ｶﾅで入力してください" sqref="AK23:AK1015" xr:uid="{00000000-0002-0000-0100-000005000000}">
      <formula1>AND(LENB(AK23)=LEN(AK23))</formula1>
    </dataValidation>
    <dataValidation type="whole" operator="greaterThan" showInputMessage="1" showErrorMessage="1" errorTitle="入力エラー" error="金融機関コードを整数で入力してください" sqref="AF23:AF1015" xr:uid="{00000000-0002-0000-0100-000006000000}">
      <formula1>0</formula1>
    </dataValidation>
    <dataValidation type="whole" operator="greaterThan" showInputMessage="1" showErrorMessage="1" errorTitle="入力エラー" error="支店コードを整数で入力してください" sqref="AH23:AH1015" xr:uid="{00000000-0002-0000-0100-000007000000}">
      <formula1>0</formula1>
    </dataValidation>
    <dataValidation type="whole" operator="greaterThan" showInputMessage="1" showErrorMessage="1" errorTitle="入力エラー" error="口座番号を整数で入力してください" sqref="AJ23:AJ1015" xr:uid="{00000000-0002-0000-0100-000008000000}">
      <formula1>0</formula1>
    </dataValidation>
  </dataValidations>
  <printOptions horizontalCentered="1"/>
  <pageMargins left="3.937007874015748E-2" right="3.937007874015748E-2" top="0.55118110236220474" bottom="0.15748031496062992" header="0.11811023622047245" footer="0.11811023622047245"/>
  <pageSetup paperSize="8" scale="44" fitToHeight="0" orientation="landscape" r:id="rId1"/>
  <drawing r:id="rId2"/>
  <legacyDrawing r:id="rId3"/>
  <extLst>
    <ext xmlns:x14="http://schemas.microsoft.com/office/spreadsheetml/2009/9/main" uri="{CCE6A557-97BC-4b89-ADB6-D9C93CAAB3DF}">
      <x14:dataValidations xmlns:xm="http://schemas.microsoft.com/office/excel/2006/main" xWindow="1014" yWindow="409" count="6">
        <x14:dataValidation type="list" allowBlank="1" showInputMessage="1" showErrorMessage="1" xr:uid="{00000000-0002-0000-0100-000009000000}">
          <x14:formula1>
            <xm:f>プルダウン!$B$2:$B$290</xm:f>
          </x14:formula1>
          <xm:sqref>J24:J1015 E23:F1015</xm:sqref>
        </x14:dataValidation>
        <x14:dataValidation type="list" allowBlank="1" showInputMessage="1" showErrorMessage="1" xr:uid="{00000000-0002-0000-0100-00000A000000}">
          <x14:formula1>
            <xm:f>プルダウン!$D$2:$D$23</xm:f>
          </x14:formula1>
          <xm:sqref>L23:M1015</xm:sqref>
        </x14:dataValidation>
        <x14:dataValidation type="list" allowBlank="1" showInputMessage="1" showErrorMessage="1" xr:uid="{00000000-0002-0000-0100-00000B000000}">
          <x14:formula1>
            <xm:f>プルダウン!$E$2:$E$32</xm:f>
          </x14:formula1>
          <xm:sqref>O23:P1015</xm:sqref>
        </x14:dataValidation>
        <x14:dataValidation type="list" allowBlank="1" showInputMessage="1" showErrorMessage="1" xr:uid="{00000000-0002-0000-0100-00000C000000}">
          <x14:formula1>
            <xm:f>プルダウン!$G$2:$G$4</xm:f>
          </x14:formula1>
          <xm:sqref>H23:H1015</xm:sqref>
        </x14:dataValidation>
        <x14:dataValidation type="list" allowBlank="1" showInputMessage="1" showErrorMessage="1" xr:uid="{00000000-0002-0000-0100-00000D000000}">
          <x14:formula1>
            <xm:f>プルダウン!$K$2:$K$4</xm:f>
          </x14:formula1>
          <xm:sqref>I23:I1015</xm:sqref>
        </x14:dataValidation>
        <x14:dataValidation type="list" allowBlank="1" showInputMessage="1" showErrorMessage="1" xr:uid="{00000000-0002-0000-0100-00000E000000}">
          <x14:formula1>
            <xm:f>プルダウン!$B$2:$B$122</xm:f>
          </x14:formula1>
          <xm:sqref>J23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AK1016"/>
  <sheetViews>
    <sheetView showGridLines="0" topLeftCell="V16" zoomScale="85" zoomScaleNormal="85" zoomScaleSheetLayoutView="85" workbookViewId="0">
      <selection activeCell="AI27" sqref="AI27"/>
    </sheetView>
  </sheetViews>
  <sheetFormatPr defaultRowHeight="18.75"/>
  <cols>
    <col min="1" max="1" width="3.25" style="8" customWidth="1"/>
    <col min="2" max="2" width="30" style="8" customWidth="1"/>
    <col min="3" max="7" width="9" style="8" customWidth="1"/>
    <col min="8" max="8" width="28" style="8" bestFit="1" customWidth="1"/>
    <col min="9" max="9" width="27.125" style="8" bestFit="1" customWidth="1"/>
    <col min="10" max="10" width="18.5" style="8" customWidth="1"/>
    <col min="11" max="11" width="21.875" style="8" customWidth="1"/>
    <col min="12" max="17" width="7.25" style="8" customWidth="1"/>
    <col min="18" max="18" width="25.25" style="8" customWidth="1"/>
    <col min="19" max="20" width="9.5" style="8" customWidth="1"/>
    <col min="21" max="21" width="10.875" style="8" customWidth="1"/>
    <col min="22" max="23" width="9.5" style="8" customWidth="1"/>
    <col min="24" max="24" width="10.875" style="8" customWidth="1"/>
    <col min="25" max="27" width="12.75" style="8" customWidth="1"/>
    <col min="28" max="28" width="16.75" style="8" customWidth="1"/>
    <col min="29" max="29" width="13.375" style="8" customWidth="1"/>
    <col min="30" max="30" width="12" style="8" customWidth="1"/>
    <col min="31" max="31" width="9.375" style="8" customWidth="1"/>
    <col min="32" max="32" width="12" style="8" customWidth="1"/>
    <col min="33" max="33" width="12.625" style="8" customWidth="1"/>
    <col min="34" max="34" width="9.875" style="8" customWidth="1"/>
    <col min="35" max="36" width="12" style="8" customWidth="1"/>
    <col min="37" max="37" width="24.375" style="8" customWidth="1"/>
    <col min="38" max="16384" width="9" style="8"/>
  </cols>
  <sheetData>
    <row r="1" spans="2:10" ht="19.5" thickBot="1"/>
    <row r="2" spans="2:10" ht="25.5" customHeight="1" thickTop="1" thickBot="1">
      <c r="B2" s="122" t="s">
        <v>26</v>
      </c>
      <c r="C2" s="230" t="s">
        <v>51</v>
      </c>
      <c r="D2" s="230"/>
      <c r="E2" s="230"/>
      <c r="F2" s="230"/>
      <c r="H2" s="95"/>
      <c r="I2" s="95"/>
      <c r="J2" s="95"/>
    </row>
    <row r="3" spans="2:10" ht="20.25" thickTop="1" thickBot="1">
      <c r="B3" s="39"/>
      <c r="I3" s="40"/>
      <c r="J3" s="40"/>
    </row>
    <row r="4" spans="2:10" ht="25.5" customHeight="1" thickTop="1" thickBot="1">
      <c r="B4" s="228" t="s">
        <v>78</v>
      </c>
      <c r="C4" s="228"/>
      <c r="D4" s="228"/>
      <c r="E4" s="221">
        <f>SUM(C23:C1015)</f>
        <v>1620</v>
      </c>
      <c r="F4" s="221"/>
      <c r="G4" s="102" t="s">
        <v>98</v>
      </c>
    </row>
    <row r="5" spans="2:10" ht="25.5" thickTop="1" thickBot="1">
      <c r="B5" s="42"/>
      <c r="C5" s="41"/>
      <c r="D5" s="73"/>
      <c r="E5" s="73"/>
      <c r="G5" s="74"/>
    </row>
    <row r="6" spans="2:10" ht="24.75" customHeight="1" thickTop="1" thickBot="1">
      <c r="B6" s="229" t="s">
        <v>79</v>
      </c>
      <c r="C6" s="224" t="s">
        <v>124</v>
      </c>
      <c r="D6" s="225"/>
      <c r="E6" s="222">
        <f>COUNTIF(Y23:Y1015,"&gt;0")</f>
        <v>3</v>
      </c>
      <c r="F6" s="222"/>
      <c r="G6" s="103" t="s">
        <v>116</v>
      </c>
    </row>
    <row r="7" spans="2:10" ht="25.5" thickTop="1" thickBot="1">
      <c r="B7" s="229"/>
      <c r="C7" s="226" t="s">
        <v>97</v>
      </c>
      <c r="D7" s="227"/>
      <c r="E7" s="223">
        <f>COUNTIF(Z23:Z1015,"&gt;0")</f>
        <v>6</v>
      </c>
      <c r="F7" s="223"/>
      <c r="G7" s="103" t="s">
        <v>117</v>
      </c>
    </row>
    <row r="8" spans="2:10" ht="36.75" customHeight="1" thickTop="1"/>
    <row r="9" spans="2:10" ht="36.75" customHeight="1"/>
    <row r="10" spans="2:10" ht="36.75" customHeight="1"/>
    <row r="11" spans="2:10" ht="36.75" customHeight="1"/>
    <row r="12" spans="2:10" ht="36.75" customHeight="1"/>
    <row r="13" spans="2:10" ht="36.75" customHeight="1"/>
    <row r="14" spans="2:10" ht="36.75" customHeight="1"/>
    <row r="15" spans="2:10" ht="36.75" customHeight="1"/>
    <row r="16" spans="2:10" ht="36.75" customHeight="1"/>
    <row r="17" spans="2:37" ht="36.75" customHeight="1"/>
    <row r="18" spans="2:37" ht="36.75" customHeight="1" thickBot="1"/>
    <row r="19" spans="2:37" ht="18.75" customHeight="1">
      <c r="B19" s="179" t="s">
        <v>99</v>
      </c>
      <c r="C19" s="180"/>
      <c r="D19" s="180"/>
      <c r="E19" s="180"/>
      <c r="F19" s="180"/>
      <c r="G19" s="181"/>
      <c r="H19" s="179" t="s">
        <v>27</v>
      </c>
      <c r="I19" s="180"/>
      <c r="J19" s="181"/>
      <c r="K19" s="43" t="s">
        <v>28</v>
      </c>
      <c r="L19" s="180" t="s">
        <v>29</v>
      </c>
      <c r="M19" s="180"/>
      <c r="N19" s="180"/>
      <c r="O19" s="180"/>
      <c r="P19" s="180"/>
      <c r="Q19" s="180"/>
      <c r="R19" s="180"/>
      <c r="S19" s="180"/>
      <c r="T19" s="180"/>
      <c r="U19" s="180"/>
      <c r="V19" s="180"/>
      <c r="W19" s="180"/>
      <c r="X19" s="180"/>
      <c r="Y19" s="180"/>
      <c r="Z19" s="180"/>
      <c r="AA19" s="180"/>
      <c r="AB19" s="209" t="s">
        <v>205</v>
      </c>
      <c r="AC19" s="210"/>
      <c r="AD19" s="210"/>
      <c r="AE19" s="210"/>
      <c r="AF19" s="210"/>
      <c r="AG19" s="210"/>
      <c r="AH19" s="210"/>
      <c r="AI19" s="210"/>
      <c r="AJ19" s="210"/>
      <c r="AK19" s="211"/>
    </row>
    <row r="20" spans="2:37" ht="19.5" customHeight="1" thickBot="1">
      <c r="B20" s="198" t="s">
        <v>140</v>
      </c>
      <c r="C20" s="196" t="s">
        <v>30</v>
      </c>
      <c r="D20" s="196" t="s">
        <v>31</v>
      </c>
      <c r="E20" s="173" t="s">
        <v>141</v>
      </c>
      <c r="F20" s="174"/>
      <c r="G20" s="175"/>
      <c r="H20" s="201" t="s">
        <v>167</v>
      </c>
      <c r="I20" s="215" t="s">
        <v>166</v>
      </c>
      <c r="J20" s="193" t="s">
        <v>115</v>
      </c>
      <c r="K20" s="170" t="s">
        <v>32</v>
      </c>
      <c r="L20" s="184" t="s">
        <v>178</v>
      </c>
      <c r="M20" s="185"/>
      <c r="N20" s="185"/>
      <c r="O20" s="185"/>
      <c r="P20" s="185"/>
      <c r="Q20" s="185"/>
      <c r="R20" s="186"/>
      <c r="S20" s="189" t="s">
        <v>173</v>
      </c>
      <c r="T20" s="185"/>
      <c r="U20" s="185"/>
      <c r="V20" s="185"/>
      <c r="W20" s="185"/>
      <c r="X20" s="185"/>
      <c r="Y20" s="215" t="s">
        <v>142</v>
      </c>
      <c r="Z20" s="216"/>
      <c r="AA20" s="217"/>
      <c r="AB20" s="212"/>
      <c r="AC20" s="213"/>
      <c r="AD20" s="213"/>
      <c r="AE20" s="213"/>
      <c r="AF20" s="213"/>
      <c r="AG20" s="213"/>
      <c r="AH20" s="213"/>
      <c r="AI20" s="213"/>
      <c r="AJ20" s="213"/>
      <c r="AK20" s="214"/>
    </row>
    <row r="21" spans="2:37" ht="18.75" customHeight="1" thickTop="1">
      <c r="B21" s="199"/>
      <c r="C21" s="196"/>
      <c r="D21" s="196"/>
      <c r="E21" s="176"/>
      <c r="F21" s="177"/>
      <c r="G21" s="178"/>
      <c r="H21" s="202"/>
      <c r="I21" s="218"/>
      <c r="J21" s="194"/>
      <c r="K21" s="171"/>
      <c r="L21" s="184" t="s">
        <v>168</v>
      </c>
      <c r="M21" s="185"/>
      <c r="N21" s="190"/>
      <c r="O21" s="191" t="s">
        <v>169</v>
      </c>
      <c r="P21" s="192"/>
      <c r="Q21" s="190"/>
      <c r="R21" s="187" t="s">
        <v>33</v>
      </c>
      <c r="S21" s="189" t="s">
        <v>174</v>
      </c>
      <c r="T21" s="185"/>
      <c r="U21" s="186"/>
      <c r="V21" s="189" t="s">
        <v>94</v>
      </c>
      <c r="W21" s="185"/>
      <c r="X21" s="185"/>
      <c r="Y21" s="159" t="s">
        <v>171</v>
      </c>
      <c r="Z21" s="158" t="s">
        <v>172</v>
      </c>
      <c r="AA21" s="182" t="s">
        <v>40</v>
      </c>
      <c r="AB21" s="204" t="s">
        <v>113</v>
      </c>
      <c r="AC21" s="204"/>
      <c r="AD21" s="205"/>
      <c r="AE21" s="206" t="s">
        <v>114</v>
      </c>
      <c r="AF21" s="207"/>
      <c r="AG21" s="207"/>
      <c r="AH21" s="207"/>
      <c r="AI21" s="207"/>
      <c r="AJ21" s="207"/>
      <c r="AK21" s="208"/>
    </row>
    <row r="22" spans="2:37" ht="57" thickBot="1">
      <c r="B22" s="200"/>
      <c r="C22" s="197"/>
      <c r="D22" s="197"/>
      <c r="E22" s="121" t="s">
        <v>137</v>
      </c>
      <c r="F22" s="121" t="s">
        <v>138</v>
      </c>
      <c r="G22" s="90" t="s">
        <v>139</v>
      </c>
      <c r="H22" s="203"/>
      <c r="I22" s="219"/>
      <c r="J22" s="195"/>
      <c r="K22" s="172"/>
      <c r="L22" s="45" t="s">
        <v>92</v>
      </c>
      <c r="M22" s="45" t="s">
        <v>93</v>
      </c>
      <c r="N22" s="87" t="s">
        <v>91</v>
      </c>
      <c r="O22" s="45" t="s">
        <v>92</v>
      </c>
      <c r="P22" s="45" t="s">
        <v>93</v>
      </c>
      <c r="Q22" s="46" t="s">
        <v>91</v>
      </c>
      <c r="R22" s="188"/>
      <c r="S22" s="46" t="s">
        <v>36</v>
      </c>
      <c r="T22" s="46" t="s">
        <v>37</v>
      </c>
      <c r="U22" s="45" t="s">
        <v>170</v>
      </c>
      <c r="V22" s="46" t="s">
        <v>38</v>
      </c>
      <c r="W22" s="46" t="s">
        <v>39</v>
      </c>
      <c r="X22" s="47" t="s">
        <v>111</v>
      </c>
      <c r="Y22" s="45" t="s">
        <v>95</v>
      </c>
      <c r="Z22" s="48" t="s">
        <v>96</v>
      </c>
      <c r="AA22" s="183"/>
      <c r="AB22" s="44" t="s">
        <v>41</v>
      </c>
      <c r="AC22" s="45" t="s">
        <v>42</v>
      </c>
      <c r="AD22" s="49" t="s">
        <v>43</v>
      </c>
      <c r="AE22" s="49" t="s">
        <v>44</v>
      </c>
      <c r="AF22" s="46" t="s">
        <v>45</v>
      </c>
      <c r="AG22" s="46" t="s">
        <v>46</v>
      </c>
      <c r="AH22" s="120" t="s">
        <v>47</v>
      </c>
      <c r="AI22" s="120" t="s">
        <v>48</v>
      </c>
      <c r="AJ22" s="120" t="s">
        <v>49</v>
      </c>
      <c r="AK22" s="50" t="s">
        <v>84</v>
      </c>
    </row>
    <row r="23" spans="2:37">
      <c r="B23" s="117" t="s">
        <v>143</v>
      </c>
      <c r="C23" s="118">
        <v>150</v>
      </c>
      <c r="D23" s="119" t="s">
        <v>52</v>
      </c>
      <c r="E23" s="123">
        <v>0.41666666666666702</v>
      </c>
      <c r="F23" s="124">
        <v>0.875</v>
      </c>
      <c r="G23" s="125">
        <f t="shared" ref="G23:G86" si="0">IF(OR(E23="",F23=""),"",IF(OR(F23&lt;E23,ROUND(F23-E23,12)&gt;1),"入力ｴﾗｰ",ROUND(F23-E23,12)))</f>
        <v>0.45833333333300003</v>
      </c>
      <c r="H23" s="86" t="s">
        <v>89</v>
      </c>
      <c r="I23" s="99" t="s">
        <v>89</v>
      </c>
      <c r="J23" s="126"/>
      <c r="K23" s="127"/>
      <c r="L23" s="34" t="str">
        <f>IF(H23="","",IF(F23&lt;="21:00:00"*1,"-",VLOOKUP(H23,プルダウン!$G$2:$I$4,2,FALSE)))</f>
        <v>-</v>
      </c>
      <c r="M23" s="26" t="str">
        <f>IF(H23="","",IF(F23&lt;="21:00:00"*1,"-",VLOOKUP(H23,プルダウン!$G$2:$I$4,3,FALSE)))</f>
        <v>-</v>
      </c>
      <c r="N23" s="51" t="str">
        <f t="shared" ref="N23:N86" si="1">IF(H23="","",IF(F23&lt;="21:00:00"*1,"-",IF(ISERROR(M23-L23+1),"-",M23-L23+1)))</f>
        <v>-</v>
      </c>
      <c r="O23" s="26">
        <f>IF(I23="","",IF(F23&lt;="20:00:00"*1,"-",VLOOKUP(I23,プルダウン!$K$2:$M$4,2,FALSE)))</f>
        <v>44410</v>
      </c>
      <c r="P23" s="26">
        <f>IF(I23="","",IF(F23&lt;="20:00:00"*1,"-",VLOOKUP(I23,プルダウン!$K$2:$M$4,3,FALSE)))</f>
        <v>44439</v>
      </c>
      <c r="Q23" s="51">
        <f t="shared" ref="Q23:Q86" si="2">IF(I23="","",IF(F23&lt;="20:00:00"*1,"-",IF(ISERROR(P23-O23+1),"-",P23-O23+1)))</f>
        <v>30</v>
      </c>
      <c r="R23" s="70"/>
      <c r="S23" s="128"/>
      <c r="T23" s="128"/>
      <c r="U23" s="52" t="str">
        <f t="shared" ref="U23:U86" si="3">IF(OR(H23="",C23=0),"",IF(N23&lt;&gt;"-",C23-S23-T23,"-"))</f>
        <v>-</v>
      </c>
      <c r="V23" s="128"/>
      <c r="W23" s="128"/>
      <c r="X23" s="53">
        <f t="shared" ref="X23:X86" si="4">IF(OR(I23="",C23=0),"",IF(Q23&lt;&gt;"-",C23-V23-W23,"-"))</f>
        <v>150</v>
      </c>
      <c r="Y23" s="160">
        <f t="shared" ref="Y23:Y86" si="5">IF(B23="","",IF(OR(H23="",C23=0,F23&lt;="21:00:00"*1),0,IF(AND(AND(D23="飲食",F23&gt;"21:00:00"*1),OR(K23="",K23="－")),0,IF(N23&lt;&gt;"-",IF(AND(G23=1,J23=""),"J列入力必要",ROUNDUP(MAX(1,INT(U23/100))*20000*IF(G23=1,1440-(1260-ROUND(J23*24*60,0)),(ROUND(F23*24*60,0)-1260))/(ROUND(F23*24*60,0)-ROUND(E23*24*60,0))*N23,-3)),0))))</f>
        <v>0</v>
      </c>
      <c r="Z23" s="93">
        <f t="shared" ref="Z23:Z86" si="6">IF(B23="","",IF(OR(I23="",C23=0,F23&lt;="20:00:00"*1),0,IF(AND(AND(D23="飲食",F23&gt;"20:00:00"*1),OR(K23="",K23="－")),0,IF(Q23&lt;&gt;"-",IF(AND(G23=1,J23=""),"J列入力必要",ROUNDUP(MAX(1,INT(X23/100))*20000*IF(G23=1,1440-(1200-ROUND(J23*24*60,0)),(ROUND(F23*24*60,0)-1200))/(ROUND(F23*24*60,0)-ROUND(E23*24*60,0))*Q23,-3)),0))))</f>
        <v>55000</v>
      </c>
      <c r="AA23" s="96">
        <f t="shared" ref="AA23:AA86" si="7">SUM(Y23:Z23)</f>
        <v>55000</v>
      </c>
      <c r="AB23" s="129" t="s">
        <v>156</v>
      </c>
      <c r="AC23" s="129" t="s">
        <v>157</v>
      </c>
      <c r="AD23" s="129" t="s">
        <v>158</v>
      </c>
      <c r="AE23" s="129" t="s">
        <v>159</v>
      </c>
      <c r="AF23" s="130" t="s">
        <v>160</v>
      </c>
      <c r="AG23" s="131" t="s">
        <v>161</v>
      </c>
      <c r="AH23" s="132" t="s">
        <v>162</v>
      </c>
      <c r="AI23" s="131" t="s">
        <v>163</v>
      </c>
      <c r="AJ23" s="133" t="s">
        <v>164</v>
      </c>
      <c r="AK23" s="134" t="s">
        <v>165</v>
      </c>
    </row>
    <row r="24" spans="2:37">
      <c r="B24" s="117" t="s">
        <v>144</v>
      </c>
      <c r="C24" s="118">
        <v>300</v>
      </c>
      <c r="D24" s="119" t="s">
        <v>52</v>
      </c>
      <c r="E24" s="123">
        <v>0.45833333333333298</v>
      </c>
      <c r="F24" s="124">
        <v>0.875</v>
      </c>
      <c r="G24" s="125">
        <f t="shared" si="0"/>
        <v>0.41666666666699997</v>
      </c>
      <c r="H24" s="86" t="s">
        <v>89</v>
      </c>
      <c r="I24" s="99" t="s">
        <v>89</v>
      </c>
      <c r="J24" s="126"/>
      <c r="K24" s="127"/>
      <c r="L24" s="34" t="str">
        <f>IF(H24="","",IF(F24&lt;="21:00:00"*1,"-",VLOOKUP(H24,プルダウン!$G$2:$I$4,2,FALSE)))</f>
        <v>-</v>
      </c>
      <c r="M24" s="26" t="str">
        <f>IF(H24="","",IF(F24&lt;="21:00:00"*1,"-",VLOOKUP(H24,プルダウン!$G$2:$I$4,3,FALSE)))</f>
        <v>-</v>
      </c>
      <c r="N24" s="88" t="str">
        <f t="shared" si="1"/>
        <v>-</v>
      </c>
      <c r="O24" s="26">
        <f>IF(I24="","",IF(F24&lt;="20:00:00"*1,"-",VLOOKUP(I24,プルダウン!$K$2:$M$4,2,FALSE)))</f>
        <v>44410</v>
      </c>
      <c r="P24" s="26">
        <f>IF(I24="","",IF(F24&lt;="20:00:00"*1,"-",VLOOKUP(I24,プルダウン!$K$2:$M$4,3,FALSE)))</f>
        <v>44439</v>
      </c>
      <c r="Q24" s="51">
        <f t="shared" si="2"/>
        <v>30</v>
      </c>
      <c r="R24" s="70" t="s">
        <v>155</v>
      </c>
      <c r="S24" s="135">
        <v>100</v>
      </c>
      <c r="T24" s="135"/>
      <c r="U24" s="54" t="str">
        <f t="shared" si="3"/>
        <v>-</v>
      </c>
      <c r="V24" s="128"/>
      <c r="W24" s="128"/>
      <c r="X24" s="53">
        <f t="shared" si="4"/>
        <v>300</v>
      </c>
      <c r="Y24" s="160">
        <f t="shared" si="5"/>
        <v>0</v>
      </c>
      <c r="Z24" s="93">
        <f t="shared" si="6"/>
        <v>180000</v>
      </c>
      <c r="AA24" s="97">
        <f t="shared" si="7"/>
        <v>180000</v>
      </c>
      <c r="AB24" s="129"/>
      <c r="AC24" s="129"/>
      <c r="AD24" s="129"/>
      <c r="AE24" s="129"/>
      <c r="AF24" s="130"/>
      <c r="AG24" s="131"/>
      <c r="AH24" s="132"/>
      <c r="AI24" s="131"/>
      <c r="AJ24" s="133"/>
      <c r="AK24" s="134"/>
    </row>
    <row r="25" spans="2:37">
      <c r="B25" s="117" t="s">
        <v>145</v>
      </c>
      <c r="C25" s="118">
        <v>50</v>
      </c>
      <c r="D25" s="119" t="s">
        <v>54</v>
      </c>
      <c r="E25" s="123">
        <v>0.41666666666666702</v>
      </c>
      <c r="F25" s="124">
        <v>0.83333333333333304</v>
      </c>
      <c r="G25" s="125">
        <f t="shared" si="0"/>
        <v>0.41666666666699997</v>
      </c>
      <c r="H25" s="86" t="s">
        <v>89</v>
      </c>
      <c r="I25" s="99" t="s">
        <v>89</v>
      </c>
      <c r="J25" s="126"/>
      <c r="K25" s="127"/>
      <c r="L25" s="34" t="str">
        <f>IF(H25="","",IF(F25&lt;="21:00:00"*1,"-",VLOOKUP(H25,プルダウン!$G$2:$I$4,2,FALSE)))</f>
        <v>-</v>
      </c>
      <c r="M25" s="26" t="str">
        <f>IF(H25="","",IF(F25&lt;="21:00:00"*1,"-",VLOOKUP(H25,プルダウン!$G$2:$I$4,3,FALSE)))</f>
        <v>-</v>
      </c>
      <c r="N25" s="88" t="str">
        <f t="shared" si="1"/>
        <v>-</v>
      </c>
      <c r="O25" s="26" t="str">
        <f>IF(I25="","",IF(F25&lt;="20:00:00"*1,"-",VLOOKUP(I25,プルダウン!$K$2:$M$4,2,FALSE)))</f>
        <v>-</v>
      </c>
      <c r="P25" s="26" t="str">
        <f>IF(I25="","",IF(F25&lt;="20:00:00"*1,"-",VLOOKUP(I25,プルダウン!$K$2:$M$4,3,FALSE)))</f>
        <v>-</v>
      </c>
      <c r="Q25" s="51" t="str">
        <f t="shared" si="2"/>
        <v>-</v>
      </c>
      <c r="R25" s="70"/>
      <c r="S25" s="135"/>
      <c r="T25" s="135"/>
      <c r="U25" s="54" t="str">
        <f t="shared" si="3"/>
        <v>-</v>
      </c>
      <c r="V25" s="128"/>
      <c r="W25" s="128"/>
      <c r="X25" s="53" t="str">
        <f t="shared" si="4"/>
        <v>-</v>
      </c>
      <c r="Y25" s="160">
        <f t="shared" si="5"/>
        <v>0</v>
      </c>
      <c r="Z25" s="93">
        <f t="shared" si="6"/>
        <v>0</v>
      </c>
      <c r="AA25" s="97">
        <f t="shared" si="7"/>
        <v>0</v>
      </c>
      <c r="AB25" s="129"/>
      <c r="AC25" s="129"/>
      <c r="AD25" s="129"/>
      <c r="AE25" s="129"/>
      <c r="AF25" s="130"/>
      <c r="AG25" s="131"/>
      <c r="AH25" s="132"/>
      <c r="AI25" s="131"/>
      <c r="AJ25" s="133"/>
      <c r="AK25" s="134"/>
    </row>
    <row r="26" spans="2:37">
      <c r="B26" s="117" t="s">
        <v>59</v>
      </c>
      <c r="C26" s="118">
        <v>200</v>
      </c>
      <c r="D26" s="119" t="s">
        <v>52</v>
      </c>
      <c r="E26" s="123">
        <v>0.41666666666666702</v>
      </c>
      <c r="F26" s="124">
        <v>0.83333333333333304</v>
      </c>
      <c r="G26" s="125">
        <f t="shared" si="0"/>
        <v>0.41666666666699997</v>
      </c>
      <c r="H26" s="86" t="s">
        <v>89</v>
      </c>
      <c r="I26" s="99" t="s">
        <v>89</v>
      </c>
      <c r="J26" s="126"/>
      <c r="K26" s="127"/>
      <c r="L26" s="34" t="str">
        <f>IF(H26="","",IF(F26&lt;="21:00:00"*1,"-",VLOOKUP(H26,プルダウン!$G$2:$I$4,2,FALSE)))</f>
        <v>-</v>
      </c>
      <c r="M26" s="26" t="str">
        <f>IF(H26="","",IF(F26&lt;="21:00:00"*1,"-",VLOOKUP(H26,プルダウン!$G$2:$I$4,3,FALSE)))</f>
        <v>-</v>
      </c>
      <c r="N26" s="88" t="str">
        <f t="shared" si="1"/>
        <v>-</v>
      </c>
      <c r="O26" s="26" t="str">
        <f>IF(I26="","",IF(F26&lt;="20:00:00"*1,"-",VLOOKUP(I26,プルダウン!$K$2:$M$4,2,FALSE)))</f>
        <v>-</v>
      </c>
      <c r="P26" s="26" t="str">
        <f>IF(I26="","",IF(F26&lt;="20:00:00"*1,"-",VLOOKUP(I26,プルダウン!$K$2:$M$4,3,FALSE)))</f>
        <v>-</v>
      </c>
      <c r="Q26" s="51" t="str">
        <f t="shared" si="2"/>
        <v>-</v>
      </c>
      <c r="R26" s="70"/>
      <c r="S26" s="135"/>
      <c r="T26" s="135"/>
      <c r="U26" s="54" t="str">
        <f t="shared" si="3"/>
        <v>-</v>
      </c>
      <c r="V26" s="128"/>
      <c r="W26" s="128"/>
      <c r="X26" s="53" t="str">
        <f t="shared" si="4"/>
        <v>-</v>
      </c>
      <c r="Y26" s="160">
        <f t="shared" si="5"/>
        <v>0</v>
      </c>
      <c r="Z26" s="93">
        <f t="shared" si="6"/>
        <v>0</v>
      </c>
      <c r="AA26" s="97">
        <f t="shared" si="7"/>
        <v>0</v>
      </c>
      <c r="AB26" s="129"/>
      <c r="AC26" s="129"/>
      <c r="AD26" s="129"/>
      <c r="AE26" s="129"/>
      <c r="AF26" s="130"/>
      <c r="AG26" s="131"/>
      <c r="AH26" s="132"/>
      <c r="AI26" s="131"/>
      <c r="AJ26" s="133"/>
      <c r="AK26" s="134"/>
    </row>
    <row r="27" spans="2:37">
      <c r="B27" s="117" t="s">
        <v>147</v>
      </c>
      <c r="C27" s="118">
        <v>150</v>
      </c>
      <c r="D27" s="119" t="s">
        <v>60</v>
      </c>
      <c r="E27" s="123">
        <v>0</v>
      </c>
      <c r="F27" s="124">
        <v>0.999999999999999</v>
      </c>
      <c r="G27" s="125">
        <f t="shared" si="0"/>
        <v>1</v>
      </c>
      <c r="H27" s="86" t="s">
        <v>89</v>
      </c>
      <c r="I27" s="99" t="s">
        <v>89</v>
      </c>
      <c r="J27" s="126">
        <v>0.41666666666666702</v>
      </c>
      <c r="K27" s="127"/>
      <c r="L27" s="34">
        <f>IF(H27="","",IF(F27&lt;="21:00:00"*1,"-",VLOOKUP(H27,プルダウン!$G$2:$I$4,2,FALSE)))</f>
        <v>44389</v>
      </c>
      <c r="M27" s="26">
        <f>IF(H27="","",IF(F27&lt;="21:00:00"*1,"-",VLOOKUP(H27,プルダウン!$G$2:$I$4,3,FALSE)))</f>
        <v>44409</v>
      </c>
      <c r="N27" s="88">
        <f t="shared" si="1"/>
        <v>21</v>
      </c>
      <c r="O27" s="26">
        <f>IF(I27="","",IF(F27&lt;="20:00:00"*1,"-",VLOOKUP(I27,プルダウン!$K$2:$M$4,2,FALSE)))</f>
        <v>44410</v>
      </c>
      <c r="P27" s="26">
        <f>IF(I27="","",IF(F27&lt;="20:00:00"*1,"-",VLOOKUP(I27,プルダウン!$K$2:$M$4,3,FALSE)))</f>
        <v>44439</v>
      </c>
      <c r="Q27" s="51">
        <f t="shared" si="2"/>
        <v>30</v>
      </c>
      <c r="R27" s="70"/>
      <c r="S27" s="135"/>
      <c r="T27" s="135"/>
      <c r="U27" s="54">
        <f t="shared" si="3"/>
        <v>150</v>
      </c>
      <c r="V27" s="128"/>
      <c r="W27" s="128"/>
      <c r="X27" s="53">
        <f t="shared" si="4"/>
        <v>150</v>
      </c>
      <c r="Y27" s="160">
        <f t="shared" si="5"/>
        <v>228000</v>
      </c>
      <c r="Z27" s="93">
        <f t="shared" si="6"/>
        <v>350000</v>
      </c>
      <c r="AA27" s="97">
        <f t="shared" si="7"/>
        <v>578000</v>
      </c>
      <c r="AB27" s="129"/>
      <c r="AC27" s="129"/>
      <c r="AD27" s="129"/>
      <c r="AE27" s="129"/>
      <c r="AF27" s="130"/>
      <c r="AG27" s="131"/>
      <c r="AH27" s="132"/>
      <c r="AI27" s="131"/>
      <c r="AJ27" s="133"/>
      <c r="AK27" s="134"/>
    </row>
    <row r="28" spans="2:37">
      <c r="B28" s="117" t="s">
        <v>55</v>
      </c>
      <c r="C28" s="118">
        <v>150</v>
      </c>
      <c r="D28" s="119" t="s">
        <v>56</v>
      </c>
      <c r="E28" s="123">
        <v>0.47916666666666702</v>
      </c>
      <c r="F28" s="124">
        <v>1.0833333333333299</v>
      </c>
      <c r="G28" s="125">
        <f t="shared" si="0"/>
        <v>0.60416666666700003</v>
      </c>
      <c r="H28" s="86" t="s">
        <v>89</v>
      </c>
      <c r="I28" s="99" t="s">
        <v>89</v>
      </c>
      <c r="J28" s="126"/>
      <c r="K28" s="127"/>
      <c r="L28" s="34">
        <f>IF(H28="","",IF(F28&lt;="21:00:00"*1,"-",VLOOKUP(H28,プルダウン!$G$2:$I$4,2,FALSE)))</f>
        <v>44389</v>
      </c>
      <c r="M28" s="26">
        <f>IF(H28="","",IF(F28&lt;="21:00:00"*1,"-",VLOOKUP(H28,プルダウン!$G$2:$I$4,3,FALSE)))</f>
        <v>44409</v>
      </c>
      <c r="N28" s="88">
        <f t="shared" si="1"/>
        <v>21</v>
      </c>
      <c r="O28" s="26">
        <f>IF(I28="","",IF(F28&lt;="20:00:00"*1,"-",VLOOKUP(I28,プルダウン!$K$2:$M$4,2,FALSE)))</f>
        <v>44410</v>
      </c>
      <c r="P28" s="26">
        <f>IF(I28="","",IF(F28&lt;="20:00:00"*1,"-",VLOOKUP(I28,プルダウン!$K$2:$M$4,3,FALSE)))</f>
        <v>44439</v>
      </c>
      <c r="Q28" s="51">
        <f t="shared" si="2"/>
        <v>30</v>
      </c>
      <c r="R28" s="70"/>
      <c r="S28" s="135"/>
      <c r="T28" s="135"/>
      <c r="U28" s="54">
        <f t="shared" si="3"/>
        <v>150</v>
      </c>
      <c r="V28" s="128"/>
      <c r="W28" s="128"/>
      <c r="X28" s="53">
        <f t="shared" si="4"/>
        <v>150</v>
      </c>
      <c r="Y28" s="160">
        <f t="shared" si="5"/>
        <v>0</v>
      </c>
      <c r="Z28" s="93">
        <f t="shared" si="6"/>
        <v>0</v>
      </c>
      <c r="AA28" s="97">
        <f t="shared" si="7"/>
        <v>0</v>
      </c>
      <c r="AB28" s="129"/>
      <c r="AC28" s="129"/>
      <c r="AD28" s="129"/>
      <c r="AE28" s="129"/>
      <c r="AF28" s="130"/>
      <c r="AG28" s="131"/>
      <c r="AH28" s="132"/>
      <c r="AI28" s="131"/>
      <c r="AJ28" s="133"/>
      <c r="AK28" s="134"/>
    </row>
    <row r="29" spans="2:37">
      <c r="B29" s="117" t="s">
        <v>146</v>
      </c>
      <c r="C29" s="118">
        <v>200</v>
      </c>
      <c r="D29" s="119" t="s">
        <v>56</v>
      </c>
      <c r="E29" s="123">
        <v>0.47916666666666702</v>
      </c>
      <c r="F29" s="124">
        <v>0.9375</v>
      </c>
      <c r="G29" s="125">
        <f t="shared" si="0"/>
        <v>0.45833333333300003</v>
      </c>
      <c r="H29" s="86" t="s">
        <v>89</v>
      </c>
      <c r="I29" s="99" t="s">
        <v>89</v>
      </c>
      <c r="J29" s="126"/>
      <c r="K29" s="127" t="s">
        <v>57</v>
      </c>
      <c r="L29" s="34">
        <f>IF(H29="","",IF(F29&lt;="21:00:00"*1,"-",VLOOKUP(H29,プルダウン!$G$2:$I$4,2,FALSE)))</f>
        <v>44389</v>
      </c>
      <c r="M29" s="26">
        <f>IF(H29="","",IF(F29&lt;="21:00:00"*1,"-",VLOOKUP(H29,プルダウン!$G$2:$I$4,3,FALSE)))</f>
        <v>44409</v>
      </c>
      <c r="N29" s="88">
        <f t="shared" si="1"/>
        <v>21</v>
      </c>
      <c r="O29" s="26">
        <f>IF(I29="","",IF(F29&lt;="20:00:00"*1,"-",VLOOKUP(I29,プルダウン!$K$2:$M$4,2,FALSE)))</f>
        <v>44410</v>
      </c>
      <c r="P29" s="26">
        <f>IF(I29="","",IF(F29&lt;="20:00:00"*1,"-",VLOOKUP(I29,プルダウン!$K$2:$M$4,3,FALSE)))</f>
        <v>44439</v>
      </c>
      <c r="Q29" s="51">
        <f t="shared" si="2"/>
        <v>30</v>
      </c>
      <c r="R29" s="70"/>
      <c r="S29" s="135"/>
      <c r="T29" s="135"/>
      <c r="U29" s="54">
        <f t="shared" si="3"/>
        <v>200</v>
      </c>
      <c r="V29" s="128"/>
      <c r="W29" s="128"/>
      <c r="X29" s="53">
        <f t="shared" si="4"/>
        <v>200</v>
      </c>
      <c r="Y29" s="160">
        <f t="shared" si="5"/>
        <v>115000</v>
      </c>
      <c r="Z29" s="93">
        <f t="shared" si="6"/>
        <v>273000</v>
      </c>
      <c r="AA29" s="97">
        <f t="shared" si="7"/>
        <v>388000</v>
      </c>
      <c r="AB29" s="129"/>
      <c r="AC29" s="129"/>
      <c r="AD29" s="129"/>
      <c r="AE29" s="129"/>
      <c r="AF29" s="130"/>
      <c r="AG29" s="131"/>
      <c r="AH29" s="132"/>
      <c r="AI29" s="131"/>
      <c r="AJ29" s="133"/>
      <c r="AK29" s="134"/>
    </row>
    <row r="30" spans="2:37">
      <c r="B30" s="117" t="s">
        <v>58</v>
      </c>
      <c r="C30" s="118">
        <v>70</v>
      </c>
      <c r="D30" s="119" t="s">
        <v>56</v>
      </c>
      <c r="E30" s="123">
        <v>0.41666666666666702</v>
      </c>
      <c r="F30" s="123">
        <v>0.75</v>
      </c>
      <c r="G30" s="144">
        <f t="shared" si="0"/>
        <v>0.33333333333300003</v>
      </c>
      <c r="H30" s="86" t="s">
        <v>53</v>
      </c>
      <c r="I30" s="99" t="s">
        <v>53</v>
      </c>
      <c r="J30" s="126"/>
      <c r="K30" s="127"/>
      <c r="L30" s="34" t="str">
        <f>IF(H30="","",IF(F30&lt;="21:00:00"*1,"-",VLOOKUP(H30,プルダウン!$G$2:$I$4,2,FALSE)))</f>
        <v>-</v>
      </c>
      <c r="M30" s="26" t="str">
        <f>IF(H30="","",IF(F30&lt;="21:00:00"*1,"-",VLOOKUP(H30,プルダウン!$G$2:$I$4,3,FALSE)))</f>
        <v>-</v>
      </c>
      <c r="N30" s="88" t="str">
        <f t="shared" si="1"/>
        <v>-</v>
      </c>
      <c r="O30" s="26" t="str">
        <f>IF(I30="","",IF(F30&lt;="20:00:00"*1,"-",VLOOKUP(I30,プルダウン!$K$2:$M$4,2,FALSE)))</f>
        <v>-</v>
      </c>
      <c r="P30" s="26" t="str">
        <f>IF(I30="","",IF(F30&lt;="20:00:00"*1,"-",VLOOKUP(I30,プルダウン!$K$2:$M$4,3,FALSE)))</f>
        <v>-</v>
      </c>
      <c r="Q30" s="51" t="str">
        <f t="shared" si="2"/>
        <v>-</v>
      </c>
      <c r="R30" s="70"/>
      <c r="S30" s="135"/>
      <c r="T30" s="135"/>
      <c r="U30" s="54" t="str">
        <f t="shared" si="3"/>
        <v>-</v>
      </c>
      <c r="V30" s="128"/>
      <c r="W30" s="128"/>
      <c r="X30" s="53" t="str">
        <f t="shared" si="4"/>
        <v>-</v>
      </c>
      <c r="Y30" s="160">
        <f t="shared" si="5"/>
        <v>0</v>
      </c>
      <c r="Z30" s="93">
        <f t="shared" si="6"/>
        <v>0</v>
      </c>
      <c r="AA30" s="97">
        <f t="shared" si="7"/>
        <v>0</v>
      </c>
      <c r="AB30" s="129"/>
      <c r="AC30" s="129"/>
      <c r="AD30" s="129"/>
      <c r="AE30" s="129"/>
      <c r="AF30" s="130"/>
      <c r="AG30" s="131"/>
      <c r="AH30" s="132"/>
      <c r="AI30" s="131"/>
      <c r="AJ30" s="133"/>
      <c r="AK30" s="134"/>
    </row>
    <row r="31" spans="2:37">
      <c r="B31" s="117" t="s">
        <v>59</v>
      </c>
      <c r="C31" s="118">
        <v>200</v>
      </c>
      <c r="D31" s="119" t="s">
        <v>52</v>
      </c>
      <c r="E31" s="123">
        <v>0.41666666666666702</v>
      </c>
      <c r="F31" s="124">
        <v>0.91666666666666696</v>
      </c>
      <c r="G31" s="145">
        <f t="shared" si="0"/>
        <v>0.5</v>
      </c>
      <c r="H31" s="86" t="s">
        <v>89</v>
      </c>
      <c r="I31" s="99" t="s">
        <v>90</v>
      </c>
      <c r="J31" s="126"/>
      <c r="K31" s="127"/>
      <c r="L31" s="34">
        <f>IF(H31="","",IF(F31&lt;="21:00:00"*1,"-",VLOOKUP(H31,プルダウン!$G$2:$I$4,2,FALSE)))</f>
        <v>44389</v>
      </c>
      <c r="M31" s="26">
        <f>IF(H31="","",IF(F31&lt;="21:00:00"*1,"-",VLOOKUP(H31,プルダウン!$G$2:$I$4,3,FALSE)))</f>
        <v>44409</v>
      </c>
      <c r="N31" s="88">
        <f t="shared" si="1"/>
        <v>21</v>
      </c>
      <c r="O31" s="26">
        <v>44410</v>
      </c>
      <c r="P31" s="26">
        <v>44418</v>
      </c>
      <c r="Q31" s="51">
        <f t="shared" si="2"/>
        <v>9</v>
      </c>
      <c r="R31" s="70" t="s">
        <v>179</v>
      </c>
      <c r="S31" s="135"/>
      <c r="T31" s="135"/>
      <c r="U31" s="54">
        <f t="shared" si="3"/>
        <v>200</v>
      </c>
      <c r="V31" s="128"/>
      <c r="W31" s="128"/>
      <c r="X31" s="53">
        <f t="shared" si="4"/>
        <v>200</v>
      </c>
      <c r="Y31" s="160">
        <f t="shared" si="5"/>
        <v>70000</v>
      </c>
      <c r="Z31" s="93">
        <f t="shared" si="6"/>
        <v>60000</v>
      </c>
      <c r="AA31" s="97">
        <f t="shared" si="7"/>
        <v>130000</v>
      </c>
      <c r="AB31" s="129"/>
      <c r="AC31" s="129"/>
      <c r="AD31" s="129"/>
      <c r="AE31" s="129"/>
      <c r="AF31" s="130"/>
      <c r="AG31" s="131"/>
      <c r="AH31" s="132"/>
      <c r="AI31" s="131"/>
      <c r="AJ31" s="133"/>
      <c r="AK31" s="134"/>
    </row>
    <row r="32" spans="2:37">
      <c r="B32" s="117" t="s">
        <v>153</v>
      </c>
      <c r="C32" s="118">
        <v>150</v>
      </c>
      <c r="D32" s="119" t="s">
        <v>60</v>
      </c>
      <c r="E32" s="123">
        <v>0.45833333333333298</v>
      </c>
      <c r="F32" s="124">
        <v>0.91666666666666696</v>
      </c>
      <c r="G32" s="145">
        <f t="shared" si="0"/>
        <v>0.45833333333300003</v>
      </c>
      <c r="H32" s="86" t="s">
        <v>90</v>
      </c>
      <c r="I32" s="99" t="s">
        <v>90</v>
      </c>
      <c r="J32" s="126"/>
      <c r="K32" s="127"/>
      <c r="L32" s="34" t="s">
        <v>154</v>
      </c>
      <c r="M32" s="26" t="s">
        <v>154</v>
      </c>
      <c r="N32" s="88" t="str">
        <f t="shared" si="1"/>
        <v>-</v>
      </c>
      <c r="O32" s="26">
        <v>44410</v>
      </c>
      <c r="P32" s="26">
        <v>44439</v>
      </c>
      <c r="Q32" s="51">
        <f t="shared" si="2"/>
        <v>30</v>
      </c>
      <c r="R32" s="70" t="s">
        <v>180</v>
      </c>
      <c r="S32" s="135"/>
      <c r="T32" s="135"/>
      <c r="U32" s="54" t="str">
        <f t="shared" si="3"/>
        <v>-</v>
      </c>
      <c r="V32" s="128"/>
      <c r="W32" s="135"/>
      <c r="X32" s="53">
        <f t="shared" si="4"/>
        <v>150</v>
      </c>
      <c r="Y32" s="160">
        <f t="shared" si="5"/>
        <v>0</v>
      </c>
      <c r="Z32" s="93">
        <f t="shared" si="6"/>
        <v>110000</v>
      </c>
      <c r="AA32" s="97">
        <f t="shared" si="7"/>
        <v>110000</v>
      </c>
      <c r="AB32" s="129"/>
      <c r="AC32" s="129"/>
      <c r="AD32" s="129"/>
      <c r="AE32" s="129"/>
      <c r="AF32" s="130"/>
      <c r="AG32" s="131"/>
      <c r="AH32" s="132"/>
      <c r="AI32" s="131"/>
      <c r="AJ32" s="133"/>
      <c r="AK32" s="134"/>
    </row>
    <row r="33" spans="2:37">
      <c r="B33" s="117"/>
      <c r="C33" s="118"/>
      <c r="D33" s="119"/>
      <c r="E33" s="123"/>
      <c r="F33" s="123"/>
      <c r="G33" s="145" t="str">
        <f t="shared" si="0"/>
        <v/>
      </c>
      <c r="H33" s="86"/>
      <c r="I33" s="99"/>
      <c r="J33" s="126"/>
      <c r="K33" s="127"/>
      <c r="L33" s="34" t="str">
        <f>IF(H33="","",IF(F33&lt;="21:00:00"*1,"-",VLOOKUP(H33,プルダウン!$G$2:$I$4,2,FALSE)))</f>
        <v/>
      </c>
      <c r="M33" s="26" t="str">
        <f>IF(H33="","",IF(F33&lt;="21:00:00"*1,"-",VLOOKUP(H33,プルダウン!$G$2:$I$4,3,FALSE)))</f>
        <v/>
      </c>
      <c r="N33" s="88" t="str">
        <f t="shared" si="1"/>
        <v/>
      </c>
      <c r="O33" s="26" t="str">
        <f>IF(I33="","",IF(F33&lt;="20:00:00"*1,"-",VLOOKUP(I33,プルダウン!$K$2:$M$4,2,FALSE)))</f>
        <v/>
      </c>
      <c r="P33" s="26" t="str">
        <f>IF(I33="","",IF(F33&lt;="20:00:00"*1,"-",VLOOKUP(I33,プルダウン!$K$2:$M$4,3,FALSE)))</f>
        <v/>
      </c>
      <c r="Q33" s="51" t="str">
        <f t="shared" si="2"/>
        <v/>
      </c>
      <c r="R33" s="70"/>
      <c r="S33" s="135"/>
      <c r="T33" s="135"/>
      <c r="U33" s="54" t="str">
        <f t="shared" si="3"/>
        <v/>
      </c>
      <c r="V33" s="128"/>
      <c r="W33" s="128"/>
      <c r="X33" s="53" t="str">
        <f t="shared" si="4"/>
        <v/>
      </c>
      <c r="Y33" s="160" t="str">
        <f t="shared" si="5"/>
        <v/>
      </c>
      <c r="Z33" s="93" t="str">
        <f t="shared" si="6"/>
        <v/>
      </c>
      <c r="AA33" s="97">
        <f t="shared" si="7"/>
        <v>0</v>
      </c>
      <c r="AB33" s="129"/>
      <c r="AC33" s="129"/>
      <c r="AD33" s="129"/>
      <c r="AE33" s="129"/>
      <c r="AF33" s="130"/>
      <c r="AG33" s="131"/>
      <c r="AH33" s="132"/>
      <c r="AI33" s="131"/>
      <c r="AJ33" s="133"/>
      <c r="AK33" s="134"/>
    </row>
    <row r="34" spans="2:37">
      <c r="B34" s="117"/>
      <c r="C34" s="118"/>
      <c r="D34" s="119"/>
      <c r="E34" s="123"/>
      <c r="F34" s="124"/>
      <c r="G34" s="125" t="str">
        <f t="shared" si="0"/>
        <v/>
      </c>
      <c r="H34" s="86"/>
      <c r="I34" s="99"/>
      <c r="J34" s="126"/>
      <c r="K34" s="127"/>
      <c r="L34" s="34" t="str">
        <f>IF(H34="","",IF(F34&lt;="21:00:00"*1,"-",VLOOKUP(H34,プルダウン!$G$2:$I$4,2,FALSE)))</f>
        <v/>
      </c>
      <c r="M34" s="26" t="str">
        <f>IF(H34="","",IF(F34&lt;="21:00:00"*1,"-",VLOOKUP(H34,プルダウン!$G$2:$I$4,3,FALSE)))</f>
        <v/>
      </c>
      <c r="N34" s="88" t="str">
        <f t="shared" si="1"/>
        <v/>
      </c>
      <c r="O34" s="26" t="str">
        <f>IF(I34="","",IF(F34&lt;="20:00:00"*1,"-",VLOOKUP(I34,プルダウン!$K$2:$M$4,2,FALSE)))</f>
        <v/>
      </c>
      <c r="P34" s="26" t="str">
        <f>IF(I34="","",IF(F34&lt;="20:00:00"*1,"-",VLOOKUP(I34,プルダウン!$K$2:$M$4,3,FALSE)))</f>
        <v/>
      </c>
      <c r="Q34" s="51" t="str">
        <f t="shared" si="2"/>
        <v/>
      </c>
      <c r="R34" s="70"/>
      <c r="S34" s="135"/>
      <c r="T34" s="135"/>
      <c r="U34" s="54" t="str">
        <f t="shared" si="3"/>
        <v/>
      </c>
      <c r="V34" s="128"/>
      <c r="W34" s="128"/>
      <c r="X34" s="53" t="str">
        <f t="shared" si="4"/>
        <v/>
      </c>
      <c r="Y34" s="160" t="str">
        <f t="shared" si="5"/>
        <v/>
      </c>
      <c r="Z34" s="93" t="str">
        <f t="shared" si="6"/>
        <v/>
      </c>
      <c r="AA34" s="97">
        <f t="shared" si="7"/>
        <v>0</v>
      </c>
      <c r="AB34" s="129"/>
      <c r="AC34" s="129"/>
      <c r="AD34" s="129"/>
      <c r="AE34" s="129"/>
      <c r="AF34" s="130"/>
      <c r="AG34" s="131"/>
      <c r="AH34" s="132"/>
      <c r="AI34" s="131"/>
      <c r="AJ34" s="133"/>
      <c r="AK34" s="134"/>
    </row>
    <row r="35" spans="2:37">
      <c r="B35" s="117"/>
      <c r="C35" s="118"/>
      <c r="D35" s="119"/>
      <c r="E35" s="123"/>
      <c r="F35" s="124"/>
      <c r="G35" s="125" t="str">
        <f t="shared" si="0"/>
        <v/>
      </c>
      <c r="H35" s="86"/>
      <c r="I35" s="99"/>
      <c r="J35" s="126"/>
      <c r="K35" s="127"/>
      <c r="L35" s="34" t="str">
        <f>IF(H35="","",IF(F35&lt;="21:00:00"*1,"-",VLOOKUP(H35,プルダウン!$G$2:$I$4,2,FALSE)))</f>
        <v/>
      </c>
      <c r="M35" s="26" t="str">
        <f>IF(H35="","",IF(F35&lt;="21:00:00"*1,"-",VLOOKUP(H35,プルダウン!$G$2:$I$4,3,FALSE)))</f>
        <v/>
      </c>
      <c r="N35" s="88" t="str">
        <f t="shared" si="1"/>
        <v/>
      </c>
      <c r="O35" s="26" t="str">
        <f>IF(I35="","",IF(F35&lt;="20:00:00"*1,"-",VLOOKUP(I35,プルダウン!$K$2:$M$4,2,FALSE)))</f>
        <v/>
      </c>
      <c r="P35" s="26" t="str">
        <f>IF(I35="","",IF(F35&lt;="20:00:00"*1,"-",VLOOKUP(I35,プルダウン!$K$2:$M$4,3,FALSE)))</f>
        <v/>
      </c>
      <c r="Q35" s="51" t="str">
        <f t="shared" si="2"/>
        <v/>
      </c>
      <c r="R35" s="70"/>
      <c r="S35" s="135"/>
      <c r="T35" s="135"/>
      <c r="U35" s="54" t="str">
        <f t="shared" si="3"/>
        <v/>
      </c>
      <c r="V35" s="128"/>
      <c r="W35" s="128"/>
      <c r="X35" s="53" t="str">
        <f t="shared" si="4"/>
        <v/>
      </c>
      <c r="Y35" s="160" t="str">
        <f t="shared" si="5"/>
        <v/>
      </c>
      <c r="Z35" s="93" t="str">
        <f t="shared" si="6"/>
        <v/>
      </c>
      <c r="AA35" s="97">
        <f t="shared" si="7"/>
        <v>0</v>
      </c>
      <c r="AB35" s="129"/>
      <c r="AC35" s="129"/>
      <c r="AD35" s="129"/>
      <c r="AE35" s="129"/>
      <c r="AF35" s="130"/>
      <c r="AG35" s="131"/>
      <c r="AH35" s="132"/>
      <c r="AI35" s="131"/>
      <c r="AJ35" s="133"/>
      <c r="AK35" s="134"/>
    </row>
    <row r="36" spans="2:37">
      <c r="B36" s="117"/>
      <c r="C36" s="118"/>
      <c r="D36" s="119"/>
      <c r="E36" s="123"/>
      <c r="F36" s="124"/>
      <c r="G36" s="125" t="str">
        <f t="shared" si="0"/>
        <v/>
      </c>
      <c r="H36" s="86"/>
      <c r="I36" s="99"/>
      <c r="J36" s="126"/>
      <c r="K36" s="127"/>
      <c r="L36" s="34" t="str">
        <f>IF(H36="","",IF(F36&lt;="21:00:00"*1,"-",VLOOKUP(H36,プルダウン!$G$2:$I$4,2,FALSE)))</f>
        <v/>
      </c>
      <c r="M36" s="26" t="str">
        <f>IF(H36="","",IF(F36&lt;="21:00:00"*1,"-",VLOOKUP(H36,プルダウン!$G$2:$I$4,3,FALSE)))</f>
        <v/>
      </c>
      <c r="N36" s="88" t="str">
        <f t="shared" si="1"/>
        <v/>
      </c>
      <c r="O36" s="26" t="str">
        <f>IF(I36="","",IF(F36&lt;="20:00:00"*1,"-",VLOOKUP(I36,プルダウン!$K$2:$M$4,2,FALSE)))</f>
        <v/>
      </c>
      <c r="P36" s="26" t="str">
        <f>IF(I36="","",IF(F36&lt;="20:00:00"*1,"-",VLOOKUP(I36,プルダウン!$K$2:$M$4,3,FALSE)))</f>
        <v/>
      </c>
      <c r="Q36" s="51" t="str">
        <f t="shared" si="2"/>
        <v/>
      </c>
      <c r="R36" s="70"/>
      <c r="S36" s="135"/>
      <c r="T36" s="135"/>
      <c r="U36" s="54" t="str">
        <f t="shared" si="3"/>
        <v/>
      </c>
      <c r="V36" s="128"/>
      <c r="W36" s="128"/>
      <c r="X36" s="53" t="str">
        <f t="shared" si="4"/>
        <v/>
      </c>
      <c r="Y36" s="160" t="str">
        <f t="shared" si="5"/>
        <v/>
      </c>
      <c r="Z36" s="93" t="str">
        <f t="shared" si="6"/>
        <v/>
      </c>
      <c r="AA36" s="97">
        <f t="shared" si="7"/>
        <v>0</v>
      </c>
      <c r="AB36" s="129"/>
      <c r="AC36" s="129"/>
      <c r="AD36" s="129"/>
      <c r="AE36" s="129"/>
      <c r="AF36" s="130"/>
      <c r="AG36" s="131"/>
      <c r="AH36" s="132"/>
      <c r="AI36" s="131"/>
      <c r="AJ36" s="133"/>
      <c r="AK36" s="134"/>
    </row>
    <row r="37" spans="2:37">
      <c r="B37" s="117"/>
      <c r="C37" s="118"/>
      <c r="D37" s="119"/>
      <c r="E37" s="123"/>
      <c r="F37" s="124"/>
      <c r="G37" s="125" t="str">
        <f t="shared" si="0"/>
        <v/>
      </c>
      <c r="H37" s="86"/>
      <c r="I37" s="99"/>
      <c r="J37" s="126"/>
      <c r="K37" s="127"/>
      <c r="L37" s="34" t="str">
        <f>IF(H37="","",IF(F37&lt;="21:00:00"*1,"-",VLOOKUP(H37,プルダウン!$G$2:$I$4,2,FALSE)))</f>
        <v/>
      </c>
      <c r="M37" s="26" t="str">
        <f>IF(H37="","",IF(F37&lt;="21:00:00"*1,"-",VLOOKUP(H37,プルダウン!$G$2:$I$4,3,FALSE)))</f>
        <v/>
      </c>
      <c r="N37" s="88" t="str">
        <f t="shared" si="1"/>
        <v/>
      </c>
      <c r="O37" s="26" t="str">
        <f>IF(I37="","",IF(F37&lt;="20:00:00"*1,"-",VLOOKUP(I37,プルダウン!$K$2:$M$4,2,FALSE)))</f>
        <v/>
      </c>
      <c r="P37" s="26" t="str">
        <f>IF(I37="","",IF(F37&lt;="20:00:00"*1,"-",VLOOKUP(I37,プルダウン!$K$2:$M$4,3,FALSE)))</f>
        <v/>
      </c>
      <c r="Q37" s="51" t="str">
        <f t="shared" si="2"/>
        <v/>
      </c>
      <c r="R37" s="70"/>
      <c r="S37" s="135"/>
      <c r="T37" s="135"/>
      <c r="U37" s="54" t="str">
        <f t="shared" si="3"/>
        <v/>
      </c>
      <c r="V37" s="128"/>
      <c r="W37" s="128"/>
      <c r="X37" s="53" t="str">
        <f t="shared" si="4"/>
        <v/>
      </c>
      <c r="Y37" s="160" t="str">
        <f t="shared" si="5"/>
        <v/>
      </c>
      <c r="Z37" s="93" t="str">
        <f t="shared" si="6"/>
        <v/>
      </c>
      <c r="AA37" s="97">
        <f t="shared" si="7"/>
        <v>0</v>
      </c>
      <c r="AB37" s="129"/>
      <c r="AC37" s="129"/>
      <c r="AD37" s="129"/>
      <c r="AE37" s="129"/>
      <c r="AF37" s="130"/>
      <c r="AG37" s="131"/>
      <c r="AH37" s="132"/>
      <c r="AI37" s="131"/>
      <c r="AJ37" s="133"/>
      <c r="AK37" s="134"/>
    </row>
    <row r="38" spans="2:37">
      <c r="B38" s="117"/>
      <c r="C38" s="118"/>
      <c r="D38" s="119"/>
      <c r="E38" s="123"/>
      <c r="F38" s="124"/>
      <c r="G38" s="125" t="str">
        <f t="shared" si="0"/>
        <v/>
      </c>
      <c r="H38" s="86"/>
      <c r="I38" s="99"/>
      <c r="J38" s="126"/>
      <c r="K38" s="127"/>
      <c r="L38" s="34" t="str">
        <f>IF(H38="","",IF(F38&lt;="21:00:00"*1,"-",VLOOKUP(H38,プルダウン!$G$2:$I$4,2,FALSE)))</f>
        <v/>
      </c>
      <c r="M38" s="26" t="str">
        <f>IF(H38="","",IF(F38&lt;="21:00:00"*1,"-",VLOOKUP(H38,プルダウン!$G$2:$I$4,3,FALSE)))</f>
        <v/>
      </c>
      <c r="N38" s="88" t="str">
        <f t="shared" si="1"/>
        <v/>
      </c>
      <c r="O38" s="26" t="str">
        <f>IF(I38="","",IF(F38&lt;="20:00:00"*1,"-",VLOOKUP(I38,プルダウン!$K$2:$M$4,2,FALSE)))</f>
        <v/>
      </c>
      <c r="P38" s="26" t="str">
        <f>IF(I38="","",IF(F38&lt;="20:00:00"*1,"-",VLOOKUP(I38,プルダウン!$K$2:$M$4,3,FALSE)))</f>
        <v/>
      </c>
      <c r="Q38" s="51" t="str">
        <f t="shared" si="2"/>
        <v/>
      </c>
      <c r="R38" s="70"/>
      <c r="S38" s="135"/>
      <c r="T38" s="135"/>
      <c r="U38" s="54" t="str">
        <f t="shared" si="3"/>
        <v/>
      </c>
      <c r="V38" s="128"/>
      <c r="W38" s="128"/>
      <c r="X38" s="53" t="str">
        <f t="shared" si="4"/>
        <v/>
      </c>
      <c r="Y38" s="160" t="str">
        <f t="shared" si="5"/>
        <v/>
      </c>
      <c r="Z38" s="93" t="str">
        <f t="shared" si="6"/>
        <v/>
      </c>
      <c r="AA38" s="97">
        <f t="shared" si="7"/>
        <v>0</v>
      </c>
      <c r="AB38" s="129"/>
      <c r="AC38" s="129"/>
      <c r="AD38" s="129"/>
      <c r="AE38" s="129"/>
      <c r="AF38" s="130"/>
      <c r="AG38" s="131"/>
      <c r="AH38" s="132"/>
      <c r="AI38" s="131"/>
      <c r="AJ38" s="133"/>
      <c r="AK38" s="134"/>
    </row>
    <row r="39" spans="2:37">
      <c r="B39" s="117"/>
      <c r="C39" s="118"/>
      <c r="D39" s="119"/>
      <c r="E39" s="123"/>
      <c r="F39" s="124"/>
      <c r="G39" s="125" t="str">
        <f t="shared" si="0"/>
        <v/>
      </c>
      <c r="H39" s="86"/>
      <c r="I39" s="99"/>
      <c r="J39" s="126"/>
      <c r="K39" s="127"/>
      <c r="L39" s="34" t="str">
        <f>IF(H39="","",IF(F39&lt;="21:00:00"*1,"-",VLOOKUP(H39,プルダウン!$G$2:$I$4,2,FALSE)))</f>
        <v/>
      </c>
      <c r="M39" s="26" t="str">
        <f>IF(H39="","",IF(F39&lt;="21:00:00"*1,"-",VLOOKUP(H39,プルダウン!$G$2:$I$4,3,FALSE)))</f>
        <v/>
      </c>
      <c r="N39" s="88" t="str">
        <f t="shared" si="1"/>
        <v/>
      </c>
      <c r="O39" s="26" t="str">
        <f>IF(I39="","",IF(F39&lt;="20:00:00"*1,"-",VLOOKUP(I39,プルダウン!$K$2:$M$4,2,FALSE)))</f>
        <v/>
      </c>
      <c r="P39" s="26" t="str">
        <f>IF(I39="","",IF(F39&lt;="20:00:00"*1,"-",VLOOKUP(I39,プルダウン!$K$2:$M$4,3,FALSE)))</f>
        <v/>
      </c>
      <c r="Q39" s="51" t="str">
        <f t="shared" si="2"/>
        <v/>
      </c>
      <c r="R39" s="70"/>
      <c r="S39" s="135"/>
      <c r="T39" s="135"/>
      <c r="U39" s="54" t="str">
        <f t="shared" si="3"/>
        <v/>
      </c>
      <c r="V39" s="128"/>
      <c r="W39" s="128"/>
      <c r="X39" s="53" t="str">
        <f t="shared" si="4"/>
        <v/>
      </c>
      <c r="Y39" s="160" t="str">
        <f t="shared" si="5"/>
        <v/>
      </c>
      <c r="Z39" s="93" t="str">
        <f t="shared" si="6"/>
        <v/>
      </c>
      <c r="AA39" s="97">
        <f t="shared" si="7"/>
        <v>0</v>
      </c>
      <c r="AB39" s="129"/>
      <c r="AC39" s="129"/>
      <c r="AD39" s="129"/>
      <c r="AE39" s="129"/>
      <c r="AF39" s="130"/>
      <c r="AG39" s="131"/>
      <c r="AH39" s="132"/>
      <c r="AI39" s="131"/>
      <c r="AJ39" s="133"/>
      <c r="AK39" s="134"/>
    </row>
    <row r="40" spans="2:37">
      <c r="B40" s="117"/>
      <c r="C40" s="118"/>
      <c r="D40" s="119"/>
      <c r="E40" s="123"/>
      <c r="F40" s="124"/>
      <c r="G40" s="125" t="str">
        <f t="shared" si="0"/>
        <v/>
      </c>
      <c r="H40" s="86"/>
      <c r="I40" s="99"/>
      <c r="J40" s="126"/>
      <c r="K40" s="127"/>
      <c r="L40" s="34" t="str">
        <f>IF(H40="","",IF(F40&lt;="21:00:00"*1,"-",VLOOKUP(H40,プルダウン!$G$2:$I$4,2,FALSE)))</f>
        <v/>
      </c>
      <c r="M40" s="26" t="str">
        <f>IF(H40="","",IF(F40&lt;="21:00:00"*1,"-",VLOOKUP(H40,プルダウン!$G$2:$I$4,3,FALSE)))</f>
        <v/>
      </c>
      <c r="N40" s="88" t="str">
        <f t="shared" si="1"/>
        <v/>
      </c>
      <c r="O40" s="26" t="str">
        <f>IF(I40="","",IF(F40&lt;="20:00:00"*1,"-",VLOOKUP(I40,プルダウン!$K$2:$M$4,2,FALSE)))</f>
        <v/>
      </c>
      <c r="P40" s="26" t="str">
        <f>IF(I40="","",IF(F40&lt;="20:00:00"*1,"-",VLOOKUP(I40,プルダウン!$K$2:$M$4,3,FALSE)))</f>
        <v/>
      </c>
      <c r="Q40" s="51" t="str">
        <f t="shared" si="2"/>
        <v/>
      </c>
      <c r="R40" s="70"/>
      <c r="S40" s="135"/>
      <c r="T40" s="135"/>
      <c r="U40" s="54" t="str">
        <f t="shared" si="3"/>
        <v/>
      </c>
      <c r="V40" s="128"/>
      <c r="W40" s="128"/>
      <c r="X40" s="53" t="str">
        <f t="shared" si="4"/>
        <v/>
      </c>
      <c r="Y40" s="160" t="str">
        <f t="shared" si="5"/>
        <v/>
      </c>
      <c r="Z40" s="93" t="str">
        <f t="shared" si="6"/>
        <v/>
      </c>
      <c r="AA40" s="97">
        <f t="shared" si="7"/>
        <v>0</v>
      </c>
      <c r="AB40" s="129"/>
      <c r="AC40" s="129"/>
      <c r="AD40" s="129"/>
      <c r="AE40" s="129"/>
      <c r="AF40" s="130"/>
      <c r="AG40" s="131"/>
      <c r="AH40" s="132"/>
      <c r="AI40" s="131"/>
      <c r="AJ40" s="133"/>
      <c r="AK40" s="134"/>
    </row>
    <row r="41" spans="2:37">
      <c r="B41" s="117"/>
      <c r="C41" s="118"/>
      <c r="D41" s="119"/>
      <c r="E41" s="123"/>
      <c r="F41" s="124"/>
      <c r="G41" s="125" t="str">
        <f t="shared" si="0"/>
        <v/>
      </c>
      <c r="H41" s="86"/>
      <c r="I41" s="99"/>
      <c r="J41" s="126"/>
      <c r="K41" s="127"/>
      <c r="L41" s="34" t="str">
        <f>IF(H41="","",IF(F41&lt;="21:00:00"*1,"-",VLOOKUP(H41,プルダウン!$G$2:$I$4,2,FALSE)))</f>
        <v/>
      </c>
      <c r="M41" s="26" t="str">
        <f>IF(H41="","",IF(F41&lt;="21:00:00"*1,"-",VLOOKUP(H41,プルダウン!$G$2:$I$4,3,FALSE)))</f>
        <v/>
      </c>
      <c r="N41" s="88" t="str">
        <f t="shared" si="1"/>
        <v/>
      </c>
      <c r="O41" s="26" t="str">
        <f>IF(I41="","",IF(F41&lt;="20:00:00"*1,"-",VLOOKUP(I41,プルダウン!$K$2:$M$4,2,FALSE)))</f>
        <v/>
      </c>
      <c r="P41" s="26" t="str">
        <f>IF(I41="","",IF(F41&lt;="20:00:00"*1,"-",VLOOKUP(I41,プルダウン!$K$2:$M$4,3,FALSE)))</f>
        <v/>
      </c>
      <c r="Q41" s="51" t="str">
        <f t="shared" si="2"/>
        <v/>
      </c>
      <c r="R41" s="70"/>
      <c r="S41" s="135"/>
      <c r="T41" s="135"/>
      <c r="U41" s="54" t="str">
        <f t="shared" si="3"/>
        <v/>
      </c>
      <c r="V41" s="128"/>
      <c r="W41" s="128"/>
      <c r="X41" s="53" t="str">
        <f t="shared" si="4"/>
        <v/>
      </c>
      <c r="Y41" s="160" t="str">
        <f t="shared" si="5"/>
        <v/>
      </c>
      <c r="Z41" s="93" t="str">
        <f t="shared" si="6"/>
        <v/>
      </c>
      <c r="AA41" s="97">
        <f t="shared" si="7"/>
        <v>0</v>
      </c>
      <c r="AB41" s="129"/>
      <c r="AC41" s="129"/>
      <c r="AD41" s="129"/>
      <c r="AE41" s="129"/>
      <c r="AF41" s="130"/>
      <c r="AG41" s="131"/>
      <c r="AH41" s="132"/>
      <c r="AI41" s="131"/>
      <c r="AJ41" s="133"/>
      <c r="AK41" s="134"/>
    </row>
    <row r="42" spans="2:37">
      <c r="B42" s="117"/>
      <c r="C42" s="118"/>
      <c r="D42" s="119"/>
      <c r="E42" s="123"/>
      <c r="F42" s="124"/>
      <c r="G42" s="125" t="str">
        <f t="shared" si="0"/>
        <v/>
      </c>
      <c r="H42" s="86"/>
      <c r="I42" s="99"/>
      <c r="J42" s="126"/>
      <c r="K42" s="127"/>
      <c r="L42" s="34" t="str">
        <f>IF(H42="","",IF(F42&lt;="21:00:00"*1,"-",VLOOKUP(H42,プルダウン!$G$2:$I$4,2,FALSE)))</f>
        <v/>
      </c>
      <c r="M42" s="26" t="str">
        <f>IF(H42="","",IF(F42&lt;="21:00:00"*1,"-",VLOOKUP(H42,プルダウン!$G$2:$I$4,3,FALSE)))</f>
        <v/>
      </c>
      <c r="N42" s="88" t="str">
        <f t="shared" si="1"/>
        <v/>
      </c>
      <c r="O42" s="26" t="str">
        <f>IF(I42="","",IF(F42&lt;="20:00:00"*1,"-",VLOOKUP(I42,プルダウン!$K$2:$M$4,2,FALSE)))</f>
        <v/>
      </c>
      <c r="P42" s="26" t="str">
        <f>IF(I42="","",IF(F42&lt;="20:00:00"*1,"-",VLOOKUP(I42,プルダウン!$K$2:$M$4,3,FALSE)))</f>
        <v/>
      </c>
      <c r="Q42" s="51" t="str">
        <f t="shared" si="2"/>
        <v/>
      </c>
      <c r="R42" s="70"/>
      <c r="S42" s="135"/>
      <c r="T42" s="135"/>
      <c r="U42" s="54" t="str">
        <f t="shared" si="3"/>
        <v/>
      </c>
      <c r="V42" s="128"/>
      <c r="W42" s="128"/>
      <c r="X42" s="53" t="str">
        <f t="shared" si="4"/>
        <v/>
      </c>
      <c r="Y42" s="160" t="str">
        <f t="shared" si="5"/>
        <v/>
      </c>
      <c r="Z42" s="93" t="str">
        <f t="shared" si="6"/>
        <v/>
      </c>
      <c r="AA42" s="97">
        <f t="shared" si="7"/>
        <v>0</v>
      </c>
      <c r="AB42" s="129"/>
      <c r="AC42" s="129"/>
      <c r="AD42" s="129"/>
      <c r="AE42" s="129"/>
      <c r="AF42" s="130"/>
      <c r="AG42" s="131"/>
      <c r="AH42" s="132"/>
      <c r="AI42" s="131"/>
      <c r="AJ42" s="133"/>
      <c r="AK42" s="134"/>
    </row>
    <row r="43" spans="2:37">
      <c r="B43" s="117"/>
      <c r="C43" s="118"/>
      <c r="D43" s="119"/>
      <c r="E43" s="123"/>
      <c r="F43" s="124"/>
      <c r="G43" s="125" t="str">
        <f t="shared" si="0"/>
        <v/>
      </c>
      <c r="H43" s="86"/>
      <c r="I43" s="99"/>
      <c r="J43" s="126"/>
      <c r="K43" s="127"/>
      <c r="L43" s="34" t="str">
        <f>IF(H43="","",IF(F43&lt;="21:00:00"*1,"-",VLOOKUP(H43,プルダウン!$G$2:$I$4,2,FALSE)))</f>
        <v/>
      </c>
      <c r="M43" s="26" t="str">
        <f>IF(H43="","",IF(F43&lt;="21:00:00"*1,"-",VLOOKUP(H43,プルダウン!$G$2:$I$4,3,FALSE)))</f>
        <v/>
      </c>
      <c r="N43" s="88" t="str">
        <f t="shared" si="1"/>
        <v/>
      </c>
      <c r="O43" s="26" t="str">
        <f>IF(I43="","",IF(F43&lt;="20:00:00"*1,"-",VLOOKUP(I43,プルダウン!$K$2:$M$4,2,FALSE)))</f>
        <v/>
      </c>
      <c r="P43" s="26" t="str">
        <f>IF(I43="","",IF(F43&lt;="20:00:00"*1,"-",VLOOKUP(I43,プルダウン!$K$2:$M$4,3,FALSE)))</f>
        <v/>
      </c>
      <c r="Q43" s="51" t="str">
        <f t="shared" si="2"/>
        <v/>
      </c>
      <c r="R43" s="70"/>
      <c r="S43" s="135"/>
      <c r="T43" s="135"/>
      <c r="U43" s="54" t="str">
        <f t="shared" si="3"/>
        <v/>
      </c>
      <c r="V43" s="128"/>
      <c r="W43" s="128"/>
      <c r="X43" s="53" t="str">
        <f t="shared" si="4"/>
        <v/>
      </c>
      <c r="Y43" s="160" t="str">
        <f t="shared" si="5"/>
        <v/>
      </c>
      <c r="Z43" s="93" t="str">
        <f t="shared" si="6"/>
        <v/>
      </c>
      <c r="AA43" s="97">
        <f t="shared" si="7"/>
        <v>0</v>
      </c>
      <c r="AB43" s="129"/>
      <c r="AC43" s="129"/>
      <c r="AD43" s="129"/>
      <c r="AE43" s="129"/>
      <c r="AF43" s="130"/>
      <c r="AG43" s="131"/>
      <c r="AH43" s="132"/>
      <c r="AI43" s="131"/>
      <c r="AJ43" s="133"/>
      <c r="AK43" s="134"/>
    </row>
    <row r="44" spans="2:37">
      <c r="B44" s="117"/>
      <c r="C44" s="118"/>
      <c r="D44" s="119"/>
      <c r="E44" s="123"/>
      <c r="F44" s="124"/>
      <c r="G44" s="125" t="str">
        <f t="shared" si="0"/>
        <v/>
      </c>
      <c r="H44" s="86"/>
      <c r="I44" s="99"/>
      <c r="J44" s="126"/>
      <c r="K44" s="127"/>
      <c r="L44" s="34" t="str">
        <f>IF(H44="","",IF(F44&lt;="21:00:00"*1,"-",VLOOKUP(H44,プルダウン!$G$2:$I$4,2,FALSE)))</f>
        <v/>
      </c>
      <c r="M44" s="26" t="str">
        <f>IF(H44="","",IF(F44&lt;="21:00:00"*1,"-",VLOOKUP(H44,プルダウン!$G$2:$I$4,3,FALSE)))</f>
        <v/>
      </c>
      <c r="N44" s="88" t="str">
        <f t="shared" si="1"/>
        <v/>
      </c>
      <c r="O44" s="26" t="str">
        <f>IF(I44="","",IF(F44&lt;="20:00:00"*1,"-",VLOOKUP(I44,プルダウン!$K$2:$M$4,2,FALSE)))</f>
        <v/>
      </c>
      <c r="P44" s="26" t="str">
        <f>IF(I44="","",IF(F44&lt;="20:00:00"*1,"-",VLOOKUP(I44,プルダウン!$K$2:$M$4,3,FALSE)))</f>
        <v/>
      </c>
      <c r="Q44" s="51" t="str">
        <f t="shared" si="2"/>
        <v/>
      </c>
      <c r="R44" s="70"/>
      <c r="S44" s="135"/>
      <c r="T44" s="135"/>
      <c r="U44" s="54" t="str">
        <f t="shared" si="3"/>
        <v/>
      </c>
      <c r="V44" s="128"/>
      <c r="W44" s="128"/>
      <c r="X44" s="53" t="str">
        <f t="shared" si="4"/>
        <v/>
      </c>
      <c r="Y44" s="160" t="str">
        <f t="shared" si="5"/>
        <v/>
      </c>
      <c r="Z44" s="93" t="str">
        <f t="shared" si="6"/>
        <v/>
      </c>
      <c r="AA44" s="97">
        <f t="shared" si="7"/>
        <v>0</v>
      </c>
      <c r="AB44" s="129"/>
      <c r="AC44" s="129"/>
      <c r="AD44" s="129"/>
      <c r="AE44" s="129"/>
      <c r="AF44" s="130"/>
      <c r="AG44" s="131"/>
      <c r="AH44" s="132"/>
      <c r="AI44" s="131"/>
      <c r="AJ44" s="133"/>
      <c r="AK44" s="134"/>
    </row>
    <row r="45" spans="2:37">
      <c r="B45" s="117"/>
      <c r="C45" s="118"/>
      <c r="D45" s="119"/>
      <c r="E45" s="123"/>
      <c r="F45" s="124"/>
      <c r="G45" s="125" t="str">
        <f t="shared" si="0"/>
        <v/>
      </c>
      <c r="H45" s="86"/>
      <c r="I45" s="99"/>
      <c r="J45" s="126"/>
      <c r="K45" s="127"/>
      <c r="L45" s="34" t="str">
        <f>IF(H45="","",IF(F45&lt;="21:00:00"*1,"-",VLOOKUP(H45,プルダウン!$G$2:$I$4,2,FALSE)))</f>
        <v/>
      </c>
      <c r="M45" s="26" t="str">
        <f>IF(H45="","",IF(F45&lt;="21:00:00"*1,"-",VLOOKUP(H45,プルダウン!$G$2:$I$4,3,FALSE)))</f>
        <v/>
      </c>
      <c r="N45" s="88" t="str">
        <f t="shared" si="1"/>
        <v/>
      </c>
      <c r="O45" s="26" t="str">
        <f>IF(I45="","",IF(F45&lt;="20:00:00"*1,"-",VLOOKUP(I45,プルダウン!$K$2:$M$4,2,FALSE)))</f>
        <v/>
      </c>
      <c r="P45" s="26" t="str">
        <f>IF(I45="","",IF(F45&lt;="20:00:00"*1,"-",VLOOKUP(I45,プルダウン!$K$2:$M$4,3,FALSE)))</f>
        <v/>
      </c>
      <c r="Q45" s="51" t="str">
        <f t="shared" si="2"/>
        <v/>
      </c>
      <c r="R45" s="70"/>
      <c r="S45" s="135"/>
      <c r="T45" s="135"/>
      <c r="U45" s="54" t="str">
        <f t="shared" si="3"/>
        <v/>
      </c>
      <c r="V45" s="128"/>
      <c r="W45" s="128"/>
      <c r="X45" s="53" t="str">
        <f t="shared" si="4"/>
        <v/>
      </c>
      <c r="Y45" s="160" t="str">
        <f t="shared" si="5"/>
        <v/>
      </c>
      <c r="Z45" s="93" t="str">
        <f t="shared" si="6"/>
        <v/>
      </c>
      <c r="AA45" s="97">
        <f t="shared" si="7"/>
        <v>0</v>
      </c>
      <c r="AB45" s="129"/>
      <c r="AC45" s="129"/>
      <c r="AD45" s="129"/>
      <c r="AE45" s="129"/>
      <c r="AF45" s="130"/>
      <c r="AG45" s="131"/>
      <c r="AH45" s="132"/>
      <c r="AI45" s="131"/>
      <c r="AJ45" s="133"/>
      <c r="AK45" s="134"/>
    </row>
    <row r="46" spans="2:37">
      <c r="B46" s="117"/>
      <c r="C46" s="118"/>
      <c r="D46" s="119"/>
      <c r="E46" s="123"/>
      <c r="F46" s="124"/>
      <c r="G46" s="125" t="str">
        <f t="shared" si="0"/>
        <v/>
      </c>
      <c r="H46" s="86"/>
      <c r="I46" s="99"/>
      <c r="J46" s="126"/>
      <c r="K46" s="127"/>
      <c r="L46" s="34" t="str">
        <f>IF(H46="","",IF(F46&lt;="21:00:00"*1,"-",VLOOKUP(H46,プルダウン!$G$2:$I$4,2,FALSE)))</f>
        <v/>
      </c>
      <c r="M46" s="26" t="str">
        <f>IF(H46="","",IF(F46&lt;="21:00:00"*1,"-",VLOOKUP(H46,プルダウン!$G$2:$I$4,3,FALSE)))</f>
        <v/>
      </c>
      <c r="N46" s="88" t="str">
        <f t="shared" si="1"/>
        <v/>
      </c>
      <c r="O46" s="26" t="str">
        <f>IF(I46="","",IF(F46&lt;="20:00:00"*1,"-",VLOOKUP(I46,プルダウン!$K$2:$M$4,2,FALSE)))</f>
        <v/>
      </c>
      <c r="P46" s="26" t="str">
        <f>IF(I46="","",IF(F46&lt;="20:00:00"*1,"-",VLOOKUP(I46,プルダウン!$K$2:$M$4,3,FALSE)))</f>
        <v/>
      </c>
      <c r="Q46" s="51" t="str">
        <f t="shared" si="2"/>
        <v/>
      </c>
      <c r="R46" s="70"/>
      <c r="S46" s="135"/>
      <c r="T46" s="135"/>
      <c r="U46" s="54" t="str">
        <f t="shared" si="3"/>
        <v/>
      </c>
      <c r="V46" s="128"/>
      <c r="W46" s="128"/>
      <c r="X46" s="53" t="str">
        <f t="shared" si="4"/>
        <v/>
      </c>
      <c r="Y46" s="160" t="str">
        <f t="shared" si="5"/>
        <v/>
      </c>
      <c r="Z46" s="93" t="str">
        <f t="shared" si="6"/>
        <v/>
      </c>
      <c r="AA46" s="97">
        <f t="shared" si="7"/>
        <v>0</v>
      </c>
      <c r="AB46" s="129"/>
      <c r="AC46" s="129"/>
      <c r="AD46" s="129"/>
      <c r="AE46" s="129"/>
      <c r="AF46" s="130"/>
      <c r="AG46" s="131"/>
      <c r="AH46" s="132"/>
      <c r="AI46" s="131"/>
      <c r="AJ46" s="133"/>
      <c r="AK46" s="134"/>
    </row>
    <row r="47" spans="2:37">
      <c r="B47" s="117"/>
      <c r="C47" s="118"/>
      <c r="D47" s="119"/>
      <c r="E47" s="123"/>
      <c r="F47" s="124"/>
      <c r="G47" s="125" t="str">
        <f t="shared" si="0"/>
        <v/>
      </c>
      <c r="H47" s="86"/>
      <c r="I47" s="99"/>
      <c r="J47" s="126"/>
      <c r="K47" s="127"/>
      <c r="L47" s="34" t="str">
        <f>IF(H47="","",IF(F47&lt;="21:00:00"*1,"-",VLOOKUP(H47,プルダウン!$G$2:$I$4,2,FALSE)))</f>
        <v/>
      </c>
      <c r="M47" s="26" t="str">
        <f>IF(H47="","",IF(F47&lt;="21:00:00"*1,"-",VLOOKUP(H47,プルダウン!$G$2:$I$4,3,FALSE)))</f>
        <v/>
      </c>
      <c r="N47" s="88" t="str">
        <f t="shared" si="1"/>
        <v/>
      </c>
      <c r="O47" s="26" t="str">
        <f>IF(I47="","",IF(F47&lt;="20:00:00"*1,"-",VLOOKUP(I47,プルダウン!$K$2:$M$4,2,FALSE)))</f>
        <v/>
      </c>
      <c r="P47" s="26" t="str">
        <f>IF(I47="","",IF(F47&lt;="20:00:00"*1,"-",VLOOKUP(I47,プルダウン!$K$2:$M$4,3,FALSE)))</f>
        <v/>
      </c>
      <c r="Q47" s="51" t="str">
        <f t="shared" si="2"/>
        <v/>
      </c>
      <c r="R47" s="70"/>
      <c r="S47" s="135"/>
      <c r="T47" s="135"/>
      <c r="U47" s="54" t="str">
        <f t="shared" si="3"/>
        <v/>
      </c>
      <c r="V47" s="128"/>
      <c r="W47" s="128"/>
      <c r="X47" s="53" t="str">
        <f t="shared" si="4"/>
        <v/>
      </c>
      <c r="Y47" s="160" t="str">
        <f t="shared" si="5"/>
        <v/>
      </c>
      <c r="Z47" s="93" t="str">
        <f t="shared" si="6"/>
        <v/>
      </c>
      <c r="AA47" s="97">
        <f t="shared" si="7"/>
        <v>0</v>
      </c>
      <c r="AB47" s="129"/>
      <c r="AC47" s="129"/>
      <c r="AD47" s="129"/>
      <c r="AE47" s="129"/>
      <c r="AF47" s="130"/>
      <c r="AG47" s="131"/>
      <c r="AH47" s="132"/>
      <c r="AI47" s="131"/>
      <c r="AJ47" s="133"/>
      <c r="AK47" s="134"/>
    </row>
    <row r="48" spans="2:37">
      <c r="B48" s="117"/>
      <c r="C48" s="118"/>
      <c r="D48" s="119"/>
      <c r="E48" s="123"/>
      <c r="F48" s="124"/>
      <c r="G48" s="125" t="str">
        <f t="shared" si="0"/>
        <v/>
      </c>
      <c r="H48" s="86"/>
      <c r="I48" s="99"/>
      <c r="J48" s="126"/>
      <c r="K48" s="127"/>
      <c r="L48" s="34" t="str">
        <f>IF(H48="","",IF(F48&lt;="21:00:00"*1,"-",VLOOKUP(H48,プルダウン!$G$2:$I$4,2,FALSE)))</f>
        <v/>
      </c>
      <c r="M48" s="26" t="str">
        <f>IF(H48="","",IF(F48&lt;="21:00:00"*1,"-",VLOOKUP(H48,プルダウン!$G$2:$I$4,3,FALSE)))</f>
        <v/>
      </c>
      <c r="N48" s="88" t="str">
        <f t="shared" si="1"/>
        <v/>
      </c>
      <c r="O48" s="26" t="str">
        <f>IF(I48="","",IF(F48&lt;="20:00:00"*1,"-",VLOOKUP(I48,プルダウン!$K$2:$M$4,2,FALSE)))</f>
        <v/>
      </c>
      <c r="P48" s="26" t="str">
        <f>IF(I48="","",IF(F48&lt;="20:00:00"*1,"-",VLOOKUP(I48,プルダウン!$K$2:$M$4,3,FALSE)))</f>
        <v/>
      </c>
      <c r="Q48" s="51" t="str">
        <f t="shared" si="2"/>
        <v/>
      </c>
      <c r="R48" s="70"/>
      <c r="S48" s="135"/>
      <c r="T48" s="135"/>
      <c r="U48" s="54" t="str">
        <f t="shared" si="3"/>
        <v/>
      </c>
      <c r="V48" s="128"/>
      <c r="W48" s="128"/>
      <c r="X48" s="53" t="str">
        <f t="shared" si="4"/>
        <v/>
      </c>
      <c r="Y48" s="160" t="str">
        <f t="shared" si="5"/>
        <v/>
      </c>
      <c r="Z48" s="93" t="str">
        <f t="shared" si="6"/>
        <v/>
      </c>
      <c r="AA48" s="97">
        <f t="shared" si="7"/>
        <v>0</v>
      </c>
      <c r="AB48" s="129"/>
      <c r="AC48" s="129"/>
      <c r="AD48" s="129"/>
      <c r="AE48" s="129"/>
      <c r="AF48" s="130"/>
      <c r="AG48" s="131"/>
      <c r="AH48" s="132"/>
      <c r="AI48" s="131"/>
      <c r="AJ48" s="133"/>
      <c r="AK48" s="134"/>
    </row>
    <row r="49" spans="2:37">
      <c r="B49" s="117"/>
      <c r="C49" s="118"/>
      <c r="D49" s="119"/>
      <c r="E49" s="123"/>
      <c r="F49" s="124"/>
      <c r="G49" s="125" t="str">
        <f t="shared" si="0"/>
        <v/>
      </c>
      <c r="H49" s="86"/>
      <c r="I49" s="99"/>
      <c r="J49" s="126"/>
      <c r="K49" s="127"/>
      <c r="L49" s="34" t="str">
        <f>IF(H49="","",IF(F49&lt;="21:00:00"*1,"-",VLOOKUP(H49,プルダウン!$G$2:$I$4,2,FALSE)))</f>
        <v/>
      </c>
      <c r="M49" s="26" t="str">
        <f>IF(H49="","",IF(F49&lt;="21:00:00"*1,"-",VLOOKUP(H49,プルダウン!$G$2:$I$4,3,FALSE)))</f>
        <v/>
      </c>
      <c r="N49" s="88" t="str">
        <f t="shared" si="1"/>
        <v/>
      </c>
      <c r="O49" s="26" t="str">
        <f>IF(I49="","",IF(F49&lt;="20:00:00"*1,"-",VLOOKUP(I49,プルダウン!$K$2:$M$4,2,FALSE)))</f>
        <v/>
      </c>
      <c r="P49" s="26" t="str">
        <f>IF(I49="","",IF(F49&lt;="20:00:00"*1,"-",VLOOKUP(I49,プルダウン!$K$2:$M$4,3,FALSE)))</f>
        <v/>
      </c>
      <c r="Q49" s="51" t="str">
        <f t="shared" si="2"/>
        <v/>
      </c>
      <c r="R49" s="70"/>
      <c r="S49" s="135"/>
      <c r="T49" s="135"/>
      <c r="U49" s="54" t="str">
        <f t="shared" si="3"/>
        <v/>
      </c>
      <c r="V49" s="128"/>
      <c r="W49" s="128"/>
      <c r="X49" s="53" t="str">
        <f t="shared" si="4"/>
        <v/>
      </c>
      <c r="Y49" s="160" t="str">
        <f t="shared" si="5"/>
        <v/>
      </c>
      <c r="Z49" s="93" t="str">
        <f t="shared" si="6"/>
        <v/>
      </c>
      <c r="AA49" s="97">
        <f t="shared" si="7"/>
        <v>0</v>
      </c>
      <c r="AB49" s="129"/>
      <c r="AC49" s="129"/>
      <c r="AD49" s="129"/>
      <c r="AE49" s="129"/>
      <c r="AF49" s="130"/>
      <c r="AG49" s="131"/>
      <c r="AH49" s="132"/>
      <c r="AI49" s="131"/>
      <c r="AJ49" s="133"/>
      <c r="AK49" s="134"/>
    </row>
    <row r="50" spans="2:37">
      <c r="B50" s="117"/>
      <c r="C50" s="118"/>
      <c r="D50" s="119"/>
      <c r="E50" s="123"/>
      <c r="F50" s="124"/>
      <c r="G50" s="125" t="str">
        <f t="shared" si="0"/>
        <v/>
      </c>
      <c r="H50" s="86"/>
      <c r="I50" s="99"/>
      <c r="J50" s="126"/>
      <c r="K50" s="127"/>
      <c r="L50" s="34" t="str">
        <f>IF(H50="","",IF(F50&lt;="21:00:00"*1,"-",VLOOKUP(H50,プルダウン!$G$2:$I$4,2,FALSE)))</f>
        <v/>
      </c>
      <c r="M50" s="26" t="str">
        <f>IF(H50="","",IF(F50&lt;="21:00:00"*1,"-",VLOOKUP(H50,プルダウン!$G$2:$I$4,3,FALSE)))</f>
        <v/>
      </c>
      <c r="N50" s="88" t="str">
        <f t="shared" si="1"/>
        <v/>
      </c>
      <c r="O50" s="26" t="str">
        <f>IF(I50="","",IF(F50&lt;="20:00:00"*1,"-",VLOOKUP(I50,プルダウン!$K$2:$M$4,2,FALSE)))</f>
        <v/>
      </c>
      <c r="P50" s="26" t="str">
        <f>IF(I50="","",IF(F50&lt;="20:00:00"*1,"-",VLOOKUP(I50,プルダウン!$K$2:$M$4,3,FALSE)))</f>
        <v/>
      </c>
      <c r="Q50" s="51" t="str">
        <f t="shared" si="2"/>
        <v/>
      </c>
      <c r="R50" s="70"/>
      <c r="S50" s="135"/>
      <c r="T50" s="135"/>
      <c r="U50" s="54" t="str">
        <f t="shared" si="3"/>
        <v/>
      </c>
      <c r="V50" s="128"/>
      <c r="W50" s="128"/>
      <c r="X50" s="53" t="str">
        <f t="shared" si="4"/>
        <v/>
      </c>
      <c r="Y50" s="160" t="str">
        <f t="shared" si="5"/>
        <v/>
      </c>
      <c r="Z50" s="93" t="str">
        <f t="shared" si="6"/>
        <v/>
      </c>
      <c r="AA50" s="97">
        <f t="shared" si="7"/>
        <v>0</v>
      </c>
      <c r="AB50" s="129"/>
      <c r="AC50" s="129"/>
      <c r="AD50" s="129"/>
      <c r="AE50" s="129"/>
      <c r="AF50" s="130"/>
      <c r="AG50" s="131"/>
      <c r="AH50" s="132"/>
      <c r="AI50" s="131"/>
      <c r="AJ50" s="133"/>
      <c r="AK50" s="134"/>
    </row>
    <row r="51" spans="2:37">
      <c r="B51" s="117"/>
      <c r="C51" s="118"/>
      <c r="D51" s="119"/>
      <c r="E51" s="123"/>
      <c r="F51" s="124"/>
      <c r="G51" s="125" t="str">
        <f t="shared" si="0"/>
        <v/>
      </c>
      <c r="H51" s="86"/>
      <c r="I51" s="99"/>
      <c r="J51" s="126"/>
      <c r="K51" s="127"/>
      <c r="L51" s="34" t="str">
        <f>IF(H51="","",IF(F51&lt;="21:00:00"*1,"-",VLOOKUP(H51,プルダウン!$G$2:$I$4,2,FALSE)))</f>
        <v/>
      </c>
      <c r="M51" s="26" t="str">
        <f>IF(H51="","",IF(F51&lt;="21:00:00"*1,"-",VLOOKUP(H51,プルダウン!$G$2:$I$4,3,FALSE)))</f>
        <v/>
      </c>
      <c r="N51" s="88" t="str">
        <f t="shared" si="1"/>
        <v/>
      </c>
      <c r="O51" s="26" t="str">
        <f>IF(I51="","",IF(F51&lt;="20:00:00"*1,"-",VLOOKUP(I51,プルダウン!$K$2:$M$4,2,FALSE)))</f>
        <v/>
      </c>
      <c r="P51" s="26" t="str">
        <f>IF(I51="","",IF(F51&lt;="20:00:00"*1,"-",VLOOKUP(I51,プルダウン!$K$2:$M$4,3,FALSE)))</f>
        <v/>
      </c>
      <c r="Q51" s="51" t="str">
        <f t="shared" si="2"/>
        <v/>
      </c>
      <c r="R51" s="70"/>
      <c r="S51" s="135"/>
      <c r="T51" s="135"/>
      <c r="U51" s="54" t="str">
        <f t="shared" si="3"/>
        <v/>
      </c>
      <c r="V51" s="128"/>
      <c r="W51" s="128"/>
      <c r="X51" s="53" t="str">
        <f t="shared" si="4"/>
        <v/>
      </c>
      <c r="Y51" s="160" t="str">
        <f t="shared" si="5"/>
        <v/>
      </c>
      <c r="Z51" s="93" t="str">
        <f t="shared" si="6"/>
        <v/>
      </c>
      <c r="AA51" s="97">
        <f t="shared" si="7"/>
        <v>0</v>
      </c>
      <c r="AB51" s="129"/>
      <c r="AC51" s="129"/>
      <c r="AD51" s="129"/>
      <c r="AE51" s="129"/>
      <c r="AF51" s="130"/>
      <c r="AG51" s="131"/>
      <c r="AH51" s="132"/>
      <c r="AI51" s="131"/>
      <c r="AJ51" s="133"/>
      <c r="AK51" s="134"/>
    </row>
    <row r="52" spans="2:37">
      <c r="B52" s="117"/>
      <c r="C52" s="118"/>
      <c r="D52" s="119"/>
      <c r="E52" s="123"/>
      <c r="F52" s="124"/>
      <c r="G52" s="125" t="str">
        <f t="shared" si="0"/>
        <v/>
      </c>
      <c r="H52" s="86"/>
      <c r="I52" s="99"/>
      <c r="J52" s="126"/>
      <c r="K52" s="127"/>
      <c r="L52" s="34" t="str">
        <f>IF(H52="","",IF(F52&lt;="21:00:00"*1,"-",VLOOKUP(H52,プルダウン!$G$2:$I$4,2,FALSE)))</f>
        <v/>
      </c>
      <c r="M52" s="26" t="str">
        <f>IF(H52="","",IF(F52&lt;="21:00:00"*1,"-",VLOOKUP(H52,プルダウン!$G$2:$I$4,3,FALSE)))</f>
        <v/>
      </c>
      <c r="N52" s="88" t="str">
        <f t="shared" si="1"/>
        <v/>
      </c>
      <c r="O52" s="26" t="str">
        <f>IF(I52="","",IF(F52&lt;="20:00:00"*1,"-",VLOOKUP(I52,プルダウン!$K$2:$M$4,2,FALSE)))</f>
        <v/>
      </c>
      <c r="P52" s="26" t="str">
        <f>IF(I52="","",IF(F52&lt;="20:00:00"*1,"-",VLOOKUP(I52,プルダウン!$K$2:$M$4,3,FALSE)))</f>
        <v/>
      </c>
      <c r="Q52" s="51" t="str">
        <f t="shared" si="2"/>
        <v/>
      </c>
      <c r="R52" s="70"/>
      <c r="S52" s="135"/>
      <c r="T52" s="135"/>
      <c r="U52" s="54" t="str">
        <f t="shared" si="3"/>
        <v/>
      </c>
      <c r="V52" s="128"/>
      <c r="W52" s="128"/>
      <c r="X52" s="53" t="str">
        <f t="shared" si="4"/>
        <v/>
      </c>
      <c r="Y52" s="160" t="str">
        <f t="shared" si="5"/>
        <v/>
      </c>
      <c r="Z52" s="93" t="str">
        <f t="shared" si="6"/>
        <v/>
      </c>
      <c r="AA52" s="97">
        <f t="shared" si="7"/>
        <v>0</v>
      </c>
      <c r="AB52" s="129"/>
      <c r="AC52" s="129"/>
      <c r="AD52" s="129"/>
      <c r="AE52" s="129"/>
      <c r="AF52" s="130"/>
      <c r="AG52" s="131"/>
      <c r="AH52" s="132"/>
      <c r="AI52" s="131"/>
      <c r="AJ52" s="133"/>
      <c r="AK52" s="134"/>
    </row>
    <row r="53" spans="2:37">
      <c r="B53" s="117"/>
      <c r="C53" s="118"/>
      <c r="D53" s="119"/>
      <c r="E53" s="123"/>
      <c r="F53" s="124"/>
      <c r="G53" s="125" t="str">
        <f t="shared" si="0"/>
        <v/>
      </c>
      <c r="H53" s="86"/>
      <c r="I53" s="99"/>
      <c r="J53" s="126"/>
      <c r="K53" s="127"/>
      <c r="L53" s="34" t="str">
        <f>IF(H53="","",IF(F53&lt;="21:00:00"*1,"-",VLOOKUP(H53,プルダウン!$G$2:$I$4,2,FALSE)))</f>
        <v/>
      </c>
      <c r="M53" s="26" t="str">
        <f>IF(H53="","",IF(F53&lt;="21:00:00"*1,"-",VLOOKUP(H53,プルダウン!$G$2:$I$4,3,FALSE)))</f>
        <v/>
      </c>
      <c r="N53" s="88" t="str">
        <f t="shared" si="1"/>
        <v/>
      </c>
      <c r="O53" s="26" t="str">
        <f>IF(I53="","",IF(F53&lt;="20:00:00"*1,"-",VLOOKUP(I53,プルダウン!$K$2:$M$4,2,FALSE)))</f>
        <v/>
      </c>
      <c r="P53" s="26" t="str">
        <f>IF(I53="","",IF(F53&lt;="20:00:00"*1,"-",VLOOKUP(I53,プルダウン!$K$2:$M$4,3,FALSE)))</f>
        <v/>
      </c>
      <c r="Q53" s="51" t="str">
        <f t="shared" si="2"/>
        <v/>
      </c>
      <c r="R53" s="70"/>
      <c r="S53" s="135"/>
      <c r="T53" s="135"/>
      <c r="U53" s="54" t="str">
        <f t="shared" si="3"/>
        <v/>
      </c>
      <c r="V53" s="128"/>
      <c r="W53" s="128"/>
      <c r="X53" s="53" t="str">
        <f t="shared" si="4"/>
        <v/>
      </c>
      <c r="Y53" s="160" t="str">
        <f t="shared" si="5"/>
        <v/>
      </c>
      <c r="Z53" s="93" t="str">
        <f t="shared" si="6"/>
        <v/>
      </c>
      <c r="AA53" s="97">
        <f t="shared" si="7"/>
        <v>0</v>
      </c>
      <c r="AB53" s="129"/>
      <c r="AC53" s="129"/>
      <c r="AD53" s="129"/>
      <c r="AE53" s="129"/>
      <c r="AF53" s="130"/>
      <c r="AG53" s="131"/>
      <c r="AH53" s="132"/>
      <c r="AI53" s="131"/>
      <c r="AJ53" s="133"/>
      <c r="AK53" s="134"/>
    </row>
    <row r="54" spans="2:37">
      <c r="B54" s="117"/>
      <c r="C54" s="118"/>
      <c r="D54" s="119"/>
      <c r="E54" s="123"/>
      <c r="F54" s="124"/>
      <c r="G54" s="125" t="str">
        <f t="shared" si="0"/>
        <v/>
      </c>
      <c r="H54" s="86"/>
      <c r="I54" s="99"/>
      <c r="J54" s="126"/>
      <c r="K54" s="127"/>
      <c r="L54" s="34" t="str">
        <f>IF(H54="","",IF(F54&lt;="21:00:00"*1,"-",VLOOKUP(H54,プルダウン!$G$2:$I$4,2,FALSE)))</f>
        <v/>
      </c>
      <c r="M54" s="26" t="str">
        <f>IF(H54="","",IF(F54&lt;="21:00:00"*1,"-",VLOOKUP(H54,プルダウン!$G$2:$I$4,3,FALSE)))</f>
        <v/>
      </c>
      <c r="N54" s="88" t="str">
        <f t="shared" si="1"/>
        <v/>
      </c>
      <c r="O54" s="26" t="str">
        <f>IF(I54="","",IF(F54&lt;="20:00:00"*1,"-",VLOOKUP(I54,プルダウン!$K$2:$M$4,2,FALSE)))</f>
        <v/>
      </c>
      <c r="P54" s="26" t="str">
        <f>IF(I54="","",IF(F54&lt;="20:00:00"*1,"-",VLOOKUP(I54,プルダウン!$K$2:$M$4,3,FALSE)))</f>
        <v/>
      </c>
      <c r="Q54" s="51" t="str">
        <f t="shared" si="2"/>
        <v/>
      </c>
      <c r="R54" s="70"/>
      <c r="S54" s="135"/>
      <c r="T54" s="135"/>
      <c r="U54" s="54" t="str">
        <f t="shared" si="3"/>
        <v/>
      </c>
      <c r="V54" s="128"/>
      <c r="W54" s="128"/>
      <c r="X54" s="53" t="str">
        <f t="shared" si="4"/>
        <v/>
      </c>
      <c r="Y54" s="160" t="str">
        <f t="shared" si="5"/>
        <v/>
      </c>
      <c r="Z54" s="93" t="str">
        <f t="shared" si="6"/>
        <v/>
      </c>
      <c r="AA54" s="97">
        <f t="shared" si="7"/>
        <v>0</v>
      </c>
      <c r="AB54" s="129"/>
      <c r="AC54" s="129"/>
      <c r="AD54" s="129"/>
      <c r="AE54" s="129"/>
      <c r="AF54" s="130"/>
      <c r="AG54" s="131"/>
      <c r="AH54" s="132"/>
      <c r="AI54" s="131"/>
      <c r="AJ54" s="133"/>
      <c r="AK54" s="134"/>
    </row>
    <row r="55" spans="2:37">
      <c r="B55" s="117"/>
      <c r="C55" s="118"/>
      <c r="D55" s="119"/>
      <c r="E55" s="123"/>
      <c r="F55" s="124"/>
      <c r="G55" s="125" t="str">
        <f t="shared" si="0"/>
        <v/>
      </c>
      <c r="H55" s="86"/>
      <c r="I55" s="99"/>
      <c r="J55" s="126"/>
      <c r="K55" s="127"/>
      <c r="L55" s="34" t="str">
        <f>IF(H55="","",IF(F55&lt;="21:00:00"*1,"-",VLOOKUP(H55,プルダウン!$G$2:$I$4,2,FALSE)))</f>
        <v/>
      </c>
      <c r="M55" s="26" t="str">
        <f>IF(H55="","",IF(F55&lt;="21:00:00"*1,"-",VLOOKUP(H55,プルダウン!$G$2:$I$4,3,FALSE)))</f>
        <v/>
      </c>
      <c r="N55" s="88" t="str">
        <f t="shared" si="1"/>
        <v/>
      </c>
      <c r="O55" s="26" t="str">
        <f>IF(I55="","",IF(F55&lt;="20:00:00"*1,"-",VLOOKUP(I55,プルダウン!$K$2:$M$4,2,FALSE)))</f>
        <v/>
      </c>
      <c r="P55" s="26" t="str">
        <f>IF(I55="","",IF(F55&lt;="20:00:00"*1,"-",VLOOKUP(I55,プルダウン!$K$2:$M$4,3,FALSE)))</f>
        <v/>
      </c>
      <c r="Q55" s="51" t="str">
        <f t="shared" si="2"/>
        <v/>
      </c>
      <c r="R55" s="70"/>
      <c r="S55" s="135"/>
      <c r="T55" s="135"/>
      <c r="U55" s="54" t="str">
        <f t="shared" si="3"/>
        <v/>
      </c>
      <c r="V55" s="128"/>
      <c r="W55" s="128"/>
      <c r="X55" s="53" t="str">
        <f t="shared" si="4"/>
        <v/>
      </c>
      <c r="Y55" s="160" t="str">
        <f t="shared" si="5"/>
        <v/>
      </c>
      <c r="Z55" s="93" t="str">
        <f t="shared" si="6"/>
        <v/>
      </c>
      <c r="AA55" s="97">
        <f t="shared" si="7"/>
        <v>0</v>
      </c>
      <c r="AB55" s="129"/>
      <c r="AC55" s="129"/>
      <c r="AD55" s="129"/>
      <c r="AE55" s="129"/>
      <c r="AF55" s="130"/>
      <c r="AG55" s="131"/>
      <c r="AH55" s="132"/>
      <c r="AI55" s="131"/>
      <c r="AJ55" s="133"/>
      <c r="AK55" s="134"/>
    </row>
    <row r="56" spans="2:37">
      <c r="B56" s="117"/>
      <c r="C56" s="118"/>
      <c r="D56" s="119"/>
      <c r="E56" s="123"/>
      <c r="F56" s="124"/>
      <c r="G56" s="125" t="str">
        <f t="shared" si="0"/>
        <v/>
      </c>
      <c r="H56" s="86"/>
      <c r="I56" s="99"/>
      <c r="J56" s="126"/>
      <c r="K56" s="127"/>
      <c r="L56" s="34" t="str">
        <f>IF(H56="","",IF(F56&lt;="21:00:00"*1,"-",VLOOKUP(H56,プルダウン!$G$2:$I$4,2,FALSE)))</f>
        <v/>
      </c>
      <c r="M56" s="26" t="str">
        <f>IF(H56="","",IF(F56&lt;="21:00:00"*1,"-",VLOOKUP(H56,プルダウン!$G$2:$I$4,3,FALSE)))</f>
        <v/>
      </c>
      <c r="N56" s="88" t="str">
        <f t="shared" si="1"/>
        <v/>
      </c>
      <c r="O56" s="26" t="str">
        <f>IF(I56="","",IF(F56&lt;="20:00:00"*1,"-",VLOOKUP(I56,プルダウン!$K$2:$M$4,2,FALSE)))</f>
        <v/>
      </c>
      <c r="P56" s="26" t="str">
        <f>IF(I56="","",IF(F56&lt;="20:00:00"*1,"-",VLOOKUP(I56,プルダウン!$K$2:$M$4,3,FALSE)))</f>
        <v/>
      </c>
      <c r="Q56" s="51" t="str">
        <f t="shared" si="2"/>
        <v/>
      </c>
      <c r="R56" s="70"/>
      <c r="S56" s="135"/>
      <c r="T56" s="135"/>
      <c r="U56" s="54" t="str">
        <f t="shared" si="3"/>
        <v/>
      </c>
      <c r="V56" s="128"/>
      <c r="W56" s="128"/>
      <c r="X56" s="53" t="str">
        <f t="shared" si="4"/>
        <v/>
      </c>
      <c r="Y56" s="160" t="str">
        <f t="shared" si="5"/>
        <v/>
      </c>
      <c r="Z56" s="93" t="str">
        <f t="shared" si="6"/>
        <v/>
      </c>
      <c r="AA56" s="97">
        <f t="shared" si="7"/>
        <v>0</v>
      </c>
      <c r="AB56" s="129"/>
      <c r="AC56" s="129"/>
      <c r="AD56" s="129"/>
      <c r="AE56" s="129"/>
      <c r="AF56" s="130"/>
      <c r="AG56" s="131"/>
      <c r="AH56" s="132"/>
      <c r="AI56" s="131"/>
      <c r="AJ56" s="133"/>
      <c r="AK56" s="134"/>
    </row>
    <row r="57" spans="2:37">
      <c r="B57" s="117"/>
      <c r="C57" s="118"/>
      <c r="D57" s="119"/>
      <c r="E57" s="123"/>
      <c r="F57" s="124"/>
      <c r="G57" s="125" t="str">
        <f t="shared" si="0"/>
        <v/>
      </c>
      <c r="H57" s="86"/>
      <c r="I57" s="99"/>
      <c r="J57" s="126"/>
      <c r="K57" s="127"/>
      <c r="L57" s="34" t="str">
        <f>IF(H57="","",IF(F57&lt;="21:00:00"*1,"-",VLOOKUP(H57,プルダウン!$G$2:$I$4,2,FALSE)))</f>
        <v/>
      </c>
      <c r="M57" s="26" t="str">
        <f>IF(H57="","",IF(F57&lt;="21:00:00"*1,"-",VLOOKUP(H57,プルダウン!$G$2:$I$4,3,FALSE)))</f>
        <v/>
      </c>
      <c r="N57" s="88" t="str">
        <f t="shared" si="1"/>
        <v/>
      </c>
      <c r="O57" s="26" t="str">
        <f>IF(I57="","",IF(F57&lt;="20:00:00"*1,"-",VLOOKUP(I57,プルダウン!$K$2:$M$4,2,FALSE)))</f>
        <v/>
      </c>
      <c r="P57" s="26" t="str">
        <f>IF(I57="","",IF(F57&lt;="20:00:00"*1,"-",VLOOKUP(I57,プルダウン!$K$2:$M$4,3,FALSE)))</f>
        <v/>
      </c>
      <c r="Q57" s="51" t="str">
        <f t="shared" si="2"/>
        <v/>
      </c>
      <c r="R57" s="70"/>
      <c r="S57" s="135"/>
      <c r="T57" s="135"/>
      <c r="U57" s="54" t="str">
        <f t="shared" si="3"/>
        <v/>
      </c>
      <c r="V57" s="128"/>
      <c r="W57" s="128"/>
      <c r="X57" s="53" t="str">
        <f t="shared" si="4"/>
        <v/>
      </c>
      <c r="Y57" s="160" t="str">
        <f t="shared" si="5"/>
        <v/>
      </c>
      <c r="Z57" s="93" t="str">
        <f t="shared" si="6"/>
        <v/>
      </c>
      <c r="AA57" s="97">
        <f t="shared" si="7"/>
        <v>0</v>
      </c>
      <c r="AB57" s="129"/>
      <c r="AC57" s="129"/>
      <c r="AD57" s="129"/>
      <c r="AE57" s="129"/>
      <c r="AF57" s="130"/>
      <c r="AG57" s="131"/>
      <c r="AH57" s="132"/>
      <c r="AI57" s="131"/>
      <c r="AJ57" s="133"/>
      <c r="AK57" s="134"/>
    </row>
    <row r="58" spans="2:37">
      <c r="B58" s="117"/>
      <c r="C58" s="118"/>
      <c r="D58" s="119"/>
      <c r="E58" s="123"/>
      <c r="F58" s="124"/>
      <c r="G58" s="125" t="str">
        <f t="shared" si="0"/>
        <v/>
      </c>
      <c r="H58" s="86"/>
      <c r="I58" s="99"/>
      <c r="J58" s="126"/>
      <c r="K58" s="127"/>
      <c r="L58" s="34" t="str">
        <f>IF(H58="","",IF(F58&lt;="21:00:00"*1,"-",VLOOKUP(H58,プルダウン!$G$2:$I$4,2,FALSE)))</f>
        <v/>
      </c>
      <c r="M58" s="26" t="str">
        <f>IF(H58="","",IF(F58&lt;="21:00:00"*1,"-",VLOOKUP(H58,プルダウン!$G$2:$I$4,3,FALSE)))</f>
        <v/>
      </c>
      <c r="N58" s="88" t="str">
        <f t="shared" si="1"/>
        <v/>
      </c>
      <c r="O58" s="26" t="str">
        <f>IF(I58="","",IF(F58&lt;="20:00:00"*1,"-",VLOOKUP(I58,プルダウン!$K$2:$M$4,2,FALSE)))</f>
        <v/>
      </c>
      <c r="P58" s="26" t="str">
        <f>IF(I58="","",IF(F58&lt;="20:00:00"*1,"-",VLOOKUP(I58,プルダウン!$K$2:$M$4,3,FALSE)))</f>
        <v/>
      </c>
      <c r="Q58" s="51" t="str">
        <f t="shared" si="2"/>
        <v/>
      </c>
      <c r="R58" s="70"/>
      <c r="S58" s="135"/>
      <c r="T58" s="135"/>
      <c r="U58" s="54" t="str">
        <f t="shared" si="3"/>
        <v/>
      </c>
      <c r="V58" s="128"/>
      <c r="W58" s="128"/>
      <c r="X58" s="53" t="str">
        <f t="shared" si="4"/>
        <v/>
      </c>
      <c r="Y58" s="160" t="str">
        <f t="shared" si="5"/>
        <v/>
      </c>
      <c r="Z58" s="93" t="str">
        <f t="shared" si="6"/>
        <v/>
      </c>
      <c r="AA58" s="97">
        <f t="shared" si="7"/>
        <v>0</v>
      </c>
      <c r="AB58" s="129"/>
      <c r="AC58" s="129"/>
      <c r="AD58" s="129"/>
      <c r="AE58" s="129"/>
      <c r="AF58" s="130"/>
      <c r="AG58" s="131"/>
      <c r="AH58" s="132"/>
      <c r="AI58" s="131"/>
      <c r="AJ58" s="133"/>
      <c r="AK58" s="134"/>
    </row>
    <row r="59" spans="2:37">
      <c r="B59" s="117"/>
      <c r="C59" s="118"/>
      <c r="D59" s="119"/>
      <c r="E59" s="123"/>
      <c r="F59" s="124"/>
      <c r="G59" s="125" t="str">
        <f t="shared" si="0"/>
        <v/>
      </c>
      <c r="H59" s="86"/>
      <c r="I59" s="99"/>
      <c r="J59" s="126"/>
      <c r="K59" s="127"/>
      <c r="L59" s="34" t="str">
        <f>IF(H59="","",IF(F59&lt;="21:00:00"*1,"-",VLOOKUP(H59,プルダウン!$G$2:$I$4,2,FALSE)))</f>
        <v/>
      </c>
      <c r="M59" s="26" t="str">
        <f>IF(H59="","",IF(F59&lt;="21:00:00"*1,"-",VLOOKUP(H59,プルダウン!$G$2:$I$4,3,FALSE)))</f>
        <v/>
      </c>
      <c r="N59" s="88" t="str">
        <f t="shared" si="1"/>
        <v/>
      </c>
      <c r="O59" s="26" t="str">
        <f>IF(I59="","",IF(F59&lt;="20:00:00"*1,"-",VLOOKUP(I59,プルダウン!$K$2:$M$4,2,FALSE)))</f>
        <v/>
      </c>
      <c r="P59" s="26" t="str">
        <f>IF(I59="","",IF(F59&lt;="20:00:00"*1,"-",VLOOKUP(I59,プルダウン!$K$2:$M$4,3,FALSE)))</f>
        <v/>
      </c>
      <c r="Q59" s="51" t="str">
        <f t="shared" si="2"/>
        <v/>
      </c>
      <c r="R59" s="70"/>
      <c r="S59" s="135"/>
      <c r="T59" s="135"/>
      <c r="U59" s="54" t="str">
        <f t="shared" si="3"/>
        <v/>
      </c>
      <c r="V59" s="128"/>
      <c r="W59" s="128"/>
      <c r="X59" s="53" t="str">
        <f t="shared" si="4"/>
        <v/>
      </c>
      <c r="Y59" s="160" t="str">
        <f t="shared" si="5"/>
        <v/>
      </c>
      <c r="Z59" s="93" t="str">
        <f t="shared" si="6"/>
        <v/>
      </c>
      <c r="AA59" s="97">
        <f t="shared" si="7"/>
        <v>0</v>
      </c>
      <c r="AB59" s="129"/>
      <c r="AC59" s="129"/>
      <c r="AD59" s="129"/>
      <c r="AE59" s="129"/>
      <c r="AF59" s="130"/>
      <c r="AG59" s="131"/>
      <c r="AH59" s="132"/>
      <c r="AI59" s="131"/>
      <c r="AJ59" s="133"/>
      <c r="AK59" s="134"/>
    </row>
    <row r="60" spans="2:37">
      <c r="B60" s="117"/>
      <c r="C60" s="118"/>
      <c r="D60" s="119"/>
      <c r="E60" s="123"/>
      <c r="F60" s="124"/>
      <c r="G60" s="125" t="str">
        <f t="shared" si="0"/>
        <v/>
      </c>
      <c r="H60" s="86"/>
      <c r="I60" s="99"/>
      <c r="J60" s="126"/>
      <c r="K60" s="127"/>
      <c r="L60" s="34" t="str">
        <f>IF(H60="","",IF(F60&lt;="21:00:00"*1,"-",VLOOKUP(H60,プルダウン!$G$2:$I$4,2,FALSE)))</f>
        <v/>
      </c>
      <c r="M60" s="26" t="str">
        <f>IF(H60="","",IF(F60&lt;="21:00:00"*1,"-",VLOOKUP(H60,プルダウン!$G$2:$I$4,3,FALSE)))</f>
        <v/>
      </c>
      <c r="N60" s="88" t="str">
        <f t="shared" si="1"/>
        <v/>
      </c>
      <c r="O60" s="26" t="str">
        <f>IF(I60="","",IF(F60&lt;="20:00:00"*1,"-",VLOOKUP(I60,プルダウン!$K$2:$M$4,2,FALSE)))</f>
        <v/>
      </c>
      <c r="P60" s="26" t="str">
        <f>IF(I60="","",IF(F60&lt;="20:00:00"*1,"-",VLOOKUP(I60,プルダウン!$K$2:$M$4,3,FALSE)))</f>
        <v/>
      </c>
      <c r="Q60" s="51" t="str">
        <f t="shared" si="2"/>
        <v/>
      </c>
      <c r="R60" s="70"/>
      <c r="S60" s="135"/>
      <c r="T60" s="135"/>
      <c r="U60" s="54" t="str">
        <f t="shared" si="3"/>
        <v/>
      </c>
      <c r="V60" s="128"/>
      <c r="W60" s="128"/>
      <c r="X60" s="53" t="str">
        <f t="shared" si="4"/>
        <v/>
      </c>
      <c r="Y60" s="160" t="str">
        <f t="shared" si="5"/>
        <v/>
      </c>
      <c r="Z60" s="93" t="str">
        <f t="shared" si="6"/>
        <v/>
      </c>
      <c r="AA60" s="97">
        <f t="shared" si="7"/>
        <v>0</v>
      </c>
      <c r="AB60" s="129"/>
      <c r="AC60" s="129"/>
      <c r="AD60" s="129"/>
      <c r="AE60" s="129"/>
      <c r="AF60" s="130"/>
      <c r="AG60" s="131"/>
      <c r="AH60" s="132"/>
      <c r="AI60" s="131"/>
      <c r="AJ60" s="133"/>
      <c r="AK60" s="134"/>
    </row>
    <row r="61" spans="2:37">
      <c r="B61" s="117"/>
      <c r="C61" s="118"/>
      <c r="D61" s="119"/>
      <c r="E61" s="123"/>
      <c r="F61" s="124"/>
      <c r="G61" s="125" t="str">
        <f t="shared" si="0"/>
        <v/>
      </c>
      <c r="H61" s="86"/>
      <c r="I61" s="99"/>
      <c r="J61" s="126"/>
      <c r="K61" s="127"/>
      <c r="L61" s="34" t="str">
        <f>IF(H61="","",IF(F61&lt;="21:00:00"*1,"-",VLOOKUP(H61,プルダウン!$G$2:$I$4,2,FALSE)))</f>
        <v/>
      </c>
      <c r="M61" s="26" t="str">
        <f>IF(H61="","",IF(F61&lt;="21:00:00"*1,"-",VLOOKUP(H61,プルダウン!$G$2:$I$4,3,FALSE)))</f>
        <v/>
      </c>
      <c r="N61" s="88" t="str">
        <f t="shared" si="1"/>
        <v/>
      </c>
      <c r="O61" s="26" t="str">
        <f>IF(I61="","",IF(F61&lt;="20:00:00"*1,"-",VLOOKUP(I61,プルダウン!$K$2:$M$4,2,FALSE)))</f>
        <v/>
      </c>
      <c r="P61" s="26" t="str">
        <f>IF(I61="","",IF(F61&lt;="20:00:00"*1,"-",VLOOKUP(I61,プルダウン!$K$2:$M$4,3,FALSE)))</f>
        <v/>
      </c>
      <c r="Q61" s="51" t="str">
        <f t="shared" si="2"/>
        <v/>
      </c>
      <c r="R61" s="70"/>
      <c r="S61" s="135"/>
      <c r="T61" s="135"/>
      <c r="U61" s="54" t="str">
        <f t="shared" si="3"/>
        <v/>
      </c>
      <c r="V61" s="128"/>
      <c r="W61" s="128"/>
      <c r="X61" s="53" t="str">
        <f t="shared" si="4"/>
        <v/>
      </c>
      <c r="Y61" s="160" t="str">
        <f t="shared" si="5"/>
        <v/>
      </c>
      <c r="Z61" s="93" t="str">
        <f t="shared" si="6"/>
        <v/>
      </c>
      <c r="AA61" s="97">
        <f t="shared" si="7"/>
        <v>0</v>
      </c>
      <c r="AB61" s="129"/>
      <c r="AC61" s="129"/>
      <c r="AD61" s="129"/>
      <c r="AE61" s="129"/>
      <c r="AF61" s="130"/>
      <c r="AG61" s="131"/>
      <c r="AH61" s="132"/>
      <c r="AI61" s="131"/>
      <c r="AJ61" s="133"/>
      <c r="AK61" s="134"/>
    </row>
    <row r="62" spans="2:37">
      <c r="B62" s="117"/>
      <c r="C62" s="118"/>
      <c r="D62" s="119"/>
      <c r="E62" s="123"/>
      <c r="F62" s="124"/>
      <c r="G62" s="125" t="str">
        <f t="shared" si="0"/>
        <v/>
      </c>
      <c r="H62" s="86"/>
      <c r="I62" s="99"/>
      <c r="J62" s="126"/>
      <c r="K62" s="127"/>
      <c r="L62" s="34" t="str">
        <f>IF(H62="","",IF(F62&lt;="21:00:00"*1,"-",VLOOKUP(H62,プルダウン!$G$2:$I$4,2,FALSE)))</f>
        <v/>
      </c>
      <c r="M62" s="26" t="str">
        <f>IF(H62="","",IF(F62&lt;="21:00:00"*1,"-",VLOOKUP(H62,プルダウン!$G$2:$I$4,3,FALSE)))</f>
        <v/>
      </c>
      <c r="N62" s="88" t="str">
        <f t="shared" si="1"/>
        <v/>
      </c>
      <c r="O62" s="26" t="str">
        <f>IF(I62="","",IF(F62&lt;="20:00:00"*1,"-",VLOOKUP(I62,プルダウン!$K$2:$M$4,2,FALSE)))</f>
        <v/>
      </c>
      <c r="P62" s="26" t="str">
        <f>IF(I62="","",IF(F62&lt;="20:00:00"*1,"-",VLOOKUP(I62,プルダウン!$K$2:$M$4,3,FALSE)))</f>
        <v/>
      </c>
      <c r="Q62" s="51" t="str">
        <f t="shared" si="2"/>
        <v/>
      </c>
      <c r="R62" s="70"/>
      <c r="S62" s="135"/>
      <c r="T62" s="135"/>
      <c r="U62" s="54" t="str">
        <f t="shared" si="3"/>
        <v/>
      </c>
      <c r="V62" s="128"/>
      <c r="W62" s="128"/>
      <c r="X62" s="53" t="str">
        <f t="shared" si="4"/>
        <v/>
      </c>
      <c r="Y62" s="160" t="str">
        <f t="shared" si="5"/>
        <v/>
      </c>
      <c r="Z62" s="93" t="str">
        <f t="shared" si="6"/>
        <v/>
      </c>
      <c r="AA62" s="97">
        <f t="shared" si="7"/>
        <v>0</v>
      </c>
      <c r="AB62" s="129"/>
      <c r="AC62" s="129"/>
      <c r="AD62" s="129"/>
      <c r="AE62" s="129"/>
      <c r="AF62" s="130"/>
      <c r="AG62" s="131"/>
      <c r="AH62" s="132"/>
      <c r="AI62" s="131"/>
      <c r="AJ62" s="133"/>
      <c r="AK62" s="134"/>
    </row>
    <row r="63" spans="2:37">
      <c r="B63" s="117"/>
      <c r="C63" s="118"/>
      <c r="D63" s="119"/>
      <c r="E63" s="123"/>
      <c r="F63" s="124"/>
      <c r="G63" s="125" t="str">
        <f t="shared" si="0"/>
        <v/>
      </c>
      <c r="H63" s="86"/>
      <c r="I63" s="99"/>
      <c r="J63" s="126"/>
      <c r="K63" s="127"/>
      <c r="L63" s="34" t="str">
        <f>IF(H63="","",IF(F63&lt;="21:00:00"*1,"-",VLOOKUP(H63,プルダウン!$G$2:$I$4,2,FALSE)))</f>
        <v/>
      </c>
      <c r="M63" s="26" t="str">
        <f>IF(H63="","",IF(F63&lt;="21:00:00"*1,"-",VLOOKUP(H63,プルダウン!$G$2:$I$4,3,FALSE)))</f>
        <v/>
      </c>
      <c r="N63" s="88" t="str">
        <f t="shared" si="1"/>
        <v/>
      </c>
      <c r="O63" s="26" t="str">
        <f>IF(I63="","",IF(F63&lt;="20:00:00"*1,"-",VLOOKUP(I63,プルダウン!$K$2:$M$4,2,FALSE)))</f>
        <v/>
      </c>
      <c r="P63" s="26" t="str">
        <f>IF(I63="","",IF(F63&lt;="20:00:00"*1,"-",VLOOKUP(I63,プルダウン!$K$2:$M$4,3,FALSE)))</f>
        <v/>
      </c>
      <c r="Q63" s="51" t="str">
        <f t="shared" si="2"/>
        <v/>
      </c>
      <c r="R63" s="70"/>
      <c r="S63" s="135"/>
      <c r="T63" s="135"/>
      <c r="U63" s="54" t="str">
        <f t="shared" si="3"/>
        <v/>
      </c>
      <c r="V63" s="128"/>
      <c r="W63" s="128"/>
      <c r="X63" s="53" t="str">
        <f t="shared" si="4"/>
        <v/>
      </c>
      <c r="Y63" s="160" t="str">
        <f t="shared" si="5"/>
        <v/>
      </c>
      <c r="Z63" s="93" t="str">
        <f t="shared" si="6"/>
        <v/>
      </c>
      <c r="AA63" s="97">
        <f t="shared" si="7"/>
        <v>0</v>
      </c>
      <c r="AB63" s="129"/>
      <c r="AC63" s="129"/>
      <c r="AD63" s="129"/>
      <c r="AE63" s="129"/>
      <c r="AF63" s="130"/>
      <c r="AG63" s="131"/>
      <c r="AH63" s="132"/>
      <c r="AI63" s="131"/>
      <c r="AJ63" s="133"/>
      <c r="AK63" s="134"/>
    </row>
    <row r="64" spans="2:37">
      <c r="B64" s="117"/>
      <c r="C64" s="118"/>
      <c r="D64" s="119"/>
      <c r="E64" s="123"/>
      <c r="F64" s="124"/>
      <c r="G64" s="125" t="str">
        <f t="shared" si="0"/>
        <v/>
      </c>
      <c r="H64" s="86"/>
      <c r="I64" s="99"/>
      <c r="J64" s="126"/>
      <c r="K64" s="127"/>
      <c r="L64" s="34" t="str">
        <f>IF(H64="","",IF(F64&lt;="21:00:00"*1,"-",VLOOKUP(H64,プルダウン!$G$2:$I$4,2,FALSE)))</f>
        <v/>
      </c>
      <c r="M64" s="26" t="str">
        <f>IF(H64="","",IF(F64&lt;="21:00:00"*1,"-",VLOOKUP(H64,プルダウン!$G$2:$I$4,3,FALSE)))</f>
        <v/>
      </c>
      <c r="N64" s="88" t="str">
        <f t="shared" si="1"/>
        <v/>
      </c>
      <c r="O64" s="26" t="str">
        <f>IF(I64="","",IF(F64&lt;="20:00:00"*1,"-",VLOOKUP(I64,プルダウン!$K$2:$M$4,2,FALSE)))</f>
        <v/>
      </c>
      <c r="P64" s="26" t="str">
        <f>IF(I64="","",IF(F64&lt;="20:00:00"*1,"-",VLOOKUP(I64,プルダウン!$K$2:$M$4,3,FALSE)))</f>
        <v/>
      </c>
      <c r="Q64" s="51" t="str">
        <f t="shared" si="2"/>
        <v/>
      </c>
      <c r="R64" s="70"/>
      <c r="S64" s="135"/>
      <c r="T64" s="135"/>
      <c r="U64" s="54" t="str">
        <f t="shared" si="3"/>
        <v/>
      </c>
      <c r="V64" s="128"/>
      <c r="W64" s="128"/>
      <c r="X64" s="53" t="str">
        <f t="shared" si="4"/>
        <v/>
      </c>
      <c r="Y64" s="160" t="str">
        <f t="shared" si="5"/>
        <v/>
      </c>
      <c r="Z64" s="93" t="str">
        <f t="shared" si="6"/>
        <v/>
      </c>
      <c r="AA64" s="97">
        <f t="shared" si="7"/>
        <v>0</v>
      </c>
      <c r="AB64" s="129"/>
      <c r="AC64" s="129"/>
      <c r="AD64" s="129"/>
      <c r="AE64" s="129"/>
      <c r="AF64" s="130"/>
      <c r="AG64" s="131"/>
      <c r="AH64" s="132"/>
      <c r="AI64" s="131"/>
      <c r="AJ64" s="133"/>
      <c r="AK64" s="134"/>
    </row>
    <row r="65" spans="2:37">
      <c r="B65" s="117"/>
      <c r="C65" s="118"/>
      <c r="D65" s="119"/>
      <c r="E65" s="123"/>
      <c r="F65" s="124"/>
      <c r="G65" s="125" t="str">
        <f t="shared" si="0"/>
        <v/>
      </c>
      <c r="H65" s="86"/>
      <c r="I65" s="99"/>
      <c r="J65" s="126"/>
      <c r="K65" s="127"/>
      <c r="L65" s="34" t="str">
        <f>IF(H65="","",IF(F65&lt;="21:00:00"*1,"-",VLOOKUP(H65,プルダウン!$G$2:$I$4,2,FALSE)))</f>
        <v/>
      </c>
      <c r="M65" s="26" t="str">
        <f>IF(H65="","",IF(F65&lt;="21:00:00"*1,"-",VLOOKUP(H65,プルダウン!$G$2:$I$4,3,FALSE)))</f>
        <v/>
      </c>
      <c r="N65" s="88" t="str">
        <f t="shared" si="1"/>
        <v/>
      </c>
      <c r="O65" s="26" t="str">
        <f>IF(I65="","",IF(F65&lt;="20:00:00"*1,"-",VLOOKUP(I65,プルダウン!$K$2:$M$4,2,FALSE)))</f>
        <v/>
      </c>
      <c r="P65" s="26" t="str">
        <f>IF(I65="","",IF(F65&lt;="20:00:00"*1,"-",VLOOKUP(I65,プルダウン!$K$2:$M$4,3,FALSE)))</f>
        <v/>
      </c>
      <c r="Q65" s="51" t="str">
        <f t="shared" si="2"/>
        <v/>
      </c>
      <c r="R65" s="70"/>
      <c r="S65" s="135"/>
      <c r="T65" s="135"/>
      <c r="U65" s="54" t="str">
        <f t="shared" si="3"/>
        <v/>
      </c>
      <c r="V65" s="128"/>
      <c r="W65" s="128"/>
      <c r="X65" s="53" t="str">
        <f t="shared" si="4"/>
        <v/>
      </c>
      <c r="Y65" s="160" t="str">
        <f t="shared" si="5"/>
        <v/>
      </c>
      <c r="Z65" s="93" t="str">
        <f t="shared" si="6"/>
        <v/>
      </c>
      <c r="AA65" s="97">
        <f t="shared" si="7"/>
        <v>0</v>
      </c>
      <c r="AB65" s="129"/>
      <c r="AC65" s="129"/>
      <c r="AD65" s="129"/>
      <c r="AE65" s="129"/>
      <c r="AF65" s="130"/>
      <c r="AG65" s="131"/>
      <c r="AH65" s="132"/>
      <c r="AI65" s="131"/>
      <c r="AJ65" s="133"/>
      <c r="AK65" s="134"/>
    </row>
    <row r="66" spans="2:37">
      <c r="B66" s="117"/>
      <c r="C66" s="118"/>
      <c r="D66" s="119"/>
      <c r="E66" s="123"/>
      <c r="F66" s="124"/>
      <c r="G66" s="125" t="str">
        <f t="shared" si="0"/>
        <v/>
      </c>
      <c r="H66" s="86"/>
      <c r="I66" s="99"/>
      <c r="J66" s="126"/>
      <c r="K66" s="127"/>
      <c r="L66" s="34" t="str">
        <f>IF(H66="","",IF(F66&lt;="21:00:00"*1,"-",VLOOKUP(H66,プルダウン!$G$2:$I$4,2,FALSE)))</f>
        <v/>
      </c>
      <c r="M66" s="26" t="str">
        <f>IF(H66="","",IF(F66&lt;="21:00:00"*1,"-",VLOOKUP(H66,プルダウン!$G$2:$I$4,3,FALSE)))</f>
        <v/>
      </c>
      <c r="N66" s="88" t="str">
        <f t="shared" si="1"/>
        <v/>
      </c>
      <c r="O66" s="26" t="str">
        <f>IF(I66="","",IF(F66&lt;="20:00:00"*1,"-",VLOOKUP(I66,プルダウン!$K$2:$M$4,2,FALSE)))</f>
        <v/>
      </c>
      <c r="P66" s="26" t="str">
        <f>IF(I66="","",IF(F66&lt;="20:00:00"*1,"-",VLOOKUP(I66,プルダウン!$K$2:$M$4,3,FALSE)))</f>
        <v/>
      </c>
      <c r="Q66" s="51" t="str">
        <f t="shared" si="2"/>
        <v/>
      </c>
      <c r="R66" s="70"/>
      <c r="S66" s="135"/>
      <c r="T66" s="135"/>
      <c r="U66" s="54" t="str">
        <f t="shared" si="3"/>
        <v/>
      </c>
      <c r="V66" s="128"/>
      <c r="W66" s="128"/>
      <c r="X66" s="53" t="str">
        <f t="shared" si="4"/>
        <v/>
      </c>
      <c r="Y66" s="160" t="str">
        <f t="shared" si="5"/>
        <v/>
      </c>
      <c r="Z66" s="93" t="str">
        <f t="shared" si="6"/>
        <v/>
      </c>
      <c r="AA66" s="97">
        <f t="shared" si="7"/>
        <v>0</v>
      </c>
      <c r="AB66" s="129"/>
      <c r="AC66" s="129"/>
      <c r="AD66" s="129"/>
      <c r="AE66" s="129"/>
      <c r="AF66" s="130"/>
      <c r="AG66" s="131"/>
      <c r="AH66" s="132"/>
      <c r="AI66" s="131"/>
      <c r="AJ66" s="133"/>
      <c r="AK66" s="134"/>
    </row>
    <row r="67" spans="2:37">
      <c r="B67" s="117"/>
      <c r="C67" s="118"/>
      <c r="D67" s="119"/>
      <c r="E67" s="123"/>
      <c r="F67" s="124"/>
      <c r="G67" s="125" t="str">
        <f t="shared" si="0"/>
        <v/>
      </c>
      <c r="H67" s="86"/>
      <c r="I67" s="99"/>
      <c r="J67" s="126"/>
      <c r="K67" s="127"/>
      <c r="L67" s="34" t="str">
        <f>IF(H67="","",IF(F67&lt;="21:00:00"*1,"-",VLOOKUP(H67,プルダウン!$G$2:$I$4,2,FALSE)))</f>
        <v/>
      </c>
      <c r="M67" s="26" t="str">
        <f>IF(H67="","",IF(F67&lt;="21:00:00"*1,"-",VLOOKUP(H67,プルダウン!$G$2:$I$4,3,FALSE)))</f>
        <v/>
      </c>
      <c r="N67" s="88" t="str">
        <f t="shared" si="1"/>
        <v/>
      </c>
      <c r="O67" s="26" t="str">
        <f>IF(I67="","",IF(F67&lt;="20:00:00"*1,"-",VLOOKUP(I67,プルダウン!$K$2:$M$4,2,FALSE)))</f>
        <v/>
      </c>
      <c r="P67" s="26" t="str">
        <f>IF(I67="","",IF(F67&lt;="20:00:00"*1,"-",VLOOKUP(I67,プルダウン!$K$2:$M$4,3,FALSE)))</f>
        <v/>
      </c>
      <c r="Q67" s="51" t="str">
        <f t="shared" si="2"/>
        <v/>
      </c>
      <c r="R67" s="70"/>
      <c r="S67" s="135"/>
      <c r="T67" s="135"/>
      <c r="U67" s="54" t="str">
        <f t="shared" si="3"/>
        <v/>
      </c>
      <c r="V67" s="128"/>
      <c r="W67" s="128"/>
      <c r="X67" s="53" t="str">
        <f t="shared" si="4"/>
        <v/>
      </c>
      <c r="Y67" s="160" t="str">
        <f t="shared" si="5"/>
        <v/>
      </c>
      <c r="Z67" s="93" t="str">
        <f t="shared" si="6"/>
        <v/>
      </c>
      <c r="AA67" s="97">
        <f t="shared" si="7"/>
        <v>0</v>
      </c>
      <c r="AB67" s="129"/>
      <c r="AC67" s="129"/>
      <c r="AD67" s="129"/>
      <c r="AE67" s="129"/>
      <c r="AF67" s="130"/>
      <c r="AG67" s="131"/>
      <c r="AH67" s="132"/>
      <c r="AI67" s="131"/>
      <c r="AJ67" s="133"/>
      <c r="AK67" s="134"/>
    </row>
    <row r="68" spans="2:37">
      <c r="B68" s="117"/>
      <c r="C68" s="118"/>
      <c r="D68" s="119"/>
      <c r="E68" s="123"/>
      <c r="F68" s="124"/>
      <c r="G68" s="125" t="str">
        <f t="shared" si="0"/>
        <v/>
      </c>
      <c r="H68" s="86"/>
      <c r="I68" s="99"/>
      <c r="J68" s="126"/>
      <c r="K68" s="127"/>
      <c r="L68" s="34" t="str">
        <f>IF(H68="","",IF(F68&lt;="21:00:00"*1,"-",VLOOKUP(H68,プルダウン!$G$2:$I$4,2,FALSE)))</f>
        <v/>
      </c>
      <c r="M68" s="26" t="str">
        <f>IF(H68="","",IF(F68&lt;="21:00:00"*1,"-",VLOOKUP(H68,プルダウン!$G$2:$I$4,3,FALSE)))</f>
        <v/>
      </c>
      <c r="N68" s="88" t="str">
        <f t="shared" si="1"/>
        <v/>
      </c>
      <c r="O68" s="26" t="str">
        <f>IF(I68="","",IF(F68&lt;="20:00:00"*1,"-",VLOOKUP(I68,プルダウン!$K$2:$M$4,2,FALSE)))</f>
        <v/>
      </c>
      <c r="P68" s="26" t="str">
        <f>IF(I68="","",IF(F68&lt;="20:00:00"*1,"-",VLOOKUP(I68,プルダウン!$K$2:$M$4,3,FALSE)))</f>
        <v/>
      </c>
      <c r="Q68" s="51" t="str">
        <f t="shared" si="2"/>
        <v/>
      </c>
      <c r="R68" s="70"/>
      <c r="S68" s="135"/>
      <c r="T68" s="135"/>
      <c r="U68" s="54" t="str">
        <f t="shared" si="3"/>
        <v/>
      </c>
      <c r="V68" s="128"/>
      <c r="W68" s="128"/>
      <c r="X68" s="53" t="str">
        <f t="shared" si="4"/>
        <v/>
      </c>
      <c r="Y68" s="160" t="str">
        <f t="shared" si="5"/>
        <v/>
      </c>
      <c r="Z68" s="93" t="str">
        <f t="shared" si="6"/>
        <v/>
      </c>
      <c r="AA68" s="97">
        <f t="shared" si="7"/>
        <v>0</v>
      </c>
      <c r="AB68" s="129"/>
      <c r="AC68" s="129"/>
      <c r="AD68" s="129"/>
      <c r="AE68" s="129"/>
      <c r="AF68" s="130"/>
      <c r="AG68" s="131"/>
      <c r="AH68" s="132"/>
      <c r="AI68" s="131"/>
      <c r="AJ68" s="133"/>
      <c r="AK68" s="134"/>
    </row>
    <row r="69" spans="2:37">
      <c r="B69" s="117"/>
      <c r="C69" s="118"/>
      <c r="D69" s="119"/>
      <c r="E69" s="123"/>
      <c r="F69" s="124"/>
      <c r="G69" s="125" t="str">
        <f t="shared" si="0"/>
        <v/>
      </c>
      <c r="H69" s="86"/>
      <c r="I69" s="99"/>
      <c r="J69" s="126"/>
      <c r="K69" s="127"/>
      <c r="L69" s="34" t="str">
        <f>IF(H69="","",IF(F69&lt;="21:00:00"*1,"-",VLOOKUP(H69,プルダウン!$G$2:$I$4,2,FALSE)))</f>
        <v/>
      </c>
      <c r="M69" s="26" t="str">
        <f>IF(H69="","",IF(F69&lt;="21:00:00"*1,"-",VLOOKUP(H69,プルダウン!$G$2:$I$4,3,FALSE)))</f>
        <v/>
      </c>
      <c r="N69" s="88" t="str">
        <f t="shared" si="1"/>
        <v/>
      </c>
      <c r="O69" s="26" t="str">
        <f>IF(I69="","",IF(F69&lt;="20:00:00"*1,"-",VLOOKUP(I69,プルダウン!$K$2:$M$4,2,FALSE)))</f>
        <v/>
      </c>
      <c r="P69" s="26" t="str">
        <f>IF(I69="","",IF(F69&lt;="20:00:00"*1,"-",VLOOKUP(I69,プルダウン!$K$2:$M$4,3,FALSE)))</f>
        <v/>
      </c>
      <c r="Q69" s="51" t="str">
        <f t="shared" si="2"/>
        <v/>
      </c>
      <c r="R69" s="70"/>
      <c r="S69" s="135"/>
      <c r="T69" s="135"/>
      <c r="U69" s="54" t="str">
        <f t="shared" si="3"/>
        <v/>
      </c>
      <c r="V69" s="128"/>
      <c r="W69" s="128"/>
      <c r="X69" s="53" t="str">
        <f t="shared" si="4"/>
        <v/>
      </c>
      <c r="Y69" s="160" t="str">
        <f t="shared" si="5"/>
        <v/>
      </c>
      <c r="Z69" s="93" t="str">
        <f t="shared" si="6"/>
        <v/>
      </c>
      <c r="AA69" s="97">
        <f t="shared" si="7"/>
        <v>0</v>
      </c>
      <c r="AB69" s="129"/>
      <c r="AC69" s="129"/>
      <c r="AD69" s="129"/>
      <c r="AE69" s="129"/>
      <c r="AF69" s="130"/>
      <c r="AG69" s="131"/>
      <c r="AH69" s="132"/>
      <c r="AI69" s="131"/>
      <c r="AJ69" s="133"/>
      <c r="AK69" s="134"/>
    </row>
    <row r="70" spans="2:37">
      <c r="B70" s="117"/>
      <c r="C70" s="118"/>
      <c r="D70" s="119"/>
      <c r="E70" s="123"/>
      <c r="F70" s="124"/>
      <c r="G70" s="125" t="str">
        <f t="shared" si="0"/>
        <v/>
      </c>
      <c r="H70" s="86"/>
      <c r="I70" s="99"/>
      <c r="J70" s="126"/>
      <c r="K70" s="127"/>
      <c r="L70" s="34" t="str">
        <f>IF(H70="","",IF(F70&lt;="21:00:00"*1,"-",VLOOKUP(H70,プルダウン!$G$2:$I$4,2,FALSE)))</f>
        <v/>
      </c>
      <c r="M70" s="26" t="str">
        <f>IF(H70="","",IF(F70&lt;="21:00:00"*1,"-",VLOOKUP(H70,プルダウン!$G$2:$I$4,3,FALSE)))</f>
        <v/>
      </c>
      <c r="N70" s="88" t="str">
        <f t="shared" si="1"/>
        <v/>
      </c>
      <c r="O70" s="26" t="str">
        <f>IF(I70="","",IF(F70&lt;="20:00:00"*1,"-",VLOOKUP(I70,プルダウン!$K$2:$M$4,2,FALSE)))</f>
        <v/>
      </c>
      <c r="P70" s="26" t="str">
        <f>IF(I70="","",IF(F70&lt;="20:00:00"*1,"-",VLOOKUP(I70,プルダウン!$K$2:$M$4,3,FALSE)))</f>
        <v/>
      </c>
      <c r="Q70" s="51" t="str">
        <f t="shared" si="2"/>
        <v/>
      </c>
      <c r="R70" s="70"/>
      <c r="S70" s="135"/>
      <c r="T70" s="135"/>
      <c r="U70" s="54" t="str">
        <f t="shared" si="3"/>
        <v/>
      </c>
      <c r="V70" s="128"/>
      <c r="W70" s="128"/>
      <c r="X70" s="53" t="str">
        <f t="shared" si="4"/>
        <v/>
      </c>
      <c r="Y70" s="160" t="str">
        <f t="shared" si="5"/>
        <v/>
      </c>
      <c r="Z70" s="93" t="str">
        <f t="shared" si="6"/>
        <v/>
      </c>
      <c r="AA70" s="97">
        <f t="shared" si="7"/>
        <v>0</v>
      </c>
      <c r="AB70" s="129"/>
      <c r="AC70" s="129"/>
      <c r="AD70" s="129"/>
      <c r="AE70" s="129"/>
      <c r="AF70" s="130"/>
      <c r="AG70" s="131"/>
      <c r="AH70" s="132"/>
      <c r="AI70" s="131"/>
      <c r="AJ70" s="133"/>
      <c r="AK70" s="134"/>
    </row>
    <row r="71" spans="2:37">
      <c r="B71" s="117"/>
      <c r="C71" s="118"/>
      <c r="D71" s="119"/>
      <c r="E71" s="123"/>
      <c r="F71" s="124"/>
      <c r="G71" s="125" t="str">
        <f t="shared" si="0"/>
        <v/>
      </c>
      <c r="H71" s="86"/>
      <c r="I71" s="99"/>
      <c r="J71" s="126"/>
      <c r="K71" s="127"/>
      <c r="L71" s="34" t="str">
        <f>IF(H71="","",IF(F71&lt;="21:00:00"*1,"-",VLOOKUP(H71,プルダウン!$G$2:$I$4,2,FALSE)))</f>
        <v/>
      </c>
      <c r="M71" s="26" t="str">
        <f>IF(H71="","",IF(F71&lt;="21:00:00"*1,"-",VLOOKUP(H71,プルダウン!$G$2:$I$4,3,FALSE)))</f>
        <v/>
      </c>
      <c r="N71" s="88" t="str">
        <f t="shared" si="1"/>
        <v/>
      </c>
      <c r="O71" s="26" t="str">
        <f>IF(I71="","",IF(F71&lt;="20:00:00"*1,"-",VLOOKUP(I71,プルダウン!$K$2:$M$4,2,FALSE)))</f>
        <v/>
      </c>
      <c r="P71" s="26" t="str">
        <f>IF(I71="","",IF(F71&lt;="20:00:00"*1,"-",VLOOKUP(I71,プルダウン!$K$2:$M$4,3,FALSE)))</f>
        <v/>
      </c>
      <c r="Q71" s="51" t="str">
        <f t="shared" si="2"/>
        <v/>
      </c>
      <c r="R71" s="70"/>
      <c r="S71" s="135"/>
      <c r="T71" s="135"/>
      <c r="U71" s="54" t="str">
        <f t="shared" si="3"/>
        <v/>
      </c>
      <c r="V71" s="128"/>
      <c r="W71" s="128"/>
      <c r="X71" s="53" t="str">
        <f t="shared" si="4"/>
        <v/>
      </c>
      <c r="Y71" s="160" t="str">
        <f t="shared" si="5"/>
        <v/>
      </c>
      <c r="Z71" s="93" t="str">
        <f t="shared" si="6"/>
        <v/>
      </c>
      <c r="AA71" s="97">
        <f t="shared" si="7"/>
        <v>0</v>
      </c>
      <c r="AB71" s="129"/>
      <c r="AC71" s="129"/>
      <c r="AD71" s="129"/>
      <c r="AE71" s="129"/>
      <c r="AF71" s="130"/>
      <c r="AG71" s="131"/>
      <c r="AH71" s="132"/>
      <c r="AI71" s="131"/>
      <c r="AJ71" s="133"/>
      <c r="AK71" s="134"/>
    </row>
    <row r="72" spans="2:37">
      <c r="B72" s="117"/>
      <c r="C72" s="118"/>
      <c r="D72" s="119"/>
      <c r="E72" s="123"/>
      <c r="F72" s="124"/>
      <c r="G72" s="125" t="str">
        <f t="shared" si="0"/>
        <v/>
      </c>
      <c r="H72" s="86"/>
      <c r="I72" s="99"/>
      <c r="J72" s="126"/>
      <c r="K72" s="127"/>
      <c r="L72" s="34" t="str">
        <f>IF(H72="","",IF(F72&lt;="21:00:00"*1,"-",VLOOKUP(H72,プルダウン!$G$2:$I$4,2,FALSE)))</f>
        <v/>
      </c>
      <c r="M72" s="26" t="str">
        <f>IF(H72="","",IF(F72&lt;="21:00:00"*1,"-",VLOOKUP(H72,プルダウン!$G$2:$I$4,3,FALSE)))</f>
        <v/>
      </c>
      <c r="N72" s="88" t="str">
        <f t="shared" si="1"/>
        <v/>
      </c>
      <c r="O72" s="26" t="str">
        <f>IF(I72="","",IF(F72&lt;="20:00:00"*1,"-",VLOOKUP(I72,プルダウン!$K$2:$M$4,2,FALSE)))</f>
        <v/>
      </c>
      <c r="P72" s="26" t="str">
        <f>IF(I72="","",IF(F72&lt;="20:00:00"*1,"-",VLOOKUP(I72,プルダウン!$K$2:$M$4,3,FALSE)))</f>
        <v/>
      </c>
      <c r="Q72" s="51" t="str">
        <f t="shared" si="2"/>
        <v/>
      </c>
      <c r="R72" s="70"/>
      <c r="S72" s="135"/>
      <c r="T72" s="135"/>
      <c r="U72" s="54" t="str">
        <f t="shared" si="3"/>
        <v/>
      </c>
      <c r="V72" s="128"/>
      <c r="W72" s="128"/>
      <c r="X72" s="53" t="str">
        <f t="shared" si="4"/>
        <v/>
      </c>
      <c r="Y72" s="160" t="str">
        <f t="shared" si="5"/>
        <v/>
      </c>
      <c r="Z72" s="93" t="str">
        <f t="shared" si="6"/>
        <v/>
      </c>
      <c r="AA72" s="97">
        <f t="shared" si="7"/>
        <v>0</v>
      </c>
      <c r="AB72" s="129"/>
      <c r="AC72" s="129"/>
      <c r="AD72" s="129"/>
      <c r="AE72" s="129"/>
      <c r="AF72" s="130"/>
      <c r="AG72" s="131"/>
      <c r="AH72" s="132"/>
      <c r="AI72" s="131"/>
      <c r="AJ72" s="133"/>
      <c r="AK72" s="134"/>
    </row>
    <row r="73" spans="2:37">
      <c r="B73" s="117"/>
      <c r="C73" s="118"/>
      <c r="D73" s="119"/>
      <c r="E73" s="123"/>
      <c r="F73" s="124"/>
      <c r="G73" s="125" t="str">
        <f t="shared" si="0"/>
        <v/>
      </c>
      <c r="H73" s="86"/>
      <c r="I73" s="99"/>
      <c r="J73" s="126"/>
      <c r="K73" s="127"/>
      <c r="L73" s="34" t="str">
        <f>IF(H73="","",IF(F73&lt;="21:00:00"*1,"-",VLOOKUP(H73,プルダウン!$G$2:$I$4,2,FALSE)))</f>
        <v/>
      </c>
      <c r="M73" s="26" t="str">
        <f>IF(H73="","",IF(F73&lt;="21:00:00"*1,"-",VLOOKUP(H73,プルダウン!$G$2:$I$4,3,FALSE)))</f>
        <v/>
      </c>
      <c r="N73" s="88" t="str">
        <f t="shared" si="1"/>
        <v/>
      </c>
      <c r="O73" s="26" t="str">
        <f>IF(I73="","",IF(F73&lt;="20:00:00"*1,"-",VLOOKUP(I73,プルダウン!$K$2:$M$4,2,FALSE)))</f>
        <v/>
      </c>
      <c r="P73" s="26" t="str">
        <f>IF(I73="","",IF(F73&lt;="20:00:00"*1,"-",VLOOKUP(I73,プルダウン!$K$2:$M$4,3,FALSE)))</f>
        <v/>
      </c>
      <c r="Q73" s="51" t="str">
        <f t="shared" si="2"/>
        <v/>
      </c>
      <c r="R73" s="70"/>
      <c r="S73" s="135"/>
      <c r="T73" s="135"/>
      <c r="U73" s="54" t="str">
        <f t="shared" si="3"/>
        <v/>
      </c>
      <c r="V73" s="128"/>
      <c r="W73" s="128"/>
      <c r="X73" s="53" t="str">
        <f t="shared" si="4"/>
        <v/>
      </c>
      <c r="Y73" s="160" t="str">
        <f t="shared" si="5"/>
        <v/>
      </c>
      <c r="Z73" s="93" t="str">
        <f t="shared" si="6"/>
        <v/>
      </c>
      <c r="AA73" s="97">
        <f t="shared" si="7"/>
        <v>0</v>
      </c>
      <c r="AB73" s="129"/>
      <c r="AC73" s="129"/>
      <c r="AD73" s="129"/>
      <c r="AE73" s="129"/>
      <c r="AF73" s="130"/>
      <c r="AG73" s="131"/>
      <c r="AH73" s="132"/>
      <c r="AI73" s="131"/>
      <c r="AJ73" s="133"/>
      <c r="AK73" s="134"/>
    </row>
    <row r="74" spans="2:37">
      <c r="B74" s="117"/>
      <c r="C74" s="118"/>
      <c r="D74" s="119"/>
      <c r="E74" s="123"/>
      <c r="F74" s="124"/>
      <c r="G74" s="125" t="str">
        <f t="shared" si="0"/>
        <v/>
      </c>
      <c r="H74" s="86"/>
      <c r="I74" s="99"/>
      <c r="J74" s="126"/>
      <c r="K74" s="127"/>
      <c r="L74" s="34" t="str">
        <f>IF(H74="","",IF(F74&lt;="21:00:00"*1,"-",VLOOKUP(H74,プルダウン!$G$2:$I$4,2,FALSE)))</f>
        <v/>
      </c>
      <c r="M74" s="26" t="str">
        <f>IF(H74="","",IF(F74&lt;="21:00:00"*1,"-",VLOOKUP(H74,プルダウン!$G$2:$I$4,3,FALSE)))</f>
        <v/>
      </c>
      <c r="N74" s="88" t="str">
        <f t="shared" si="1"/>
        <v/>
      </c>
      <c r="O74" s="26" t="str">
        <f>IF(I74="","",IF(F74&lt;="20:00:00"*1,"-",VLOOKUP(I74,プルダウン!$K$2:$M$4,2,FALSE)))</f>
        <v/>
      </c>
      <c r="P74" s="26" t="str">
        <f>IF(I74="","",IF(F74&lt;="20:00:00"*1,"-",VLOOKUP(I74,プルダウン!$K$2:$M$4,3,FALSE)))</f>
        <v/>
      </c>
      <c r="Q74" s="51" t="str">
        <f t="shared" si="2"/>
        <v/>
      </c>
      <c r="R74" s="70"/>
      <c r="S74" s="135"/>
      <c r="T74" s="135"/>
      <c r="U74" s="54" t="str">
        <f t="shared" si="3"/>
        <v/>
      </c>
      <c r="V74" s="128"/>
      <c r="W74" s="128"/>
      <c r="X74" s="53" t="str">
        <f t="shared" si="4"/>
        <v/>
      </c>
      <c r="Y74" s="160" t="str">
        <f t="shared" si="5"/>
        <v/>
      </c>
      <c r="Z74" s="93" t="str">
        <f t="shared" si="6"/>
        <v/>
      </c>
      <c r="AA74" s="97">
        <f t="shared" si="7"/>
        <v>0</v>
      </c>
      <c r="AB74" s="129"/>
      <c r="AC74" s="129"/>
      <c r="AD74" s="129"/>
      <c r="AE74" s="129"/>
      <c r="AF74" s="130"/>
      <c r="AG74" s="131"/>
      <c r="AH74" s="132"/>
      <c r="AI74" s="131"/>
      <c r="AJ74" s="133"/>
      <c r="AK74" s="134"/>
    </row>
    <row r="75" spans="2:37">
      <c r="B75" s="117"/>
      <c r="C75" s="118"/>
      <c r="D75" s="119"/>
      <c r="E75" s="123"/>
      <c r="F75" s="124"/>
      <c r="G75" s="125" t="str">
        <f t="shared" si="0"/>
        <v/>
      </c>
      <c r="H75" s="86"/>
      <c r="I75" s="99"/>
      <c r="J75" s="126"/>
      <c r="K75" s="127"/>
      <c r="L75" s="34" t="str">
        <f>IF(H75="","",IF(F75&lt;="21:00:00"*1,"-",VLOOKUP(H75,プルダウン!$G$2:$I$4,2,FALSE)))</f>
        <v/>
      </c>
      <c r="M75" s="26" t="str">
        <f>IF(H75="","",IF(F75&lt;="21:00:00"*1,"-",VLOOKUP(H75,プルダウン!$G$2:$I$4,3,FALSE)))</f>
        <v/>
      </c>
      <c r="N75" s="88" t="str">
        <f t="shared" si="1"/>
        <v/>
      </c>
      <c r="O75" s="26" t="str">
        <f>IF(I75="","",IF(F75&lt;="20:00:00"*1,"-",VLOOKUP(I75,プルダウン!$K$2:$M$4,2,FALSE)))</f>
        <v/>
      </c>
      <c r="P75" s="26" t="str">
        <f>IF(I75="","",IF(F75&lt;="20:00:00"*1,"-",VLOOKUP(I75,プルダウン!$K$2:$M$4,3,FALSE)))</f>
        <v/>
      </c>
      <c r="Q75" s="51" t="str">
        <f t="shared" si="2"/>
        <v/>
      </c>
      <c r="R75" s="70"/>
      <c r="S75" s="135"/>
      <c r="T75" s="135"/>
      <c r="U75" s="54" t="str">
        <f t="shared" si="3"/>
        <v/>
      </c>
      <c r="V75" s="128"/>
      <c r="W75" s="128"/>
      <c r="X75" s="53" t="str">
        <f t="shared" si="4"/>
        <v/>
      </c>
      <c r="Y75" s="160" t="str">
        <f t="shared" si="5"/>
        <v/>
      </c>
      <c r="Z75" s="93" t="str">
        <f t="shared" si="6"/>
        <v/>
      </c>
      <c r="AA75" s="97">
        <f t="shared" si="7"/>
        <v>0</v>
      </c>
      <c r="AB75" s="129"/>
      <c r="AC75" s="129"/>
      <c r="AD75" s="129"/>
      <c r="AE75" s="129"/>
      <c r="AF75" s="130"/>
      <c r="AG75" s="131"/>
      <c r="AH75" s="132"/>
      <c r="AI75" s="131"/>
      <c r="AJ75" s="133"/>
      <c r="AK75" s="134"/>
    </row>
    <row r="76" spans="2:37">
      <c r="B76" s="117"/>
      <c r="C76" s="118"/>
      <c r="D76" s="119"/>
      <c r="E76" s="123"/>
      <c r="F76" s="124"/>
      <c r="G76" s="125" t="str">
        <f t="shared" si="0"/>
        <v/>
      </c>
      <c r="H76" s="86"/>
      <c r="I76" s="99"/>
      <c r="J76" s="126"/>
      <c r="K76" s="127"/>
      <c r="L76" s="34" t="str">
        <f>IF(H76="","",IF(F76&lt;="21:00:00"*1,"-",VLOOKUP(H76,プルダウン!$G$2:$I$4,2,FALSE)))</f>
        <v/>
      </c>
      <c r="M76" s="26" t="str">
        <f>IF(H76="","",IF(F76&lt;="21:00:00"*1,"-",VLOOKUP(H76,プルダウン!$G$2:$I$4,3,FALSE)))</f>
        <v/>
      </c>
      <c r="N76" s="88" t="str">
        <f t="shared" si="1"/>
        <v/>
      </c>
      <c r="O76" s="26" t="str">
        <f>IF(I76="","",IF(F76&lt;="20:00:00"*1,"-",VLOOKUP(I76,プルダウン!$K$2:$M$4,2,FALSE)))</f>
        <v/>
      </c>
      <c r="P76" s="26" t="str">
        <f>IF(I76="","",IF(F76&lt;="20:00:00"*1,"-",VLOOKUP(I76,プルダウン!$K$2:$M$4,3,FALSE)))</f>
        <v/>
      </c>
      <c r="Q76" s="51" t="str">
        <f t="shared" si="2"/>
        <v/>
      </c>
      <c r="R76" s="70"/>
      <c r="S76" s="135"/>
      <c r="T76" s="135"/>
      <c r="U76" s="54" t="str">
        <f t="shared" si="3"/>
        <v/>
      </c>
      <c r="V76" s="128"/>
      <c r="W76" s="128"/>
      <c r="X76" s="53" t="str">
        <f t="shared" si="4"/>
        <v/>
      </c>
      <c r="Y76" s="160" t="str">
        <f t="shared" si="5"/>
        <v/>
      </c>
      <c r="Z76" s="93" t="str">
        <f t="shared" si="6"/>
        <v/>
      </c>
      <c r="AA76" s="97">
        <f t="shared" si="7"/>
        <v>0</v>
      </c>
      <c r="AB76" s="129"/>
      <c r="AC76" s="129"/>
      <c r="AD76" s="129"/>
      <c r="AE76" s="129"/>
      <c r="AF76" s="130"/>
      <c r="AG76" s="131"/>
      <c r="AH76" s="132"/>
      <c r="AI76" s="131"/>
      <c r="AJ76" s="133"/>
      <c r="AK76" s="134"/>
    </row>
    <row r="77" spans="2:37">
      <c r="B77" s="117"/>
      <c r="C77" s="118"/>
      <c r="D77" s="119"/>
      <c r="E77" s="123"/>
      <c r="F77" s="124"/>
      <c r="G77" s="125" t="str">
        <f t="shared" si="0"/>
        <v/>
      </c>
      <c r="H77" s="86"/>
      <c r="I77" s="99"/>
      <c r="J77" s="126"/>
      <c r="K77" s="127"/>
      <c r="L77" s="34" t="str">
        <f>IF(H77="","",IF(F77&lt;="21:00:00"*1,"-",VLOOKUP(H77,プルダウン!$G$2:$I$4,2,FALSE)))</f>
        <v/>
      </c>
      <c r="M77" s="26" t="str">
        <f>IF(H77="","",IF(F77&lt;="21:00:00"*1,"-",VLOOKUP(H77,プルダウン!$G$2:$I$4,3,FALSE)))</f>
        <v/>
      </c>
      <c r="N77" s="88" t="str">
        <f t="shared" si="1"/>
        <v/>
      </c>
      <c r="O77" s="26" t="str">
        <f>IF(I77="","",IF(F77&lt;="20:00:00"*1,"-",VLOOKUP(I77,プルダウン!$K$2:$M$4,2,FALSE)))</f>
        <v/>
      </c>
      <c r="P77" s="26" t="str">
        <f>IF(I77="","",IF(F77&lt;="20:00:00"*1,"-",VLOOKUP(I77,プルダウン!$K$2:$M$4,3,FALSE)))</f>
        <v/>
      </c>
      <c r="Q77" s="51" t="str">
        <f t="shared" si="2"/>
        <v/>
      </c>
      <c r="R77" s="70"/>
      <c r="S77" s="135"/>
      <c r="T77" s="135"/>
      <c r="U77" s="54" t="str">
        <f t="shared" si="3"/>
        <v/>
      </c>
      <c r="V77" s="128"/>
      <c r="W77" s="128"/>
      <c r="X77" s="53" t="str">
        <f t="shared" si="4"/>
        <v/>
      </c>
      <c r="Y77" s="160" t="str">
        <f t="shared" si="5"/>
        <v/>
      </c>
      <c r="Z77" s="93" t="str">
        <f t="shared" si="6"/>
        <v/>
      </c>
      <c r="AA77" s="97">
        <f t="shared" si="7"/>
        <v>0</v>
      </c>
      <c r="AB77" s="129"/>
      <c r="AC77" s="129"/>
      <c r="AD77" s="129"/>
      <c r="AE77" s="129"/>
      <c r="AF77" s="130"/>
      <c r="AG77" s="131"/>
      <c r="AH77" s="132"/>
      <c r="AI77" s="131"/>
      <c r="AJ77" s="133"/>
      <c r="AK77" s="134"/>
    </row>
    <row r="78" spans="2:37">
      <c r="B78" s="117"/>
      <c r="C78" s="118"/>
      <c r="D78" s="119"/>
      <c r="E78" s="123"/>
      <c r="F78" s="124"/>
      <c r="G78" s="125" t="str">
        <f t="shared" si="0"/>
        <v/>
      </c>
      <c r="H78" s="86"/>
      <c r="I78" s="99"/>
      <c r="J78" s="126"/>
      <c r="K78" s="127"/>
      <c r="L78" s="34" t="str">
        <f>IF(H78="","",IF(F78&lt;="21:00:00"*1,"-",VLOOKUP(H78,プルダウン!$G$2:$I$4,2,FALSE)))</f>
        <v/>
      </c>
      <c r="M78" s="26" t="str">
        <f>IF(H78="","",IF(F78&lt;="21:00:00"*1,"-",VLOOKUP(H78,プルダウン!$G$2:$I$4,3,FALSE)))</f>
        <v/>
      </c>
      <c r="N78" s="88" t="str">
        <f t="shared" si="1"/>
        <v/>
      </c>
      <c r="O78" s="26" t="str">
        <f>IF(I78="","",IF(F78&lt;="20:00:00"*1,"-",VLOOKUP(I78,プルダウン!$K$2:$M$4,2,FALSE)))</f>
        <v/>
      </c>
      <c r="P78" s="26" t="str">
        <f>IF(I78="","",IF(F78&lt;="20:00:00"*1,"-",VLOOKUP(I78,プルダウン!$K$2:$M$4,3,FALSE)))</f>
        <v/>
      </c>
      <c r="Q78" s="51" t="str">
        <f t="shared" si="2"/>
        <v/>
      </c>
      <c r="R78" s="70"/>
      <c r="S78" s="135"/>
      <c r="T78" s="135"/>
      <c r="U78" s="54" t="str">
        <f t="shared" si="3"/>
        <v/>
      </c>
      <c r="V78" s="128"/>
      <c r="W78" s="128"/>
      <c r="X78" s="53" t="str">
        <f t="shared" si="4"/>
        <v/>
      </c>
      <c r="Y78" s="160" t="str">
        <f t="shared" si="5"/>
        <v/>
      </c>
      <c r="Z78" s="93" t="str">
        <f t="shared" si="6"/>
        <v/>
      </c>
      <c r="AA78" s="97">
        <f t="shared" si="7"/>
        <v>0</v>
      </c>
      <c r="AB78" s="129"/>
      <c r="AC78" s="129"/>
      <c r="AD78" s="129"/>
      <c r="AE78" s="129"/>
      <c r="AF78" s="130"/>
      <c r="AG78" s="131"/>
      <c r="AH78" s="132"/>
      <c r="AI78" s="131"/>
      <c r="AJ78" s="133"/>
      <c r="AK78" s="134"/>
    </row>
    <row r="79" spans="2:37">
      <c r="B79" s="117"/>
      <c r="C79" s="118"/>
      <c r="D79" s="119"/>
      <c r="E79" s="123"/>
      <c r="F79" s="124"/>
      <c r="G79" s="125" t="str">
        <f t="shared" si="0"/>
        <v/>
      </c>
      <c r="H79" s="86"/>
      <c r="I79" s="99"/>
      <c r="J79" s="126"/>
      <c r="K79" s="127"/>
      <c r="L79" s="34" t="str">
        <f>IF(H79="","",IF(F79&lt;="21:00:00"*1,"-",VLOOKUP(H79,プルダウン!$G$2:$I$4,2,FALSE)))</f>
        <v/>
      </c>
      <c r="M79" s="26" t="str">
        <f>IF(H79="","",IF(F79&lt;="21:00:00"*1,"-",VLOOKUP(H79,プルダウン!$G$2:$I$4,3,FALSE)))</f>
        <v/>
      </c>
      <c r="N79" s="88" t="str">
        <f t="shared" si="1"/>
        <v/>
      </c>
      <c r="O79" s="26" t="str">
        <f>IF(I79="","",IF(F79&lt;="20:00:00"*1,"-",VLOOKUP(I79,プルダウン!$K$2:$M$4,2,FALSE)))</f>
        <v/>
      </c>
      <c r="P79" s="26" t="str">
        <f>IF(I79="","",IF(F79&lt;="20:00:00"*1,"-",VLOOKUP(I79,プルダウン!$K$2:$M$4,3,FALSE)))</f>
        <v/>
      </c>
      <c r="Q79" s="51" t="str">
        <f t="shared" si="2"/>
        <v/>
      </c>
      <c r="R79" s="70"/>
      <c r="S79" s="135"/>
      <c r="T79" s="135"/>
      <c r="U79" s="54" t="str">
        <f t="shared" si="3"/>
        <v/>
      </c>
      <c r="V79" s="128"/>
      <c r="W79" s="128"/>
      <c r="X79" s="53" t="str">
        <f t="shared" si="4"/>
        <v/>
      </c>
      <c r="Y79" s="160" t="str">
        <f t="shared" si="5"/>
        <v/>
      </c>
      <c r="Z79" s="93" t="str">
        <f t="shared" si="6"/>
        <v/>
      </c>
      <c r="AA79" s="97">
        <f t="shared" si="7"/>
        <v>0</v>
      </c>
      <c r="AB79" s="129"/>
      <c r="AC79" s="129"/>
      <c r="AD79" s="129"/>
      <c r="AE79" s="129"/>
      <c r="AF79" s="130"/>
      <c r="AG79" s="131"/>
      <c r="AH79" s="132"/>
      <c r="AI79" s="131"/>
      <c r="AJ79" s="133"/>
      <c r="AK79" s="134"/>
    </row>
    <row r="80" spans="2:37">
      <c r="B80" s="117"/>
      <c r="C80" s="118"/>
      <c r="D80" s="119"/>
      <c r="E80" s="123"/>
      <c r="F80" s="124"/>
      <c r="G80" s="125" t="str">
        <f t="shared" si="0"/>
        <v/>
      </c>
      <c r="H80" s="86"/>
      <c r="I80" s="99"/>
      <c r="J80" s="126"/>
      <c r="K80" s="127"/>
      <c r="L80" s="34" t="str">
        <f>IF(H80="","",IF(F80&lt;="21:00:00"*1,"-",VLOOKUP(H80,プルダウン!$G$2:$I$4,2,FALSE)))</f>
        <v/>
      </c>
      <c r="M80" s="26" t="str">
        <f>IF(H80="","",IF(F80&lt;="21:00:00"*1,"-",VLOOKUP(H80,プルダウン!$G$2:$I$4,3,FALSE)))</f>
        <v/>
      </c>
      <c r="N80" s="88" t="str">
        <f t="shared" si="1"/>
        <v/>
      </c>
      <c r="O80" s="26" t="str">
        <f>IF(I80="","",IF(F80&lt;="20:00:00"*1,"-",VLOOKUP(I80,プルダウン!$K$2:$M$4,2,FALSE)))</f>
        <v/>
      </c>
      <c r="P80" s="26" t="str">
        <f>IF(I80="","",IF(F80&lt;="20:00:00"*1,"-",VLOOKUP(I80,プルダウン!$K$2:$M$4,3,FALSE)))</f>
        <v/>
      </c>
      <c r="Q80" s="51" t="str">
        <f t="shared" si="2"/>
        <v/>
      </c>
      <c r="R80" s="70"/>
      <c r="S80" s="135"/>
      <c r="T80" s="135"/>
      <c r="U80" s="54" t="str">
        <f t="shared" si="3"/>
        <v/>
      </c>
      <c r="V80" s="128"/>
      <c r="W80" s="128"/>
      <c r="X80" s="53" t="str">
        <f t="shared" si="4"/>
        <v/>
      </c>
      <c r="Y80" s="160" t="str">
        <f t="shared" si="5"/>
        <v/>
      </c>
      <c r="Z80" s="93" t="str">
        <f t="shared" si="6"/>
        <v/>
      </c>
      <c r="AA80" s="97">
        <f t="shared" si="7"/>
        <v>0</v>
      </c>
      <c r="AB80" s="129"/>
      <c r="AC80" s="129"/>
      <c r="AD80" s="129"/>
      <c r="AE80" s="129"/>
      <c r="AF80" s="130"/>
      <c r="AG80" s="131"/>
      <c r="AH80" s="132"/>
      <c r="AI80" s="131"/>
      <c r="AJ80" s="133"/>
      <c r="AK80" s="134"/>
    </row>
    <row r="81" spans="2:37">
      <c r="B81" s="117"/>
      <c r="C81" s="118"/>
      <c r="D81" s="119"/>
      <c r="E81" s="123"/>
      <c r="F81" s="124"/>
      <c r="G81" s="125" t="str">
        <f t="shared" si="0"/>
        <v/>
      </c>
      <c r="H81" s="86"/>
      <c r="I81" s="99"/>
      <c r="J81" s="126"/>
      <c r="K81" s="127"/>
      <c r="L81" s="34" t="str">
        <f>IF(H81="","",IF(F81&lt;="21:00:00"*1,"-",VLOOKUP(H81,プルダウン!$G$2:$I$4,2,FALSE)))</f>
        <v/>
      </c>
      <c r="M81" s="26" t="str">
        <f>IF(H81="","",IF(F81&lt;="21:00:00"*1,"-",VLOOKUP(H81,プルダウン!$G$2:$I$4,3,FALSE)))</f>
        <v/>
      </c>
      <c r="N81" s="88" t="str">
        <f t="shared" si="1"/>
        <v/>
      </c>
      <c r="O81" s="26" t="str">
        <f>IF(I81="","",IF(F81&lt;="20:00:00"*1,"-",VLOOKUP(I81,プルダウン!$K$2:$M$4,2,FALSE)))</f>
        <v/>
      </c>
      <c r="P81" s="26" t="str">
        <f>IF(I81="","",IF(F81&lt;="20:00:00"*1,"-",VLOOKUP(I81,プルダウン!$K$2:$M$4,3,FALSE)))</f>
        <v/>
      </c>
      <c r="Q81" s="51" t="str">
        <f t="shared" si="2"/>
        <v/>
      </c>
      <c r="R81" s="70"/>
      <c r="S81" s="135"/>
      <c r="T81" s="135"/>
      <c r="U81" s="54" t="str">
        <f t="shared" si="3"/>
        <v/>
      </c>
      <c r="V81" s="128"/>
      <c r="W81" s="128"/>
      <c r="X81" s="53" t="str">
        <f t="shared" si="4"/>
        <v/>
      </c>
      <c r="Y81" s="160" t="str">
        <f t="shared" si="5"/>
        <v/>
      </c>
      <c r="Z81" s="93" t="str">
        <f t="shared" si="6"/>
        <v/>
      </c>
      <c r="AA81" s="97">
        <f t="shared" si="7"/>
        <v>0</v>
      </c>
      <c r="AB81" s="129"/>
      <c r="AC81" s="129"/>
      <c r="AD81" s="129"/>
      <c r="AE81" s="129"/>
      <c r="AF81" s="130"/>
      <c r="AG81" s="131"/>
      <c r="AH81" s="132"/>
      <c r="AI81" s="131"/>
      <c r="AJ81" s="133"/>
      <c r="AK81" s="134"/>
    </row>
    <row r="82" spans="2:37">
      <c r="B82" s="117"/>
      <c r="C82" s="118"/>
      <c r="D82" s="119"/>
      <c r="E82" s="123"/>
      <c r="F82" s="124"/>
      <c r="G82" s="125" t="str">
        <f t="shared" si="0"/>
        <v/>
      </c>
      <c r="H82" s="86"/>
      <c r="I82" s="99"/>
      <c r="J82" s="126"/>
      <c r="K82" s="127"/>
      <c r="L82" s="34" t="str">
        <f>IF(H82="","",IF(F82&lt;="21:00:00"*1,"-",VLOOKUP(H82,プルダウン!$G$2:$I$4,2,FALSE)))</f>
        <v/>
      </c>
      <c r="M82" s="26" t="str">
        <f>IF(H82="","",IF(F82&lt;="21:00:00"*1,"-",VLOOKUP(H82,プルダウン!$G$2:$I$4,3,FALSE)))</f>
        <v/>
      </c>
      <c r="N82" s="88" t="str">
        <f t="shared" si="1"/>
        <v/>
      </c>
      <c r="O82" s="26" t="str">
        <f>IF(I82="","",IF(F82&lt;="20:00:00"*1,"-",VLOOKUP(I82,プルダウン!$K$2:$M$4,2,FALSE)))</f>
        <v/>
      </c>
      <c r="P82" s="26" t="str">
        <f>IF(I82="","",IF(F82&lt;="20:00:00"*1,"-",VLOOKUP(I82,プルダウン!$K$2:$M$4,3,FALSE)))</f>
        <v/>
      </c>
      <c r="Q82" s="51" t="str">
        <f t="shared" si="2"/>
        <v/>
      </c>
      <c r="R82" s="70"/>
      <c r="S82" s="135"/>
      <c r="T82" s="135"/>
      <c r="U82" s="54" t="str">
        <f t="shared" si="3"/>
        <v/>
      </c>
      <c r="V82" s="128"/>
      <c r="W82" s="128"/>
      <c r="X82" s="53" t="str">
        <f t="shared" si="4"/>
        <v/>
      </c>
      <c r="Y82" s="160" t="str">
        <f t="shared" si="5"/>
        <v/>
      </c>
      <c r="Z82" s="93" t="str">
        <f t="shared" si="6"/>
        <v/>
      </c>
      <c r="AA82" s="97">
        <f t="shared" si="7"/>
        <v>0</v>
      </c>
      <c r="AB82" s="129"/>
      <c r="AC82" s="129"/>
      <c r="AD82" s="129"/>
      <c r="AE82" s="129"/>
      <c r="AF82" s="130"/>
      <c r="AG82" s="131"/>
      <c r="AH82" s="132"/>
      <c r="AI82" s="131"/>
      <c r="AJ82" s="133"/>
      <c r="AK82" s="134"/>
    </row>
    <row r="83" spans="2:37">
      <c r="B83" s="117"/>
      <c r="C83" s="118"/>
      <c r="D83" s="119"/>
      <c r="E83" s="123"/>
      <c r="F83" s="124"/>
      <c r="G83" s="125" t="str">
        <f t="shared" si="0"/>
        <v/>
      </c>
      <c r="H83" s="86"/>
      <c r="I83" s="99"/>
      <c r="J83" s="126"/>
      <c r="K83" s="127"/>
      <c r="L83" s="34" t="str">
        <f>IF(H83="","",IF(F83&lt;="21:00:00"*1,"-",VLOOKUP(H83,プルダウン!$G$2:$I$4,2,FALSE)))</f>
        <v/>
      </c>
      <c r="M83" s="26" t="str">
        <f>IF(H83="","",IF(F83&lt;="21:00:00"*1,"-",VLOOKUP(H83,プルダウン!$G$2:$I$4,3,FALSE)))</f>
        <v/>
      </c>
      <c r="N83" s="88" t="str">
        <f t="shared" si="1"/>
        <v/>
      </c>
      <c r="O83" s="26" t="str">
        <f>IF(I83="","",IF(F83&lt;="20:00:00"*1,"-",VLOOKUP(I83,プルダウン!$K$2:$M$4,2,FALSE)))</f>
        <v/>
      </c>
      <c r="P83" s="26" t="str">
        <f>IF(I83="","",IF(F83&lt;="20:00:00"*1,"-",VLOOKUP(I83,プルダウン!$K$2:$M$4,3,FALSE)))</f>
        <v/>
      </c>
      <c r="Q83" s="51" t="str">
        <f t="shared" si="2"/>
        <v/>
      </c>
      <c r="R83" s="70"/>
      <c r="S83" s="135"/>
      <c r="T83" s="135"/>
      <c r="U83" s="54" t="str">
        <f t="shared" si="3"/>
        <v/>
      </c>
      <c r="V83" s="128"/>
      <c r="W83" s="128"/>
      <c r="X83" s="53" t="str">
        <f t="shared" si="4"/>
        <v/>
      </c>
      <c r="Y83" s="160" t="str">
        <f t="shared" si="5"/>
        <v/>
      </c>
      <c r="Z83" s="93" t="str">
        <f t="shared" si="6"/>
        <v/>
      </c>
      <c r="AA83" s="97">
        <f t="shared" si="7"/>
        <v>0</v>
      </c>
      <c r="AB83" s="129"/>
      <c r="AC83" s="129"/>
      <c r="AD83" s="129"/>
      <c r="AE83" s="129"/>
      <c r="AF83" s="130"/>
      <c r="AG83" s="131"/>
      <c r="AH83" s="132"/>
      <c r="AI83" s="131"/>
      <c r="AJ83" s="133"/>
      <c r="AK83" s="134"/>
    </row>
    <row r="84" spans="2:37">
      <c r="B84" s="117"/>
      <c r="C84" s="118"/>
      <c r="D84" s="119"/>
      <c r="E84" s="123"/>
      <c r="F84" s="124"/>
      <c r="G84" s="125" t="str">
        <f t="shared" si="0"/>
        <v/>
      </c>
      <c r="H84" s="86"/>
      <c r="I84" s="99"/>
      <c r="J84" s="126"/>
      <c r="K84" s="127"/>
      <c r="L84" s="34" t="str">
        <f>IF(H84="","",IF(F84&lt;="21:00:00"*1,"-",VLOOKUP(H84,プルダウン!$G$2:$I$4,2,FALSE)))</f>
        <v/>
      </c>
      <c r="M84" s="26" t="str">
        <f>IF(H84="","",IF(F84&lt;="21:00:00"*1,"-",VLOOKUP(H84,プルダウン!$G$2:$I$4,3,FALSE)))</f>
        <v/>
      </c>
      <c r="N84" s="88" t="str">
        <f t="shared" si="1"/>
        <v/>
      </c>
      <c r="O84" s="26" t="str">
        <f>IF(I84="","",IF(F84&lt;="20:00:00"*1,"-",VLOOKUP(I84,プルダウン!$K$2:$M$4,2,FALSE)))</f>
        <v/>
      </c>
      <c r="P84" s="26" t="str">
        <f>IF(I84="","",IF(F84&lt;="20:00:00"*1,"-",VLOOKUP(I84,プルダウン!$K$2:$M$4,3,FALSE)))</f>
        <v/>
      </c>
      <c r="Q84" s="51" t="str">
        <f t="shared" si="2"/>
        <v/>
      </c>
      <c r="R84" s="70"/>
      <c r="S84" s="135"/>
      <c r="T84" s="135"/>
      <c r="U84" s="54" t="str">
        <f t="shared" si="3"/>
        <v/>
      </c>
      <c r="V84" s="128"/>
      <c r="W84" s="128"/>
      <c r="X84" s="53" t="str">
        <f t="shared" si="4"/>
        <v/>
      </c>
      <c r="Y84" s="160" t="str">
        <f t="shared" si="5"/>
        <v/>
      </c>
      <c r="Z84" s="93" t="str">
        <f t="shared" si="6"/>
        <v/>
      </c>
      <c r="AA84" s="97">
        <f t="shared" si="7"/>
        <v>0</v>
      </c>
      <c r="AB84" s="129"/>
      <c r="AC84" s="129"/>
      <c r="AD84" s="129"/>
      <c r="AE84" s="129"/>
      <c r="AF84" s="130"/>
      <c r="AG84" s="131"/>
      <c r="AH84" s="132"/>
      <c r="AI84" s="131"/>
      <c r="AJ84" s="133"/>
      <c r="AK84" s="134"/>
    </row>
    <row r="85" spans="2:37">
      <c r="B85" s="117"/>
      <c r="C85" s="118"/>
      <c r="D85" s="119"/>
      <c r="E85" s="123"/>
      <c r="F85" s="124"/>
      <c r="G85" s="125" t="str">
        <f t="shared" si="0"/>
        <v/>
      </c>
      <c r="H85" s="86"/>
      <c r="I85" s="99"/>
      <c r="J85" s="126"/>
      <c r="K85" s="127"/>
      <c r="L85" s="34" t="str">
        <f>IF(H85="","",IF(F85&lt;="21:00:00"*1,"-",VLOOKUP(H85,プルダウン!$G$2:$I$4,2,FALSE)))</f>
        <v/>
      </c>
      <c r="M85" s="26" t="str">
        <f>IF(H85="","",IF(F85&lt;="21:00:00"*1,"-",VLOOKUP(H85,プルダウン!$G$2:$I$4,3,FALSE)))</f>
        <v/>
      </c>
      <c r="N85" s="88" t="str">
        <f t="shared" si="1"/>
        <v/>
      </c>
      <c r="O85" s="26" t="str">
        <f>IF(I85="","",IF(F85&lt;="20:00:00"*1,"-",VLOOKUP(I85,プルダウン!$K$2:$M$4,2,FALSE)))</f>
        <v/>
      </c>
      <c r="P85" s="26" t="str">
        <f>IF(I85="","",IF(F85&lt;="20:00:00"*1,"-",VLOOKUP(I85,プルダウン!$K$2:$M$4,3,FALSE)))</f>
        <v/>
      </c>
      <c r="Q85" s="51" t="str">
        <f t="shared" si="2"/>
        <v/>
      </c>
      <c r="R85" s="70"/>
      <c r="S85" s="135"/>
      <c r="T85" s="135"/>
      <c r="U85" s="54" t="str">
        <f t="shared" si="3"/>
        <v/>
      </c>
      <c r="V85" s="128"/>
      <c r="W85" s="128"/>
      <c r="X85" s="53" t="str">
        <f t="shared" si="4"/>
        <v/>
      </c>
      <c r="Y85" s="160" t="str">
        <f t="shared" si="5"/>
        <v/>
      </c>
      <c r="Z85" s="93" t="str">
        <f t="shared" si="6"/>
        <v/>
      </c>
      <c r="AA85" s="97">
        <f t="shared" si="7"/>
        <v>0</v>
      </c>
      <c r="AB85" s="129"/>
      <c r="AC85" s="129"/>
      <c r="AD85" s="129"/>
      <c r="AE85" s="129"/>
      <c r="AF85" s="130"/>
      <c r="AG85" s="131"/>
      <c r="AH85" s="132"/>
      <c r="AI85" s="131"/>
      <c r="AJ85" s="133"/>
      <c r="AK85" s="134"/>
    </row>
    <row r="86" spans="2:37">
      <c r="B86" s="117"/>
      <c r="C86" s="118"/>
      <c r="D86" s="119"/>
      <c r="E86" s="123"/>
      <c r="F86" s="124"/>
      <c r="G86" s="125" t="str">
        <f t="shared" si="0"/>
        <v/>
      </c>
      <c r="H86" s="86"/>
      <c r="I86" s="99"/>
      <c r="J86" s="126"/>
      <c r="K86" s="127"/>
      <c r="L86" s="34" t="str">
        <f>IF(H86="","",IF(F86&lt;="21:00:00"*1,"-",VLOOKUP(H86,プルダウン!$G$2:$I$4,2,FALSE)))</f>
        <v/>
      </c>
      <c r="M86" s="26" t="str">
        <f>IF(H86="","",IF(F86&lt;="21:00:00"*1,"-",VLOOKUP(H86,プルダウン!$G$2:$I$4,3,FALSE)))</f>
        <v/>
      </c>
      <c r="N86" s="88" t="str">
        <f t="shared" si="1"/>
        <v/>
      </c>
      <c r="O86" s="26" t="str">
        <f>IF(I86="","",IF(F86&lt;="20:00:00"*1,"-",VLOOKUP(I86,プルダウン!$K$2:$M$4,2,FALSE)))</f>
        <v/>
      </c>
      <c r="P86" s="26" t="str">
        <f>IF(I86="","",IF(F86&lt;="20:00:00"*1,"-",VLOOKUP(I86,プルダウン!$K$2:$M$4,3,FALSE)))</f>
        <v/>
      </c>
      <c r="Q86" s="51" t="str">
        <f t="shared" si="2"/>
        <v/>
      </c>
      <c r="R86" s="70"/>
      <c r="S86" s="135"/>
      <c r="T86" s="135"/>
      <c r="U86" s="54" t="str">
        <f t="shared" si="3"/>
        <v/>
      </c>
      <c r="V86" s="128"/>
      <c r="W86" s="128"/>
      <c r="X86" s="53" t="str">
        <f t="shared" si="4"/>
        <v/>
      </c>
      <c r="Y86" s="160" t="str">
        <f t="shared" si="5"/>
        <v/>
      </c>
      <c r="Z86" s="93" t="str">
        <f t="shared" si="6"/>
        <v/>
      </c>
      <c r="AA86" s="97">
        <f t="shared" si="7"/>
        <v>0</v>
      </c>
      <c r="AB86" s="129"/>
      <c r="AC86" s="129"/>
      <c r="AD86" s="129"/>
      <c r="AE86" s="129"/>
      <c r="AF86" s="130"/>
      <c r="AG86" s="131"/>
      <c r="AH86" s="132"/>
      <c r="AI86" s="131"/>
      <c r="AJ86" s="133"/>
      <c r="AK86" s="134"/>
    </row>
    <row r="87" spans="2:37">
      <c r="B87" s="117"/>
      <c r="C87" s="118"/>
      <c r="D87" s="119"/>
      <c r="E87" s="123"/>
      <c r="F87" s="124"/>
      <c r="G87" s="125" t="str">
        <f t="shared" ref="G87:G150" si="8">IF(OR(E87="",F87=""),"",IF(OR(F87&lt;E87,ROUND(F87-E87,12)&gt;1),"入力ｴﾗｰ",ROUND(F87-E87,12)))</f>
        <v/>
      </c>
      <c r="H87" s="86"/>
      <c r="I87" s="99"/>
      <c r="J87" s="126"/>
      <c r="K87" s="127"/>
      <c r="L87" s="34" t="str">
        <f>IF(H87="","",IF(F87&lt;="21:00:00"*1,"-",VLOOKUP(H87,プルダウン!$G$2:$I$4,2,FALSE)))</f>
        <v/>
      </c>
      <c r="M87" s="26" t="str">
        <f>IF(H87="","",IF(F87&lt;="21:00:00"*1,"-",VLOOKUP(H87,プルダウン!$G$2:$I$4,3,FALSE)))</f>
        <v/>
      </c>
      <c r="N87" s="88" t="str">
        <f t="shared" ref="N87:N150" si="9">IF(H87="","",IF(F87&lt;="21:00:00"*1,"-",IF(ISERROR(M87-L87+1),"-",M87-L87+1)))</f>
        <v/>
      </c>
      <c r="O87" s="26" t="str">
        <f>IF(I87="","",IF(F87&lt;="20:00:00"*1,"-",VLOOKUP(I87,プルダウン!$K$2:$M$4,2,FALSE)))</f>
        <v/>
      </c>
      <c r="P87" s="26" t="str">
        <f>IF(I87="","",IF(F87&lt;="20:00:00"*1,"-",VLOOKUP(I87,プルダウン!$K$2:$M$4,3,FALSE)))</f>
        <v/>
      </c>
      <c r="Q87" s="51" t="str">
        <f t="shared" ref="Q87:Q150" si="10">IF(I87="","",IF(F87&lt;="20:00:00"*1,"-",IF(ISERROR(P87-O87+1),"-",P87-O87+1)))</f>
        <v/>
      </c>
      <c r="R87" s="70"/>
      <c r="S87" s="135"/>
      <c r="T87" s="135"/>
      <c r="U87" s="54" t="str">
        <f t="shared" ref="U87:U150" si="11">IF(OR(H87="",C87=0),"",IF(N87&lt;&gt;"-",C87-S87-T87,"-"))</f>
        <v/>
      </c>
      <c r="V87" s="128"/>
      <c r="W87" s="128"/>
      <c r="X87" s="53" t="str">
        <f t="shared" ref="X87:X150" si="12">IF(OR(I87="",C87=0),"",IF(Q87&lt;&gt;"-",C87-V87-W87,"-"))</f>
        <v/>
      </c>
      <c r="Y87" s="160" t="str">
        <f t="shared" ref="Y87:Y150" si="13">IF(B87="","",IF(OR(H87="",C87=0,F87&lt;="21:00:00"*1),0,IF(AND(AND(D87="飲食",F87&gt;"21:00:00"*1),OR(K87="",K87="－")),0,IF(N87&lt;&gt;"-",IF(AND(G87=1,J87=""),"J列入力必要",ROUNDUP(MAX(1,INT(U87/100))*20000*IF(G87=1,1440-(1260-ROUND(J87*24*60,0)),(ROUND(F87*24*60,0)-1260))/(ROUND(F87*24*60,0)-ROUND(E87*24*60,0))*N87,-3)),0))))</f>
        <v/>
      </c>
      <c r="Z87" s="93" t="str">
        <f t="shared" ref="Z87:Z150" si="14">IF(B87="","",IF(OR(I87="",C87=0,F87&lt;="20:00:00"*1),0,IF(AND(AND(D87="飲食",F87&gt;"20:00:00"*1),OR(K87="",K87="－")),0,IF(Q87&lt;&gt;"-",IF(AND(G87=1,J87=""),"J列入力必要",ROUNDUP(MAX(1,INT(X87/100))*20000*IF(G87=1,1440-(1200-ROUND(J87*24*60,0)),(ROUND(F87*24*60,0)-1200))/(ROUND(F87*24*60,0)-ROUND(E87*24*60,0))*Q87,-3)),0))))</f>
        <v/>
      </c>
      <c r="AA87" s="97">
        <f t="shared" ref="AA87:AA150" si="15">SUM(Y87:Z87)</f>
        <v>0</v>
      </c>
      <c r="AB87" s="129"/>
      <c r="AC87" s="129"/>
      <c r="AD87" s="129"/>
      <c r="AE87" s="129"/>
      <c r="AF87" s="130"/>
      <c r="AG87" s="131"/>
      <c r="AH87" s="132"/>
      <c r="AI87" s="131"/>
      <c r="AJ87" s="133"/>
      <c r="AK87" s="134"/>
    </row>
    <row r="88" spans="2:37">
      <c r="B88" s="117"/>
      <c r="C88" s="118"/>
      <c r="D88" s="119"/>
      <c r="E88" s="123"/>
      <c r="F88" s="124"/>
      <c r="G88" s="125" t="str">
        <f t="shared" si="8"/>
        <v/>
      </c>
      <c r="H88" s="86"/>
      <c r="I88" s="99"/>
      <c r="J88" s="126"/>
      <c r="K88" s="127"/>
      <c r="L88" s="34" t="str">
        <f>IF(H88="","",IF(F88&lt;="21:00:00"*1,"-",VLOOKUP(H88,プルダウン!$G$2:$I$4,2,FALSE)))</f>
        <v/>
      </c>
      <c r="M88" s="26" t="str">
        <f>IF(H88="","",IF(F88&lt;="21:00:00"*1,"-",VLOOKUP(H88,プルダウン!$G$2:$I$4,3,FALSE)))</f>
        <v/>
      </c>
      <c r="N88" s="88" t="str">
        <f t="shared" si="9"/>
        <v/>
      </c>
      <c r="O88" s="26" t="str">
        <f>IF(I88="","",IF(F88&lt;="20:00:00"*1,"-",VLOOKUP(I88,プルダウン!$K$2:$M$4,2,FALSE)))</f>
        <v/>
      </c>
      <c r="P88" s="26" t="str">
        <f>IF(I88="","",IF(F88&lt;="20:00:00"*1,"-",VLOOKUP(I88,プルダウン!$K$2:$M$4,3,FALSE)))</f>
        <v/>
      </c>
      <c r="Q88" s="51" t="str">
        <f t="shared" si="10"/>
        <v/>
      </c>
      <c r="R88" s="70"/>
      <c r="S88" s="135"/>
      <c r="T88" s="135"/>
      <c r="U88" s="54" t="str">
        <f t="shared" si="11"/>
        <v/>
      </c>
      <c r="V88" s="128"/>
      <c r="W88" s="128"/>
      <c r="X88" s="53" t="str">
        <f t="shared" si="12"/>
        <v/>
      </c>
      <c r="Y88" s="160" t="str">
        <f t="shared" si="13"/>
        <v/>
      </c>
      <c r="Z88" s="93" t="str">
        <f t="shared" si="14"/>
        <v/>
      </c>
      <c r="AA88" s="97">
        <f t="shared" si="15"/>
        <v>0</v>
      </c>
      <c r="AB88" s="129"/>
      <c r="AC88" s="129"/>
      <c r="AD88" s="129"/>
      <c r="AE88" s="129"/>
      <c r="AF88" s="130"/>
      <c r="AG88" s="131"/>
      <c r="AH88" s="132"/>
      <c r="AI88" s="131"/>
      <c r="AJ88" s="133"/>
      <c r="AK88" s="134"/>
    </row>
    <row r="89" spans="2:37">
      <c r="B89" s="117"/>
      <c r="C89" s="118"/>
      <c r="D89" s="119"/>
      <c r="E89" s="123"/>
      <c r="F89" s="124"/>
      <c r="G89" s="125" t="str">
        <f t="shared" si="8"/>
        <v/>
      </c>
      <c r="H89" s="86"/>
      <c r="I89" s="99"/>
      <c r="J89" s="126"/>
      <c r="K89" s="127"/>
      <c r="L89" s="34" t="str">
        <f>IF(H89="","",IF(F89&lt;="21:00:00"*1,"-",VLOOKUP(H89,プルダウン!$G$2:$I$4,2,FALSE)))</f>
        <v/>
      </c>
      <c r="M89" s="26" t="str">
        <f>IF(H89="","",IF(F89&lt;="21:00:00"*1,"-",VLOOKUP(H89,プルダウン!$G$2:$I$4,3,FALSE)))</f>
        <v/>
      </c>
      <c r="N89" s="88" t="str">
        <f t="shared" si="9"/>
        <v/>
      </c>
      <c r="O89" s="26" t="str">
        <f>IF(I89="","",IF(F89&lt;="20:00:00"*1,"-",VLOOKUP(I89,プルダウン!$K$2:$M$4,2,FALSE)))</f>
        <v/>
      </c>
      <c r="P89" s="26" t="str">
        <f>IF(I89="","",IF(F89&lt;="20:00:00"*1,"-",VLOOKUP(I89,プルダウン!$K$2:$M$4,3,FALSE)))</f>
        <v/>
      </c>
      <c r="Q89" s="51" t="str">
        <f t="shared" si="10"/>
        <v/>
      </c>
      <c r="R89" s="70"/>
      <c r="S89" s="135"/>
      <c r="T89" s="135"/>
      <c r="U89" s="54" t="str">
        <f t="shared" si="11"/>
        <v/>
      </c>
      <c r="V89" s="128"/>
      <c r="W89" s="128"/>
      <c r="X89" s="53" t="str">
        <f t="shared" si="12"/>
        <v/>
      </c>
      <c r="Y89" s="160" t="str">
        <f t="shared" si="13"/>
        <v/>
      </c>
      <c r="Z89" s="93" t="str">
        <f t="shared" si="14"/>
        <v/>
      </c>
      <c r="AA89" s="97">
        <f t="shared" si="15"/>
        <v>0</v>
      </c>
      <c r="AB89" s="129"/>
      <c r="AC89" s="129"/>
      <c r="AD89" s="129"/>
      <c r="AE89" s="129"/>
      <c r="AF89" s="130"/>
      <c r="AG89" s="131"/>
      <c r="AH89" s="132"/>
      <c r="AI89" s="131"/>
      <c r="AJ89" s="133"/>
      <c r="AK89" s="134"/>
    </row>
    <row r="90" spans="2:37">
      <c r="B90" s="117"/>
      <c r="C90" s="118"/>
      <c r="D90" s="119"/>
      <c r="E90" s="123"/>
      <c r="F90" s="124"/>
      <c r="G90" s="125" t="str">
        <f t="shared" si="8"/>
        <v/>
      </c>
      <c r="H90" s="86"/>
      <c r="I90" s="99"/>
      <c r="J90" s="126"/>
      <c r="K90" s="127"/>
      <c r="L90" s="34" t="str">
        <f>IF(H90="","",IF(F90&lt;="21:00:00"*1,"-",VLOOKUP(H90,プルダウン!$G$2:$I$4,2,FALSE)))</f>
        <v/>
      </c>
      <c r="M90" s="26" t="str">
        <f>IF(H90="","",IF(F90&lt;="21:00:00"*1,"-",VLOOKUP(H90,プルダウン!$G$2:$I$4,3,FALSE)))</f>
        <v/>
      </c>
      <c r="N90" s="88" t="str">
        <f t="shared" si="9"/>
        <v/>
      </c>
      <c r="O90" s="26" t="str">
        <f>IF(I90="","",IF(F90&lt;="20:00:00"*1,"-",VLOOKUP(I90,プルダウン!$K$2:$M$4,2,FALSE)))</f>
        <v/>
      </c>
      <c r="P90" s="26" t="str">
        <f>IF(I90="","",IF(F90&lt;="20:00:00"*1,"-",VLOOKUP(I90,プルダウン!$K$2:$M$4,3,FALSE)))</f>
        <v/>
      </c>
      <c r="Q90" s="51" t="str">
        <f t="shared" si="10"/>
        <v/>
      </c>
      <c r="R90" s="70"/>
      <c r="S90" s="135"/>
      <c r="T90" s="135"/>
      <c r="U90" s="54" t="str">
        <f t="shared" si="11"/>
        <v/>
      </c>
      <c r="V90" s="128"/>
      <c r="W90" s="128"/>
      <c r="X90" s="53" t="str">
        <f t="shared" si="12"/>
        <v/>
      </c>
      <c r="Y90" s="160" t="str">
        <f t="shared" si="13"/>
        <v/>
      </c>
      <c r="Z90" s="93" t="str">
        <f t="shared" si="14"/>
        <v/>
      </c>
      <c r="AA90" s="97">
        <f t="shared" si="15"/>
        <v>0</v>
      </c>
      <c r="AB90" s="129"/>
      <c r="AC90" s="129"/>
      <c r="AD90" s="129"/>
      <c r="AE90" s="129"/>
      <c r="AF90" s="130"/>
      <c r="AG90" s="131"/>
      <c r="AH90" s="132"/>
      <c r="AI90" s="131"/>
      <c r="AJ90" s="133"/>
      <c r="AK90" s="134"/>
    </row>
    <row r="91" spans="2:37">
      <c r="B91" s="117"/>
      <c r="C91" s="118"/>
      <c r="D91" s="119"/>
      <c r="E91" s="123"/>
      <c r="F91" s="124"/>
      <c r="G91" s="125" t="str">
        <f t="shared" si="8"/>
        <v/>
      </c>
      <c r="H91" s="86"/>
      <c r="I91" s="99"/>
      <c r="J91" s="126"/>
      <c r="K91" s="127"/>
      <c r="L91" s="34" t="str">
        <f>IF(H91="","",IF(F91&lt;="21:00:00"*1,"-",VLOOKUP(H91,プルダウン!$G$2:$I$4,2,FALSE)))</f>
        <v/>
      </c>
      <c r="M91" s="26" t="str">
        <f>IF(H91="","",IF(F91&lt;="21:00:00"*1,"-",VLOOKUP(H91,プルダウン!$G$2:$I$4,3,FALSE)))</f>
        <v/>
      </c>
      <c r="N91" s="88" t="str">
        <f t="shared" si="9"/>
        <v/>
      </c>
      <c r="O91" s="26" t="str">
        <f>IF(I91="","",IF(F91&lt;="20:00:00"*1,"-",VLOOKUP(I91,プルダウン!$K$2:$M$4,2,FALSE)))</f>
        <v/>
      </c>
      <c r="P91" s="26" t="str">
        <f>IF(I91="","",IF(F91&lt;="20:00:00"*1,"-",VLOOKUP(I91,プルダウン!$K$2:$M$4,3,FALSE)))</f>
        <v/>
      </c>
      <c r="Q91" s="51" t="str">
        <f t="shared" si="10"/>
        <v/>
      </c>
      <c r="R91" s="70"/>
      <c r="S91" s="135"/>
      <c r="T91" s="135"/>
      <c r="U91" s="54" t="str">
        <f t="shared" si="11"/>
        <v/>
      </c>
      <c r="V91" s="128"/>
      <c r="W91" s="128"/>
      <c r="X91" s="53" t="str">
        <f t="shared" si="12"/>
        <v/>
      </c>
      <c r="Y91" s="160" t="str">
        <f t="shared" si="13"/>
        <v/>
      </c>
      <c r="Z91" s="93" t="str">
        <f t="shared" si="14"/>
        <v/>
      </c>
      <c r="AA91" s="97">
        <f t="shared" si="15"/>
        <v>0</v>
      </c>
      <c r="AB91" s="129"/>
      <c r="AC91" s="129"/>
      <c r="AD91" s="129"/>
      <c r="AE91" s="129"/>
      <c r="AF91" s="130"/>
      <c r="AG91" s="131"/>
      <c r="AH91" s="132"/>
      <c r="AI91" s="131"/>
      <c r="AJ91" s="133"/>
      <c r="AK91" s="134"/>
    </row>
    <row r="92" spans="2:37">
      <c r="B92" s="117"/>
      <c r="C92" s="118"/>
      <c r="D92" s="119"/>
      <c r="E92" s="123"/>
      <c r="F92" s="124"/>
      <c r="G92" s="125" t="str">
        <f t="shared" si="8"/>
        <v/>
      </c>
      <c r="H92" s="86"/>
      <c r="I92" s="99"/>
      <c r="J92" s="126"/>
      <c r="K92" s="127"/>
      <c r="L92" s="34" t="str">
        <f>IF(H92="","",IF(F92&lt;="21:00:00"*1,"-",VLOOKUP(H92,プルダウン!$G$2:$I$4,2,FALSE)))</f>
        <v/>
      </c>
      <c r="M92" s="26" t="str">
        <f>IF(H92="","",IF(F92&lt;="21:00:00"*1,"-",VLOOKUP(H92,プルダウン!$G$2:$I$4,3,FALSE)))</f>
        <v/>
      </c>
      <c r="N92" s="88" t="str">
        <f t="shared" si="9"/>
        <v/>
      </c>
      <c r="O92" s="26" t="str">
        <f>IF(I92="","",IF(F92&lt;="20:00:00"*1,"-",VLOOKUP(I92,プルダウン!$K$2:$M$4,2,FALSE)))</f>
        <v/>
      </c>
      <c r="P92" s="26" t="str">
        <f>IF(I92="","",IF(F92&lt;="20:00:00"*1,"-",VLOOKUP(I92,プルダウン!$K$2:$M$4,3,FALSE)))</f>
        <v/>
      </c>
      <c r="Q92" s="51" t="str">
        <f t="shared" si="10"/>
        <v/>
      </c>
      <c r="R92" s="70"/>
      <c r="S92" s="135"/>
      <c r="T92" s="135"/>
      <c r="U92" s="54" t="str">
        <f t="shared" si="11"/>
        <v/>
      </c>
      <c r="V92" s="128"/>
      <c r="W92" s="128"/>
      <c r="X92" s="53" t="str">
        <f t="shared" si="12"/>
        <v/>
      </c>
      <c r="Y92" s="160" t="str">
        <f t="shared" si="13"/>
        <v/>
      </c>
      <c r="Z92" s="93" t="str">
        <f t="shared" si="14"/>
        <v/>
      </c>
      <c r="AA92" s="97">
        <f t="shared" si="15"/>
        <v>0</v>
      </c>
      <c r="AB92" s="129"/>
      <c r="AC92" s="129"/>
      <c r="AD92" s="129"/>
      <c r="AE92" s="129"/>
      <c r="AF92" s="130"/>
      <c r="AG92" s="131"/>
      <c r="AH92" s="132"/>
      <c r="AI92" s="131"/>
      <c r="AJ92" s="133"/>
      <c r="AK92" s="134"/>
    </row>
    <row r="93" spans="2:37">
      <c r="B93" s="117"/>
      <c r="C93" s="118"/>
      <c r="D93" s="119"/>
      <c r="E93" s="123"/>
      <c r="F93" s="124"/>
      <c r="G93" s="125" t="str">
        <f t="shared" si="8"/>
        <v/>
      </c>
      <c r="H93" s="86"/>
      <c r="I93" s="99"/>
      <c r="J93" s="126"/>
      <c r="K93" s="127"/>
      <c r="L93" s="34" t="str">
        <f>IF(H93="","",IF(F93&lt;="21:00:00"*1,"-",VLOOKUP(H93,プルダウン!$G$2:$I$4,2,FALSE)))</f>
        <v/>
      </c>
      <c r="M93" s="26" t="str">
        <f>IF(H93="","",IF(F93&lt;="21:00:00"*1,"-",VLOOKUP(H93,プルダウン!$G$2:$I$4,3,FALSE)))</f>
        <v/>
      </c>
      <c r="N93" s="88" t="str">
        <f t="shared" si="9"/>
        <v/>
      </c>
      <c r="O93" s="26" t="str">
        <f>IF(I93="","",IF(F93&lt;="20:00:00"*1,"-",VLOOKUP(I93,プルダウン!$K$2:$M$4,2,FALSE)))</f>
        <v/>
      </c>
      <c r="P93" s="26" t="str">
        <f>IF(I93="","",IF(F93&lt;="20:00:00"*1,"-",VLOOKUP(I93,プルダウン!$K$2:$M$4,3,FALSE)))</f>
        <v/>
      </c>
      <c r="Q93" s="51" t="str">
        <f t="shared" si="10"/>
        <v/>
      </c>
      <c r="R93" s="70"/>
      <c r="S93" s="135"/>
      <c r="T93" s="135"/>
      <c r="U93" s="54" t="str">
        <f t="shared" si="11"/>
        <v/>
      </c>
      <c r="V93" s="128"/>
      <c r="W93" s="128"/>
      <c r="X93" s="53" t="str">
        <f t="shared" si="12"/>
        <v/>
      </c>
      <c r="Y93" s="160" t="str">
        <f t="shared" si="13"/>
        <v/>
      </c>
      <c r="Z93" s="93" t="str">
        <f t="shared" si="14"/>
        <v/>
      </c>
      <c r="AA93" s="97">
        <f t="shared" si="15"/>
        <v>0</v>
      </c>
      <c r="AB93" s="129"/>
      <c r="AC93" s="129"/>
      <c r="AD93" s="129"/>
      <c r="AE93" s="129"/>
      <c r="AF93" s="130"/>
      <c r="AG93" s="131"/>
      <c r="AH93" s="132"/>
      <c r="AI93" s="131"/>
      <c r="AJ93" s="133"/>
      <c r="AK93" s="134"/>
    </row>
    <row r="94" spans="2:37">
      <c r="B94" s="117"/>
      <c r="C94" s="118"/>
      <c r="D94" s="119"/>
      <c r="E94" s="123"/>
      <c r="F94" s="124"/>
      <c r="G94" s="125" t="str">
        <f t="shared" si="8"/>
        <v/>
      </c>
      <c r="H94" s="86"/>
      <c r="I94" s="99"/>
      <c r="J94" s="126"/>
      <c r="K94" s="127"/>
      <c r="L94" s="34" t="str">
        <f>IF(H94="","",IF(F94&lt;="21:00:00"*1,"-",VLOOKUP(H94,プルダウン!$G$2:$I$4,2,FALSE)))</f>
        <v/>
      </c>
      <c r="M94" s="26" t="str">
        <f>IF(H94="","",IF(F94&lt;="21:00:00"*1,"-",VLOOKUP(H94,プルダウン!$G$2:$I$4,3,FALSE)))</f>
        <v/>
      </c>
      <c r="N94" s="88" t="str">
        <f t="shared" si="9"/>
        <v/>
      </c>
      <c r="O94" s="26" t="str">
        <f>IF(I94="","",IF(F94&lt;="20:00:00"*1,"-",VLOOKUP(I94,プルダウン!$K$2:$M$4,2,FALSE)))</f>
        <v/>
      </c>
      <c r="P94" s="26" t="str">
        <f>IF(I94="","",IF(F94&lt;="20:00:00"*1,"-",VLOOKUP(I94,プルダウン!$K$2:$M$4,3,FALSE)))</f>
        <v/>
      </c>
      <c r="Q94" s="51" t="str">
        <f t="shared" si="10"/>
        <v/>
      </c>
      <c r="R94" s="70"/>
      <c r="S94" s="135"/>
      <c r="T94" s="135"/>
      <c r="U94" s="54" t="str">
        <f t="shared" si="11"/>
        <v/>
      </c>
      <c r="V94" s="128"/>
      <c r="W94" s="128"/>
      <c r="X94" s="53" t="str">
        <f t="shared" si="12"/>
        <v/>
      </c>
      <c r="Y94" s="160" t="str">
        <f t="shared" si="13"/>
        <v/>
      </c>
      <c r="Z94" s="93" t="str">
        <f t="shared" si="14"/>
        <v/>
      </c>
      <c r="AA94" s="97">
        <f t="shared" si="15"/>
        <v>0</v>
      </c>
      <c r="AB94" s="129"/>
      <c r="AC94" s="129"/>
      <c r="AD94" s="129"/>
      <c r="AE94" s="129"/>
      <c r="AF94" s="130"/>
      <c r="AG94" s="131"/>
      <c r="AH94" s="132"/>
      <c r="AI94" s="131"/>
      <c r="AJ94" s="133"/>
      <c r="AK94" s="134"/>
    </row>
    <row r="95" spans="2:37">
      <c r="B95" s="117"/>
      <c r="C95" s="118"/>
      <c r="D95" s="119"/>
      <c r="E95" s="123"/>
      <c r="F95" s="124"/>
      <c r="G95" s="125" t="str">
        <f t="shared" si="8"/>
        <v/>
      </c>
      <c r="H95" s="86"/>
      <c r="I95" s="99"/>
      <c r="J95" s="126"/>
      <c r="K95" s="127"/>
      <c r="L95" s="34" t="str">
        <f>IF(H95="","",IF(F95&lt;="21:00:00"*1,"-",VLOOKUP(H95,プルダウン!$G$2:$I$4,2,FALSE)))</f>
        <v/>
      </c>
      <c r="M95" s="26" t="str">
        <f>IF(H95="","",IF(F95&lt;="21:00:00"*1,"-",VLOOKUP(H95,プルダウン!$G$2:$I$4,3,FALSE)))</f>
        <v/>
      </c>
      <c r="N95" s="88" t="str">
        <f t="shared" si="9"/>
        <v/>
      </c>
      <c r="O95" s="26" t="str">
        <f>IF(I95="","",IF(F95&lt;="20:00:00"*1,"-",VLOOKUP(I95,プルダウン!$K$2:$M$4,2,FALSE)))</f>
        <v/>
      </c>
      <c r="P95" s="26" t="str">
        <f>IF(I95="","",IF(F95&lt;="20:00:00"*1,"-",VLOOKUP(I95,プルダウン!$K$2:$M$4,3,FALSE)))</f>
        <v/>
      </c>
      <c r="Q95" s="51" t="str">
        <f t="shared" si="10"/>
        <v/>
      </c>
      <c r="R95" s="70"/>
      <c r="S95" s="135"/>
      <c r="T95" s="135"/>
      <c r="U95" s="54" t="str">
        <f t="shared" si="11"/>
        <v/>
      </c>
      <c r="V95" s="128"/>
      <c r="W95" s="128"/>
      <c r="X95" s="53" t="str">
        <f t="shared" si="12"/>
        <v/>
      </c>
      <c r="Y95" s="160" t="str">
        <f t="shared" si="13"/>
        <v/>
      </c>
      <c r="Z95" s="93" t="str">
        <f t="shared" si="14"/>
        <v/>
      </c>
      <c r="AA95" s="97">
        <f t="shared" si="15"/>
        <v>0</v>
      </c>
      <c r="AB95" s="129"/>
      <c r="AC95" s="129"/>
      <c r="AD95" s="129"/>
      <c r="AE95" s="129"/>
      <c r="AF95" s="130"/>
      <c r="AG95" s="131"/>
      <c r="AH95" s="132"/>
      <c r="AI95" s="131"/>
      <c r="AJ95" s="133"/>
      <c r="AK95" s="134"/>
    </row>
    <row r="96" spans="2:37">
      <c r="B96" s="117"/>
      <c r="C96" s="118"/>
      <c r="D96" s="119"/>
      <c r="E96" s="123"/>
      <c r="F96" s="124"/>
      <c r="G96" s="125" t="str">
        <f t="shared" si="8"/>
        <v/>
      </c>
      <c r="H96" s="86"/>
      <c r="I96" s="99"/>
      <c r="J96" s="126"/>
      <c r="K96" s="127"/>
      <c r="L96" s="34" t="str">
        <f>IF(H96="","",IF(F96&lt;="21:00:00"*1,"-",VLOOKUP(H96,プルダウン!$G$2:$I$4,2,FALSE)))</f>
        <v/>
      </c>
      <c r="M96" s="26" t="str">
        <f>IF(H96="","",IF(F96&lt;="21:00:00"*1,"-",VLOOKUP(H96,プルダウン!$G$2:$I$4,3,FALSE)))</f>
        <v/>
      </c>
      <c r="N96" s="88" t="str">
        <f t="shared" si="9"/>
        <v/>
      </c>
      <c r="O96" s="26" t="str">
        <f>IF(I96="","",IF(F96&lt;="20:00:00"*1,"-",VLOOKUP(I96,プルダウン!$K$2:$M$4,2,FALSE)))</f>
        <v/>
      </c>
      <c r="P96" s="26" t="str">
        <f>IF(I96="","",IF(F96&lt;="20:00:00"*1,"-",VLOOKUP(I96,プルダウン!$K$2:$M$4,3,FALSE)))</f>
        <v/>
      </c>
      <c r="Q96" s="51" t="str">
        <f t="shared" si="10"/>
        <v/>
      </c>
      <c r="R96" s="70"/>
      <c r="S96" s="135"/>
      <c r="T96" s="135"/>
      <c r="U96" s="54" t="str">
        <f t="shared" si="11"/>
        <v/>
      </c>
      <c r="V96" s="128"/>
      <c r="W96" s="128"/>
      <c r="X96" s="53" t="str">
        <f t="shared" si="12"/>
        <v/>
      </c>
      <c r="Y96" s="160" t="str">
        <f t="shared" si="13"/>
        <v/>
      </c>
      <c r="Z96" s="93" t="str">
        <f t="shared" si="14"/>
        <v/>
      </c>
      <c r="AA96" s="97">
        <f t="shared" si="15"/>
        <v>0</v>
      </c>
      <c r="AB96" s="129"/>
      <c r="AC96" s="129"/>
      <c r="AD96" s="129"/>
      <c r="AE96" s="129"/>
      <c r="AF96" s="130"/>
      <c r="AG96" s="131"/>
      <c r="AH96" s="132"/>
      <c r="AI96" s="131"/>
      <c r="AJ96" s="133"/>
      <c r="AK96" s="134"/>
    </row>
    <row r="97" spans="2:37">
      <c r="B97" s="117"/>
      <c r="C97" s="118"/>
      <c r="D97" s="119"/>
      <c r="E97" s="123"/>
      <c r="F97" s="124"/>
      <c r="G97" s="125" t="str">
        <f t="shared" si="8"/>
        <v/>
      </c>
      <c r="H97" s="86"/>
      <c r="I97" s="99"/>
      <c r="J97" s="126"/>
      <c r="K97" s="127"/>
      <c r="L97" s="34" t="str">
        <f>IF(H97="","",IF(F97&lt;="21:00:00"*1,"-",VLOOKUP(H97,プルダウン!$G$2:$I$4,2,FALSE)))</f>
        <v/>
      </c>
      <c r="M97" s="26" t="str">
        <f>IF(H97="","",IF(F97&lt;="21:00:00"*1,"-",VLOOKUP(H97,プルダウン!$G$2:$I$4,3,FALSE)))</f>
        <v/>
      </c>
      <c r="N97" s="88" t="str">
        <f t="shared" si="9"/>
        <v/>
      </c>
      <c r="O97" s="26" t="str">
        <f>IF(I97="","",IF(F97&lt;="20:00:00"*1,"-",VLOOKUP(I97,プルダウン!$K$2:$M$4,2,FALSE)))</f>
        <v/>
      </c>
      <c r="P97" s="26" t="str">
        <f>IF(I97="","",IF(F97&lt;="20:00:00"*1,"-",VLOOKUP(I97,プルダウン!$K$2:$M$4,3,FALSE)))</f>
        <v/>
      </c>
      <c r="Q97" s="51" t="str">
        <f t="shared" si="10"/>
        <v/>
      </c>
      <c r="R97" s="70"/>
      <c r="S97" s="135"/>
      <c r="T97" s="135"/>
      <c r="U97" s="54" t="str">
        <f t="shared" si="11"/>
        <v/>
      </c>
      <c r="V97" s="128"/>
      <c r="W97" s="128"/>
      <c r="X97" s="53" t="str">
        <f t="shared" si="12"/>
        <v/>
      </c>
      <c r="Y97" s="160" t="str">
        <f t="shared" si="13"/>
        <v/>
      </c>
      <c r="Z97" s="93" t="str">
        <f t="shared" si="14"/>
        <v/>
      </c>
      <c r="AA97" s="97">
        <f t="shared" si="15"/>
        <v>0</v>
      </c>
      <c r="AB97" s="129"/>
      <c r="AC97" s="129"/>
      <c r="AD97" s="129"/>
      <c r="AE97" s="129"/>
      <c r="AF97" s="130"/>
      <c r="AG97" s="131"/>
      <c r="AH97" s="132"/>
      <c r="AI97" s="131"/>
      <c r="AJ97" s="133"/>
      <c r="AK97" s="134"/>
    </row>
    <row r="98" spans="2:37">
      <c r="B98" s="117"/>
      <c r="C98" s="118"/>
      <c r="D98" s="119"/>
      <c r="E98" s="123"/>
      <c r="F98" s="124"/>
      <c r="G98" s="125" t="str">
        <f t="shared" si="8"/>
        <v/>
      </c>
      <c r="H98" s="86"/>
      <c r="I98" s="99"/>
      <c r="J98" s="126"/>
      <c r="K98" s="127"/>
      <c r="L98" s="34" t="str">
        <f>IF(H98="","",IF(F98&lt;="21:00:00"*1,"-",VLOOKUP(H98,プルダウン!$G$2:$I$4,2,FALSE)))</f>
        <v/>
      </c>
      <c r="M98" s="26" t="str">
        <f>IF(H98="","",IF(F98&lt;="21:00:00"*1,"-",VLOOKUP(H98,プルダウン!$G$2:$I$4,3,FALSE)))</f>
        <v/>
      </c>
      <c r="N98" s="88" t="str">
        <f t="shared" si="9"/>
        <v/>
      </c>
      <c r="O98" s="26" t="str">
        <f>IF(I98="","",IF(F98&lt;="20:00:00"*1,"-",VLOOKUP(I98,プルダウン!$K$2:$M$4,2,FALSE)))</f>
        <v/>
      </c>
      <c r="P98" s="26" t="str">
        <f>IF(I98="","",IF(F98&lt;="20:00:00"*1,"-",VLOOKUP(I98,プルダウン!$K$2:$M$4,3,FALSE)))</f>
        <v/>
      </c>
      <c r="Q98" s="51" t="str">
        <f t="shared" si="10"/>
        <v/>
      </c>
      <c r="R98" s="70"/>
      <c r="S98" s="135"/>
      <c r="T98" s="135"/>
      <c r="U98" s="54" t="str">
        <f t="shared" si="11"/>
        <v/>
      </c>
      <c r="V98" s="128"/>
      <c r="W98" s="128"/>
      <c r="X98" s="53" t="str">
        <f t="shared" si="12"/>
        <v/>
      </c>
      <c r="Y98" s="160" t="str">
        <f t="shared" si="13"/>
        <v/>
      </c>
      <c r="Z98" s="93" t="str">
        <f t="shared" si="14"/>
        <v/>
      </c>
      <c r="AA98" s="97">
        <f t="shared" si="15"/>
        <v>0</v>
      </c>
      <c r="AB98" s="129"/>
      <c r="AC98" s="129"/>
      <c r="AD98" s="129"/>
      <c r="AE98" s="129"/>
      <c r="AF98" s="130"/>
      <c r="AG98" s="131"/>
      <c r="AH98" s="132"/>
      <c r="AI98" s="131"/>
      <c r="AJ98" s="133"/>
      <c r="AK98" s="134"/>
    </row>
    <row r="99" spans="2:37">
      <c r="B99" s="117"/>
      <c r="C99" s="118"/>
      <c r="D99" s="119"/>
      <c r="E99" s="123"/>
      <c r="F99" s="124"/>
      <c r="G99" s="125" t="str">
        <f t="shared" si="8"/>
        <v/>
      </c>
      <c r="H99" s="86"/>
      <c r="I99" s="99"/>
      <c r="J99" s="126"/>
      <c r="K99" s="127"/>
      <c r="L99" s="34" t="str">
        <f>IF(H99="","",IF(F99&lt;="21:00:00"*1,"-",VLOOKUP(H99,プルダウン!$G$2:$I$4,2,FALSE)))</f>
        <v/>
      </c>
      <c r="M99" s="26" t="str">
        <f>IF(H99="","",IF(F99&lt;="21:00:00"*1,"-",VLOOKUP(H99,プルダウン!$G$2:$I$4,3,FALSE)))</f>
        <v/>
      </c>
      <c r="N99" s="88" t="str">
        <f t="shared" si="9"/>
        <v/>
      </c>
      <c r="O99" s="26" t="str">
        <f>IF(I99="","",IF(F99&lt;="20:00:00"*1,"-",VLOOKUP(I99,プルダウン!$K$2:$M$4,2,FALSE)))</f>
        <v/>
      </c>
      <c r="P99" s="26" t="str">
        <f>IF(I99="","",IF(F99&lt;="20:00:00"*1,"-",VLOOKUP(I99,プルダウン!$K$2:$M$4,3,FALSE)))</f>
        <v/>
      </c>
      <c r="Q99" s="51" t="str">
        <f t="shared" si="10"/>
        <v/>
      </c>
      <c r="R99" s="70"/>
      <c r="S99" s="135"/>
      <c r="T99" s="135"/>
      <c r="U99" s="54" t="str">
        <f t="shared" si="11"/>
        <v/>
      </c>
      <c r="V99" s="128"/>
      <c r="W99" s="128"/>
      <c r="X99" s="53" t="str">
        <f t="shared" si="12"/>
        <v/>
      </c>
      <c r="Y99" s="160" t="str">
        <f t="shared" si="13"/>
        <v/>
      </c>
      <c r="Z99" s="93" t="str">
        <f t="shared" si="14"/>
        <v/>
      </c>
      <c r="AA99" s="97">
        <f t="shared" si="15"/>
        <v>0</v>
      </c>
      <c r="AB99" s="129"/>
      <c r="AC99" s="129"/>
      <c r="AD99" s="129"/>
      <c r="AE99" s="129"/>
      <c r="AF99" s="130"/>
      <c r="AG99" s="131"/>
      <c r="AH99" s="132"/>
      <c r="AI99" s="131"/>
      <c r="AJ99" s="133"/>
      <c r="AK99" s="134"/>
    </row>
    <row r="100" spans="2:37">
      <c r="B100" s="117"/>
      <c r="C100" s="118"/>
      <c r="D100" s="119"/>
      <c r="E100" s="123"/>
      <c r="F100" s="124"/>
      <c r="G100" s="125" t="str">
        <f t="shared" si="8"/>
        <v/>
      </c>
      <c r="H100" s="86"/>
      <c r="I100" s="99"/>
      <c r="J100" s="126"/>
      <c r="K100" s="127"/>
      <c r="L100" s="34" t="str">
        <f>IF(H100="","",IF(F100&lt;="21:00:00"*1,"-",VLOOKUP(H100,プルダウン!$G$2:$I$4,2,FALSE)))</f>
        <v/>
      </c>
      <c r="M100" s="26" t="str">
        <f>IF(H100="","",IF(F100&lt;="21:00:00"*1,"-",VLOOKUP(H100,プルダウン!$G$2:$I$4,3,FALSE)))</f>
        <v/>
      </c>
      <c r="N100" s="88" t="str">
        <f t="shared" si="9"/>
        <v/>
      </c>
      <c r="O100" s="26" t="str">
        <f>IF(I100="","",IF(F100&lt;="20:00:00"*1,"-",VLOOKUP(I100,プルダウン!$K$2:$M$4,2,FALSE)))</f>
        <v/>
      </c>
      <c r="P100" s="26" t="str">
        <f>IF(I100="","",IF(F100&lt;="20:00:00"*1,"-",VLOOKUP(I100,プルダウン!$K$2:$M$4,3,FALSE)))</f>
        <v/>
      </c>
      <c r="Q100" s="51" t="str">
        <f t="shared" si="10"/>
        <v/>
      </c>
      <c r="R100" s="70"/>
      <c r="S100" s="135"/>
      <c r="T100" s="135"/>
      <c r="U100" s="54" t="str">
        <f t="shared" si="11"/>
        <v/>
      </c>
      <c r="V100" s="128"/>
      <c r="W100" s="128"/>
      <c r="X100" s="53" t="str">
        <f t="shared" si="12"/>
        <v/>
      </c>
      <c r="Y100" s="160" t="str">
        <f t="shared" si="13"/>
        <v/>
      </c>
      <c r="Z100" s="93" t="str">
        <f t="shared" si="14"/>
        <v/>
      </c>
      <c r="AA100" s="97">
        <f t="shared" si="15"/>
        <v>0</v>
      </c>
      <c r="AB100" s="129"/>
      <c r="AC100" s="129"/>
      <c r="AD100" s="129"/>
      <c r="AE100" s="129"/>
      <c r="AF100" s="130"/>
      <c r="AG100" s="131"/>
      <c r="AH100" s="132"/>
      <c r="AI100" s="131"/>
      <c r="AJ100" s="133"/>
      <c r="AK100" s="134"/>
    </row>
    <row r="101" spans="2:37">
      <c r="B101" s="117"/>
      <c r="C101" s="118"/>
      <c r="D101" s="119"/>
      <c r="E101" s="123"/>
      <c r="F101" s="124"/>
      <c r="G101" s="125" t="str">
        <f t="shared" si="8"/>
        <v/>
      </c>
      <c r="H101" s="86"/>
      <c r="I101" s="99"/>
      <c r="J101" s="126"/>
      <c r="K101" s="127"/>
      <c r="L101" s="34" t="str">
        <f>IF(H101="","",IF(F101&lt;="21:00:00"*1,"-",VLOOKUP(H101,プルダウン!$G$2:$I$4,2,FALSE)))</f>
        <v/>
      </c>
      <c r="M101" s="26" t="str">
        <f>IF(H101="","",IF(F101&lt;="21:00:00"*1,"-",VLOOKUP(H101,プルダウン!$G$2:$I$4,3,FALSE)))</f>
        <v/>
      </c>
      <c r="N101" s="88" t="str">
        <f t="shared" si="9"/>
        <v/>
      </c>
      <c r="O101" s="26" t="str">
        <f>IF(I101="","",IF(F101&lt;="20:00:00"*1,"-",VLOOKUP(I101,プルダウン!$K$2:$M$4,2,FALSE)))</f>
        <v/>
      </c>
      <c r="P101" s="26" t="str">
        <f>IF(I101="","",IF(F101&lt;="20:00:00"*1,"-",VLOOKUP(I101,プルダウン!$K$2:$M$4,3,FALSE)))</f>
        <v/>
      </c>
      <c r="Q101" s="51" t="str">
        <f t="shared" si="10"/>
        <v/>
      </c>
      <c r="R101" s="70"/>
      <c r="S101" s="135"/>
      <c r="T101" s="135"/>
      <c r="U101" s="54" t="str">
        <f t="shared" si="11"/>
        <v/>
      </c>
      <c r="V101" s="128"/>
      <c r="W101" s="128"/>
      <c r="X101" s="53" t="str">
        <f t="shared" si="12"/>
        <v/>
      </c>
      <c r="Y101" s="160" t="str">
        <f t="shared" si="13"/>
        <v/>
      </c>
      <c r="Z101" s="93" t="str">
        <f t="shared" si="14"/>
        <v/>
      </c>
      <c r="AA101" s="97">
        <f t="shared" si="15"/>
        <v>0</v>
      </c>
      <c r="AB101" s="129"/>
      <c r="AC101" s="129"/>
      <c r="AD101" s="129"/>
      <c r="AE101" s="129"/>
      <c r="AF101" s="130"/>
      <c r="AG101" s="131"/>
      <c r="AH101" s="132"/>
      <c r="AI101" s="131"/>
      <c r="AJ101" s="133"/>
      <c r="AK101" s="134"/>
    </row>
    <row r="102" spans="2:37">
      <c r="B102" s="117"/>
      <c r="C102" s="118"/>
      <c r="D102" s="119"/>
      <c r="E102" s="123"/>
      <c r="F102" s="124"/>
      <c r="G102" s="125" t="str">
        <f t="shared" si="8"/>
        <v/>
      </c>
      <c r="H102" s="86"/>
      <c r="I102" s="99"/>
      <c r="J102" s="126"/>
      <c r="K102" s="127"/>
      <c r="L102" s="34" t="str">
        <f>IF(H102="","",IF(F102&lt;="21:00:00"*1,"-",VLOOKUP(H102,プルダウン!$G$2:$I$4,2,FALSE)))</f>
        <v/>
      </c>
      <c r="M102" s="26" t="str">
        <f>IF(H102="","",IF(F102&lt;="21:00:00"*1,"-",VLOOKUP(H102,プルダウン!$G$2:$I$4,3,FALSE)))</f>
        <v/>
      </c>
      <c r="N102" s="88" t="str">
        <f t="shared" si="9"/>
        <v/>
      </c>
      <c r="O102" s="26" t="str">
        <f>IF(I102="","",IF(F102&lt;="20:00:00"*1,"-",VLOOKUP(I102,プルダウン!$K$2:$M$4,2,FALSE)))</f>
        <v/>
      </c>
      <c r="P102" s="26" t="str">
        <f>IF(I102="","",IF(F102&lt;="20:00:00"*1,"-",VLOOKUP(I102,プルダウン!$K$2:$M$4,3,FALSE)))</f>
        <v/>
      </c>
      <c r="Q102" s="51" t="str">
        <f t="shared" si="10"/>
        <v/>
      </c>
      <c r="R102" s="70"/>
      <c r="S102" s="135"/>
      <c r="T102" s="135"/>
      <c r="U102" s="54" t="str">
        <f t="shared" si="11"/>
        <v/>
      </c>
      <c r="V102" s="128"/>
      <c r="W102" s="128"/>
      <c r="X102" s="53" t="str">
        <f t="shared" si="12"/>
        <v/>
      </c>
      <c r="Y102" s="160" t="str">
        <f t="shared" si="13"/>
        <v/>
      </c>
      <c r="Z102" s="93" t="str">
        <f t="shared" si="14"/>
        <v/>
      </c>
      <c r="AA102" s="97">
        <f t="shared" si="15"/>
        <v>0</v>
      </c>
      <c r="AB102" s="129"/>
      <c r="AC102" s="129"/>
      <c r="AD102" s="129"/>
      <c r="AE102" s="129"/>
      <c r="AF102" s="130"/>
      <c r="AG102" s="131"/>
      <c r="AH102" s="132"/>
      <c r="AI102" s="131"/>
      <c r="AJ102" s="133"/>
      <c r="AK102" s="134"/>
    </row>
    <row r="103" spans="2:37">
      <c r="B103" s="117"/>
      <c r="C103" s="118"/>
      <c r="D103" s="119"/>
      <c r="E103" s="123"/>
      <c r="F103" s="124"/>
      <c r="G103" s="125" t="str">
        <f t="shared" si="8"/>
        <v/>
      </c>
      <c r="H103" s="86"/>
      <c r="I103" s="99"/>
      <c r="J103" s="126"/>
      <c r="K103" s="127"/>
      <c r="L103" s="34" t="str">
        <f>IF(H103="","",IF(F103&lt;="21:00:00"*1,"-",VLOOKUP(H103,プルダウン!$G$2:$I$4,2,FALSE)))</f>
        <v/>
      </c>
      <c r="M103" s="26" t="str">
        <f>IF(H103="","",IF(F103&lt;="21:00:00"*1,"-",VLOOKUP(H103,プルダウン!$G$2:$I$4,3,FALSE)))</f>
        <v/>
      </c>
      <c r="N103" s="88" t="str">
        <f t="shared" si="9"/>
        <v/>
      </c>
      <c r="O103" s="26" t="str">
        <f>IF(I103="","",IF(F103&lt;="20:00:00"*1,"-",VLOOKUP(I103,プルダウン!$K$2:$M$4,2,FALSE)))</f>
        <v/>
      </c>
      <c r="P103" s="26" t="str">
        <f>IF(I103="","",IF(F103&lt;="20:00:00"*1,"-",VLOOKUP(I103,プルダウン!$K$2:$M$4,3,FALSE)))</f>
        <v/>
      </c>
      <c r="Q103" s="51" t="str">
        <f t="shared" si="10"/>
        <v/>
      </c>
      <c r="R103" s="70"/>
      <c r="S103" s="135"/>
      <c r="T103" s="135"/>
      <c r="U103" s="54" t="str">
        <f t="shared" si="11"/>
        <v/>
      </c>
      <c r="V103" s="128"/>
      <c r="W103" s="128"/>
      <c r="X103" s="53" t="str">
        <f t="shared" si="12"/>
        <v/>
      </c>
      <c r="Y103" s="160" t="str">
        <f t="shared" si="13"/>
        <v/>
      </c>
      <c r="Z103" s="93" t="str">
        <f t="shared" si="14"/>
        <v/>
      </c>
      <c r="AA103" s="97">
        <f t="shared" si="15"/>
        <v>0</v>
      </c>
      <c r="AB103" s="129"/>
      <c r="AC103" s="129"/>
      <c r="AD103" s="129"/>
      <c r="AE103" s="129"/>
      <c r="AF103" s="130"/>
      <c r="AG103" s="131"/>
      <c r="AH103" s="132"/>
      <c r="AI103" s="131"/>
      <c r="AJ103" s="133"/>
      <c r="AK103" s="134"/>
    </row>
    <row r="104" spans="2:37">
      <c r="B104" s="117"/>
      <c r="C104" s="118"/>
      <c r="D104" s="119"/>
      <c r="E104" s="123"/>
      <c r="F104" s="124"/>
      <c r="G104" s="125" t="str">
        <f t="shared" si="8"/>
        <v/>
      </c>
      <c r="H104" s="86"/>
      <c r="I104" s="99"/>
      <c r="J104" s="126"/>
      <c r="K104" s="127"/>
      <c r="L104" s="34" t="str">
        <f>IF(H104="","",IF(F104&lt;="21:00:00"*1,"-",VLOOKUP(H104,プルダウン!$G$2:$I$4,2,FALSE)))</f>
        <v/>
      </c>
      <c r="M104" s="26" t="str">
        <f>IF(H104="","",IF(F104&lt;="21:00:00"*1,"-",VLOOKUP(H104,プルダウン!$G$2:$I$4,3,FALSE)))</f>
        <v/>
      </c>
      <c r="N104" s="88" t="str">
        <f t="shared" si="9"/>
        <v/>
      </c>
      <c r="O104" s="26" t="str">
        <f>IF(I104="","",IF(F104&lt;="20:00:00"*1,"-",VLOOKUP(I104,プルダウン!$K$2:$M$4,2,FALSE)))</f>
        <v/>
      </c>
      <c r="P104" s="26" t="str">
        <f>IF(I104="","",IF(F104&lt;="20:00:00"*1,"-",VLOOKUP(I104,プルダウン!$K$2:$M$4,3,FALSE)))</f>
        <v/>
      </c>
      <c r="Q104" s="51" t="str">
        <f t="shared" si="10"/>
        <v/>
      </c>
      <c r="R104" s="70"/>
      <c r="S104" s="135"/>
      <c r="T104" s="135"/>
      <c r="U104" s="54" t="str">
        <f t="shared" si="11"/>
        <v/>
      </c>
      <c r="V104" s="128"/>
      <c r="W104" s="128"/>
      <c r="X104" s="53" t="str">
        <f t="shared" si="12"/>
        <v/>
      </c>
      <c r="Y104" s="160" t="str">
        <f t="shared" si="13"/>
        <v/>
      </c>
      <c r="Z104" s="93" t="str">
        <f t="shared" si="14"/>
        <v/>
      </c>
      <c r="AA104" s="97">
        <f t="shared" si="15"/>
        <v>0</v>
      </c>
      <c r="AB104" s="129"/>
      <c r="AC104" s="129"/>
      <c r="AD104" s="129"/>
      <c r="AE104" s="129"/>
      <c r="AF104" s="130"/>
      <c r="AG104" s="131"/>
      <c r="AH104" s="132"/>
      <c r="AI104" s="131"/>
      <c r="AJ104" s="133"/>
      <c r="AK104" s="134"/>
    </row>
    <row r="105" spans="2:37">
      <c r="B105" s="117"/>
      <c r="C105" s="118"/>
      <c r="D105" s="119"/>
      <c r="E105" s="123"/>
      <c r="F105" s="124"/>
      <c r="G105" s="125" t="str">
        <f t="shared" si="8"/>
        <v/>
      </c>
      <c r="H105" s="86"/>
      <c r="I105" s="99"/>
      <c r="J105" s="126"/>
      <c r="K105" s="127"/>
      <c r="L105" s="34" t="str">
        <f>IF(H105="","",IF(F105&lt;="21:00:00"*1,"-",VLOOKUP(H105,プルダウン!$G$2:$I$4,2,FALSE)))</f>
        <v/>
      </c>
      <c r="M105" s="26" t="str">
        <f>IF(H105="","",IF(F105&lt;="21:00:00"*1,"-",VLOOKUP(H105,プルダウン!$G$2:$I$4,3,FALSE)))</f>
        <v/>
      </c>
      <c r="N105" s="88" t="str">
        <f t="shared" si="9"/>
        <v/>
      </c>
      <c r="O105" s="26" t="str">
        <f>IF(I105="","",IF(F105&lt;="20:00:00"*1,"-",VLOOKUP(I105,プルダウン!$K$2:$M$4,2,FALSE)))</f>
        <v/>
      </c>
      <c r="P105" s="26" t="str">
        <f>IF(I105="","",IF(F105&lt;="20:00:00"*1,"-",VLOOKUP(I105,プルダウン!$K$2:$M$4,3,FALSE)))</f>
        <v/>
      </c>
      <c r="Q105" s="51" t="str">
        <f t="shared" si="10"/>
        <v/>
      </c>
      <c r="R105" s="70"/>
      <c r="S105" s="135"/>
      <c r="T105" s="135"/>
      <c r="U105" s="54" t="str">
        <f t="shared" si="11"/>
        <v/>
      </c>
      <c r="V105" s="128"/>
      <c r="W105" s="128"/>
      <c r="X105" s="53" t="str">
        <f t="shared" si="12"/>
        <v/>
      </c>
      <c r="Y105" s="160" t="str">
        <f t="shared" si="13"/>
        <v/>
      </c>
      <c r="Z105" s="93" t="str">
        <f t="shared" si="14"/>
        <v/>
      </c>
      <c r="AA105" s="97">
        <f t="shared" si="15"/>
        <v>0</v>
      </c>
      <c r="AB105" s="129"/>
      <c r="AC105" s="129"/>
      <c r="AD105" s="129"/>
      <c r="AE105" s="129"/>
      <c r="AF105" s="130"/>
      <c r="AG105" s="131"/>
      <c r="AH105" s="132"/>
      <c r="AI105" s="131"/>
      <c r="AJ105" s="133"/>
      <c r="AK105" s="134"/>
    </row>
    <row r="106" spans="2:37">
      <c r="B106" s="117"/>
      <c r="C106" s="118"/>
      <c r="D106" s="119"/>
      <c r="E106" s="123"/>
      <c r="F106" s="124"/>
      <c r="G106" s="125" t="str">
        <f t="shared" si="8"/>
        <v/>
      </c>
      <c r="H106" s="86"/>
      <c r="I106" s="99"/>
      <c r="J106" s="126"/>
      <c r="K106" s="127"/>
      <c r="L106" s="34" t="str">
        <f>IF(H106="","",IF(F106&lt;="21:00:00"*1,"-",VLOOKUP(H106,プルダウン!$G$2:$I$4,2,FALSE)))</f>
        <v/>
      </c>
      <c r="M106" s="26" t="str">
        <f>IF(H106="","",IF(F106&lt;="21:00:00"*1,"-",VLOOKUP(H106,プルダウン!$G$2:$I$4,3,FALSE)))</f>
        <v/>
      </c>
      <c r="N106" s="88" t="str">
        <f t="shared" si="9"/>
        <v/>
      </c>
      <c r="O106" s="26" t="str">
        <f>IF(I106="","",IF(F106&lt;="20:00:00"*1,"-",VLOOKUP(I106,プルダウン!$K$2:$M$4,2,FALSE)))</f>
        <v/>
      </c>
      <c r="P106" s="26" t="str">
        <f>IF(I106="","",IF(F106&lt;="20:00:00"*1,"-",VLOOKUP(I106,プルダウン!$K$2:$M$4,3,FALSE)))</f>
        <v/>
      </c>
      <c r="Q106" s="51" t="str">
        <f t="shared" si="10"/>
        <v/>
      </c>
      <c r="R106" s="70"/>
      <c r="S106" s="135"/>
      <c r="T106" s="135"/>
      <c r="U106" s="54" t="str">
        <f t="shared" si="11"/>
        <v/>
      </c>
      <c r="V106" s="128"/>
      <c r="W106" s="128"/>
      <c r="X106" s="53" t="str">
        <f t="shared" si="12"/>
        <v/>
      </c>
      <c r="Y106" s="160" t="str">
        <f t="shared" si="13"/>
        <v/>
      </c>
      <c r="Z106" s="93" t="str">
        <f t="shared" si="14"/>
        <v/>
      </c>
      <c r="AA106" s="97">
        <f t="shared" si="15"/>
        <v>0</v>
      </c>
      <c r="AB106" s="129"/>
      <c r="AC106" s="129"/>
      <c r="AD106" s="129"/>
      <c r="AE106" s="129"/>
      <c r="AF106" s="130"/>
      <c r="AG106" s="131"/>
      <c r="AH106" s="132"/>
      <c r="AI106" s="131"/>
      <c r="AJ106" s="133"/>
      <c r="AK106" s="134"/>
    </row>
    <row r="107" spans="2:37">
      <c r="B107" s="117"/>
      <c r="C107" s="118"/>
      <c r="D107" s="119"/>
      <c r="E107" s="123"/>
      <c r="F107" s="124"/>
      <c r="G107" s="125" t="str">
        <f t="shared" si="8"/>
        <v/>
      </c>
      <c r="H107" s="86"/>
      <c r="I107" s="99"/>
      <c r="J107" s="126"/>
      <c r="K107" s="127"/>
      <c r="L107" s="34" t="str">
        <f>IF(H107="","",IF(F107&lt;="21:00:00"*1,"-",VLOOKUP(H107,プルダウン!$G$2:$I$4,2,FALSE)))</f>
        <v/>
      </c>
      <c r="M107" s="26" t="str">
        <f>IF(H107="","",IF(F107&lt;="21:00:00"*1,"-",VLOOKUP(H107,プルダウン!$G$2:$I$4,3,FALSE)))</f>
        <v/>
      </c>
      <c r="N107" s="88" t="str">
        <f t="shared" si="9"/>
        <v/>
      </c>
      <c r="O107" s="26" t="str">
        <f>IF(I107="","",IF(F107&lt;="20:00:00"*1,"-",VLOOKUP(I107,プルダウン!$K$2:$M$4,2,FALSE)))</f>
        <v/>
      </c>
      <c r="P107" s="26" t="str">
        <f>IF(I107="","",IF(F107&lt;="20:00:00"*1,"-",VLOOKUP(I107,プルダウン!$K$2:$M$4,3,FALSE)))</f>
        <v/>
      </c>
      <c r="Q107" s="51" t="str">
        <f t="shared" si="10"/>
        <v/>
      </c>
      <c r="R107" s="70"/>
      <c r="S107" s="135"/>
      <c r="T107" s="135"/>
      <c r="U107" s="54" t="str">
        <f t="shared" si="11"/>
        <v/>
      </c>
      <c r="V107" s="128"/>
      <c r="W107" s="128"/>
      <c r="X107" s="53" t="str">
        <f t="shared" si="12"/>
        <v/>
      </c>
      <c r="Y107" s="160" t="str">
        <f t="shared" si="13"/>
        <v/>
      </c>
      <c r="Z107" s="93" t="str">
        <f t="shared" si="14"/>
        <v/>
      </c>
      <c r="AA107" s="97">
        <f t="shared" si="15"/>
        <v>0</v>
      </c>
      <c r="AB107" s="129"/>
      <c r="AC107" s="129"/>
      <c r="AD107" s="129"/>
      <c r="AE107" s="129"/>
      <c r="AF107" s="130"/>
      <c r="AG107" s="131"/>
      <c r="AH107" s="132"/>
      <c r="AI107" s="131"/>
      <c r="AJ107" s="133"/>
      <c r="AK107" s="134"/>
    </row>
    <row r="108" spans="2:37">
      <c r="B108" s="117"/>
      <c r="C108" s="118"/>
      <c r="D108" s="119"/>
      <c r="E108" s="123"/>
      <c r="F108" s="124"/>
      <c r="G108" s="125" t="str">
        <f t="shared" si="8"/>
        <v/>
      </c>
      <c r="H108" s="86"/>
      <c r="I108" s="99"/>
      <c r="J108" s="126"/>
      <c r="K108" s="127"/>
      <c r="L108" s="34" t="str">
        <f>IF(H108="","",IF(F108&lt;="21:00:00"*1,"-",VLOOKUP(H108,プルダウン!$G$2:$I$4,2,FALSE)))</f>
        <v/>
      </c>
      <c r="M108" s="26" t="str">
        <f>IF(H108="","",IF(F108&lt;="21:00:00"*1,"-",VLOOKUP(H108,プルダウン!$G$2:$I$4,3,FALSE)))</f>
        <v/>
      </c>
      <c r="N108" s="88" t="str">
        <f t="shared" si="9"/>
        <v/>
      </c>
      <c r="O108" s="26" t="str">
        <f>IF(I108="","",IF(F108&lt;="20:00:00"*1,"-",VLOOKUP(I108,プルダウン!$K$2:$M$4,2,FALSE)))</f>
        <v/>
      </c>
      <c r="P108" s="26" t="str">
        <f>IF(I108="","",IF(F108&lt;="20:00:00"*1,"-",VLOOKUP(I108,プルダウン!$K$2:$M$4,3,FALSE)))</f>
        <v/>
      </c>
      <c r="Q108" s="51" t="str">
        <f t="shared" si="10"/>
        <v/>
      </c>
      <c r="R108" s="70"/>
      <c r="S108" s="135"/>
      <c r="T108" s="135"/>
      <c r="U108" s="54" t="str">
        <f t="shared" si="11"/>
        <v/>
      </c>
      <c r="V108" s="128"/>
      <c r="W108" s="128"/>
      <c r="X108" s="53" t="str">
        <f t="shared" si="12"/>
        <v/>
      </c>
      <c r="Y108" s="160" t="str">
        <f t="shared" si="13"/>
        <v/>
      </c>
      <c r="Z108" s="93" t="str">
        <f t="shared" si="14"/>
        <v/>
      </c>
      <c r="AA108" s="97">
        <f t="shared" si="15"/>
        <v>0</v>
      </c>
      <c r="AB108" s="129"/>
      <c r="AC108" s="129"/>
      <c r="AD108" s="129"/>
      <c r="AE108" s="129"/>
      <c r="AF108" s="130"/>
      <c r="AG108" s="131"/>
      <c r="AH108" s="132"/>
      <c r="AI108" s="131"/>
      <c r="AJ108" s="133"/>
      <c r="AK108" s="134"/>
    </row>
    <row r="109" spans="2:37">
      <c r="B109" s="117"/>
      <c r="C109" s="118"/>
      <c r="D109" s="119"/>
      <c r="E109" s="123"/>
      <c r="F109" s="124"/>
      <c r="G109" s="125" t="str">
        <f t="shared" si="8"/>
        <v/>
      </c>
      <c r="H109" s="86"/>
      <c r="I109" s="99"/>
      <c r="J109" s="126"/>
      <c r="K109" s="127"/>
      <c r="L109" s="34" t="str">
        <f>IF(H109="","",IF(F109&lt;="21:00:00"*1,"-",VLOOKUP(H109,プルダウン!$G$2:$I$4,2,FALSE)))</f>
        <v/>
      </c>
      <c r="M109" s="26" t="str">
        <f>IF(H109="","",IF(F109&lt;="21:00:00"*1,"-",VLOOKUP(H109,プルダウン!$G$2:$I$4,3,FALSE)))</f>
        <v/>
      </c>
      <c r="N109" s="88" t="str">
        <f t="shared" si="9"/>
        <v/>
      </c>
      <c r="O109" s="26" t="str">
        <f>IF(I109="","",IF(F109&lt;="20:00:00"*1,"-",VLOOKUP(I109,プルダウン!$K$2:$M$4,2,FALSE)))</f>
        <v/>
      </c>
      <c r="P109" s="26" t="str">
        <f>IF(I109="","",IF(F109&lt;="20:00:00"*1,"-",VLOOKUP(I109,プルダウン!$K$2:$M$4,3,FALSE)))</f>
        <v/>
      </c>
      <c r="Q109" s="51" t="str">
        <f t="shared" si="10"/>
        <v/>
      </c>
      <c r="R109" s="70"/>
      <c r="S109" s="135"/>
      <c r="T109" s="135"/>
      <c r="U109" s="54" t="str">
        <f t="shared" si="11"/>
        <v/>
      </c>
      <c r="V109" s="128"/>
      <c r="W109" s="128"/>
      <c r="X109" s="53" t="str">
        <f t="shared" si="12"/>
        <v/>
      </c>
      <c r="Y109" s="160" t="str">
        <f t="shared" si="13"/>
        <v/>
      </c>
      <c r="Z109" s="93" t="str">
        <f t="shared" si="14"/>
        <v/>
      </c>
      <c r="AA109" s="97">
        <f t="shared" si="15"/>
        <v>0</v>
      </c>
      <c r="AB109" s="129"/>
      <c r="AC109" s="129"/>
      <c r="AD109" s="129"/>
      <c r="AE109" s="129"/>
      <c r="AF109" s="130"/>
      <c r="AG109" s="131"/>
      <c r="AH109" s="132"/>
      <c r="AI109" s="131"/>
      <c r="AJ109" s="133"/>
      <c r="AK109" s="134"/>
    </row>
    <row r="110" spans="2:37">
      <c r="B110" s="117"/>
      <c r="C110" s="118"/>
      <c r="D110" s="119"/>
      <c r="E110" s="123"/>
      <c r="F110" s="124"/>
      <c r="G110" s="125" t="str">
        <f t="shared" si="8"/>
        <v/>
      </c>
      <c r="H110" s="86"/>
      <c r="I110" s="99"/>
      <c r="J110" s="126"/>
      <c r="K110" s="127"/>
      <c r="L110" s="34" t="str">
        <f>IF(H110="","",IF(F110&lt;="21:00:00"*1,"-",VLOOKUP(H110,プルダウン!$G$2:$I$4,2,FALSE)))</f>
        <v/>
      </c>
      <c r="M110" s="26" t="str">
        <f>IF(H110="","",IF(F110&lt;="21:00:00"*1,"-",VLOOKUP(H110,プルダウン!$G$2:$I$4,3,FALSE)))</f>
        <v/>
      </c>
      <c r="N110" s="88" t="str">
        <f t="shared" si="9"/>
        <v/>
      </c>
      <c r="O110" s="26" t="str">
        <f>IF(I110="","",IF(F110&lt;="20:00:00"*1,"-",VLOOKUP(I110,プルダウン!$K$2:$M$4,2,FALSE)))</f>
        <v/>
      </c>
      <c r="P110" s="26" t="str">
        <f>IF(I110="","",IF(F110&lt;="20:00:00"*1,"-",VLOOKUP(I110,プルダウン!$K$2:$M$4,3,FALSE)))</f>
        <v/>
      </c>
      <c r="Q110" s="51" t="str">
        <f t="shared" si="10"/>
        <v/>
      </c>
      <c r="R110" s="70"/>
      <c r="S110" s="135"/>
      <c r="T110" s="135"/>
      <c r="U110" s="54" t="str">
        <f t="shared" si="11"/>
        <v/>
      </c>
      <c r="V110" s="128"/>
      <c r="W110" s="128"/>
      <c r="X110" s="53" t="str">
        <f t="shared" si="12"/>
        <v/>
      </c>
      <c r="Y110" s="160" t="str">
        <f t="shared" si="13"/>
        <v/>
      </c>
      <c r="Z110" s="93" t="str">
        <f t="shared" si="14"/>
        <v/>
      </c>
      <c r="AA110" s="97">
        <f t="shared" si="15"/>
        <v>0</v>
      </c>
      <c r="AB110" s="129"/>
      <c r="AC110" s="129"/>
      <c r="AD110" s="129"/>
      <c r="AE110" s="129"/>
      <c r="AF110" s="130"/>
      <c r="AG110" s="131"/>
      <c r="AH110" s="132"/>
      <c r="AI110" s="131"/>
      <c r="AJ110" s="133"/>
      <c r="AK110" s="134"/>
    </row>
    <row r="111" spans="2:37">
      <c r="B111" s="117"/>
      <c r="C111" s="118"/>
      <c r="D111" s="119"/>
      <c r="E111" s="123"/>
      <c r="F111" s="124"/>
      <c r="G111" s="125" t="str">
        <f t="shared" si="8"/>
        <v/>
      </c>
      <c r="H111" s="86"/>
      <c r="I111" s="99"/>
      <c r="J111" s="126"/>
      <c r="K111" s="127"/>
      <c r="L111" s="34" t="str">
        <f>IF(H111="","",IF(F111&lt;="21:00:00"*1,"-",VLOOKUP(H111,プルダウン!$G$2:$I$4,2,FALSE)))</f>
        <v/>
      </c>
      <c r="M111" s="26" t="str">
        <f>IF(H111="","",IF(F111&lt;="21:00:00"*1,"-",VLOOKUP(H111,プルダウン!$G$2:$I$4,3,FALSE)))</f>
        <v/>
      </c>
      <c r="N111" s="88" t="str">
        <f t="shared" si="9"/>
        <v/>
      </c>
      <c r="O111" s="26" t="str">
        <f>IF(I111="","",IF(F111&lt;="20:00:00"*1,"-",VLOOKUP(I111,プルダウン!$K$2:$M$4,2,FALSE)))</f>
        <v/>
      </c>
      <c r="P111" s="26" t="str">
        <f>IF(I111="","",IF(F111&lt;="20:00:00"*1,"-",VLOOKUP(I111,プルダウン!$K$2:$M$4,3,FALSE)))</f>
        <v/>
      </c>
      <c r="Q111" s="51" t="str">
        <f t="shared" si="10"/>
        <v/>
      </c>
      <c r="R111" s="70"/>
      <c r="S111" s="135"/>
      <c r="T111" s="135"/>
      <c r="U111" s="54" t="str">
        <f t="shared" si="11"/>
        <v/>
      </c>
      <c r="V111" s="128"/>
      <c r="W111" s="128"/>
      <c r="X111" s="53" t="str">
        <f t="shared" si="12"/>
        <v/>
      </c>
      <c r="Y111" s="160" t="str">
        <f t="shared" si="13"/>
        <v/>
      </c>
      <c r="Z111" s="93" t="str">
        <f t="shared" si="14"/>
        <v/>
      </c>
      <c r="AA111" s="97">
        <f t="shared" si="15"/>
        <v>0</v>
      </c>
      <c r="AB111" s="129"/>
      <c r="AC111" s="129"/>
      <c r="AD111" s="129"/>
      <c r="AE111" s="129"/>
      <c r="AF111" s="130"/>
      <c r="AG111" s="131"/>
      <c r="AH111" s="132"/>
      <c r="AI111" s="131"/>
      <c r="AJ111" s="133"/>
      <c r="AK111" s="134"/>
    </row>
    <row r="112" spans="2:37">
      <c r="B112" s="117"/>
      <c r="C112" s="118"/>
      <c r="D112" s="119"/>
      <c r="E112" s="123"/>
      <c r="F112" s="124"/>
      <c r="G112" s="125" t="str">
        <f t="shared" si="8"/>
        <v/>
      </c>
      <c r="H112" s="86"/>
      <c r="I112" s="99"/>
      <c r="J112" s="126"/>
      <c r="K112" s="127"/>
      <c r="L112" s="34" t="str">
        <f>IF(H112="","",IF(F112&lt;="21:00:00"*1,"-",VLOOKUP(H112,プルダウン!$G$2:$I$4,2,FALSE)))</f>
        <v/>
      </c>
      <c r="M112" s="26" t="str">
        <f>IF(H112="","",IF(F112&lt;="21:00:00"*1,"-",VLOOKUP(H112,プルダウン!$G$2:$I$4,3,FALSE)))</f>
        <v/>
      </c>
      <c r="N112" s="88" t="str">
        <f t="shared" si="9"/>
        <v/>
      </c>
      <c r="O112" s="26" t="str">
        <f>IF(I112="","",IF(F112&lt;="20:00:00"*1,"-",VLOOKUP(I112,プルダウン!$K$2:$M$4,2,FALSE)))</f>
        <v/>
      </c>
      <c r="P112" s="26" t="str">
        <f>IF(I112="","",IF(F112&lt;="20:00:00"*1,"-",VLOOKUP(I112,プルダウン!$K$2:$M$4,3,FALSE)))</f>
        <v/>
      </c>
      <c r="Q112" s="51" t="str">
        <f t="shared" si="10"/>
        <v/>
      </c>
      <c r="R112" s="70"/>
      <c r="S112" s="135"/>
      <c r="T112" s="135"/>
      <c r="U112" s="54" t="str">
        <f t="shared" si="11"/>
        <v/>
      </c>
      <c r="V112" s="128"/>
      <c r="W112" s="128"/>
      <c r="X112" s="53" t="str">
        <f t="shared" si="12"/>
        <v/>
      </c>
      <c r="Y112" s="160" t="str">
        <f t="shared" si="13"/>
        <v/>
      </c>
      <c r="Z112" s="93" t="str">
        <f t="shared" si="14"/>
        <v/>
      </c>
      <c r="AA112" s="97">
        <f t="shared" si="15"/>
        <v>0</v>
      </c>
      <c r="AB112" s="129"/>
      <c r="AC112" s="129"/>
      <c r="AD112" s="129"/>
      <c r="AE112" s="129"/>
      <c r="AF112" s="130"/>
      <c r="AG112" s="131"/>
      <c r="AH112" s="132"/>
      <c r="AI112" s="131"/>
      <c r="AJ112" s="133"/>
      <c r="AK112" s="134"/>
    </row>
    <row r="113" spans="2:37">
      <c r="B113" s="117"/>
      <c r="C113" s="118"/>
      <c r="D113" s="119"/>
      <c r="E113" s="123"/>
      <c r="F113" s="124"/>
      <c r="G113" s="125" t="str">
        <f t="shared" si="8"/>
        <v/>
      </c>
      <c r="H113" s="86"/>
      <c r="I113" s="99"/>
      <c r="J113" s="126"/>
      <c r="K113" s="127"/>
      <c r="L113" s="34" t="str">
        <f>IF(H113="","",IF(F113&lt;="21:00:00"*1,"-",VLOOKUP(H113,プルダウン!$G$2:$I$4,2,FALSE)))</f>
        <v/>
      </c>
      <c r="M113" s="26" t="str">
        <f>IF(H113="","",IF(F113&lt;="21:00:00"*1,"-",VLOOKUP(H113,プルダウン!$G$2:$I$4,3,FALSE)))</f>
        <v/>
      </c>
      <c r="N113" s="88" t="str">
        <f t="shared" si="9"/>
        <v/>
      </c>
      <c r="O113" s="26" t="str">
        <f>IF(I113="","",IF(F113&lt;="20:00:00"*1,"-",VLOOKUP(I113,プルダウン!$K$2:$M$4,2,FALSE)))</f>
        <v/>
      </c>
      <c r="P113" s="26" t="str">
        <f>IF(I113="","",IF(F113&lt;="20:00:00"*1,"-",VLOOKUP(I113,プルダウン!$K$2:$M$4,3,FALSE)))</f>
        <v/>
      </c>
      <c r="Q113" s="51" t="str">
        <f t="shared" si="10"/>
        <v/>
      </c>
      <c r="R113" s="70"/>
      <c r="S113" s="135"/>
      <c r="T113" s="135"/>
      <c r="U113" s="54" t="str">
        <f t="shared" si="11"/>
        <v/>
      </c>
      <c r="V113" s="128"/>
      <c r="W113" s="128"/>
      <c r="X113" s="53" t="str">
        <f t="shared" si="12"/>
        <v/>
      </c>
      <c r="Y113" s="160" t="str">
        <f t="shared" si="13"/>
        <v/>
      </c>
      <c r="Z113" s="93" t="str">
        <f t="shared" si="14"/>
        <v/>
      </c>
      <c r="AA113" s="97">
        <f t="shared" si="15"/>
        <v>0</v>
      </c>
      <c r="AB113" s="129"/>
      <c r="AC113" s="129"/>
      <c r="AD113" s="129"/>
      <c r="AE113" s="129"/>
      <c r="AF113" s="130"/>
      <c r="AG113" s="131"/>
      <c r="AH113" s="132"/>
      <c r="AI113" s="131"/>
      <c r="AJ113" s="133"/>
      <c r="AK113" s="134"/>
    </row>
    <row r="114" spans="2:37">
      <c r="B114" s="117"/>
      <c r="C114" s="118"/>
      <c r="D114" s="119"/>
      <c r="E114" s="123"/>
      <c r="F114" s="124"/>
      <c r="G114" s="125" t="str">
        <f t="shared" si="8"/>
        <v/>
      </c>
      <c r="H114" s="86"/>
      <c r="I114" s="99"/>
      <c r="J114" s="126"/>
      <c r="K114" s="127"/>
      <c r="L114" s="34" t="str">
        <f>IF(H114="","",IF(F114&lt;="21:00:00"*1,"-",VLOOKUP(H114,プルダウン!$G$2:$I$4,2,FALSE)))</f>
        <v/>
      </c>
      <c r="M114" s="26" t="str">
        <f>IF(H114="","",IF(F114&lt;="21:00:00"*1,"-",VLOOKUP(H114,プルダウン!$G$2:$I$4,3,FALSE)))</f>
        <v/>
      </c>
      <c r="N114" s="88" t="str">
        <f t="shared" si="9"/>
        <v/>
      </c>
      <c r="O114" s="26" t="str">
        <f>IF(I114="","",IF(F114&lt;="20:00:00"*1,"-",VLOOKUP(I114,プルダウン!$K$2:$M$4,2,FALSE)))</f>
        <v/>
      </c>
      <c r="P114" s="26" t="str">
        <f>IF(I114="","",IF(F114&lt;="20:00:00"*1,"-",VLOOKUP(I114,プルダウン!$K$2:$M$4,3,FALSE)))</f>
        <v/>
      </c>
      <c r="Q114" s="51" t="str">
        <f t="shared" si="10"/>
        <v/>
      </c>
      <c r="R114" s="70"/>
      <c r="S114" s="135"/>
      <c r="T114" s="135"/>
      <c r="U114" s="54" t="str">
        <f t="shared" si="11"/>
        <v/>
      </c>
      <c r="V114" s="128"/>
      <c r="W114" s="128"/>
      <c r="X114" s="53" t="str">
        <f t="shared" si="12"/>
        <v/>
      </c>
      <c r="Y114" s="160" t="str">
        <f t="shared" si="13"/>
        <v/>
      </c>
      <c r="Z114" s="93" t="str">
        <f t="shared" si="14"/>
        <v/>
      </c>
      <c r="AA114" s="97">
        <f t="shared" si="15"/>
        <v>0</v>
      </c>
      <c r="AB114" s="129"/>
      <c r="AC114" s="129"/>
      <c r="AD114" s="129"/>
      <c r="AE114" s="129"/>
      <c r="AF114" s="130"/>
      <c r="AG114" s="131"/>
      <c r="AH114" s="132"/>
      <c r="AI114" s="131"/>
      <c r="AJ114" s="133"/>
      <c r="AK114" s="134"/>
    </row>
    <row r="115" spans="2:37">
      <c r="B115" s="117"/>
      <c r="C115" s="118"/>
      <c r="D115" s="119"/>
      <c r="E115" s="123"/>
      <c r="F115" s="124"/>
      <c r="G115" s="125" t="str">
        <f t="shared" si="8"/>
        <v/>
      </c>
      <c r="H115" s="86"/>
      <c r="I115" s="99"/>
      <c r="J115" s="126"/>
      <c r="K115" s="127"/>
      <c r="L115" s="34" t="str">
        <f>IF(H115="","",IF(F115&lt;="21:00:00"*1,"-",VLOOKUP(H115,プルダウン!$G$2:$I$4,2,FALSE)))</f>
        <v/>
      </c>
      <c r="M115" s="26" t="str">
        <f>IF(H115="","",IF(F115&lt;="21:00:00"*1,"-",VLOOKUP(H115,プルダウン!$G$2:$I$4,3,FALSE)))</f>
        <v/>
      </c>
      <c r="N115" s="88" t="str">
        <f t="shared" si="9"/>
        <v/>
      </c>
      <c r="O115" s="26" t="str">
        <f>IF(I115="","",IF(F115&lt;="20:00:00"*1,"-",VLOOKUP(I115,プルダウン!$K$2:$M$4,2,FALSE)))</f>
        <v/>
      </c>
      <c r="P115" s="26" t="str">
        <f>IF(I115="","",IF(F115&lt;="20:00:00"*1,"-",VLOOKUP(I115,プルダウン!$K$2:$M$4,3,FALSE)))</f>
        <v/>
      </c>
      <c r="Q115" s="51" t="str">
        <f t="shared" si="10"/>
        <v/>
      </c>
      <c r="R115" s="70"/>
      <c r="S115" s="135"/>
      <c r="T115" s="135"/>
      <c r="U115" s="54" t="str">
        <f t="shared" si="11"/>
        <v/>
      </c>
      <c r="V115" s="128"/>
      <c r="W115" s="128"/>
      <c r="X115" s="53" t="str">
        <f t="shared" si="12"/>
        <v/>
      </c>
      <c r="Y115" s="160" t="str">
        <f t="shared" si="13"/>
        <v/>
      </c>
      <c r="Z115" s="93" t="str">
        <f t="shared" si="14"/>
        <v/>
      </c>
      <c r="AA115" s="97">
        <f t="shared" si="15"/>
        <v>0</v>
      </c>
      <c r="AB115" s="129"/>
      <c r="AC115" s="129"/>
      <c r="AD115" s="129"/>
      <c r="AE115" s="129"/>
      <c r="AF115" s="130"/>
      <c r="AG115" s="131"/>
      <c r="AH115" s="132"/>
      <c r="AI115" s="131"/>
      <c r="AJ115" s="133"/>
      <c r="AK115" s="134"/>
    </row>
    <row r="116" spans="2:37">
      <c r="B116" s="117"/>
      <c r="C116" s="118"/>
      <c r="D116" s="119"/>
      <c r="E116" s="123"/>
      <c r="F116" s="124"/>
      <c r="G116" s="125" t="str">
        <f t="shared" si="8"/>
        <v/>
      </c>
      <c r="H116" s="86"/>
      <c r="I116" s="99"/>
      <c r="J116" s="126"/>
      <c r="K116" s="127"/>
      <c r="L116" s="34" t="str">
        <f>IF(H116="","",IF(F116&lt;="21:00:00"*1,"-",VLOOKUP(H116,プルダウン!$G$2:$I$4,2,FALSE)))</f>
        <v/>
      </c>
      <c r="M116" s="26" t="str">
        <f>IF(H116="","",IF(F116&lt;="21:00:00"*1,"-",VLOOKUP(H116,プルダウン!$G$2:$I$4,3,FALSE)))</f>
        <v/>
      </c>
      <c r="N116" s="88" t="str">
        <f t="shared" si="9"/>
        <v/>
      </c>
      <c r="O116" s="26" t="str">
        <f>IF(I116="","",IF(F116&lt;="20:00:00"*1,"-",VLOOKUP(I116,プルダウン!$K$2:$M$4,2,FALSE)))</f>
        <v/>
      </c>
      <c r="P116" s="26" t="str">
        <f>IF(I116="","",IF(F116&lt;="20:00:00"*1,"-",VLOOKUP(I116,プルダウン!$K$2:$M$4,3,FALSE)))</f>
        <v/>
      </c>
      <c r="Q116" s="51" t="str">
        <f t="shared" si="10"/>
        <v/>
      </c>
      <c r="R116" s="70"/>
      <c r="S116" s="135"/>
      <c r="T116" s="135"/>
      <c r="U116" s="54" t="str">
        <f t="shared" si="11"/>
        <v/>
      </c>
      <c r="V116" s="128"/>
      <c r="W116" s="128"/>
      <c r="X116" s="53" t="str">
        <f t="shared" si="12"/>
        <v/>
      </c>
      <c r="Y116" s="160" t="str">
        <f t="shared" si="13"/>
        <v/>
      </c>
      <c r="Z116" s="93" t="str">
        <f t="shared" si="14"/>
        <v/>
      </c>
      <c r="AA116" s="97">
        <f t="shared" si="15"/>
        <v>0</v>
      </c>
      <c r="AB116" s="129"/>
      <c r="AC116" s="129"/>
      <c r="AD116" s="129"/>
      <c r="AE116" s="129"/>
      <c r="AF116" s="130"/>
      <c r="AG116" s="131"/>
      <c r="AH116" s="132"/>
      <c r="AI116" s="131"/>
      <c r="AJ116" s="133"/>
      <c r="AK116" s="134"/>
    </row>
    <row r="117" spans="2:37">
      <c r="B117" s="117"/>
      <c r="C117" s="118"/>
      <c r="D117" s="119"/>
      <c r="E117" s="123"/>
      <c r="F117" s="124"/>
      <c r="G117" s="125" t="str">
        <f t="shared" si="8"/>
        <v/>
      </c>
      <c r="H117" s="86"/>
      <c r="I117" s="99"/>
      <c r="J117" s="126"/>
      <c r="K117" s="127"/>
      <c r="L117" s="34" t="str">
        <f>IF(H117="","",IF(F117&lt;="21:00:00"*1,"-",VLOOKUP(H117,プルダウン!$G$2:$I$4,2,FALSE)))</f>
        <v/>
      </c>
      <c r="M117" s="26" t="str">
        <f>IF(H117="","",IF(F117&lt;="21:00:00"*1,"-",VLOOKUP(H117,プルダウン!$G$2:$I$4,3,FALSE)))</f>
        <v/>
      </c>
      <c r="N117" s="88" t="str">
        <f t="shared" si="9"/>
        <v/>
      </c>
      <c r="O117" s="26" t="str">
        <f>IF(I117="","",IF(F117&lt;="20:00:00"*1,"-",VLOOKUP(I117,プルダウン!$K$2:$M$4,2,FALSE)))</f>
        <v/>
      </c>
      <c r="P117" s="26" t="str">
        <f>IF(I117="","",IF(F117&lt;="20:00:00"*1,"-",VLOOKUP(I117,プルダウン!$K$2:$M$4,3,FALSE)))</f>
        <v/>
      </c>
      <c r="Q117" s="51" t="str">
        <f t="shared" si="10"/>
        <v/>
      </c>
      <c r="R117" s="70"/>
      <c r="S117" s="135"/>
      <c r="T117" s="135"/>
      <c r="U117" s="54" t="str">
        <f t="shared" si="11"/>
        <v/>
      </c>
      <c r="V117" s="128"/>
      <c r="W117" s="128"/>
      <c r="X117" s="53" t="str">
        <f t="shared" si="12"/>
        <v/>
      </c>
      <c r="Y117" s="160" t="str">
        <f t="shared" si="13"/>
        <v/>
      </c>
      <c r="Z117" s="93" t="str">
        <f t="shared" si="14"/>
        <v/>
      </c>
      <c r="AA117" s="97">
        <f t="shared" si="15"/>
        <v>0</v>
      </c>
      <c r="AB117" s="129"/>
      <c r="AC117" s="129"/>
      <c r="AD117" s="129"/>
      <c r="AE117" s="129"/>
      <c r="AF117" s="130"/>
      <c r="AG117" s="131"/>
      <c r="AH117" s="132"/>
      <c r="AI117" s="131"/>
      <c r="AJ117" s="133"/>
      <c r="AK117" s="134"/>
    </row>
    <row r="118" spans="2:37">
      <c r="B118" s="117"/>
      <c r="C118" s="118"/>
      <c r="D118" s="119"/>
      <c r="E118" s="123"/>
      <c r="F118" s="124"/>
      <c r="G118" s="125" t="str">
        <f t="shared" si="8"/>
        <v/>
      </c>
      <c r="H118" s="86"/>
      <c r="I118" s="99"/>
      <c r="J118" s="126"/>
      <c r="K118" s="127"/>
      <c r="L118" s="34" t="str">
        <f>IF(H118="","",IF(F118&lt;="21:00:00"*1,"-",VLOOKUP(H118,プルダウン!$G$2:$I$4,2,FALSE)))</f>
        <v/>
      </c>
      <c r="M118" s="26" t="str">
        <f>IF(H118="","",IF(F118&lt;="21:00:00"*1,"-",VLOOKUP(H118,プルダウン!$G$2:$I$4,3,FALSE)))</f>
        <v/>
      </c>
      <c r="N118" s="88" t="str">
        <f t="shared" si="9"/>
        <v/>
      </c>
      <c r="O118" s="26" t="str">
        <f>IF(I118="","",IF(F118&lt;="20:00:00"*1,"-",VLOOKUP(I118,プルダウン!$K$2:$M$4,2,FALSE)))</f>
        <v/>
      </c>
      <c r="P118" s="26" t="str">
        <f>IF(I118="","",IF(F118&lt;="20:00:00"*1,"-",VLOOKUP(I118,プルダウン!$K$2:$M$4,3,FALSE)))</f>
        <v/>
      </c>
      <c r="Q118" s="51" t="str">
        <f t="shared" si="10"/>
        <v/>
      </c>
      <c r="R118" s="70"/>
      <c r="S118" s="135"/>
      <c r="T118" s="135"/>
      <c r="U118" s="54" t="str">
        <f t="shared" si="11"/>
        <v/>
      </c>
      <c r="V118" s="128"/>
      <c r="W118" s="128"/>
      <c r="X118" s="53" t="str">
        <f t="shared" si="12"/>
        <v/>
      </c>
      <c r="Y118" s="160" t="str">
        <f t="shared" si="13"/>
        <v/>
      </c>
      <c r="Z118" s="93" t="str">
        <f t="shared" si="14"/>
        <v/>
      </c>
      <c r="AA118" s="97">
        <f t="shared" si="15"/>
        <v>0</v>
      </c>
      <c r="AB118" s="129"/>
      <c r="AC118" s="129"/>
      <c r="AD118" s="129"/>
      <c r="AE118" s="129"/>
      <c r="AF118" s="130"/>
      <c r="AG118" s="131"/>
      <c r="AH118" s="132"/>
      <c r="AI118" s="131"/>
      <c r="AJ118" s="133"/>
      <c r="AK118" s="134"/>
    </row>
    <row r="119" spans="2:37">
      <c r="B119" s="117"/>
      <c r="C119" s="118"/>
      <c r="D119" s="119"/>
      <c r="E119" s="123"/>
      <c r="F119" s="124"/>
      <c r="G119" s="125" t="str">
        <f t="shared" si="8"/>
        <v/>
      </c>
      <c r="H119" s="86"/>
      <c r="I119" s="99"/>
      <c r="J119" s="126"/>
      <c r="K119" s="127"/>
      <c r="L119" s="34" t="str">
        <f>IF(H119="","",IF(F119&lt;="21:00:00"*1,"-",VLOOKUP(H119,プルダウン!$G$2:$I$4,2,FALSE)))</f>
        <v/>
      </c>
      <c r="M119" s="26" t="str">
        <f>IF(H119="","",IF(F119&lt;="21:00:00"*1,"-",VLOOKUP(H119,プルダウン!$G$2:$I$4,3,FALSE)))</f>
        <v/>
      </c>
      <c r="N119" s="88" t="str">
        <f t="shared" si="9"/>
        <v/>
      </c>
      <c r="O119" s="26" t="str">
        <f>IF(I119="","",IF(F119&lt;="20:00:00"*1,"-",VLOOKUP(I119,プルダウン!$K$2:$M$4,2,FALSE)))</f>
        <v/>
      </c>
      <c r="P119" s="26" t="str">
        <f>IF(I119="","",IF(F119&lt;="20:00:00"*1,"-",VLOOKUP(I119,プルダウン!$K$2:$M$4,3,FALSE)))</f>
        <v/>
      </c>
      <c r="Q119" s="51" t="str">
        <f t="shared" si="10"/>
        <v/>
      </c>
      <c r="R119" s="70"/>
      <c r="S119" s="135"/>
      <c r="T119" s="135"/>
      <c r="U119" s="54" t="str">
        <f t="shared" si="11"/>
        <v/>
      </c>
      <c r="V119" s="128"/>
      <c r="W119" s="128"/>
      <c r="X119" s="53" t="str">
        <f t="shared" si="12"/>
        <v/>
      </c>
      <c r="Y119" s="160" t="str">
        <f t="shared" si="13"/>
        <v/>
      </c>
      <c r="Z119" s="93" t="str">
        <f t="shared" si="14"/>
        <v/>
      </c>
      <c r="AA119" s="97">
        <f t="shared" si="15"/>
        <v>0</v>
      </c>
      <c r="AB119" s="129"/>
      <c r="AC119" s="129"/>
      <c r="AD119" s="129"/>
      <c r="AE119" s="129"/>
      <c r="AF119" s="130"/>
      <c r="AG119" s="131"/>
      <c r="AH119" s="132"/>
      <c r="AI119" s="131"/>
      <c r="AJ119" s="133"/>
      <c r="AK119" s="134"/>
    </row>
    <row r="120" spans="2:37">
      <c r="B120" s="117"/>
      <c r="C120" s="118"/>
      <c r="D120" s="119"/>
      <c r="E120" s="123"/>
      <c r="F120" s="124"/>
      <c r="G120" s="125" t="str">
        <f t="shared" si="8"/>
        <v/>
      </c>
      <c r="H120" s="86"/>
      <c r="I120" s="99"/>
      <c r="J120" s="126"/>
      <c r="K120" s="127"/>
      <c r="L120" s="34" t="str">
        <f>IF(H120="","",IF(F120&lt;="21:00:00"*1,"-",VLOOKUP(H120,プルダウン!$G$2:$I$4,2,FALSE)))</f>
        <v/>
      </c>
      <c r="M120" s="26" t="str">
        <f>IF(H120="","",IF(F120&lt;="21:00:00"*1,"-",VLOOKUP(H120,プルダウン!$G$2:$I$4,3,FALSE)))</f>
        <v/>
      </c>
      <c r="N120" s="88" t="str">
        <f t="shared" si="9"/>
        <v/>
      </c>
      <c r="O120" s="26" t="str">
        <f>IF(I120="","",IF(F120&lt;="20:00:00"*1,"-",VLOOKUP(I120,プルダウン!$K$2:$M$4,2,FALSE)))</f>
        <v/>
      </c>
      <c r="P120" s="26" t="str">
        <f>IF(I120="","",IF(F120&lt;="20:00:00"*1,"-",VLOOKUP(I120,プルダウン!$K$2:$M$4,3,FALSE)))</f>
        <v/>
      </c>
      <c r="Q120" s="51" t="str">
        <f t="shared" si="10"/>
        <v/>
      </c>
      <c r="R120" s="70"/>
      <c r="S120" s="135"/>
      <c r="T120" s="135"/>
      <c r="U120" s="54" t="str">
        <f t="shared" si="11"/>
        <v/>
      </c>
      <c r="V120" s="128"/>
      <c r="W120" s="128"/>
      <c r="X120" s="53" t="str">
        <f t="shared" si="12"/>
        <v/>
      </c>
      <c r="Y120" s="160" t="str">
        <f t="shared" si="13"/>
        <v/>
      </c>
      <c r="Z120" s="93" t="str">
        <f t="shared" si="14"/>
        <v/>
      </c>
      <c r="AA120" s="97">
        <f t="shared" si="15"/>
        <v>0</v>
      </c>
      <c r="AB120" s="129"/>
      <c r="AC120" s="129"/>
      <c r="AD120" s="129"/>
      <c r="AE120" s="129"/>
      <c r="AF120" s="130"/>
      <c r="AG120" s="131"/>
      <c r="AH120" s="132"/>
      <c r="AI120" s="131"/>
      <c r="AJ120" s="133"/>
      <c r="AK120" s="134"/>
    </row>
    <row r="121" spans="2:37">
      <c r="B121" s="117"/>
      <c r="C121" s="118"/>
      <c r="D121" s="119"/>
      <c r="E121" s="123"/>
      <c r="F121" s="124"/>
      <c r="G121" s="125" t="str">
        <f t="shared" si="8"/>
        <v/>
      </c>
      <c r="H121" s="86"/>
      <c r="I121" s="99"/>
      <c r="J121" s="126"/>
      <c r="K121" s="127"/>
      <c r="L121" s="34" t="str">
        <f>IF(H121="","",IF(F121&lt;="21:00:00"*1,"-",VLOOKUP(H121,プルダウン!$G$2:$I$4,2,FALSE)))</f>
        <v/>
      </c>
      <c r="M121" s="26" t="str">
        <f>IF(H121="","",IF(F121&lt;="21:00:00"*1,"-",VLOOKUP(H121,プルダウン!$G$2:$I$4,3,FALSE)))</f>
        <v/>
      </c>
      <c r="N121" s="88" t="str">
        <f t="shared" si="9"/>
        <v/>
      </c>
      <c r="O121" s="26" t="str">
        <f>IF(I121="","",IF(F121&lt;="20:00:00"*1,"-",VLOOKUP(I121,プルダウン!$K$2:$M$4,2,FALSE)))</f>
        <v/>
      </c>
      <c r="P121" s="26" t="str">
        <f>IF(I121="","",IF(F121&lt;="20:00:00"*1,"-",VLOOKUP(I121,プルダウン!$K$2:$M$4,3,FALSE)))</f>
        <v/>
      </c>
      <c r="Q121" s="51" t="str">
        <f t="shared" si="10"/>
        <v/>
      </c>
      <c r="R121" s="70"/>
      <c r="S121" s="135"/>
      <c r="T121" s="135"/>
      <c r="U121" s="54" t="str">
        <f t="shared" si="11"/>
        <v/>
      </c>
      <c r="V121" s="128"/>
      <c r="W121" s="128"/>
      <c r="X121" s="53" t="str">
        <f t="shared" si="12"/>
        <v/>
      </c>
      <c r="Y121" s="160" t="str">
        <f t="shared" si="13"/>
        <v/>
      </c>
      <c r="Z121" s="93" t="str">
        <f t="shared" si="14"/>
        <v/>
      </c>
      <c r="AA121" s="97">
        <f t="shared" si="15"/>
        <v>0</v>
      </c>
      <c r="AB121" s="129"/>
      <c r="AC121" s="129"/>
      <c r="AD121" s="129"/>
      <c r="AE121" s="129"/>
      <c r="AF121" s="130"/>
      <c r="AG121" s="131"/>
      <c r="AH121" s="132"/>
      <c r="AI121" s="131"/>
      <c r="AJ121" s="133"/>
      <c r="AK121" s="134"/>
    </row>
    <row r="122" spans="2:37">
      <c r="B122" s="117"/>
      <c r="C122" s="118"/>
      <c r="D122" s="119"/>
      <c r="E122" s="123"/>
      <c r="F122" s="124"/>
      <c r="G122" s="125" t="str">
        <f t="shared" si="8"/>
        <v/>
      </c>
      <c r="H122" s="86"/>
      <c r="I122" s="99"/>
      <c r="J122" s="126"/>
      <c r="K122" s="127"/>
      <c r="L122" s="34" t="str">
        <f>IF(H122="","",IF(F122&lt;="21:00:00"*1,"-",VLOOKUP(H122,プルダウン!$G$2:$I$4,2,FALSE)))</f>
        <v/>
      </c>
      <c r="M122" s="26" t="str">
        <f>IF(H122="","",IF(F122&lt;="21:00:00"*1,"-",VLOOKUP(H122,プルダウン!$G$2:$I$4,3,FALSE)))</f>
        <v/>
      </c>
      <c r="N122" s="88" t="str">
        <f t="shared" si="9"/>
        <v/>
      </c>
      <c r="O122" s="26" t="str">
        <f>IF(I122="","",IF(F122&lt;="20:00:00"*1,"-",VLOOKUP(I122,プルダウン!$K$2:$M$4,2,FALSE)))</f>
        <v/>
      </c>
      <c r="P122" s="26" t="str">
        <f>IF(I122="","",IF(F122&lt;="20:00:00"*1,"-",VLOOKUP(I122,プルダウン!$K$2:$M$4,3,FALSE)))</f>
        <v/>
      </c>
      <c r="Q122" s="51" t="str">
        <f t="shared" si="10"/>
        <v/>
      </c>
      <c r="R122" s="70"/>
      <c r="S122" s="135"/>
      <c r="T122" s="135"/>
      <c r="U122" s="54" t="str">
        <f t="shared" si="11"/>
        <v/>
      </c>
      <c r="V122" s="128"/>
      <c r="W122" s="128"/>
      <c r="X122" s="53" t="str">
        <f t="shared" si="12"/>
        <v/>
      </c>
      <c r="Y122" s="160" t="str">
        <f t="shared" si="13"/>
        <v/>
      </c>
      <c r="Z122" s="93" t="str">
        <f t="shared" si="14"/>
        <v/>
      </c>
      <c r="AA122" s="97">
        <f t="shared" si="15"/>
        <v>0</v>
      </c>
      <c r="AB122" s="129"/>
      <c r="AC122" s="129"/>
      <c r="AD122" s="129"/>
      <c r="AE122" s="129"/>
      <c r="AF122" s="130"/>
      <c r="AG122" s="131"/>
      <c r="AH122" s="132"/>
      <c r="AI122" s="131"/>
      <c r="AJ122" s="133"/>
      <c r="AK122" s="134"/>
    </row>
    <row r="123" spans="2:37">
      <c r="B123" s="117"/>
      <c r="C123" s="118"/>
      <c r="D123" s="119"/>
      <c r="E123" s="123"/>
      <c r="F123" s="124"/>
      <c r="G123" s="125" t="str">
        <f t="shared" si="8"/>
        <v/>
      </c>
      <c r="H123" s="86"/>
      <c r="I123" s="99"/>
      <c r="J123" s="126"/>
      <c r="K123" s="127"/>
      <c r="L123" s="34" t="str">
        <f>IF(H123="","",IF(F123&lt;="21:00:00"*1,"-",VLOOKUP(H123,プルダウン!$G$2:$I$4,2,FALSE)))</f>
        <v/>
      </c>
      <c r="M123" s="26" t="str">
        <f>IF(H123="","",IF(F123&lt;="21:00:00"*1,"-",VLOOKUP(H123,プルダウン!$G$2:$I$4,3,FALSE)))</f>
        <v/>
      </c>
      <c r="N123" s="88" t="str">
        <f t="shared" si="9"/>
        <v/>
      </c>
      <c r="O123" s="26" t="str">
        <f>IF(I123="","",IF(F123&lt;="20:00:00"*1,"-",VLOOKUP(I123,プルダウン!$K$2:$M$4,2,FALSE)))</f>
        <v/>
      </c>
      <c r="P123" s="26" t="str">
        <f>IF(I123="","",IF(F123&lt;="20:00:00"*1,"-",VLOOKUP(I123,プルダウン!$K$2:$M$4,3,FALSE)))</f>
        <v/>
      </c>
      <c r="Q123" s="51" t="str">
        <f t="shared" si="10"/>
        <v/>
      </c>
      <c r="R123" s="70"/>
      <c r="S123" s="135"/>
      <c r="T123" s="135"/>
      <c r="U123" s="54" t="str">
        <f t="shared" si="11"/>
        <v/>
      </c>
      <c r="V123" s="128"/>
      <c r="W123" s="128"/>
      <c r="X123" s="53" t="str">
        <f t="shared" si="12"/>
        <v/>
      </c>
      <c r="Y123" s="160" t="str">
        <f t="shared" si="13"/>
        <v/>
      </c>
      <c r="Z123" s="93" t="str">
        <f t="shared" si="14"/>
        <v/>
      </c>
      <c r="AA123" s="97">
        <f t="shared" si="15"/>
        <v>0</v>
      </c>
      <c r="AB123" s="129"/>
      <c r="AC123" s="129"/>
      <c r="AD123" s="129"/>
      <c r="AE123" s="129"/>
      <c r="AF123" s="130"/>
      <c r="AG123" s="131"/>
      <c r="AH123" s="132"/>
      <c r="AI123" s="131"/>
      <c r="AJ123" s="133"/>
      <c r="AK123" s="134"/>
    </row>
    <row r="124" spans="2:37">
      <c r="B124" s="117"/>
      <c r="C124" s="118"/>
      <c r="D124" s="119"/>
      <c r="E124" s="123"/>
      <c r="F124" s="124"/>
      <c r="G124" s="125" t="str">
        <f t="shared" si="8"/>
        <v/>
      </c>
      <c r="H124" s="86"/>
      <c r="I124" s="99"/>
      <c r="J124" s="126"/>
      <c r="K124" s="127"/>
      <c r="L124" s="34" t="str">
        <f>IF(H124="","",IF(F124&lt;="21:00:00"*1,"-",VLOOKUP(H124,プルダウン!$G$2:$I$4,2,FALSE)))</f>
        <v/>
      </c>
      <c r="M124" s="26" t="str">
        <f>IF(H124="","",IF(F124&lt;="21:00:00"*1,"-",VLOOKUP(H124,プルダウン!$G$2:$I$4,3,FALSE)))</f>
        <v/>
      </c>
      <c r="N124" s="88" t="str">
        <f t="shared" si="9"/>
        <v/>
      </c>
      <c r="O124" s="26" t="str">
        <f>IF(I124="","",IF(F124&lt;="20:00:00"*1,"-",VLOOKUP(I124,プルダウン!$K$2:$M$4,2,FALSE)))</f>
        <v/>
      </c>
      <c r="P124" s="26" t="str">
        <f>IF(I124="","",IF(F124&lt;="20:00:00"*1,"-",VLOOKUP(I124,プルダウン!$K$2:$M$4,3,FALSE)))</f>
        <v/>
      </c>
      <c r="Q124" s="51" t="str">
        <f t="shared" si="10"/>
        <v/>
      </c>
      <c r="R124" s="70"/>
      <c r="S124" s="135"/>
      <c r="T124" s="135"/>
      <c r="U124" s="54" t="str">
        <f t="shared" si="11"/>
        <v/>
      </c>
      <c r="V124" s="128"/>
      <c r="W124" s="128"/>
      <c r="X124" s="53" t="str">
        <f t="shared" si="12"/>
        <v/>
      </c>
      <c r="Y124" s="160" t="str">
        <f t="shared" si="13"/>
        <v/>
      </c>
      <c r="Z124" s="93" t="str">
        <f t="shared" si="14"/>
        <v/>
      </c>
      <c r="AA124" s="97">
        <f t="shared" si="15"/>
        <v>0</v>
      </c>
      <c r="AB124" s="129"/>
      <c r="AC124" s="129"/>
      <c r="AD124" s="129"/>
      <c r="AE124" s="129"/>
      <c r="AF124" s="130"/>
      <c r="AG124" s="131"/>
      <c r="AH124" s="132"/>
      <c r="AI124" s="131"/>
      <c r="AJ124" s="133"/>
      <c r="AK124" s="134"/>
    </row>
    <row r="125" spans="2:37">
      <c r="B125" s="117"/>
      <c r="C125" s="118"/>
      <c r="D125" s="119"/>
      <c r="E125" s="123"/>
      <c r="F125" s="124"/>
      <c r="G125" s="125" t="str">
        <f t="shared" si="8"/>
        <v/>
      </c>
      <c r="H125" s="86"/>
      <c r="I125" s="99"/>
      <c r="J125" s="126"/>
      <c r="K125" s="127"/>
      <c r="L125" s="34" t="str">
        <f>IF(H125="","",IF(F125&lt;="21:00:00"*1,"-",VLOOKUP(H125,プルダウン!$G$2:$I$4,2,FALSE)))</f>
        <v/>
      </c>
      <c r="M125" s="26" t="str">
        <f>IF(H125="","",IF(F125&lt;="21:00:00"*1,"-",VLOOKUP(H125,プルダウン!$G$2:$I$4,3,FALSE)))</f>
        <v/>
      </c>
      <c r="N125" s="88" t="str">
        <f t="shared" si="9"/>
        <v/>
      </c>
      <c r="O125" s="26" t="str">
        <f>IF(I125="","",IF(F125&lt;="20:00:00"*1,"-",VLOOKUP(I125,プルダウン!$K$2:$M$4,2,FALSE)))</f>
        <v/>
      </c>
      <c r="P125" s="26" t="str">
        <f>IF(I125="","",IF(F125&lt;="20:00:00"*1,"-",VLOOKUP(I125,プルダウン!$K$2:$M$4,3,FALSE)))</f>
        <v/>
      </c>
      <c r="Q125" s="51" t="str">
        <f t="shared" si="10"/>
        <v/>
      </c>
      <c r="R125" s="70"/>
      <c r="S125" s="135"/>
      <c r="T125" s="135"/>
      <c r="U125" s="54" t="str">
        <f t="shared" si="11"/>
        <v/>
      </c>
      <c r="V125" s="128"/>
      <c r="W125" s="128"/>
      <c r="X125" s="53" t="str">
        <f t="shared" si="12"/>
        <v/>
      </c>
      <c r="Y125" s="160" t="str">
        <f t="shared" si="13"/>
        <v/>
      </c>
      <c r="Z125" s="93" t="str">
        <f t="shared" si="14"/>
        <v/>
      </c>
      <c r="AA125" s="97">
        <f t="shared" si="15"/>
        <v>0</v>
      </c>
      <c r="AB125" s="129"/>
      <c r="AC125" s="129"/>
      <c r="AD125" s="129"/>
      <c r="AE125" s="129"/>
      <c r="AF125" s="130"/>
      <c r="AG125" s="131"/>
      <c r="AH125" s="132"/>
      <c r="AI125" s="131"/>
      <c r="AJ125" s="133"/>
      <c r="AK125" s="134"/>
    </row>
    <row r="126" spans="2:37">
      <c r="B126" s="117"/>
      <c r="C126" s="118"/>
      <c r="D126" s="119"/>
      <c r="E126" s="123"/>
      <c r="F126" s="124"/>
      <c r="G126" s="125" t="str">
        <f t="shared" si="8"/>
        <v/>
      </c>
      <c r="H126" s="86"/>
      <c r="I126" s="99"/>
      <c r="J126" s="126"/>
      <c r="K126" s="127"/>
      <c r="L126" s="34" t="str">
        <f>IF(H126="","",IF(F126&lt;="21:00:00"*1,"-",VLOOKUP(H126,プルダウン!$G$2:$I$4,2,FALSE)))</f>
        <v/>
      </c>
      <c r="M126" s="26" t="str">
        <f>IF(H126="","",IF(F126&lt;="21:00:00"*1,"-",VLOOKUP(H126,プルダウン!$G$2:$I$4,3,FALSE)))</f>
        <v/>
      </c>
      <c r="N126" s="88" t="str">
        <f t="shared" si="9"/>
        <v/>
      </c>
      <c r="O126" s="26" t="str">
        <f>IF(I126="","",IF(F126&lt;="20:00:00"*1,"-",VLOOKUP(I126,プルダウン!$K$2:$M$4,2,FALSE)))</f>
        <v/>
      </c>
      <c r="P126" s="26" t="str">
        <f>IF(I126="","",IF(F126&lt;="20:00:00"*1,"-",VLOOKUP(I126,プルダウン!$K$2:$M$4,3,FALSE)))</f>
        <v/>
      </c>
      <c r="Q126" s="51" t="str">
        <f t="shared" si="10"/>
        <v/>
      </c>
      <c r="R126" s="70"/>
      <c r="S126" s="135"/>
      <c r="T126" s="135"/>
      <c r="U126" s="54" t="str">
        <f t="shared" si="11"/>
        <v/>
      </c>
      <c r="V126" s="128"/>
      <c r="W126" s="128"/>
      <c r="X126" s="53" t="str">
        <f t="shared" si="12"/>
        <v/>
      </c>
      <c r="Y126" s="160" t="str">
        <f t="shared" si="13"/>
        <v/>
      </c>
      <c r="Z126" s="93" t="str">
        <f t="shared" si="14"/>
        <v/>
      </c>
      <c r="AA126" s="97">
        <f t="shared" si="15"/>
        <v>0</v>
      </c>
      <c r="AB126" s="129"/>
      <c r="AC126" s="129"/>
      <c r="AD126" s="129"/>
      <c r="AE126" s="129"/>
      <c r="AF126" s="130"/>
      <c r="AG126" s="131"/>
      <c r="AH126" s="132"/>
      <c r="AI126" s="131"/>
      <c r="AJ126" s="133"/>
      <c r="AK126" s="134"/>
    </row>
    <row r="127" spans="2:37">
      <c r="B127" s="117"/>
      <c r="C127" s="118"/>
      <c r="D127" s="119"/>
      <c r="E127" s="123"/>
      <c r="F127" s="124"/>
      <c r="G127" s="125" t="str">
        <f t="shared" si="8"/>
        <v/>
      </c>
      <c r="H127" s="86"/>
      <c r="I127" s="99"/>
      <c r="J127" s="126"/>
      <c r="K127" s="127"/>
      <c r="L127" s="34" t="str">
        <f>IF(H127="","",IF(F127&lt;="21:00:00"*1,"-",VLOOKUP(H127,プルダウン!$G$2:$I$4,2,FALSE)))</f>
        <v/>
      </c>
      <c r="M127" s="26" t="str">
        <f>IF(H127="","",IF(F127&lt;="21:00:00"*1,"-",VLOOKUP(H127,プルダウン!$G$2:$I$4,3,FALSE)))</f>
        <v/>
      </c>
      <c r="N127" s="88" t="str">
        <f t="shared" si="9"/>
        <v/>
      </c>
      <c r="O127" s="26" t="str">
        <f>IF(I127="","",IF(F127&lt;="20:00:00"*1,"-",VLOOKUP(I127,プルダウン!$K$2:$M$4,2,FALSE)))</f>
        <v/>
      </c>
      <c r="P127" s="26" t="str">
        <f>IF(I127="","",IF(F127&lt;="20:00:00"*1,"-",VLOOKUP(I127,プルダウン!$K$2:$M$4,3,FALSE)))</f>
        <v/>
      </c>
      <c r="Q127" s="51" t="str">
        <f t="shared" si="10"/>
        <v/>
      </c>
      <c r="R127" s="70"/>
      <c r="S127" s="135"/>
      <c r="T127" s="135"/>
      <c r="U127" s="54" t="str">
        <f t="shared" si="11"/>
        <v/>
      </c>
      <c r="V127" s="128"/>
      <c r="W127" s="128"/>
      <c r="X127" s="53" t="str">
        <f t="shared" si="12"/>
        <v/>
      </c>
      <c r="Y127" s="160" t="str">
        <f t="shared" si="13"/>
        <v/>
      </c>
      <c r="Z127" s="93" t="str">
        <f t="shared" si="14"/>
        <v/>
      </c>
      <c r="AA127" s="97">
        <f t="shared" si="15"/>
        <v>0</v>
      </c>
      <c r="AB127" s="129"/>
      <c r="AC127" s="129"/>
      <c r="AD127" s="129"/>
      <c r="AE127" s="129"/>
      <c r="AF127" s="130"/>
      <c r="AG127" s="131"/>
      <c r="AH127" s="132"/>
      <c r="AI127" s="131"/>
      <c r="AJ127" s="133"/>
      <c r="AK127" s="134"/>
    </row>
    <row r="128" spans="2:37">
      <c r="B128" s="117"/>
      <c r="C128" s="118"/>
      <c r="D128" s="119"/>
      <c r="E128" s="123"/>
      <c r="F128" s="124"/>
      <c r="G128" s="125" t="str">
        <f t="shared" si="8"/>
        <v/>
      </c>
      <c r="H128" s="86"/>
      <c r="I128" s="99"/>
      <c r="J128" s="126"/>
      <c r="K128" s="127"/>
      <c r="L128" s="34" t="str">
        <f>IF(H128="","",IF(F128&lt;="21:00:00"*1,"-",VLOOKUP(H128,プルダウン!$G$2:$I$4,2,FALSE)))</f>
        <v/>
      </c>
      <c r="M128" s="26" t="str">
        <f>IF(H128="","",IF(F128&lt;="21:00:00"*1,"-",VLOOKUP(H128,プルダウン!$G$2:$I$4,3,FALSE)))</f>
        <v/>
      </c>
      <c r="N128" s="88" t="str">
        <f t="shared" si="9"/>
        <v/>
      </c>
      <c r="O128" s="26" t="str">
        <f>IF(I128="","",IF(F128&lt;="20:00:00"*1,"-",VLOOKUP(I128,プルダウン!$K$2:$M$4,2,FALSE)))</f>
        <v/>
      </c>
      <c r="P128" s="26" t="str">
        <f>IF(I128="","",IF(F128&lt;="20:00:00"*1,"-",VLOOKUP(I128,プルダウン!$K$2:$M$4,3,FALSE)))</f>
        <v/>
      </c>
      <c r="Q128" s="51" t="str">
        <f t="shared" si="10"/>
        <v/>
      </c>
      <c r="R128" s="70"/>
      <c r="S128" s="135"/>
      <c r="T128" s="135"/>
      <c r="U128" s="54" t="str">
        <f t="shared" si="11"/>
        <v/>
      </c>
      <c r="V128" s="128"/>
      <c r="W128" s="128"/>
      <c r="X128" s="53" t="str">
        <f t="shared" si="12"/>
        <v/>
      </c>
      <c r="Y128" s="160" t="str">
        <f t="shared" si="13"/>
        <v/>
      </c>
      <c r="Z128" s="93" t="str">
        <f t="shared" si="14"/>
        <v/>
      </c>
      <c r="AA128" s="97">
        <f t="shared" si="15"/>
        <v>0</v>
      </c>
      <c r="AB128" s="129"/>
      <c r="AC128" s="129"/>
      <c r="AD128" s="129"/>
      <c r="AE128" s="129"/>
      <c r="AF128" s="130"/>
      <c r="AG128" s="131"/>
      <c r="AH128" s="132"/>
      <c r="AI128" s="131"/>
      <c r="AJ128" s="133"/>
      <c r="AK128" s="134"/>
    </row>
    <row r="129" spans="2:37">
      <c r="B129" s="117"/>
      <c r="C129" s="118"/>
      <c r="D129" s="119"/>
      <c r="E129" s="123"/>
      <c r="F129" s="124"/>
      <c r="G129" s="125" t="str">
        <f t="shared" si="8"/>
        <v/>
      </c>
      <c r="H129" s="86"/>
      <c r="I129" s="99"/>
      <c r="J129" s="126"/>
      <c r="K129" s="127"/>
      <c r="L129" s="34" t="str">
        <f>IF(H129="","",IF(F129&lt;="21:00:00"*1,"-",VLOOKUP(H129,プルダウン!$G$2:$I$4,2,FALSE)))</f>
        <v/>
      </c>
      <c r="M129" s="26" t="str">
        <f>IF(H129="","",IF(F129&lt;="21:00:00"*1,"-",VLOOKUP(H129,プルダウン!$G$2:$I$4,3,FALSE)))</f>
        <v/>
      </c>
      <c r="N129" s="88" t="str">
        <f t="shared" si="9"/>
        <v/>
      </c>
      <c r="O129" s="26" t="str">
        <f>IF(I129="","",IF(F129&lt;="20:00:00"*1,"-",VLOOKUP(I129,プルダウン!$K$2:$M$4,2,FALSE)))</f>
        <v/>
      </c>
      <c r="P129" s="26" t="str">
        <f>IF(I129="","",IF(F129&lt;="20:00:00"*1,"-",VLOOKUP(I129,プルダウン!$K$2:$M$4,3,FALSE)))</f>
        <v/>
      </c>
      <c r="Q129" s="51" t="str">
        <f t="shared" si="10"/>
        <v/>
      </c>
      <c r="R129" s="70"/>
      <c r="S129" s="135"/>
      <c r="T129" s="135"/>
      <c r="U129" s="54" t="str">
        <f t="shared" si="11"/>
        <v/>
      </c>
      <c r="V129" s="128"/>
      <c r="W129" s="128"/>
      <c r="X129" s="53" t="str">
        <f t="shared" si="12"/>
        <v/>
      </c>
      <c r="Y129" s="160" t="str">
        <f t="shared" si="13"/>
        <v/>
      </c>
      <c r="Z129" s="93" t="str">
        <f t="shared" si="14"/>
        <v/>
      </c>
      <c r="AA129" s="97">
        <f t="shared" si="15"/>
        <v>0</v>
      </c>
      <c r="AB129" s="129"/>
      <c r="AC129" s="129"/>
      <c r="AD129" s="129"/>
      <c r="AE129" s="129"/>
      <c r="AF129" s="130"/>
      <c r="AG129" s="131"/>
      <c r="AH129" s="132"/>
      <c r="AI129" s="131"/>
      <c r="AJ129" s="133"/>
      <c r="AK129" s="134"/>
    </row>
    <row r="130" spans="2:37">
      <c r="B130" s="117"/>
      <c r="C130" s="118"/>
      <c r="D130" s="119"/>
      <c r="E130" s="123"/>
      <c r="F130" s="124"/>
      <c r="G130" s="125" t="str">
        <f t="shared" si="8"/>
        <v/>
      </c>
      <c r="H130" s="86"/>
      <c r="I130" s="99"/>
      <c r="J130" s="126"/>
      <c r="K130" s="127"/>
      <c r="L130" s="34" t="str">
        <f>IF(H130="","",IF(F130&lt;="21:00:00"*1,"-",VLOOKUP(H130,プルダウン!$G$2:$I$4,2,FALSE)))</f>
        <v/>
      </c>
      <c r="M130" s="26" t="str">
        <f>IF(H130="","",IF(F130&lt;="21:00:00"*1,"-",VLOOKUP(H130,プルダウン!$G$2:$I$4,3,FALSE)))</f>
        <v/>
      </c>
      <c r="N130" s="88" t="str">
        <f t="shared" si="9"/>
        <v/>
      </c>
      <c r="O130" s="26" t="str">
        <f>IF(I130="","",IF(F130&lt;="20:00:00"*1,"-",VLOOKUP(I130,プルダウン!$K$2:$M$4,2,FALSE)))</f>
        <v/>
      </c>
      <c r="P130" s="26" t="str">
        <f>IF(I130="","",IF(F130&lt;="20:00:00"*1,"-",VLOOKUP(I130,プルダウン!$K$2:$M$4,3,FALSE)))</f>
        <v/>
      </c>
      <c r="Q130" s="51" t="str">
        <f t="shared" si="10"/>
        <v/>
      </c>
      <c r="R130" s="70"/>
      <c r="S130" s="135"/>
      <c r="T130" s="135"/>
      <c r="U130" s="54" t="str">
        <f t="shared" si="11"/>
        <v/>
      </c>
      <c r="V130" s="128"/>
      <c r="W130" s="128"/>
      <c r="X130" s="53" t="str">
        <f t="shared" si="12"/>
        <v/>
      </c>
      <c r="Y130" s="160" t="str">
        <f t="shared" si="13"/>
        <v/>
      </c>
      <c r="Z130" s="93" t="str">
        <f t="shared" si="14"/>
        <v/>
      </c>
      <c r="AA130" s="97">
        <f t="shared" si="15"/>
        <v>0</v>
      </c>
      <c r="AB130" s="129"/>
      <c r="AC130" s="129"/>
      <c r="AD130" s="129"/>
      <c r="AE130" s="129"/>
      <c r="AF130" s="130"/>
      <c r="AG130" s="131"/>
      <c r="AH130" s="132"/>
      <c r="AI130" s="131"/>
      <c r="AJ130" s="133"/>
      <c r="AK130" s="134"/>
    </row>
    <row r="131" spans="2:37">
      <c r="B131" s="117"/>
      <c r="C131" s="118"/>
      <c r="D131" s="119"/>
      <c r="E131" s="123"/>
      <c r="F131" s="124"/>
      <c r="G131" s="125" t="str">
        <f t="shared" si="8"/>
        <v/>
      </c>
      <c r="H131" s="86"/>
      <c r="I131" s="99"/>
      <c r="J131" s="126"/>
      <c r="K131" s="127"/>
      <c r="L131" s="34" t="str">
        <f>IF(H131="","",IF(F131&lt;="21:00:00"*1,"-",VLOOKUP(H131,プルダウン!$G$2:$I$4,2,FALSE)))</f>
        <v/>
      </c>
      <c r="M131" s="26" t="str">
        <f>IF(H131="","",IF(F131&lt;="21:00:00"*1,"-",VLOOKUP(H131,プルダウン!$G$2:$I$4,3,FALSE)))</f>
        <v/>
      </c>
      <c r="N131" s="88" t="str">
        <f t="shared" si="9"/>
        <v/>
      </c>
      <c r="O131" s="26" t="str">
        <f>IF(I131="","",IF(F131&lt;="20:00:00"*1,"-",VLOOKUP(I131,プルダウン!$K$2:$M$4,2,FALSE)))</f>
        <v/>
      </c>
      <c r="P131" s="26" t="str">
        <f>IF(I131="","",IF(F131&lt;="20:00:00"*1,"-",VLOOKUP(I131,プルダウン!$K$2:$M$4,3,FALSE)))</f>
        <v/>
      </c>
      <c r="Q131" s="51" t="str">
        <f t="shared" si="10"/>
        <v/>
      </c>
      <c r="R131" s="70"/>
      <c r="S131" s="135"/>
      <c r="T131" s="135"/>
      <c r="U131" s="54" t="str">
        <f t="shared" si="11"/>
        <v/>
      </c>
      <c r="V131" s="128"/>
      <c r="W131" s="128"/>
      <c r="X131" s="53" t="str">
        <f t="shared" si="12"/>
        <v/>
      </c>
      <c r="Y131" s="160" t="str">
        <f t="shared" si="13"/>
        <v/>
      </c>
      <c r="Z131" s="93" t="str">
        <f t="shared" si="14"/>
        <v/>
      </c>
      <c r="AA131" s="97">
        <f t="shared" si="15"/>
        <v>0</v>
      </c>
      <c r="AB131" s="129"/>
      <c r="AC131" s="129"/>
      <c r="AD131" s="129"/>
      <c r="AE131" s="129"/>
      <c r="AF131" s="130"/>
      <c r="AG131" s="131"/>
      <c r="AH131" s="132"/>
      <c r="AI131" s="131"/>
      <c r="AJ131" s="133"/>
      <c r="AK131" s="134"/>
    </row>
    <row r="132" spans="2:37">
      <c r="B132" s="117"/>
      <c r="C132" s="118"/>
      <c r="D132" s="119"/>
      <c r="E132" s="123"/>
      <c r="F132" s="124"/>
      <c r="G132" s="125" t="str">
        <f t="shared" si="8"/>
        <v/>
      </c>
      <c r="H132" s="86"/>
      <c r="I132" s="99"/>
      <c r="J132" s="126"/>
      <c r="K132" s="127"/>
      <c r="L132" s="34" t="str">
        <f>IF(H132="","",IF(F132&lt;="21:00:00"*1,"-",VLOOKUP(H132,プルダウン!$G$2:$I$4,2,FALSE)))</f>
        <v/>
      </c>
      <c r="M132" s="26" t="str">
        <f>IF(H132="","",IF(F132&lt;="21:00:00"*1,"-",VLOOKUP(H132,プルダウン!$G$2:$I$4,3,FALSE)))</f>
        <v/>
      </c>
      <c r="N132" s="88" t="str">
        <f t="shared" si="9"/>
        <v/>
      </c>
      <c r="O132" s="26" t="str">
        <f>IF(I132="","",IF(F132&lt;="20:00:00"*1,"-",VLOOKUP(I132,プルダウン!$K$2:$M$4,2,FALSE)))</f>
        <v/>
      </c>
      <c r="P132" s="26" t="str">
        <f>IF(I132="","",IF(F132&lt;="20:00:00"*1,"-",VLOOKUP(I132,プルダウン!$K$2:$M$4,3,FALSE)))</f>
        <v/>
      </c>
      <c r="Q132" s="51" t="str">
        <f t="shared" si="10"/>
        <v/>
      </c>
      <c r="R132" s="70"/>
      <c r="S132" s="135"/>
      <c r="T132" s="135"/>
      <c r="U132" s="54" t="str">
        <f t="shared" si="11"/>
        <v/>
      </c>
      <c r="V132" s="128"/>
      <c r="W132" s="128"/>
      <c r="X132" s="53" t="str">
        <f t="shared" si="12"/>
        <v/>
      </c>
      <c r="Y132" s="160" t="str">
        <f t="shared" si="13"/>
        <v/>
      </c>
      <c r="Z132" s="93" t="str">
        <f t="shared" si="14"/>
        <v/>
      </c>
      <c r="AA132" s="97">
        <f t="shared" si="15"/>
        <v>0</v>
      </c>
      <c r="AB132" s="129"/>
      <c r="AC132" s="129"/>
      <c r="AD132" s="129"/>
      <c r="AE132" s="129"/>
      <c r="AF132" s="130"/>
      <c r="AG132" s="131"/>
      <c r="AH132" s="132"/>
      <c r="AI132" s="131"/>
      <c r="AJ132" s="133"/>
      <c r="AK132" s="134"/>
    </row>
    <row r="133" spans="2:37">
      <c r="B133" s="117"/>
      <c r="C133" s="118"/>
      <c r="D133" s="119"/>
      <c r="E133" s="123"/>
      <c r="F133" s="124"/>
      <c r="G133" s="125" t="str">
        <f t="shared" si="8"/>
        <v/>
      </c>
      <c r="H133" s="86"/>
      <c r="I133" s="99"/>
      <c r="J133" s="126"/>
      <c r="K133" s="127"/>
      <c r="L133" s="34" t="str">
        <f>IF(H133="","",IF(F133&lt;="21:00:00"*1,"-",VLOOKUP(H133,プルダウン!$G$2:$I$4,2,FALSE)))</f>
        <v/>
      </c>
      <c r="M133" s="26" t="str">
        <f>IF(H133="","",IF(F133&lt;="21:00:00"*1,"-",VLOOKUP(H133,プルダウン!$G$2:$I$4,3,FALSE)))</f>
        <v/>
      </c>
      <c r="N133" s="88" t="str">
        <f t="shared" si="9"/>
        <v/>
      </c>
      <c r="O133" s="26" t="str">
        <f>IF(I133="","",IF(F133&lt;="20:00:00"*1,"-",VLOOKUP(I133,プルダウン!$K$2:$M$4,2,FALSE)))</f>
        <v/>
      </c>
      <c r="P133" s="26" t="str">
        <f>IF(I133="","",IF(F133&lt;="20:00:00"*1,"-",VLOOKUP(I133,プルダウン!$K$2:$M$4,3,FALSE)))</f>
        <v/>
      </c>
      <c r="Q133" s="51" t="str">
        <f t="shared" si="10"/>
        <v/>
      </c>
      <c r="R133" s="70"/>
      <c r="S133" s="135"/>
      <c r="T133" s="135"/>
      <c r="U133" s="54" t="str">
        <f t="shared" si="11"/>
        <v/>
      </c>
      <c r="V133" s="128"/>
      <c r="W133" s="128"/>
      <c r="X133" s="53" t="str">
        <f t="shared" si="12"/>
        <v/>
      </c>
      <c r="Y133" s="160" t="str">
        <f t="shared" si="13"/>
        <v/>
      </c>
      <c r="Z133" s="93" t="str">
        <f t="shared" si="14"/>
        <v/>
      </c>
      <c r="AA133" s="97">
        <f t="shared" si="15"/>
        <v>0</v>
      </c>
      <c r="AB133" s="129"/>
      <c r="AC133" s="129"/>
      <c r="AD133" s="129"/>
      <c r="AE133" s="129"/>
      <c r="AF133" s="130"/>
      <c r="AG133" s="131"/>
      <c r="AH133" s="132"/>
      <c r="AI133" s="131"/>
      <c r="AJ133" s="133"/>
      <c r="AK133" s="134"/>
    </row>
    <row r="134" spans="2:37">
      <c r="B134" s="117"/>
      <c r="C134" s="118"/>
      <c r="D134" s="119"/>
      <c r="E134" s="123"/>
      <c r="F134" s="124"/>
      <c r="G134" s="125" t="str">
        <f t="shared" si="8"/>
        <v/>
      </c>
      <c r="H134" s="86"/>
      <c r="I134" s="99"/>
      <c r="J134" s="126"/>
      <c r="K134" s="127"/>
      <c r="L134" s="34" t="str">
        <f>IF(H134="","",IF(F134&lt;="21:00:00"*1,"-",VLOOKUP(H134,プルダウン!$G$2:$I$4,2,FALSE)))</f>
        <v/>
      </c>
      <c r="M134" s="26" t="str">
        <f>IF(H134="","",IF(F134&lt;="21:00:00"*1,"-",VLOOKUP(H134,プルダウン!$G$2:$I$4,3,FALSE)))</f>
        <v/>
      </c>
      <c r="N134" s="88" t="str">
        <f t="shared" si="9"/>
        <v/>
      </c>
      <c r="O134" s="26" t="str">
        <f>IF(I134="","",IF(F134&lt;="20:00:00"*1,"-",VLOOKUP(I134,プルダウン!$K$2:$M$4,2,FALSE)))</f>
        <v/>
      </c>
      <c r="P134" s="26" t="str">
        <f>IF(I134="","",IF(F134&lt;="20:00:00"*1,"-",VLOOKUP(I134,プルダウン!$K$2:$M$4,3,FALSE)))</f>
        <v/>
      </c>
      <c r="Q134" s="51" t="str">
        <f t="shared" si="10"/>
        <v/>
      </c>
      <c r="R134" s="70"/>
      <c r="S134" s="135"/>
      <c r="T134" s="135"/>
      <c r="U134" s="54" t="str">
        <f t="shared" si="11"/>
        <v/>
      </c>
      <c r="V134" s="128"/>
      <c r="W134" s="128"/>
      <c r="X134" s="53" t="str">
        <f t="shared" si="12"/>
        <v/>
      </c>
      <c r="Y134" s="160" t="str">
        <f t="shared" si="13"/>
        <v/>
      </c>
      <c r="Z134" s="93" t="str">
        <f t="shared" si="14"/>
        <v/>
      </c>
      <c r="AA134" s="97">
        <f t="shared" si="15"/>
        <v>0</v>
      </c>
      <c r="AB134" s="129"/>
      <c r="AC134" s="129"/>
      <c r="AD134" s="129"/>
      <c r="AE134" s="129"/>
      <c r="AF134" s="130"/>
      <c r="AG134" s="131"/>
      <c r="AH134" s="132"/>
      <c r="AI134" s="131"/>
      <c r="AJ134" s="133"/>
      <c r="AK134" s="134"/>
    </row>
    <row r="135" spans="2:37">
      <c r="B135" s="117"/>
      <c r="C135" s="118"/>
      <c r="D135" s="119"/>
      <c r="E135" s="123"/>
      <c r="F135" s="124"/>
      <c r="G135" s="125" t="str">
        <f t="shared" si="8"/>
        <v/>
      </c>
      <c r="H135" s="86"/>
      <c r="I135" s="99"/>
      <c r="J135" s="126"/>
      <c r="K135" s="127"/>
      <c r="L135" s="34" t="str">
        <f>IF(H135="","",IF(F135&lt;="21:00:00"*1,"-",VLOOKUP(H135,プルダウン!$G$2:$I$4,2,FALSE)))</f>
        <v/>
      </c>
      <c r="M135" s="26" t="str">
        <f>IF(H135="","",IF(F135&lt;="21:00:00"*1,"-",VLOOKUP(H135,プルダウン!$G$2:$I$4,3,FALSE)))</f>
        <v/>
      </c>
      <c r="N135" s="88" t="str">
        <f t="shared" si="9"/>
        <v/>
      </c>
      <c r="O135" s="26" t="str">
        <f>IF(I135="","",IF(F135&lt;="20:00:00"*1,"-",VLOOKUP(I135,プルダウン!$K$2:$M$4,2,FALSE)))</f>
        <v/>
      </c>
      <c r="P135" s="26" t="str">
        <f>IF(I135="","",IF(F135&lt;="20:00:00"*1,"-",VLOOKUP(I135,プルダウン!$K$2:$M$4,3,FALSE)))</f>
        <v/>
      </c>
      <c r="Q135" s="51" t="str">
        <f t="shared" si="10"/>
        <v/>
      </c>
      <c r="R135" s="70"/>
      <c r="S135" s="135"/>
      <c r="T135" s="135"/>
      <c r="U135" s="54" t="str">
        <f t="shared" si="11"/>
        <v/>
      </c>
      <c r="V135" s="128"/>
      <c r="W135" s="128"/>
      <c r="X135" s="53" t="str">
        <f t="shared" si="12"/>
        <v/>
      </c>
      <c r="Y135" s="160" t="str">
        <f t="shared" si="13"/>
        <v/>
      </c>
      <c r="Z135" s="93" t="str">
        <f t="shared" si="14"/>
        <v/>
      </c>
      <c r="AA135" s="97">
        <f t="shared" si="15"/>
        <v>0</v>
      </c>
      <c r="AB135" s="129"/>
      <c r="AC135" s="129"/>
      <c r="AD135" s="129"/>
      <c r="AE135" s="129"/>
      <c r="AF135" s="130"/>
      <c r="AG135" s="131"/>
      <c r="AH135" s="132"/>
      <c r="AI135" s="131"/>
      <c r="AJ135" s="133"/>
      <c r="AK135" s="134"/>
    </row>
    <row r="136" spans="2:37">
      <c r="B136" s="117"/>
      <c r="C136" s="118"/>
      <c r="D136" s="119"/>
      <c r="E136" s="123"/>
      <c r="F136" s="124"/>
      <c r="G136" s="125" t="str">
        <f t="shared" si="8"/>
        <v/>
      </c>
      <c r="H136" s="86"/>
      <c r="I136" s="99"/>
      <c r="J136" s="126"/>
      <c r="K136" s="127"/>
      <c r="L136" s="34" t="str">
        <f>IF(H136="","",IF(F136&lt;="21:00:00"*1,"-",VLOOKUP(H136,プルダウン!$G$2:$I$4,2,FALSE)))</f>
        <v/>
      </c>
      <c r="M136" s="26" t="str">
        <f>IF(H136="","",IF(F136&lt;="21:00:00"*1,"-",VLOOKUP(H136,プルダウン!$G$2:$I$4,3,FALSE)))</f>
        <v/>
      </c>
      <c r="N136" s="88" t="str">
        <f t="shared" si="9"/>
        <v/>
      </c>
      <c r="O136" s="26" t="str">
        <f>IF(I136="","",IF(F136&lt;="20:00:00"*1,"-",VLOOKUP(I136,プルダウン!$K$2:$M$4,2,FALSE)))</f>
        <v/>
      </c>
      <c r="P136" s="26" t="str">
        <f>IF(I136="","",IF(F136&lt;="20:00:00"*1,"-",VLOOKUP(I136,プルダウン!$K$2:$M$4,3,FALSE)))</f>
        <v/>
      </c>
      <c r="Q136" s="51" t="str">
        <f t="shared" si="10"/>
        <v/>
      </c>
      <c r="R136" s="70"/>
      <c r="S136" s="135"/>
      <c r="T136" s="135"/>
      <c r="U136" s="54" t="str">
        <f t="shared" si="11"/>
        <v/>
      </c>
      <c r="V136" s="128"/>
      <c r="W136" s="128"/>
      <c r="X136" s="53" t="str">
        <f t="shared" si="12"/>
        <v/>
      </c>
      <c r="Y136" s="160" t="str">
        <f t="shared" si="13"/>
        <v/>
      </c>
      <c r="Z136" s="93" t="str">
        <f t="shared" si="14"/>
        <v/>
      </c>
      <c r="AA136" s="97">
        <f t="shared" si="15"/>
        <v>0</v>
      </c>
      <c r="AB136" s="129"/>
      <c r="AC136" s="129"/>
      <c r="AD136" s="129"/>
      <c r="AE136" s="129"/>
      <c r="AF136" s="130"/>
      <c r="AG136" s="131"/>
      <c r="AH136" s="132"/>
      <c r="AI136" s="131"/>
      <c r="AJ136" s="133"/>
      <c r="AK136" s="134"/>
    </row>
    <row r="137" spans="2:37">
      <c r="B137" s="117"/>
      <c r="C137" s="118"/>
      <c r="D137" s="119"/>
      <c r="E137" s="123"/>
      <c r="F137" s="124"/>
      <c r="G137" s="125" t="str">
        <f t="shared" si="8"/>
        <v/>
      </c>
      <c r="H137" s="86"/>
      <c r="I137" s="99"/>
      <c r="J137" s="126"/>
      <c r="K137" s="127"/>
      <c r="L137" s="34" t="str">
        <f>IF(H137="","",IF(F137&lt;="21:00:00"*1,"-",VLOOKUP(H137,プルダウン!$G$2:$I$4,2,FALSE)))</f>
        <v/>
      </c>
      <c r="M137" s="26" t="str">
        <f>IF(H137="","",IF(F137&lt;="21:00:00"*1,"-",VLOOKUP(H137,プルダウン!$G$2:$I$4,3,FALSE)))</f>
        <v/>
      </c>
      <c r="N137" s="88" t="str">
        <f t="shared" si="9"/>
        <v/>
      </c>
      <c r="O137" s="26" t="str">
        <f>IF(I137="","",IF(F137&lt;="20:00:00"*1,"-",VLOOKUP(I137,プルダウン!$K$2:$M$4,2,FALSE)))</f>
        <v/>
      </c>
      <c r="P137" s="26" t="str">
        <f>IF(I137="","",IF(F137&lt;="20:00:00"*1,"-",VLOOKUP(I137,プルダウン!$K$2:$M$4,3,FALSE)))</f>
        <v/>
      </c>
      <c r="Q137" s="51" t="str">
        <f t="shared" si="10"/>
        <v/>
      </c>
      <c r="R137" s="70"/>
      <c r="S137" s="135"/>
      <c r="T137" s="135"/>
      <c r="U137" s="54" t="str">
        <f t="shared" si="11"/>
        <v/>
      </c>
      <c r="V137" s="128"/>
      <c r="W137" s="128"/>
      <c r="X137" s="53" t="str">
        <f t="shared" si="12"/>
        <v/>
      </c>
      <c r="Y137" s="160" t="str">
        <f t="shared" si="13"/>
        <v/>
      </c>
      <c r="Z137" s="93" t="str">
        <f t="shared" si="14"/>
        <v/>
      </c>
      <c r="AA137" s="97">
        <f t="shared" si="15"/>
        <v>0</v>
      </c>
      <c r="AB137" s="129"/>
      <c r="AC137" s="129"/>
      <c r="AD137" s="129"/>
      <c r="AE137" s="129"/>
      <c r="AF137" s="130"/>
      <c r="AG137" s="131"/>
      <c r="AH137" s="132"/>
      <c r="AI137" s="131"/>
      <c r="AJ137" s="133"/>
      <c r="AK137" s="134"/>
    </row>
    <row r="138" spans="2:37">
      <c r="B138" s="117"/>
      <c r="C138" s="118"/>
      <c r="D138" s="119"/>
      <c r="E138" s="123"/>
      <c r="F138" s="124"/>
      <c r="G138" s="125" t="str">
        <f t="shared" si="8"/>
        <v/>
      </c>
      <c r="H138" s="86"/>
      <c r="I138" s="99"/>
      <c r="J138" s="126"/>
      <c r="K138" s="127"/>
      <c r="L138" s="34" t="str">
        <f>IF(H138="","",IF(F138&lt;="21:00:00"*1,"-",VLOOKUP(H138,プルダウン!$G$2:$I$4,2,FALSE)))</f>
        <v/>
      </c>
      <c r="M138" s="26" t="str">
        <f>IF(H138="","",IF(F138&lt;="21:00:00"*1,"-",VLOOKUP(H138,プルダウン!$G$2:$I$4,3,FALSE)))</f>
        <v/>
      </c>
      <c r="N138" s="88" t="str">
        <f t="shared" si="9"/>
        <v/>
      </c>
      <c r="O138" s="26" t="str">
        <f>IF(I138="","",IF(F138&lt;="20:00:00"*1,"-",VLOOKUP(I138,プルダウン!$K$2:$M$4,2,FALSE)))</f>
        <v/>
      </c>
      <c r="P138" s="26" t="str">
        <f>IF(I138="","",IF(F138&lt;="20:00:00"*1,"-",VLOOKUP(I138,プルダウン!$K$2:$M$4,3,FALSE)))</f>
        <v/>
      </c>
      <c r="Q138" s="51" t="str">
        <f t="shared" si="10"/>
        <v/>
      </c>
      <c r="R138" s="70"/>
      <c r="S138" s="135"/>
      <c r="T138" s="135"/>
      <c r="U138" s="54" t="str">
        <f t="shared" si="11"/>
        <v/>
      </c>
      <c r="V138" s="128"/>
      <c r="W138" s="128"/>
      <c r="X138" s="53" t="str">
        <f t="shared" si="12"/>
        <v/>
      </c>
      <c r="Y138" s="160" t="str">
        <f t="shared" si="13"/>
        <v/>
      </c>
      <c r="Z138" s="93" t="str">
        <f t="shared" si="14"/>
        <v/>
      </c>
      <c r="AA138" s="97">
        <f t="shared" si="15"/>
        <v>0</v>
      </c>
      <c r="AB138" s="129"/>
      <c r="AC138" s="129"/>
      <c r="AD138" s="129"/>
      <c r="AE138" s="129"/>
      <c r="AF138" s="130"/>
      <c r="AG138" s="131"/>
      <c r="AH138" s="132"/>
      <c r="AI138" s="131"/>
      <c r="AJ138" s="133"/>
      <c r="AK138" s="134"/>
    </row>
    <row r="139" spans="2:37">
      <c r="B139" s="117"/>
      <c r="C139" s="118"/>
      <c r="D139" s="119"/>
      <c r="E139" s="123"/>
      <c r="F139" s="124"/>
      <c r="G139" s="125" t="str">
        <f t="shared" si="8"/>
        <v/>
      </c>
      <c r="H139" s="86"/>
      <c r="I139" s="99"/>
      <c r="J139" s="126"/>
      <c r="K139" s="127"/>
      <c r="L139" s="34" t="str">
        <f>IF(H139="","",IF(F139&lt;="21:00:00"*1,"-",VLOOKUP(H139,プルダウン!$G$2:$I$4,2,FALSE)))</f>
        <v/>
      </c>
      <c r="M139" s="26" t="str">
        <f>IF(H139="","",IF(F139&lt;="21:00:00"*1,"-",VLOOKUP(H139,プルダウン!$G$2:$I$4,3,FALSE)))</f>
        <v/>
      </c>
      <c r="N139" s="88" t="str">
        <f t="shared" si="9"/>
        <v/>
      </c>
      <c r="O139" s="26" t="str">
        <f>IF(I139="","",IF(F139&lt;="20:00:00"*1,"-",VLOOKUP(I139,プルダウン!$K$2:$M$4,2,FALSE)))</f>
        <v/>
      </c>
      <c r="P139" s="26" t="str">
        <f>IF(I139="","",IF(F139&lt;="20:00:00"*1,"-",VLOOKUP(I139,プルダウン!$K$2:$M$4,3,FALSE)))</f>
        <v/>
      </c>
      <c r="Q139" s="51" t="str">
        <f t="shared" si="10"/>
        <v/>
      </c>
      <c r="R139" s="70"/>
      <c r="S139" s="135"/>
      <c r="T139" s="135"/>
      <c r="U139" s="54" t="str">
        <f t="shared" si="11"/>
        <v/>
      </c>
      <c r="V139" s="128"/>
      <c r="W139" s="128"/>
      <c r="X139" s="53" t="str">
        <f t="shared" si="12"/>
        <v/>
      </c>
      <c r="Y139" s="160" t="str">
        <f t="shared" si="13"/>
        <v/>
      </c>
      <c r="Z139" s="93" t="str">
        <f t="shared" si="14"/>
        <v/>
      </c>
      <c r="AA139" s="97">
        <f t="shared" si="15"/>
        <v>0</v>
      </c>
      <c r="AB139" s="129"/>
      <c r="AC139" s="129"/>
      <c r="AD139" s="129"/>
      <c r="AE139" s="129"/>
      <c r="AF139" s="130"/>
      <c r="AG139" s="131"/>
      <c r="AH139" s="132"/>
      <c r="AI139" s="131"/>
      <c r="AJ139" s="133"/>
      <c r="AK139" s="134"/>
    </row>
    <row r="140" spans="2:37">
      <c r="B140" s="117"/>
      <c r="C140" s="118"/>
      <c r="D140" s="119"/>
      <c r="E140" s="123"/>
      <c r="F140" s="124"/>
      <c r="G140" s="125" t="str">
        <f t="shared" si="8"/>
        <v/>
      </c>
      <c r="H140" s="86"/>
      <c r="I140" s="99"/>
      <c r="J140" s="126"/>
      <c r="K140" s="127"/>
      <c r="L140" s="34" t="str">
        <f>IF(H140="","",IF(F140&lt;="21:00:00"*1,"-",VLOOKUP(H140,プルダウン!$G$2:$I$4,2,FALSE)))</f>
        <v/>
      </c>
      <c r="M140" s="26" t="str">
        <f>IF(H140="","",IF(F140&lt;="21:00:00"*1,"-",VLOOKUP(H140,プルダウン!$G$2:$I$4,3,FALSE)))</f>
        <v/>
      </c>
      <c r="N140" s="88" t="str">
        <f t="shared" si="9"/>
        <v/>
      </c>
      <c r="O140" s="26" t="str">
        <f>IF(I140="","",IF(F140&lt;="20:00:00"*1,"-",VLOOKUP(I140,プルダウン!$K$2:$M$4,2,FALSE)))</f>
        <v/>
      </c>
      <c r="P140" s="26" t="str">
        <f>IF(I140="","",IF(F140&lt;="20:00:00"*1,"-",VLOOKUP(I140,プルダウン!$K$2:$M$4,3,FALSE)))</f>
        <v/>
      </c>
      <c r="Q140" s="51" t="str">
        <f t="shared" si="10"/>
        <v/>
      </c>
      <c r="R140" s="70"/>
      <c r="S140" s="135"/>
      <c r="T140" s="135"/>
      <c r="U140" s="54" t="str">
        <f t="shared" si="11"/>
        <v/>
      </c>
      <c r="V140" s="128"/>
      <c r="W140" s="128"/>
      <c r="X140" s="53" t="str">
        <f t="shared" si="12"/>
        <v/>
      </c>
      <c r="Y140" s="160" t="str">
        <f t="shared" si="13"/>
        <v/>
      </c>
      <c r="Z140" s="93" t="str">
        <f t="shared" si="14"/>
        <v/>
      </c>
      <c r="AA140" s="97">
        <f t="shared" si="15"/>
        <v>0</v>
      </c>
      <c r="AB140" s="129"/>
      <c r="AC140" s="129"/>
      <c r="AD140" s="129"/>
      <c r="AE140" s="129"/>
      <c r="AF140" s="130"/>
      <c r="AG140" s="131"/>
      <c r="AH140" s="132"/>
      <c r="AI140" s="131"/>
      <c r="AJ140" s="133"/>
      <c r="AK140" s="134"/>
    </row>
    <row r="141" spans="2:37">
      <c r="B141" s="117"/>
      <c r="C141" s="118"/>
      <c r="D141" s="119"/>
      <c r="E141" s="123"/>
      <c r="F141" s="124"/>
      <c r="G141" s="125" t="str">
        <f t="shared" si="8"/>
        <v/>
      </c>
      <c r="H141" s="86"/>
      <c r="I141" s="99"/>
      <c r="J141" s="126"/>
      <c r="K141" s="127"/>
      <c r="L141" s="34" t="str">
        <f>IF(H141="","",IF(F141&lt;="21:00:00"*1,"-",VLOOKUP(H141,プルダウン!$G$2:$I$4,2,FALSE)))</f>
        <v/>
      </c>
      <c r="M141" s="26" t="str">
        <f>IF(H141="","",IF(F141&lt;="21:00:00"*1,"-",VLOOKUP(H141,プルダウン!$G$2:$I$4,3,FALSE)))</f>
        <v/>
      </c>
      <c r="N141" s="88" t="str">
        <f t="shared" si="9"/>
        <v/>
      </c>
      <c r="O141" s="26" t="str">
        <f>IF(I141="","",IF(F141&lt;="20:00:00"*1,"-",VLOOKUP(I141,プルダウン!$K$2:$M$4,2,FALSE)))</f>
        <v/>
      </c>
      <c r="P141" s="26" t="str">
        <f>IF(I141="","",IF(F141&lt;="20:00:00"*1,"-",VLOOKUP(I141,プルダウン!$K$2:$M$4,3,FALSE)))</f>
        <v/>
      </c>
      <c r="Q141" s="51" t="str">
        <f t="shared" si="10"/>
        <v/>
      </c>
      <c r="R141" s="70"/>
      <c r="S141" s="135"/>
      <c r="T141" s="135"/>
      <c r="U141" s="54" t="str">
        <f t="shared" si="11"/>
        <v/>
      </c>
      <c r="V141" s="128"/>
      <c r="W141" s="128"/>
      <c r="X141" s="53" t="str">
        <f t="shared" si="12"/>
        <v/>
      </c>
      <c r="Y141" s="160" t="str">
        <f t="shared" si="13"/>
        <v/>
      </c>
      <c r="Z141" s="93" t="str">
        <f t="shared" si="14"/>
        <v/>
      </c>
      <c r="AA141" s="97">
        <f t="shared" si="15"/>
        <v>0</v>
      </c>
      <c r="AB141" s="129"/>
      <c r="AC141" s="129"/>
      <c r="AD141" s="129"/>
      <c r="AE141" s="129"/>
      <c r="AF141" s="130"/>
      <c r="AG141" s="131"/>
      <c r="AH141" s="132"/>
      <c r="AI141" s="131"/>
      <c r="AJ141" s="133"/>
      <c r="AK141" s="134"/>
    </row>
    <row r="142" spans="2:37">
      <c r="B142" s="117"/>
      <c r="C142" s="118"/>
      <c r="D142" s="119"/>
      <c r="E142" s="123"/>
      <c r="F142" s="124"/>
      <c r="G142" s="125" t="str">
        <f t="shared" si="8"/>
        <v/>
      </c>
      <c r="H142" s="86"/>
      <c r="I142" s="99"/>
      <c r="J142" s="126"/>
      <c r="K142" s="127"/>
      <c r="L142" s="34" t="str">
        <f>IF(H142="","",IF(F142&lt;="21:00:00"*1,"-",VLOOKUP(H142,プルダウン!$G$2:$I$4,2,FALSE)))</f>
        <v/>
      </c>
      <c r="M142" s="26" t="str">
        <f>IF(H142="","",IF(F142&lt;="21:00:00"*1,"-",VLOOKUP(H142,プルダウン!$G$2:$I$4,3,FALSE)))</f>
        <v/>
      </c>
      <c r="N142" s="88" t="str">
        <f t="shared" si="9"/>
        <v/>
      </c>
      <c r="O142" s="26" t="str">
        <f>IF(I142="","",IF(F142&lt;="20:00:00"*1,"-",VLOOKUP(I142,プルダウン!$K$2:$M$4,2,FALSE)))</f>
        <v/>
      </c>
      <c r="P142" s="26" t="str">
        <f>IF(I142="","",IF(F142&lt;="20:00:00"*1,"-",VLOOKUP(I142,プルダウン!$K$2:$M$4,3,FALSE)))</f>
        <v/>
      </c>
      <c r="Q142" s="51" t="str">
        <f t="shared" si="10"/>
        <v/>
      </c>
      <c r="R142" s="70"/>
      <c r="S142" s="135"/>
      <c r="T142" s="135"/>
      <c r="U142" s="54" t="str">
        <f t="shared" si="11"/>
        <v/>
      </c>
      <c r="V142" s="128"/>
      <c r="W142" s="128"/>
      <c r="X142" s="53" t="str">
        <f t="shared" si="12"/>
        <v/>
      </c>
      <c r="Y142" s="160" t="str">
        <f t="shared" si="13"/>
        <v/>
      </c>
      <c r="Z142" s="93" t="str">
        <f t="shared" si="14"/>
        <v/>
      </c>
      <c r="AA142" s="97">
        <f t="shared" si="15"/>
        <v>0</v>
      </c>
      <c r="AB142" s="129"/>
      <c r="AC142" s="129"/>
      <c r="AD142" s="129"/>
      <c r="AE142" s="129"/>
      <c r="AF142" s="130"/>
      <c r="AG142" s="131"/>
      <c r="AH142" s="132"/>
      <c r="AI142" s="131"/>
      <c r="AJ142" s="133"/>
      <c r="AK142" s="134"/>
    </row>
    <row r="143" spans="2:37">
      <c r="B143" s="117"/>
      <c r="C143" s="118"/>
      <c r="D143" s="119"/>
      <c r="E143" s="123"/>
      <c r="F143" s="124"/>
      <c r="G143" s="125" t="str">
        <f t="shared" si="8"/>
        <v/>
      </c>
      <c r="H143" s="86"/>
      <c r="I143" s="99"/>
      <c r="J143" s="126"/>
      <c r="K143" s="127"/>
      <c r="L143" s="34" t="str">
        <f>IF(H143="","",IF(F143&lt;="21:00:00"*1,"-",VLOOKUP(H143,プルダウン!$G$2:$I$4,2,FALSE)))</f>
        <v/>
      </c>
      <c r="M143" s="26" t="str">
        <f>IF(H143="","",IF(F143&lt;="21:00:00"*1,"-",VLOOKUP(H143,プルダウン!$G$2:$I$4,3,FALSE)))</f>
        <v/>
      </c>
      <c r="N143" s="88" t="str">
        <f t="shared" si="9"/>
        <v/>
      </c>
      <c r="O143" s="26" t="str">
        <f>IF(I143="","",IF(F143&lt;="20:00:00"*1,"-",VLOOKUP(I143,プルダウン!$K$2:$M$4,2,FALSE)))</f>
        <v/>
      </c>
      <c r="P143" s="26" t="str">
        <f>IF(I143="","",IF(F143&lt;="20:00:00"*1,"-",VLOOKUP(I143,プルダウン!$K$2:$M$4,3,FALSE)))</f>
        <v/>
      </c>
      <c r="Q143" s="51" t="str">
        <f t="shared" si="10"/>
        <v/>
      </c>
      <c r="R143" s="70"/>
      <c r="S143" s="135"/>
      <c r="T143" s="135"/>
      <c r="U143" s="54" t="str">
        <f t="shared" si="11"/>
        <v/>
      </c>
      <c r="V143" s="128"/>
      <c r="W143" s="128"/>
      <c r="X143" s="53" t="str">
        <f t="shared" si="12"/>
        <v/>
      </c>
      <c r="Y143" s="160" t="str">
        <f t="shared" si="13"/>
        <v/>
      </c>
      <c r="Z143" s="93" t="str">
        <f t="shared" si="14"/>
        <v/>
      </c>
      <c r="AA143" s="97">
        <f t="shared" si="15"/>
        <v>0</v>
      </c>
      <c r="AB143" s="129"/>
      <c r="AC143" s="129"/>
      <c r="AD143" s="129"/>
      <c r="AE143" s="129"/>
      <c r="AF143" s="130"/>
      <c r="AG143" s="131"/>
      <c r="AH143" s="132"/>
      <c r="AI143" s="131"/>
      <c r="AJ143" s="133"/>
      <c r="AK143" s="134"/>
    </row>
    <row r="144" spans="2:37">
      <c r="B144" s="117"/>
      <c r="C144" s="118"/>
      <c r="D144" s="119"/>
      <c r="E144" s="123"/>
      <c r="F144" s="124"/>
      <c r="G144" s="125" t="str">
        <f t="shared" si="8"/>
        <v/>
      </c>
      <c r="H144" s="86"/>
      <c r="I144" s="99"/>
      <c r="J144" s="126"/>
      <c r="K144" s="127"/>
      <c r="L144" s="34" t="str">
        <f>IF(H144="","",IF(F144&lt;="21:00:00"*1,"-",VLOOKUP(H144,プルダウン!$G$2:$I$4,2,FALSE)))</f>
        <v/>
      </c>
      <c r="M144" s="26" t="str">
        <f>IF(H144="","",IF(F144&lt;="21:00:00"*1,"-",VLOOKUP(H144,プルダウン!$G$2:$I$4,3,FALSE)))</f>
        <v/>
      </c>
      <c r="N144" s="88" t="str">
        <f t="shared" si="9"/>
        <v/>
      </c>
      <c r="O144" s="26" t="str">
        <f>IF(I144="","",IF(F144&lt;="20:00:00"*1,"-",VLOOKUP(I144,プルダウン!$K$2:$M$4,2,FALSE)))</f>
        <v/>
      </c>
      <c r="P144" s="26" t="str">
        <f>IF(I144="","",IF(F144&lt;="20:00:00"*1,"-",VLOOKUP(I144,プルダウン!$K$2:$M$4,3,FALSE)))</f>
        <v/>
      </c>
      <c r="Q144" s="51" t="str">
        <f t="shared" si="10"/>
        <v/>
      </c>
      <c r="R144" s="70"/>
      <c r="S144" s="135"/>
      <c r="T144" s="135"/>
      <c r="U144" s="54" t="str">
        <f t="shared" si="11"/>
        <v/>
      </c>
      <c r="V144" s="128"/>
      <c r="W144" s="128"/>
      <c r="X144" s="53" t="str">
        <f t="shared" si="12"/>
        <v/>
      </c>
      <c r="Y144" s="160" t="str">
        <f t="shared" si="13"/>
        <v/>
      </c>
      <c r="Z144" s="93" t="str">
        <f t="shared" si="14"/>
        <v/>
      </c>
      <c r="AA144" s="97">
        <f t="shared" si="15"/>
        <v>0</v>
      </c>
      <c r="AB144" s="129"/>
      <c r="AC144" s="129"/>
      <c r="AD144" s="129"/>
      <c r="AE144" s="129"/>
      <c r="AF144" s="130"/>
      <c r="AG144" s="131"/>
      <c r="AH144" s="132"/>
      <c r="AI144" s="131"/>
      <c r="AJ144" s="133"/>
      <c r="AK144" s="134"/>
    </row>
    <row r="145" spans="2:37">
      <c r="B145" s="117"/>
      <c r="C145" s="118"/>
      <c r="D145" s="119"/>
      <c r="E145" s="123"/>
      <c r="F145" s="124"/>
      <c r="G145" s="125" t="str">
        <f t="shared" si="8"/>
        <v/>
      </c>
      <c r="H145" s="86"/>
      <c r="I145" s="99"/>
      <c r="J145" s="126"/>
      <c r="K145" s="127"/>
      <c r="L145" s="34" t="str">
        <f>IF(H145="","",IF(F145&lt;="21:00:00"*1,"-",VLOOKUP(H145,プルダウン!$G$2:$I$4,2,FALSE)))</f>
        <v/>
      </c>
      <c r="M145" s="26" t="str">
        <f>IF(H145="","",IF(F145&lt;="21:00:00"*1,"-",VLOOKUP(H145,プルダウン!$G$2:$I$4,3,FALSE)))</f>
        <v/>
      </c>
      <c r="N145" s="88" t="str">
        <f t="shared" si="9"/>
        <v/>
      </c>
      <c r="O145" s="26" t="str">
        <f>IF(I145="","",IF(F145&lt;="20:00:00"*1,"-",VLOOKUP(I145,プルダウン!$K$2:$M$4,2,FALSE)))</f>
        <v/>
      </c>
      <c r="P145" s="26" t="str">
        <f>IF(I145="","",IF(F145&lt;="20:00:00"*1,"-",VLOOKUP(I145,プルダウン!$K$2:$M$4,3,FALSE)))</f>
        <v/>
      </c>
      <c r="Q145" s="51" t="str">
        <f t="shared" si="10"/>
        <v/>
      </c>
      <c r="R145" s="70"/>
      <c r="S145" s="135"/>
      <c r="T145" s="135"/>
      <c r="U145" s="54" t="str">
        <f t="shared" si="11"/>
        <v/>
      </c>
      <c r="V145" s="128"/>
      <c r="W145" s="128"/>
      <c r="X145" s="53" t="str">
        <f t="shared" si="12"/>
        <v/>
      </c>
      <c r="Y145" s="160" t="str">
        <f t="shared" si="13"/>
        <v/>
      </c>
      <c r="Z145" s="93" t="str">
        <f t="shared" si="14"/>
        <v/>
      </c>
      <c r="AA145" s="97">
        <f t="shared" si="15"/>
        <v>0</v>
      </c>
      <c r="AB145" s="129"/>
      <c r="AC145" s="129"/>
      <c r="AD145" s="129"/>
      <c r="AE145" s="129"/>
      <c r="AF145" s="130"/>
      <c r="AG145" s="131"/>
      <c r="AH145" s="132"/>
      <c r="AI145" s="131"/>
      <c r="AJ145" s="133"/>
      <c r="AK145" s="134"/>
    </row>
    <row r="146" spans="2:37">
      <c r="B146" s="117"/>
      <c r="C146" s="118"/>
      <c r="D146" s="119"/>
      <c r="E146" s="123"/>
      <c r="F146" s="124"/>
      <c r="G146" s="125" t="str">
        <f t="shared" si="8"/>
        <v/>
      </c>
      <c r="H146" s="86"/>
      <c r="I146" s="99"/>
      <c r="J146" s="126"/>
      <c r="K146" s="127"/>
      <c r="L146" s="34" t="str">
        <f>IF(H146="","",IF(F146&lt;="21:00:00"*1,"-",VLOOKUP(H146,プルダウン!$G$2:$I$4,2,FALSE)))</f>
        <v/>
      </c>
      <c r="M146" s="26" t="str">
        <f>IF(H146="","",IF(F146&lt;="21:00:00"*1,"-",VLOOKUP(H146,プルダウン!$G$2:$I$4,3,FALSE)))</f>
        <v/>
      </c>
      <c r="N146" s="88" t="str">
        <f t="shared" si="9"/>
        <v/>
      </c>
      <c r="O146" s="26" t="str">
        <f>IF(I146="","",IF(F146&lt;="20:00:00"*1,"-",VLOOKUP(I146,プルダウン!$K$2:$M$4,2,FALSE)))</f>
        <v/>
      </c>
      <c r="P146" s="26" t="str">
        <f>IF(I146="","",IF(F146&lt;="20:00:00"*1,"-",VLOOKUP(I146,プルダウン!$K$2:$M$4,3,FALSE)))</f>
        <v/>
      </c>
      <c r="Q146" s="51" t="str">
        <f t="shared" si="10"/>
        <v/>
      </c>
      <c r="R146" s="70"/>
      <c r="S146" s="135"/>
      <c r="T146" s="135"/>
      <c r="U146" s="54" t="str">
        <f t="shared" si="11"/>
        <v/>
      </c>
      <c r="V146" s="128"/>
      <c r="W146" s="128"/>
      <c r="X146" s="53" t="str">
        <f t="shared" si="12"/>
        <v/>
      </c>
      <c r="Y146" s="160" t="str">
        <f t="shared" si="13"/>
        <v/>
      </c>
      <c r="Z146" s="93" t="str">
        <f t="shared" si="14"/>
        <v/>
      </c>
      <c r="AA146" s="97">
        <f t="shared" si="15"/>
        <v>0</v>
      </c>
      <c r="AB146" s="129"/>
      <c r="AC146" s="129"/>
      <c r="AD146" s="129"/>
      <c r="AE146" s="129"/>
      <c r="AF146" s="130"/>
      <c r="AG146" s="131"/>
      <c r="AH146" s="132"/>
      <c r="AI146" s="131"/>
      <c r="AJ146" s="133"/>
      <c r="AK146" s="134"/>
    </row>
    <row r="147" spans="2:37">
      <c r="B147" s="117"/>
      <c r="C147" s="118"/>
      <c r="D147" s="119"/>
      <c r="E147" s="123"/>
      <c r="F147" s="124"/>
      <c r="G147" s="125" t="str">
        <f t="shared" si="8"/>
        <v/>
      </c>
      <c r="H147" s="86"/>
      <c r="I147" s="99"/>
      <c r="J147" s="126"/>
      <c r="K147" s="127"/>
      <c r="L147" s="34" t="str">
        <f>IF(H147="","",IF(F147&lt;="21:00:00"*1,"-",VLOOKUP(H147,プルダウン!$G$2:$I$4,2,FALSE)))</f>
        <v/>
      </c>
      <c r="M147" s="26" t="str">
        <f>IF(H147="","",IF(F147&lt;="21:00:00"*1,"-",VLOOKUP(H147,プルダウン!$G$2:$I$4,3,FALSE)))</f>
        <v/>
      </c>
      <c r="N147" s="88" t="str">
        <f t="shared" si="9"/>
        <v/>
      </c>
      <c r="O147" s="26" t="str">
        <f>IF(I147="","",IF(F147&lt;="20:00:00"*1,"-",VLOOKUP(I147,プルダウン!$K$2:$M$4,2,FALSE)))</f>
        <v/>
      </c>
      <c r="P147" s="26" t="str">
        <f>IF(I147="","",IF(F147&lt;="20:00:00"*1,"-",VLOOKUP(I147,プルダウン!$K$2:$M$4,3,FALSE)))</f>
        <v/>
      </c>
      <c r="Q147" s="51" t="str">
        <f t="shared" si="10"/>
        <v/>
      </c>
      <c r="R147" s="70"/>
      <c r="S147" s="135"/>
      <c r="T147" s="135"/>
      <c r="U147" s="54" t="str">
        <f t="shared" si="11"/>
        <v/>
      </c>
      <c r="V147" s="128"/>
      <c r="W147" s="128"/>
      <c r="X147" s="53" t="str">
        <f t="shared" si="12"/>
        <v/>
      </c>
      <c r="Y147" s="160" t="str">
        <f t="shared" si="13"/>
        <v/>
      </c>
      <c r="Z147" s="93" t="str">
        <f t="shared" si="14"/>
        <v/>
      </c>
      <c r="AA147" s="97">
        <f t="shared" si="15"/>
        <v>0</v>
      </c>
      <c r="AB147" s="129"/>
      <c r="AC147" s="129"/>
      <c r="AD147" s="129"/>
      <c r="AE147" s="129"/>
      <c r="AF147" s="130"/>
      <c r="AG147" s="131"/>
      <c r="AH147" s="132"/>
      <c r="AI147" s="131"/>
      <c r="AJ147" s="133"/>
      <c r="AK147" s="134"/>
    </row>
    <row r="148" spans="2:37">
      <c r="B148" s="117"/>
      <c r="C148" s="118"/>
      <c r="D148" s="119"/>
      <c r="E148" s="123"/>
      <c r="F148" s="124"/>
      <c r="G148" s="125" t="str">
        <f t="shared" si="8"/>
        <v/>
      </c>
      <c r="H148" s="86"/>
      <c r="I148" s="99"/>
      <c r="J148" s="126"/>
      <c r="K148" s="127"/>
      <c r="L148" s="34" t="str">
        <f>IF(H148="","",IF(F148&lt;="21:00:00"*1,"-",VLOOKUP(H148,プルダウン!$G$2:$I$4,2,FALSE)))</f>
        <v/>
      </c>
      <c r="M148" s="26" t="str">
        <f>IF(H148="","",IF(F148&lt;="21:00:00"*1,"-",VLOOKUP(H148,プルダウン!$G$2:$I$4,3,FALSE)))</f>
        <v/>
      </c>
      <c r="N148" s="88" t="str">
        <f t="shared" si="9"/>
        <v/>
      </c>
      <c r="O148" s="26" t="str">
        <f>IF(I148="","",IF(F148&lt;="20:00:00"*1,"-",VLOOKUP(I148,プルダウン!$K$2:$M$4,2,FALSE)))</f>
        <v/>
      </c>
      <c r="P148" s="26" t="str">
        <f>IF(I148="","",IF(F148&lt;="20:00:00"*1,"-",VLOOKUP(I148,プルダウン!$K$2:$M$4,3,FALSE)))</f>
        <v/>
      </c>
      <c r="Q148" s="51" t="str">
        <f t="shared" si="10"/>
        <v/>
      </c>
      <c r="R148" s="70"/>
      <c r="S148" s="135"/>
      <c r="T148" s="135"/>
      <c r="U148" s="54" t="str">
        <f t="shared" si="11"/>
        <v/>
      </c>
      <c r="V148" s="128"/>
      <c r="W148" s="128"/>
      <c r="X148" s="53" t="str">
        <f t="shared" si="12"/>
        <v/>
      </c>
      <c r="Y148" s="160" t="str">
        <f t="shared" si="13"/>
        <v/>
      </c>
      <c r="Z148" s="93" t="str">
        <f t="shared" si="14"/>
        <v/>
      </c>
      <c r="AA148" s="97">
        <f t="shared" si="15"/>
        <v>0</v>
      </c>
      <c r="AB148" s="129"/>
      <c r="AC148" s="129"/>
      <c r="AD148" s="129"/>
      <c r="AE148" s="129"/>
      <c r="AF148" s="130"/>
      <c r="AG148" s="131"/>
      <c r="AH148" s="132"/>
      <c r="AI148" s="131"/>
      <c r="AJ148" s="133"/>
      <c r="AK148" s="134"/>
    </row>
    <row r="149" spans="2:37">
      <c r="B149" s="117"/>
      <c r="C149" s="118"/>
      <c r="D149" s="119"/>
      <c r="E149" s="123"/>
      <c r="F149" s="124"/>
      <c r="G149" s="125" t="str">
        <f t="shared" si="8"/>
        <v/>
      </c>
      <c r="H149" s="86"/>
      <c r="I149" s="99"/>
      <c r="J149" s="126"/>
      <c r="K149" s="127"/>
      <c r="L149" s="34" t="str">
        <f>IF(H149="","",IF(F149&lt;="21:00:00"*1,"-",VLOOKUP(H149,プルダウン!$G$2:$I$4,2,FALSE)))</f>
        <v/>
      </c>
      <c r="M149" s="26" t="str">
        <f>IF(H149="","",IF(F149&lt;="21:00:00"*1,"-",VLOOKUP(H149,プルダウン!$G$2:$I$4,3,FALSE)))</f>
        <v/>
      </c>
      <c r="N149" s="88" t="str">
        <f t="shared" si="9"/>
        <v/>
      </c>
      <c r="O149" s="26" t="str">
        <f>IF(I149="","",IF(F149&lt;="20:00:00"*1,"-",VLOOKUP(I149,プルダウン!$K$2:$M$4,2,FALSE)))</f>
        <v/>
      </c>
      <c r="P149" s="26" t="str">
        <f>IF(I149="","",IF(F149&lt;="20:00:00"*1,"-",VLOOKUP(I149,プルダウン!$K$2:$M$4,3,FALSE)))</f>
        <v/>
      </c>
      <c r="Q149" s="51" t="str">
        <f t="shared" si="10"/>
        <v/>
      </c>
      <c r="R149" s="70"/>
      <c r="S149" s="135"/>
      <c r="T149" s="135"/>
      <c r="U149" s="54" t="str">
        <f t="shared" si="11"/>
        <v/>
      </c>
      <c r="V149" s="128"/>
      <c r="W149" s="128"/>
      <c r="X149" s="53" t="str">
        <f t="shared" si="12"/>
        <v/>
      </c>
      <c r="Y149" s="160" t="str">
        <f t="shared" si="13"/>
        <v/>
      </c>
      <c r="Z149" s="93" t="str">
        <f t="shared" si="14"/>
        <v/>
      </c>
      <c r="AA149" s="97">
        <f t="shared" si="15"/>
        <v>0</v>
      </c>
      <c r="AB149" s="129"/>
      <c r="AC149" s="129"/>
      <c r="AD149" s="129"/>
      <c r="AE149" s="129"/>
      <c r="AF149" s="130"/>
      <c r="AG149" s="131"/>
      <c r="AH149" s="132"/>
      <c r="AI149" s="131"/>
      <c r="AJ149" s="133"/>
      <c r="AK149" s="134"/>
    </row>
    <row r="150" spans="2:37">
      <c r="B150" s="117"/>
      <c r="C150" s="118"/>
      <c r="D150" s="119"/>
      <c r="E150" s="123"/>
      <c r="F150" s="124"/>
      <c r="G150" s="125" t="str">
        <f t="shared" si="8"/>
        <v/>
      </c>
      <c r="H150" s="86"/>
      <c r="I150" s="99"/>
      <c r="J150" s="126"/>
      <c r="K150" s="127"/>
      <c r="L150" s="34" t="str">
        <f>IF(H150="","",IF(F150&lt;="21:00:00"*1,"-",VLOOKUP(H150,プルダウン!$G$2:$I$4,2,FALSE)))</f>
        <v/>
      </c>
      <c r="M150" s="26" t="str">
        <f>IF(H150="","",IF(F150&lt;="21:00:00"*1,"-",VLOOKUP(H150,プルダウン!$G$2:$I$4,3,FALSE)))</f>
        <v/>
      </c>
      <c r="N150" s="88" t="str">
        <f t="shared" si="9"/>
        <v/>
      </c>
      <c r="O150" s="26" t="str">
        <f>IF(I150="","",IF(F150&lt;="20:00:00"*1,"-",VLOOKUP(I150,プルダウン!$K$2:$M$4,2,FALSE)))</f>
        <v/>
      </c>
      <c r="P150" s="26" t="str">
        <f>IF(I150="","",IF(F150&lt;="20:00:00"*1,"-",VLOOKUP(I150,プルダウン!$K$2:$M$4,3,FALSE)))</f>
        <v/>
      </c>
      <c r="Q150" s="51" t="str">
        <f t="shared" si="10"/>
        <v/>
      </c>
      <c r="R150" s="70"/>
      <c r="S150" s="135"/>
      <c r="T150" s="135"/>
      <c r="U150" s="54" t="str">
        <f t="shared" si="11"/>
        <v/>
      </c>
      <c r="V150" s="128"/>
      <c r="W150" s="128"/>
      <c r="X150" s="53" t="str">
        <f t="shared" si="12"/>
        <v/>
      </c>
      <c r="Y150" s="160" t="str">
        <f t="shared" si="13"/>
        <v/>
      </c>
      <c r="Z150" s="93" t="str">
        <f t="shared" si="14"/>
        <v/>
      </c>
      <c r="AA150" s="97">
        <f t="shared" si="15"/>
        <v>0</v>
      </c>
      <c r="AB150" s="129"/>
      <c r="AC150" s="129"/>
      <c r="AD150" s="129"/>
      <c r="AE150" s="129"/>
      <c r="AF150" s="130"/>
      <c r="AG150" s="131"/>
      <c r="AH150" s="132"/>
      <c r="AI150" s="131"/>
      <c r="AJ150" s="133"/>
      <c r="AK150" s="134"/>
    </row>
    <row r="151" spans="2:37">
      <c r="B151" s="117"/>
      <c r="C151" s="118"/>
      <c r="D151" s="119"/>
      <c r="E151" s="123"/>
      <c r="F151" s="124"/>
      <c r="G151" s="125" t="str">
        <f t="shared" ref="G151:G214" si="16">IF(OR(E151="",F151=""),"",IF(OR(F151&lt;E151,ROUND(F151-E151,12)&gt;1),"入力ｴﾗｰ",ROUND(F151-E151,12)))</f>
        <v/>
      </c>
      <c r="H151" s="86"/>
      <c r="I151" s="99"/>
      <c r="J151" s="126"/>
      <c r="K151" s="127"/>
      <c r="L151" s="34" t="str">
        <f>IF(H151="","",IF(F151&lt;="21:00:00"*1,"-",VLOOKUP(H151,プルダウン!$G$2:$I$4,2,FALSE)))</f>
        <v/>
      </c>
      <c r="M151" s="26" t="str">
        <f>IF(H151="","",IF(F151&lt;="21:00:00"*1,"-",VLOOKUP(H151,プルダウン!$G$2:$I$4,3,FALSE)))</f>
        <v/>
      </c>
      <c r="N151" s="88" t="str">
        <f t="shared" ref="N151:N214" si="17">IF(H151="","",IF(F151&lt;="21:00:00"*1,"-",IF(ISERROR(M151-L151+1),"-",M151-L151+1)))</f>
        <v/>
      </c>
      <c r="O151" s="26" t="str">
        <f>IF(I151="","",IF(F151&lt;="20:00:00"*1,"-",VLOOKUP(I151,プルダウン!$K$2:$M$4,2,FALSE)))</f>
        <v/>
      </c>
      <c r="P151" s="26" t="str">
        <f>IF(I151="","",IF(F151&lt;="20:00:00"*1,"-",VLOOKUP(I151,プルダウン!$K$2:$M$4,3,FALSE)))</f>
        <v/>
      </c>
      <c r="Q151" s="51" t="str">
        <f t="shared" ref="Q151:Q214" si="18">IF(I151="","",IF(F151&lt;="20:00:00"*1,"-",IF(ISERROR(P151-O151+1),"-",P151-O151+1)))</f>
        <v/>
      </c>
      <c r="R151" s="70"/>
      <c r="S151" s="135"/>
      <c r="T151" s="135"/>
      <c r="U151" s="54" t="str">
        <f t="shared" ref="U151:U214" si="19">IF(OR(H151="",C151=0),"",IF(N151&lt;&gt;"-",C151-S151-T151,"-"))</f>
        <v/>
      </c>
      <c r="V151" s="128"/>
      <c r="W151" s="128"/>
      <c r="X151" s="53" t="str">
        <f t="shared" ref="X151:X214" si="20">IF(OR(I151="",C151=0),"",IF(Q151&lt;&gt;"-",C151-V151-W151,"-"))</f>
        <v/>
      </c>
      <c r="Y151" s="160" t="str">
        <f t="shared" ref="Y151:Y214" si="21">IF(B151="","",IF(OR(H151="",C151=0,F151&lt;="21:00:00"*1),0,IF(AND(AND(D151="飲食",F151&gt;"21:00:00"*1),OR(K151="",K151="－")),0,IF(N151&lt;&gt;"-",IF(AND(G151=1,J151=""),"J列入力必要",ROUNDUP(MAX(1,INT(U151/100))*20000*IF(G151=1,1440-(1260-ROUND(J151*24*60,0)),(ROUND(F151*24*60,0)-1260))/(ROUND(F151*24*60,0)-ROUND(E151*24*60,0))*N151,-3)),0))))</f>
        <v/>
      </c>
      <c r="Z151" s="93" t="str">
        <f t="shared" ref="Z151:Z214" si="22">IF(B151="","",IF(OR(I151="",C151=0,F151&lt;="20:00:00"*1),0,IF(AND(AND(D151="飲食",F151&gt;"20:00:00"*1),OR(K151="",K151="－")),0,IF(Q151&lt;&gt;"-",IF(AND(G151=1,J151=""),"J列入力必要",ROUNDUP(MAX(1,INT(X151/100))*20000*IF(G151=1,1440-(1200-ROUND(J151*24*60,0)),(ROUND(F151*24*60,0)-1200))/(ROUND(F151*24*60,0)-ROUND(E151*24*60,0))*Q151,-3)),0))))</f>
        <v/>
      </c>
      <c r="AA151" s="97">
        <f t="shared" ref="AA151:AA214" si="23">SUM(Y151:Z151)</f>
        <v>0</v>
      </c>
      <c r="AB151" s="129"/>
      <c r="AC151" s="129"/>
      <c r="AD151" s="129"/>
      <c r="AE151" s="129"/>
      <c r="AF151" s="130"/>
      <c r="AG151" s="131"/>
      <c r="AH151" s="132"/>
      <c r="AI151" s="131"/>
      <c r="AJ151" s="133"/>
      <c r="AK151" s="134"/>
    </row>
    <row r="152" spans="2:37">
      <c r="B152" s="117"/>
      <c r="C152" s="118"/>
      <c r="D152" s="119"/>
      <c r="E152" s="123"/>
      <c r="F152" s="124"/>
      <c r="G152" s="125" t="str">
        <f t="shared" si="16"/>
        <v/>
      </c>
      <c r="H152" s="86"/>
      <c r="I152" s="99"/>
      <c r="J152" s="126"/>
      <c r="K152" s="127"/>
      <c r="L152" s="34" t="str">
        <f>IF(H152="","",IF(F152&lt;="21:00:00"*1,"-",VLOOKUP(H152,プルダウン!$G$2:$I$4,2,FALSE)))</f>
        <v/>
      </c>
      <c r="M152" s="26" t="str">
        <f>IF(H152="","",IF(F152&lt;="21:00:00"*1,"-",VLOOKUP(H152,プルダウン!$G$2:$I$4,3,FALSE)))</f>
        <v/>
      </c>
      <c r="N152" s="88" t="str">
        <f t="shared" si="17"/>
        <v/>
      </c>
      <c r="O152" s="26" t="str">
        <f>IF(I152="","",IF(F152&lt;="20:00:00"*1,"-",VLOOKUP(I152,プルダウン!$K$2:$M$4,2,FALSE)))</f>
        <v/>
      </c>
      <c r="P152" s="26" t="str">
        <f>IF(I152="","",IF(F152&lt;="20:00:00"*1,"-",VLOOKUP(I152,プルダウン!$K$2:$M$4,3,FALSE)))</f>
        <v/>
      </c>
      <c r="Q152" s="51" t="str">
        <f t="shared" si="18"/>
        <v/>
      </c>
      <c r="R152" s="70"/>
      <c r="S152" s="135"/>
      <c r="T152" s="135"/>
      <c r="U152" s="54" t="str">
        <f t="shared" si="19"/>
        <v/>
      </c>
      <c r="V152" s="128"/>
      <c r="W152" s="128"/>
      <c r="X152" s="53" t="str">
        <f t="shared" si="20"/>
        <v/>
      </c>
      <c r="Y152" s="160" t="str">
        <f t="shared" si="21"/>
        <v/>
      </c>
      <c r="Z152" s="93" t="str">
        <f t="shared" si="22"/>
        <v/>
      </c>
      <c r="AA152" s="97">
        <f t="shared" si="23"/>
        <v>0</v>
      </c>
      <c r="AB152" s="129"/>
      <c r="AC152" s="129"/>
      <c r="AD152" s="129"/>
      <c r="AE152" s="129"/>
      <c r="AF152" s="130"/>
      <c r="AG152" s="131"/>
      <c r="AH152" s="132"/>
      <c r="AI152" s="131"/>
      <c r="AJ152" s="133"/>
      <c r="AK152" s="134"/>
    </row>
    <row r="153" spans="2:37">
      <c r="B153" s="117"/>
      <c r="C153" s="118"/>
      <c r="D153" s="119"/>
      <c r="E153" s="123"/>
      <c r="F153" s="124"/>
      <c r="G153" s="125" t="str">
        <f t="shared" si="16"/>
        <v/>
      </c>
      <c r="H153" s="86"/>
      <c r="I153" s="99"/>
      <c r="J153" s="126"/>
      <c r="K153" s="127"/>
      <c r="L153" s="34" t="str">
        <f>IF(H153="","",IF(F153&lt;="21:00:00"*1,"-",VLOOKUP(H153,プルダウン!$G$2:$I$4,2,FALSE)))</f>
        <v/>
      </c>
      <c r="M153" s="26" t="str">
        <f>IF(H153="","",IF(F153&lt;="21:00:00"*1,"-",VLOOKUP(H153,プルダウン!$G$2:$I$4,3,FALSE)))</f>
        <v/>
      </c>
      <c r="N153" s="88" t="str">
        <f t="shared" si="17"/>
        <v/>
      </c>
      <c r="O153" s="26" t="str">
        <f>IF(I153="","",IF(F153&lt;="20:00:00"*1,"-",VLOOKUP(I153,プルダウン!$K$2:$M$4,2,FALSE)))</f>
        <v/>
      </c>
      <c r="P153" s="26" t="str">
        <f>IF(I153="","",IF(F153&lt;="20:00:00"*1,"-",VLOOKUP(I153,プルダウン!$K$2:$M$4,3,FALSE)))</f>
        <v/>
      </c>
      <c r="Q153" s="51" t="str">
        <f t="shared" si="18"/>
        <v/>
      </c>
      <c r="R153" s="70"/>
      <c r="S153" s="135"/>
      <c r="T153" s="135"/>
      <c r="U153" s="54" t="str">
        <f t="shared" si="19"/>
        <v/>
      </c>
      <c r="V153" s="128"/>
      <c r="W153" s="128"/>
      <c r="X153" s="53" t="str">
        <f t="shared" si="20"/>
        <v/>
      </c>
      <c r="Y153" s="160" t="str">
        <f t="shared" si="21"/>
        <v/>
      </c>
      <c r="Z153" s="93" t="str">
        <f t="shared" si="22"/>
        <v/>
      </c>
      <c r="AA153" s="97">
        <f t="shared" si="23"/>
        <v>0</v>
      </c>
      <c r="AB153" s="129"/>
      <c r="AC153" s="129"/>
      <c r="AD153" s="129"/>
      <c r="AE153" s="129"/>
      <c r="AF153" s="130"/>
      <c r="AG153" s="131"/>
      <c r="AH153" s="132"/>
      <c r="AI153" s="131"/>
      <c r="AJ153" s="133"/>
      <c r="AK153" s="134"/>
    </row>
    <row r="154" spans="2:37">
      <c r="B154" s="117"/>
      <c r="C154" s="118"/>
      <c r="D154" s="119"/>
      <c r="E154" s="123"/>
      <c r="F154" s="124"/>
      <c r="G154" s="125" t="str">
        <f t="shared" si="16"/>
        <v/>
      </c>
      <c r="H154" s="86"/>
      <c r="I154" s="99"/>
      <c r="J154" s="126"/>
      <c r="K154" s="127"/>
      <c r="L154" s="34" t="str">
        <f>IF(H154="","",IF(F154&lt;="21:00:00"*1,"-",VLOOKUP(H154,プルダウン!$G$2:$I$4,2,FALSE)))</f>
        <v/>
      </c>
      <c r="M154" s="26" t="str">
        <f>IF(H154="","",IF(F154&lt;="21:00:00"*1,"-",VLOOKUP(H154,プルダウン!$G$2:$I$4,3,FALSE)))</f>
        <v/>
      </c>
      <c r="N154" s="88" t="str">
        <f t="shared" si="17"/>
        <v/>
      </c>
      <c r="O154" s="26" t="str">
        <f>IF(I154="","",IF(F154&lt;="20:00:00"*1,"-",VLOOKUP(I154,プルダウン!$K$2:$M$4,2,FALSE)))</f>
        <v/>
      </c>
      <c r="P154" s="26" t="str">
        <f>IF(I154="","",IF(F154&lt;="20:00:00"*1,"-",VLOOKUP(I154,プルダウン!$K$2:$M$4,3,FALSE)))</f>
        <v/>
      </c>
      <c r="Q154" s="51" t="str">
        <f t="shared" si="18"/>
        <v/>
      </c>
      <c r="R154" s="70"/>
      <c r="S154" s="135"/>
      <c r="T154" s="135"/>
      <c r="U154" s="54" t="str">
        <f t="shared" si="19"/>
        <v/>
      </c>
      <c r="V154" s="128"/>
      <c r="W154" s="128"/>
      <c r="X154" s="53" t="str">
        <f t="shared" si="20"/>
        <v/>
      </c>
      <c r="Y154" s="160" t="str">
        <f t="shared" si="21"/>
        <v/>
      </c>
      <c r="Z154" s="93" t="str">
        <f t="shared" si="22"/>
        <v/>
      </c>
      <c r="AA154" s="97">
        <f t="shared" si="23"/>
        <v>0</v>
      </c>
      <c r="AB154" s="129"/>
      <c r="AC154" s="129"/>
      <c r="AD154" s="129"/>
      <c r="AE154" s="129"/>
      <c r="AF154" s="130"/>
      <c r="AG154" s="131"/>
      <c r="AH154" s="132"/>
      <c r="AI154" s="131"/>
      <c r="AJ154" s="133"/>
      <c r="AK154" s="134"/>
    </row>
    <row r="155" spans="2:37">
      <c r="B155" s="117"/>
      <c r="C155" s="118"/>
      <c r="D155" s="119"/>
      <c r="E155" s="123"/>
      <c r="F155" s="124"/>
      <c r="G155" s="125" t="str">
        <f t="shared" si="16"/>
        <v/>
      </c>
      <c r="H155" s="86"/>
      <c r="I155" s="99"/>
      <c r="J155" s="126"/>
      <c r="K155" s="127"/>
      <c r="L155" s="34" t="str">
        <f>IF(H155="","",IF(F155&lt;="21:00:00"*1,"-",VLOOKUP(H155,プルダウン!$G$2:$I$4,2,FALSE)))</f>
        <v/>
      </c>
      <c r="M155" s="26" t="str">
        <f>IF(H155="","",IF(F155&lt;="21:00:00"*1,"-",VLOOKUP(H155,プルダウン!$G$2:$I$4,3,FALSE)))</f>
        <v/>
      </c>
      <c r="N155" s="88" t="str">
        <f t="shared" si="17"/>
        <v/>
      </c>
      <c r="O155" s="26" t="str">
        <f>IF(I155="","",IF(F155&lt;="20:00:00"*1,"-",VLOOKUP(I155,プルダウン!$K$2:$M$4,2,FALSE)))</f>
        <v/>
      </c>
      <c r="P155" s="26" t="str">
        <f>IF(I155="","",IF(F155&lt;="20:00:00"*1,"-",VLOOKUP(I155,プルダウン!$K$2:$M$4,3,FALSE)))</f>
        <v/>
      </c>
      <c r="Q155" s="51" t="str">
        <f t="shared" si="18"/>
        <v/>
      </c>
      <c r="R155" s="70"/>
      <c r="S155" s="135"/>
      <c r="T155" s="135"/>
      <c r="U155" s="54" t="str">
        <f t="shared" si="19"/>
        <v/>
      </c>
      <c r="V155" s="128"/>
      <c r="W155" s="128"/>
      <c r="X155" s="53" t="str">
        <f t="shared" si="20"/>
        <v/>
      </c>
      <c r="Y155" s="160" t="str">
        <f t="shared" si="21"/>
        <v/>
      </c>
      <c r="Z155" s="93" t="str">
        <f t="shared" si="22"/>
        <v/>
      </c>
      <c r="AA155" s="97">
        <f t="shared" si="23"/>
        <v>0</v>
      </c>
      <c r="AB155" s="129"/>
      <c r="AC155" s="129"/>
      <c r="AD155" s="129"/>
      <c r="AE155" s="129"/>
      <c r="AF155" s="130"/>
      <c r="AG155" s="131"/>
      <c r="AH155" s="132"/>
      <c r="AI155" s="131"/>
      <c r="AJ155" s="133"/>
      <c r="AK155" s="134"/>
    </row>
    <row r="156" spans="2:37">
      <c r="B156" s="117"/>
      <c r="C156" s="118"/>
      <c r="D156" s="119"/>
      <c r="E156" s="123"/>
      <c r="F156" s="124"/>
      <c r="G156" s="125" t="str">
        <f t="shared" si="16"/>
        <v/>
      </c>
      <c r="H156" s="86"/>
      <c r="I156" s="99"/>
      <c r="J156" s="126"/>
      <c r="K156" s="127"/>
      <c r="L156" s="34" t="str">
        <f>IF(H156="","",IF(F156&lt;="21:00:00"*1,"-",VLOOKUP(H156,プルダウン!$G$2:$I$4,2,FALSE)))</f>
        <v/>
      </c>
      <c r="M156" s="26" t="str">
        <f>IF(H156="","",IF(F156&lt;="21:00:00"*1,"-",VLOOKUP(H156,プルダウン!$G$2:$I$4,3,FALSE)))</f>
        <v/>
      </c>
      <c r="N156" s="88" t="str">
        <f t="shared" si="17"/>
        <v/>
      </c>
      <c r="O156" s="26" t="str">
        <f>IF(I156="","",IF(F156&lt;="20:00:00"*1,"-",VLOOKUP(I156,プルダウン!$K$2:$M$4,2,FALSE)))</f>
        <v/>
      </c>
      <c r="P156" s="26" t="str">
        <f>IF(I156="","",IF(F156&lt;="20:00:00"*1,"-",VLOOKUP(I156,プルダウン!$K$2:$M$4,3,FALSE)))</f>
        <v/>
      </c>
      <c r="Q156" s="51" t="str">
        <f t="shared" si="18"/>
        <v/>
      </c>
      <c r="R156" s="70"/>
      <c r="S156" s="135"/>
      <c r="T156" s="135"/>
      <c r="U156" s="54" t="str">
        <f t="shared" si="19"/>
        <v/>
      </c>
      <c r="V156" s="128"/>
      <c r="W156" s="128"/>
      <c r="X156" s="53" t="str">
        <f t="shared" si="20"/>
        <v/>
      </c>
      <c r="Y156" s="160" t="str">
        <f t="shared" si="21"/>
        <v/>
      </c>
      <c r="Z156" s="93" t="str">
        <f t="shared" si="22"/>
        <v/>
      </c>
      <c r="AA156" s="97">
        <f t="shared" si="23"/>
        <v>0</v>
      </c>
      <c r="AB156" s="129"/>
      <c r="AC156" s="129"/>
      <c r="AD156" s="129"/>
      <c r="AE156" s="129"/>
      <c r="AF156" s="130"/>
      <c r="AG156" s="131"/>
      <c r="AH156" s="132"/>
      <c r="AI156" s="131"/>
      <c r="AJ156" s="133"/>
      <c r="AK156" s="134"/>
    </row>
    <row r="157" spans="2:37">
      <c r="B157" s="117"/>
      <c r="C157" s="118"/>
      <c r="D157" s="119"/>
      <c r="E157" s="123"/>
      <c r="F157" s="124"/>
      <c r="G157" s="125" t="str">
        <f t="shared" si="16"/>
        <v/>
      </c>
      <c r="H157" s="86"/>
      <c r="I157" s="99"/>
      <c r="J157" s="126"/>
      <c r="K157" s="127"/>
      <c r="L157" s="34" t="str">
        <f>IF(H157="","",IF(F157&lt;="21:00:00"*1,"-",VLOOKUP(H157,プルダウン!$G$2:$I$4,2,FALSE)))</f>
        <v/>
      </c>
      <c r="M157" s="26" t="str">
        <f>IF(H157="","",IF(F157&lt;="21:00:00"*1,"-",VLOOKUP(H157,プルダウン!$G$2:$I$4,3,FALSE)))</f>
        <v/>
      </c>
      <c r="N157" s="88" t="str">
        <f t="shared" si="17"/>
        <v/>
      </c>
      <c r="O157" s="26" t="str">
        <f>IF(I157="","",IF(F157&lt;="20:00:00"*1,"-",VLOOKUP(I157,プルダウン!$K$2:$M$4,2,FALSE)))</f>
        <v/>
      </c>
      <c r="P157" s="26" t="str">
        <f>IF(I157="","",IF(F157&lt;="20:00:00"*1,"-",VLOOKUP(I157,プルダウン!$K$2:$M$4,3,FALSE)))</f>
        <v/>
      </c>
      <c r="Q157" s="51" t="str">
        <f t="shared" si="18"/>
        <v/>
      </c>
      <c r="R157" s="70"/>
      <c r="S157" s="135"/>
      <c r="T157" s="135"/>
      <c r="U157" s="54" t="str">
        <f t="shared" si="19"/>
        <v/>
      </c>
      <c r="V157" s="128"/>
      <c r="W157" s="128"/>
      <c r="X157" s="53" t="str">
        <f t="shared" si="20"/>
        <v/>
      </c>
      <c r="Y157" s="160" t="str">
        <f t="shared" si="21"/>
        <v/>
      </c>
      <c r="Z157" s="93" t="str">
        <f t="shared" si="22"/>
        <v/>
      </c>
      <c r="AA157" s="97">
        <f t="shared" si="23"/>
        <v>0</v>
      </c>
      <c r="AB157" s="129"/>
      <c r="AC157" s="129"/>
      <c r="AD157" s="129"/>
      <c r="AE157" s="129"/>
      <c r="AF157" s="130"/>
      <c r="AG157" s="131"/>
      <c r="AH157" s="132"/>
      <c r="AI157" s="131"/>
      <c r="AJ157" s="133"/>
      <c r="AK157" s="134"/>
    </row>
    <row r="158" spans="2:37">
      <c r="B158" s="117"/>
      <c r="C158" s="118"/>
      <c r="D158" s="119"/>
      <c r="E158" s="123"/>
      <c r="F158" s="124"/>
      <c r="G158" s="125" t="str">
        <f t="shared" si="16"/>
        <v/>
      </c>
      <c r="H158" s="86"/>
      <c r="I158" s="99"/>
      <c r="J158" s="126"/>
      <c r="K158" s="127"/>
      <c r="L158" s="34" t="str">
        <f>IF(H158="","",IF(F158&lt;="21:00:00"*1,"-",VLOOKUP(H158,プルダウン!$G$2:$I$4,2,FALSE)))</f>
        <v/>
      </c>
      <c r="M158" s="26" t="str">
        <f>IF(H158="","",IF(F158&lt;="21:00:00"*1,"-",VLOOKUP(H158,プルダウン!$G$2:$I$4,3,FALSE)))</f>
        <v/>
      </c>
      <c r="N158" s="88" t="str">
        <f t="shared" si="17"/>
        <v/>
      </c>
      <c r="O158" s="26" t="str">
        <f>IF(I158="","",IF(F158&lt;="20:00:00"*1,"-",VLOOKUP(I158,プルダウン!$K$2:$M$4,2,FALSE)))</f>
        <v/>
      </c>
      <c r="P158" s="26" t="str">
        <f>IF(I158="","",IF(F158&lt;="20:00:00"*1,"-",VLOOKUP(I158,プルダウン!$K$2:$M$4,3,FALSE)))</f>
        <v/>
      </c>
      <c r="Q158" s="51" t="str">
        <f t="shared" si="18"/>
        <v/>
      </c>
      <c r="R158" s="70"/>
      <c r="S158" s="135"/>
      <c r="T158" s="135"/>
      <c r="U158" s="54" t="str">
        <f t="shared" si="19"/>
        <v/>
      </c>
      <c r="V158" s="128"/>
      <c r="W158" s="128"/>
      <c r="X158" s="53" t="str">
        <f t="shared" si="20"/>
        <v/>
      </c>
      <c r="Y158" s="160" t="str">
        <f t="shared" si="21"/>
        <v/>
      </c>
      <c r="Z158" s="93" t="str">
        <f t="shared" si="22"/>
        <v/>
      </c>
      <c r="AA158" s="97">
        <f t="shared" si="23"/>
        <v>0</v>
      </c>
      <c r="AB158" s="129"/>
      <c r="AC158" s="129"/>
      <c r="AD158" s="129"/>
      <c r="AE158" s="129"/>
      <c r="AF158" s="130"/>
      <c r="AG158" s="131"/>
      <c r="AH158" s="132"/>
      <c r="AI158" s="131"/>
      <c r="AJ158" s="133"/>
      <c r="AK158" s="134"/>
    </row>
    <row r="159" spans="2:37">
      <c r="B159" s="117"/>
      <c r="C159" s="118"/>
      <c r="D159" s="119"/>
      <c r="E159" s="123"/>
      <c r="F159" s="124"/>
      <c r="G159" s="125" t="str">
        <f t="shared" si="16"/>
        <v/>
      </c>
      <c r="H159" s="86"/>
      <c r="I159" s="99"/>
      <c r="J159" s="126"/>
      <c r="K159" s="127"/>
      <c r="L159" s="34" t="str">
        <f>IF(H159="","",IF(F159&lt;="21:00:00"*1,"-",VLOOKUP(H159,プルダウン!$G$2:$I$4,2,FALSE)))</f>
        <v/>
      </c>
      <c r="M159" s="26" t="str">
        <f>IF(H159="","",IF(F159&lt;="21:00:00"*1,"-",VLOOKUP(H159,プルダウン!$G$2:$I$4,3,FALSE)))</f>
        <v/>
      </c>
      <c r="N159" s="88" t="str">
        <f t="shared" si="17"/>
        <v/>
      </c>
      <c r="O159" s="26" t="str">
        <f>IF(I159="","",IF(F159&lt;="20:00:00"*1,"-",VLOOKUP(I159,プルダウン!$K$2:$M$4,2,FALSE)))</f>
        <v/>
      </c>
      <c r="P159" s="26" t="str">
        <f>IF(I159="","",IF(F159&lt;="20:00:00"*1,"-",VLOOKUP(I159,プルダウン!$K$2:$M$4,3,FALSE)))</f>
        <v/>
      </c>
      <c r="Q159" s="51" t="str">
        <f t="shared" si="18"/>
        <v/>
      </c>
      <c r="R159" s="70"/>
      <c r="S159" s="135"/>
      <c r="T159" s="135"/>
      <c r="U159" s="54" t="str">
        <f t="shared" si="19"/>
        <v/>
      </c>
      <c r="V159" s="128"/>
      <c r="W159" s="128"/>
      <c r="X159" s="53" t="str">
        <f t="shared" si="20"/>
        <v/>
      </c>
      <c r="Y159" s="160" t="str">
        <f t="shared" si="21"/>
        <v/>
      </c>
      <c r="Z159" s="93" t="str">
        <f t="shared" si="22"/>
        <v/>
      </c>
      <c r="AA159" s="97">
        <f t="shared" si="23"/>
        <v>0</v>
      </c>
      <c r="AB159" s="129"/>
      <c r="AC159" s="129"/>
      <c r="AD159" s="129"/>
      <c r="AE159" s="129"/>
      <c r="AF159" s="130"/>
      <c r="AG159" s="131"/>
      <c r="AH159" s="132"/>
      <c r="AI159" s="131"/>
      <c r="AJ159" s="133"/>
      <c r="AK159" s="134"/>
    </row>
    <row r="160" spans="2:37">
      <c r="B160" s="117"/>
      <c r="C160" s="118"/>
      <c r="D160" s="119"/>
      <c r="E160" s="123"/>
      <c r="F160" s="124"/>
      <c r="G160" s="125" t="str">
        <f t="shared" si="16"/>
        <v/>
      </c>
      <c r="H160" s="86"/>
      <c r="I160" s="99"/>
      <c r="J160" s="126"/>
      <c r="K160" s="127"/>
      <c r="L160" s="34" t="str">
        <f>IF(H160="","",IF(F160&lt;="21:00:00"*1,"-",VLOOKUP(H160,プルダウン!$G$2:$I$4,2,FALSE)))</f>
        <v/>
      </c>
      <c r="M160" s="26" t="str">
        <f>IF(H160="","",IF(F160&lt;="21:00:00"*1,"-",VLOOKUP(H160,プルダウン!$G$2:$I$4,3,FALSE)))</f>
        <v/>
      </c>
      <c r="N160" s="88" t="str">
        <f t="shared" si="17"/>
        <v/>
      </c>
      <c r="O160" s="26" t="str">
        <f>IF(I160="","",IF(F160&lt;="20:00:00"*1,"-",VLOOKUP(I160,プルダウン!$K$2:$M$4,2,FALSE)))</f>
        <v/>
      </c>
      <c r="P160" s="26" t="str">
        <f>IF(I160="","",IF(F160&lt;="20:00:00"*1,"-",VLOOKUP(I160,プルダウン!$K$2:$M$4,3,FALSE)))</f>
        <v/>
      </c>
      <c r="Q160" s="51" t="str">
        <f t="shared" si="18"/>
        <v/>
      </c>
      <c r="R160" s="70"/>
      <c r="S160" s="135"/>
      <c r="T160" s="135"/>
      <c r="U160" s="54" t="str">
        <f t="shared" si="19"/>
        <v/>
      </c>
      <c r="V160" s="128"/>
      <c r="W160" s="128"/>
      <c r="X160" s="53" t="str">
        <f t="shared" si="20"/>
        <v/>
      </c>
      <c r="Y160" s="160" t="str">
        <f t="shared" si="21"/>
        <v/>
      </c>
      <c r="Z160" s="93" t="str">
        <f t="shared" si="22"/>
        <v/>
      </c>
      <c r="AA160" s="97">
        <f t="shared" si="23"/>
        <v>0</v>
      </c>
      <c r="AB160" s="129"/>
      <c r="AC160" s="129"/>
      <c r="AD160" s="129"/>
      <c r="AE160" s="129"/>
      <c r="AF160" s="130"/>
      <c r="AG160" s="131"/>
      <c r="AH160" s="132"/>
      <c r="AI160" s="131"/>
      <c r="AJ160" s="133"/>
      <c r="AK160" s="134"/>
    </row>
    <row r="161" spans="2:37">
      <c r="B161" s="117"/>
      <c r="C161" s="118"/>
      <c r="D161" s="119"/>
      <c r="E161" s="123"/>
      <c r="F161" s="124"/>
      <c r="G161" s="125" t="str">
        <f t="shared" si="16"/>
        <v/>
      </c>
      <c r="H161" s="86"/>
      <c r="I161" s="99"/>
      <c r="J161" s="126"/>
      <c r="K161" s="127"/>
      <c r="L161" s="34" t="str">
        <f>IF(H161="","",IF(F161&lt;="21:00:00"*1,"-",VLOOKUP(H161,プルダウン!$G$2:$I$4,2,FALSE)))</f>
        <v/>
      </c>
      <c r="M161" s="26" t="str">
        <f>IF(H161="","",IF(F161&lt;="21:00:00"*1,"-",VLOOKUP(H161,プルダウン!$G$2:$I$4,3,FALSE)))</f>
        <v/>
      </c>
      <c r="N161" s="88" t="str">
        <f t="shared" si="17"/>
        <v/>
      </c>
      <c r="O161" s="26" t="str">
        <f>IF(I161="","",IF(F161&lt;="20:00:00"*1,"-",VLOOKUP(I161,プルダウン!$K$2:$M$4,2,FALSE)))</f>
        <v/>
      </c>
      <c r="P161" s="26" t="str">
        <f>IF(I161="","",IF(F161&lt;="20:00:00"*1,"-",VLOOKUP(I161,プルダウン!$K$2:$M$4,3,FALSE)))</f>
        <v/>
      </c>
      <c r="Q161" s="51" t="str">
        <f t="shared" si="18"/>
        <v/>
      </c>
      <c r="R161" s="70"/>
      <c r="S161" s="135"/>
      <c r="T161" s="135"/>
      <c r="U161" s="54" t="str">
        <f t="shared" si="19"/>
        <v/>
      </c>
      <c r="V161" s="128"/>
      <c r="W161" s="128"/>
      <c r="X161" s="53" t="str">
        <f t="shared" si="20"/>
        <v/>
      </c>
      <c r="Y161" s="160" t="str">
        <f t="shared" si="21"/>
        <v/>
      </c>
      <c r="Z161" s="93" t="str">
        <f t="shared" si="22"/>
        <v/>
      </c>
      <c r="AA161" s="97">
        <f t="shared" si="23"/>
        <v>0</v>
      </c>
      <c r="AB161" s="129"/>
      <c r="AC161" s="129"/>
      <c r="AD161" s="129"/>
      <c r="AE161" s="129"/>
      <c r="AF161" s="130"/>
      <c r="AG161" s="131"/>
      <c r="AH161" s="132"/>
      <c r="AI161" s="131"/>
      <c r="AJ161" s="133"/>
      <c r="AK161" s="134"/>
    </row>
    <row r="162" spans="2:37">
      <c r="B162" s="117"/>
      <c r="C162" s="118"/>
      <c r="D162" s="119"/>
      <c r="E162" s="123"/>
      <c r="F162" s="124"/>
      <c r="G162" s="125" t="str">
        <f t="shared" si="16"/>
        <v/>
      </c>
      <c r="H162" s="86"/>
      <c r="I162" s="99"/>
      <c r="J162" s="126"/>
      <c r="K162" s="127"/>
      <c r="L162" s="34" t="str">
        <f>IF(H162="","",IF(F162&lt;="21:00:00"*1,"-",VLOOKUP(H162,プルダウン!$G$2:$I$4,2,FALSE)))</f>
        <v/>
      </c>
      <c r="M162" s="26" t="str">
        <f>IF(H162="","",IF(F162&lt;="21:00:00"*1,"-",VLOOKUP(H162,プルダウン!$G$2:$I$4,3,FALSE)))</f>
        <v/>
      </c>
      <c r="N162" s="88" t="str">
        <f t="shared" si="17"/>
        <v/>
      </c>
      <c r="O162" s="26" t="str">
        <f>IF(I162="","",IF(F162&lt;="20:00:00"*1,"-",VLOOKUP(I162,プルダウン!$K$2:$M$4,2,FALSE)))</f>
        <v/>
      </c>
      <c r="P162" s="26" t="str">
        <f>IF(I162="","",IF(F162&lt;="20:00:00"*1,"-",VLOOKUP(I162,プルダウン!$K$2:$M$4,3,FALSE)))</f>
        <v/>
      </c>
      <c r="Q162" s="51" t="str">
        <f t="shared" si="18"/>
        <v/>
      </c>
      <c r="R162" s="70"/>
      <c r="S162" s="135"/>
      <c r="T162" s="135"/>
      <c r="U162" s="54" t="str">
        <f t="shared" si="19"/>
        <v/>
      </c>
      <c r="V162" s="128"/>
      <c r="W162" s="128"/>
      <c r="X162" s="53" t="str">
        <f t="shared" si="20"/>
        <v/>
      </c>
      <c r="Y162" s="160" t="str">
        <f t="shared" si="21"/>
        <v/>
      </c>
      <c r="Z162" s="93" t="str">
        <f t="shared" si="22"/>
        <v/>
      </c>
      <c r="AA162" s="97">
        <f t="shared" si="23"/>
        <v>0</v>
      </c>
      <c r="AB162" s="129"/>
      <c r="AC162" s="129"/>
      <c r="AD162" s="129"/>
      <c r="AE162" s="129"/>
      <c r="AF162" s="130"/>
      <c r="AG162" s="131"/>
      <c r="AH162" s="132"/>
      <c r="AI162" s="131"/>
      <c r="AJ162" s="133"/>
      <c r="AK162" s="134"/>
    </row>
    <row r="163" spans="2:37">
      <c r="B163" s="117"/>
      <c r="C163" s="118"/>
      <c r="D163" s="119"/>
      <c r="E163" s="123"/>
      <c r="F163" s="124"/>
      <c r="G163" s="125" t="str">
        <f t="shared" si="16"/>
        <v/>
      </c>
      <c r="H163" s="86"/>
      <c r="I163" s="99"/>
      <c r="J163" s="126"/>
      <c r="K163" s="127"/>
      <c r="L163" s="34" t="str">
        <f>IF(H163="","",IF(F163&lt;="21:00:00"*1,"-",VLOOKUP(H163,プルダウン!$G$2:$I$4,2,FALSE)))</f>
        <v/>
      </c>
      <c r="M163" s="26" t="str">
        <f>IF(H163="","",IF(F163&lt;="21:00:00"*1,"-",VLOOKUP(H163,プルダウン!$G$2:$I$4,3,FALSE)))</f>
        <v/>
      </c>
      <c r="N163" s="88" t="str">
        <f t="shared" si="17"/>
        <v/>
      </c>
      <c r="O163" s="26" t="str">
        <f>IF(I163="","",IF(F163&lt;="20:00:00"*1,"-",VLOOKUP(I163,プルダウン!$K$2:$M$4,2,FALSE)))</f>
        <v/>
      </c>
      <c r="P163" s="26" t="str">
        <f>IF(I163="","",IF(F163&lt;="20:00:00"*1,"-",VLOOKUP(I163,プルダウン!$K$2:$M$4,3,FALSE)))</f>
        <v/>
      </c>
      <c r="Q163" s="51" t="str">
        <f t="shared" si="18"/>
        <v/>
      </c>
      <c r="R163" s="70"/>
      <c r="S163" s="135"/>
      <c r="T163" s="135"/>
      <c r="U163" s="54" t="str">
        <f t="shared" si="19"/>
        <v/>
      </c>
      <c r="V163" s="128"/>
      <c r="W163" s="128"/>
      <c r="X163" s="53" t="str">
        <f t="shared" si="20"/>
        <v/>
      </c>
      <c r="Y163" s="160" t="str">
        <f t="shared" si="21"/>
        <v/>
      </c>
      <c r="Z163" s="93" t="str">
        <f t="shared" si="22"/>
        <v/>
      </c>
      <c r="AA163" s="97">
        <f t="shared" si="23"/>
        <v>0</v>
      </c>
      <c r="AB163" s="129"/>
      <c r="AC163" s="129"/>
      <c r="AD163" s="129"/>
      <c r="AE163" s="129"/>
      <c r="AF163" s="130"/>
      <c r="AG163" s="131"/>
      <c r="AH163" s="132"/>
      <c r="AI163" s="131"/>
      <c r="AJ163" s="133"/>
      <c r="AK163" s="134"/>
    </row>
    <row r="164" spans="2:37">
      <c r="B164" s="117"/>
      <c r="C164" s="118"/>
      <c r="D164" s="119"/>
      <c r="E164" s="123"/>
      <c r="F164" s="124"/>
      <c r="G164" s="125" t="str">
        <f t="shared" si="16"/>
        <v/>
      </c>
      <c r="H164" s="86"/>
      <c r="I164" s="99"/>
      <c r="J164" s="126"/>
      <c r="K164" s="127"/>
      <c r="L164" s="34" t="str">
        <f>IF(H164="","",IF(F164&lt;="21:00:00"*1,"-",VLOOKUP(H164,プルダウン!$G$2:$I$4,2,FALSE)))</f>
        <v/>
      </c>
      <c r="M164" s="26" t="str">
        <f>IF(H164="","",IF(F164&lt;="21:00:00"*1,"-",VLOOKUP(H164,プルダウン!$G$2:$I$4,3,FALSE)))</f>
        <v/>
      </c>
      <c r="N164" s="88" t="str">
        <f t="shared" si="17"/>
        <v/>
      </c>
      <c r="O164" s="26" t="str">
        <f>IF(I164="","",IF(F164&lt;="20:00:00"*1,"-",VLOOKUP(I164,プルダウン!$K$2:$M$4,2,FALSE)))</f>
        <v/>
      </c>
      <c r="P164" s="26" t="str">
        <f>IF(I164="","",IF(F164&lt;="20:00:00"*1,"-",VLOOKUP(I164,プルダウン!$K$2:$M$4,3,FALSE)))</f>
        <v/>
      </c>
      <c r="Q164" s="51" t="str">
        <f t="shared" si="18"/>
        <v/>
      </c>
      <c r="R164" s="70"/>
      <c r="S164" s="135"/>
      <c r="T164" s="135"/>
      <c r="U164" s="54" t="str">
        <f t="shared" si="19"/>
        <v/>
      </c>
      <c r="V164" s="128"/>
      <c r="W164" s="128"/>
      <c r="X164" s="53" t="str">
        <f t="shared" si="20"/>
        <v/>
      </c>
      <c r="Y164" s="160" t="str">
        <f t="shared" si="21"/>
        <v/>
      </c>
      <c r="Z164" s="93" t="str">
        <f t="shared" si="22"/>
        <v/>
      </c>
      <c r="AA164" s="97">
        <f t="shared" si="23"/>
        <v>0</v>
      </c>
      <c r="AB164" s="129"/>
      <c r="AC164" s="129"/>
      <c r="AD164" s="129"/>
      <c r="AE164" s="129"/>
      <c r="AF164" s="130"/>
      <c r="AG164" s="131"/>
      <c r="AH164" s="132"/>
      <c r="AI164" s="131"/>
      <c r="AJ164" s="133"/>
      <c r="AK164" s="134"/>
    </row>
    <row r="165" spans="2:37">
      <c r="B165" s="117"/>
      <c r="C165" s="118"/>
      <c r="D165" s="119"/>
      <c r="E165" s="123"/>
      <c r="F165" s="124"/>
      <c r="G165" s="125" t="str">
        <f t="shared" si="16"/>
        <v/>
      </c>
      <c r="H165" s="86"/>
      <c r="I165" s="99"/>
      <c r="J165" s="126"/>
      <c r="K165" s="127"/>
      <c r="L165" s="34" t="str">
        <f>IF(H165="","",IF(F165&lt;="21:00:00"*1,"-",VLOOKUP(H165,プルダウン!$G$2:$I$4,2,FALSE)))</f>
        <v/>
      </c>
      <c r="M165" s="26" t="str">
        <f>IF(H165="","",IF(F165&lt;="21:00:00"*1,"-",VLOOKUP(H165,プルダウン!$G$2:$I$4,3,FALSE)))</f>
        <v/>
      </c>
      <c r="N165" s="88" t="str">
        <f t="shared" si="17"/>
        <v/>
      </c>
      <c r="O165" s="26" t="str">
        <f>IF(I165="","",IF(F165&lt;="20:00:00"*1,"-",VLOOKUP(I165,プルダウン!$K$2:$M$4,2,FALSE)))</f>
        <v/>
      </c>
      <c r="P165" s="26" t="str">
        <f>IF(I165="","",IF(F165&lt;="20:00:00"*1,"-",VLOOKUP(I165,プルダウン!$K$2:$M$4,3,FALSE)))</f>
        <v/>
      </c>
      <c r="Q165" s="51" t="str">
        <f t="shared" si="18"/>
        <v/>
      </c>
      <c r="R165" s="70"/>
      <c r="S165" s="135"/>
      <c r="T165" s="135"/>
      <c r="U165" s="54" t="str">
        <f t="shared" si="19"/>
        <v/>
      </c>
      <c r="V165" s="128"/>
      <c r="W165" s="128"/>
      <c r="X165" s="53" t="str">
        <f t="shared" si="20"/>
        <v/>
      </c>
      <c r="Y165" s="160" t="str">
        <f t="shared" si="21"/>
        <v/>
      </c>
      <c r="Z165" s="93" t="str">
        <f t="shared" si="22"/>
        <v/>
      </c>
      <c r="AA165" s="97">
        <f t="shared" si="23"/>
        <v>0</v>
      </c>
      <c r="AB165" s="129"/>
      <c r="AC165" s="129"/>
      <c r="AD165" s="129"/>
      <c r="AE165" s="129"/>
      <c r="AF165" s="130"/>
      <c r="AG165" s="131"/>
      <c r="AH165" s="132"/>
      <c r="AI165" s="131"/>
      <c r="AJ165" s="133"/>
      <c r="AK165" s="134"/>
    </row>
    <row r="166" spans="2:37">
      <c r="B166" s="117"/>
      <c r="C166" s="118"/>
      <c r="D166" s="119"/>
      <c r="E166" s="123"/>
      <c r="F166" s="124"/>
      <c r="G166" s="125" t="str">
        <f t="shared" si="16"/>
        <v/>
      </c>
      <c r="H166" s="86"/>
      <c r="I166" s="99"/>
      <c r="J166" s="126"/>
      <c r="K166" s="127"/>
      <c r="L166" s="34" t="str">
        <f>IF(H166="","",IF(F166&lt;="21:00:00"*1,"-",VLOOKUP(H166,プルダウン!$G$2:$I$4,2,FALSE)))</f>
        <v/>
      </c>
      <c r="M166" s="26" t="str">
        <f>IF(H166="","",IF(F166&lt;="21:00:00"*1,"-",VLOOKUP(H166,プルダウン!$G$2:$I$4,3,FALSE)))</f>
        <v/>
      </c>
      <c r="N166" s="88" t="str">
        <f t="shared" si="17"/>
        <v/>
      </c>
      <c r="O166" s="26" t="str">
        <f>IF(I166="","",IF(F166&lt;="20:00:00"*1,"-",VLOOKUP(I166,プルダウン!$K$2:$M$4,2,FALSE)))</f>
        <v/>
      </c>
      <c r="P166" s="26" t="str">
        <f>IF(I166="","",IF(F166&lt;="20:00:00"*1,"-",VLOOKUP(I166,プルダウン!$K$2:$M$4,3,FALSE)))</f>
        <v/>
      </c>
      <c r="Q166" s="51" t="str">
        <f t="shared" si="18"/>
        <v/>
      </c>
      <c r="R166" s="70"/>
      <c r="S166" s="135"/>
      <c r="T166" s="135"/>
      <c r="U166" s="54" t="str">
        <f t="shared" si="19"/>
        <v/>
      </c>
      <c r="V166" s="128"/>
      <c r="W166" s="128"/>
      <c r="X166" s="53" t="str">
        <f t="shared" si="20"/>
        <v/>
      </c>
      <c r="Y166" s="160" t="str">
        <f t="shared" si="21"/>
        <v/>
      </c>
      <c r="Z166" s="93" t="str">
        <f t="shared" si="22"/>
        <v/>
      </c>
      <c r="AA166" s="97">
        <f t="shared" si="23"/>
        <v>0</v>
      </c>
      <c r="AB166" s="129"/>
      <c r="AC166" s="129"/>
      <c r="AD166" s="129"/>
      <c r="AE166" s="129"/>
      <c r="AF166" s="130"/>
      <c r="AG166" s="131"/>
      <c r="AH166" s="132"/>
      <c r="AI166" s="131"/>
      <c r="AJ166" s="133"/>
      <c r="AK166" s="134"/>
    </row>
    <row r="167" spans="2:37">
      <c r="B167" s="117"/>
      <c r="C167" s="118"/>
      <c r="D167" s="119"/>
      <c r="E167" s="123"/>
      <c r="F167" s="124"/>
      <c r="G167" s="125" t="str">
        <f t="shared" si="16"/>
        <v/>
      </c>
      <c r="H167" s="86"/>
      <c r="I167" s="99"/>
      <c r="J167" s="126"/>
      <c r="K167" s="127"/>
      <c r="L167" s="34" t="str">
        <f>IF(H167="","",IF(F167&lt;="21:00:00"*1,"-",VLOOKUP(H167,プルダウン!$G$2:$I$4,2,FALSE)))</f>
        <v/>
      </c>
      <c r="M167" s="26" t="str">
        <f>IF(H167="","",IF(F167&lt;="21:00:00"*1,"-",VLOOKUP(H167,プルダウン!$G$2:$I$4,3,FALSE)))</f>
        <v/>
      </c>
      <c r="N167" s="88" t="str">
        <f t="shared" si="17"/>
        <v/>
      </c>
      <c r="O167" s="26" t="str">
        <f>IF(I167="","",IF(F167&lt;="20:00:00"*1,"-",VLOOKUP(I167,プルダウン!$K$2:$M$4,2,FALSE)))</f>
        <v/>
      </c>
      <c r="P167" s="26" t="str">
        <f>IF(I167="","",IF(F167&lt;="20:00:00"*1,"-",VLOOKUP(I167,プルダウン!$K$2:$M$4,3,FALSE)))</f>
        <v/>
      </c>
      <c r="Q167" s="51" t="str">
        <f t="shared" si="18"/>
        <v/>
      </c>
      <c r="R167" s="70"/>
      <c r="S167" s="135"/>
      <c r="T167" s="135"/>
      <c r="U167" s="54" t="str">
        <f t="shared" si="19"/>
        <v/>
      </c>
      <c r="V167" s="128"/>
      <c r="W167" s="128"/>
      <c r="X167" s="53" t="str">
        <f t="shared" si="20"/>
        <v/>
      </c>
      <c r="Y167" s="160" t="str">
        <f t="shared" si="21"/>
        <v/>
      </c>
      <c r="Z167" s="93" t="str">
        <f t="shared" si="22"/>
        <v/>
      </c>
      <c r="AA167" s="97">
        <f t="shared" si="23"/>
        <v>0</v>
      </c>
      <c r="AB167" s="129"/>
      <c r="AC167" s="129"/>
      <c r="AD167" s="129"/>
      <c r="AE167" s="129"/>
      <c r="AF167" s="130"/>
      <c r="AG167" s="131"/>
      <c r="AH167" s="132"/>
      <c r="AI167" s="131"/>
      <c r="AJ167" s="133"/>
      <c r="AK167" s="134"/>
    </row>
    <row r="168" spans="2:37">
      <c r="B168" s="117"/>
      <c r="C168" s="118"/>
      <c r="D168" s="119"/>
      <c r="E168" s="123"/>
      <c r="F168" s="124"/>
      <c r="G168" s="125" t="str">
        <f t="shared" si="16"/>
        <v/>
      </c>
      <c r="H168" s="86"/>
      <c r="I168" s="99"/>
      <c r="J168" s="126"/>
      <c r="K168" s="127"/>
      <c r="L168" s="34" t="str">
        <f>IF(H168="","",IF(F168&lt;="21:00:00"*1,"-",VLOOKUP(H168,プルダウン!$G$2:$I$4,2,FALSE)))</f>
        <v/>
      </c>
      <c r="M168" s="26" t="str">
        <f>IF(H168="","",IF(F168&lt;="21:00:00"*1,"-",VLOOKUP(H168,プルダウン!$G$2:$I$4,3,FALSE)))</f>
        <v/>
      </c>
      <c r="N168" s="88" t="str">
        <f t="shared" si="17"/>
        <v/>
      </c>
      <c r="O168" s="26" t="str">
        <f>IF(I168="","",IF(F168&lt;="20:00:00"*1,"-",VLOOKUP(I168,プルダウン!$K$2:$M$4,2,FALSE)))</f>
        <v/>
      </c>
      <c r="P168" s="26" t="str">
        <f>IF(I168="","",IF(F168&lt;="20:00:00"*1,"-",VLOOKUP(I168,プルダウン!$K$2:$M$4,3,FALSE)))</f>
        <v/>
      </c>
      <c r="Q168" s="51" t="str">
        <f t="shared" si="18"/>
        <v/>
      </c>
      <c r="R168" s="70"/>
      <c r="S168" s="135"/>
      <c r="T168" s="135"/>
      <c r="U168" s="54" t="str">
        <f t="shared" si="19"/>
        <v/>
      </c>
      <c r="V168" s="128"/>
      <c r="W168" s="128"/>
      <c r="X168" s="53" t="str">
        <f t="shared" si="20"/>
        <v/>
      </c>
      <c r="Y168" s="160" t="str">
        <f t="shared" si="21"/>
        <v/>
      </c>
      <c r="Z168" s="93" t="str">
        <f t="shared" si="22"/>
        <v/>
      </c>
      <c r="AA168" s="97">
        <f t="shared" si="23"/>
        <v>0</v>
      </c>
      <c r="AB168" s="129"/>
      <c r="AC168" s="129"/>
      <c r="AD168" s="129"/>
      <c r="AE168" s="129"/>
      <c r="AF168" s="130"/>
      <c r="AG168" s="131"/>
      <c r="AH168" s="132"/>
      <c r="AI168" s="131"/>
      <c r="AJ168" s="133"/>
      <c r="AK168" s="134"/>
    </row>
    <row r="169" spans="2:37">
      <c r="B169" s="117"/>
      <c r="C169" s="118"/>
      <c r="D169" s="119"/>
      <c r="E169" s="123"/>
      <c r="F169" s="124"/>
      <c r="G169" s="125" t="str">
        <f t="shared" si="16"/>
        <v/>
      </c>
      <c r="H169" s="86"/>
      <c r="I169" s="99"/>
      <c r="J169" s="126"/>
      <c r="K169" s="127"/>
      <c r="L169" s="34" t="str">
        <f>IF(H169="","",IF(F169&lt;="21:00:00"*1,"-",VLOOKUP(H169,プルダウン!$G$2:$I$4,2,FALSE)))</f>
        <v/>
      </c>
      <c r="M169" s="26" t="str">
        <f>IF(H169="","",IF(F169&lt;="21:00:00"*1,"-",VLOOKUP(H169,プルダウン!$G$2:$I$4,3,FALSE)))</f>
        <v/>
      </c>
      <c r="N169" s="88" t="str">
        <f t="shared" si="17"/>
        <v/>
      </c>
      <c r="O169" s="26" t="str">
        <f>IF(I169="","",IF(F169&lt;="20:00:00"*1,"-",VLOOKUP(I169,プルダウン!$K$2:$M$4,2,FALSE)))</f>
        <v/>
      </c>
      <c r="P169" s="26" t="str">
        <f>IF(I169="","",IF(F169&lt;="20:00:00"*1,"-",VLOOKUP(I169,プルダウン!$K$2:$M$4,3,FALSE)))</f>
        <v/>
      </c>
      <c r="Q169" s="51" t="str">
        <f t="shared" si="18"/>
        <v/>
      </c>
      <c r="R169" s="70"/>
      <c r="S169" s="135"/>
      <c r="T169" s="135"/>
      <c r="U169" s="54" t="str">
        <f t="shared" si="19"/>
        <v/>
      </c>
      <c r="V169" s="128"/>
      <c r="W169" s="128"/>
      <c r="X169" s="53" t="str">
        <f t="shared" si="20"/>
        <v/>
      </c>
      <c r="Y169" s="160" t="str">
        <f t="shared" si="21"/>
        <v/>
      </c>
      <c r="Z169" s="93" t="str">
        <f t="shared" si="22"/>
        <v/>
      </c>
      <c r="AA169" s="97">
        <f t="shared" si="23"/>
        <v>0</v>
      </c>
      <c r="AB169" s="129"/>
      <c r="AC169" s="129"/>
      <c r="AD169" s="129"/>
      <c r="AE169" s="129"/>
      <c r="AF169" s="130"/>
      <c r="AG169" s="131"/>
      <c r="AH169" s="132"/>
      <c r="AI169" s="131"/>
      <c r="AJ169" s="133"/>
      <c r="AK169" s="134"/>
    </row>
    <row r="170" spans="2:37">
      <c r="B170" s="117"/>
      <c r="C170" s="118"/>
      <c r="D170" s="119"/>
      <c r="E170" s="123"/>
      <c r="F170" s="124"/>
      <c r="G170" s="125" t="str">
        <f t="shared" si="16"/>
        <v/>
      </c>
      <c r="H170" s="86"/>
      <c r="I170" s="99"/>
      <c r="J170" s="126"/>
      <c r="K170" s="127"/>
      <c r="L170" s="34" t="str">
        <f>IF(H170="","",IF(F170&lt;="21:00:00"*1,"-",VLOOKUP(H170,プルダウン!$G$2:$I$4,2,FALSE)))</f>
        <v/>
      </c>
      <c r="M170" s="26" t="str">
        <f>IF(H170="","",IF(F170&lt;="21:00:00"*1,"-",VLOOKUP(H170,プルダウン!$G$2:$I$4,3,FALSE)))</f>
        <v/>
      </c>
      <c r="N170" s="88" t="str">
        <f t="shared" si="17"/>
        <v/>
      </c>
      <c r="O170" s="26" t="str">
        <f>IF(I170="","",IF(F170&lt;="20:00:00"*1,"-",VLOOKUP(I170,プルダウン!$K$2:$M$4,2,FALSE)))</f>
        <v/>
      </c>
      <c r="P170" s="26" t="str">
        <f>IF(I170="","",IF(F170&lt;="20:00:00"*1,"-",VLOOKUP(I170,プルダウン!$K$2:$M$4,3,FALSE)))</f>
        <v/>
      </c>
      <c r="Q170" s="51" t="str">
        <f t="shared" si="18"/>
        <v/>
      </c>
      <c r="R170" s="70"/>
      <c r="S170" s="135"/>
      <c r="T170" s="135"/>
      <c r="U170" s="54" t="str">
        <f t="shared" si="19"/>
        <v/>
      </c>
      <c r="V170" s="128"/>
      <c r="W170" s="128"/>
      <c r="X170" s="53" t="str">
        <f t="shared" si="20"/>
        <v/>
      </c>
      <c r="Y170" s="160" t="str">
        <f t="shared" si="21"/>
        <v/>
      </c>
      <c r="Z170" s="93" t="str">
        <f t="shared" si="22"/>
        <v/>
      </c>
      <c r="AA170" s="97">
        <f t="shared" si="23"/>
        <v>0</v>
      </c>
      <c r="AB170" s="129"/>
      <c r="AC170" s="129"/>
      <c r="AD170" s="129"/>
      <c r="AE170" s="129"/>
      <c r="AF170" s="130"/>
      <c r="AG170" s="131"/>
      <c r="AH170" s="132"/>
      <c r="AI170" s="131"/>
      <c r="AJ170" s="133"/>
      <c r="AK170" s="134"/>
    </row>
    <row r="171" spans="2:37">
      <c r="B171" s="117"/>
      <c r="C171" s="118"/>
      <c r="D171" s="119"/>
      <c r="E171" s="123"/>
      <c r="F171" s="124"/>
      <c r="G171" s="125" t="str">
        <f t="shared" si="16"/>
        <v/>
      </c>
      <c r="H171" s="86"/>
      <c r="I171" s="99"/>
      <c r="J171" s="126"/>
      <c r="K171" s="127"/>
      <c r="L171" s="34" t="str">
        <f>IF(H171="","",IF(F171&lt;="21:00:00"*1,"-",VLOOKUP(H171,プルダウン!$G$2:$I$4,2,FALSE)))</f>
        <v/>
      </c>
      <c r="M171" s="26" t="str">
        <f>IF(H171="","",IF(F171&lt;="21:00:00"*1,"-",VLOOKUP(H171,プルダウン!$G$2:$I$4,3,FALSE)))</f>
        <v/>
      </c>
      <c r="N171" s="88" t="str">
        <f t="shared" si="17"/>
        <v/>
      </c>
      <c r="O171" s="26" t="str">
        <f>IF(I171="","",IF(F171&lt;="20:00:00"*1,"-",VLOOKUP(I171,プルダウン!$K$2:$M$4,2,FALSE)))</f>
        <v/>
      </c>
      <c r="P171" s="26" t="str">
        <f>IF(I171="","",IF(F171&lt;="20:00:00"*1,"-",VLOOKUP(I171,プルダウン!$K$2:$M$4,3,FALSE)))</f>
        <v/>
      </c>
      <c r="Q171" s="51" t="str">
        <f t="shared" si="18"/>
        <v/>
      </c>
      <c r="R171" s="70"/>
      <c r="S171" s="135"/>
      <c r="T171" s="135"/>
      <c r="U171" s="54" t="str">
        <f t="shared" si="19"/>
        <v/>
      </c>
      <c r="V171" s="128"/>
      <c r="W171" s="128"/>
      <c r="X171" s="53" t="str">
        <f t="shared" si="20"/>
        <v/>
      </c>
      <c r="Y171" s="160" t="str">
        <f t="shared" si="21"/>
        <v/>
      </c>
      <c r="Z171" s="93" t="str">
        <f t="shared" si="22"/>
        <v/>
      </c>
      <c r="AA171" s="97">
        <f t="shared" si="23"/>
        <v>0</v>
      </c>
      <c r="AB171" s="129"/>
      <c r="AC171" s="129"/>
      <c r="AD171" s="129"/>
      <c r="AE171" s="129"/>
      <c r="AF171" s="130"/>
      <c r="AG171" s="131"/>
      <c r="AH171" s="132"/>
      <c r="AI171" s="131"/>
      <c r="AJ171" s="133"/>
      <c r="AK171" s="134"/>
    </row>
    <row r="172" spans="2:37">
      <c r="B172" s="117"/>
      <c r="C172" s="118"/>
      <c r="D172" s="119"/>
      <c r="E172" s="123"/>
      <c r="F172" s="124"/>
      <c r="G172" s="125" t="str">
        <f t="shared" si="16"/>
        <v/>
      </c>
      <c r="H172" s="86"/>
      <c r="I172" s="99"/>
      <c r="J172" s="126"/>
      <c r="K172" s="127"/>
      <c r="L172" s="34" t="str">
        <f>IF(H172="","",IF(F172&lt;="21:00:00"*1,"-",VLOOKUP(H172,プルダウン!$G$2:$I$4,2,FALSE)))</f>
        <v/>
      </c>
      <c r="M172" s="26" t="str">
        <f>IF(H172="","",IF(F172&lt;="21:00:00"*1,"-",VLOOKUP(H172,プルダウン!$G$2:$I$4,3,FALSE)))</f>
        <v/>
      </c>
      <c r="N172" s="88" t="str">
        <f t="shared" si="17"/>
        <v/>
      </c>
      <c r="O172" s="26" t="str">
        <f>IF(I172="","",IF(F172&lt;="20:00:00"*1,"-",VLOOKUP(I172,プルダウン!$K$2:$M$4,2,FALSE)))</f>
        <v/>
      </c>
      <c r="P172" s="26" t="str">
        <f>IF(I172="","",IF(F172&lt;="20:00:00"*1,"-",VLOOKUP(I172,プルダウン!$K$2:$M$4,3,FALSE)))</f>
        <v/>
      </c>
      <c r="Q172" s="51" t="str">
        <f t="shared" si="18"/>
        <v/>
      </c>
      <c r="R172" s="70"/>
      <c r="S172" s="135"/>
      <c r="T172" s="135"/>
      <c r="U172" s="54" t="str">
        <f t="shared" si="19"/>
        <v/>
      </c>
      <c r="V172" s="128"/>
      <c r="W172" s="128"/>
      <c r="X172" s="53" t="str">
        <f t="shared" si="20"/>
        <v/>
      </c>
      <c r="Y172" s="160" t="str">
        <f t="shared" si="21"/>
        <v/>
      </c>
      <c r="Z172" s="93" t="str">
        <f t="shared" si="22"/>
        <v/>
      </c>
      <c r="AA172" s="97">
        <f t="shared" si="23"/>
        <v>0</v>
      </c>
      <c r="AB172" s="129"/>
      <c r="AC172" s="129"/>
      <c r="AD172" s="129"/>
      <c r="AE172" s="129"/>
      <c r="AF172" s="130"/>
      <c r="AG172" s="131"/>
      <c r="AH172" s="132"/>
      <c r="AI172" s="131"/>
      <c r="AJ172" s="133"/>
      <c r="AK172" s="134"/>
    </row>
    <row r="173" spans="2:37">
      <c r="B173" s="117"/>
      <c r="C173" s="118"/>
      <c r="D173" s="119"/>
      <c r="E173" s="123"/>
      <c r="F173" s="124"/>
      <c r="G173" s="125" t="str">
        <f t="shared" si="16"/>
        <v/>
      </c>
      <c r="H173" s="86"/>
      <c r="I173" s="99"/>
      <c r="J173" s="126"/>
      <c r="K173" s="127"/>
      <c r="L173" s="34" t="str">
        <f>IF(H173="","",IF(F173&lt;="21:00:00"*1,"-",VLOOKUP(H173,プルダウン!$G$2:$I$4,2,FALSE)))</f>
        <v/>
      </c>
      <c r="M173" s="26" t="str">
        <f>IF(H173="","",IF(F173&lt;="21:00:00"*1,"-",VLOOKUP(H173,プルダウン!$G$2:$I$4,3,FALSE)))</f>
        <v/>
      </c>
      <c r="N173" s="88" t="str">
        <f t="shared" si="17"/>
        <v/>
      </c>
      <c r="O173" s="26" t="str">
        <f>IF(I173="","",IF(F173&lt;="20:00:00"*1,"-",VLOOKUP(I173,プルダウン!$K$2:$M$4,2,FALSE)))</f>
        <v/>
      </c>
      <c r="P173" s="26" t="str">
        <f>IF(I173="","",IF(F173&lt;="20:00:00"*1,"-",VLOOKUP(I173,プルダウン!$K$2:$M$4,3,FALSE)))</f>
        <v/>
      </c>
      <c r="Q173" s="51" t="str">
        <f t="shared" si="18"/>
        <v/>
      </c>
      <c r="R173" s="70"/>
      <c r="S173" s="135"/>
      <c r="T173" s="135"/>
      <c r="U173" s="54" t="str">
        <f t="shared" si="19"/>
        <v/>
      </c>
      <c r="V173" s="128"/>
      <c r="W173" s="128"/>
      <c r="X173" s="53" t="str">
        <f t="shared" si="20"/>
        <v/>
      </c>
      <c r="Y173" s="160" t="str">
        <f t="shared" si="21"/>
        <v/>
      </c>
      <c r="Z173" s="93" t="str">
        <f t="shared" si="22"/>
        <v/>
      </c>
      <c r="AA173" s="97">
        <f t="shared" si="23"/>
        <v>0</v>
      </c>
      <c r="AB173" s="129"/>
      <c r="AC173" s="129"/>
      <c r="AD173" s="129"/>
      <c r="AE173" s="129"/>
      <c r="AF173" s="130"/>
      <c r="AG173" s="131"/>
      <c r="AH173" s="132"/>
      <c r="AI173" s="131"/>
      <c r="AJ173" s="133"/>
      <c r="AK173" s="134"/>
    </row>
    <row r="174" spans="2:37">
      <c r="B174" s="117"/>
      <c r="C174" s="118"/>
      <c r="D174" s="119"/>
      <c r="E174" s="123"/>
      <c r="F174" s="124"/>
      <c r="G174" s="125" t="str">
        <f t="shared" si="16"/>
        <v/>
      </c>
      <c r="H174" s="86"/>
      <c r="I174" s="99"/>
      <c r="J174" s="126"/>
      <c r="K174" s="127"/>
      <c r="L174" s="34" t="str">
        <f>IF(H174="","",IF(F174&lt;="21:00:00"*1,"-",VLOOKUP(H174,プルダウン!$G$2:$I$4,2,FALSE)))</f>
        <v/>
      </c>
      <c r="M174" s="26" t="str">
        <f>IF(H174="","",IF(F174&lt;="21:00:00"*1,"-",VLOOKUP(H174,プルダウン!$G$2:$I$4,3,FALSE)))</f>
        <v/>
      </c>
      <c r="N174" s="88" t="str">
        <f t="shared" si="17"/>
        <v/>
      </c>
      <c r="O174" s="26" t="str">
        <f>IF(I174="","",IF(F174&lt;="20:00:00"*1,"-",VLOOKUP(I174,プルダウン!$K$2:$M$4,2,FALSE)))</f>
        <v/>
      </c>
      <c r="P174" s="26" t="str">
        <f>IF(I174="","",IF(F174&lt;="20:00:00"*1,"-",VLOOKUP(I174,プルダウン!$K$2:$M$4,3,FALSE)))</f>
        <v/>
      </c>
      <c r="Q174" s="51" t="str">
        <f t="shared" si="18"/>
        <v/>
      </c>
      <c r="R174" s="70"/>
      <c r="S174" s="135"/>
      <c r="T174" s="135"/>
      <c r="U174" s="54" t="str">
        <f t="shared" si="19"/>
        <v/>
      </c>
      <c r="V174" s="128"/>
      <c r="W174" s="128"/>
      <c r="X174" s="53" t="str">
        <f t="shared" si="20"/>
        <v/>
      </c>
      <c r="Y174" s="160" t="str">
        <f t="shared" si="21"/>
        <v/>
      </c>
      <c r="Z174" s="93" t="str">
        <f t="shared" si="22"/>
        <v/>
      </c>
      <c r="AA174" s="97">
        <f t="shared" si="23"/>
        <v>0</v>
      </c>
      <c r="AB174" s="129"/>
      <c r="AC174" s="129"/>
      <c r="AD174" s="129"/>
      <c r="AE174" s="129"/>
      <c r="AF174" s="130"/>
      <c r="AG174" s="131"/>
      <c r="AH174" s="132"/>
      <c r="AI174" s="131"/>
      <c r="AJ174" s="133"/>
      <c r="AK174" s="134"/>
    </row>
    <row r="175" spans="2:37">
      <c r="B175" s="117"/>
      <c r="C175" s="118"/>
      <c r="D175" s="119"/>
      <c r="E175" s="123"/>
      <c r="F175" s="124"/>
      <c r="G175" s="125" t="str">
        <f t="shared" si="16"/>
        <v/>
      </c>
      <c r="H175" s="86"/>
      <c r="I175" s="99"/>
      <c r="J175" s="126"/>
      <c r="K175" s="127"/>
      <c r="L175" s="34" t="str">
        <f>IF(H175="","",IF(F175&lt;="21:00:00"*1,"-",VLOOKUP(H175,プルダウン!$G$2:$I$4,2,FALSE)))</f>
        <v/>
      </c>
      <c r="M175" s="26" t="str">
        <f>IF(H175="","",IF(F175&lt;="21:00:00"*1,"-",VLOOKUP(H175,プルダウン!$G$2:$I$4,3,FALSE)))</f>
        <v/>
      </c>
      <c r="N175" s="88" t="str">
        <f t="shared" si="17"/>
        <v/>
      </c>
      <c r="O175" s="26" t="str">
        <f>IF(I175="","",IF(F175&lt;="20:00:00"*1,"-",VLOOKUP(I175,プルダウン!$K$2:$M$4,2,FALSE)))</f>
        <v/>
      </c>
      <c r="P175" s="26" t="str">
        <f>IF(I175="","",IF(F175&lt;="20:00:00"*1,"-",VLOOKUP(I175,プルダウン!$K$2:$M$4,3,FALSE)))</f>
        <v/>
      </c>
      <c r="Q175" s="51" t="str">
        <f t="shared" si="18"/>
        <v/>
      </c>
      <c r="R175" s="70"/>
      <c r="S175" s="135"/>
      <c r="T175" s="135"/>
      <c r="U175" s="54" t="str">
        <f t="shared" si="19"/>
        <v/>
      </c>
      <c r="V175" s="128"/>
      <c r="W175" s="128"/>
      <c r="X175" s="53" t="str">
        <f t="shared" si="20"/>
        <v/>
      </c>
      <c r="Y175" s="160" t="str">
        <f t="shared" si="21"/>
        <v/>
      </c>
      <c r="Z175" s="93" t="str">
        <f t="shared" si="22"/>
        <v/>
      </c>
      <c r="AA175" s="97">
        <f t="shared" si="23"/>
        <v>0</v>
      </c>
      <c r="AB175" s="129"/>
      <c r="AC175" s="129"/>
      <c r="AD175" s="129"/>
      <c r="AE175" s="129"/>
      <c r="AF175" s="130"/>
      <c r="AG175" s="131"/>
      <c r="AH175" s="132"/>
      <c r="AI175" s="131"/>
      <c r="AJ175" s="133"/>
      <c r="AK175" s="134"/>
    </row>
    <row r="176" spans="2:37">
      <c r="B176" s="117"/>
      <c r="C176" s="118"/>
      <c r="D176" s="119"/>
      <c r="E176" s="123"/>
      <c r="F176" s="124"/>
      <c r="G176" s="125" t="str">
        <f t="shared" si="16"/>
        <v/>
      </c>
      <c r="H176" s="86"/>
      <c r="I176" s="99"/>
      <c r="J176" s="126"/>
      <c r="K176" s="127"/>
      <c r="L176" s="34" t="str">
        <f>IF(H176="","",IF(F176&lt;="21:00:00"*1,"-",VLOOKUP(H176,プルダウン!$G$2:$I$4,2,FALSE)))</f>
        <v/>
      </c>
      <c r="M176" s="26" t="str">
        <f>IF(H176="","",IF(F176&lt;="21:00:00"*1,"-",VLOOKUP(H176,プルダウン!$G$2:$I$4,3,FALSE)))</f>
        <v/>
      </c>
      <c r="N176" s="88" t="str">
        <f t="shared" si="17"/>
        <v/>
      </c>
      <c r="O176" s="26" t="str">
        <f>IF(I176="","",IF(F176&lt;="20:00:00"*1,"-",VLOOKUP(I176,プルダウン!$K$2:$M$4,2,FALSE)))</f>
        <v/>
      </c>
      <c r="P176" s="26" t="str">
        <f>IF(I176="","",IF(F176&lt;="20:00:00"*1,"-",VLOOKUP(I176,プルダウン!$K$2:$M$4,3,FALSE)))</f>
        <v/>
      </c>
      <c r="Q176" s="51" t="str">
        <f t="shared" si="18"/>
        <v/>
      </c>
      <c r="R176" s="70"/>
      <c r="S176" s="135"/>
      <c r="T176" s="135"/>
      <c r="U176" s="54" t="str">
        <f t="shared" si="19"/>
        <v/>
      </c>
      <c r="V176" s="128"/>
      <c r="W176" s="128"/>
      <c r="X176" s="53" t="str">
        <f t="shared" si="20"/>
        <v/>
      </c>
      <c r="Y176" s="160" t="str">
        <f t="shared" si="21"/>
        <v/>
      </c>
      <c r="Z176" s="93" t="str">
        <f t="shared" si="22"/>
        <v/>
      </c>
      <c r="AA176" s="97">
        <f t="shared" si="23"/>
        <v>0</v>
      </c>
      <c r="AB176" s="129"/>
      <c r="AC176" s="129"/>
      <c r="AD176" s="129"/>
      <c r="AE176" s="129"/>
      <c r="AF176" s="130"/>
      <c r="AG176" s="131"/>
      <c r="AH176" s="132"/>
      <c r="AI176" s="131"/>
      <c r="AJ176" s="133"/>
      <c r="AK176" s="134"/>
    </row>
    <row r="177" spans="2:37">
      <c r="B177" s="117"/>
      <c r="C177" s="118"/>
      <c r="D177" s="119"/>
      <c r="E177" s="123"/>
      <c r="F177" s="124"/>
      <c r="G177" s="125" t="str">
        <f t="shared" si="16"/>
        <v/>
      </c>
      <c r="H177" s="86"/>
      <c r="I177" s="99"/>
      <c r="J177" s="126"/>
      <c r="K177" s="127"/>
      <c r="L177" s="34" t="str">
        <f>IF(H177="","",IF(F177&lt;="21:00:00"*1,"-",VLOOKUP(H177,プルダウン!$G$2:$I$4,2,FALSE)))</f>
        <v/>
      </c>
      <c r="M177" s="26" t="str">
        <f>IF(H177="","",IF(F177&lt;="21:00:00"*1,"-",VLOOKUP(H177,プルダウン!$G$2:$I$4,3,FALSE)))</f>
        <v/>
      </c>
      <c r="N177" s="88" t="str">
        <f t="shared" si="17"/>
        <v/>
      </c>
      <c r="O177" s="26" t="str">
        <f>IF(I177="","",IF(F177&lt;="20:00:00"*1,"-",VLOOKUP(I177,プルダウン!$K$2:$M$4,2,FALSE)))</f>
        <v/>
      </c>
      <c r="P177" s="26" t="str">
        <f>IF(I177="","",IF(F177&lt;="20:00:00"*1,"-",VLOOKUP(I177,プルダウン!$K$2:$M$4,3,FALSE)))</f>
        <v/>
      </c>
      <c r="Q177" s="51" t="str">
        <f t="shared" si="18"/>
        <v/>
      </c>
      <c r="R177" s="70"/>
      <c r="S177" s="135"/>
      <c r="T177" s="135"/>
      <c r="U177" s="54" t="str">
        <f t="shared" si="19"/>
        <v/>
      </c>
      <c r="V177" s="128"/>
      <c r="W177" s="128"/>
      <c r="X177" s="53" t="str">
        <f t="shared" si="20"/>
        <v/>
      </c>
      <c r="Y177" s="160" t="str">
        <f t="shared" si="21"/>
        <v/>
      </c>
      <c r="Z177" s="93" t="str">
        <f t="shared" si="22"/>
        <v/>
      </c>
      <c r="AA177" s="97">
        <f t="shared" si="23"/>
        <v>0</v>
      </c>
      <c r="AB177" s="129"/>
      <c r="AC177" s="129"/>
      <c r="AD177" s="129"/>
      <c r="AE177" s="129"/>
      <c r="AF177" s="130"/>
      <c r="AG177" s="131"/>
      <c r="AH177" s="132"/>
      <c r="AI177" s="131"/>
      <c r="AJ177" s="133"/>
      <c r="AK177" s="134"/>
    </row>
    <row r="178" spans="2:37">
      <c r="B178" s="117"/>
      <c r="C178" s="118"/>
      <c r="D178" s="119"/>
      <c r="E178" s="123"/>
      <c r="F178" s="124"/>
      <c r="G178" s="125" t="str">
        <f t="shared" si="16"/>
        <v/>
      </c>
      <c r="H178" s="86"/>
      <c r="I178" s="99"/>
      <c r="J178" s="126"/>
      <c r="K178" s="127"/>
      <c r="L178" s="34" t="str">
        <f>IF(H178="","",IF(F178&lt;="21:00:00"*1,"-",VLOOKUP(H178,プルダウン!$G$2:$I$4,2,FALSE)))</f>
        <v/>
      </c>
      <c r="M178" s="26" t="str">
        <f>IF(H178="","",IF(F178&lt;="21:00:00"*1,"-",VLOOKUP(H178,プルダウン!$G$2:$I$4,3,FALSE)))</f>
        <v/>
      </c>
      <c r="N178" s="88" t="str">
        <f t="shared" si="17"/>
        <v/>
      </c>
      <c r="O178" s="26" t="str">
        <f>IF(I178="","",IF(F178&lt;="20:00:00"*1,"-",VLOOKUP(I178,プルダウン!$K$2:$M$4,2,FALSE)))</f>
        <v/>
      </c>
      <c r="P178" s="26" t="str">
        <f>IF(I178="","",IF(F178&lt;="20:00:00"*1,"-",VLOOKUP(I178,プルダウン!$K$2:$M$4,3,FALSE)))</f>
        <v/>
      </c>
      <c r="Q178" s="51" t="str">
        <f t="shared" si="18"/>
        <v/>
      </c>
      <c r="R178" s="70"/>
      <c r="S178" s="135"/>
      <c r="T178" s="135"/>
      <c r="U178" s="54" t="str">
        <f t="shared" si="19"/>
        <v/>
      </c>
      <c r="V178" s="128"/>
      <c r="W178" s="128"/>
      <c r="X178" s="53" t="str">
        <f t="shared" si="20"/>
        <v/>
      </c>
      <c r="Y178" s="160" t="str">
        <f t="shared" si="21"/>
        <v/>
      </c>
      <c r="Z178" s="93" t="str">
        <f t="shared" si="22"/>
        <v/>
      </c>
      <c r="AA178" s="97">
        <f t="shared" si="23"/>
        <v>0</v>
      </c>
      <c r="AB178" s="129"/>
      <c r="AC178" s="129"/>
      <c r="AD178" s="129"/>
      <c r="AE178" s="129"/>
      <c r="AF178" s="130"/>
      <c r="AG178" s="131"/>
      <c r="AH178" s="132"/>
      <c r="AI178" s="131"/>
      <c r="AJ178" s="133"/>
      <c r="AK178" s="134"/>
    </row>
    <row r="179" spans="2:37">
      <c r="B179" s="117"/>
      <c r="C179" s="118"/>
      <c r="D179" s="119"/>
      <c r="E179" s="123"/>
      <c r="F179" s="124"/>
      <c r="G179" s="125" t="str">
        <f t="shared" si="16"/>
        <v/>
      </c>
      <c r="H179" s="86"/>
      <c r="I179" s="99"/>
      <c r="J179" s="126"/>
      <c r="K179" s="127"/>
      <c r="L179" s="34" t="str">
        <f>IF(H179="","",IF(F179&lt;="21:00:00"*1,"-",VLOOKUP(H179,プルダウン!$G$2:$I$4,2,FALSE)))</f>
        <v/>
      </c>
      <c r="M179" s="26" t="str">
        <f>IF(H179="","",IF(F179&lt;="21:00:00"*1,"-",VLOOKUP(H179,プルダウン!$G$2:$I$4,3,FALSE)))</f>
        <v/>
      </c>
      <c r="N179" s="88" t="str">
        <f t="shared" si="17"/>
        <v/>
      </c>
      <c r="O179" s="26" t="str">
        <f>IF(I179="","",IF(F179&lt;="20:00:00"*1,"-",VLOOKUP(I179,プルダウン!$K$2:$M$4,2,FALSE)))</f>
        <v/>
      </c>
      <c r="P179" s="26" t="str">
        <f>IF(I179="","",IF(F179&lt;="20:00:00"*1,"-",VLOOKUP(I179,プルダウン!$K$2:$M$4,3,FALSE)))</f>
        <v/>
      </c>
      <c r="Q179" s="51" t="str">
        <f t="shared" si="18"/>
        <v/>
      </c>
      <c r="R179" s="70"/>
      <c r="S179" s="135"/>
      <c r="T179" s="135"/>
      <c r="U179" s="54" t="str">
        <f t="shared" si="19"/>
        <v/>
      </c>
      <c r="V179" s="128"/>
      <c r="W179" s="128"/>
      <c r="X179" s="53" t="str">
        <f t="shared" si="20"/>
        <v/>
      </c>
      <c r="Y179" s="160" t="str">
        <f t="shared" si="21"/>
        <v/>
      </c>
      <c r="Z179" s="93" t="str">
        <f t="shared" si="22"/>
        <v/>
      </c>
      <c r="AA179" s="97">
        <f t="shared" si="23"/>
        <v>0</v>
      </c>
      <c r="AB179" s="129"/>
      <c r="AC179" s="129"/>
      <c r="AD179" s="129"/>
      <c r="AE179" s="129"/>
      <c r="AF179" s="130"/>
      <c r="AG179" s="131"/>
      <c r="AH179" s="132"/>
      <c r="AI179" s="131"/>
      <c r="AJ179" s="133"/>
      <c r="AK179" s="134"/>
    </row>
    <row r="180" spans="2:37">
      <c r="B180" s="117"/>
      <c r="C180" s="118"/>
      <c r="D180" s="119"/>
      <c r="E180" s="123"/>
      <c r="F180" s="124"/>
      <c r="G180" s="125" t="str">
        <f t="shared" si="16"/>
        <v/>
      </c>
      <c r="H180" s="86"/>
      <c r="I180" s="99"/>
      <c r="J180" s="126"/>
      <c r="K180" s="127"/>
      <c r="L180" s="34" t="str">
        <f>IF(H180="","",IF(F180&lt;="21:00:00"*1,"-",VLOOKUP(H180,プルダウン!$G$2:$I$4,2,FALSE)))</f>
        <v/>
      </c>
      <c r="M180" s="26" t="str">
        <f>IF(H180="","",IF(F180&lt;="21:00:00"*1,"-",VLOOKUP(H180,プルダウン!$G$2:$I$4,3,FALSE)))</f>
        <v/>
      </c>
      <c r="N180" s="88" t="str">
        <f t="shared" si="17"/>
        <v/>
      </c>
      <c r="O180" s="26" t="str">
        <f>IF(I180="","",IF(F180&lt;="20:00:00"*1,"-",VLOOKUP(I180,プルダウン!$K$2:$M$4,2,FALSE)))</f>
        <v/>
      </c>
      <c r="P180" s="26" t="str">
        <f>IF(I180="","",IF(F180&lt;="20:00:00"*1,"-",VLOOKUP(I180,プルダウン!$K$2:$M$4,3,FALSE)))</f>
        <v/>
      </c>
      <c r="Q180" s="51" t="str">
        <f t="shared" si="18"/>
        <v/>
      </c>
      <c r="R180" s="70"/>
      <c r="S180" s="135"/>
      <c r="T180" s="135"/>
      <c r="U180" s="54" t="str">
        <f t="shared" si="19"/>
        <v/>
      </c>
      <c r="V180" s="128"/>
      <c r="W180" s="128"/>
      <c r="X180" s="53" t="str">
        <f t="shared" si="20"/>
        <v/>
      </c>
      <c r="Y180" s="160" t="str">
        <f t="shared" si="21"/>
        <v/>
      </c>
      <c r="Z180" s="93" t="str">
        <f t="shared" si="22"/>
        <v/>
      </c>
      <c r="AA180" s="97">
        <f t="shared" si="23"/>
        <v>0</v>
      </c>
      <c r="AB180" s="129"/>
      <c r="AC180" s="129"/>
      <c r="AD180" s="129"/>
      <c r="AE180" s="129"/>
      <c r="AF180" s="130"/>
      <c r="AG180" s="131"/>
      <c r="AH180" s="132"/>
      <c r="AI180" s="131"/>
      <c r="AJ180" s="133"/>
      <c r="AK180" s="134"/>
    </row>
    <row r="181" spans="2:37">
      <c r="B181" s="117"/>
      <c r="C181" s="118"/>
      <c r="D181" s="119"/>
      <c r="E181" s="123"/>
      <c r="F181" s="124"/>
      <c r="G181" s="125" t="str">
        <f t="shared" si="16"/>
        <v/>
      </c>
      <c r="H181" s="86"/>
      <c r="I181" s="99"/>
      <c r="J181" s="126"/>
      <c r="K181" s="127"/>
      <c r="L181" s="34" t="str">
        <f>IF(H181="","",IF(F181&lt;="21:00:00"*1,"-",VLOOKUP(H181,プルダウン!$G$2:$I$4,2,FALSE)))</f>
        <v/>
      </c>
      <c r="M181" s="26" t="str">
        <f>IF(H181="","",IF(F181&lt;="21:00:00"*1,"-",VLOOKUP(H181,プルダウン!$G$2:$I$4,3,FALSE)))</f>
        <v/>
      </c>
      <c r="N181" s="88" t="str">
        <f t="shared" si="17"/>
        <v/>
      </c>
      <c r="O181" s="26" t="str">
        <f>IF(I181="","",IF(F181&lt;="20:00:00"*1,"-",VLOOKUP(I181,プルダウン!$K$2:$M$4,2,FALSE)))</f>
        <v/>
      </c>
      <c r="P181" s="26" t="str">
        <f>IF(I181="","",IF(F181&lt;="20:00:00"*1,"-",VLOOKUP(I181,プルダウン!$K$2:$M$4,3,FALSE)))</f>
        <v/>
      </c>
      <c r="Q181" s="51" t="str">
        <f t="shared" si="18"/>
        <v/>
      </c>
      <c r="R181" s="70"/>
      <c r="S181" s="135"/>
      <c r="T181" s="135"/>
      <c r="U181" s="54" t="str">
        <f t="shared" si="19"/>
        <v/>
      </c>
      <c r="V181" s="128"/>
      <c r="W181" s="128"/>
      <c r="X181" s="53" t="str">
        <f t="shared" si="20"/>
        <v/>
      </c>
      <c r="Y181" s="160" t="str">
        <f t="shared" si="21"/>
        <v/>
      </c>
      <c r="Z181" s="93" t="str">
        <f t="shared" si="22"/>
        <v/>
      </c>
      <c r="AA181" s="97">
        <f t="shared" si="23"/>
        <v>0</v>
      </c>
      <c r="AB181" s="129"/>
      <c r="AC181" s="129"/>
      <c r="AD181" s="129"/>
      <c r="AE181" s="129"/>
      <c r="AF181" s="130"/>
      <c r="AG181" s="131"/>
      <c r="AH181" s="132"/>
      <c r="AI181" s="131"/>
      <c r="AJ181" s="133"/>
      <c r="AK181" s="134"/>
    </row>
    <row r="182" spans="2:37">
      <c r="B182" s="117"/>
      <c r="C182" s="118"/>
      <c r="D182" s="119"/>
      <c r="E182" s="123"/>
      <c r="F182" s="124"/>
      <c r="G182" s="125" t="str">
        <f t="shared" si="16"/>
        <v/>
      </c>
      <c r="H182" s="86"/>
      <c r="I182" s="99"/>
      <c r="J182" s="126"/>
      <c r="K182" s="127"/>
      <c r="L182" s="34" t="str">
        <f>IF(H182="","",IF(F182&lt;="21:00:00"*1,"-",VLOOKUP(H182,プルダウン!$G$2:$I$4,2,FALSE)))</f>
        <v/>
      </c>
      <c r="M182" s="26" t="str">
        <f>IF(H182="","",IF(F182&lt;="21:00:00"*1,"-",VLOOKUP(H182,プルダウン!$G$2:$I$4,3,FALSE)))</f>
        <v/>
      </c>
      <c r="N182" s="88" t="str">
        <f t="shared" si="17"/>
        <v/>
      </c>
      <c r="O182" s="26" t="str">
        <f>IF(I182="","",IF(F182&lt;="20:00:00"*1,"-",VLOOKUP(I182,プルダウン!$K$2:$M$4,2,FALSE)))</f>
        <v/>
      </c>
      <c r="P182" s="26" t="str">
        <f>IF(I182="","",IF(F182&lt;="20:00:00"*1,"-",VLOOKUP(I182,プルダウン!$K$2:$M$4,3,FALSE)))</f>
        <v/>
      </c>
      <c r="Q182" s="51" t="str">
        <f t="shared" si="18"/>
        <v/>
      </c>
      <c r="R182" s="70"/>
      <c r="S182" s="135"/>
      <c r="T182" s="135"/>
      <c r="U182" s="54" t="str">
        <f t="shared" si="19"/>
        <v/>
      </c>
      <c r="V182" s="128"/>
      <c r="W182" s="128"/>
      <c r="X182" s="53" t="str">
        <f t="shared" si="20"/>
        <v/>
      </c>
      <c r="Y182" s="160" t="str">
        <f t="shared" si="21"/>
        <v/>
      </c>
      <c r="Z182" s="93" t="str">
        <f t="shared" si="22"/>
        <v/>
      </c>
      <c r="AA182" s="97">
        <f t="shared" si="23"/>
        <v>0</v>
      </c>
      <c r="AB182" s="129"/>
      <c r="AC182" s="129"/>
      <c r="AD182" s="129"/>
      <c r="AE182" s="129"/>
      <c r="AF182" s="130"/>
      <c r="AG182" s="131"/>
      <c r="AH182" s="132"/>
      <c r="AI182" s="131"/>
      <c r="AJ182" s="133"/>
      <c r="AK182" s="134"/>
    </row>
    <row r="183" spans="2:37">
      <c r="B183" s="117"/>
      <c r="C183" s="118"/>
      <c r="D183" s="119"/>
      <c r="E183" s="123"/>
      <c r="F183" s="124"/>
      <c r="G183" s="125" t="str">
        <f t="shared" si="16"/>
        <v/>
      </c>
      <c r="H183" s="86"/>
      <c r="I183" s="99"/>
      <c r="J183" s="126"/>
      <c r="K183" s="127"/>
      <c r="L183" s="34" t="str">
        <f>IF(H183="","",IF(F183&lt;="21:00:00"*1,"-",VLOOKUP(H183,プルダウン!$G$2:$I$4,2,FALSE)))</f>
        <v/>
      </c>
      <c r="M183" s="26" t="str">
        <f>IF(H183="","",IF(F183&lt;="21:00:00"*1,"-",VLOOKUP(H183,プルダウン!$G$2:$I$4,3,FALSE)))</f>
        <v/>
      </c>
      <c r="N183" s="88" t="str">
        <f t="shared" si="17"/>
        <v/>
      </c>
      <c r="O183" s="26" t="str">
        <f>IF(I183="","",IF(F183&lt;="20:00:00"*1,"-",VLOOKUP(I183,プルダウン!$K$2:$M$4,2,FALSE)))</f>
        <v/>
      </c>
      <c r="P183" s="26" t="str">
        <f>IF(I183="","",IF(F183&lt;="20:00:00"*1,"-",VLOOKUP(I183,プルダウン!$K$2:$M$4,3,FALSE)))</f>
        <v/>
      </c>
      <c r="Q183" s="51" t="str">
        <f t="shared" si="18"/>
        <v/>
      </c>
      <c r="R183" s="70"/>
      <c r="S183" s="135"/>
      <c r="T183" s="135"/>
      <c r="U183" s="54" t="str">
        <f t="shared" si="19"/>
        <v/>
      </c>
      <c r="V183" s="128"/>
      <c r="W183" s="128"/>
      <c r="X183" s="53" t="str">
        <f t="shared" si="20"/>
        <v/>
      </c>
      <c r="Y183" s="160" t="str">
        <f t="shared" si="21"/>
        <v/>
      </c>
      <c r="Z183" s="93" t="str">
        <f t="shared" si="22"/>
        <v/>
      </c>
      <c r="AA183" s="97">
        <f t="shared" si="23"/>
        <v>0</v>
      </c>
      <c r="AB183" s="129"/>
      <c r="AC183" s="129"/>
      <c r="AD183" s="129"/>
      <c r="AE183" s="129"/>
      <c r="AF183" s="130"/>
      <c r="AG183" s="131"/>
      <c r="AH183" s="132"/>
      <c r="AI183" s="131"/>
      <c r="AJ183" s="133"/>
      <c r="AK183" s="134"/>
    </row>
    <row r="184" spans="2:37">
      <c r="B184" s="117"/>
      <c r="C184" s="118"/>
      <c r="D184" s="119"/>
      <c r="E184" s="123"/>
      <c r="F184" s="124"/>
      <c r="G184" s="125" t="str">
        <f t="shared" si="16"/>
        <v/>
      </c>
      <c r="H184" s="86"/>
      <c r="I184" s="99"/>
      <c r="J184" s="126"/>
      <c r="K184" s="127"/>
      <c r="L184" s="34" t="str">
        <f>IF(H184="","",IF(F184&lt;="21:00:00"*1,"-",VLOOKUP(H184,プルダウン!$G$2:$I$4,2,FALSE)))</f>
        <v/>
      </c>
      <c r="M184" s="26" t="str">
        <f>IF(H184="","",IF(F184&lt;="21:00:00"*1,"-",VLOOKUP(H184,プルダウン!$G$2:$I$4,3,FALSE)))</f>
        <v/>
      </c>
      <c r="N184" s="88" t="str">
        <f t="shared" si="17"/>
        <v/>
      </c>
      <c r="O184" s="26" t="str">
        <f>IF(I184="","",IF(F184&lt;="20:00:00"*1,"-",VLOOKUP(I184,プルダウン!$K$2:$M$4,2,FALSE)))</f>
        <v/>
      </c>
      <c r="P184" s="26" t="str">
        <f>IF(I184="","",IF(F184&lt;="20:00:00"*1,"-",VLOOKUP(I184,プルダウン!$K$2:$M$4,3,FALSE)))</f>
        <v/>
      </c>
      <c r="Q184" s="51" t="str">
        <f t="shared" si="18"/>
        <v/>
      </c>
      <c r="R184" s="70"/>
      <c r="S184" s="135"/>
      <c r="T184" s="135"/>
      <c r="U184" s="54" t="str">
        <f t="shared" si="19"/>
        <v/>
      </c>
      <c r="V184" s="128"/>
      <c r="W184" s="128"/>
      <c r="X184" s="53" t="str">
        <f t="shared" si="20"/>
        <v/>
      </c>
      <c r="Y184" s="160" t="str">
        <f t="shared" si="21"/>
        <v/>
      </c>
      <c r="Z184" s="93" t="str">
        <f t="shared" si="22"/>
        <v/>
      </c>
      <c r="AA184" s="97">
        <f t="shared" si="23"/>
        <v>0</v>
      </c>
      <c r="AB184" s="129"/>
      <c r="AC184" s="129"/>
      <c r="AD184" s="129"/>
      <c r="AE184" s="129"/>
      <c r="AF184" s="130"/>
      <c r="AG184" s="131"/>
      <c r="AH184" s="132"/>
      <c r="AI184" s="131"/>
      <c r="AJ184" s="133"/>
      <c r="AK184" s="134"/>
    </row>
    <row r="185" spans="2:37">
      <c r="B185" s="117"/>
      <c r="C185" s="118"/>
      <c r="D185" s="119"/>
      <c r="E185" s="123"/>
      <c r="F185" s="124"/>
      <c r="G185" s="125" t="str">
        <f t="shared" si="16"/>
        <v/>
      </c>
      <c r="H185" s="86"/>
      <c r="I185" s="99"/>
      <c r="J185" s="126"/>
      <c r="K185" s="127"/>
      <c r="L185" s="34" t="str">
        <f>IF(H185="","",IF(F185&lt;="21:00:00"*1,"-",VLOOKUP(H185,プルダウン!$G$2:$I$4,2,FALSE)))</f>
        <v/>
      </c>
      <c r="M185" s="26" t="str">
        <f>IF(H185="","",IF(F185&lt;="21:00:00"*1,"-",VLOOKUP(H185,プルダウン!$G$2:$I$4,3,FALSE)))</f>
        <v/>
      </c>
      <c r="N185" s="88" t="str">
        <f t="shared" si="17"/>
        <v/>
      </c>
      <c r="O185" s="26" t="str">
        <f>IF(I185="","",IF(F185&lt;="20:00:00"*1,"-",VLOOKUP(I185,プルダウン!$K$2:$M$4,2,FALSE)))</f>
        <v/>
      </c>
      <c r="P185" s="26" t="str">
        <f>IF(I185="","",IF(F185&lt;="20:00:00"*1,"-",VLOOKUP(I185,プルダウン!$K$2:$M$4,3,FALSE)))</f>
        <v/>
      </c>
      <c r="Q185" s="51" t="str">
        <f t="shared" si="18"/>
        <v/>
      </c>
      <c r="R185" s="70"/>
      <c r="S185" s="135"/>
      <c r="T185" s="135"/>
      <c r="U185" s="54" t="str">
        <f t="shared" si="19"/>
        <v/>
      </c>
      <c r="V185" s="128"/>
      <c r="W185" s="128"/>
      <c r="X185" s="53" t="str">
        <f t="shared" si="20"/>
        <v/>
      </c>
      <c r="Y185" s="160" t="str">
        <f t="shared" si="21"/>
        <v/>
      </c>
      <c r="Z185" s="93" t="str">
        <f t="shared" si="22"/>
        <v/>
      </c>
      <c r="AA185" s="97">
        <f t="shared" si="23"/>
        <v>0</v>
      </c>
      <c r="AB185" s="129"/>
      <c r="AC185" s="129"/>
      <c r="AD185" s="129"/>
      <c r="AE185" s="129"/>
      <c r="AF185" s="130"/>
      <c r="AG185" s="131"/>
      <c r="AH185" s="132"/>
      <c r="AI185" s="131"/>
      <c r="AJ185" s="133"/>
      <c r="AK185" s="134"/>
    </row>
    <row r="186" spans="2:37">
      <c r="B186" s="117"/>
      <c r="C186" s="118"/>
      <c r="D186" s="119"/>
      <c r="E186" s="123"/>
      <c r="F186" s="124"/>
      <c r="G186" s="125" t="str">
        <f t="shared" si="16"/>
        <v/>
      </c>
      <c r="H186" s="86"/>
      <c r="I186" s="99"/>
      <c r="J186" s="126"/>
      <c r="K186" s="127"/>
      <c r="L186" s="34" t="str">
        <f>IF(H186="","",IF(F186&lt;="21:00:00"*1,"-",VLOOKUP(H186,プルダウン!$G$2:$I$4,2,FALSE)))</f>
        <v/>
      </c>
      <c r="M186" s="26" t="str">
        <f>IF(H186="","",IF(F186&lt;="21:00:00"*1,"-",VLOOKUP(H186,プルダウン!$G$2:$I$4,3,FALSE)))</f>
        <v/>
      </c>
      <c r="N186" s="88" t="str">
        <f t="shared" si="17"/>
        <v/>
      </c>
      <c r="O186" s="26" t="str">
        <f>IF(I186="","",IF(F186&lt;="20:00:00"*1,"-",VLOOKUP(I186,プルダウン!$K$2:$M$4,2,FALSE)))</f>
        <v/>
      </c>
      <c r="P186" s="26" t="str">
        <f>IF(I186="","",IF(F186&lt;="20:00:00"*1,"-",VLOOKUP(I186,プルダウン!$K$2:$M$4,3,FALSE)))</f>
        <v/>
      </c>
      <c r="Q186" s="51" t="str">
        <f t="shared" si="18"/>
        <v/>
      </c>
      <c r="R186" s="70"/>
      <c r="S186" s="135"/>
      <c r="T186" s="135"/>
      <c r="U186" s="54" t="str">
        <f t="shared" si="19"/>
        <v/>
      </c>
      <c r="V186" s="128"/>
      <c r="W186" s="128"/>
      <c r="X186" s="53" t="str">
        <f t="shared" si="20"/>
        <v/>
      </c>
      <c r="Y186" s="160" t="str">
        <f t="shared" si="21"/>
        <v/>
      </c>
      <c r="Z186" s="93" t="str">
        <f t="shared" si="22"/>
        <v/>
      </c>
      <c r="AA186" s="97">
        <f t="shared" si="23"/>
        <v>0</v>
      </c>
      <c r="AB186" s="129"/>
      <c r="AC186" s="129"/>
      <c r="AD186" s="129"/>
      <c r="AE186" s="129"/>
      <c r="AF186" s="130"/>
      <c r="AG186" s="131"/>
      <c r="AH186" s="132"/>
      <c r="AI186" s="131"/>
      <c r="AJ186" s="133"/>
      <c r="AK186" s="134"/>
    </row>
    <row r="187" spans="2:37">
      <c r="B187" s="117"/>
      <c r="C187" s="118"/>
      <c r="D187" s="119"/>
      <c r="E187" s="123"/>
      <c r="F187" s="124"/>
      <c r="G187" s="125" t="str">
        <f t="shared" si="16"/>
        <v/>
      </c>
      <c r="H187" s="86"/>
      <c r="I187" s="99"/>
      <c r="J187" s="126"/>
      <c r="K187" s="127"/>
      <c r="L187" s="34" t="str">
        <f>IF(H187="","",IF(F187&lt;="21:00:00"*1,"-",VLOOKUP(H187,プルダウン!$G$2:$I$4,2,FALSE)))</f>
        <v/>
      </c>
      <c r="M187" s="26" t="str">
        <f>IF(H187="","",IF(F187&lt;="21:00:00"*1,"-",VLOOKUP(H187,プルダウン!$G$2:$I$4,3,FALSE)))</f>
        <v/>
      </c>
      <c r="N187" s="88" t="str">
        <f t="shared" si="17"/>
        <v/>
      </c>
      <c r="O187" s="26" t="str">
        <f>IF(I187="","",IF(F187&lt;="20:00:00"*1,"-",VLOOKUP(I187,プルダウン!$K$2:$M$4,2,FALSE)))</f>
        <v/>
      </c>
      <c r="P187" s="26" t="str">
        <f>IF(I187="","",IF(F187&lt;="20:00:00"*1,"-",VLOOKUP(I187,プルダウン!$K$2:$M$4,3,FALSE)))</f>
        <v/>
      </c>
      <c r="Q187" s="51" t="str">
        <f t="shared" si="18"/>
        <v/>
      </c>
      <c r="R187" s="70"/>
      <c r="S187" s="135"/>
      <c r="T187" s="135"/>
      <c r="U187" s="54" t="str">
        <f t="shared" si="19"/>
        <v/>
      </c>
      <c r="V187" s="128"/>
      <c r="W187" s="128"/>
      <c r="X187" s="53" t="str">
        <f t="shared" si="20"/>
        <v/>
      </c>
      <c r="Y187" s="160" t="str">
        <f t="shared" si="21"/>
        <v/>
      </c>
      <c r="Z187" s="93" t="str">
        <f t="shared" si="22"/>
        <v/>
      </c>
      <c r="AA187" s="97">
        <f t="shared" si="23"/>
        <v>0</v>
      </c>
      <c r="AB187" s="129"/>
      <c r="AC187" s="129"/>
      <c r="AD187" s="129"/>
      <c r="AE187" s="129"/>
      <c r="AF187" s="130"/>
      <c r="AG187" s="131"/>
      <c r="AH187" s="132"/>
      <c r="AI187" s="131"/>
      <c r="AJ187" s="133"/>
      <c r="AK187" s="134"/>
    </row>
    <row r="188" spans="2:37">
      <c r="B188" s="117"/>
      <c r="C188" s="118"/>
      <c r="D188" s="119"/>
      <c r="E188" s="123"/>
      <c r="F188" s="124"/>
      <c r="G188" s="125" t="str">
        <f t="shared" si="16"/>
        <v/>
      </c>
      <c r="H188" s="86"/>
      <c r="I188" s="99"/>
      <c r="J188" s="126"/>
      <c r="K188" s="127"/>
      <c r="L188" s="34" t="str">
        <f>IF(H188="","",IF(F188&lt;="21:00:00"*1,"-",VLOOKUP(H188,プルダウン!$G$2:$I$4,2,FALSE)))</f>
        <v/>
      </c>
      <c r="M188" s="26" t="str">
        <f>IF(H188="","",IF(F188&lt;="21:00:00"*1,"-",VLOOKUP(H188,プルダウン!$G$2:$I$4,3,FALSE)))</f>
        <v/>
      </c>
      <c r="N188" s="88" t="str">
        <f t="shared" si="17"/>
        <v/>
      </c>
      <c r="O188" s="26" t="str">
        <f>IF(I188="","",IF(F188&lt;="20:00:00"*1,"-",VLOOKUP(I188,プルダウン!$K$2:$M$4,2,FALSE)))</f>
        <v/>
      </c>
      <c r="P188" s="26" t="str">
        <f>IF(I188="","",IF(F188&lt;="20:00:00"*1,"-",VLOOKUP(I188,プルダウン!$K$2:$M$4,3,FALSE)))</f>
        <v/>
      </c>
      <c r="Q188" s="51" t="str">
        <f t="shared" si="18"/>
        <v/>
      </c>
      <c r="R188" s="70"/>
      <c r="S188" s="135"/>
      <c r="T188" s="135"/>
      <c r="U188" s="54" t="str">
        <f t="shared" si="19"/>
        <v/>
      </c>
      <c r="V188" s="128"/>
      <c r="W188" s="128"/>
      <c r="X188" s="53" t="str">
        <f t="shared" si="20"/>
        <v/>
      </c>
      <c r="Y188" s="160" t="str">
        <f t="shared" si="21"/>
        <v/>
      </c>
      <c r="Z188" s="93" t="str">
        <f t="shared" si="22"/>
        <v/>
      </c>
      <c r="AA188" s="97">
        <f t="shared" si="23"/>
        <v>0</v>
      </c>
      <c r="AB188" s="129"/>
      <c r="AC188" s="129"/>
      <c r="AD188" s="129"/>
      <c r="AE188" s="129"/>
      <c r="AF188" s="130"/>
      <c r="AG188" s="131"/>
      <c r="AH188" s="132"/>
      <c r="AI188" s="131"/>
      <c r="AJ188" s="133"/>
      <c r="AK188" s="134"/>
    </row>
    <row r="189" spans="2:37">
      <c r="B189" s="117"/>
      <c r="C189" s="118"/>
      <c r="D189" s="119"/>
      <c r="E189" s="123"/>
      <c r="F189" s="124"/>
      <c r="G189" s="125" t="str">
        <f t="shared" si="16"/>
        <v/>
      </c>
      <c r="H189" s="86"/>
      <c r="I189" s="99"/>
      <c r="J189" s="126"/>
      <c r="K189" s="127"/>
      <c r="L189" s="34" t="str">
        <f>IF(H189="","",IF(F189&lt;="21:00:00"*1,"-",VLOOKUP(H189,プルダウン!$G$2:$I$4,2,FALSE)))</f>
        <v/>
      </c>
      <c r="M189" s="26" t="str">
        <f>IF(H189="","",IF(F189&lt;="21:00:00"*1,"-",VLOOKUP(H189,プルダウン!$G$2:$I$4,3,FALSE)))</f>
        <v/>
      </c>
      <c r="N189" s="88" t="str">
        <f t="shared" si="17"/>
        <v/>
      </c>
      <c r="O189" s="26" t="str">
        <f>IF(I189="","",IF(F189&lt;="20:00:00"*1,"-",VLOOKUP(I189,プルダウン!$K$2:$M$4,2,FALSE)))</f>
        <v/>
      </c>
      <c r="P189" s="26" t="str">
        <f>IF(I189="","",IF(F189&lt;="20:00:00"*1,"-",VLOOKUP(I189,プルダウン!$K$2:$M$4,3,FALSE)))</f>
        <v/>
      </c>
      <c r="Q189" s="51" t="str">
        <f t="shared" si="18"/>
        <v/>
      </c>
      <c r="R189" s="70"/>
      <c r="S189" s="135"/>
      <c r="T189" s="135"/>
      <c r="U189" s="54" t="str">
        <f t="shared" si="19"/>
        <v/>
      </c>
      <c r="V189" s="128"/>
      <c r="W189" s="128"/>
      <c r="X189" s="53" t="str">
        <f t="shared" si="20"/>
        <v/>
      </c>
      <c r="Y189" s="160" t="str">
        <f t="shared" si="21"/>
        <v/>
      </c>
      <c r="Z189" s="93" t="str">
        <f t="shared" si="22"/>
        <v/>
      </c>
      <c r="AA189" s="97">
        <f t="shared" si="23"/>
        <v>0</v>
      </c>
      <c r="AB189" s="129"/>
      <c r="AC189" s="129"/>
      <c r="AD189" s="129"/>
      <c r="AE189" s="129"/>
      <c r="AF189" s="130"/>
      <c r="AG189" s="131"/>
      <c r="AH189" s="132"/>
      <c r="AI189" s="131"/>
      <c r="AJ189" s="133"/>
      <c r="AK189" s="134"/>
    </row>
    <row r="190" spans="2:37">
      <c r="B190" s="117"/>
      <c r="C190" s="118"/>
      <c r="D190" s="119"/>
      <c r="E190" s="123"/>
      <c r="F190" s="124"/>
      <c r="G190" s="125" t="str">
        <f t="shared" si="16"/>
        <v/>
      </c>
      <c r="H190" s="86"/>
      <c r="I190" s="99"/>
      <c r="J190" s="126"/>
      <c r="K190" s="127"/>
      <c r="L190" s="34" t="str">
        <f>IF(H190="","",IF(F190&lt;="21:00:00"*1,"-",VLOOKUP(H190,プルダウン!$G$2:$I$4,2,FALSE)))</f>
        <v/>
      </c>
      <c r="M190" s="26" t="str">
        <f>IF(H190="","",IF(F190&lt;="21:00:00"*1,"-",VLOOKUP(H190,プルダウン!$G$2:$I$4,3,FALSE)))</f>
        <v/>
      </c>
      <c r="N190" s="88" t="str">
        <f t="shared" si="17"/>
        <v/>
      </c>
      <c r="O190" s="26" t="str">
        <f>IF(I190="","",IF(F190&lt;="20:00:00"*1,"-",VLOOKUP(I190,プルダウン!$K$2:$M$4,2,FALSE)))</f>
        <v/>
      </c>
      <c r="P190" s="26" t="str">
        <f>IF(I190="","",IF(F190&lt;="20:00:00"*1,"-",VLOOKUP(I190,プルダウン!$K$2:$M$4,3,FALSE)))</f>
        <v/>
      </c>
      <c r="Q190" s="51" t="str">
        <f t="shared" si="18"/>
        <v/>
      </c>
      <c r="R190" s="70"/>
      <c r="S190" s="135"/>
      <c r="T190" s="135"/>
      <c r="U190" s="54" t="str">
        <f t="shared" si="19"/>
        <v/>
      </c>
      <c r="V190" s="128"/>
      <c r="W190" s="128"/>
      <c r="X190" s="53" t="str">
        <f t="shared" si="20"/>
        <v/>
      </c>
      <c r="Y190" s="160" t="str">
        <f t="shared" si="21"/>
        <v/>
      </c>
      <c r="Z190" s="93" t="str">
        <f t="shared" si="22"/>
        <v/>
      </c>
      <c r="AA190" s="97">
        <f t="shared" si="23"/>
        <v>0</v>
      </c>
      <c r="AB190" s="129"/>
      <c r="AC190" s="129"/>
      <c r="AD190" s="129"/>
      <c r="AE190" s="129"/>
      <c r="AF190" s="130"/>
      <c r="AG190" s="131"/>
      <c r="AH190" s="132"/>
      <c r="AI190" s="131"/>
      <c r="AJ190" s="133"/>
      <c r="AK190" s="134"/>
    </row>
    <row r="191" spans="2:37">
      <c r="B191" s="117"/>
      <c r="C191" s="118"/>
      <c r="D191" s="119"/>
      <c r="E191" s="123"/>
      <c r="F191" s="124"/>
      <c r="G191" s="125" t="str">
        <f t="shared" si="16"/>
        <v/>
      </c>
      <c r="H191" s="86"/>
      <c r="I191" s="99"/>
      <c r="J191" s="126"/>
      <c r="K191" s="127"/>
      <c r="L191" s="34" t="str">
        <f>IF(H191="","",IF(F191&lt;="21:00:00"*1,"-",VLOOKUP(H191,プルダウン!$G$2:$I$4,2,FALSE)))</f>
        <v/>
      </c>
      <c r="M191" s="26" t="str">
        <f>IF(H191="","",IF(F191&lt;="21:00:00"*1,"-",VLOOKUP(H191,プルダウン!$G$2:$I$4,3,FALSE)))</f>
        <v/>
      </c>
      <c r="N191" s="88" t="str">
        <f t="shared" si="17"/>
        <v/>
      </c>
      <c r="O191" s="26" t="str">
        <f>IF(I191="","",IF(F191&lt;="20:00:00"*1,"-",VLOOKUP(I191,プルダウン!$K$2:$M$4,2,FALSE)))</f>
        <v/>
      </c>
      <c r="P191" s="26" t="str">
        <f>IF(I191="","",IF(F191&lt;="20:00:00"*1,"-",VLOOKUP(I191,プルダウン!$K$2:$M$4,3,FALSE)))</f>
        <v/>
      </c>
      <c r="Q191" s="51" t="str">
        <f t="shared" si="18"/>
        <v/>
      </c>
      <c r="R191" s="70"/>
      <c r="S191" s="135"/>
      <c r="T191" s="135"/>
      <c r="U191" s="54" t="str">
        <f t="shared" si="19"/>
        <v/>
      </c>
      <c r="V191" s="128"/>
      <c r="W191" s="128"/>
      <c r="X191" s="53" t="str">
        <f t="shared" si="20"/>
        <v/>
      </c>
      <c r="Y191" s="160" t="str">
        <f t="shared" si="21"/>
        <v/>
      </c>
      <c r="Z191" s="93" t="str">
        <f t="shared" si="22"/>
        <v/>
      </c>
      <c r="AA191" s="97">
        <f t="shared" si="23"/>
        <v>0</v>
      </c>
      <c r="AB191" s="129"/>
      <c r="AC191" s="129"/>
      <c r="AD191" s="129"/>
      <c r="AE191" s="129"/>
      <c r="AF191" s="130"/>
      <c r="AG191" s="131"/>
      <c r="AH191" s="132"/>
      <c r="AI191" s="131"/>
      <c r="AJ191" s="133"/>
      <c r="AK191" s="134"/>
    </row>
    <row r="192" spans="2:37">
      <c r="B192" s="117"/>
      <c r="C192" s="118"/>
      <c r="D192" s="119"/>
      <c r="E192" s="123"/>
      <c r="F192" s="124"/>
      <c r="G192" s="125" t="str">
        <f t="shared" si="16"/>
        <v/>
      </c>
      <c r="H192" s="86"/>
      <c r="I192" s="99"/>
      <c r="J192" s="126"/>
      <c r="K192" s="127"/>
      <c r="L192" s="34" t="str">
        <f>IF(H192="","",IF(F192&lt;="21:00:00"*1,"-",VLOOKUP(H192,プルダウン!$G$2:$I$4,2,FALSE)))</f>
        <v/>
      </c>
      <c r="M192" s="26" t="str">
        <f>IF(H192="","",IF(F192&lt;="21:00:00"*1,"-",VLOOKUP(H192,プルダウン!$G$2:$I$4,3,FALSE)))</f>
        <v/>
      </c>
      <c r="N192" s="88" t="str">
        <f t="shared" si="17"/>
        <v/>
      </c>
      <c r="O192" s="26" t="str">
        <f>IF(I192="","",IF(F192&lt;="20:00:00"*1,"-",VLOOKUP(I192,プルダウン!$K$2:$M$4,2,FALSE)))</f>
        <v/>
      </c>
      <c r="P192" s="26" t="str">
        <f>IF(I192="","",IF(F192&lt;="20:00:00"*1,"-",VLOOKUP(I192,プルダウン!$K$2:$M$4,3,FALSE)))</f>
        <v/>
      </c>
      <c r="Q192" s="51" t="str">
        <f t="shared" si="18"/>
        <v/>
      </c>
      <c r="R192" s="70"/>
      <c r="S192" s="135"/>
      <c r="T192" s="135"/>
      <c r="U192" s="54" t="str">
        <f t="shared" si="19"/>
        <v/>
      </c>
      <c r="V192" s="128"/>
      <c r="W192" s="128"/>
      <c r="X192" s="53" t="str">
        <f t="shared" si="20"/>
        <v/>
      </c>
      <c r="Y192" s="160" t="str">
        <f t="shared" si="21"/>
        <v/>
      </c>
      <c r="Z192" s="93" t="str">
        <f t="shared" si="22"/>
        <v/>
      </c>
      <c r="AA192" s="97">
        <f t="shared" si="23"/>
        <v>0</v>
      </c>
      <c r="AB192" s="129"/>
      <c r="AC192" s="129"/>
      <c r="AD192" s="129"/>
      <c r="AE192" s="129"/>
      <c r="AF192" s="130"/>
      <c r="AG192" s="131"/>
      <c r="AH192" s="132"/>
      <c r="AI192" s="131"/>
      <c r="AJ192" s="133"/>
      <c r="AK192" s="134"/>
    </row>
    <row r="193" spans="2:37">
      <c r="B193" s="117"/>
      <c r="C193" s="118"/>
      <c r="D193" s="119"/>
      <c r="E193" s="123"/>
      <c r="F193" s="124"/>
      <c r="G193" s="125" t="str">
        <f t="shared" si="16"/>
        <v/>
      </c>
      <c r="H193" s="86"/>
      <c r="I193" s="99"/>
      <c r="J193" s="126"/>
      <c r="K193" s="127"/>
      <c r="L193" s="34" t="str">
        <f>IF(H193="","",IF(F193&lt;="21:00:00"*1,"-",VLOOKUP(H193,プルダウン!$G$2:$I$4,2,FALSE)))</f>
        <v/>
      </c>
      <c r="M193" s="26" t="str">
        <f>IF(H193="","",IF(F193&lt;="21:00:00"*1,"-",VLOOKUP(H193,プルダウン!$G$2:$I$4,3,FALSE)))</f>
        <v/>
      </c>
      <c r="N193" s="88" t="str">
        <f t="shared" si="17"/>
        <v/>
      </c>
      <c r="O193" s="26" t="str">
        <f>IF(I193="","",IF(F193&lt;="20:00:00"*1,"-",VLOOKUP(I193,プルダウン!$K$2:$M$4,2,FALSE)))</f>
        <v/>
      </c>
      <c r="P193" s="26" t="str">
        <f>IF(I193="","",IF(F193&lt;="20:00:00"*1,"-",VLOOKUP(I193,プルダウン!$K$2:$M$4,3,FALSE)))</f>
        <v/>
      </c>
      <c r="Q193" s="51" t="str">
        <f t="shared" si="18"/>
        <v/>
      </c>
      <c r="R193" s="70"/>
      <c r="S193" s="135"/>
      <c r="T193" s="135"/>
      <c r="U193" s="54" t="str">
        <f t="shared" si="19"/>
        <v/>
      </c>
      <c r="V193" s="128"/>
      <c r="W193" s="128"/>
      <c r="X193" s="53" t="str">
        <f t="shared" si="20"/>
        <v/>
      </c>
      <c r="Y193" s="160" t="str">
        <f t="shared" si="21"/>
        <v/>
      </c>
      <c r="Z193" s="93" t="str">
        <f t="shared" si="22"/>
        <v/>
      </c>
      <c r="AA193" s="97">
        <f t="shared" si="23"/>
        <v>0</v>
      </c>
      <c r="AB193" s="129"/>
      <c r="AC193" s="129"/>
      <c r="AD193" s="129"/>
      <c r="AE193" s="129"/>
      <c r="AF193" s="130"/>
      <c r="AG193" s="131"/>
      <c r="AH193" s="132"/>
      <c r="AI193" s="131"/>
      <c r="AJ193" s="133"/>
      <c r="AK193" s="134"/>
    </row>
    <row r="194" spans="2:37">
      <c r="B194" s="117"/>
      <c r="C194" s="118"/>
      <c r="D194" s="119"/>
      <c r="E194" s="123"/>
      <c r="F194" s="124"/>
      <c r="G194" s="125" t="str">
        <f t="shared" si="16"/>
        <v/>
      </c>
      <c r="H194" s="86"/>
      <c r="I194" s="99"/>
      <c r="J194" s="126"/>
      <c r="K194" s="127"/>
      <c r="L194" s="34" t="str">
        <f>IF(H194="","",IF(F194&lt;="21:00:00"*1,"-",VLOOKUP(H194,プルダウン!$G$2:$I$4,2,FALSE)))</f>
        <v/>
      </c>
      <c r="M194" s="26" t="str">
        <f>IF(H194="","",IF(F194&lt;="21:00:00"*1,"-",VLOOKUP(H194,プルダウン!$G$2:$I$4,3,FALSE)))</f>
        <v/>
      </c>
      <c r="N194" s="88" t="str">
        <f t="shared" si="17"/>
        <v/>
      </c>
      <c r="O194" s="26" t="str">
        <f>IF(I194="","",IF(F194&lt;="20:00:00"*1,"-",VLOOKUP(I194,プルダウン!$K$2:$M$4,2,FALSE)))</f>
        <v/>
      </c>
      <c r="P194" s="26" t="str">
        <f>IF(I194="","",IF(F194&lt;="20:00:00"*1,"-",VLOOKUP(I194,プルダウン!$K$2:$M$4,3,FALSE)))</f>
        <v/>
      </c>
      <c r="Q194" s="51" t="str">
        <f t="shared" si="18"/>
        <v/>
      </c>
      <c r="R194" s="70"/>
      <c r="S194" s="135"/>
      <c r="T194" s="135"/>
      <c r="U194" s="54" t="str">
        <f t="shared" si="19"/>
        <v/>
      </c>
      <c r="V194" s="128"/>
      <c r="W194" s="128"/>
      <c r="X194" s="53" t="str">
        <f t="shared" si="20"/>
        <v/>
      </c>
      <c r="Y194" s="160" t="str">
        <f t="shared" si="21"/>
        <v/>
      </c>
      <c r="Z194" s="93" t="str">
        <f t="shared" si="22"/>
        <v/>
      </c>
      <c r="AA194" s="97">
        <f t="shared" si="23"/>
        <v>0</v>
      </c>
      <c r="AB194" s="129"/>
      <c r="AC194" s="129"/>
      <c r="AD194" s="129"/>
      <c r="AE194" s="129"/>
      <c r="AF194" s="130"/>
      <c r="AG194" s="131"/>
      <c r="AH194" s="132"/>
      <c r="AI194" s="131"/>
      <c r="AJ194" s="133"/>
      <c r="AK194" s="134"/>
    </row>
    <row r="195" spans="2:37">
      <c r="B195" s="117"/>
      <c r="C195" s="118"/>
      <c r="D195" s="119"/>
      <c r="E195" s="123"/>
      <c r="F195" s="124"/>
      <c r="G195" s="125" t="str">
        <f t="shared" si="16"/>
        <v/>
      </c>
      <c r="H195" s="86"/>
      <c r="I195" s="99"/>
      <c r="J195" s="126"/>
      <c r="K195" s="127"/>
      <c r="L195" s="34" t="str">
        <f>IF(H195="","",IF(F195&lt;="21:00:00"*1,"-",VLOOKUP(H195,プルダウン!$G$2:$I$4,2,FALSE)))</f>
        <v/>
      </c>
      <c r="M195" s="26" t="str">
        <f>IF(H195="","",IF(F195&lt;="21:00:00"*1,"-",VLOOKUP(H195,プルダウン!$G$2:$I$4,3,FALSE)))</f>
        <v/>
      </c>
      <c r="N195" s="88" t="str">
        <f t="shared" si="17"/>
        <v/>
      </c>
      <c r="O195" s="26" t="str">
        <f>IF(I195="","",IF(F195&lt;="20:00:00"*1,"-",VLOOKUP(I195,プルダウン!$K$2:$M$4,2,FALSE)))</f>
        <v/>
      </c>
      <c r="P195" s="26" t="str">
        <f>IF(I195="","",IF(F195&lt;="20:00:00"*1,"-",VLOOKUP(I195,プルダウン!$K$2:$M$4,3,FALSE)))</f>
        <v/>
      </c>
      <c r="Q195" s="51" t="str">
        <f t="shared" si="18"/>
        <v/>
      </c>
      <c r="R195" s="70"/>
      <c r="S195" s="135"/>
      <c r="T195" s="135"/>
      <c r="U195" s="54" t="str">
        <f t="shared" si="19"/>
        <v/>
      </c>
      <c r="V195" s="128"/>
      <c r="W195" s="128"/>
      <c r="X195" s="53" t="str">
        <f t="shared" si="20"/>
        <v/>
      </c>
      <c r="Y195" s="160" t="str">
        <f t="shared" si="21"/>
        <v/>
      </c>
      <c r="Z195" s="93" t="str">
        <f t="shared" si="22"/>
        <v/>
      </c>
      <c r="AA195" s="97">
        <f t="shared" si="23"/>
        <v>0</v>
      </c>
      <c r="AB195" s="129"/>
      <c r="AC195" s="129"/>
      <c r="AD195" s="129"/>
      <c r="AE195" s="129"/>
      <c r="AF195" s="130"/>
      <c r="AG195" s="131"/>
      <c r="AH195" s="132"/>
      <c r="AI195" s="131"/>
      <c r="AJ195" s="133"/>
      <c r="AK195" s="134"/>
    </row>
    <row r="196" spans="2:37">
      <c r="B196" s="117"/>
      <c r="C196" s="118"/>
      <c r="D196" s="119"/>
      <c r="E196" s="123"/>
      <c r="F196" s="124"/>
      <c r="G196" s="125" t="str">
        <f t="shared" si="16"/>
        <v/>
      </c>
      <c r="H196" s="86"/>
      <c r="I196" s="99"/>
      <c r="J196" s="126"/>
      <c r="K196" s="127"/>
      <c r="L196" s="34" t="str">
        <f>IF(H196="","",IF(F196&lt;="21:00:00"*1,"-",VLOOKUP(H196,プルダウン!$G$2:$I$4,2,FALSE)))</f>
        <v/>
      </c>
      <c r="M196" s="26" t="str">
        <f>IF(H196="","",IF(F196&lt;="21:00:00"*1,"-",VLOOKUP(H196,プルダウン!$G$2:$I$4,3,FALSE)))</f>
        <v/>
      </c>
      <c r="N196" s="88" t="str">
        <f t="shared" si="17"/>
        <v/>
      </c>
      <c r="O196" s="26" t="str">
        <f>IF(I196="","",IF(F196&lt;="20:00:00"*1,"-",VLOOKUP(I196,プルダウン!$K$2:$M$4,2,FALSE)))</f>
        <v/>
      </c>
      <c r="P196" s="26" t="str">
        <f>IF(I196="","",IF(F196&lt;="20:00:00"*1,"-",VLOOKUP(I196,プルダウン!$K$2:$M$4,3,FALSE)))</f>
        <v/>
      </c>
      <c r="Q196" s="51" t="str">
        <f t="shared" si="18"/>
        <v/>
      </c>
      <c r="R196" s="70"/>
      <c r="S196" s="135"/>
      <c r="T196" s="135"/>
      <c r="U196" s="54" t="str">
        <f t="shared" si="19"/>
        <v/>
      </c>
      <c r="V196" s="128"/>
      <c r="W196" s="128"/>
      <c r="X196" s="53" t="str">
        <f t="shared" si="20"/>
        <v/>
      </c>
      <c r="Y196" s="160" t="str">
        <f t="shared" si="21"/>
        <v/>
      </c>
      <c r="Z196" s="93" t="str">
        <f t="shared" si="22"/>
        <v/>
      </c>
      <c r="AA196" s="97">
        <f t="shared" si="23"/>
        <v>0</v>
      </c>
      <c r="AB196" s="129"/>
      <c r="AC196" s="129"/>
      <c r="AD196" s="129"/>
      <c r="AE196" s="129"/>
      <c r="AF196" s="130"/>
      <c r="AG196" s="131"/>
      <c r="AH196" s="132"/>
      <c r="AI196" s="131"/>
      <c r="AJ196" s="133"/>
      <c r="AK196" s="134"/>
    </row>
    <row r="197" spans="2:37">
      <c r="B197" s="117"/>
      <c r="C197" s="118"/>
      <c r="D197" s="119"/>
      <c r="E197" s="123"/>
      <c r="F197" s="124"/>
      <c r="G197" s="125" t="str">
        <f t="shared" si="16"/>
        <v/>
      </c>
      <c r="H197" s="86"/>
      <c r="I197" s="99"/>
      <c r="J197" s="126"/>
      <c r="K197" s="127"/>
      <c r="L197" s="34" t="str">
        <f>IF(H197="","",IF(F197&lt;="21:00:00"*1,"-",VLOOKUP(H197,プルダウン!$G$2:$I$4,2,FALSE)))</f>
        <v/>
      </c>
      <c r="M197" s="26" t="str">
        <f>IF(H197="","",IF(F197&lt;="21:00:00"*1,"-",VLOOKUP(H197,プルダウン!$G$2:$I$4,3,FALSE)))</f>
        <v/>
      </c>
      <c r="N197" s="88" t="str">
        <f t="shared" si="17"/>
        <v/>
      </c>
      <c r="O197" s="26" t="str">
        <f>IF(I197="","",IF(F197&lt;="20:00:00"*1,"-",VLOOKUP(I197,プルダウン!$K$2:$M$4,2,FALSE)))</f>
        <v/>
      </c>
      <c r="P197" s="26" t="str">
        <f>IF(I197="","",IF(F197&lt;="20:00:00"*1,"-",VLOOKUP(I197,プルダウン!$K$2:$M$4,3,FALSE)))</f>
        <v/>
      </c>
      <c r="Q197" s="51" t="str">
        <f t="shared" si="18"/>
        <v/>
      </c>
      <c r="R197" s="70"/>
      <c r="S197" s="135"/>
      <c r="T197" s="135"/>
      <c r="U197" s="54" t="str">
        <f t="shared" si="19"/>
        <v/>
      </c>
      <c r="V197" s="128"/>
      <c r="W197" s="128"/>
      <c r="X197" s="53" t="str">
        <f t="shared" si="20"/>
        <v/>
      </c>
      <c r="Y197" s="160" t="str">
        <f t="shared" si="21"/>
        <v/>
      </c>
      <c r="Z197" s="93" t="str">
        <f t="shared" si="22"/>
        <v/>
      </c>
      <c r="AA197" s="97">
        <f t="shared" si="23"/>
        <v>0</v>
      </c>
      <c r="AB197" s="129"/>
      <c r="AC197" s="129"/>
      <c r="AD197" s="129"/>
      <c r="AE197" s="129"/>
      <c r="AF197" s="130"/>
      <c r="AG197" s="131"/>
      <c r="AH197" s="132"/>
      <c r="AI197" s="131"/>
      <c r="AJ197" s="133"/>
      <c r="AK197" s="134"/>
    </row>
    <row r="198" spans="2:37">
      <c r="B198" s="117"/>
      <c r="C198" s="118"/>
      <c r="D198" s="119"/>
      <c r="E198" s="123"/>
      <c r="F198" s="124"/>
      <c r="G198" s="125" t="str">
        <f t="shared" si="16"/>
        <v/>
      </c>
      <c r="H198" s="86"/>
      <c r="I198" s="99"/>
      <c r="J198" s="126"/>
      <c r="K198" s="127"/>
      <c r="L198" s="34" t="str">
        <f>IF(H198="","",IF(F198&lt;="21:00:00"*1,"-",VLOOKUP(H198,プルダウン!$G$2:$I$4,2,FALSE)))</f>
        <v/>
      </c>
      <c r="M198" s="26" t="str">
        <f>IF(H198="","",IF(F198&lt;="21:00:00"*1,"-",VLOOKUP(H198,プルダウン!$G$2:$I$4,3,FALSE)))</f>
        <v/>
      </c>
      <c r="N198" s="88" t="str">
        <f t="shared" si="17"/>
        <v/>
      </c>
      <c r="O198" s="26" t="str">
        <f>IF(I198="","",IF(F198&lt;="20:00:00"*1,"-",VLOOKUP(I198,プルダウン!$K$2:$M$4,2,FALSE)))</f>
        <v/>
      </c>
      <c r="P198" s="26" t="str">
        <f>IF(I198="","",IF(F198&lt;="20:00:00"*1,"-",VLOOKUP(I198,プルダウン!$K$2:$M$4,3,FALSE)))</f>
        <v/>
      </c>
      <c r="Q198" s="51" t="str">
        <f t="shared" si="18"/>
        <v/>
      </c>
      <c r="R198" s="70"/>
      <c r="S198" s="135"/>
      <c r="T198" s="135"/>
      <c r="U198" s="54" t="str">
        <f t="shared" si="19"/>
        <v/>
      </c>
      <c r="V198" s="128"/>
      <c r="W198" s="128"/>
      <c r="X198" s="53" t="str">
        <f t="shared" si="20"/>
        <v/>
      </c>
      <c r="Y198" s="160" t="str">
        <f t="shared" si="21"/>
        <v/>
      </c>
      <c r="Z198" s="93" t="str">
        <f t="shared" si="22"/>
        <v/>
      </c>
      <c r="AA198" s="97">
        <f t="shared" si="23"/>
        <v>0</v>
      </c>
      <c r="AB198" s="129"/>
      <c r="AC198" s="129"/>
      <c r="AD198" s="129"/>
      <c r="AE198" s="129"/>
      <c r="AF198" s="130"/>
      <c r="AG198" s="131"/>
      <c r="AH198" s="132"/>
      <c r="AI198" s="131"/>
      <c r="AJ198" s="133"/>
      <c r="AK198" s="134"/>
    </row>
    <row r="199" spans="2:37">
      <c r="B199" s="117"/>
      <c r="C199" s="118"/>
      <c r="D199" s="119"/>
      <c r="E199" s="123"/>
      <c r="F199" s="124"/>
      <c r="G199" s="125" t="str">
        <f t="shared" si="16"/>
        <v/>
      </c>
      <c r="H199" s="86"/>
      <c r="I199" s="99"/>
      <c r="J199" s="126"/>
      <c r="K199" s="127"/>
      <c r="L199" s="34" t="str">
        <f>IF(H199="","",IF(F199&lt;="21:00:00"*1,"-",VLOOKUP(H199,プルダウン!$G$2:$I$4,2,FALSE)))</f>
        <v/>
      </c>
      <c r="M199" s="26" t="str">
        <f>IF(H199="","",IF(F199&lt;="21:00:00"*1,"-",VLOOKUP(H199,プルダウン!$G$2:$I$4,3,FALSE)))</f>
        <v/>
      </c>
      <c r="N199" s="88" t="str">
        <f t="shared" si="17"/>
        <v/>
      </c>
      <c r="O199" s="26" t="str">
        <f>IF(I199="","",IF(F199&lt;="20:00:00"*1,"-",VLOOKUP(I199,プルダウン!$K$2:$M$4,2,FALSE)))</f>
        <v/>
      </c>
      <c r="P199" s="26" t="str">
        <f>IF(I199="","",IF(F199&lt;="20:00:00"*1,"-",VLOOKUP(I199,プルダウン!$K$2:$M$4,3,FALSE)))</f>
        <v/>
      </c>
      <c r="Q199" s="51" t="str">
        <f t="shared" si="18"/>
        <v/>
      </c>
      <c r="R199" s="70"/>
      <c r="S199" s="135"/>
      <c r="T199" s="135"/>
      <c r="U199" s="54" t="str">
        <f t="shared" si="19"/>
        <v/>
      </c>
      <c r="V199" s="128"/>
      <c r="W199" s="128"/>
      <c r="X199" s="53" t="str">
        <f t="shared" si="20"/>
        <v/>
      </c>
      <c r="Y199" s="160" t="str">
        <f t="shared" si="21"/>
        <v/>
      </c>
      <c r="Z199" s="93" t="str">
        <f t="shared" si="22"/>
        <v/>
      </c>
      <c r="AA199" s="97">
        <f t="shared" si="23"/>
        <v>0</v>
      </c>
      <c r="AB199" s="129"/>
      <c r="AC199" s="129"/>
      <c r="AD199" s="129"/>
      <c r="AE199" s="129"/>
      <c r="AF199" s="130"/>
      <c r="AG199" s="131"/>
      <c r="AH199" s="132"/>
      <c r="AI199" s="131"/>
      <c r="AJ199" s="133"/>
      <c r="AK199" s="134"/>
    </row>
    <row r="200" spans="2:37">
      <c r="B200" s="117"/>
      <c r="C200" s="118"/>
      <c r="D200" s="119"/>
      <c r="E200" s="123"/>
      <c r="F200" s="124"/>
      <c r="G200" s="125" t="str">
        <f t="shared" si="16"/>
        <v/>
      </c>
      <c r="H200" s="86"/>
      <c r="I200" s="99"/>
      <c r="J200" s="126"/>
      <c r="K200" s="127"/>
      <c r="L200" s="34" t="str">
        <f>IF(H200="","",IF(F200&lt;="21:00:00"*1,"-",VLOOKUP(H200,プルダウン!$G$2:$I$4,2,FALSE)))</f>
        <v/>
      </c>
      <c r="M200" s="26" t="str">
        <f>IF(H200="","",IF(F200&lt;="21:00:00"*1,"-",VLOOKUP(H200,プルダウン!$G$2:$I$4,3,FALSE)))</f>
        <v/>
      </c>
      <c r="N200" s="88" t="str">
        <f t="shared" si="17"/>
        <v/>
      </c>
      <c r="O200" s="26" t="str">
        <f>IF(I200="","",IF(F200&lt;="20:00:00"*1,"-",VLOOKUP(I200,プルダウン!$K$2:$M$4,2,FALSE)))</f>
        <v/>
      </c>
      <c r="P200" s="26" t="str">
        <f>IF(I200="","",IF(F200&lt;="20:00:00"*1,"-",VLOOKUP(I200,プルダウン!$K$2:$M$4,3,FALSE)))</f>
        <v/>
      </c>
      <c r="Q200" s="51" t="str">
        <f t="shared" si="18"/>
        <v/>
      </c>
      <c r="R200" s="70"/>
      <c r="S200" s="135"/>
      <c r="T200" s="135"/>
      <c r="U200" s="54" t="str">
        <f t="shared" si="19"/>
        <v/>
      </c>
      <c r="V200" s="128"/>
      <c r="W200" s="128"/>
      <c r="X200" s="53" t="str">
        <f t="shared" si="20"/>
        <v/>
      </c>
      <c r="Y200" s="160" t="str">
        <f t="shared" si="21"/>
        <v/>
      </c>
      <c r="Z200" s="93" t="str">
        <f t="shared" si="22"/>
        <v/>
      </c>
      <c r="AA200" s="97">
        <f t="shared" si="23"/>
        <v>0</v>
      </c>
      <c r="AB200" s="129"/>
      <c r="AC200" s="129"/>
      <c r="AD200" s="129"/>
      <c r="AE200" s="129"/>
      <c r="AF200" s="130"/>
      <c r="AG200" s="131"/>
      <c r="AH200" s="132"/>
      <c r="AI200" s="131"/>
      <c r="AJ200" s="133"/>
      <c r="AK200" s="134"/>
    </row>
    <row r="201" spans="2:37">
      <c r="B201" s="117"/>
      <c r="C201" s="118"/>
      <c r="D201" s="119"/>
      <c r="E201" s="123"/>
      <c r="F201" s="124"/>
      <c r="G201" s="125" t="str">
        <f t="shared" si="16"/>
        <v/>
      </c>
      <c r="H201" s="86"/>
      <c r="I201" s="99"/>
      <c r="J201" s="126"/>
      <c r="K201" s="127"/>
      <c r="L201" s="34" t="str">
        <f>IF(H201="","",IF(F201&lt;="21:00:00"*1,"-",VLOOKUP(H201,プルダウン!$G$2:$I$4,2,FALSE)))</f>
        <v/>
      </c>
      <c r="M201" s="26" t="str">
        <f>IF(H201="","",IF(F201&lt;="21:00:00"*1,"-",VLOOKUP(H201,プルダウン!$G$2:$I$4,3,FALSE)))</f>
        <v/>
      </c>
      <c r="N201" s="88" t="str">
        <f t="shared" si="17"/>
        <v/>
      </c>
      <c r="O201" s="26" t="str">
        <f>IF(I201="","",IF(F201&lt;="20:00:00"*1,"-",VLOOKUP(I201,プルダウン!$K$2:$M$4,2,FALSE)))</f>
        <v/>
      </c>
      <c r="P201" s="26" t="str">
        <f>IF(I201="","",IF(F201&lt;="20:00:00"*1,"-",VLOOKUP(I201,プルダウン!$K$2:$M$4,3,FALSE)))</f>
        <v/>
      </c>
      <c r="Q201" s="51" t="str">
        <f t="shared" si="18"/>
        <v/>
      </c>
      <c r="R201" s="70"/>
      <c r="S201" s="135"/>
      <c r="T201" s="135"/>
      <c r="U201" s="54" t="str">
        <f t="shared" si="19"/>
        <v/>
      </c>
      <c r="V201" s="128"/>
      <c r="W201" s="128"/>
      <c r="X201" s="53" t="str">
        <f t="shared" si="20"/>
        <v/>
      </c>
      <c r="Y201" s="160" t="str">
        <f t="shared" si="21"/>
        <v/>
      </c>
      <c r="Z201" s="93" t="str">
        <f t="shared" si="22"/>
        <v/>
      </c>
      <c r="AA201" s="97">
        <f t="shared" si="23"/>
        <v>0</v>
      </c>
      <c r="AB201" s="129"/>
      <c r="AC201" s="129"/>
      <c r="AD201" s="129"/>
      <c r="AE201" s="129"/>
      <c r="AF201" s="130"/>
      <c r="AG201" s="131"/>
      <c r="AH201" s="132"/>
      <c r="AI201" s="131"/>
      <c r="AJ201" s="133"/>
      <c r="AK201" s="134"/>
    </row>
    <row r="202" spans="2:37">
      <c r="B202" s="117"/>
      <c r="C202" s="118"/>
      <c r="D202" s="119"/>
      <c r="E202" s="123"/>
      <c r="F202" s="124"/>
      <c r="G202" s="125" t="str">
        <f t="shared" si="16"/>
        <v/>
      </c>
      <c r="H202" s="86"/>
      <c r="I202" s="99"/>
      <c r="J202" s="126"/>
      <c r="K202" s="127"/>
      <c r="L202" s="34" t="str">
        <f>IF(H202="","",IF(F202&lt;="21:00:00"*1,"-",VLOOKUP(H202,プルダウン!$G$2:$I$4,2,FALSE)))</f>
        <v/>
      </c>
      <c r="M202" s="26" t="str">
        <f>IF(H202="","",IF(F202&lt;="21:00:00"*1,"-",VLOOKUP(H202,プルダウン!$G$2:$I$4,3,FALSE)))</f>
        <v/>
      </c>
      <c r="N202" s="88" t="str">
        <f t="shared" si="17"/>
        <v/>
      </c>
      <c r="O202" s="26" t="str">
        <f>IF(I202="","",IF(F202&lt;="20:00:00"*1,"-",VLOOKUP(I202,プルダウン!$K$2:$M$4,2,FALSE)))</f>
        <v/>
      </c>
      <c r="P202" s="26" t="str">
        <f>IF(I202="","",IF(F202&lt;="20:00:00"*1,"-",VLOOKUP(I202,プルダウン!$K$2:$M$4,3,FALSE)))</f>
        <v/>
      </c>
      <c r="Q202" s="51" t="str">
        <f t="shared" si="18"/>
        <v/>
      </c>
      <c r="R202" s="70"/>
      <c r="S202" s="135"/>
      <c r="T202" s="135"/>
      <c r="U202" s="54" t="str">
        <f t="shared" si="19"/>
        <v/>
      </c>
      <c r="V202" s="128"/>
      <c r="W202" s="128"/>
      <c r="X202" s="53" t="str">
        <f t="shared" si="20"/>
        <v/>
      </c>
      <c r="Y202" s="160" t="str">
        <f t="shared" si="21"/>
        <v/>
      </c>
      <c r="Z202" s="93" t="str">
        <f t="shared" si="22"/>
        <v/>
      </c>
      <c r="AA202" s="97">
        <f t="shared" si="23"/>
        <v>0</v>
      </c>
      <c r="AB202" s="129"/>
      <c r="AC202" s="129"/>
      <c r="AD202" s="129"/>
      <c r="AE202" s="129"/>
      <c r="AF202" s="130"/>
      <c r="AG202" s="131"/>
      <c r="AH202" s="132"/>
      <c r="AI202" s="131"/>
      <c r="AJ202" s="133"/>
      <c r="AK202" s="134"/>
    </row>
    <row r="203" spans="2:37">
      <c r="B203" s="117"/>
      <c r="C203" s="118"/>
      <c r="D203" s="119"/>
      <c r="E203" s="123"/>
      <c r="F203" s="124"/>
      <c r="G203" s="125" t="str">
        <f t="shared" si="16"/>
        <v/>
      </c>
      <c r="H203" s="86"/>
      <c r="I203" s="99"/>
      <c r="J203" s="126"/>
      <c r="K203" s="127"/>
      <c r="L203" s="34" t="str">
        <f>IF(H203="","",IF(F203&lt;="21:00:00"*1,"-",VLOOKUP(H203,プルダウン!$G$2:$I$4,2,FALSE)))</f>
        <v/>
      </c>
      <c r="M203" s="26" t="str">
        <f>IF(H203="","",IF(F203&lt;="21:00:00"*1,"-",VLOOKUP(H203,プルダウン!$G$2:$I$4,3,FALSE)))</f>
        <v/>
      </c>
      <c r="N203" s="88" t="str">
        <f t="shared" si="17"/>
        <v/>
      </c>
      <c r="O203" s="26" t="str">
        <f>IF(I203="","",IF(F203&lt;="20:00:00"*1,"-",VLOOKUP(I203,プルダウン!$K$2:$M$4,2,FALSE)))</f>
        <v/>
      </c>
      <c r="P203" s="26" t="str">
        <f>IF(I203="","",IF(F203&lt;="20:00:00"*1,"-",VLOOKUP(I203,プルダウン!$K$2:$M$4,3,FALSE)))</f>
        <v/>
      </c>
      <c r="Q203" s="51" t="str">
        <f t="shared" si="18"/>
        <v/>
      </c>
      <c r="R203" s="70"/>
      <c r="S203" s="135"/>
      <c r="T203" s="135"/>
      <c r="U203" s="54" t="str">
        <f t="shared" si="19"/>
        <v/>
      </c>
      <c r="V203" s="128"/>
      <c r="W203" s="128"/>
      <c r="X203" s="53" t="str">
        <f t="shared" si="20"/>
        <v/>
      </c>
      <c r="Y203" s="160" t="str">
        <f t="shared" si="21"/>
        <v/>
      </c>
      <c r="Z203" s="93" t="str">
        <f t="shared" si="22"/>
        <v/>
      </c>
      <c r="AA203" s="97">
        <f t="shared" si="23"/>
        <v>0</v>
      </c>
      <c r="AB203" s="129"/>
      <c r="AC203" s="129"/>
      <c r="AD203" s="129"/>
      <c r="AE203" s="129"/>
      <c r="AF203" s="130"/>
      <c r="AG203" s="131"/>
      <c r="AH203" s="132"/>
      <c r="AI203" s="131"/>
      <c r="AJ203" s="133"/>
      <c r="AK203" s="134"/>
    </row>
    <row r="204" spans="2:37">
      <c r="B204" s="117"/>
      <c r="C204" s="118"/>
      <c r="D204" s="119"/>
      <c r="E204" s="123"/>
      <c r="F204" s="124"/>
      <c r="G204" s="125" t="str">
        <f t="shared" si="16"/>
        <v/>
      </c>
      <c r="H204" s="86"/>
      <c r="I204" s="99"/>
      <c r="J204" s="126"/>
      <c r="K204" s="127"/>
      <c r="L204" s="34" t="str">
        <f>IF(H204="","",IF(F204&lt;="21:00:00"*1,"-",VLOOKUP(H204,プルダウン!$G$2:$I$4,2,FALSE)))</f>
        <v/>
      </c>
      <c r="M204" s="26" t="str">
        <f>IF(H204="","",IF(F204&lt;="21:00:00"*1,"-",VLOOKUP(H204,プルダウン!$G$2:$I$4,3,FALSE)))</f>
        <v/>
      </c>
      <c r="N204" s="88" t="str">
        <f t="shared" si="17"/>
        <v/>
      </c>
      <c r="O204" s="26" t="str">
        <f>IF(I204="","",IF(F204&lt;="20:00:00"*1,"-",VLOOKUP(I204,プルダウン!$K$2:$M$4,2,FALSE)))</f>
        <v/>
      </c>
      <c r="P204" s="26" t="str">
        <f>IF(I204="","",IF(F204&lt;="20:00:00"*1,"-",VLOOKUP(I204,プルダウン!$K$2:$M$4,3,FALSE)))</f>
        <v/>
      </c>
      <c r="Q204" s="51" t="str">
        <f t="shared" si="18"/>
        <v/>
      </c>
      <c r="R204" s="70"/>
      <c r="S204" s="135"/>
      <c r="T204" s="135"/>
      <c r="U204" s="54" t="str">
        <f t="shared" si="19"/>
        <v/>
      </c>
      <c r="V204" s="128"/>
      <c r="W204" s="128"/>
      <c r="X204" s="53" t="str">
        <f t="shared" si="20"/>
        <v/>
      </c>
      <c r="Y204" s="160" t="str">
        <f t="shared" si="21"/>
        <v/>
      </c>
      <c r="Z204" s="93" t="str">
        <f t="shared" si="22"/>
        <v/>
      </c>
      <c r="AA204" s="97">
        <f t="shared" si="23"/>
        <v>0</v>
      </c>
      <c r="AB204" s="129"/>
      <c r="AC204" s="129"/>
      <c r="AD204" s="129"/>
      <c r="AE204" s="129"/>
      <c r="AF204" s="130"/>
      <c r="AG204" s="131"/>
      <c r="AH204" s="132"/>
      <c r="AI204" s="131"/>
      <c r="AJ204" s="133"/>
      <c r="AK204" s="134"/>
    </row>
    <row r="205" spans="2:37">
      <c r="B205" s="117"/>
      <c r="C205" s="118"/>
      <c r="D205" s="119"/>
      <c r="E205" s="123"/>
      <c r="F205" s="124"/>
      <c r="G205" s="125" t="str">
        <f t="shared" si="16"/>
        <v/>
      </c>
      <c r="H205" s="86"/>
      <c r="I205" s="99"/>
      <c r="J205" s="126"/>
      <c r="K205" s="127"/>
      <c r="L205" s="34" t="str">
        <f>IF(H205="","",IF(F205&lt;="21:00:00"*1,"-",VLOOKUP(H205,プルダウン!$G$2:$I$4,2,FALSE)))</f>
        <v/>
      </c>
      <c r="M205" s="26" t="str">
        <f>IF(H205="","",IF(F205&lt;="21:00:00"*1,"-",VLOOKUP(H205,プルダウン!$G$2:$I$4,3,FALSE)))</f>
        <v/>
      </c>
      <c r="N205" s="88" t="str">
        <f t="shared" si="17"/>
        <v/>
      </c>
      <c r="O205" s="26" t="str">
        <f>IF(I205="","",IF(F205&lt;="20:00:00"*1,"-",VLOOKUP(I205,プルダウン!$K$2:$M$4,2,FALSE)))</f>
        <v/>
      </c>
      <c r="P205" s="26" t="str">
        <f>IF(I205="","",IF(F205&lt;="20:00:00"*1,"-",VLOOKUP(I205,プルダウン!$K$2:$M$4,3,FALSE)))</f>
        <v/>
      </c>
      <c r="Q205" s="51" t="str">
        <f t="shared" si="18"/>
        <v/>
      </c>
      <c r="R205" s="70"/>
      <c r="S205" s="135"/>
      <c r="T205" s="135"/>
      <c r="U205" s="54" t="str">
        <f t="shared" si="19"/>
        <v/>
      </c>
      <c r="V205" s="128"/>
      <c r="W205" s="128"/>
      <c r="X205" s="53" t="str">
        <f t="shared" si="20"/>
        <v/>
      </c>
      <c r="Y205" s="160" t="str">
        <f t="shared" si="21"/>
        <v/>
      </c>
      <c r="Z205" s="93" t="str">
        <f t="shared" si="22"/>
        <v/>
      </c>
      <c r="AA205" s="97">
        <f t="shared" si="23"/>
        <v>0</v>
      </c>
      <c r="AB205" s="129"/>
      <c r="AC205" s="129"/>
      <c r="AD205" s="129"/>
      <c r="AE205" s="129"/>
      <c r="AF205" s="130"/>
      <c r="AG205" s="131"/>
      <c r="AH205" s="132"/>
      <c r="AI205" s="131"/>
      <c r="AJ205" s="133"/>
      <c r="AK205" s="134"/>
    </row>
    <row r="206" spans="2:37">
      <c r="B206" s="117"/>
      <c r="C206" s="118"/>
      <c r="D206" s="119"/>
      <c r="E206" s="123"/>
      <c r="F206" s="124"/>
      <c r="G206" s="125" t="str">
        <f t="shared" si="16"/>
        <v/>
      </c>
      <c r="H206" s="86"/>
      <c r="I206" s="99"/>
      <c r="J206" s="126"/>
      <c r="K206" s="127"/>
      <c r="L206" s="34" t="str">
        <f>IF(H206="","",IF(F206&lt;="21:00:00"*1,"-",VLOOKUP(H206,プルダウン!$G$2:$I$4,2,FALSE)))</f>
        <v/>
      </c>
      <c r="M206" s="26" t="str">
        <f>IF(H206="","",IF(F206&lt;="21:00:00"*1,"-",VLOOKUP(H206,プルダウン!$G$2:$I$4,3,FALSE)))</f>
        <v/>
      </c>
      <c r="N206" s="88" t="str">
        <f t="shared" si="17"/>
        <v/>
      </c>
      <c r="O206" s="26" t="str">
        <f>IF(I206="","",IF(F206&lt;="20:00:00"*1,"-",VLOOKUP(I206,プルダウン!$K$2:$M$4,2,FALSE)))</f>
        <v/>
      </c>
      <c r="P206" s="26" t="str">
        <f>IF(I206="","",IF(F206&lt;="20:00:00"*1,"-",VLOOKUP(I206,プルダウン!$K$2:$M$4,3,FALSE)))</f>
        <v/>
      </c>
      <c r="Q206" s="51" t="str">
        <f t="shared" si="18"/>
        <v/>
      </c>
      <c r="R206" s="70"/>
      <c r="S206" s="135"/>
      <c r="T206" s="135"/>
      <c r="U206" s="54" t="str">
        <f t="shared" si="19"/>
        <v/>
      </c>
      <c r="V206" s="128"/>
      <c r="W206" s="128"/>
      <c r="X206" s="53" t="str">
        <f t="shared" si="20"/>
        <v/>
      </c>
      <c r="Y206" s="160" t="str">
        <f t="shared" si="21"/>
        <v/>
      </c>
      <c r="Z206" s="93" t="str">
        <f t="shared" si="22"/>
        <v/>
      </c>
      <c r="AA206" s="97">
        <f t="shared" si="23"/>
        <v>0</v>
      </c>
      <c r="AB206" s="129"/>
      <c r="AC206" s="129"/>
      <c r="AD206" s="129"/>
      <c r="AE206" s="129"/>
      <c r="AF206" s="130"/>
      <c r="AG206" s="131"/>
      <c r="AH206" s="132"/>
      <c r="AI206" s="131"/>
      <c r="AJ206" s="133"/>
      <c r="AK206" s="134"/>
    </row>
    <row r="207" spans="2:37">
      <c r="B207" s="117"/>
      <c r="C207" s="118"/>
      <c r="D207" s="119"/>
      <c r="E207" s="123"/>
      <c r="F207" s="124"/>
      <c r="G207" s="125" t="str">
        <f t="shared" si="16"/>
        <v/>
      </c>
      <c r="H207" s="86"/>
      <c r="I207" s="99"/>
      <c r="J207" s="126"/>
      <c r="K207" s="127"/>
      <c r="L207" s="34" t="str">
        <f>IF(H207="","",IF(F207&lt;="21:00:00"*1,"-",VLOOKUP(H207,プルダウン!$G$2:$I$4,2,FALSE)))</f>
        <v/>
      </c>
      <c r="M207" s="26" t="str">
        <f>IF(H207="","",IF(F207&lt;="21:00:00"*1,"-",VLOOKUP(H207,プルダウン!$G$2:$I$4,3,FALSE)))</f>
        <v/>
      </c>
      <c r="N207" s="88" t="str">
        <f t="shared" si="17"/>
        <v/>
      </c>
      <c r="O207" s="26" t="str">
        <f>IF(I207="","",IF(F207&lt;="20:00:00"*1,"-",VLOOKUP(I207,プルダウン!$K$2:$M$4,2,FALSE)))</f>
        <v/>
      </c>
      <c r="P207" s="26" t="str">
        <f>IF(I207="","",IF(F207&lt;="20:00:00"*1,"-",VLOOKUP(I207,プルダウン!$K$2:$M$4,3,FALSE)))</f>
        <v/>
      </c>
      <c r="Q207" s="51" t="str">
        <f t="shared" si="18"/>
        <v/>
      </c>
      <c r="R207" s="70"/>
      <c r="S207" s="135"/>
      <c r="T207" s="135"/>
      <c r="U207" s="54" t="str">
        <f t="shared" si="19"/>
        <v/>
      </c>
      <c r="V207" s="128"/>
      <c r="W207" s="128"/>
      <c r="X207" s="53" t="str">
        <f t="shared" si="20"/>
        <v/>
      </c>
      <c r="Y207" s="160" t="str">
        <f t="shared" si="21"/>
        <v/>
      </c>
      <c r="Z207" s="93" t="str">
        <f t="shared" si="22"/>
        <v/>
      </c>
      <c r="AA207" s="97">
        <f t="shared" si="23"/>
        <v>0</v>
      </c>
      <c r="AB207" s="129"/>
      <c r="AC207" s="129"/>
      <c r="AD207" s="129"/>
      <c r="AE207" s="129"/>
      <c r="AF207" s="130"/>
      <c r="AG207" s="131"/>
      <c r="AH207" s="132"/>
      <c r="AI207" s="131"/>
      <c r="AJ207" s="133"/>
      <c r="AK207" s="134"/>
    </row>
    <row r="208" spans="2:37">
      <c r="B208" s="117"/>
      <c r="C208" s="118"/>
      <c r="D208" s="119"/>
      <c r="E208" s="123"/>
      <c r="F208" s="124"/>
      <c r="G208" s="125" t="str">
        <f t="shared" si="16"/>
        <v/>
      </c>
      <c r="H208" s="86"/>
      <c r="I208" s="99"/>
      <c r="J208" s="126"/>
      <c r="K208" s="127"/>
      <c r="L208" s="34" t="str">
        <f>IF(H208="","",IF(F208&lt;="21:00:00"*1,"-",VLOOKUP(H208,プルダウン!$G$2:$I$4,2,FALSE)))</f>
        <v/>
      </c>
      <c r="M208" s="26" t="str">
        <f>IF(H208="","",IF(F208&lt;="21:00:00"*1,"-",VLOOKUP(H208,プルダウン!$G$2:$I$4,3,FALSE)))</f>
        <v/>
      </c>
      <c r="N208" s="88" t="str">
        <f t="shared" si="17"/>
        <v/>
      </c>
      <c r="O208" s="26" t="str">
        <f>IF(I208="","",IF(F208&lt;="20:00:00"*1,"-",VLOOKUP(I208,プルダウン!$K$2:$M$4,2,FALSE)))</f>
        <v/>
      </c>
      <c r="P208" s="26" t="str">
        <f>IF(I208="","",IF(F208&lt;="20:00:00"*1,"-",VLOOKUP(I208,プルダウン!$K$2:$M$4,3,FALSE)))</f>
        <v/>
      </c>
      <c r="Q208" s="51" t="str">
        <f t="shared" si="18"/>
        <v/>
      </c>
      <c r="R208" s="70"/>
      <c r="S208" s="135"/>
      <c r="T208" s="135"/>
      <c r="U208" s="54" t="str">
        <f t="shared" si="19"/>
        <v/>
      </c>
      <c r="V208" s="128"/>
      <c r="W208" s="128"/>
      <c r="X208" s="53" t="str">
        <f t="shared" si="20"/>
        <v/>
      </c>
      <c r="Y208" s="160" t="str">
        <f t="shared" si="21"/>
        <v/>
      </c>
      <c r="Z208" s="93" t="str">
        <f t="shared" si="22"/>
        <v/>
      </c>
      <c r="AA208" s="97">
        <f t="shared" si="23"/>
        <v>0</v>
      </c>
      <c r="AB208" s="129"/>
      <c r="AC208" s="129"/>
      <c r="AD208" s="129"/>
      <c r="AE208" s="129"/>
      <c r="AF208" s="130"/>
      <c r="AG208" s="131"/>
      <c r="AH208" s="132"/>
      <c r="AI208" s="131"/>
      <c r="AJ208" s="133"/>
      <c r="AK208" s="134"/>
    </row>
    <row r="209" spans="2:37">
      <c r="B209" s="117"/>
      <c r="C209" s="118"/>
      <c r="D209" s="119"/>
      <c r="E209" s="123"/>
      <c r="F209" s="124"/>
      <c r="G209" s="125" t="str">
        <f t="shared" si="16"/>
        <v/>
      </c>
      <c r="H209" s="86"/>
      <c r="I209" s="99"/>
      <c r="J209" s="126"/>
      <c r="K209" s="127"/>
      <c r="L209" s="34" t="str">
        <f>IF(H209="","",IF(F209&lt;="21:00:00"*1,"-",VLOOKUP(H209,プルダウン!$G$2:$I$4,2,FALSE)))</f>
        <v/>
      </c>
      <c r="M209" s="26" t="str">
        <f>IF(H209="","",IF(F209&lt;="21:00:00"*1,"-",VLOOKUP(H209,プルダウン!$G$2:$I$4,3,FALSE)))</f>
        <v/>
      </c>
      <c r="N209" s="88" t="str">
        <f t="shared" si="17"/>
        <v/>
      </c>
      <c r="O209" s="26" t="str">
        <f>IF(I209="","",IF(F209&lt;="20:00:00"*1,"-",VLOOKUP(I209,プルダウン!$K$2:$M$4,2,FALSE)))</f>
        <v/>
      </c>
      <c r="P209" s="26" t="str">
        <f>IF(I209="","",IF(F209&lt;="20:00:00"*1,"-",VLOOKUP(I209,プルダウン!$K$2:$M$4,3,FALSE)))</f>
        <v/>
      </c>
      <c r="Q209" s="51" t="str">
        <f t="shared" si="18"/>
        <v/>
      </c>
      <c r="R209" s="70"/>
      <c r="S209" s="135"/>
      <c r="T209" s="135"/>
      <c r="U209" s="54" t="str">
        <f t="shared" si="19"/>
        <v/>
      </c>
      <c r="V209" s="128"/>
      <c r="W209" s="128"/>
      <c r="X209" s="53" t="str">
        <f t="shared" si="20"/>
        <v/>
      </c>
      <c r="Y209" s="160" t="str">
        <f t="shared" si="21"/>
        <v/>
      </c>
      <c r="Z209" s="93" t="str">
        <f t="shared" si="22"/>
        <v/>
      </c>
      <c r="AA209" s="97">
        <f t="shared" si="23"/>
        <v>0</v>
      </c>
      <c r="AB209" s="129"/>
      <c r="AC209" s="129"/>
      <c r="AD209" s="129"/>
      <c r="AE209" s="129"/>
      <c r="AF209" s="130"/>
      <c r="AG209" s="131"/>
      <c r="AH209" s="132"/>
      <c r="AI209" s="131"/>
      <c r="AJ209" s="133"/>
      <c r="AK209" s="134"/>
    </row>
    <row r="210" spans="2:37">
      <c r="B210" s="117"/>
      <c r="C210" s="118"/>
      <c r="D210" s="119"/>
      <c r="E210" s="123"/>
      <c r="F210" s="124"/>
      <c r="G210" s="125" t="str">
        <f t="shared" si="16"/>
        <v/>
      </c>
      <c r="H210" s="86"/>
      <c r="I210" s="99"/>
      <c r="J210" s="126"/>
      <c r="K210" s="127"/>
      <c r="L210" s="34" t="str">
        <f>IF(H210="","",IF(F210&lt;="21:00:00"*1,"-",VLOOKUP(H210,プルダウン!$G$2:$I$4,2,FALSE)))</f>
        <v/>
      </c>
      <c r="M210" s="26" t="str">
        <f>IF(H210="","",IF(F210&lt;="21:00:00"*1,"-",VLOOKUP(H210,プルダウン!$G$2:$I$4,3,FALSE)))</f>
        <v/>
      </c>
      <c r="N210" s="88" t="str">
        <f t="shared" si="17"/>
        <v/>
      </c>
      <c r="O210" s="26" t="str">
        <f>IF(I210="","",IF(F210&lt;="20:00:00"*1,"-",VLOOKUP(I210,プルダウン!$K$2:$M$4,2,FALSE)))</f>
        <v/>
      </c>
      <c r="P210" s="26" t="str">
        <f>IF(I210="","",IF(F210&lt;="20:00:00"*1,"-",VLOOKUP(I210,プルダウン!$K$2:$M$4,3,FALSE)))</f>
        <v/>
      </c>
      <c r="Q210" s="51" t="str">
        <f t="shared" si="18"/>
        <v/>
      </c>
      <c r="R210" s="70"/>
      <c r="S210" s="135"/>
      <c r="T210" s="135"/>
      <c r="U210" s="54" t="str">
        <f t="shared" si="19"/>
        <v/>
      </c>
      <c r="V210" s="128"/>
      <c r="W210" s="128"/>
      <c r="X210" s="53" t="str">
        <f t="shared" si="20"/>
        <v/>
      </c>
      <c r="Y210" s="160" t="str">
        <f t="shared" si="21"/>
        <v/>
      </c>
      <c r="Z210" s="93" t="str">
        <f t="shared" si="22"/>
        <v/>
      </c>
      <c r="AA210" s="97">
        <f t="shared" si="23"/>
        <v>0</v>
      </c>
      <c r="AB210" s="129"/>
      <c r="AC210" s="129"/>
      <c r="AD210" s="129"/>
      <c r="AE210" s="129"/>
      <c r="AF210" s="130"/>
      <c r="AG210" s="131"/>
      <c r="AH210" s="132"/>
      <c r="AI210" s="131"/>
      <c r="AJ210" s="133"/>
      <c r="AK210" s="134"/>
    </row>
    <row r="211" spans="2:37">
      <c r="B211" s="117"/>
      <c r="C211" s="118"/>
      <c r="D211" s="119"/>
      <c r="E211" s="123"/>
      <c r="F211" s="124"/>
      <c r="G211" s="125" t="str">
        <f t="shared" si="16"/>
        <v/>
      </c>
      <c r="H211" s="86"/>
      <c r="I211" s="99"/>
      <c r="J211" s="126"/>
      <c r="K211" s="127"/>
      <c r="L211" s="34" t="str">
        <f>IF(H211="","",IF(F211&lt;="21:00:00"*1,"-",VLOOKUP(H211,プルダウン!$G$2:$I$4,2,FALSE)))</f>
        <v/>
      </c>
      <c r="M211" s="26" t="str">
        <f>IF(H211="","",IF(F211&lt;="21:00:00"*1,"-",VLOOKUP(H211,プルダウン!$G$2:$I$4,3,FALSE)))</f>
        <v/>
      </c>
      <c r="N211" s="88" t="str">
        <f t="shared" si="17"/>
        <v/>
      </c>
      <c r="O211" s="26" t="str">
        <f>IF(I211="","",IF(F211&lt;="20:00:00"*1,"-",VLOOKUP(I211,プルダウン!$K$2:$M$4,2,FALSE)))</f>
        <v/>
      </c>
      <c r="P211" s="26" t="str">
        <f>IF(I211="","",IF(F211&lt;="20:00:00"*1,"-",VLOOKUP(I211,プルダウン!$K$2:$M$4,3,FALSE)))</f>
        <v/>
      </c>
      <c r="Q211" s="51" t="str">
        <f t="shared" si="18"/>
        <v/>
      </c>
      <c r="R211" s="70"/>
      <c r="S211" s="135"/>
      <c r="T211" s="135"/>
      <c r="U211" s="54" t="str">
        <f t="shared" si="19"/>
        <v/>
      </c>
      <c r="V211" s="128"/>
      <c r="W211" s="128"/>
      <c r="X211" s="53" t="str">
        <f t="shared" si="20"/>
        <v/>
      </c>
      <c r="Y211" s="160" t="str">
        <f t="shared" si="21"/>
        <v/>
      </c>
      <c r="Z211" s="93" t="str">
        <f t="shared" si="22"/>
        <v/>
      </c>
      <c r="AA211" s="97">
        <f t="shared" si="23"/>
        <v>0</v>
      </c>
      <c r="AB211" s="129"/>
      <c r="AC211" s="129"/>
      <c r="AD211" s="129"/>
      <c r="AE211" s="129"/>
      <c r="AF211" s="130"/>
      <c r="AG211" s="131"/>
      <c r="AH211" s="132"/>
      <c r="AI211" s="131"/>
      <c r="AJ211" s="133"/>
      <c r="AK211" s="134"/>
    </row>
    <row r="212" spans="2:37">
      <c r="B212" s="117"/>
      <c r="C212" s="118"/>
      <c r="D212" s="119"/>
      <c r="E212" s="123"/>
      <c r="F212" s="124"/>
      <c r="G212" s="125" t="str">
        <f t="shared" si="16"/>
        <v/>
      </c>
      <c r="H212" s="86"/>
      <c r="I212" s="99"/>
      <c r="J212" s="126"/>
      <c r="K212" s="127"/>
      <c r="L212" s="34" t="str">
        <f>IF(H212="","",IF(F212&lt;="21:00:00"*1,"-",VLOOKUP(H212,プルダウン!$G$2:$I$4,2,FALSE)))</f>
        <v/>
      </c>
      <c r="M212" s="26" t="str">
        <f>IF(H212="","",IF(F212&lt;="21:00:00"*1,"-",VLOOKUP(H212,プルダウン!$G$2:$I$4,3,FALSE)))</f>
        <v/>
      </c>
      <c r="N212" s="88" t="str">
        <f t="shared" si="17"/>
        <v/>
      </c>
      <c r="O212" s="26" t="str">
        <f>IF(I212="","",IF(F212&lt;="20:00:00"*1,"-",VLOOKUP(I212,プルダウン!$K$2:$M$4,2,FALSE)))</f>
        <v/>
      </c>
      <c r="P212" s="26" t="str">
        <f>IF(I212="","",IF(F212&lt;="20:00:00"*1,"-",VLOOKUP(I212,プルダウン!$K$2:$M$4,3,FALSE)))</f>
        <v/>
      </c>
      <c r="Q212" s="51" t="str">
        <f t="shared" si="18"/>
        <v/>
      </c>
      <c r="R212" s="70"/>
      <c r="S212" s="135"/>
      <c r="T212" s="135"/>
      <c r="U212" s="54" t="str">
        <f t="shared" si="19"/>
        <v/>
      </c>
      <c r="V212" s="128"/>
      <c r="W212" s="128"/>
      <c r="X212" s="53" t="str">
        <f t="shared" si="20"/>
        <v/>
      </c>
      <c r="Y212" s="160" t="str">
        <f t="shared" si="21"/>
        <v/>
      </c>
      <c r="Z212" s="93" t="str">
        <f t="shared" si="22"/>
        <v/>
      </c>
      <c r="AA212" s="97">
        <f t="shared" si="23"/>
        <v>0</v>
      </c>
      <c r="AB212" s="129"/>
      <c r="AC212" s="129"/>
      <c r="AD212" s="129"/>
      <c r="AE212" s="129"/>
      <c r="AF212" s="130"/>
      <c r="AG212" s="131"/>
      <c r="AH212" s="132"/>
      <c r="AI212" s="131"/>
      <c r="AJ212" s="133"/>
      <c r="AK212" s="134"/>
    </row>
    <row r="213" spans="2:37">
      <c r="B213" s="117"/>
      <c r="C213" s="118"/>
      <c r="D213" s="119"/>
      <c r="E213" s="123"/>
      <c r="F213" s="124"/>
      <c r="G213" s="125" t="str">
        <f t="shared" si="16"/>
        <v/>
      </c>
      <c r="H213" s="86"/>
      <c r="I213" s="99"/>
      <c r="J213" s="126"/>
      <c r="K213" s="127"/>
      <c r="L213" s="34" t="str">
        <f>IF(H213="","",IF(F213&lt;="21:00:00"*1,"-",VLOOKUP(H213,プルダウン!$G$2:$I$4,2,FALSE)))</f>
        <v/>
      </c>
      <c r="M213" s="26" t="str">
        <f>IF(H213="","",IF(F213&lt;="21:00:00"*1,"-",VLOOKUP(H213,プルダウン!$G$2:$I$4,3,FALSE)))</f>
        <v/>
      </c>
      <c r="N213" s="88" t="str">
        <f t="shared" si="17"/>
        <v/>
      </c>
      <c r="O213" s="26" t="str">
        <f>IF(I213="","",IF(F213&lt;="20:00:00"*1,"-",VLOOKUP(I213,プルダウン!$K$2:$M$4,2,FALSE)))</f>
        <v/>
      </c>
      <c r="P213" s="26" t="str">
        <f>IF(I213="","",IF(F213&lt;="20:00:00"*1,"-",VLOOKUP(I213,プルダウン!$K$2:$M$4,3,FALSE)))</f>
        <v/>
      </c>
      <c r="Q213" s="51" t="str">
        <f t="shared" si="18"/>
        <v/>
      </c>
      <c r="R213" s="70"/>
      <c r="S213" s="135"/>
      <c r="T213" s="135"/>
      <c r="U213" s="54" t="str">
        <f t="shared" si="19"/>
        <v/>
      </c>
      <c r="V213" s="128"/>
      <c r="W213" s="128"/>
      <c r="X213" s="53" t="str">
        <f t="shared" si="20"/>
        <v/>
      </c>
      <c r="Y213" s="160" t="str">
        <f t="shared" si="21"/>
        <v/>
      </c>
      <c r="Z213" s="93" t="str">
        <f t="shared" si="22"/>
        <v/>
      </c>
      <c r="AA213" s="97">
        <f t="shared" si="23"/>
        <v>0</v>
      </c>
      <c r="AB213" s="129"/>
      <c r="AC213" s="129"/>
      <c r="AD213" s="129"/>
      <c r="AE213" s="129"/>
      <c r="AF213" s="130"/>
      <c r="AG213" s="131"/>
      <c r="AH213" s="132"/>
      <c r="AI213" s="131"/>
      <c r="AJ213" s="133"/>
      <c r="AK213" s="134"/>
    </row>
    <row r="214" spans="2:37">
      <c r="B214" s="117"/>
      <c r="C214" s="118"/>
      <c r="D214" s="119"/>
      <c r="E214" s="123"/>
      <c r="F214" s="124"/>
      <c r="G214" s="125" t="str">
        <f t="shared" si="16"/>
        <v/>
      </c>
      <c r="H214" s="86"/>
      <c r="I214" s="99"/>
      <c r="J214" s="126"/>
      <c r="K214" s="127"/>
      <c r="L214" s="34" t="str">
        <f>IF(H214="","",IF(F214&lt;="21:00:00"*1,"-",VLOOKUP(H214,プルダウン!$G$2:$I$4,2,FALSE)))</f>
        <v/>
      </c>
      <c r="M214" s="26" t="str">
        <f>IF(H214="","",IF(F214&lt;="21:00:00"*1,"-",VLOOKUP(H214,プルダウン!$G$2:$I$4,3,FALSE)))</f>
        <v/>
      </c>
      <c r="N214" s="88" t="str">
        <f t="shared" si="17"/>
        <v/>
      </c>
      <c r="O214" s="26" t="str">
        <f>IF(I214="","",IF(F214&lt;="20:00:00"*1,"-",VLOOKUP(I214,プルダウン!$K$2:$M$4,2,FALSE)))</f>
        <v/>
      </c>
      <c r="P214" s="26" t="str">
        <f>IF(I214="","",IF(F214&lt;="20:00:00"*1,"-",VLOOKUP(I214,プルダウン!$K$2:$M$4,3,FALSE)))</f>
        <v/>
      </c>
      <c r="Q214" s="51" t="str">
        <f t="shared" si="18"/>
        <v/>
      </c>
      <c r="R214" s="70"/>
      <c r="S214" s="135"/>
      <c r="T214" s="135"/>
      <c r="U214" s="54" t="str">
        <f t="shared" si="19"/>
        <v/>
      </c>
      <c r="V214" s="128"/>
      <c r="W214" s="128"/>
      <c r="X214" s="53" t="str">
        <f t="shared" si="20"/>
        <v/>
      </c>
      <c r="Y214" s="160" t="str">
        <f t="shared" si="21"/>
        <v/>
      </c>
      <c r="Z214" s="93" t="str">
        <f t="shared" si="22"/>
        <v/>
      </c>
      <c r="AA214" s="97">
        <f t="shared" si="23"/>
        <v>0</v>
      </c>
      <c r="AB214" s="129"/>
      <c r="AC214" s="129"/>
      <c r="AD214" s="129"/>
      <c r="AE214" s="129"/>
      <c r="AF214" s="130"/>
      <c r="AG214" s="131"/>
      <c r="AH214" s="132"/>
      <c r="AI214" s="131"/>
      <c r="AJ214" s="133"/>
      <c r="AK214" s="134"/>
    </row>
    <row r="215" spans="2:37">
      <c r="B215" s="117"/>
      <c r="C215" s="118"/>
      <c r="D215" s="119"/>
      <c r="E215" s="123"/>
      <c r="F215" s="124"/>
      <c r="G215" s="125" t="str">
        <f t="shared" ref="G215:G278" si="24">IF(OR(E215="",F215=""),"",IF(OR(F215&lt;E215,ROUND(F215-E215,12)&gt;1),"入力ｴﾗｰ",ROUND(F215-E215,12)))</f>
        <v/>
      </c>
      <c r="H215" s="86"/>
      <c r="I215" s="99"/>
      <c r="J215" s="126"/>
      <c r="K215" s="127"/>
      <c r="L215" s="34" t="str">
        <f>IF(H215="","",IF(F215&lt;="21:00:00"*1,"-",VLOOKUP(H215,プルダウン!$G$2:$I$4,2,FALSE)))</f>
        <v/>
      </c>
      <c r="M215" s="26" t="str">
        <f>IF(H215="","",IF(F215&lt;="21:00:00"*1,"-",VLOOKUP(H215,プルダウン!$G$2:$I$4,3,FALSE)))</f>
        <v/>
      </c>
      <c r="N215" s="88" t="str">
        <f t="shared" ref="N215:N278" si="25">IF(H215="","",IF(F215&lt;="21:00:00"*1,"-",IF(ISERROR(M215-L215+1),"-",M215-L215+1)))</f>
        <v/>
      </c>
      <c r="O215" s="26" t="str">
        <f>IF(I215="","",IF(F215&lt;="20:00:00"*1,"-",VLOOKUP(I215,プルダウン!$K$2:$M$4,2,FALSE)))</f>
        <v/>
      </c>
      <c r="P215" s="26" t="str">
        <f>IF(I215="","",IF(F215&lt;="20:00:00"*1,"-",VLOOKUP(I215,プルダウン!$K$2:$M$4,3,FALSE)))</f>
        <v/>
      </c>
      <c r="Q215" s="51" t="str">
        <f t="shared" ref="Q215:Q278" si="26">IF(I215="","",IF(F215&lt;="20:00:00"*1,"-",IF(ISERROR(P215-O215+1),"-",P215-O215+1)))</f>
        <v/>
      </c>
      <c r="R215" s="70"/>
      <c r="S215" s="135"/>
      <c r="T215" s="135"/>
      <c r="U215" s="54" t="str">
        <f t="shared" ref="U215:U278" si="27">IF(OR(H215="",C215=0),"",IF(N215&lt;&gt;"-",C215-S215-T215,"-"))</f>
        <v/>
      </c>
      <c r="V215" s="128"/>
      <c r="W215" s="128"/>
      <c r="X215" s="53" t="str">
        <f t="shared" ref="X215:X278" si="28">IF(OR(I215="",C215=0),"",IF(Q215&lt;&gt;"-",C215-V215-W215,"-"))</f>
        <v/>
      </c>
      <c r="Y215" s="160" t="str">
        <f t="shared" ref="Y215:Y278" si="29">IF(B215="","",IF(OR(H215="",C215=0,F215&lt;="21:00:00"*1),0,IF(AND(AND(D215="飲食",F215&gt;"21:00:00"*1),OR(K215="",K215="－")),0,IF(N215&lt;&gt;"-",IF(AND(G215=1,J215=""),"J列入力必要",ROUNDUP(MAX(1,INT(U215/100))*20000*IF(G215=1,1440-(1260-ROUND(J215*24*60,0)),(ROUND(F215*24*60,0)-1260))/(ROUND(F215*24*60,0)-ROUND(E215*24*60,0))*N215,-3)),0))))</f>
        <v/>
      </c>
      <c r="Z215" s="93" t="str">
        <f t="shared" ref="Z215:Z278" si="30">IF(B215="","",IF(OR(I215="",C215=0,F215&lt;="20:00:00"*1),0,IF(AND(AND(D215="飲食",F215&gt;"20:00:00"*1),OR(K215="",K215="－")),0,IF(Q215&lt;&gt;"-",IF(AND(G215=1,J215=""),"J列入力必要",ROUNDUP(MAX(1,INT(X215/100))*20000*IF(G215=1,1440-(1200-ROUND(J215*24*60,0)),(ROUND(F215*24*60,0)-1200))/(ROUND(F215*24*60,0)-ROUND(E215*24*60,0))*Q215,-3)),0))))</f>
        <v/>
      </c>
      <c r="AA215" s="97">
        <f t="shared" ref="AA215:AA278" si="31">SUM(Y215:Z215)</f>
        <v>0</v>
      </c>
      <c r="AB215" s="129"/>
      <c r="AC215" s="129"/>
      <c r="AD215" s="129"/>
      <c r="AE215" s="129"/>
      <c r="AF215" s="130"/>
      <c r="AG215" s="131"/>
      <c r="AH215" s="132"/>
      <c r="AI215" s="131"/>
      <c r="AJ215" s="133"/>
      <c r="AK215" s="134"/>
    </row>
    <row r="216" spans="2:37">
      <c r="B216" s="117"/>
      <c r="C216" s="118"/>
      <c r="D216" s="119"/>
      <c r="E216" s="123"/>
      <c r="F216" s="124"/>
      <c r="G216" s="125" t="str">
        <f t="shared" si="24"/>
        <v/>
      </c>
      <c r="H216" s="86"/>
      <c r="I216" s="99"/>
      <c r="J216" s="126"/>
      <c r="K216" s="127"/>
      <c r="L216" s="34" t="str">
        <f>IF(H216="","",IF(F216&lt;="21:00:00"*1,"-",VLOOKUP(H216,プルダウン!$G$2:$I$4,2,FALSE)))</f>
        <v/>
      </c>
      <c r="M216" s="26" t="str">
        <f>IF(H216="","",IF(F216&lt;="21:00:00"*1,"-",VLOOKUP(H216,プルダウン!$G$2:$I$4,3,FALSE)))</f>
        <v/>
      </c>
      <c r="N216" s="88" t="str">
        <f t="shared" si="25"/>
        <v/>
      </c>
      <c r="O216" s="26" t="str">
        <f>IF(I216="","",IF(F216&lt;="20:00:00"*1,"-",VLOOKUP(I216,プルダウン!$K$2:$M$4,2,FALSE)))</f>
        <v/>
      </c>
      <c r="P216" s="26" t="str">
        <f>IF(I216="","",IF(F216&lt;="20:00:00"*1,"-",VLOOKUP(I216,プルダウン!$K$2:$M$4,3,FALSE)))</f>
        <v/>
      </c>
      <c r="Q216" s="51" t="str">
        <f t="shared" si="26"/>
        <v/>
      </c>
      <c r="R216" s="70"/>
      <c r="S216" s="135"/>
      <c r="T216" s="135"/>
      <c r="U216" s="54" t="str">
        <f t="shared" si="27"/>
        <v/>
      </c>
      <c r="V216" s="128"/>
      <c r="W216" s="128"/>
      <c r="X216" s="53" t="str">
        <f t="shared" si="28"/>
        <v/>
      </c>
      <c r="Y216" s="160" t="str">
        <f t="shared" si="29"/>
        <v/>
      </c>
      <c r="Z216" s="93" t="str">
        <f t="shared" si="30"/>
        <v/>
      </c>
      <c r="AA216" s="97">
        <f t="shared" si="31"/>
        <v>0</v>
      </c>
      <c r="AB216" s="129"/>
      <c r="AC216" s="129"/>
      <c r="AD216" s="129"/>
      <c r="AE216" s="129"/>
      <c r="AF216" s="130"/>
      <c r="AG216" s="131"/>
      <c r="AH216" s="132"/>
      <c r="AI216" s="131"/>
      <c r="AJ216" s="133"/>
      <c r="AK216" s="134"/>
    </row>
    <row r="217" spans="2:37">
      <c r="B217" s="117"/>
      <c r="C217" s="118"/>
      <c r="D217" s="119"/>
      <c r="E217" s="123"/>
      <c r="F217" s="124"/>
      <c r="G217" s="125" t="str">
        <f t="shared" si="24"/>
        <v/>
      </c>
      <c r="H217" s="86"/>
      <c r="I217" s="99"/>
      <c r="J217" s="126"/>
      <c r="K217" s="127"/>
      <c r="L217" s="34" t="str">
        <f>IF(H217="","",IF(F217&lt;="21:00:00"*1,"-",VLOOKUP(H217,プルダウン!$G$2:$I$4,2,FALSE)))</f>
        <v/>
      </c>
      <c r="M217" s="26" t="str">
        <f>IF(H217="","",IF(F217&lt;="21:00:00"*1,"-",VLOOKUP(H217,プルダウン!$G$2:$I$4,3,FALSE)))</f>
        <v/>
      </c>
      <c r="N217" s="88" t="str">
        <f t="shared" si="25"/>
        <v/>
      </c>
      <c r="O217" s="26" t="str">
        <f>IF(I217="","",IF(F217&lt;="20:00:00"*1,"-",VLOOKUP(I217,プルダウン!$K$2:$M$4,2,FALSE)))</f>
        <v/>
      </c>
      <c r="P217" s="26" t="str">
        <f>IF(I217="","",IF(F217&lt;="20:00:00"*1,"-",VLOOKUP(I217,プルダウン!$K$2:$M$4,3,FALSE)))</f>
        <v/>
      </c>
      <c r="Q217" s="51" t="str">
        <f t="shared" si="26"/>
        <v/>
      </c>
      <c r="R217" s="70"/>
      <c r="S217" s="135"/>
      <c r="T217" s="135"/>
      <c r="U217" s="54" t="str">
        <f t="shared" si="27"/>
        <v/>
      </c>
      <c r="V217" s="128"/>
      <c r="W217" s="128"/>
      <c r="X217" s="53" t="str">
        <f t="shared" si="28"/>
        <v/>
      </c>
      <c r="Y217" s="160" t="str">
        <f t="shared" si="29"/>
        <v/>
      </c>
      <c r="Z217" s="93" t="str">
        <f t="shared" si="30"/>
        <v/>
      </c>
      <c r="AA217" s="97">
        <f t="shared" si="31"/>
        <v>0</v>
      </c>
      <c r="AB217" s="129"/>
      <c r="AC217" s="129"/>
      <c r="AD217" s="129"/>
      <c r="AE217" s="129"/>
      <c r="AF217" s="130"/>
      <c r="AG217" s="131"/>
      <c r="AH217" s="132"/>
      <c r="AI217" s="131"/>
      <c r="AJ217" s="133"/>
      <c r="AK217" s="134"/>
    </row>
    <row r="218" spans="2:37">
      <c r="B218" s="117"/>
      <c r="C218" s="118"/>
      <c r="D218" s="119"/>
      <c r="E218" s="123"/>
      <c r="F218" s="124"/>
      <c r="G218" s="125" t="str">
        <f t="shared" si="24"/>
        <v/>
      </c>
      <c r="H218" s="86"/>
      <c r="I218" s="99"/>
      <c r="J218" s="126"/>
      <c r="K218" s="127"/>
      <c r="L218" s="34" t="str">
        <f>IF(H218="","",IF(F218&lt;="21:00:00"*1,"-",VLOOKUP(H218,プルダウン!$G$2:$I$4,2,FALSE)))</f>
        <v/>
      </c>
      <c r="M218" s="26" t="str">
        <f>IF(H218="","",IF(F218&lt;="21:00:00"*1,"-",VLOOKUP(H218,プルダウン!$G$2:$I$4,3,FALSE)))</f>
        <v/>
      </c>
      <c r="N218" s="88" t="str">
        <f t="shared" si="25"/>
        <v/>
      </c>
      <c r="O218" s="26" t="str">
        <f>IF(I218="","",IF(F218&lt;="20:00:00"*1,"-",VLOOKUP(I218,プルダウン!$K$2:$M$4,2,FALSE)))</f>
        <v/>
      </c>
      <c r="P218" s="26" t="str">
        <f>IF(I218="","",IF(F218&lt;="20:00:00"*1,"-",VLOOKUP(I218,プルダウン!$K$2:$M$4,3,FALSE)))</f>
        <v/>
      </c>
      <c r="Q218" s="51" t="str">
        <f t="shared" si="26"/>
        <v/>
      </c>
      <c r="R218" s="70"/>
      <c r="S218" s="135"/>
      <c r="T218" s="135"/>
      <c r="U218" s="54" t="str">
        <f t="shared" si="27"/>
        <v/>
      </c>
      <c r="V218" s="128"/>
      <c r="W218" s="128"/>
      <c r="X218" s="53" t="str">
        <f t="shared" si="28"/>
        <v/>
      </c>
      <c r="Y218" s="160" t="str">
        <f t="shared" si="29"/>
        <v/>
      </c>
      <c r="Z218" s="93" t="str">
        <f t="shared" si="30"/>
        <v/>
      </c>
      <c r="AA218" s="97">
        <f t="shared" si="31"/>
        <v>0</v>
      </c>
      <c r="AB218" s="129"/>
      <c r="AC218" s="129"/>
      <c r="AD218" s="129"/>
      <c r="AE218" s="129"/>
      <c r="AF218" s="130"/>
      <c r="AG218" s="131"/>
      <c r="AH218" s="132"/>
      <c r="AI218" s="131"/>
      <c r="AJ218" s="133"/>
      <c r="AK218" s="134"/>
    </row>
    <row r="219" spans="2:37">
      <c r="B219" s="117"/>
      <c r="C219" s="118"/>
      <c r="D219" s="119"/>
      <c r="E219" s="123"/>
      <c r="F219" s="124"/>
      <c r="G219" s="125" t="str">
        <f t="shared" si="24"/>
        <v/>
      </c>
      <c r="H219" s="86"/>
      <c r="I219" s="99"/>
      <c r="J219" s="126"/>
      <c r="K219" s="127"/>
      <c r="L219" s="34" t="str">
        <f>IF(H219="","",IF(F219&lt;="21:00:00"*1,"-",VLOOKUP(H219,プルダウン!$G$2:$I$4,2,FALSE)))</f>
        <v/>
      </c>
      <c r="M219" s="26" t="str">
        <f>IF(H219="","",IF(F219&lt;="21:00:00"*1,"-",VLOOKUP(H219,プルダウン!$G$2:$I$4,3,FALSE)))</f>
        <v/>
      </c>
      <c r="N219" s="88" t="str">
        <f t="shared" si="25"/>
        <v/>
      </c>
      <c r="O219" s="26" t="str">
        <f>IF(I219="","",IF(F219&lt;="20:00:00"*1,"-",VLOOKUP(I219,プルダウン!$K$2:$M$4,2,FALSE)))</f>
        <v/>
      </c>
      <c r="P219" s="26" t="str">
        <f>IF(I219="","",IF(F219&lt;="20:00:00"*1,"-",VLOOKUP(I219,プルダウン!$K$2:$M$4,3,FALSE)))</f>
        <v/>
      </c>
      <c r="Q219" s="51" t="str">
        <f t="shared" si="26"/>
        <v/>
      </c>
      <c r="R219" s="70"/>
      <c r="S219" s="135"/>
      <c r="T219" s="135"/>
      <c r="U219" s="54" t="str">
        <f t="shared" si="27"/>
        <v/>
      </c>
      <c r="V219" s="128"/>
      <c r="W219" s="128"/>
      <c r="X219" s="53" t="str">
        <f t="shared" si="28"/>
        <v/>
      </c>
      <c r="Y219" s="160" t="str">
        <f t="shared" si="29"/>
        <v/>
      </c>
      <c r="Z219" s="93" t="str">
        <f t="shared" si="30"/>
        <v/>
      </c>
      <c r="AA219" s="97">
        <f t="shared" si="31"/>
        <v>0</v>
      </c>
      <c r="AB219" s="129"/>
      <c r="AC219" s="129"/>
      <c r="AD219" s="129"/>
      <c r="AE219" s="129"/>
      <c r="AF219" s="130"/>
      <c r="AG219" s="131"/>
      <c r="AH219" s="132"/>
      <c r="AI219" s="131"/>
      <c r="AJ219" s="133"/>
      <c r="AK219" s="134"/>
    </row>
    <row r="220" spans="2:37">
      <c r="B220" s="117"/>
      <c r="C220" s="118"/>
      <c r="D220" s="119"/>
      <c r="E220" s="123"/>
      <c r="F220" s="124"/>
      <c r="G220" s="125" t="str">
        <f t="shared" si="24"/>
        <v/>
      </c>
      <c r="H220" s="86"/>
      <c r="I220" s="99"/>
      <c r="J220" s="126"/>
      <c r="K220" s="127"/>
      <c r="L220" s="34" t="str">
        <f>IF(H220="","",IF(F220&lt;="21:00:00"*1,"-",VLOOKUP(H220,プルダウン!$G$2:$I$4,2,FALSE)))</f>
        <v/>
      </c>
      <c r="M220" s="26" t="str">
        <f>IF(H220="","",IF(F220&lt;="21:00:00"*1,"-",VLOOKUP(H220,プルダウン!$G$2:$I$4,3,FALSE)))</f>
        <v/>
      </c>
      <c r="N220" s="88" t="str">
        <f t="shared" si="25"/>
        <v/>
      </c>
      <c r="O220" s="26" t="str">
        <f>IF(I220="","",IF(F220&lt;="20:00:00"*1,"-",VLOOKUP(I220,プルダウン!$K$2:$M$4,2,FALSE)))</f>
        <v/>
      </c>
      <c r="P220" s="26" t="str">
        <f>IF(I220="","",IF(F220&lt;="20:00:00"*1,"-",VLOOKUP(I220,プルダウン!$K$2:$M$4,3,FALSE)))</f>
        <v/>
      </c>
      <c r="Q220" s="51" t="str">
        <f t="shared" si="26"/>
        <v/>
      </c>
      <c r="R220" s="70"/>
      <c r="S220" s="135"/>
      <c r="T220" s="135"/>
      <c r="U220" s="54" t="str">
        <f t="shared" si="27"/>
        <v/>
      </c>
      <c r="V220" s="128"/>
      <c r="W220" s="128"/>
      <c r="X220" s="53" t="str">
        <f t="shared" si="28"/>
        <v/>
      </c>
      <c r="Y220" s="160" t="str">
        <f t="shared" si="29"/>
        <v/>
      </c>
      <c r="Z220" s="93" t="str">
        <f t="shared" si="30"/>
        <v/>
      </c>
      <c r="AA220" s="97">
        <f t="shared" si="31"/>
        <v>0</v>
      </c>
      <c r="AB220" s="129"/>
      <c r="AC220" s="129"/>
      <c r="AD220" s="129"/>
      <c r="AE220" s="129"/>
      <c r="AF220" s="130"/>
      <c r="AG220" s="131"/>
      <c r="AH220" s="132"/>
      <c r="AI220" s="131"/>
      <c r="AJ220" s="133"/>
      <c r="AK220" s="134"/>
    </row>
    <row r="221" spans="2:37">
      <c r="B221" s="117"/>
      <c r="C221" s="118"/>
      <c r="D221" s="119"/>
      <c r="E221" s="123"/>
      <c r="F221" s="124"/>
      <c r="G221" s="125" t="str">
        <f t="shared" si="24"/>
        <v/>
      </c>
      <c r="H221" s="86"/>
      <c r="I221" s="99"/>
      <c r="J221" s="126"/>
      <c r="K221" s="127"/>
      <c r="L221" s="34" t="str">
        <f>IF(H221="","",IF(F221&lt;="21:00:00"*1,"-",VLOOKUP(H221,プルダウン!$G$2:$I$4,2,FALSE)))</f>
        <v/>
      </c>
      <c r="M221" s="26" t="str">
        <f>IF(H221="","",IF(F221&lt;="21:00:00"*1,"-",VLOOKUP(H221,プルダウン!$G$2:$I$4,3,FALSE)))</f>
        <v/>
      </c>
      <c r="N221" s="88" t="str">
        <f t="shared" si="25"/>
        <v/>
      </c>
      <c r="O221" s="26" t="str">
        <f>IF(I221="","",IF(F221&lt;="20:00:00"*1,"-",VLOOKUP(I221,プルダウン!$K$2:$M$4,2,FALSE)))</f>
        <v/>
      </c>
      <c r="P221" s="26" t="str">
        <f>IF(I221="","",IF(F221&lt;="20:00:00"*1,"-",VLOOKUP(I221,プルダウン!$K$2:$M$4,3,FALSE)))</f>
        <v/>
      </c>
      <c r="Q221" s="51" t="str">
        <f t="shared" si="26"/>
        <v/>
      </c>
      <c r="R221" s="70"/>
      <c r="S221" s="135"/>
      <c r="T221" s="135"/>
      <c r="U221" s="54" t="str">
        <f t="shared" si="27"/>
        <v/>
      </c>
      <c r="V221" s="128"/>
      <c r="W221" s="128"/>
      <c r="X221" s="53" t="str">
        <f t="shared" si="28"/>
        <v/>
      </c>
      <c r="Y221" s="160" t="str">
        <f t="shared" si="29"/>
        <v/>
      </c>
      <c r="Z221" s="93" t="str">
        <f t="shared" si="30"/>
        <v/>
      </c>
      <c r="AA221" s="97">
        <f t="shared" si="31"/>
        <v>0</v>
      </c>
      <c r="AB221" s="129"/>
      <c r="AC221" s="129"/>
      <c r="AD221" s="129"/>
      <c r="AE221" s="129"/>
      <c r="AF221" s="130"/>
      <c r="AG221" s="131"/>
      <c r="AH221" s="132"/>
      <c r="AI221" s="131"/>
      <c r="AJ221" s="133"/>
      <c r="AK221" s="134"/>
    </row>
    <row r="222" spans="2:37">
      <c r="B222" s="117"/>
      <c r="C222" s="118"/>
      <c r="D222" s="119"/>
      <c r="E222" s="123"/>
      <c r="F222" s="124"/>
      <c r="G222" s="125" t="str">
        <f t="shared" si="24"/>
        <v/>
      </c>
      <c r="H222" s="86"/>
      <c r="I222" s="99"/>
      <c r="J222" s="126"/>
      <c r="K222" s="127"/>
      <c r="L222" s="34" t="str">
        <f>IF(H222="","",IF(F222&lt;="21:00:00"*1,"-",VLOOKUP(H222,プルダウン!$G$2:$I$4,2,FALSE)))</f>
        <v/>
      </c>
      <c r="M222" s="26" t="str">
        <f>IF(H222="","",IF(F222&lt;="21:00:00"*1,"-",VLOOKUP(H222,プルダウン!$G$2:$I$4,3,FALSE)))</f>
        <v/>
      </c>
      <c r="N222" s="88" t="str">
        <f t="shared" si="25"/>
        <v/>
      </c>
      <c r="O222" s="26" t="str">
        <f>IF(I222="","",IF(F222&lt;="20:00:00"*1,"-",VLOOKUP(I222,プルダウン!$K$2:$M$4,2,FALSE)))</f>
        <v/>
      </c>
      <c r="P222" s="26" t="str">
        <f>IF(I222="","",IF(F222&lt;="20:00:00"*1,"-",VLOOKUP(I222,プルダウン!$K$2:$M$4,3,FALSE)))</f>
        <v/>
      </c>
      <c r="Q222" s="51" t="str">
        <f t="shared" si="26"/>
        <v/>
      </c>
      <c r="R222" s="70"/>
      <c r="S222" s="135"/>
      <c r="T222" s="135"/>
      <c r="U222" s="54" t="str">
        <f t="shared" si="27"/>
        <v/>
      </c>
      <c r="V222" s="128"/>
      <c r="W222" s="128"/>
      <c r="X222" s="53" t="str">
        <f t="shared" si="28"/>
        <v/>
      </c>
      <c r="Y222" s="160" t="str">
        <f t="shared" si="29"/>
        <v/>
      </c>
      <c r="Z222" s="93" t="str">
        <f t="shared" si="30"/>
        <v/>
      </c>
      <c r="AA222" s="97">
        <f t="shared" si="31"/>
        <v>0</v>
      </c>
      <c r="AB222" s="129"/>
      <c r="AC222" s="129"/>
      <c r="AD222" s="129"/>
      <c r="AE222" s="129"/>
      <c r="AF222" s="130"/>
      <c r="AG222" s="131"/>
      <c r="AH222" s="132"/>
      <c r="AI222" s="131"/>
      <c r="AJ222" s="133"/>
      <c r="AK222" s="134"/>
    </row>
    <row r="223" spans="2:37">
      <c r="B223" s="117"/>
      <c r="C223" s="118"/>
      <c r="D223" s="119"/>
      <c r="E223" s="123"/>
      <c r="F223" s="124"/>
      <c r="G223" s="125" t="str">
        <f t="shared" si="24"/>
        <v/>
      </c>
      <c r="H223" s="86"/>
      <c r="I223" s="99"/>
      <c r="J223" s="126"/>
      <c r="K223" s="127"/>
      <c r="L223" s="34" t="str">
        <f>IF(H223="","",IF(F223&lt;="21:00:00"*1,"-",VLOOKUP(H223,プルダウン!$G$2:$I$4,2,FALSE)))</f>
        <v/>
      </c>
      <c r="M223" s="26" t="str">
        <f>IF(H223="","",IF(F223&lt;="21:00:00"*1,"-",VLOOKUP(H223,プルダウン!$G$2:$I$4,3,FALSE)))</f>
        <v/>
      </c>
      <c r="N223" s="88" t="str">
        <f t="shared" si="25"/>
        <v/>
      </c>
      <c r="O223" s="26" t="str">
        <f>IF(I223="","",IF(F223&lt;="20:00:00"*1,"-",VLOOKUP(I223,プルダウン!$K$2:$M$4,2,FALSE)))</f>
        <v/>
      </c>
      <c r="P223" s="26" t="str">
        <f>IF(I223="","",IF(F223&lt;="20:00:00"*1,"-",VLOOKUP(I223,プルダウン!$K$2:$M$4,3,FALSE)))</f>
        <v/>
      </c>
      <c r="Q223" s="51" t="str">
        <f t="shared" si="26"/>
        <v/>
      </c>
      <c r="R223" s="70"/>
      <c r="S223" s="135"/>
      <c r="T223" s="135"/>
      <c r="U223" s="54" t="str">
        <f t="shared" si="27"/>
        <v/>
      </c>
      <c r="V223" s="128"/>
      <c r="W223" s="128"/>
      <c r="X223" s="53" t="str">
        <f t="shared" si="28"/>
        <v/>
      </c>
      <c r="Y223" s="160" t="str">
        <f t="shared" si="29"/>
        <v/>
      </c>
      <c r="Z223" s="93" t="str">
        <f t="shared" si="30"/>
        <v/>
      </c>
      <c r="AA223" s="97">
        <f t="shared" si="31"/>
        <v>0</v>
      </c>
      <c r="AB223" s="129"/>
      <c r="AC223" s="129"/>
      <c r="AD223" s="129"/>
      <c r="AE223" s="129"/>
      <c r="AF223" s="130"/>
      <c r="AG223" s="131"/>
      <c r="AH223" s="132"/>
      <c r="AI223" s="131"/>
      <c r="AJ223" s="133"/>
      <c r="AK223" s="134"/>
    </row>
    <row r="224" spans="2:37">
      <c r="B224" s="117"/>
      <c r="C224" s="118"/>
      <c r="D224" s="119"/>
      <c r="E224" s="123"/>
      <c r="F224" s="124"/>
      <c r="G224" s="125" t="str">
        <f t="shared" si="24"/>
        <v/>
      </c>
      <c r="H224" s="86"/>
      <c r="I224" s="99"/>
      <c r="J224" s="126"/>
      <c r="K224" s="127"/>
      <c r="L224" s="34" t="str">
        <f>IF(H224="","",IF(F224&lt;="21:00:00"*1,"-",VLOOKUP(H224,プルダウン!$G$2:$I$4,2,FALSE)))</f>
        <v/>
      </c>
      <c r="M224" s="26" t="str">
        <f>IF(H224="","",IF(F224&lt;="21:00:00"*1,"-",VLOOKUP(H224,プルダウン!$G$2:$I$4,3,FALSE)))</f>
        <v/>
      </c>
      <c r="N224" s="88" t="str">
        <f t="shared" si="25"/>
        <v/>
      </c>
      <c r="O224" s="26" t="str">
        <f>IF(I224="","",IF(F224&lt;="20:00:00"*1,"-",VLOOKUP(I224,プルダウン!$K$2:$M$4,2,FALSE)))</f>
        <v/>
      </c>
      <c r="P224" s="26" t="str">
        <f>IF(I224="","",IF(F224&lt;="20:00:00"*1,"-",VLOOKUP(I224,プルダウン!$K$2:$M$4,3,FALSE)))</f>
        <v/>
      </c>
      <c r="Q224" s="51" t="str">
        <f t="shared" si="26"/>
        <v/>
      </c>
      <c r="R224" s="70"/>
      <c r="S224" s="135"/>
      <c r="T224" s="135"/>
      <c r="U224" s="54" t="str">
        <f t="shared" si="27"/>
        <v/>
      </c>
      <c r="V224" s="128"/>
      <c r="W224" s="128"/>
      <c r="X224" s="53" t="str">
        <f t="shared" si="28"/>
        <v/>
      </c>
      <c r="Y224" s="160" t="str">
        <f t="shared" si="29"/>
        <v/>
      </c>
      <c r="Z224" s="93" t="str">
        <f t="shared" si="30"/>
        <v/>
      </c>
      <c r="AA224" s="97">
        <f t="shared" si="31"/>
        <v>0</v>
      </c>
      <c r="AB224" s="129"/>
      <c r="AC224" s="129"/>
      <c r="AD224" s="129"/>
      <c r="AE224" s="129"/>
      <c r="AF224" s="130"/>
      <c r="AG224" s="131"/>
      <c r="AH224" s="132"/>
      <c r="AI224" s="131"/>
      <c r="AJ224" s="133"/>
      <c r="AK224" s="134"/>
    </row>
    <row r="225" spans="2:37">
      <c r="B225" s="117"/>
      <c r="C225" s="118"/>
      <c r="D225" s="119"/>
      <c r="E225" s="123"/>
      <c r="F225" s="124"/>
      <c r="G225" s="125" t="str">
        <f t="shared" si="24"/>
        <v/>
      </c>
      <c r="H225" s="86"/>
      <c r="I225" s="99"/>
      <c r="J225" s="126"/>
      <c r="K225" s="127"/>
      <c r="L225" s="34" t="str">
        <f>IF(H225="","",IF(F225&lt;="21:00:00"*1,"-",VLOOKUP(H225,プルダウン!$G$2:$I$4,2,FALSE)))</f>
        <v/>
      </c>
      <c r="M225" s="26" t="str">
        <f>IF(H225="","",IF(F225&lt;="21:00:00"*1,"-",VLOOKUP(H225,プルダウン!$G$2:$I$4,3,FALSE)))</f>
        <v/>
      </c>
      <c r="N225" s="88" t="str">
        <f t="shared" si="25"/>
        <v/>
      </c>
      <c r="O225" s="26" t="str">
        <f>IF(I225="","",IF(F225&lt;="20:00:00"*1,"-",VLOOKUP(I225,プルダウン!$K$2:$M$4,2,FALSE)))</f>
        <v/>
      </c>
      <c r="P225" s="26" t="str">
        <f>IF(I225="","",IF(F225&lt;="20:00:00"*1,"-",VLOOKUP(I225,プルダウン!$K$2:$M$4,3,FALSE)))</f>
        <v/>
      </c>
      <c r="Q225" s="51" t="str">
        <f t="shared" si="26"/>
        <v/>
      </c>
      <c r="R225" s="70"/>
      <c r="S225" s="135"/>
      <c r="T225" s="135"/>
      <c r="U225" s="54" t="str">
        <f t="shared" si="27"/>
        <v/>
      </c>
      <c r="V225" s="128"/>
      <c r="W225" s="128"/>
      <c r="X225" s="53" t="str">
        <f t="shared" si="28"/>
        <v/>
      </c>
      <c r="Y225" s="160" t="str">
        <f t="shared" si="29"/>
        <v/>
      </c>
      <c r="Z225" s="93" t="str">
        <f t="shared" si="30"/>
        <v/>
      </c>
      <c r="AA225" s="97">
        <f t="shared" si="31"/>
        <v>0</v>
      </c>
      <c r="AB225" s="129"/>
      <c r="AC225" s="129"/>
      <c r="AD225" s="129"/>
      <c r="AE225" s="129"/>
      <c r="AF225" s="130"/>
      <c r="AG225" s="131"/>
      <c r="AH225" s="132"/>
      <c r="AI225" s="131"/>
      <c r="AJ225" s="133"/>
      <c r="AK225" s="134"/>
    </row>
    <row r="226" spans="2:37">
      <c r="B226" s="117"/>
      <c r="C226" s="118"/>
      <c r="D226" s="119"/>
      <c r="E226" s="123"/>
      <c r="F226" s="124"/>
      <c r="G226" s="125" t="str">
        <f t="shared" si="24"/>
        <v/>
      </c>
      <c r="H226" s="86"/>
      <c r="I226" s="99"/>
      <c r="J226" s="126"/>
      <c r="K226" s="127"/>
      <c r="L226" s="34" t="str">
        <f>IF(H226="","",IF(F226&lt;="21:00:00"*1,"-",VLOOKUP(H226,プルダウン!$G$2:$I$4,2,FALSE)))</f>
        <v/>
      </c>
      <c r="M226" s="26" t="str">
        <f>IF(H226="","",IF(F226&lt;="21:00:00"*1,"-",VLOOKUP(H226,プルダウン!$G$2:$I$4,3,FALSE)))</f>
        <v/>
      </c>
      <c r="N226" s="88" t="str">
        <f t="shared" si="25"/>
        <v/>
      </c>
      <c r="O226" s="26" t="str">
        <f>IF(I226="","",IF(F226&lt;="20:00:00"*1,"-",VLOOKUP(I226,プルダウン!$K$2:$M$4,2,FALSE)))</f>
        <v/>
      </c>
      <c r="P226" s="26" t="str">
        <f>IF(I226="","",IF(F226&lt;="20:00:00"*1,"-",VLOOKUP(I226,プルダウン!$K$2:$M$4,3,FALSE)))</f>
        <v/>
      </c>
      <c r="Q226" s="51" t="str">
        <f t="shared" si="26"/>
        <v/>
      </c>
      <c r="R226" s="70"/>
      <c r="S226" s="135"/>
      <c r="T226" s="135"/>
      <c r="U226" s="54" t="str">
        <f t="shared" si="27"/>
        <v/>
      </c>
      <c r="V226" s="128"/>
      <c r="W226" s="128"/>
      <c r="X226" s="53" t="str">
        <f t="shared" si="28"/>
        <v/>
      </c>
      <c r="Y226" s="160" t="str">
        <f t="shared" si="29"/>
        <v/>
      </c>
      <c r="Z226" s="93" t="str">
        <f t="shared" si="30"/>
        <v/>
      </c>
      <c r="AA226" s="97">
        <f t="shared" si="31"/>
        <v>0</v>
      </c>
      <c r="AB226" s="129"/>
      <c r="AC226" s="129"/>
      <c r="AD226" s="129"/>
      <c r="AE226" s="129"/>
      <c r="AF226" s="130"/>
      <c r="AG226" s="131"/>
      <c r="AH226" s="132"/>
      <c r="AI226" s="131"/>
      <c r="AJ226" s="133"/>
      <c r="AK226" s="134"/>
    </row>
    <row r="227" spans="2:37">
      <c r="B227" s="117"/>
      <c r="C227" s="118"/>
      <c r="D227" s="119"/>
      <c r="E227" s="123"/>
      <c r="F227" s="124"/>
      <c r="G227" s="125" t="str">
        <f t="shared" si="24"/>
        <v/>
      </c>
      <c r="H227" s="86"/>
      <c r="I227" s="99"/>
      <c r="J227" s="126"/>
      <c r="K227" s="127"/>
      <c r="L227" s="34" t="str">
        <f>IF(H227="","",IF(F227&lt;="21:00:00"*1,"-",VLOOKUP(H227,プルダウン!$G$2:$I$4,2,FALSE)))</f>
        <v/>
      </c>
      <c r="M227" s="26" t="str">
        <f>IF(H227="","",IF(F227&lt;="21:00:00"*1,"-",VLOOKUP(H227,プルダウン!$G$2:$I$4,3,FALSE)))</f>
        <v/>
      </c>
      <c r="N227" s="88" t="str">
        <f t="shared" si="25"/>
        <v/>
      </c>
      <c r="O227" s="26" t="str">
        <f>IF(I227="","",IF(F227&lt;="20:00:00"*1,"-",VLOOKUP(I227,プルダウン!$K$2:$M$4,2,FALSE)))</f>
        <v/>
      </c>
      <c r="P227" s="26" t="str">
        <f>IF(I227="","",IF(F227&lt;="20:00:00"*1,"-",VLOOKUP(I227,プルダウン!$K$2:$M$4,3,FALSE)))</f>
        <v/>
      </c>
      <c r="Q227" s="51" t="str">
        <f t="shared" si="26"/>
        <v/>
      </c>
      <c r="R227" s="70"/>
      <c r="S227" s="135"/>
      <c r="T227" s="135"/>
      <c r="U227" s="54" t="str">
        <f t="shared" si="27"/>
        <v/>
      </c>
      <c r="V227" s="128"/>
      <c r="W227" s="128"/>
      <c r="X227" s="53" t="str">
        <f t="shared" si="28"/>
        <v/>
      </c>
      <c r="Y227" s="160" t="str">
        <f t="shared" si="29"/>
        <v/>
      </c>
      <c r="Z227" s="93" t="str">
        <f t="shared" si="30"/>
        <v/>
      </c>
      <c r="AA227" s="97">
        <f t="shared" si="31"/>
        <v>0</v>
      </c>
      <c r="AB227" s="129"/>
      <c r="AC227" s="129"/>
      <c r="AD227" s="129"/>
      <c r="AE227" s="129"/>
      <c r="AF227" s="130"/>
      <c r="AG227" s="131"/>
      <c r="AH227" s="132"/>
      <c r="AI227" s="131"/>
      <c r="AJ227" s="133"/>
      <c r="AK227" s="134"/>
    </row>
    <row r="228" spans="2:37">
      <c r="B228" s="117"/>
      <c r="C228" s="118"/>
      <c r="D228" s="119"/>
      <c r="E228" s="123"/>
      <c r="F228" s="124"/>
      <c r="G228" s="125" t="str">
        <f t="shared" si="24"/>
        <v/>
      </c>
      <c r="H228" s="86"/>
      <c r="I228" s="99"/>
      <c r="J228" s="126"/>
      <c r="K228" s="127"/>
      <c r="L228" s="34" t="str">
        <f>IF(H228="","",IF(F228&lt;="21:00:00"*1,"-",VLOOKUP(H228,プルダウン!$G$2:$I$4,2,FALSE)))</f>
        <v/>
      </c>
      <c r="M228" s="26" t="str">
        <f>IF(H228="","",IF(F228&lt;="21:00:00"*1,"-",VLOOKUP(H228,プルダウン!$G$2:$I$4,3,FALSE)))</f>
        <v/>
      </c>
      <c r="N228" s="88" t="str">
        <f t="shared" si="25"/>
        <v/>
      </c>
      <c r="O228" s="26" t="str">
        <f>IF(I228="","",IF(F228&lt;="20:00:00"*1,"-",VLOOKUP(I228,プルダウン!$K$2:$M$4,2,FALSE)))</f>
        <v/>
      </c>
      <c r="P228" s="26" t="str">
        <f>IF(I228="","",IF(F228&lt;="20:00:00"*1,"-",VLOOKUP(I228,プルダウン!$K$2:$M$4,3,FALSE)))</f>
        <v/>
      </c>
      <c r="Q228" s="51" t="str">
        <f t="shared" si="26"/>
        <v/>
      </c>
      <c r="R228" s="70"/>
      <c r="S228" s="135"/>
      <c r="T228" s="135"/>
      <c r="U228" s="54" t="str">
        <f t="shared" si="27"/>
        <v/>
      </c>
      <c r="V228" s="128"/>
      <c r="W228" s="128"/>
      <c r="X228" s="53" t="str">
        <f t="shared" si="28"/>
        <v/>
      </c>
      <c r="Y228" s="160" t="str">
        <f t="shared" si="29"/>
        <v/>
      </c>
      <c r="Z228" s="93" t="str">
        <f t="shared" si="30"/>
        <v/>
      </c>
      <c r="AA228" s="97">
        <f t="shared" si="31"/>
        <v>0</v>
      </c>
      <c r="AB228" s="129"/>
      <c r="AC228" s="129"/>
      <c r="AD228" s="129"/>
      <c r="AE228" s="129"/>
      <c r="AF228" s="130"/>
      <c r="AG228" s="131"/>
      <c r="AH228" s="132"/>
      <c r="AI228" s="131"/>
      <c r="AJ228" s="133"/>
      <c r="AK228" s="134"/>
    </row>
    <row r="229" spans="2:37">
      <c r="B229" s="117"/>
      <c r="C229" s="118"/>
      <c r="D229" s="119"/>
      <c r="E229" s="123"/>
      <c r="F229" s="124"/>
      <c r="G229" s="125" t="str">
        <f t="shared" si="24"/>
        <v/>
      </c>
      <c r="H229" s="86"/>
      <c r="I229" s="99"/>
      <c r="J229" s="126"/>
      <c r="K229" s="127"/>
      <c r="L229" s="34" t="str">
        <f>IF(H229="","",IF(F229&lt;="21:00:00"*1,"-",VLOOKUP(H229,プルダウン!$G$2:$I$4,2,FALSE)))</f>
        <v/>
      </c>
      <c r="M229" s="26" t="str">
        <f>IF(H229="","",IF(F229&lt;="21:00:00"*1,"-",VLOOKUP(H229,プルダウン!$G$2:$I$4,3,FALSE)))</f>
        <v/>
      </c>
      <c r="N229" s="88" t="str">
        <f t="shared" si="25"/>
        <v/>
      </c>
      <c r="O229" s="26" t="str">
        <f>IF(I229="","",IF(F229&lt;="20:00:00"*1,"-",VLOOKUP(I229,プルダウン!$K$2:$M$4,2,FALSE)))</f>
        <v/>
      </c>
      <c r="P229" s="26" t="str">
        <f>IF(I229="","",IF(F229&lt;="20:00:00"*1,"-",VLOOKUP(I229,プルダウン!$K$2:$M$4,3,FALSE)))</f>
        <v/>
      </c>
      <c r="Q229" s="51" t="str">
        <f t="shared" si="26"/>
        <v/>
      </c>
      <c r="R229" s="70"/>
      <c r="S229" s="135"/>
      <c r="T229" s="135"/>
      <c r="U229" s="54" t="str">
        <f t="shared" si="27"/>
        <v/>
      </c>
      <c r="V229" s="128"/>
      <c r="W229" s="128"/>
      <c r="X229" s="53" t="str">
        <f t="shared" si="28"/>
        <v/>
      </c>
      <c r="Y229" s="160" t="str">
        <f t="shared" si="29"/>
        <v/>
      </c>
      <c r="Z229" s="93" t="str">
        <f t="shared" si="30"/>
        <v/>
      </c>
      <c r="AA229" s="97">
        <f t="shared" si="31"/>
        <v>0</v>
      </c>
      <c r="AB229" s="129"/>
      <c r="AC229" s="129"/>
      <c r="AD229" s="129"/>
      <c r="AE229" s="129"/>
      <c r="AF229" s="130"/>
      <c r="AG229" s="131"/>
      <c r="AH229" s="132"/>
      <c r="AI229" s="131"/>
      <c r="AJ229" s="133"/>
      <c r="AK229" s="134"/>
    </row>
    <row r="230" spans="2:37">
      <c r="B230" s="117"/>
      <c r="C230" s="118"/>
      <c r="D230" s="119"/>
      <c r="E230" s="123"/>
      <c r="F230" s="124"/>
      <c r="G230" s="125" t="str">
        <f t="shared" si="24"/>
        <v/>
      </c>
      <c r="H230" s="86"/>
      <c r="I230" s="99"/>
      <c r="J230" s="126"/>
      <c r="K230" s="127"/>
      <c r="L230" s="34" t="str">
        <f>IF(H230="","",IF(F230&lt;="21:00:00"*1,"-",VLOOKUP(H230,プルダウン!$G$2:$I$4,2,FALSE)))</f>
        <v/>
      </c>
      <c r="M230" s="26" t="str">
        <f>IF(H230="","",IF(F230&lt;="21:00:00"*1,"-",VLOOKUP(H230,プルダウン!$G$2:$I$4,3,FALSE)))</f>
        <v/>
      </c>
      <c r="N230" s="88" t="str">
        <f t="shared" si="25"/>
        <v/>
      </c>
      <c r="O230" s="26" t="str">
        <f>IF(I230="","",IF(F230&lt;="20:00:00"*1,"-",VLOOKUP(I230,プルダウン!$K$2:$M$4,2,FALSE)))</f>
        <v/>
      </c>
      <c r="P230" s="26" t="str">
        <f>IF(I230="","",IF(F230&lt;="20:00:00"*1,"-",VLOOKUP(I230,プルダウン!$K$2:$M$4,3,FALSE)))</f>
        <v/>
      </c>
      <c r="Q230" s="51" t="str">
        <f t="shared" si="26"/>
        <v/>
      </c>
      <c r="R230" s="70"/>
      <c r="S230" s="135"/>
      <c r="T230" s="135"/>
      <c r="U230" s="54" t="str">
        <f t="shared" si="27"/>
        <v/>
      </c>
      <c r="V230" s="128"/>
      <c r="W230" s="128"/>
      <c r="X230" s="53" t="str">
        <f t="shared" si="28"/>
        <v/>
      </c>
      <c r="Y230" s="160" t="str">
        <f t="shared" si="29"/>
        <v/>
      </c>
      <c r="Z230" s="93" t="str">
        <f t="shared" si="30"/>
        <v/>
      </c>
      <c r="AA230" s="97">
        <f t="shared" si="31"/>
        <v>0</v>
      </c>
      <c r="AB230" s="129"/>
      <c r="AC230" s="129"/>
      <c r="AD230" s="129"/>
      <c r="AE230" s="129"/>
      <c r="AF230" s="130"/>
      <c r="AG230" s="131"/>
      <c r="AH230" s="132"/>
      <c r="AI230" s="131"/>
      <c r="AJ230" s="133"/>
      <c r="AK230" s="134"/>
    </row>
    <row r="231" spans="2:37">
      <c r="B231" s="117"/>
      <c r="C231" s="118"/>
      <c r="D231" s="119"/>
      <c r="E231" s="123"/>
      <c r="F231" s="124"/>
      <c r="G231" s="125" t="str">
        <f t="shared" si="24"/>
        <v/>
      </c>
      <c r="H231" s="86"/>
      <c r="I231" s="99"/>
      <c r="J231" s="126"/>
      <c r="K231" s="127"/>
      <c r="L231" s="34" t="str">
        <f>IF(H231="","",IF(F231&lt;="21:00:00"*1,"-",VLOOKUP(H231,プルダウン!$G$2:$I$4,2,FALSE)))</f>
        <v/>
      </c>
      <c r="M231" s="26" t="str">
        <f>IF(H231="","",IF(F231&lt;="21:00:00"*1,"-",VLOOKUP(H231,プルダウン!$G$2:$I$4,3,FALSE)))</f>
        <v/>
      </c>
      <c r="N231" s="88" t="str">
        <f t="shared" si="25"/>
        <v/>
      </c>
      <c r="O231" s="26" t="str">
        <f>IF(I231="","",IF(F231&lt;="20:00:00"*1,"-",VLOOKUP(I231,プルダウン!$K$2:$M$4,2,FALSE)))</f>
        <v/>
      </c>
      <c r="P231" s="26" t="str">
        <f>IF(I231="","",IF(F231&lt;="20:00:00"*1,"-",VLOOKUP(I231,プルダウン!$K$2:$M$4,3,FALSE)))</f>
        <v/>
      </c>
      <c r="Q231" s="51" t="str">
        <f t="shared" si="26"/>
        <v/>
      </c>
      <c r="R231" s="70"/>
      <c r="S231" s="135"/>
      <c r="T231" s="135"/>
      <c r="U231" s="54" t="str">
        <f t="shared" si="27"/>
        <v/>
      </c>
      <c r="V231" s="128"/>
      <c r="W231" s="128"/>
      <c r="X231" s="53" t="str">
        <f t="shared" si="28"/>
        <v/>
      </c>
      <c r="Y231" s="160" t="str">
        <f t="shared" si="29"/>
        <v/>
      </c>
      <c r="Z231" s="93" t="str">
        <f t="shared" si="30"/>
        <v/>
      </c>
      <c r="AA231" s="97">
        <f t="shared" si="31"/>
        <v>0</v>
      </c>
      <c r="AB231" s="129"/>
      <c r="AC231" s="129"/>
      <c r="AD231" s="129"/>
      <c r="AE231" s="129"/>
      <c r="AF231" s="130"/>
      <c r="AG231" s="131"/>
      <c r="AH231" s="132"/>
      <c r="AI231" s="131"/>
      <c r="AJ231" s="133"/>
      <c r="AK231" s="134"/>
    </row>
    <row r="232" spans="2:37">
      <c r="B232" s="117"/>
      <c r="C232" s="118"/>
      <c r="D232" s="119"/>
      <c r="E232" s="123"/>
      <c r="F232" s="124"/>
      <c r="G232" s="125" t="str">
        <f t="shared" si="24"/>
        <v/>
      </c>
      <c r="H232" s="86"/>
      <c r="I232" s="99"/>
      <c r="J232" s="126"/>
      <c r="K232" s="127"/>
      <c r="L232" s="34" t="str">
        <f>IF(H232="","",IF(F232&lt;="21:00:00"*1,"-",VLOOKUP(H232,プルダウン!$G$2:$I$4,2,FALSE)))</f>
        <v/>
      </c>
      <c r="M232" s="26" t="str">
        <f>IF(H232="","",IF(F232&lt;="21:00:00"*1,"-",VLOOKUP(H232,プルダウン!$G$2:$I$4,3,FALSE)))</f>
        <v/>
      </c>
      <c r="N232" s="88" t="str">
        <f t="shared" si="25"/>
        <v/>
      </c>
      <c r="O232" s="26" t="str">
        <f>IF(I232="","",IF(F232&lt;="20:00:00"*1,"-",VLOOKUP(I232,プルダウン!$K$2:$M$4,2,FALSE)))</f>
        <v/>
      </c>
      <c r="P232" s="26" t="str">
        <f>IF(I232="","",IF(F232&lt;="20:00:00"*1,"-",VLOOKUP(I232,プルダウン!$K$2:$M$4,3,FALSE)))</f>
        <v/>
      </c>
      <c r="Q232" s="51" t="str">
        <f t="shared" si="26"/>
        <v/>
      </c>
      <c r="R232" s="70"/>
      <c r="S232" s="135"/>
      <c r="T232" s="135"/>
      <c r="U232" s="54" t="str">
        <f t="shared" si="27"/>
        <v/>
      </c>
      <c r="V232" s="128"/>
      <c r="W232" s="128"/>
      <c r="X232" s="53" t="str">
        <f t="shared" si="28"/>
        <v/>
      </c>
      <c r="Y232" s="160" t="str">
        <f t="shared" si="29"/>
        <v/>
      </c>
      <c r="Z232" s="93" t="str">
        <f t="shared" si="30"/>
        <v/>
      </c>
      <c r="AA232" s="97">
        <f t="shared" si="31"/>
        <v>0</v>
      </c>
      <c r="AB232" s="129"/>
      <c r="AC232" s="129"/>
      <c r="AD232" s="129"/>
      <c r="AE232" s="129"/>
      <c r="AF232" s="130"/>
      <c r="AG232" s="131"/>
      <c r="AH232" s="132"/>
      <c r="AI232" s="131"/>
      <c r="AJ232" s="133"/>
      <c r="AK232" s="134"/>
    </row>
    <row r="233" spans="2:37">
      <c r="B233" s="117"/>
      <c r="C233" s="118"/>
      <c r="D233" s="119"/>
      <c r="E233" s="123"/>
      <c r="F233" s="124"/>
      <c r="G233" s="125" t="str">
        <f t="shared" si="24"/>
        <v/>
      </c>
      <c r="H233" s="86"/>
      <c r="I233" s="99"/>
      <c r="J233" s="126"/>
      <c r="K233" s="127"/>
      <c r="L233" s="34" t="str">
        <f>IF(H233="","",IF(F233&lt;="21:00:00"*1,"-",VLOOKUP(H233,プルダウン!$G$2:$I$4,2,FALSE)))</f>
        <v/>
      </c>
      <c r="M233" s="26" t="str">
        <f>IF(H233="","",IF(F233&lt;="21:00:00"*1,"-",VLOOKUP(H233,プルダウン!$G$2:$I$4,3,FALSE)))</f>
        <v/>
      </c>
      <c r="N233" s="88" t="str">
        <f t="shared" si="25"/>
        <v/>
      </c>
      <c r="O233" s="26" t="str">
        <f>IF(I233="","",IF(F233&lt;="20:00:00"*1,"-",VLOOKUP(I233,プルダウン!$K$2:$M$4,2,FALSE)))</f>
        <v/>
      </c>
      <c r="P233" s="26" t="str">
        <f>IF(I233="","",IF(F233&lt;="20:00:00"*1,"-",VLOOKUP(I233,プルダウン!$K$2:$M$4,3,FALSE)))</f>
        <v/>
      </c>
      <c r="Q233" s="51" t="str">
        <f t="shared" si="26"/>
        <v/>
      </c>
      <c r="R233" s="70"/>
      <c r="S233" s="135"/>
      <c r="T233" s="135"/>
      <c r="U233" s="54" t="str">
        <f t="shared" si="27"/>
        <v/>
      </c>
      <c r="V233" s="128"/>
      <c r="W233" s="128"/>
      <c r="X233" s="53" t="str">
        <f t="shared" si="28"/>
        <v/>
      </c>
      <c r="Y233" s="160" t="str">
        <f t="shared" si="29"/>
        <v/>
      </c>
      <c r="Z233" s="93" t="str">
        <f t="shared" si="30"/>
        <v/>
      </c>
      <c r="AA233" s="97">
        <f t="shared" si="31"/>
        <v>0</v>
      </c>
      <c r="AB233" s="129"/>
      <c r="AC233" s="129"/>
      <c r="AD233" s="129"/>
      <c r="AE233" s="129"/>
      <c r="AF233" s="130"/>
      <c r="AG233" s="131"/>
      <c r="AH233" s="132"/>
      <c r="AI233" s="131"/>
      <c r="AJ233" s="133"/>
      <c r="AK233" s="134"/>
    </row>
    <row r="234" spans="2:37">
      <c r="B234" s="117"/>
      <c r="C234" s="118"/>
      <c r="D234" s="119"/>
      <c r="E234" s="123"/>
      <c r="F234" s="124"/>
      <c r="G234" s="125" t="str">
        <f t="shared" si="24"/>
        <v/>
      </c>
      <c r="H234" s="86"/>
      <c r="I234" s="99"/>
      <c r="J234" s="126"/>
      <c r="K234" s="127"/>
      <c r="L234" s="34" t="str">
        <f>IF(H234="","",IF(F234&lt;="21:00:00"*1,"-",VLOOKUP(H234,プルダウン!$G$2:$I$4,2,FALSE)))</f>
        <v/>
      </c>
      <c r="M234" s="26" t="str">
        <f>IF(H234="","",IF(F234&lt;="21:00:00"*1,"-",VLOOKUP(H234,プルダウン!$G$2:$I$4,3,FALSE)))</f>
        <v/>
      </c>
      <c r="N234" s="88" t="str">
        <f t="shared" si="25"/>
        <v/>
      </c>
      <c r="O234" s="26" t="str">
        <f>IF(I234="","",IF(F234&lt;="20:00:00"*1,"-",VLOOKUP(I234,プルダウン!$K$2:$M$4,2,FALSE)))</f>
        <v/>
      </c>
      <c r="P234" s="26" t="str">
        <f>IF(I234="","",IF(F234&lt;="20:00:00"*1,"-",VLOOKUP(I234,プルダウン!$K$2:$M$4,3,FALSE)))</f>
        <v/>
      </c>
      <c r="Q234" s="51" t="str">
        <f t="shared" si="26"/>
        <v/>
      </c>
      <c r="R234" s="70"/>
      <c r="S234" s="135"/>
      <c r="T234" s="135"/>
      <c r="U234" s="54" t="str">
        <f t="shared" si="27"/>
        <v/>
      </c>
      <c r="V234" s="128"/>
      <c r="W234" s="128"/>
      <c r="X234" s="53" t="str">
        <f t="shared" si="28"/>
        <v/>
      </c>
      <c r="Y234" s="160" t="str">
        <f t="shared" si="29"/>
        <v/>
      </c>
      <c r="Z234" s="93" t="str">
        <f t="shared" si="30"/>
        <v/>
      </c>
      <c r="AA234" s="97">
        <f t="shared" si="31"/>
        <v>0</v>
      </c>
      <c r="AB234" s="129"/>
      <c r="AC234" s="129"/>
      <c r="AD234" s="129"/>
      <c r="AE234" s="129"/>
      <c r="AF234" s="130"/>
      <c r="AG234" s="131"/>
      <c r="AH234" s="132"/>
      <c r="AI234" s="131"/>
      <c r="AJ234" s="133"/>
      <c r="AK234" s="134"/>
    </row>
    <row r="235" spans="2:37">
      <c r="B235" s="117"/>
      <c r="C235" s="118"/>
      <c r="D235" s="119"/>
      <c r="E235" s="123"/>
      <c r="F235" s="124"/>
      <c r="G235" s="125" t="str">
        <f t="shared" si="24"/>
        <v/>
      </c>
      <c r="H235" s="86"/>
      <c r="I235" s="99"/>
      <c r="J235" s="126"/>
      <c r="K235" s="127"/>
      <c r="L235" s="34" t="str">
        <f>IF(H235="","",IF(F235&lt;="21:00:00"*1,"-",VLOOKUP(H235,プルダウン!$G$2:$I$4,2,FALSE)))</f>
        <v/>
      </c>
      <c r="M235" s="26" t="str">
        <f>IF(H235="","",IF(F235&lt;="21:00:00"*1,"-",VLOOKUP(H235,プルダウン!$G$2:$I$4,3,FALSE)))</f>
        <v/>
      </c>
      <c r="N235" s="88" t="str">
        <f t="shared" si="25"/>
        <v/>
      </c>
      <c r="O235" s="26" t="str">
        <f>IF(I235="","",IF(F235&lt;="20:00:00"*1,"-",VLOOKUP(I235,プルダウン!$K$2:$M$4,2,FALSE)))</f>
        <v/>
      </c>
      <c r="P235" s="26" t="str">
        <f>IF(I235="","",IF(F235&lt;="20:00:00"*1,"-",VLOOKUP(I235,プルダウン!$K$2:$M$4,3,FALSE)))</f>
        <v/>
      </c>
      <c r="Q235" s="51" t="str">
        <f t="shared" si="26"/>
        <v/>
      </c>
      <c r="R235" s="70"/>
      <c r="S235" s="135"/>
      <c r="T235" s="135"/>
      <c r="U235" s="54" t="str">
        <f t="shared" si="27"/>
        <v/>
      </c>
      <c r="V235" s="128"/>
      <c r="W235" s="128"/>
      <c r="X235" s="53" t="str">
        <f t="shared" si="28"/>
        <v/>
      </c>
      <c r="Y235" s="160" t="str">
        <f t="shared" si="29"/>
        <v/>
      </c>
      <c r="Z235" s="93" t="str">
        <f t="shared" si="30"/>
        <v/>
      </c>
      <c r="AA235" s="97">
        <f t="shared" si="31"/>
        <v>0</v>
      </c>
      <c r="AB235" s="129"/>
      <c r="AC235" s="129"/>
      <c r="AD235" s="129"/>
      <c r="AE235" s="129"/>
      <c r="AF235" s="130"/>
      <c r="AG235" s="131"/>
      <c r="AH235" s="132"/>
      <c r="AI235" s="131"/>
      <c r="AJ235" s="133"/>
      <c r="AK235" s="134"/>
    </row>
    <row r="236" spans="2:37">
      <c r="B236" s="117"/>
      <c r="C236" s="118"/>
      <c r="D236" s="119"/>
      <c r="E236" s="123"/>
      <c r="F236" s="124"/>
      <c r="G236" s="125" t="str">
        <f t="shared" si="24"/>
        <v/>
      </c>
      <c r="H236" s="86"/>
      <c r="I236" s="99"/>
      <c r="J236" s="126"/>
      <c r="K236" s="127"/>
      <c r="L236" s="34" t="str">
        <f>IF(H236="","",IF(F236&lt;="21:00:00"*1,"-",VLOOKUP(H236,プルダウン!$G$2:$I$4,2,FALSE)))</f>
        <v/>
      </c>
      <c r="M236" s="26" t="str">
        <f>IF(H236="","",IF(F236&lt;="21:00:00"*1,"-",VLOOKUP(H236,プルダウン!$G$2:$I$4,3,FALSE)))</f>
        <v/>
      </c>
      <c r="N236" s="88" t="str">
        <f t="shared" si="25"/>
        <v/>
      </c>
      <c r="O236" s="26" t="str">
        <f>IF(I236="","",IF(F236&lt;="20:00:00"*1,"-",VLOOKUP(I236,プルダウン!$K$2:$M$4,2,FALSE)))</f>
        <v/>
      </c>
      <c r="P236" s="26" t="str">
        <f>IF(I236="","",IF(F236&lt;="20:00:00"*1,"-",VLOOKUP(I236,プルダウン!$K$2:$M$4,3,FALSE)))</f>
        <v/>
      </c>
      <c r="Q236" s="51" t="str">
        <f t="shared" si="26"/>
        <v/>
      </c>
      <c r="R236" s="70"/>
      <c r="S236" s="135"/>
      <c r="T236" s="135"/>
      <c r="U236" s="54" t="str">
        <f t="shared" si="27"/>
        <v/>
      </c>
      <c r="V236" s="128"/>
      <c r="W236" s="128"/>
      <c r="X236" s="53" t="str">
        <f t="shared" si="28"/>
        <v/>
      </c>
      <c r="Y236" s="160" t="str">
        <f t="shared" si="29"/>
        <v/>
      </c>
      <c r="Z236" s="93" t="str">
        <f t="shared" si="30"/>
        <v/>
      </c>
      <c r="AA236" s="97">
        <f t="shared" si="31"/>
        <v>0</v>
      </c>
      <c r="AB236" s="129"/>
      <c r="AC236" s="129"/>
      <c r="AD236" s="129"/>
      <c r="AE236" s="129"/>
      <c r="AF236" s="130"/>
      <c r="AG236" s="131"/>
      <c r="AH236" s="132"/>
      <c r="AI236" s="131"/>
      <c r="AJ236" s="133"/>
      <c r="AK236" s="134"/>
    </row>
    <row r="237" spans="2:37">
      <c r="B237" s="117"/>
      <c r="C237" s="118"/>
      <c r="D237" s="119"/>
      <c r="E237" s="123"/>
      <c r="F237" s="124"/>
      <c r="G237" s="125" t="str">
        <f t="shared" si="24"/>
        <v/>
      </c>
      <c r="H237" s="86"/>
      <c r="I237" s="99"/>
      <c r="J237" s="126"/>
      <c r="K237" s="127"/>
      <c r="L237" s="34" t="str">
        <f>IF(H237="","",IF(F237&lt;="21:00:00"*1,"-",VLOOKUP(H237,プルダウン!$G$2:$I$4,2,FALSE)))</f>
        <v/>
      </c>
      <c r="M237" s="26" t="str">
        <f>IF(H237="","",IF(F237&lt;="21:00:00"*1,"-",VLOOKUP(H237,プルダウン!$G$2:$I$4,3,FALSE)))</f>
        <v/>
      </c>
      <c r="N237" s="88" t="str">
        <f t="shared" si="25"/>
        <v/>
      </c>
      <c r="O237" s="26" t="str">
        <f>IF(I237="","",IF(F237&lt;="20:00:00"*1,"-",VLOOKUP(I237,プルダウン!$K$2:$M$4,2,FALSE)))</f>
        <v/>
      </c>
      <c r="P237" s="26" t="str">
        <f>IF(I237="","",IF(F237&lt;="20:00:00"*1,"-",VLOOKUP(I237,プルダウン!$K$2:$M$4,3,FALSE)))</f>
        <v/>
      </c>
      <c r="Q237" s="51" t="str">
        <f t="shared" si="26"/>
        <v/>
      </c>
      <c r="R237" s="70"/>
      <c r="S237" s="135"/>
      <c r="T237" s="135"/>
      <c r="U237" s="54" t="str">
        <f t="shared" si="27"/>
        <v/>
      </c>
      <c r="V237" s="128"/>
      <c r="W237" s="128"/>
      <c r="X237" s="53" t="str">
        <f t="shared" si="28"/>
        <v/>
      </c>
      <c r="Y237" s="160" t="str">
        <f t="shared" si="29"/>
        <v/>
      </c>
      <c r="Z237" s="93" t="str">
        <f t="shared" si="30"/>
        <v/>
      </c>
      <c r="AA237" s="97">
        <f t="shared" si="31"/>
        <v>0</v>
      </c>
      <c r="AB237" s="129"/>
      <c r="AC237" s="129"/>
      <c r="AD237" s="129"/>
      <c r="AE237" s="129"/>
      <c r="AF237" s="130"/>
      <c r="AG237" s="131"/>
      <c r="AH237" s="132"/>
      <c r="AI237" s="131"/>
      <c r="AJ237" s="133"/>
      <c r="AK237" s="134"/>
    </row>
    <row r="238" spans="2:37">
      <c r="B238" s="117"/>
      <c r="C238" s="118"/>
      <c r="D238" s="119"/>
      <c r="E238" s="123"/>
      <c r="F238" s="124"/>
      <c r="G238" s="125" t="str">
        <f t="shared" si="24"/>
        <v/>
      </c>
      <c r="H238" s="86"/>
      <c r="I238" s="99"/>
      <c r="J238" s="126"/>
      <c r="K238" s="127"/>
      <c r="L238" s="34" t="str">
        <f>IF(H238="","",IF(F238&lt;="21:00:00"*1,"-",VLOOKUP(H238,プルダウン!$G$2:$I$4,2,FALSE)))</f>
        <v/>
      </c>
      <c r="M238" s="26" t="str">
        <f>IF(H238="","",IF(F238&lt;="21:00:00"*1,"-",VLOOKUP(H238,プルダウン!$G$2:$I$4,3,FALSE)))</f>
        <v/>
      </c>
      <c r="N238" s="88" t="str">
        <f t="shared" si="25"/>
        <v/>
      </c>
      <c r="O238" s="26" t="str">
        <f>IF(I238="","",IF(F238&lt;="20:00:00"*1,"-",VLOOKUP(I238,プルダウン!$K$2:$M$4,2,FALSE)))</f>
        <v/>
      </c>
      <c r="P238" s="26" t="str">
        <f>IF(I238="","",IF(F238&lt;="20:00:00"*1,"-",VLOOKUP(I238,プルダウン!$K$2:$M$4,3,FALSE)))</f>
        <v/>
      </c>
      <c r="Q238" s="51" t="str">
        <f t="shared" si="26"/>
        <v/>
      </c>
      <c r="R238" s="70"/>
      <c r="S238" s="135"/>
      <c r="T238" s="135"/>
      <c r="U238" s="54" t="str">
        <f t="shared" si="27"/>
        <v/>
      </c>
      <c r="V238" s="128"/>
      <c r="W238" s="128"/>
      <c r="X238" s="53" t="str">
        <f t="shared" si="28"/>
        <v/>
      </c>
      <c r="Y238" s="160" t="str">
        <f t="shared" si="29"/>
        <v/>
      </c>
      <c r="Z238" s="93" t="str">
        <f t="shared" si="30"/>
        <v/>
      </c>
      <c r="AA238" s="97">
        <f t="shared" si="31"/>
        <v>0</v>
      </c>
      <c r="AB238" s="129"/>
      <c r="AC238" s="129"/>
      <c r="AD238" s="129"/>
      <c r="AE238" s="129"/>
      <c r="AF238" s="130"/>
      <c r="AG238" s="131"/>
      <c r="AH238" s="132"/>
      <c r="AI238" s="131"/>
      <c r="AJ238" s="133"/>
      <c r="AK238" s="134"/>
    </row>
    <row r="239" spans="2:37">
      <c r="B239" s="117"/>
      <c r="C239" s="118"/>
      <c r="D239" s="119"/>
      <c r="E239" s="123"/>
      <c r="F239" s="124"/>
      <c r="G239" s="125" t="str">
        <f t="shared" si="24"/>
        <v/>
      </c>
      <c r="H239" s="86"/>
      <c r="I239" s="99"/>
      <c r="J239" s="126"/>
      <c r="K239" s="127"/>
      <c r="L239" s="34" t="str">
        <f>IF(H239="","",IF(F239&lt;="21:00:00"*1,"-",VLOOKUP(H239,プルダウン!$G$2:$I$4,2,FALSE)))</f>
        <v/>
      </c>
      <c r="M239" s="26" t="str">
        <f>IF(H239="","",IF(F239&lt;="21:00:00"*1,"-",VLOOKUP(H239,プルダウン!$G$2:$I$4,3,FALSE)))</f>
        <v/>
      </c>
      <c r="N239" s="88" t="str">
        <f t="shared" si="25"/>
        <v/>
      </c>
      <c r="O239" s="26" t="str">
        <f>IF(I239="","",IF(F239&lt;="20:00:00"*1,"-",VLOOKUP(I239,プルダウン!$K$2:$M$4,2,FALSE)))</f>
        <v/>
      </c>
      <c r="P239" s="26" t="str">
        <f>IF(I239="","",IF(F239&lt;="20:00:00"*1,"-",VLOOKUP(I239,プルダウン!$K$2:$M$4,3,FALSE)))</f>
        <v/>
      </c>
      <c r="Q239" s="51" t="str">
        <f t="shared" si="26"/>
        <v/>
      </c>
      <c r="R239" s="70"/>
      <c r="S239" s="135"/>
      <c r="T239" s="135"/>
      <c r="U239" s="54" t="str">
        <f t="shared" si="27"/>
        <v/>
      </c>
      <c r="V239" s="128"/>
      <c r="W239" s="128"/>
      <c r="X239" s="53" t="str">
        <f t="shared" si="28"/>
        <v/>
      </c>
      <c r="Y239" s="160" t="str">
        <f t="shared" si="29"/>
        <v/>
      </c>
      <c r="Z239" s="93" t="str">
        <f t="shared" si="30"/>
        <v/>
      </c>
      <c r="AA239" s="97">
        <f t="shared" si="31"/>
        <v>0</v>
      </c>
      <c r="AB239" s="129"/>
      <c r="AC239" s="129"/>
      <c r="AD239" s="129"/>
      <c r="AE239" s="129"/>
      <c r="AF239" s="130"/>
      <c r="AG239" s="131"/>
      <c r="AH239" s="132"/>
      <c r="AI239" s="131"/>
      <c r="AJ239" s="133"/>
      <c r="AK239" s="134"/>
    </row>
    <row r="240" spans="2:37">
      <c r="B240" s="117"/>
      <c r="C240" s="118"/>
      <c r="D240" s="119"/>
      <c r="E240" s="123"/>
      <c r="F240" s="124"/>
      <c r="G240" s="125" t="str">
        <f t="shared" si="24"/>
        <v/>
      </c>
      <c r="H240" s="86"/>
      <c r="I240" s="99"/>
      <c r="J240" s="126"/>
      <c r="K240" s="127"/>
      <c r="L240" s="34" t="str">
        <f>IF(H240="","",IF(F240&lt;="21:00:00"*1,"-",VLOOKUP(H240,プルダウン!$G$2:$I$4,2,FALSE)))</f>
        <v/>
      </c>
      <c r="M240" s="26" t="str">
        <f>IF(H240="","",IF(F240&lt;="21:00:00"*1,"-",VLOOKUP(H240,プルダウン!$G$2:$I$4,3,FALSE)))</f>
        <v/>
      </c>
      <c r="N240" s="88" t="str">
        <f t="shared" si="25"/>
        <v/>
      </c>
      <c r="O240" s="26" t="str">
        <f>IF(I240="","",IF(F240&lt;="20:00:00"*1,"-",VLOOKUP(I240,プルダウン!$K$2:$M$4,2,FALSE)))</f>
        <v/>
      </c>
      <c r="P240" s="26" t="str">
        <f>IF(I240="","",IF(F240&lt;="20:00:00"*1,"-",VLOOKUP(I240,プルダウン!$K$2:$M$4,3,FALSE)))</f>
        <v/>
      </c>
      <c r="Q240" s="51" t="str">
        <f t="shared" si="26"/>
        <v/>
      </c>
      <c r="R240" s="70"/>
      <c r="S240" s="135"/>
      <c r="T240" s="135"/>
      <c r="U240" s="54" t="str">
        <f t="shared" si="27"/>
        <v/>
      </c>
      <c r="V240" s="128"/>
      <c r="W240" s="128"/>
      <c r="X240" s="53" t="str">
        <f t="shared" si="28"/>
        <v/>
      </c>
      <c r="Y240" s="160" t="str">
        <f t="shared" si="29"/>
        <v/>
      </c>
      <c r="Z240" s="93" t="str">
        <f t="shared" si="30"/>
        <v/>
      </c>
      <c r="AA240" s="97">
        <f t="shared" si="31"/>
        <v>0</v>
      </c>
      <c r="AB240" s="129"/>
      <c r="AC240" s="129"/>
      <c r="AD240" s="129"/>
      <c r="AE240" s="129"/>
      <c r="AF240" s="130"/>
      <c r="AG240" s="131"/>
      <c r="AH240" s="132"/>
      <c r="AI240" s="131"/>
      <c r="AJ240" s="133"/>
      <c r="AK240" s="134"/>
    </row>
    <row r="241" spans="2:37">
      <c r="B241" s="117"/>
      <c r="C241" s="118"/>
      <c r="D241" s="119"/>
      <c r="E241" s="123"/>
      <c r="F241" s="124"/>
      <c r="G241" s="125" t="str">
        <f t="shared" si="24"/>
        <v/>
      </c>
      <c r="H241" s="86"/>
      <c r="I241" s="99"/>
      <c r="J241" s="126"/>
      <c r="K241" s="127"/>
      <c r="L241" s="34" t="str">
        <f>IF(H241="","",IF(F241&lt;="21:00:00"*1,"-",VLOOKUP(H241,プルダウン!$G$2:$I$4,2,FALSE)))</f>
        <v/>
      </c>
      <c r="M241" s="26" t="str">
        <f>IF(H241="","",IF(F241&lt;="21:00:00"*1,"-",VLOOKUP(H241,プルダウン!$G$2:$I$4,3,FALSE)))</f>
        <v/>
      </c>
      <c r="N241" s="88" t="str">
        <f t="shared" si="25"/>
        <v/>
      </c>
      <c r="O241" s="26" t="str">
        <f>IF(I241="","",IF(F241&lt;="20:00:00"*1,"-",VLOOKUP(I241,プルダウン!$K$2:$M$4,2,FALSE)))</f>
        <v/>
      </c>
      <c r="P241" s="26" t="str">
        <f>IF(I241="","",IF(F241&lt;="20:00:00"*1,"-",VLOOKUP(I241,プルダウン!$K$2:$M$4,3,FALSE)))</f>
        <v/>
      </c>
      <c r="Q241" s="51" t="str">
        <f t="shared" si="26"/>
        <v/>
      </c>
      <c r="R241" s="70"/>
      <c r="S241" s="135"/>
      <c r="T241" s="135"/>
      <c r="U241" s="54" t="str">
        <f t="shared" si="27"/>
        <v/>
      </c>
      <c r="V241" s="128"/>
      <c r="W241" s="128"/>
      <c r="X241" s="53" t="str">
        <f t="shared" si="28"/>
        <v/>
      </c>
      <c r="Y241" s="160" t="str">
        <f t="shared" si="29"/>
        <v/>
      </c>
      <c r="Z241" s="93" t="str">
        <f t="shared" si="30"/>
        <v/>
      </c>
      <c r="AA241" s="97">
        <f t="shared" si="31"/>
        <v>0</v>
      </c>
      <c r="AB241" s="129"/>
      <c r="AC241" s="129"/>
      <c r="AD241" s="129"/>
      <c r="AE241" s="129"/>
      <c r="AF241" s="130"/>
      <c r="AG241" s="131"/>
      <c r="AH241" s="132"/>
      <c r="AI241" s="131"/>
      <c r="AJ241" s="133"/>
      <c r="AK241" s="134"/>
    </row>
    <row r="242" spans="2:37">
      <c r="B242" s="117"/>
      <c r="C242" s="118"/>
      <c r="D242" s="119"/>
      <c r="E242" s="123"/>
      <c r="F242" s="124"/>
      <c r="G242" s="125" t="str">
        <f t="shared" si="24"/>
        <v/>
      </c>
      <c r="H242" s="86"/>
      <c r="I242" s="99"/>
      <c r="J242" s="126"/>
      <c r="K242" s="127"/>
      <c r="L242" s="34" t="str">
        <f>IF(H242="","",IF(F242&lt;="21:00:00"*1,"-",VLOOKUP(H242,プルダウン!$G$2:$I$4,2,FALSE)))</f>
        <v/>
      </c>
      <c r="M242" s="26" t="str">
        <f>IF(H242="","",IF(F242&lt;="21:00:00"*1,"-",VLOOKUP(H242,プルダウン!$G$2:$I$4,3,FALSE)))</f>
        <v/>
      </c>
      <c r="N242" s="88" t="str">
        <f t="shared" si="25"/>
        <v/>
      </c>
      <c r="O242" s="26" t="str">
        <f>IF(I242="","",IF(F242&lt;="20:00:00"*1,"-",VLOOKUP(I242,プルダウン!$K$2:$M$4,2,FALSE)))</f>
        <v/>
      </c>
      <c r="P242" s="26" t="str">
        <f>IF(I242="","",IF(F242&lt;="20:00:00"*1,"-",VLOOKUP(I242,プルダウン!$K$2:$M$4,3,FALSE)))</f>
        <v/>
      </c>
      <c r="Q242" s="51" t="str">
        <f t="shared" si="26"/>
        <v/>
      </c>
      <c r="R242" s="70"/>
      <c r="S242" s="135"/>
      <c r="T242" s="135"/>
      <c r="U242" s="54" t="str">
        <f t="shared" si="27"/>
        <v/>
      </c>
      <c r="V242" s="128"/>
      <c r="W242" s="128"/>
      <c r="X242" s="53" t="str">
        <f t="shared" si="28"/>
        <v/>
      </c>
      <c r="Y242" s="160" t="str">
        <f t="shared" si="29"/>
        <v/>
      </c>
      <c r="Z242" s="93" t="str">
        <f t="shared" si="30"/>
        <v/>
      </c>
      <c r="AA242" s="97">
        <f t="shared" si="31"/>
        <v>0</v>
      </c>
      <c r="AB242" s="129"/>
      <c r="AC242" s="129"/>
      <c r="AD242" s="129"/>
      <c r="AE242" s="129"/>
      <c r="AF242" s="130"/>
      <c r="AG242" s="131"/>
      <c r="AH242" s="132"/>
      <c r="AI242" s="131"/>
      <c r="AJ242" s="133"/>
      <c r="AK242" s="134"/>
    </row>
    <row r="243" spans="2:37">
      <c r="B243" s="117"/>
      <c r="C243" s="118"/>
      <c r="D243" s="119"/>
      <c r="E243" s="123"/>
      <c r="F243" s="124"/>
      <c r="G243" s="125" t="str">
        <f t="shared" si="24"/>
        <v/>
      </c>
      <c r="H243" s="86"/>
      <c r="I243" s="99"/>
      <c r="J243" s="126"/>
      <c r="K243" s="127"/>
      <c r="L243" s="34" t="str">
        <f>IF(H243="","",IF(F243&lt;="21:00:00"*1,"-",VLOOKUP(H243,プルダウン!$G$2:$I$4,2,FALSE)))</f>
        <v/>
      </c>
      <c r="M243" s="26" t="str">
        <f>IF(H243="","",IF(F243&lt;="21:00:00"*1,"-",VLOOKUP(H243,プルダウン!$G$2:$I$4,3,FALSE)))</f>
        <v/>
      </c>
      <c r="N243" s="88" t="str">
        <f t="shared" si="25"/>
        <v/>
      </c>
      <c r="O243" s="26" t="str">
        <f>IF(I243="","",IF(F243&lt;="20:00:00"*1,"-",VLOOKUP(I243,プルダウン!$K$2:$M$4,2,FALSE)))</f>
        <v/>
      </c>
      <c r="P243" s="26" t="str">
        <f>IF(I243="","",IF(F243&lt;="20:00:00"*1,"-",VLOOKUP(I243,プルダウン!$K$2:$M$4,3,FALSE)))</f>
        <v/>
      </c>
      <c r="Q243" s="51" t="str">
        <f t="shared" si="26"/>
        <v/>
      </c>
      <c r="R243" s="70"/>
      <c r="S243" s="135"/>
      <c r="T243" s="135"/>
      <c r="U243" s="54" t="str">
        <f t="shared" si="27"/>
        <v/>
      </c>
      <c r="V243" s="128"/>
      <c r="W243" s="128"/>
      <c r="X243" s="53" t="str">
        <f t="shared" si="28"/>
        <v/>
      </c>
      <c r="Y243" s="160" t="str">
        <f t="shared" si="29"/>
        <v/>
      </c>
      <c r="Z243" s="93" t="str">
        <f t="shared" si="30"/>
        <v/>
      </c>
      <c r="AA243" s="97">
        <f t="shared" si="31"/>
        <v>0</v>
      </c>
      <c r="AB243" s="129"/>
      <c r="AC243" s="129"/>
      <c r="AD243" s="129"/>
      <c r="AE243" s="129"/>
      <c r="AF243" s="130"/>
      <c r="AG243" s="131"/>
      <c r="AH243" s="132"/>
      <c r="AI243" s="131"/>
      <c r="AJ243" s="133"/>
      <c r="AK243" s="134"/>
    </row>
    <row r="244" spans="2:37">
      <c r="B244" s="117"/>
      <c r="C244" s="118"/>
      <c r="D244" s="119"/>
      <c r="E244" s="123"/>
      <c r="F244" s="124"/>
      <c r="G244" s="125" t="str">
        <f t="shared" si="24"/>
        <v/>
      </c>
      <c r="H244" s="86"/>
      <c r="I244" s="99"/>
      <c r="J244" s="126"/>
      <c r="K244" s="127"/>
      <c r="L244" s="34" t="str">
        <f>IF(H244="","",IF(F244&lt;="21:00:00"*1,"-",VLOOKUP(H244,プルダウン!$G$2:$I$4,2,FALSE)))</f>
        <v/>
      </c>
      <c r="M244" s="26" t="str">
        <f>IF(H244="","",IF(F244&lt;="21:00:00"*1,"-",VLOOKUP(H244,プルダウン!$G$2:$I$4,3,FALSE)))</f>
        <v/>
      </c>
      <c r="N244" s="88" t="str">
        <f t="shared" si="25"/>
        <v/>
      </c>
      <c r="O244" s="26" t="str">
        <f>IF(I244="","",IF(F244&lt;="20:00:00"*1,"-",VLOOKUP(I244,プルダウン!$K$2:$M$4,2,FALSE)))</f>
        <v/>
      </c>
      <c r="P244" s="26" t="str">
        <f>IF(I244="","",IF(F244&lt;="20:00:00"*1,"-",VLOOKUP(I244,プルダウン!$K$2:$M$4,3,FALSE)))</f>
        <v/>
      </c>
      <c r="Q244" s="51" t="str">
        <f t="shared" si="26"/>
        <v/>
      </c>
      <c r="R244" s="70"/>
      <c r="S244" s="135"/>
      <c r="T244" s="135"/>
      <c r="U244" s="54" t="str">
        <f t="shared" si="27"/>
        <v/>
      </c>
      <c r="V244" s="128"/>
      <c r="W244" s="128"/>
      <c r="X244" s="53" t="str">
        <f t="shared" si="28"/>
        <v/>
      </c>
      <c r="Y244" s="160" t="str">
        <f t="shared" si="29"/>
        <v/>
      </c>
      <c r="Z244" s="93" t="str">
        <f t="shared" si="30"/>
        <v/>
      </c>
      <c r="AA244" s="97">
        <f t="shared" si="31"/>
        <v>0</v>
      </c>
      <c r="AB244" s="129"/>
      <c r="AC244" s="129"/>
      <c r="AD244" s="129"/>
      <c r="AE244" s="129"/>
      <c r="AF244" s="130"/>
      <c r="AG244" s="131"/>
      <c r="AH244" s="132"/>
      <c r="AI244" s="131"/>
      <c r="AJ244" s="133"/>
      <c r="AK244" s="134"/>
    </row>
    <row r="245" spans="2:37">
      <c r="B245" s="117"/>
      <c r="C245" s="118"/>
      <c r="D245" s="119"/>
      <c r="E245" s="123"/>
      <c r="F245" s="124"/>
      <c r="G245" s="125" t="str">
        <f t="shared" si="24"/>
        <v/>
      </c>
      <c r="H245" s="86"/>
      <c r="I245" s="99"/>
      <c r="J245" s="126"/>
      <c r="K245" s="127"/>
      <c r="L245" s="34" t="str">
        <f>IF(H245="","",IF(F245&lt;="21:00:00"*1,"-",VLOOKUP(H245,プルダウン!$G$2:$I$4,2,FALSE)))</f>
        <v/>
      </c>
      <c r="M245" s="26" t="str">
        <f>IF(H245="","",IF(F245&lt;="21:00:00"*1,"-",VLOOKUP(H245,プルダウン!$G$2:$I$4,3,FALSE)))</f>
        <v/>
      </c>
      <c r="N245" s="88" t="str">
        <f t="shared" si="25"/>
        <v/>
      </c>
      <c r="O245" s="26" t="str">
        <f>IF(I245="","",IF(F245&lt;="20:00:00"*1,"-",VLOOKUP(I245,プルダウン!$K$2:$M$4,2,FALSE)))</f>
        <v/>
      </c>
      <c r="P245" s="26" t="str">
        <f>IF(I245="","",IF(F245&lt;="20:00:00"*1,"-",VLOOKUP(I245,プルダウン!$K$2:$M$4,3,FALSE)))</f>
        <v/>
      </c>
      <c r="Q245" s="51" t="str">
        <f t="shared" si="26"/>
        <v/>
      </c>
      <c r="R245" s="70"/>
      <c r="S245" s="135"/>
      <c r="T245" s="135"/>
      <c r="U245" s="54" t="str">
        <f t="shared" si="27"/>
        <v/>
      </c>
      <c r="V245" s="128"/>
      <c r="W245" s="128"/>
      <c r="X245" s="53" t="str">
        <f t="shared" si="28"/>
        <v/>
      </c>
      <c r="Y245" s="160" t="str">
        <f t="shared" si="29"/>
        <v/>
      </c>
      <c r="Z245" s="93" t="str">
        <f t="shared" si="30"/>
        <v/>
      </c>
      <c r="AA245" s="97">
        <f t="shared" si="31"/>
        <v>0</v>
      </c>
      <c r="AB245" s="129"/>
      <c r="AC245" s="129"/>
      <c r="AD245" s="129"/>
      <c r="AE245" s="129"/>
      <c r="AF245" s="130"/>
      <c r="AG245" s="131"/>
      <c r="AH245" s="132"/>
      <c r="AI245" s="131"/>
      <c r="AJ245" s="133"/>
      <c r="AK245" s="134"/>
    </row>
    <row r="246" spans="2:37">
      <c r="B246" s="117"/>
      <c r="C246" s="118"/>
      <c r="D246" s="119"/>
      <c r="E246" s="123"/>
      <c r="F246" s="124"/>
      <c r="G246" s="125" t="str">
        <f t="shared" si="24"/>
        <v/>
      </c>
      <c r="H246" s="86"/>
      <c r="I246" s="99"/>
      <c r="J246" s="126"/>
      <c r="K246" s="127"/>
      <c r="L246" s="34" t="str">
        <f>IF(H246="","",IF(F246&lt;="21:00:00"*1,"-",VLOOKUP(H246,プルダウン!$G$2:$I$4,2,FALSE)))</f>
        <v/>
      </c>
      <c r="M246" s="26" t="str">
        <f>IF(H246="","",IF(F246&lt;="21:00:00"*1,"-",VLOOKUP(H246,プルダウン!$G$2:$I$4,3,FALSE)))</f>
        <v/>
      </c>
      <c r="N246" s="88" t="str">
        <f t="shared" si="25"/>
        <v/>
      </c>
      <c r="O246" s="26" t="str">
        <f>IF(I246="","",IF(F246&lt;="20:00:00"*1,"-",VLOOKUP(I246,プルダウン!$K$2:$M$4,2,FALSE)))</f>
        <v/>
      </c>
      <c r="P246" s="26" t="str">
        <f>IF(I246="","",IF(F246&lt;="20:00:00"*1,"-",VLOOKUP(I246,プルダウン!$K$2:$M$4,3,FALSE)))</f>
        <v/>
      </c>
      <c r="Q246" s="51" t="str">
        <f t="shared" si="26"/>
        <v/>
      </c>
      <c r="R246" s="70"/>
      <c r="S246" s="135"/>
      <c r="T246" s="135"/>
      <c r="U246" s="54" t="str">
        <f t="shared" si="27"/>
        <v/>
      </c>
      <c r="V246" s="128"/>
      <c r="W246" s="128"/>
      <c r="X246" s="53" t="str">
        <f t="shared" si="28"/>
        <v/>
      </c>
      <c r="Y246" s="160" t="str">
        <f t="shared" si="29"/>
        <v/>
      </c>
      <c r="Z246" s="93" t="str">
        <f t="shared" si="30"/>
        <v/>
      </c>
      <c r="AA246" s="97">
        <f t="shared" si="31"/>
        <v>0</v>
      </c>
      <c r="AB246" s="129"/>
      <c r="AC246" s="129"/>
      <c r="AD246" s="129"/>
      <c r="AE246" s="129"/>
      <c r="AF246" s="130"/>
      <c r="AG246" s="131"/>
      <c r="AH246" s="132"/>
      <c r="AI246" s="131"/>
      <c r="AJ246" s="133"/>
      <c r="AK246" s="134"/>
    </row>
    <row r="247" spans="2:37">
      <c r="B247" s="117"/>
      <c r="C247" s="118"/>
      <c r="D247" s="119"/>
      <c r="E247" s="123"/>
      <c r="F247" s="124"/>
      <c r="G247" s="125" t="str">
        <f t="shared" si="24"/>
        <v/>
      </c>
      <c r="H247" s="86"/>
      <c r="I247" s="99"/>
      <c r="J247" s="126"/>
      <c r="K247" s="127"/>
      <c r="L247" s="34" t="str">
        <f>IF(H247="","",IF(F247&lt;="21:00:00"*1,"-",VLOOKUP(H247,プルダウン!$G$2:$I$4,2,FALSE)))</f>
        <v/>
      </c>
      <c r="M247" s="26" t="str">
        <f>IF(H247="","",IF(F247&lt;="21:00:00"*1,"-",VLOOKUP(H247,プルダウン!$G$2:$I$4,3,FALSE)))</f>
        <v/>
      </c>
      <c r="N247" s="88" t="str">
        <f t="shared" si="25"/>
        <v/>
      </c>
      <c r="O247" s="26" t="str">
        <f>IF(I247="","",IF(F247&lt;="20:00:00"*1,"-",VLOOKUP(I247,プルダウン!$K$2:$M$4,2,FALSE)))</f>
        <v/>
      </c>
      <c r="P247" s="26" t="str">
        <f>IF(I247="","",IF(F247&lt;="20:00:00"*1,"-",VLOOKUP(I247,プルダウン!$K$2:$M$4,3,FALSE)))</f>
        <v/>
      </c>
      <c r="Q247" s="51" t="str">
        <f t="shared" si="26"/>
        <v/>
      </c>
      <c r="R247" s="70"/>
      <c r="S247" s="135"/>
      <c r="T247" s="135"/>
      <c r="U247" s="54" t="str">
        <f t="shared" si="27"/>
        <v/>
      </c>
      <c r="V247" s="128"/>
      <c r="W247" s="128"/>
      <c r="X247" s="53" t="str">
        <f t="shared" si="28"/>
        <v/>
      </c>
      <c r="Y247" s="160" t="str">
        <f t="shared" si="29"/>
        <v/>
      </c>
      <c r="Z247" s="93" t="str">
        <f t="shared" si="30"/>
        <v/>
      </c>
      <c r="AA247" s="97">
        <f t="shared" si="31"/>
        <v>0</v>
      </c>
      <c r="AB247" s="129"/>
      <c r="AC247" s="129"/>
      <c r="AD247" s="129"/>
      <c r="AE247" s="129"/>
      <c r="AF247" s="130"/>
      <c r="AG247" s="131"/>
      <c r="AH247" s="132"/>
      <c r="AI247" s="131"/>
      <c r="AJ247" s="133"/>
      <c r="AK247" s="134"/>
    </row>
    <row r="248" spans="2:37">
      <c r="B248" s="117"/>
      <c r="C248" s="118"/>
      <c r="D248" s="119"/>
      <c r="E248" s="123"/>
      <c r="F248" s="124"/>
      <c r="G248" s="125" t="str">
        <f t="shared" si="24"/>
        <v/>
      </c>
      <c r="H248" s="86"/>
      <c r="I248" s="99"/>
      <c r="J248" s="126"/>
      <c r="K248" s="127"/>
      <c r="L248" s="34" t="str">
        <f>IF(H248="","",IF(F248&lt;="21:00:00"*1,"-",VLOOKUP(H248,プルダウン!$G$2:$I$4,2,FALSE)))</f>
        <v/>
      </c>
      <c r="M248" s="26" t="str">
        <f>IF(H248="","",IF(F248&lt;="21:00:00"*1,"-",VLOOKUP(H248,プルダウン!$G$2:$I$4,3,FALSE)))</f>
        <v/>
      </c>
      <c r="N248" s="88" t="str">
        <f t="shared" si="25"/>
        <v/>
      </c>
      <c r="O248" s="26" t="str">
        <f>IF(I248="","",IF(F248&lt;="20:00:00"*1,"-",VLOOKUP(I248,プルダウン!$K$2:$M$4,2,FALSE)))</f>
        <v/>
      </c>
      <c r="P248" s="26" t="str">
        <f>IF(I248="","",IF(F248&lt;="20:00:00"*1,"-",VLOOKUP(I248,プルダウン!$K$2:$M$4,3,FALSE)))</f>
        <v/>
      </c>
      <c r="Q248" s="51" t="str">
        <f t="shared" si="26"/>
        <v/>
      </c>
      <c r="R248" s="70"/>
      <c r="S248" s="135"/>
      <c r="T248" s="135"/>
      <c r="U248" s="54" t="str">
        <f t="shared" si="27"/>
        <v/>
      </c>
      <c r="V248" s="128"/>
      <c r="W248" s="128"/>
      <c r="X248" s="53" t="str">
        <f t="shared" si="28"/>
        <v/>
      </c>
      <c r="Y248" s="160" t="str">
        <f t="shared" si="29"/>
        <v/>
      </c>
      <c r="Z248" s="93" t="str">
        <f t="shared" si="30"/>
        <v/>
      </c>
      <c r="AA248" s="97">
        <f t="shared" si="31"/>
        <v>0</v>
      </c>
      <c r="AB248" s="129"/>
      <c r="AC248" s="129"/>
      <c r="AD248" s="129"/>
      <c r="AE248" s="129"/>
      <c r="AF248" s="130"/>
      <c r="AG248" s="131"/>
      <c r="AH248" s="132"/>
      <c r="AI248" s="131"/>
      <c r="AJ248" s="133"/>
      <c r="AK248" s="134"/>
    </row>
    <row r="249" spans="2:37">
      <c r="B249" s="117"/>
      <c r="C249" s="118"/>
      <c r="D249" s="119"/>
      <c r="E249" s="123"/>
      <c r="F249" s="124"/>
      <c r="G249" s="125" t="str">
        <f t="shared" si="24"/>
        <v/>
      </c>
      <c r="H249" s="86"/>
      <c r="I249" s="99"/>
      <c r="J249" s="126"/>
      <c r="K249" s="127"/>
      <c r="L249" s="34" t="str">
        <f>IF(H249="","",IF(F249&lt;="21:00:00"*1,"-",VLOOKUP(H249,プルダウン!$G$2:$I$4,2,FALSE)))</f>
        <v/>
      </c>
      <c r="M249" s="26" t="str">
        <f>IF(H249="","",IF(F249&lt;="21:00:00"*1,"-",VLOOKUP(H249,プルダウン!$G$2:$I$4,3,FALSE)))</f>
        <v/>
      </c>
      <c r="N249" s="88" t="str">
        <f t="shared" si="25"/>
        <v/>
      </c>
      <c r="O249" s="26" t="str">
        <f>IF(I249="","",IF(F249&lt;="20:00:00"*1,"-",VLOOKUP(I249,プルダウン!$K$2:$M$4,2,FALSE)))</f>
        <v/>
      </c>
      <c r="P249" s="26" t="str">
        <f>IF(I249="","",IF(F249&lt;="20:00:00"*1,"-",VLOOKUP(I249,プルダウン!$K$2:$M$4,3,FALSE)))</f>
        <v/>
      </c>
      <c r="Q249" s="51" t="str">
        <f t="shared" si="26"/>
        <v/>
      </c>
      <c r="R249" s="70"/>
      <c r="S249" s="135"/>
      <c r="T249" s="135"/>
      <c r="U249" s="54" t="str">
        <f t="shared" si="27"/>
        <v/>
      </c>
      <c r="V249" s="128"/>
      <c r="W249" s="128"/>
      <c r="X249" s="53" t="str">
        <f t="shared" si="28"/>
        <v/>
      </c>
      <c r="Y249" s="160" t="str">
        <f t="shared" si="29"/>
        <v/>
      </c>
      <c r="Z249" s="93" t="str">
        <f t="shared" si="30"/>
        <v/>
      </c>
      <c r="AA249" s="97">
        <f t="shared" si="31"/>
        <v>0</v>
      </c>
      <c r="AB249" s="129"/>
      <c r="AC249" s="129"/>
      <c r="AD249" s="129"/>
      <c r="AE249" s="129"/>
      <c r="AF249" s="130"/>
      <c r="AG249" s="131"/>
      <c r="AH249" s="132"/>
      <c r="AI249" s="131"/>
      <c r="AJ249" s="133"/>
      <c r="AK249" s="134"/>
    </row>
    <row r="250" spans="2:37">
      <c r="B250" s="117"/>
      <c r="C250" s="118"/>
      <c r="D250" s="119"/>
      <c r="E250" s="123"/>
      <c r="F250" s="124"/>
      <c r="G250" s="125" t="str">
        <f t="shared" si="24"/>
        <v/>
      </c>
      <c r="H250" s="86"/>
      <c r="I250" s="99"/>
      <c r="J250" s="126"/>
      <c r="K250" s="127"/>
      <c r="L250" s="34" t="str">
        <f>IF(H250="","",IF(F250&lt;="21:00:00"*1,"-",VLOOKUP(H250,プルダウン!$G$2:$I$4,2,FALSE)))</f>
        <v/>
      </c>
      <c r="M250" s="26" t="str">
        <f>IF(H250="","",IF(F250&lt;="21:00:00"*1,"-",VLOOKUP(H250,プルダウン!$G$2:$I$4,3,FALSE)))</f>
        <v/>
      </c>
      <c r="N250" s="88" t="str">
        <f t="shared" si="25"/>
        <v/>
      </c>
      <c r="O250" s="26" t="str">
        <f>IF(I250="","",IF(F250&lt;="20:00:00"*1,"-",VLOOKUP(I250,プルダウン!$K$2:$M$4,2,FALSE)))</f>
        <v/>
      </c>
      <c r="P250" s="26" t="str">
        <f>IF(I250="","",IF(F250&lt;="20:00:00"*1,"-",VLOOKUP(I250,プルダウン!$K$2:$M$4,3,FALSE)))</f>
        <v/>
      </c>
      <c r="Q250" s="51" t="str">
        <f t="shared" si="26"/>
        <v/>
      </c>
      <c r="R250" s="70"/>
      <c r="S250" s="135"/>
      <c r="T250" s="135"/>
      <c r="U250" s="54" t="str">
        <f t="shared" si="27"/>
        <v/>
      </c>
      <c r="V250" s="128"/>
      <c r="W250" s="128"/>
      <c r="X250" s="53" t="str">
        <f t="shared" si="28"/>
        <v/>
      </c>
      <c r="Y250" s="160" t="str">
        <f t="shared" si="29"/>
        <v/>
      </c>
      <c r="Z250" s="93" t="str">
        <f t="shared" si="30"/>
        <v/>
      </c>
      <c r="AA250" s="97">
        <f t="shared" si="31"/>
        <v>0</v>
      </c>
      <c r="AB250" s="129"/>
      <c r="AC250" s="129"/>
      <c r="AD250" s="129"/>
      <c r="AE250" s="129"/>
      <c r="AF250" s="130"/>
      <c r="AG250" s="131"/>
      <c r="AH250" s="132"/>
      <c r="AI250" s="131"/>
      <c r="AJ250" s="133"/>
      <c r="AK250" s="134"/>
    </row>
    <row r="251" spans="2:37">
      <c r="B251" s="117"/>
      <c r="C251" s="118"/>
      <c r="D251" s="119"/>
      <c r="E251" s="123"/>
      <c r="F251" s="124"/>
      <c r="G251" s="125" t="str">
        <f t="shared" si="24"/>
        <v/>
      </c>
      <c r="H251" s="86"/>
      <c r="I251" s="99"/>
      <c r="J251" s="126"/>
      <c r="K251" s="127"/>
      <c r="L251" s="34" t="str">
        <f>IF(H251="","",IF(F251&lt;="21:00:00"*1,"-",VLOOKUP(H251,プルダウン!$G$2:$I$4,2,FALSE)))</f>
        <v/>
      </c>
      <c r="M251" s="26" t="str">
        <f>IF(H251="","",IF(F251&lt;="21:00:00"*1,"-",VLOOKUP(H251,プルダウン!$G$2:$I$4,3,FALSE)))</f>
        <v/>
      </c>
      <c r="N251" s="88" t="str">
        <f t="shared" si="25"/>
        <v/>
      </c>
      <c r="O251" s="26" t="str">
        <f>IF(I251="","",IF(F251&lt;="20:00:00"*1,"-",VLOOKUP(I251,プルダウン!$K$2:$M$4,2,FALSE)))</f>
        <v/>
      </c>
      <c r="P251" s="26" t="str">
        <f>IF(I251="","",IF(F251&lt;="20:00:00"*1,"-",VLOOKUP(I251,プルダウン!$K$2:$M$4,3,FALSE)))</f>
        <v/>
      </c>
      <c r="Q251" s="51" t="str">
        <f t="shared" si="26"/>
        <v/>
      </c>
      <c r="R251" s="70"/>
      <c r="S251" s="135"/>
      <c r="T251" s="135"/>
      <c r="U251" s="54" t="str">
        <f t="shared" si="27"/>
        <v/>
      </c>
      <c r="V251" s="128"/>
      <c r="W251" s="128"/>
      <c r="X251" s="53" t="str">
        <f t="shared" si="28"/>
        <v/>
      </c>
      <c r="Y251" s="160" t="str">
        <f t="shared" si="29"/>
        <v/>
      </c>
      <c r="Z251" s="93" t="str">
        <f t="shared" si="30"/>
        <v/>
      </c>
      <c r="AA251" s="97">
        <f t="shared" si="31"/>
        <v>0</v>
      </c>
      <c r="AB251" s="129"/>
      <c r="AC251" s="129"/>
      <c r="AD251" s="129"/>
      <c r="AE251" s="129"/>
      <c r="AF251" s="130"/>
      <c r="AG251" s="131"/>
      <c r="AH251" s="132"/>
      <c r="AI251" s="131"/>
      <c r="AJ251" s="133"/>
      <c r="AK251" s="134"/>
    </row>
    <row r="252" spans="2:37">
      <c r="B252" s="117"/>
      <c r="C252" s="118"/>
      <c r="D252" s="119"/>
      <c r="E252" s="123"/>
      <c r="F252" s="124"/>
      <c r="G252" s="125" t="str">
        <f t="shared" si="24"/>
        <v/>
      </c>
      <c r="H252" s="86"/>
      <c r="I252" s="99"/>
      <c r="J252" s="126"/>
      <c r="K252" s="127"/>
      <c r="L252" s="34" t="str">
        <f>IF(H252="","",IF(F252&lt;="21:00:00"*1,"-",VLOOKUP(H252,プルダウン!$G$2:$I$4,2,FALSE)))</f>
        <v/>
      </c>
      <c r="M252" s="26" t="str">
        <f>IF(H252="","",IF(F252&lt;="21:00:00"*1,"-",VLOOKUP(H252,プルダウン!$G$2:$I$4,3,FALSE)))</f>
        <v/>
      </c>
      <c r="N252" s="88" t="str">
        <f t="shared" si="25"/>
        <v/>
      </c>
      <c r="O252" s="26" t="str">
        <f>IF(I252="","",IF(F252&lt;="20:00:00"*1,"-",VLOOKUP(I252,プルダウン!$K$2:$M$4,2,FALSE)))</f>
        <v/>
      </c>
      <c r="P252" s="26" t="str">
        <f>IF(I252="","",IF(F252&lt;="20:00:00"*1,"-",VLOOKUP(I252,プルダウン!$K$2:$M$4,3,FALSE)))</f>
        <v/>
      </c>
      <c r="Q252" s="51" t="str">
        <f t="shared" si="26"/>
        <v/>
      </c>
      <c r="R252" s="70"/>
      <c r="S252" s="135"/>
      <c r="T252" s="135"/>
      <c r="U252" s="54" t="str">
        <f t="shared" si="27"/>
        <v/>
      </c>
      <c r="V252" s="128"/>
      <c r="W252" s="128"/>
      <c r="X252" s="53" t="str">
        <f t="shared" si="28"/>
        <v/>
      </c>
      <c r="Y252" s="160" t="str">
        <f t="shared" si="29"/>
        <v/>
      </c>
      <c r="Z252" s="93" t="str">
        <f t="shared" si="30"/>
        <v/>
      </c>
      <c r="AA252" s="97">
        <f t="shared" si="31"/>
        <v>0</v>
      </c>
      <c r="AB252" s="129"/>
      <c r="AC252" s="129"/>
      <c r="AD252" s="129"/>
      <c r="AE252" s="129"/>
      <c r="AF252" s="130"/>
      <c r="AG252" s="131"/>
      <c r="AH252" s="132"/>
      <c r="AI252" s="131"/>
      <c r="AJ252" s="133"/>
      <c r="AK252" s="134"/>
    </row>
    <row r="253" spans="2:37">
      <c r="B253" s="117"/>
      <c r="C253" s="118"/>
      <c r="D253" s="119"/>
      <c r="E253" s="123"/>
      <c r="F253" s="124"/>
      <c r="G253" s="125" t="str">
        <f t="shared" si="24"/>
        <v/>
      </c>
      <c r="H253" s="86"/>
      <c r="I253" s="99"/>
      <c r="J253" s="126"/>
      <c r="K253" s="127"/>
      <c r="L253" s="34" t="str">
        <f>IF(H253="","",IF(F253&lt;="21:00:00"*1,"-",VLOOKUP(H253,プルダウン!$G$2:$I$4,2,FALSE)))</f>
        <v/>
      </c>
      <c r="M253" s="26" t="str">
        <f>IF(H253="","",IF(F253&lt;="21:00:00"*1,"-",VLOOKUP(H253,プルダウン!$G$2:$I$4,3,FALSE)))</f>
        <v/>
      </c>
      <c r="N253" s="88" t="str">
        <f t="shared" si="25"/>
        <v/>
      </c>
      <c r="O253" s="26" t="str">
        <f>IF(I253="","",IF(F253&lt;="20:00:00"*1,"-",VLOOKUP(I253,プルダウン!$K$2:$M$4,2,FALSE)))</f>
        <v/>
      </c>
      <c r="P253" s="26" t="str">
        <f>IF(I253="","",IF(F253&lt;="20:00:00"*1,"-",VLOOKUP(I253,プルダウン!$K$2:$M$4,3,FALSE)))</f>
        <v/>
      </c>
      <c r="Q253" s="51" t="str">
        <f t="shared" si="26"/>
        <v/>
      </c>
      <c r="R253" s="70"/>
      <c r="S253" s="135"/>
      <c r="T253" s="135"/>
      <c r="U253" s="54" t="str">
        <f t="shared" si="27"/>
        <v/>
      </c>
      <c r="V253" s="128"/>
      <c r="W253" s="128"/>
      <c r="X253" s="53" t="str">
        <f t="shared" si="28"/>
        <v/>
      </c>
      <c r="Y253" s="160" t="str">
        <f t="shared" si="29"/>
        <v/>
      </c>
      <c r="Z253" s="93" t="str">
        <f t="shared" si="30"/>
        <v/>
      </c>
      <c r="AA253" s="97">
        <f t="shared" si="31"/>
        <v>0</v>
      </c>
      <c r="AB253" s="129"/>
      <c r="AC253" s="129"/>
      <c r="AD253" s="129"/>
      <c r="AE253" s="129"/>
      <c r="AF253" s="130"/>
      <c r="AG253" s="131"/>
      <c r="AH253" s="132"/>
      <c r="AI253" s="131"/>
      <c r="AJ253" s="133"/>
      <c r="AK253" s="134"/>
    </row>
    <row r="254" spans="2:37">
      <c r="B254" s="117"/>
      <c r="C254" s="118"/>
      <c r="D254" s="119"/>
      <c r="E254" s="123"/>
      <c r="F254" s="124"/>
      <c r="G254" s="125" t="str">
        <f t="shared" si="24"/>
        <v/>
      </c>
      <c r="H254" s="86"/>
      <c r="I254" s="99"/>
      <c r="J254" s="126"/>
      <c r="K254" s="127"/>
      <c r="L254" s="34" t="str">
        <f>IF(H254="","",IF(F254&lt;="21:00:00"*1,"-",VLOOKUP(H254,プルダウン!$G$2:$I$4,2,FALSE)))</f>
        <v/>
      </c>
      <c r="M254" s="26" t="str">
        <f>IF(H254="","",IF(F254&lt;="21:00:00"*1,"-",VLOOKUP(H254,プルダウン!$G$2:$I$4,3,FALSE)))</f>
        <v/>
      </c>
      <c r="N254" s="88" t="str">
        <f t="shared" si="25"/>
        <v/>
      </c>
      <c r="O254" s="26" t="str">
        <f>IF(I254="","",IF(F254&lt;="20:00:00"*1,"-",VLOOKUP(I254,プルダウン!$K$2:$M$4,2,FALSE)))</f>
        <v/>
      </c>
      <c r="P254" s="26" t="str">
        <f>IF(I254="","",IF(F254&lt;="20:00:00"*1,"-",VLOOKUP(I254,プルダウン!$K$2:$M$4,3,FALSE)))</f>
        <v/>
      </c>
      <c r="Q254" s="51" t="str">
        <f t="shared" si="26"/>
        <v/>
      </c>
      <c r="R254" s="70"/>
      <c r="S254" s="135"/>
      <c r="T254" s="135"/>
      <c r="U254" s="54" t="str">
        <f t="shared" si="27"/>
        <v/>
      </c>
      <c r="V254" s="128"/>
      <c r="W254" s="128"/>
      <c r="X254" s="53" t="str">
        <f t="shared" si="28"/>
        <v/>
      </c>
      <c r="Y254" s="160" t="str">
        <f t="shared" si="29"/>
        <v/>
      </c>
      <c r="Z254" s="93" t="str">
        <f t="shared" si="30"/>
        <v/>
      </c>
      <c r="AA254" s="97">
        <f t="shared" si="31"/>
        <v>0</v>
      </c>
      <c r="AB254" s="129"/>
      <c r="AC254" s="129"/>
      <c r="AD254" s="129"/>
      <c r="AE254" s="129"/>
      <c r="AF254" s="130"/>
      <c r="AG254" s="131"/>
      <c r="AH254" s="132"/>
      <c r="AI254" s="131"/>
      <c r="AJ254" s="133"/>
      <c r="AK254" s="134"/>
    </row>
    <row r="255" spans="2:37">
      <c r="B255" s="117"/>
      <c r="C255" s="118"/>
      <c r="D255" s="119"/>
      <c r="E255" s="123"/>
      <c r="F255" s="124"/>
      <c r="G255" s="125" t="str">
        <f t="shared" si="24"/>
        <v/>
      </c>
      <c r="H255" s="86"/>
      <c r="I255" s="99"/>
      <c r="J255" s="126"/>
      <c r="K255" s="127"/>
      <c r="L255" s="34" t="str">
        <f>IF(H255="","",IF(F255&lt;="21:00:00"*1,"-",VLOOKUP(H255,プルダウン!$G$2:$I$4,2,FALSE)))</f>
        <v/>
      </c>
      <c r="M255" s="26" t="str">
        <f>IF(H255="","",IF(F255&lt;="21:00:00"*1,"-",VLOOKUP(H255,プルダウン!$G$2:$I$4,3,FALSE)))</f>
        <v/>
      </c>
      <c r="N255" s="88" t="str">
        <f t="shared" si="25"/>
        <v/>
      </c>
      <c r="O255" s="26" t="str">
        <f>IF(I255="","",IF(F255&lt;="20:00:00"*1,"-",VLOOKUP(I255,プルダウン!$K$2:$M$4,2,FALSE)))</f>
        <v/>
      </c>
      <c r="P255" s="26" t="str">
        <f>IF(I255="","",IF(F255&lt;="20:00:00"*1,"-",VLOOKUP(I255,プルダウン!$K$2:$M$4,3,FALSE)))</f>
        <v/>
      </c>
      <c r="Q255" s="51" t="str">
        <f t="shared" si="26"/>
        <v/>
      </c>
      <c r="R255" s="70"/>
      <c r="S255" s="135"/>
      <c r="T255" s="135"/>
      <c r="U255" s="54" t="str">
        <f t="shared" si="27"/>
        <v/>
      </c>
      <c r="V255" s="128"/>
      <c r="W255" s="128"/>
      <c r="X255" s="53" t="str">
        <f t="shared" si="28"/>
        <v/>
      </c>
      <c r="Y255" s="160" t="str">
        <f t="shared" si="29"/>
        <v/>
      </c>
      <c r="Z255" s="93" t="str">
        <f t="shared" si="30"/>
        <v/>
      </c>
      <c r="AA255" s="97">
        <f t="shared" si="31"/>
        <v>0</v>
      </c>
      <c r="AB255" s="129"/>
      <c r="AC255" s="129"/>
      <c r="AD255" s="129"/>
      <c r="AE255" s="129"/>
      <c r="AF255" s="130"/>
      <c r="AG255" s="131"/>
      <c r="AH255" s="132"/>
      <c r="AI255" s="131"/>
      <c r="AJ255" s="133"/>
      <c r="AK255" s="134"/>
    </row>
    <row r="256" spans="2:37">
      <c r="B256" s="117"/>
      <c r="C256" s="118"/>
      <c r="D256" s="119"/>
      <c r="E256" s="123"/>
      <c r="F256" s="124"/>
      <c r="G256" s="125" t="str">
        <f t="shared" si="24"/>
        <v/>
      </c>
      <c r="H256" s="86"/>
      <c r="I256" s="99"/>
      <c r="J256" s="126"/>
      <c r="K256" s="127"/>
      <c r="L256" s="34" t="str">
        <f>IF(H256="","",IF(F256&lt;="21:00:00"*1,"-",VLOOKUP(H256,プルダウン!$G$2:$I$4,2,FALSE)))</f>
        <v/>
      </c>
      <c r="M256" s="26" t="str">
        <f>IF(H256="","",IF(F256&lt;="21:00:00"*1,"-",VLOOKUP(H256,プルダウン!$G$2:$I$4,3,FALSE)))</f>
        <v/>
      </c>
      <c r="N256" s="88" t="str">
        <f t="shared" si="25"/>
        <v/>
      </c>
      <c r="O256" s="26" t="str">
        <f>IF(I256="","",IF(F256&lt;="20:00:00"*1,"-",VLOOKUP(I256,プルダウン!$K$2:$M$4,2,FALSE)))</f>
        <v/>
      </c>
      <c r="P256" s="26" t="str">
        <f>IF(I256="","",IF(F256&lt;="20:00:00"*1,"-",VLOOKUP(I256,プルダウン!$K$2:$M$4,3,FALSE)))</f>
        <v/>
      </c>
      <c r="Q256" s="51" t="str">
        <f t="shared" si="26"/>
        <v/>
      </c>
      <c r="R256" s="70"/>
      <c r="S256" s="135"/>
      <c r="T256" s="135"/>
      <c r="U256" s="54" t="str">
        <f t="shared" si="27"/>
        <v/>
      </c>
      <c r="V256" s="128"/>
      <c r="W256" s="128"/>
      <c r="X256" s="53" t="str">
        <f t="shared" si="28"/>
        <v/>
      </c>
      <c r="Y256" s="160" t="str">
        <f t="shared" si="29"/>
        <v/>
      </c>
      <c r="Z256" s="93" t="str">
        <f t="shared" si="30"/>
        <v/>
      </c>
      <c r="AA256" s="97">
        <f t="shared" si="31"/>
        <v>0</v>
      </c>
      <c r="AB256" s="129"/>
      <c r="AC256" s="129"/>
      <c r="AD256" s="129"/>
      <c r="AE256" s="129"/>
      <c r="AF256" s="130"/>
      <c r="AG256" s="131"/>
      <c r="AH256" s="132"/>
      <c r="AI256" s="131"/>
      <c r="AJ256" s="133"/>
      <c r="AK256" s="134"/>
    </row>
    <row r="257" spans="2:37">
      <c r="B257" s="117"/>
      <c r="C257" s="118"/>
      <c r="D257" s="119"/>
      <c r="E257" s="123"/>
      <c r="F257" s="124"/>
      <c r="G257" s="125" t="str">
        <f t="shared" si="24"/>
        <v/>
      </c>
      <c r="H257" s="86"/>
      <c r="I257" s="99"/>
      <c r="J257" s="126"/>
      <c r="K257" s="127"/>
      <c r="L257" s="34" t="str">
        <f>IF(H257="","",IF(F257&lt;="21:00:00"*1,"-",VLOOKUP(H257,プルダウン!$G$2:$I$4,2,FALSE)))</f>
        <v/>
      </c>
      <c r="M257" s="26" t="str">
        <f>IF(H257="","",IF(F257&lt;="21:00:00"*1,"-",VLOOKUP(H257,プルダウン!$G$2:$I$4,3,FALSE)))</f>
        <v/>
      </c>
      <c r="N257" s="88" t="str">
        <f t="shared" si="25"/>
        <v/>
      </c>
      <c r="O257" s="26" t="str">
        <f>IF(I257="","",IF(F257&lt;="20:00:00"*1,"-",VLOOKUP(I257,プルダウン!$K$2:$M$4,2,FALSE)))</f>
        <v/>
      </c>
      <c r="P257" s="26" t="str">
        <f>IF(I257="","",IF(F257&lt;="20:00:00"*1,"-",VLOOKUP(I257,プルダウン!$K$2:$M$4,3,FALSE)))</f>
        <v/>
      </c>
      <c r="Q257" s="51" t="str">
        <f t="shared" si="26"/>
        <v/>
      </c>
      <c r="R257" s="70"/>
      <c r="S257" s="135"/>
      <c r="T257" s="135"/>
      <c r="U257" s="54" t="str">
        <f t="shared" si="27"/>
        <v/>
      </c>
      <c r="V257" s="128"/>
      <c r="W257" s="128"/>
      <c r="X257" s="53" t="str">
        <f t="shared" si="28"/>
        <v/>
      </c>
      <c r="Y257" s="160" t="str">
        <f t="shared" si="29"/>
        <v/>
      </c>
      <c r="Z257" s="93" t="str">
        <f t="shared" si="30"/>
        <v/>
      </c>
      <c r="AA257" s="97">
        <f t="shared" si="31"/>
        <v>0</v>
      </c>
      <c r="AB257" s="129"/>
      <c r="AC257" s="129"/>
      <c r="AD257" s="129"/>
      <c r="AE257" s="129"/>
      <c r="AF257" s="130"/>
      <c r="AG257" s="131"/>
      <c r="AH257" s="132"/>
      <c r="AI257" s="131"/>
      <c r="AJ257" s="133"/>
      <c r="AK257" s="134"/>
    </row>
    <row r="258" spans="2:37">
      <c r="B258" s="117"/>
      <c r="C258" s="118"/>
      <c r="D258" s="119"/>
      <c r="E258" s="123"/>
      <c r="F258" s="124"/>
      <c r="G258" s="125" t="str">
        <f t="shared" si="24"/>
        <v/>
      </c>
      <c r="H258" s="86"/>
      <c r="I258" s="99"/>
      <c r="J258" s="126"/>
      <c r="K258" s="127"/>
      <c r="L258" s="34" t="str">
        <f>IF(H258="","",IF(F258&lt;="21:00:00"*1,"-",VLOOKUP(H258,プルダウン!$G$2:$I$4,2,FALSE)))</f>
        <v/>
      </c>
      <c r="M258" s="26" t="str">
        <f>IF(H258="","",IF(F258&lt;="21:00:00"*1,"-",VLOOKUP(H258,プルダウン!$G$2:$I$4,3,FALSE)))</f>
        <v/>
      </c>
      <c r="N258" s="88" t="str">
        <f t="shared" si="25"/>
        <v/>
      </c>
      <c r="O258" s="26" t="str">
        <f>IF(I258="","",IF(F258&lt;="20:00:00"*1,"-",VLOOKUP(I258,プルダウン!$K$2:$M$4,2,FALSE)))</f>
        <v/>
      </c>
      <c r="P258" s="26" t="str">
        <f>IF(I258="","",IF(F258&lt;="20:00:00"*1,"-",VLOOKUP(I258,プルダウン!$K$2:$M$4,3,FALSE)))</f>
        <v/>
      </c>
      <c r="Q258" s="51" t="str">
        <f t="shared" si="26"/>
        <v/>
      </c>
      <c r="R258" s="70"/>
      <c r="S258" s="135"/>
      <c r="T258" s="135"/>
      <c r="U258" s="54" t="str">
        <f t="shared" si="27"/>
        <v/>
      </c>
      <c r="V258" s="128"/>
      <c r="W258" s="128"/>
      <c r="X258" s="53" t="str">
        <f t="shared" si="28"/>
        <v/>
      </c>
      <c r="Y258" s="160" t="str">
        <f t="shared" si="29"/>
        <v/>
      </c>
      <c r="Z258" s="93" t="str">
        <f t="shared" si="30"/>
        <v/>
      </c>
      <c r="AA258" s="97">
        <f t="shared" si="31"/>
        <v>0</v>
      </c>
      <c r="AB258" s="129"/>
      <c r="AC258" s="129"/>
      <c r="AD258" s="129"/>
      <c r="AE258" s="129"/>
      <c r="AF258" s="130"/>
      <c r="AG258" s="131"/>
      <c r="AH258" s="132"/>
      <c r="AI258" s="131"/>
      <c r="AJ258" s="133"/>
      <c r="AK258" s="134"/>
    </row>
    <row r="259" spans="2:37">
      <c r="B259" s="117"/>
      <c r="C259" s="118"/>
      <c r="D259" s="119"/>
      <c r="E259" s="123"/>
      <c r="F259" s="124"/>
      <c r="G259" s="125" t="str">
        <f t="shared" si="24"/>
        <v/>
      </c>
      <c r="H259" s="86"/>
      <c r="I259" s="99"/>
      <c r="J259" s="126"/>
      <c r="K259" s="127"/>
      <c r="L259" s="34" t="str">
        <f>IF(H259="","",IF(F259&lt;="21:00:00"*1,"-",VLOOKUP(H259,プルダウン!$G$2:$I$4,2,FALSE)))</f>
        <v/>
      </c>
      <c r="M259" s="26" t="str">
        <f>IF(H259="","",IF(F259&lt;="21:00:00"*1,"-",VLOOKUP(H259,プルダウン!$G$2:$I$4,3,FALSE)))</f>
        <v/>
      </c>
      <c r="N259" s="88" t="str">
        <f t="shared" si="25"/>
        <v/>
      </c>
      <c r="O259" s="26" t="str">
        <f>IF(I259="","",IF(F259&lt;="20:00:00"*1,"-",VLOOKUP(I259,プルダウン!$K$2:$M$4,2,FALSE)))</f>
        <v/>
      </c>
      <c r="P259" s="26" t="str">
        <f>IF(I259="","",IF(F259&lt;="20:00:00"*1,"-",VLOOKUP(I259,プルダウン!$K$2:$M$4,3,FALSE)))</f>
        <v/>
      </c>
      <c r="Q259" s="51" t="str">
        <f t="shared" si="26"/>
        <v/>
      </c>
      <c r="R259" s="70"/>
      <c r="S259" s="135"/>
      <c r="T259" s="135"/>
      <c r="U259" s="54" t="str">
        <f t="shared" si="27"/>
        <v/>
      </c>
      <c r="V259" s="128"/>
      <c r="W259" s="128"/>
      <c r="X259" s="53" t="str">
        <f t="shared" si="28"/>
        <v/>
      </c>
      <c r="Y259" s="160" t="str">
        <f t="shared" si="29"/>
        <v/>
      </c>
      <c r="Z259" s="93" t="str">
        <f t="shared" si="30"/>
        <v/>
      </c>
      <c r="AA259" s="97">
        <f t="shared" si="31"/>
        <v>0</v>
      </c>
      <c r="AB259" s="129"/>
      <c r="AC259" s="129"/>
      <c r="AD259" s="129"/>
      <c r="AE259" s="129"/>
      <c r="AF259" s="130"/>
      <c r="AG259" s="131"/>
      <c r="AH259" s="132"/>
      <c r="AI259" s="131"/>
      <c r="AJ259" s="133"/>
      <c r="AK259" s="134"/>
    </row>
    <row r="260" spans="2:37">
      <c r="B260" s="117"/>
      <c r="C260" s="118"/>
      <c r="D260" s="119"/>
      <c r="E260" s="123"/>
      <c r="F260" s="124"/>
      <c r="G260" s="125" t="str">
        <f t="shared" si="24"/>
        <v/>
      </c>
      <c r="H260" s="86"/>
      <c r="I260" s="99"/>
      <c r="J260" s="126"/>
      <c r="K260" s="127"/>
      <c r="L260" s="34" t="str">
        <f>IF(H260="","",IF(F260&lt;="21:00:00"*1,"-",VLOOKUP(H260,プルダウン!$G$2:$I$4,2,FALSE)))</f>
        <v/>
      </c>
      <c r="M260" s="26" t="str">
        <f>IF(H260="","",IF(F260&lt;="21:00:00"*1,"-",VLOOKUP(H260,プルダウン!$G$2:$I$4,3,FALSE)))</f>
        <v/>
      </c>
      <c r="N260" s="88" t="str">
        <f t="shared" si="25"/>
        <v/>
      </c>
      <c r="O260" s="26" t="str">
        <f>IF(I260="","",IF(F260&lt;="20:00:00"*1,"-",VLOOKUP(I260,プルダウン!$K$2:$M$4,2,FALSE)))</f>
        <v/>
      </c>
      <c r="P260" s="26" t="str">
        <f>IF(I260="","",IF(F260&lt;="20:00:00"*1,"-",VLOOKUP(I260,プルダウン!$K$2:$M$4,3,FALSE)))</f>
        <v/>
      </c>
      <c r="Q260" s="51" t="str">
        <f t="shared" si="26"/>
        <v/>
      </c>
      <c r="R260" s="70"/>
      <c r="S260" s="135"/>
      <c r="T260" s="135"/>
      <c r="U260" s="54" t="str">
        <f t="shared" si="27"/>
        <v/>
      </c>
      <c r="V260" s="128"/>
      <c r="W260" s="128"/>
      <c r="X260" s="53" t="str">
        <f t="shared" si="28"/>
        <v/>
      </c>
      <c r="Y260" s="160" t="str">
        <f t="shared" si="29"/>
        <v/>
      </c>
      <c r="Z260" s="93" t="str">
        <f t="shared" si="30"/>
        <v/>
      </c>
      <c r="AA260" s="97">
        <f t="shared" si="31"/>
        <v>0</v>
      </c>
      <c r="AB260" s="129"/>
      <c r="AC260" s="129"/>
      <c r="AD260" s="129"/>
      <c r="AE260" s="129"/>
      <c r="AF260" s="130"/>
      <c r="AG260" s="131"/>
      <c r="AH260" s="132"/>
      <c r="AI260" s="131"/>
      <c r="AJ260" s="133"/>
      <c r="AK260" s="134"/>
    </row>
    <row r="261" spans="2:37">
      <c r="B261" s="117"/>
      <c r="C261" s="118"/>
      <c r="D261" s="119"/>
      <c r="E261" s="123"/>
      <c r="F261" s="124"/>
      <c r="G261" s="125" t="str">
        <f t="shared" si="24"/>
        <v/>
      </c>
      <c r="H261" s="86"/>
      <c r="I261" s="99"/>
      <c r="J261" s="126"/>
      <c r="K261" s="127"/>
      <c r="L261" s="34" t="str">
        <f>IF(H261="","",IF(F261&lt;="21:00:00"*1,"-",VLOOKUP(H261,プルダウン!$G$2:$I$4,2,FALSE)))</f>
        <v/>
      </c>
      <c r="M261" s="26" t="str">
        <f>IF(H261="","",IF(F261&lt;="21:00:00"*1,"-",VLOOKUP(H261,プルダウン!$G$2:$I$4,3,FALSE)))</f>
        <v/>
      </c>
      <c r="N261" s="88" t="str">
        <f t="shared" si="25"/>
        <v/>
      </c>
      <c r="O261" s="26" t="str">
        <f>IF(I261="","",IF(F261&lt;="20:00:00"*1,"-",VLOOKUP(I261,プルダウン!$K$2:$M$4,2,FALSE)))</f>
        <v/>
      </c>
      <c r="P261" s="26" t="str">
        <f>IF(I261="","",IF(F261&lt;="20:00:00"*1,"-",VLOOKUP(I261,プルダウン!$K$2:$M$4,3,FALSE)))</f>
        <v/>
      </c>
      <c r="Q261" s="51" t="str">
        <f t="shared" si="26"/>
        <v/>
      </c>
      <c r="R261" s="70"/>
      <c r="S261" s="135"/>
      <c r="T261" s="135"/>
      <c r="U261" s="54" t="str">
        <f t="shared" si="27"/>
        <v/>
      </c>
      <c r="V261" s="128"/>
      <c r="W261" s="128"/>
      <c r="X261" s="53" t="str">
        <f t="shared" si="28"/>
        <v/>
      </c>
      <c r="Y261" s="160" t="str">
        <f t="shared" si="29"/>
        <v/>
      </c>
      <c r="Z261" s="93" t="str">
        <f t="shared" si="30"/>
        <v/>
      </c>
      <c r="AA261" s="97">
        <f t="shared" si="31"/>
        <v>0</v>
      </c>
      <c r="AB261" s="129"/>
      <c r="AC261" s="129"/>
      <c r="AD261" s="129"/>
      <c r="AE261" s="129"/>
      <c r="AF261" s="130"/>
      <c r="AG261" s="131"/>
      <c r="AH261" s="132"/>
      <c r="AI261" s="131"/>
      <c r="AJ261" s="133"/>
      <c r="AK261" s="134"/>
    </row>
    <row r="262" spans="2:37">
      <c r="B262" s="117"/>
      <c r="C262" s="118"/>
      <c r="D262" s="119"/>
      <c r="E262" s="123"/>
      <c r="F262" s="124"/>
      <c r="G262" s="125" t="str">
        <f t="shared" si="24"/>
        <v/>
      </c>
      <c r="H262" s="86"/>
      <c r="I262" s="99"/>
      <c r="J262" s="126"/>
      <c r="K262" s="127"/>
      <c r="L262" s="34" t="str">
        <f>IF(H262="","",IF(F262&lt;="21:00:00"*1,"-",VLOOKUP(H262,プルダウン!$G$2:$I$4,2,FALSE)))</f>
        <v/>
      </c>
      <c r="M262" s="26" t="str">
        <f>IF(H262="","",IF(F262&lt;="21:00:00"*1,"-",VLOOKUP(H262,プルダウン!$G$2:$I$4,3,FALSE)))</f>
        <v/>
      </c>
      <c r="N262" s="88" t="str">
        <f t="shared" si="25"/>
        <v/>
      </c>
      <c r="O262" s="26" t="str">
        <f>IF(I262="","",IF(F262&lt;="20:00:00"*1,"-",VLOOKUP(I262,プルダウン!$K$2:$M$4,2,FALSE)))</f>
        <v/>
      </c>
      <c r="P262" s="26" t="str">
        <f>IF(I262="","",IF(F262&lt;="20:00:00"*1,"-",VLOOKUP(I262,プルダウン!$K$2:$M$4,3,FALSE)))</f>
        <v/>
      </c>
      <c r="Q262" s="51" t="str">
        <f t="shared" si="26"/>
        <v/>
      </c>
      <c r="R262" s="70"/>
      <c r="S262" s="135"/>
      <c r="T262" s="135"/>
      <c r="U262" s="54" t="str">
        <f t="shared" si="27"/>
        <v/>
      </c>
      <c r="V262" s="128"/>
      <c r="W262" s="128"/>
      <c r="X262" s="53" t="str">
        <f t="shared" si="28"/>
        <v/>
      </c>
      <c r="Y262" s="160" t="str">
        <f t="shared" si="29"/>
        <v/>
      </c>
      <c r="Z262" s="93" t="str">
        <f t="shared" si="30"/>
        <v/>
      </c>
      <c r="AA262" s="97">
        <f t="shared" si="31"/>
        <v>0</v>
      </c>
      <c r="AB262" s="129"/>
      <c r="AC262" s="129"/>
      <c r="AD262" s="129"/>
      <c r="AE262" s="129"/>
      <c r="AF262" s="130"/>
      <c r="AG262" s="131"/>
      <c r="AH262" s="132"/>
      <c r="AI262" s="131"/>
      <c r="AJ262" s="133"/>
      <c r="AK262" s="134"/>
    </row>
    <row r="263" spans="2:37">
      <c r="B263" s="117"/>
      <c r="C263" s="118"/>
      <c r="D263" s="119"/>
      <c r="E263" s="123"/>
      <c r="F263" s="124"/>
      <c r="G263" s="125" t="str">
        <f t="shared" si="24"/>
        <v/>
      </c>
      <c r="H263" s="86"/>
      <c r="I263" s="99"/>
      <c r="J263" s="126"/>
      <c r="K263" s="127"/>
      <c r="L263" s="34" t="str">
        <f>IF(H263="","",IF(F263&lt;="21:00:00"*1,"-",VLOOKUP(H263,プルダウン!$G$2:$I$4,2,FALSE)))</f>
        <v/>
      </c>
      <c r="M263" s="26" t="str">
        <f>IF(H263="","",IF(F263&lt;="21:00:00"*1,"-",VLOOKUP(H263,プルダウン!$G$2:$I$4,3,FALSE)))</f>
        <v/>
      </c>
      <c r="N263" s="88" t="str">
        <f t="shared" si="25"/>
        <v/>
      </c>
      <c r="O263" s="26" t="str">
        <f>IF(I263="","",IF(F263&lt;="20:00:00"*1,"-",VLOOKUP(I263,プルダウン!$K$2:$M$4,2,FALSE)))</f>
        <v/>
      </c>
      <c r="P263" s="26" t="str">
        <f>IF(I263="","",IF(F263&lt;="20:00:00"*1,"-",VLOOKUP(I263,プルダウン!$K$2:$M$4,3,FALSE)))</f>
        <v/>
      </c>
      <c r="Q263" s="51" t="str">
        <f t="shared" si="26"/>
        <v/>
      </c>
      <c r="R263" s="70"/>
      <c r="S263" s="135"/>
      <c r="T263" s="135"/>
      <c r="U263" s="54" t="str">
        <f t="shared" si="27"/>
        <v/>
      </c>
      <c r="V263" s="128"/>
      <c r="W263" s="128"/>
      <c r="X263" s="53" t="str">
        <f t="shared" si="28"/>
        <v/>
      </c>
      <c r="Y263" s="160" t="str">
        <f t="shared" si="29"/>
        <v/>
      </c>
      <c r="Z263" s="93" t="str">
        <f t="shared" si="30"/>
        <v/>
      </c>
      <c r="AA263" s="97">
        <f t="shared" si="31"/>
        <v>0</v>
      </c>
      <c r="AB263" s="129"/>
      <c r="AC263" s="129"/>
      <c r="AD263" s="129"/>
      <c r="AE263" s="129"/>
      <c r="AF263" s="130"/>
      <c r="AG263" s="131"/>
      <c r="AH263" s="132"/>
      <c r="AI263" s="131"/>
      <c r="AJ263" s="133"/>
      <c r="AK263" s="134"/>
    </row>
    <row r="264" spans="2:37">
      <c r="B264" s="117"/>
      <c r="C264" s="118"/>
      <c r="D264" s="119"/>
      <c r="E264" s="123"/>
      <c r="F264" s="124"/>
      <c r="G264" s="125" t="str">
        <f t="shared" si="24"/>
        <v/>
      </c>
      <c r="H264" s="86"/>
      <c r="I264" s="99"/>
      <c r="J264" s="126"/>
      <c r="K264" s="127"/>
      <c r="L264" s="34" t="str">
        <f>IF(H264="","",IF(F264&lt;="21:00:00"*1,"-",VLOOKUP(H264,プルダウン!$G$2:$I$4,2,FALSE)))</f>
        <v/>
      </c>
      <c r="M264" s="26" t="str">
        <f>IF(H264="","",IF(F264&lt;="21:00:00"*1,"-",VLOOKUP(H264,プルダウン!$G$2:$I$4,3,FALSE)))</f>
        <v/>
      </c>
      <c r="N264" s="88" t="str">
        <f t="shared" si="25"/>
        <v/>
      </c>
      <c r="O264" s="26" t="str">
        <f>IF(I264="","",IF(F264&lt;="20:00:00"*1,"-",VLOOKUP(I264,プルダウン!$K$2:$M$4,2,FALSE)))</f>
        <v/>
      </c>
      <c r="P264" s="26" t="str">
        <f>IF(I264="","",IF(F264&lt;="20:00:00"*1,"-",VLOOKUP(I264,プルダウン!$K$2:$M$4,3,FALSE)))</f>
        <v/>
      </c>
      <c r="Q264" s="51" t="str">
        <f t="shared" si="26"/>
        <v/>
      </c>
      <c r="R264" s="70"/>
      <c r="S264" s="135"/>
      <c r="T264" s="135"/>
      <c r="U264" s="54" t="str">
        <f t="shared" si="27"/>
        <v/>
      </c>
      <c r="V264" s="128"/>
      <c r="W264" s="128"/>
      <c r="X264" s="53" t="str">
        <f t="shared" si="28"/>
        <v/>
      </c>
      <c r="Y264" s="160" t="str">
        <f t="shared" si="29"/>
        <v/>
      </c>
      <c r="Z264" s="93" t="str">
        <f t="shared" si="30"/>
        <v/>
      </c>
      <c r="AA264" s="97">
        <f t="shared" si="31"/>
        <v>0</v>
      </c>
      <c r="AB264" s="129"/>
      <c r="AC264" s="129"/>
      <c r="AD264" s="129"/>
      <c r="AE264" s="129"/>
      <c r="AF264" s="130"/>
      <c r="AG264" s="131"/>
      <c r="AH264" s="132"/>
      <c r="AI264" s="131"/>
      <c r="AJ264" s="133"/>
      <c r="AK264" s="134"/>
    </row>
    <row r="265" spans="2:37">
      <c r="B265" s="117"/>
      <c r="C265" s="118"/>
      <c r="D265" s="119"/>
      <c r="E265" s="123"/>
      <c r="F265" s="124"/>
      <c r="G265" s="125" t="str">
        <f t="shared" si="24"/>
        <v/>
      </c>
      <c r="H265" s="86"/>
      <c r="I265" s="99"/>
      <c r="J265" s="126"/>
      <c r="K265" s="127"/>
      <c r="L265" s="34" t="str">
        <f>IF(H265="","",IF(F265&lt;="21:00:00"*1,"-",VLOOKUP(H265,プルダウン!$G$2:$I$4,2,FALSE)))</f>
        <v/>
      </c>
      <c r="M265" s="26" t="str">
        <f>IF(H265="","",IF(F265&lt;="21:00:00"*1,"-",VLOOKUP(H265,プルダウン!$G$2:$I$4,3,FALSE)))</f>
        <v/>
      </c>
      <c r="N265" s="88" t="str">
        <f t="shared" si="25"/>
        <v/>
      </c>
      <c r="O265" s="26" t="str">
        <f>IF(I265="","",IF(F265&lt;="20:00:00"*1,"-",VLOOKUP(I265,プルダウン!$K$2:$M$4,2,FALSE)))</f>
        <v/>
      </c>
      <c r="P265" s="26" t="str">
        <f>IF(I265="","",IF(F265&lt;="20:00:00"*1,"-",VLOOKUP(I265,プルダウン!$K$2:$M$4,3,FALSE)))</f>
        <v/>
      </c>
      <c r="Q265" s="51" t="str">
        <f t="shared" si="26"/>
        <v/>
      </c>
      <c r="R265" s="70"/>
      <c r="S265" s="135"/>
      <c r="T265" s="135"/>
      <c r="U265" s="54" t="str">
        <f t="shared" si="27"/>
        <v/>
      </c>
      <c r="V265" s="128"/>
      <c r="W265" s="128"/>
      <c r="X265" s="53" t="str">
        <f t="shared" si="28"/>
        <v/>
      </c>
      <c r="Y265" s="160" t="str">
        <f t="shared" si="29"/>
        <v/>
      </c>
      <c r="Z265" s="93" t="str">
        <f t="shared" si="30"/>
        <v/>
      </c>
      <c r="AA265" s="97">
        <f t="shared" si="31"/>
        <v>0</v>
      </c>
      <c r="AB265" s="129"/>
      <c r="AC265" s="129"/>
      <c r="AD265" s="129"/>
      <c r="AE265" s="129"/>
      <c r="AF265" s="130"/>
      <c r="AG265" s="131"/>
      <c r="AH265" s="132"/>
      <c r="AI265" s="131"/>
      <c r="AJ265" s="133"/>
      <c r="AK265" s="134"/>
    </row>
    <row r="266" spans="2:37">
      <c r="B266" s="117"/>
      <c r="C266" s="118"/>
      <c r="D266" s="119"/>
      <c r="E266" s="123"/>
      <c r="F266" s="124"/>
      <c r="G266" s="125" t="str">
        <f t="shared" si="24"/>
        <v/>
      </c>
      <c r="H266" s="86"/>
      <c r="I266" s="99"/>
      <c r="J266" s="126"/>
      <c r="K266" s="127"/>
      <c r="L266" s="34" t="str">
        <f>IF(H266="","",IF(F266&lt;="21:00:00"*1,"-",VLOOKUP(H266,プルダウン!$G$2:$I$4,2,FALSE)))</f>
        <v/>
      </c>
      <c r="M266" s="26" t="str">
        <f>IF(H266="","",IF(F266&lt;="21:00:00"*1,"-",VLOOKUP(H266,プルダウン!$G$2:$I$4,3,FALSE)))</f>
        <v/>
      </c>
      <c r="N266" s="88" t="str">
        <f t="shared" si="25"/>
        <v/>
      </c>
      <c r="O266" s="26" t="str">
        <f>IF(I266="","",IF(F266&lt;="20:00:00"*1,"-",VLOOKUP(I266,プルダウン!$K$2:$M$4,2,FALSE)))</f>
        <v/>
      </c>
      <c r="P266" s="26" t="str">
        <f>IF(I266="","",IF(F266&lt;="20:00:00"*1,"-",VLOOKUP(I266,プルダウン!$K$2:$M$4,3,FALSE)))</f>
        <v/>
      </c>
      <c r="Q266" s="51" t="str">
        <f t="shared" si="26"/>
        <v/>
      </c>
      <c r="R266" s="70"/>
      <c r="S266" s="135"/>
      <c r="T266" s="135"/>
      <c r="U266" s="54" t="str">
        <f t="shared" si="27"/>
        <v/>
      </c>
      <c r="V266" s="128"/>
      <c r="W266" s="128"/>
      <c r="X266" s="53" t="str">
        <f t="shared" si="28"/>
        <v/>
      </c>
      <c r="Y266" s="160" t="str">
        <f t="shared" si="29"/>
        <v/>
      </c>
      <c r="Z266" s="93" t="str">
        <f t="shared" si="30"/>
        <v/>
      </c>
      <c r="AA266" s="97">
        <f t="shared" si="31"/>
        <v>0</v>
      </c>
      <c r="AB266" s="129"/>
      <c r="AC266" s="129"/>
      <c r="AD266" s="129"/>
      <c r="AE266" s="129"/>
      <c r="AF266" s="130"/>
      <c r="AG266" s="131"/>
      <c r="AH266" s="132"/>
      <c r="AI266" s="131"/>
      <c r="AJ266" s="133"/>
      <c r="AK266" s="134"/>
    </row>
    <row r="267" spans="2:37">
      <c r="B267" s="117"/>
      <c r="C267" s="118"/>
      <c r="D267" s="119"/>
      <c r="E267" s="123"/>
      <c r="F267" s="124"/>
      <c r="G267" s="125" t="str">
        <f t="shared" si="24"/>
        <v/>
      </c>
      <c r="H267" s="86"/>
      <c r="I267" s="99"/>
      <c r="J267" s="126"/>
      <c r="K267" s="127"/>
      <c r="L267" s="34" t="str">
        <f>IF(H267="","",IF(F267&lt;="21:00:00"*1,"-",VLOOKUP(H267,プルダウン!$G$2:$I$4,2,FALSE)))</f>
        <v/>
      </c>
      <c r="M267" s="26" t="str">
        <f>IF(H267="","",IF(F267&lt;="21:00:00"*1,"-",VLOOKUP(H267,プルダウン!$G$2:$I$4,3,FALSE)))</f>
        <v/>
      </c>
      <c r="N267" s="88" t="str">
        <f t="shared" si="25"/>
        <v/>
      </c>
      <c r="O267" s="26" t="str">
        <f>IF(I267="","",IF(F267&lt;="20:00:00"*1,"-",VLOOKUP(I267,プルダウン!$K$2:$M$4,2,FALSE)))</f>
        <v/>
      </c>
      <c r="P267" s="26" t="str">
        <f>IF(I267="","",IF(F267&lt;="20:00:00"*1,"-",VLOOKUP(I267,プルダウン!$K$2:$M$4,3,FALSE)))</f>
        <v/>
      </c>
      <c r="Q267" s="51" t="str">
        <f t="shared" si="26"/>
        <v/>
      </c>
      <c r="R267" s="70"/>
      <c r="S267" s="135"/>
      <c r="T267" s="135"/>
      <c r="U267" s="54" t="str">
        <f t="shared" si="27"/>
        <v/>
      </c>
      <c r="V267" s="128"/>
      <c r="W267" s="128"/>
      <c r="X267" s="53" t="str">
        <f t="shared" si="28"/>
        <v/>
      </c>
      <c r="Y267" s="160" t="str">
        <f t="shared" si="29"/>
        <v/>
      </c>
      <c r="Z267" s="93" t="str">
        <f t="shared" si="30"/>
        <v/>
      </c>
      <c r="AA267" s="97">
        <f t="shared" si="31"/>
        <v>0</v>
      </c>
      <c r="AB267" s="129"/>
      <c r="AC267" s="129"/>
      <c r="AD267" s="129"/>
      <c r="AE267" s="129"/>
      <c r="AF267" s="130"/>
      <c r="AG267" s="131"/>
      <c r="AH267" s="132"/>
      <c r="AI267" s="131"/>
      <c r="AJ267" s="133"/>
      <c r="AK267" s="134"/>
    </row>
    <row r="268" spans="2:37">
      <c r="B268" s="117"/>
      <c r="C268" s="118"/>
      <c r="D268" s="119"/>
      <c r="E268" s="123"/>
      <c r="F268" s="124"/>
      <c r="G268" s="125" t="str">
        <f t="shared" si="24"/>
        <v/>
      </c>
      <c r="H268" s="86"/>
      <c r="I268" s="99"/>
      <c r="J268" s="126"/>
      <c r="K268" s="127"/>
      <c r="L268" s="34" t="str">
        <f>IF(H268="","",IF(F268&lt;="21:00:00"*1,"-",VLOOKUP(H268,プルダウン!$G$2:$I$4,2,FALSE)))</f>
        <v/>
      </c>
      <c r="M268" s="26" t="str">
        <f>IF(H268="","",IF(F268&lt;="21:00:00"*1,"-",VLOOKUP(H268,プルダウン!$G$2:$I$4,3,FALSE)))</f>
        <v/>
      </c>
      <c r="N268" s="88" t="str">
        <f t="shared" si="25"/>
        <v/>
      </c>
      <c r="O268" s="26" t="str">
        <f>IF(I268="","",IF(F268&lt;="20:00:00"*1,"-",VLOOKUP(I268,プルダウン!$K$2:$M$4,2,FALSE)))</f>
        <v/>
      </c>
      <c r="P268" s="26" t="str">
        <f>IF(I268="","",IF(F268&lt;="20:00:00"*1,"-",VLOOKUP(I268,プルダウン!$K$2:$M$4,3,FALSE)))</f>
        <v/>
      </c>
      <c r="Q268" s="51" t="str">
        <f t="shared" si="26"/>
        <v/>
      </c>
      <c r="R268" s="70"/>
      <c r="S268" s="135"/>
      <c r="T268" s="135"/>
      <c r="U268" s="54" t="str">
        <f t="shared" si="27"/>
        <v/>
      </c>
      <c r="V268" s="128"/>
      <c r="W268" s="128"/>
      <c r="X268" s="53" t="str">
        <f t="shared" si="28"/>
        <v/>
      </c>
      <c r="Y268" s="160" t="str">
        <f t="shared" si="29"/>
        <v/>
      </c>
      <c r="Z268" s="93" t="str">
        <f t="shared" si="30"/>
        <v/>
      </c>
      <c r="AA268" s="97">
        <f t="shared" si="31"/>
        <v>0</v>
      </c>
      <c r="AB268" s="129"/>
      <c r="AC268" s="129"/>
      <c r="AD268" s="129"/>
      <c r="AE268" s="129"/>
      <c r="AF268" s="130"/>
      <c r="AG268" s="131"/>
      <c r="AH268" s="132"/>
      <c r="AI268" s="131"/>
      <c r="AJ268" s="133"/>
      <c r="AK268" s="134"/>
    </row>
    <row r="269" spans="2:37">
      <c r="B269" s="117"/>
      <c r="C269" s="118"/>
      <c r="D269" s="119"/>
      <c r="E269" s="123"/>
      <c r="F269" s="124"/>
      <c r="G269" s="125" t="str">
        <f t="shared" si="24"/>
        <v/>
      </c>
      <c r="H269" s="86"/>
      <c r="I269" s="99"/>
      <c r="J269" s="126"/>
      <c r="K269" s="127"/>
      <c r="L269" s="34" t="str">
        <f>IF(H269="","",IF(F269&lt;="21:00:00"*1,"-",VLOOKUP(H269,プルダウン!$G$2:$I$4,2,FALSE)))</f>
        <v/>
      </c>
      <c r="M269" s="26" t="str">
        <f>IF(H269="","",IF(F269&lt;="21:00:00"*1,"-",VLOOKUP(H269,プルダウン!$G$2:$I$4,3,FALSE)))</f>
        <v/>
      </c>
      <c r="N269" s="88" t="str">
        <f t="shared" si="25"/>
        <v/>
      </c>
      <c r="O269" s="26" t="str">
        <f>IF(I269="","",IF(F269&lt;="20:00:00"*1,"-",VLOOKUP(I269,プルダウン!$K$2:$M$4,2,FALSE)))</f>
        <v/>
      </c>
      <c r="P269" s="26" t="str">
        <f>IF(I269="","",IF(F269&lt;="20:00:00"*1,"-",VLOOKUP(I269,プルダウン!$K$2:$M$4,3,FALSE)))</f>
        <v/>
      </c>
      <c r="Q269" s="51" t="str">
        <f t="shared" si="26"/>
        <v/>
      </c>
      <c r="R269" s="70"/>
      <c r="S269" s="135"/>
      <c r="T269" s="135"/>
      <c r="U269" s="54" t="str">
        <f t="shared" si="27"/>
        <v/>
      </c>
      <c r="V269" s="128"/>
      <c r="W269" s="128"/>
      <c r="X269" s="53" t="str">
        <f t="shared" si="28"/>
        <v/>
      </c>
      <c r="Y269" s="160" t="str">
        <f t="shared" si="29"/>
        <v/>
      </c>
      <c r="Z269" s="93" t="str">
        <f t="shared" si="30"/>
        <v/>
      </c>
      <c r="AA269" s="97">
        <f t="shared" si="31"/>
        <v>0</v>
      </c>
      <c r="AB269" s="129"/>
      <c r="AC269" s="129"/>
      <c r="AD269" s="129"/>
      <c r="AE269" s="129"/>
      <c r="AF269" s="130"/>
      <c r="AG269" s="131"/>
      <c r="AH269" s="132"/>
      <c r="AI269" s="131"/>
      <c r="AJ269" s="133"/>
      <c r="AK269" s="134"/>
    </row>
    <row r="270" spans="2:37">
      <c r="B270" s="117"/>
      <c r="C270" s="118"/>
      <c r="D270" s="119"/>
      <c r="E270" s="123"/>
      <c r="F270" s="124"/>
      <c r="G270" s="125" t="str">
        <f t="shared" si="24"/>
        <v/>
      </c>
      <c r="H270" s="86"/>
      <c r="I270" s="99"/>
      <c r="J270" s="126"/>
      <c r="K270" s="127"/>
      <c r="L270" s="34" t="str">
        <f>IF(H270="","",IF(F270&lt;="21:00:00"*1,"-",VLOOKUP(H270,プルダウン!$G$2:$I$4,2,FALSE)))</f>
        <v/>
      </c>
      <c r="M270" s="26" t="str">
        <f>IF(H270="","",IF(F270&lt;="21:00:00"*1,"-",VLOOKUP(H270,プルダウン!$G$2:$I$4,3,FALSE)))</f>
        <v/>
      </c>
      <c r="N270" s="88" t="str">
        <f t="shared" si="25"/>
        <v/>
      </c>
      <c r="O270" s="26" t="str">
        <f>IF(I270="","",IF(F270&lt;="20:00:00"*1,"-",VLOOKUP(I270,プルダウン!$K$2:$M$4,2,FALSE)))</f>
        <v/>
      </c>
      <c r="P270" s="26" t="str">
        <f>IF(I270="","",IF(F270&lt;="20:00:00"*1,"-",VLOOKUP(I270,プルダウン!$K$2:$M$4,3,FALSE)))</f>
        <v/>
      </c>
      <c r="Q270" s="51" t="str">
        <f t="shared" si="26"/>
        <v/>
      </c>
      <c r="R270" s="70"/>
      <c r="S270" s="135"/>
      <c r="T270" s="135"/>
      <c r="U270" s="54" t="str">
        <f t="shared" si="27"/>
        <v/>
      </c>
      <c r="V270" s="128"/>
      <c r="W270" s="128"/>
      <c r="X270" s="53" t="str">
        <f t="shared" si="28"/>
        <v/>
      </c>
      <c r="Y270" s="160" t="str">
        <f t="shared" si="29"/>
        <v/>
      </c>
      <c r="Z270" s="93" t="str">
        <f t="shared" si="30"/>
        <v/>
      </c>
      <c r="AA270" s="97">
        <f t="shared" si="31"/>
        <v>0</v>
      </c>
      <c r="AB270" s="129"/>
      <c r="AC270" s="129"/>
      <c r="AD270" s="129"/>
      <c r="AE270" s="129"/>
      <c r="AF270" s="130"/>
      <c r="AG270" s="131"/>
      <c r="AH270" s="132"/>
      <c r="AI270" s="131"/>
      <c r="AJ270" s="133"/>
      <c r="AK270" s="134"/>
    </row>
    <row r="271" spans="2:37">
      <c r="B271" s="117"/>
      <c r="C271" s="118"/>
      <c r="D271" s="119"/>
      <c r="E271" s="123"/>
      <c r="F271" s="124"/>
      <c r="G271" s="125" t="str">
        <f t="shared" si="24"/>
        <v/>
      </c>
      <c r="H271" s="86"/>
      <c r="I271" s="99"/>
      <c r="J271" s="126"/>
      <c r="K271" s="127"/>
      <c r="L271" s="34" t="str">
        <f>IF(H271="","",IF(F271&lt;="21:00:00"*1,"-",VLOOKUP(H271,プルダウン!$G$2:$I$4,2,FALSE)))</f>
        <v/>
      </c>
      <c r="M271" s="26" t="str">
        <f>IF(H271="","",IF(F271&lt;="21:00:00"*1,"-",VLOOKUP(H271,プルダウン!$G$2:$I$4,3,FALSE)))</f>
        <v/>
      </c>
      <c r="N271" s="88" t="str">
        <f t="shared" si="25"/>
        <v/>
      </c>
      <c r="O271" s="26" t="str">
        <f>IF(I271="","",IF(F271&lt;="20:00:00"*1,"-",VLOOKUP(I271,プルダウン!$K$2:$M$4,2,FALSE)))</f>
        <v/>
      </c>
      <c r="P271" s="26" t="str">
        <f>IF(I271="","",IF(F271&lt;="20:00:00"*1,"-",VLOOKUP(I271,プルダウン!$K$2:$M$4,3,FALSE)))</f>
        <v/>
      </c>
      <c r="Q271" s="51" t="str">
        <f t="shared" si="26"/>
        <v/>
      </c>
      <c r="R271" s="70"/>
      <c r="S271" s="135"/>
      <c r="T271" s="135"/>
      <c r="U271" s="54" t="str">
        <f t="shared" si="27"/>
        <v/>
      </c>
      <c r="V271" s="128"/>
      <c r="W271" s="128"/>
      <c r="X271" s="53" t="str">
        <f t="shared" si="28"/>
        <v/>
      </c>
      <c r="Y271" s="160" t="str">
        <f t="shared" si="29"/>
        <v/>
      </c>
      <c r="Z271" s="93" t="str">
        <f t="shared" si="30"/>
        <v/>
      </c>
      <c r="AA271" s="97">
        <f t="shared" si="31"/>
        <v>0</v>
      </c>
      <c r="AB271" s="129"/>
      <c r="AC271" s="129"/>
      <c r="AD271" s="129"/>
      <c r="AE271" s="129"/>
      <c r="AF271" s="130"/>
      <c r="AG271" s="131"/>
      <c r="AH271" s="132"/>
      <c r="AI271" s="131"/>
      <c r="AJ271" s="133"/>
      <c r="AK271" s="134"/>
    </row>
    <row r="272" spans="2:37">
      <c r="B272" s="117"/>
      <c r="C272" s="118"/>
      <c r="D272" s="119"/>
      <c r="E272" s="123"/>
      <c r="F272" s="124"/>
      <c r="G272" s="125" t="str">
        <f t="shared" si="24"/>
        <v/>
      </c>
      <c r="H272" s="86"/>
      <c r="I272" s="99"/>
      <c r="J272" s="126"/>
      <c r="K272" s="127"/>
      <c r="L272" s="34" t="str">
        <f>IF(H272="","",IF(F272&lt;="21:00:00"*1,"-",VLOOKUP(H272,プルダウン!$G$2:$I$4,2,FALSE)))</f>
        <v/>
      </c>
      <c r="M272" s="26" t="str">
        <f>IF(H272="","",IF(F272&lt;="21:00:00"*1,"-",VLOOKUP(H272,プルダウン!$G$2:$I$4,3,FALSE)))</f>
        <v/>
      </c>
      <c r="N272" s="88" t="str">
        <f t="shared" si="25"/>
        <v/>
      </c>
      <c r="O272" s="26" t="str">
        <f>IF(I272="","",IF(F272&lt;="20:00:00"*1,"-",VLOOKUP(I272,プルダウン!$K$2:$M$4,2,FALSE)))</f>
        <v/>
      </c>
      <c r="P272" s="26" t="str">
        <f>IF(I272="","",IF(F272&lt;="20:00:00"*1,"-",VLOOKUP(I272,プルダウン!$K$2:$M$4,3,FALSE)))</f>
        <v/>
      </c>
      <c r="Q272" s="51" t="str">
        <f t="shared" si="26"/>
        <v/>
      </c>
      <c r="R272" s="70"/>
      <c r="S272" s="135"/>
      <c r="T272" s="135"/>
      <c r="U272" s="54" t="str">
        <f t="shared" si="27"/>
        <v/>
      </c>
      <c r="V272" s="128"/>
      <c r="W272" s="128"/>
      <c r="X272" s="53" t="str">
        <f t="shared" si="28"/>
        <v/>
      </c>
      <c r="Y272" s="160" t="str">
        <f t="shared" si="29"/>
        <v/>
      </c>
      <c r="Z272" s="93" t="str">
        <f t="shared" si="30"/>
        <v/>
      </c>
      <c r="AA272" s="97">
        <f t="shared" si="31"/>
        <v>0</v>
      </c>
      <c r="AB272" s="129"/>
      <c r="AC272" s="129"/>
      <c r="AD272" s="129"/>
      <c r="AE272" s="129"/>
      <c r="AF272" s="130"/>
      <c r="AG272" s="131"/>
      <c r="AH272" s="132"/>
      <c r="AI272" s="131"/>
      <c r="AJ272" s="133"/>
      <c r="AK272" s="134"/>
    </row>
    <row r="273" spans="2:37">
      <c r="B273" s="117"/>
      <c r="C273" s="118"/>
      <c r="D273" s="119"/>
      <c r="E273" s="123"/>
      <c r="F273" s="124"/>
      <c r="G273" s="125" t="str">
        <f t="shared" si="24"/>
        <v/>
      </c>
      <c r="H273" s="86"/>
      <c r="I273" s="99"/>
      <c r="J273" s="126"/>
      <c r="K273" s="127"/>
      <c r="L273" s="34" t="str">
        <f>IF(H273="","",IF(F273&lt;="21:00:00"*1,"-",VLOOKUP(H273,プルダウン!$G$2:$I$4,2,FALSE)))</f>
        <v/>
      </c>
      <c r="M273" s="26" t="str">
        <f>IF(H273="","",IF(F273&lt;="21:00:00"*1,"-",VLOOKUP(H273,プルダウン!$G$2:$I$4,3,FALSE)))</f>
        <v/>
      </c>
      <c r="N273" s="88" t="str">
        <f t="shared" si="25"/>
        <v/>
      </c>
      <c r="O273" s="26" t="str">
        <f>IF(I273="","",IF(F273&lt;="20:00:00"*1,"-",VLOOKUP(I273,プルダウン!$K$2:$M$4,2,FALSE)))</f>
        <v/>
      </c>
      <c r="P273" s="26" t="str">
        <f>IF(I273="","",IF(F273&lt;="20:00:00"*1,"-",VLOOKUP(I273,プルダウン!$K$2:$M$4,3,FALSE)))</f>
        <v/>
      </c>
      <c r="Q273" s="51" t="str">
        <f t="shared" si="26"/>
        <v/>
      </c>
      <c r="R273" s="70"/>
      <c r="S273" s="135"/>
      <c r="T273" s="135"/>
      <c r="U273" s="54" t="str">
        <f t="shared" si="27"/>
        <v/>
      </c>
      <c r="V273" s="128"/>
      <c r="W273" s="128"/>
      <c r="X273" s="53" t="str">
        <f t="shared" si="28"/>
        <v/>
      </c>
      <c r="Y273" s="160" t="str">
        <f t="shared" si="29"/>
        <v/>
      </c>
      <c r="Z273" s="93" t="str">
        <f t="shared" si="30"/>
        <v/>
      </c>
      <c r="AA273" s="97">
        <f t="shared" si="31"/>
        <v>0</v>
      </c>
      <c r="AB273" s="129"/>
      <c r="AC273" s="129"/>
      <c r="AD273" s="129"/>
      <c r="AE273" s="129"/>
      <c r="AF273" s="130"/>
      <c r="AG273" s="131"/>
      <c r="AH273" s="132"/>
      <c r="AI273" s="131"/>
      <c r="AJ273" s="133"/>
      <c r="AK273" s="134"/>
    </row>
    <row r="274" spans="2:37">
      <c r="B274" s="117"/>
      <c r="C274" s="118"/>
      <c r="D274" s="119"/>
      <c r="E274" s="123"/>
      <c r="F274" s="124"/>
      <c r="G274" s="125" t="str">
        <f t="shared" si="24"/>
        <v/>
      </c>
      <c r="H274" s="86"/>
      <c r="I274" s="99"/>
      <c r="J274" s="126"/>
      <c r="K274" s="127"/>
      <c r="L274" s="34" t="str">
        <f>IF(H274="","",IF(F274&lt;="21:00:00"*1,"-",VLOOKUP(H274,プルダウン!$G$2:$I$4,2,FALSE)))</f>
        <v/>
      </c>
      <c r="M274" s="26" t="str">
        <f>IF(H274="","",IF(F274&lt;="21:00:00"*1,"-",VLOOKUP(H274,プルダウン!$G$2:$I$4,3,FALSE)))</f>
        <v/>
      </c>
      <c r="N274" s="88" t="str">
        <f t="shared" si="25"/>
        <v/>
      </c>
      <c r="O274" s="26" t="str">
        <f>IF(I274="","",IF(F274&lt;="20:00:00"*1,"-",VLOOKUP(I274,プルダウン!$K$2:$M$4,2,FALSE)))</f>
        <v/>
      </c>
      <c r="P274" s="26" t="str">
        <f>IF(I274="","",IF(F274&lt;="20:00:00"*1,"-",VLOOKUP(I274,プルダウン!$K$2:$M$4,3,FALSE)))</f>
        <v/>
      </c>
      <c r="Q274" s="51" t="str">
        <f t="shared" si="26"/>
        <v/>
      </c>
      <c r="R274" s="70"/>
      <c r="S274" s="135"/>
      <c r="T274" s="135"/>
      <c r="U274" s="54" t="str">
        <f t="shared" si="27"/>
        <v/>
      </c>
      <c r="V274" s="128"/>
      <c r="W274" s="128"/>
      <c r="X274" s="53" t="str">
        <f t="shared" si="28"/>
        <v/>
      </c>
      <c r="Y274" s="160" t="str">
        <f t="shared" si="29"/>
        <v/>
      </c>
      <c r="Z274" s="93" t="str">
        <f t="shared" si="30"/>
        <v/>
      </c>
      <c r="AA274" s="97">
        <f t="shared" si="31"/>
        <v>0</v>
      </c>
      <c r="AB274" s="129"/>
      <c r="AC274" s="129"/>
      <c r="AD274" s="129"/>
      <c r="AE274" s="129"/>
      <c r="AF274" s="130"/>
      <c r="AG274" s="131"/>
      <c r="AH274" s="132"/>
      <c r="AI274" s="131"/>
      <c r="AJ274" s="133"/>
      <c r="AK274" s="134"/>
    </row>
    <row r="275" spans="2:37">
      <c r="B275" s="117"/>
      <c r="C275" s="118"/>
      <c r="D275" s="119"/>
      <c r="E275" s="123"/>
      <c r="F275" s="124"/>
      <c r="G275" s="125" t="str">
        <f t="shared" si="24"/>
        <v/>
      </c>
      <c r="H275" s="86"/>
      <c r="I275" s="99"/>
      <c r="J275" s="126"/>
      <c r="K275" s="127"/>
      <c r="L275" s="34" t="str">
        <f>IF(H275="","",IF(F275&lt;="21:00:00"*1,"-",VLOOKUP(H275,プルダウン!$G$2:$I$4,2,FALSE)))</f>
        <v/>
      </c>
      <c r="M275" s="26" t="str">
        <f>IF(H275="","",IF(F275&lt;="21:00:00"*1,"-",VLOOKUP(H275,プルダウン!$G$2:$I$4,3,FALSE)))</f>
        <v/>
      </c>
      <c r="N275" s="88" t="str">
        <f t="shared" si="25"/>
        <v/>
      </c>
      <c r="O275" s="26" t="str">
        <f>IF(I275="","",IF(F275&lt;="20:00:00"*1,"-",VLOOKUP(I275,プルダウン!$K$2:$M$4,2,FALSE)))</f>
        <v/>
      </c>
      <c r="P275" s="26" t="str">
        <f>IF(I275="","",IF(F275&lt;="20:00:00"*1,"-",VLOOKUP(I275,プルダウン!$K$2:$M$4,3,FALSE)))</f>
        <v/>
      </c>
      <c r="Q275" s="51" t="str">
        <f t="shared" si="26"/>
        <v/>
      </c>
      <c r="R275" s="70"/>
      <c r="S275" s="135"/>
      <c r="T275" s="135"/>
      <c r="U275" s="54" t="str">
        <f t="shared" si="27"/>
        <v/>
      </c>
      <c r="V275" s="128"/>
      <c r="W275" s="128"/>
      <c r="X275" s="53" t="str">
        <f t="shared" si="28"/>
        <v/>
      </c>
      <c r="Y275" s="160" t="str">
        <f t="shared" si="29"/>
        <v/>
      </c>
      <c r="Z275" s="93" t="str">
        <f t="shared" si="30"/>
        <v/>
      </c>
      <c r="AA275" s="97">
        <f t="shared" si="31"/>
        <v>0</v>
      </c>
      <c r="AB275" s="129"/>
      <c r="AC275" s="129"/>
      <c r="AD275" s="129"/>
      <c r="AE275" s="129"/>
      <c r="AF275" s="130"/>
      <c r="AG275" s="131"/>
      <c r="AH275" s="132"/>
      <c r="AI275" s="131"/>
      <c r="AJ275" s="133"/>
      <c r="AK275" s="134"/>
    </row>
    <row r="276" spans="2:37">
      <c r="B276" s="117"/>
      <c r="C276" s="118"/>
      <c r="D276" s="119"/>
      <c r="E276" s="123"/>
      <c r="F276" s="124"/>
      <c r="G276" s="125" t="str">
        <f t="shared" si="24"/>
        <v/>
      </c>
      <c r="H276" s="86"/>
      <c r="I276" s="99"/>
      <c r="J276" s="126"/>
      <c r="K276" s="127"/>
      <c r="L276" s="34" t="str">
        <f>IF(H276="","",IF(F276&lt;="21:00:00"*1,"-",VLOOKUP(H276,プルダウン!$G$2:$I$4,2,FALSE)))</f>
        <v/>
      </c>
      <c r="M276" s="26" t="str">
        <f>IF(H276="","",IF(F276&lt;="21:00:00"*1,"-",VLOOKUP(H276,プルダウン!$G$2:$I$4,3,FALSE)))</f>
        <v/>
      </c>
      <c r="N276" s="88" t="str">
        <f t="shared" si="25"/>
        <v/>
      </c>
      <c r="O276" s="26" t="str">
        <f>IF(I276="","",IF(F276&lt;="20:00:00"*1,"-",VLOOKUP(I276,プルダウン!$K$2:$M$4,2,FALSE)))</f>
        <v/>
      </c>
      <c r="P276" s="26" t="str">
        <f>IF(I276="","",IF(F276&lt;="20:00:00"*1,"-",VLOOKUP(I276,プルダウン!$K$2:$M$4,3,FALSE)))</f>
        <v/>
      </c>
      <c r="Q276" s="51" t="str">
        <f t="shared" si="26"/>
        <v/>
      </c>
      <c r="R276" s="70"/>
      <c r="S276" s="135"/>
      <c r="T276" s="135"/>
      <c r="U276" s="54" t="str">
        <f t="shared" si="27"/>
        <v/>
      </c>
      <c r="V276" s="128"/>
      <c r="W276" s="128"/>
      <c r="X276" s="53" t="str">
        <f t="shared" si="28"/>
        <v/>
      </c>
      <c r="Y276" s="160" t="str">
        <f t="shared" si="29"/>
        <v/>
      </c>
      <c r="Z276" s="93" t="str">
        <f t="shared" si="30"/>
        <v/>
      </c>
      <c r="AA276" s="97">
        <f t="shared" si="31"/>
        <v>0</v>
      </c>
      <c r="AB276" s="129"/>
      <c r="AC276" s="129"/>
      <c r="AD276" s="129"/>
      <c r="AE276" s="129"/>
      <c r="AF276" s="130"/>
      <c r="AG276" s="131"/>
      <c r="AH276" s="132"/>
      <c r="AI276" s="131"/>
      <c r="AJ276" s="133"/>
      <c r="AK276" s="134"/>
    </row>
    <row r="277" spans="2:37">
      <c r="B277" s="117"/>
      <c r="C277" s="118"/>
      <c r="D277" s="119"/>
      <c r="E277" s="123"/>
      <c r="F277" s="124"/>
      <c r="G277" s="125" t="str">
        <f t="shared" si="24"/>
        <v/>
      </c>
      <c r="H277" s="86"/>
      <c r="I277" s="99"/>
      <c r="J277" s="126"/>
      <c r="K277" s="127"/>
      <c r="L277" s="34" t="str">
        <f>IF(H277="","",IF(F277&lt;="21:00:00"*1,"-",VLOOKUP(H277,プルダウン!$G$2:$I$4,2,FALSE)))</f>
        <v/>
      </c>
      <c r="M277" s="26" t="str">
        <f>IF(H277="","",IF(F277&lt;="21:00:00"*1,"-",VLOOKUP(H277,プルダウン!$G$2:$I$4,3,FALSE)))</f>
        <v/>
      </c>
      <c r="N277" s="88" t="str">
        <f t="shared" si="25"/>
        <v/>
      </c>
      <c r="O277" s="26" t="str">
        <f>IF(I277="","",IF(F277&lt;="20:00:00"*1,"-",VLOOKUP(I277,プルダウン!$K$2:$M$4,2,FALSE)))</f>
        <v/>
      </c>
      <c r="P277" s="26" t="str">
        <f>IF(I277="","",IF(F277&lt;="20:00:00"*1,"-",VLOOKUP(I277,プルダウン!$K$2:$M$4,3,FALSE)))</f>
        <v/>
      </c>
      <c r="Q277" s="51" t="str">
        <f t="shared" si="26"/>
        <v/>
      </c>
      <c r="R277" s="70"/>
      <c r="S277" s="135"/>
      <c r="T277" s="135"/>
      <c r="U277" s="54" t="str">
        <f t="shared" si="27"/>
        <v/>
      </c>
      <c r="V277" s="128"/>
      <c r="W277" s="128"/>
      <c r="X277" s="53" t="str">
        <f t="shared" si="28"/>
        <v/>
      </c>
      <c r="Y277" s="160" t="str">
        <f t="shared" si="29"/>
        <v/>
      </c>
      <c r="Z277" s="93" t="str">
        <f t="shared" si="30"/>
        <v/>
      </c>
      <c r="AA277" s="97">
        <f t="shared" si="31"/>
        <v>0</v>
      </c>
      <c r="AB277" s="129"/>
      <c r="AC277" s="129"/>
      <c r="AD277" s="129"/>
      <c r="AE277" s="129"/>
      <c r="AF277" s="130"/>
      <c r="AG277" s="131"/>
      <c r="AH277" s="132"/>
      <c r="AI277" s="131"/>
      <c r="AJ277" s="133"/>
      <c r="AK277" s="134"/>
    </row>
    <row r="278" spans="2:37">
      <c r="B278" s="117"/>
      <c r="C278" s="118"/>
      <c r="D278" s="119"/>
      <c r="E278" s="123"/>
      <c r="F278" s="124"/>
      <c r="G278" s="125" t="str">
        <f t="shared" si="24"/>
        <v/>
      </c>
      <c r="H278" s="86"/>
      <c r="I278" s="99"/>
      <c r="J278" s="126"/>
      <c r="K278" s="127"/>
      <c r="L278" s="34" t="str">
        <f>IF(H278="","",IF(F278&lt;="21:00:00"*1,"-",VLOOKUP(H278,プルダウン!$G$2:$I$4,2,FALSE)))</f>
        <v/>
      </c>
      <c r="M278" s="26" t="str">
        <f>IF(H278="","",IF(F278&lt;="21:00:00"*1,"-",VLOOKUP(H278,プルダウン!$G$2:$I$4,3,FALSE)))</f>
        <v/>
      </c>
      <c r="N278" s="88" t="str">
        <f t="shared" si="25"/>
        <v/>
      </c>
      <c r="O278" s="26" t="str">
        <f>IF(I278="","",IF(F278&lt;="20:00:00"*1,"-",VLOOKUP(I278,プルダウン!$K$2:$M$4,2,FALSE)))</f>
        <v/>
      </c>
      <c r="P278" s="26" t="str">
        <f>IF(I278="","",IF(F278&lt;="20:00:00"*1,"-",VLOOKUP(I278,プルダウン!$K$2:$M$4,3,FALSE)))</f>
        <v/>
      </c>
      <c r="Q278" s="51" t="str">
        <f t="shared" si="26"/>
        <v/>
      </c>
      <c r="R278" s="70"/>
      <c r="S278" s="135"/>
      <c r="T278" s="135"/>
      <c r="U278" s="54" t="str">
        <f t="shared" si="27"/>
        <v/>
      </c>
      <c r="V278" s="128"/>
      <c r="W278" s="128"/>
      <c r="X278" s="53" t="str">
        <f t="shared" si="28"/>
        <v/>
      </c>
      <c r="Y278" s="160" t="str">
        <f t="shared" si="29"/>
        <v/>
      </c>
      <c r="Z278" s="93" t="str">
        <f t="shared" si="30"/>
        <v/>
      </c>
      <c r="AA278" s="97">
        <f t="shared" si="31"/>
        <v>0</v>
      </c>
      <c r="AB278" s="129"/>
      <c r="AC278" s="129"/>
      <c r="AD278" s="129"/>
      <c r="AE278" s="129"/>
      <c r="AF278" s="130"/>
      <c r="AG278" s="131"/>
      <c r="AH278" s="132"/>
      <c r="AI278" s="131"/>
      <c r="AJ278" s="133"/>
      <c r="AK278" s="134"/>
    </row>
    <row r="279" spans="2:37">
      <c r="B279" s="117"/>
      <c r="C279" s="118"/>
      <c r="D279" s="119"/>
      <c r="E279" s="123"/>
      <c r="F279" s="124"/>
      <c r="G279" s="125" t="str">
        <f t="shared" ref="G279:G342" si="32">IF(OR(E279="",F279=""),"",IF(OR(F279&lt;E279,ROUND(F279-E279,12)&gt;1),"入力ｴﾗｰ",ROUND(F279-E279,12)))</f>
        <v/>
      </c>
      <c r="H279" s="86"/>
      <c r="I279" s="99"/>
      <c r="J279" s="126"/>
      <c r="K279" s="127"/>
      <c r="L279" s="34" t="str">
        <f>IF(H279="","",IF(F279&lt;="21:00:00"*1,"-",VLOOKUP(H279,プルダウン!$G$2:$I$4,2,FALSE)))</f>
        <v/>
      </c>
      <c r="M279" s="26" t="str">
        <f>IF(H279="","",IF(F279&lt;="21:00:00"*1,"-",VLOOKUP(H279,プルダウン!$G$2:$I$4,3,FALSE)))</f>
        <v/>
      </c>
      <c r="N279" s="88" t="str">
        <f t="shared" ref="N279:N342" si="33">IF(H279="","",IF(F279&lt;="21:00:00"*1,"-",IF(ISERROR(M279-L279+1),"-",M279-L279+1)))</f>
        <v/>
      </c>
      <c r="O279" s="26" t="str">
        <f>IF(I279="","",IF(F279&lt;="20:00:00"*1,"-",VLOOKUP(I279,プルダウン!$K$2:$M$4,2,FALSE)))</f>
        <v/>
      </c>
      <c r="P279" s="26" t="str">
        <f>IF(I279="","",IF(F279&lt;="20:00:00"*1,"-",VLOOKUP(I279,プルダウン!$K$2:$M$4,3,FALSE)))</f>
        <v/>
      </c>
      <c r="Q279" s="51" t="str">
        <f t="shared" ref="Q279:Q342" si="34">IF(I279="","",IF(F279&lt;="20:00:00"*1,"-",IF(ISERROR(P279-O279+1),"-",P279-O279+1)))</f>
        <v/>
      </c>
      <c r="R279" s="70"/>
      <c r="S279" s="135"/>
      <c r="T279" s="135"/>
      <c r="U279" s="54" t="str">
        <f t="shared" ref="U279:U342" si="35">IF(OR(H279="",C279=0),"",IF(N279&lt;&gt;"-",C279-S279-T279,"-"))</f>
        <v/>
      </c>
      <c r="V279" s="128"/>
      <c r="W279" s="128"/>
      <c r="X279" s="53" t="str">
        <f t="shared" ref="X279:X342" si="36">IF(OR(I279="",C279=0),"",IF(Q279&lt;&gt;"-",C279-V279-W279,"-"))</f>
        <v/>
      </c>
      <c r="Y279" s="160" t="str">
        <f t="shared" ref="Y279:Y342" si="37">IF(B279="","",IF(OR(H279="",C279=0,F279&lt;="21:00:00"*1),0,IF(AND(AND(D279="飲食",F279&gt;"21:00:00"*1),OR(K279="",K279="－")),0,IF(N279&lt;&gt;"-",IF(AND(G279=1,J279=""),"J列入力必要",ROUNDUP(MAX(1,INT(U279/100))*20000*IF(G279=1,1440-(1260-ROUND(J279*24*60,0)),(ROUND(F279*24*60,0)-1260))/(ROUND(F279*24*60,0)-ROUND(E279*24*60,0))*N279,-3)),0))))</f>
        <v/>
      </c>
      <c r="Z279" s="93" t="str">
        <f t="shared" ref="Z279:Z342" si="38">IF(B279="","",IF(OR(I279="",C279=0,F279&lt;="20:00:00"*1),0,IF(AND(AND(D279="飲食",F279&gt;"20:00:00"*1),OR(K279="",K279="－")),0,IF(Q279&lt;&gt;"-",IF(AND(G279=1,J279=""),"J列入力必要",ROUNDUP(MAX(1,INT(X279/100))*20000*IF(G279=1,1440-(1200-ROUND(J279*24*60,0)),(ROUND(F279*24*60,0)-1200))/(ROUND(F279*24*60,0)-ROUND(E279*24*60,0))*Q279,-3)),0))))</f>
        <v/>
      </c>
      <c r="AA279" s="97">
        <f t="shared" ref="AA279:AA342" si="39">SUM(Y279:Z279)</f>
        <v>0</v>
      </c>
      <c r="AB279" s="129"/>
      <c r="AC279" s="129"/>
      <c r="AD279" s="129"/>
      <c r="AE279" s="129"/>
      <c r="AF279" s="130"/>
      <c r="AG279" s="131"/>
      <c r="AH279" s="132"/>
      <c r="AI279" s="131"/>
      <c r="AJ279" s="133"/>
      <c r="AK279" s="134"/>
    </row>
    <row r="280" spans="2:37">
      <c r="B280" s="117"/>
      <c r="C280" s="118"/>
      <c r="D280" s="119"/>
      <c r="E280" s="123"/>
      <c r="F280" s="124"/>
      <c r="G280" s="125" t="str">
        <f t="shared" si="32"/>
        <v/>
      </c>
      <c r="H280" s="86"/>
      <c r="I280" s="99"/>
      <c r="J280" s="126"/>
      <c r="K280" s="127"/>
      <c r="L280" s="34" t="str">
        <f>IF(H280="","",IF(F280&lt;="21:00:00"*1,"-",VLOOKUP(H280,プルダウン!$G$2:$I$4,2,FALSE)))</f>
        <v/>
      </c>
      <c r="M280" s="26" t="str">
        <f>IF(H280="","",IF(F280&lt;="21:00:00"*1,"-",VLOOKUP(H280,プルダウン!$G$2:$I$4,3,FALSE)))</f>
        <v/>
      </c>
      <c r="N280" s="88" t="str">
        <f t="shared" si="33"/>
        <v/>
      </c>
      <c r="O280" s="26" t="str">
        <f>IF(I280="","",IF(F280&lt;="20:00:00"*1,"-",VLOOKUP(I280,プルダウン!$K$2:$M$4,2,FALSE)))</f>
        <v/>
      </c>
      <c r="P280" s="26" t="str">
        <f>IF(I280="","",IF(F280&lt;="20:00:00"*1,"-",VLOOKUP(I280,プルダウン!$K$2:$M$4,3,FALSE)))</f>
        <v/>
      </c>
      <c r="Q280" s="51" t="str">
        <f t="shared" si="34"/>
        <v/>
      </c>
      <c r="R280" s="70"/>
      <c r="S280" s="135"/>
      <c r="T280" s="135"/>
      <c r="U280" s="54" t="str">
        <f t="shared" si="35"/>
        <v/>
      </c>
      <c r="V280" s="128"/>
      <c r="W280" s="128"/>
      <c r="X280" s="53" t="str">
        <f t="shared" si="36"/>
        <v/>
      </c>
      <c r="Y280" s="160" t="str">
        <f t="shared" si="37"/>
        <v/>
      </c>
      <c r="Z280" s="93" t="str">
        <f t="shared" si="38"/>
        <v/>
      </c>
      <c r="AA280" s="97">
        <f t="shared" si="39"/>
        <v>0</v>
      </c>
      <c r="AB280" s="129"/>
      <c r="AC280" s="129"/>
      <c r="AD280" s="129"/>
      <c r="AE280" s="129"/>
      <c r="AF280" s="130"/>
      <c r="AG280" s="131"/>
      <c r="AH280" s="132"/>
      <c r="AI280" s="131"/>
      <c r="AJ280" s="133"/>
      <c r="AK280" s="134"/>
    </row>
    <row r="281" spans="2:37">
      <c r="B281" s="117"/>
      <c r="C281" s="118"/>
      <c r="D281" s="119"/>
      <c r="E281" s="123"/>
      <c r="F281" s="124"/>
      <c r="G281" s="125" t="str">
        <f t="shared" si="32"/>
        <v/>
      </c>
      <c r="H281" s="86"/>
      <c r="I281" s="99"/>
      <c r="J281" s="126"/>
      <c r="K281" s="127"/>
      <c r="L281" s="34" t="str">
        <f>IF(H281="","",IF(F281&lt;="21:00:00"*1,"-",VLOOKUP(H281,プルダウン!$G$2:$I$4,2,FALSE)))</f>
        <v/>
      </c>
      <c r="M281" s="26" t="str">
        <f>IF(H281="","",IF(F281&lt;="21:00:00"*1,"-",VLOOKUP(H281,プルダウン!$G$2:$I$4,3,FALSE)))</f>
        <v/>
      </c>
      <c r="N281" s="88" t="str">
        <f t="shared" si="33"/>
        <v/>
      </c>
      <c r="O281" s="26" t="str">
        <f>IF(I281="","",IF(F281&lt;="20:00:00"*1,"-",VLOOKUP(I281,プルダウン!$K$2:$M$4,2,FALSE)))</f>
        <v/>
      </c>
      <c r="P281" s="26" t="str">
        <f>IF(I281="","",IF(F281&lt;="20:00:00"*1,"-",VLOOKUP(I281,プルダウン!$K$2:$M$4,3,FALSE)))</f>
        <v/>
      </c>
      <c r="Q281" s="51" t="str">
        <f t="shared" si="34"/>
        <v/>
      </c>
      <c r="R281" s="70"/>
      <c r="S281" s="135"/>
      <c r="T281" s="135"/>
      <c r="U281" s="54" t="str">
        <f t="shared" si="35"/>
        <v/>
      </c>
      <c r="V281" s="128"/>
      <c r="W281" s="128"/>
      <c r="X281" s="53" t="str">
        <f t="shared" si="36"/>
        <v/>
      </c>
      <c r="Y281" s="160" t="str">
        <f t="shared" si="37"/>
        <v/>
      </c>
      <c r="Z281" s="93" t="str">
        <f t="shared" si="38"/>
        <v/>
      </c>
      <c r="AA281" s="97">
        <f t="shared" si="39"/>
        <v>0</v>
      </c>
      <c r="AB281" s="129"/>
      <c r="AC281" s="129"/>
      <c r="AD281" s="129"/>
      <c r="AE281" s="129"/>
      <c r="AF281" s="130"/>
      <c r="AG281" s="131"/>
      <c r="AH281" s="132"/>
      <c r="AI281" s="131"/>
      <c r="AJ281" s="133"/>
      <c r="AK281" s="134"/>
    </row>
    <row r="282" spans="2:37">
      <c r="B282" s="117"/>
      <c r="C282" s="118"/>
      <c r="D282" s="119"/>
      <c r="E282" s="123"/>
      <c r="F282" s="124"/>
      <c r="G282" s="125" t="str">
        <f t="shared" si="32"/>
        <v/>
      </c>
      <c r="H282" s="86"/>
      <c r="I282" s="99"/>
      <c r="J282" s="126"/>
      <c r="K282" s="127"/>
      <c r="L282" s="34" t="str">
        <f>IF(H282="","",IF(F282&lt;="21:00:00"*1,"-",VLOOKUP(H282,プルダウン!$G$2:$I$4,2,FALSE)))</f>
        <v/>
      </c>
      <c r="M282" s="26" t="str">
        <f>IF(H282="","",IF(F282&lt;="21:00:00"*1,"-",VLOOKUP(H282,プルダウン!$G$2:$I$4,3,FALSE)))</f>
        <v/>
      </c>
      <c r="N282" s="88" t="str">
        <f t="shared" si="33"/>
        <v/>
      </c>
      <c r="O282" s="26" t="str">
        <f>IF(I282="","",IF(F282&lt;="20:00:00"*1,"-",VLOOKUP(I282,プルダウン!$K$2:$M$4,2,FALSE)))</f>
        <v/>
      </c>
      <c r="P282" s="26" t="str">
        <f>IF(I282="","",IF(F282&lt;="20:00:00"*1,"-",VLOOKUP(I282,プルダウン!$K$2:$M$4,3,FALSE)))</f>
        <v/>
      </c>
      <c r="Q282" s="51" t="str">
        <f t="shared" si="34"/>
        <v/>
      </c>
      <c r="R282" s="70"/>
      <c r="S282" s="135"/>
      <c r="T282" s="135"/>
      <c r="U282" s="54" t="str">
        <f t="shared" si="35"/>
        <v/>
      </c>
      <c r="V282" s="128"/>
      <c r="W282" s="128"/>
      <c r="X282" s="53" t="str">
        <f t="shared" si="36"/>
        <v/>
      </c>
      <c r="Y282" s="160" t="str">
        <f t="shared" si="37"/>
        <v/>
      </c>
      <c r="Z282" s="93" t="str">
        <f t="shared" si="38"/>
        <v/>
      </c>
      <c r="AA282" s="97">
        <f t="shared" si="39"/>
        <v>0</v>
      </c>
      <c r="AB282" s="129"/>
      <c r="AC282" s="129"/>
      <c r="AD282" s="129"/>
      <c r="AE282" s="129"/>
      <c r="AF282" s="130"/>
      <c r="AG282" s="131"/>
      <c r="AH282" s="132"/>
      <c r="AI282" s="131"/>
      <c r="AJ282" s="133"/>
      <c r="AK282" s="134"/>
    </row>
    <row r="283" spans="2:37">
      <c r="B283" s="117"/>
      <c r="C283" s="118"/>
      <c r="D283" s="119"/>
      <c r="E283" s="123"/>
      <c r="F283" s="124"/>
      <c r="G283" s="125" t="str">
        <f t="shared" si="32"/>
        <v/>
      </c>
      <c r="H283" s="86"/>
      <c r="I283" s="99"/>
      <c r="J283" s="126"/>
      <c r="K283" s="127"/>
      <c r="L283" s="34" t="str">
        <f>IF(H283="","",IF(F283&lt;="21:00:00"*1,"-",VLOOKUP(H283,プルダウン!$G$2:$I$4,2,FALSE)))</f>
        <v/>
      </c>
      <c r="M283" s="26" t="str">
        <f>IF(H283="","",IF(F283&lt;="21:00:00"*1,"-",VLOOKUP(H283,プルダウン!$G$2:$I$4,3,FALSE)))</f>
        <v/>
      </c>
      <c r="N283" s="88" t="str">
        <f t="shared" si="33"/>
        <v/>
      </c>
      <c r="O283" s="26" t="str">
        <f>IF(I283="","",IF(F283&lt;="20:00:00"*1,"-",VLOOKUP(I283,プルダウン!$K$2:$M$4,2,FALSE)))</f>
        <v/>
      </c>
      <c r="P283" s="26" t="str">
        <f>IF(I283="","",IF(F283&lt;="20:00:00"*1,"-",VLOOKUP(I283,プルダウン!$K$2:$M$4,3,FALSE)))</f>
        <v/>
      </c>
      <c r="Q283" s="51" t="str">
        <f t="shared" si="34"/>
        <v/>
      </c>
      <c r="R283" s="70"/>
      <c r="S283" s="135"/>
      <c r="T283" s="135"/>
      <c r="U283" s="54" t="str">
        <f t="shared" si="35"/>
        <v/>
      </c>
      <c r="V283" s="128"/>
      <c r="W283" s="128"/>
      <c r="X283" s="53" t="str">
        <f t="shared" si="36"/>
        <v/>
      </c>
      <c r="Y283" s="160" t="str">
        <f t="shared" si="37"/>
        <v/>
      </c>
      <c r="Z283" s="93" t="str">
        <f t="shared" si="38"/>
        <v/>
      </c>
      <c r="AA283" s="97">
        <f t="shared" si="39"/>
        <v>0</v>
      </c>
      <c r="AB283" s="129"/>
      <c r="AC283" s="129"/>
      <c r="AD283" s="129"/>
      <c r="AE283" s="129"/>
      <c r="AF283" s="130"/>
      <c r="AG283" s="131"/>
      <c r="AH283" s="132"/>
      <c r="AI283" s="131"/>
      <c r="AJ283" s="133"/>
      <c r="AK283" s="134"/>
    </row>
    <row r="284" spans="2:37">
      <c r="B284" s="117"/>
      <c r="C284" s="118"/>
      <c r="D284" s="119"/>
      <c r="E284" s="123"/>
      <c r="F284" s="124"/>
      <c r="G284" s="125" t="str">
        <f t="shared" si="32"/>
        <v/>
      </c>
      <c r="H284" s="86"/>
      <c r="I284" s="99"/>
      <c r="J284" s="126"/>
      <c r="K284" s="127"/>
      <c r="L284" s="34" t="str">
        <f>IF(H284="","",IF(F284&lt;="21:00:00"*1,"-",VLOOKUP(H284,プルダウン!$G$2:$I$4,2,FALSE)))</f>
        <v/>
      </c>
      <c r="M284" s="26" t="str">
        <f>IF(H284="","",IF(F284&lt;="21:00:00"*1,"-",VLOOKUP(H284,プルダウン!$G$2:$I$4,3,FALSE)))</f>
        <v/>
      </c>
      <c r="N284" s="88" t="str">
        <f t="shared" si="33"/>
        <v/>
      </c>
      <c r="O284" s="26" t="str">
        <f>IF(I284="","",IF(F284&lt;="20:00:00"*1,"-",VLOOKUP(I284,プルダウン!$K$2:$M$4,2,FALSE)))</f>
        <v/>
      </c>
      <c r="P284" s="26" t="str">
        <f>IF(I284="","",IF(F284&lt;="20:00:00"*1,"-",VLOOKUP(I284,プルダウン!$K$2:$M$4,3,FALSE)))</f>
        <v/>
      </c>
      <c r="Q284" s="51" t="str">
        <f t="shared" si="34"/>
        <v/>
      </c>
      <c r="R284" s="70"/>
      <c r="S284" s="135"/>
      <c r="T284" s="135"/>
      <c r="U284" s="54" t="str">
        <f t="shared" si="35"/>
        <v/>
      </c>
      <c r="V284" s="128"/>
      <c r="W284" s="128"/>
      <c r="X284" s="53" t="str">
        <f t="shared" si="36"/>
        <v/>
      </c>
      <c r="Y284" s="160" t="str">
        <f t="shared" si="37"/>
        <v/>
      </c>
      <c r="Z284" s="93" t="str">
        <f t="shared" si="38"/>
        <v/>
      </c>
      <c r="AA284" s="97">
        <f t="shared" si="39"/>
        <v>0</v>
      </c>
      <c r="AB284" s="129"/>
      <c r="AC284" s="129"/>
      <c r="AD284" s="129"/>
      <c r="AE284" s="129"/>
      <c r="AF284" s="130"/>
      <c r="AG284" s="131"/>
      <c r="AH284" s="132"/>
      <c r="AI284" s="131"/>
      <c r="AJ284" s="133"/>
      <c r="AK284" s="134"/>
    </row>
    <row r="285" spans="2:37">
      <c r="B285" s="117"/>
      <c r="C285" s="118"/>
      <c r="D285" s="119"/>
      <c r="E285" s="123"/>
      <c r="F285" s="124"/>
      <c r="G285" s="125" t="str">
        <f t="shared" si="32"/>
        <v/>
      </c>
      <c r="H285" s="86"/>
      <c r="I285" s="99"/>
      <c r="J285" s="126"/>
      <c r="K285" s="127"/>
      <c r="L285" s="34" t="str">
        <f>IF(H285="","",IF(F285&lt;="21:00:00"*1,"-",VLOOKUP(H285,プルダウン!$G$2:$I$4,2,FALSE)))</f>
        <v/>
      </c>
      <c r="M285" s="26" t="str">
        <f>IF(H285="","",IF(F285&lt;="21:00:00"*1,"-",VLOOKUP(H285,プルダウン!$G$2:$I$4,3,FALSE)))</f>
        <v/>
      </c>
      <c r="N285" s="88" t="str">
        <f t="shared" si="33"/>
        <v/>
      </c>
      <c r="O285" s="26" t="str">
        <f>IF(I285="","",IF(F285&lt;="20:00:00"*1,"-",VLOOKUP(I285,プルダウン!$K$2:$M$4,2,FALSE)))</f>
        <v/>
      </c>
      <c r="P285" s="26" t="str">
        <f>IF(I285="","",IF(F285&lt;="20:00:00"*1,"-",VLOOKUP(I285,プルダウン!$K$2:$M$4,3,FALSE)))</f>
        <v/>
      </c>
      <c r="Q285" s="51" t="str">
        <f t="shared" si="34"/>
        <v/>
      </c>
      <c r="R285" s="70"/>
      <c r="S285" s="135"/>
      <c r="T285" s="135"/>
      <c r="U285" s="54" t="str">
        <f t="shared" si="35"/>
        <v/>
      </c>
      <c r="V285" s="128"/>
      <c r="W285" s="128"/>
      <c r="X285" s="53" t="str">
        <f t="shared" si="36"/>
        <v/>
      </c>
      <c r="Y285" s="160" t="str">
        <f t="shared" si="37"/>
        <v/>
      </c>
      <c r="Z285" s="93" t="str">
        <f t="shared" si="38"/>
        <v/>
      </c>
      <c r="AA285" s="97">
        <f t="shared" si="39"/>
        <v>0</v>
      </c>
      <c r="AB285" s="129"/>
      <c r="AC285" s="129"/>
      <c r="AD285" s="129"/>
      <c r="AE285" s="129"/>
      <c r="AF285" s="130"/>
      <c r="AG285" s="131"/>
      <c r="AH285" s="132"/>
      <c r="AI285" s="131"/>
      <c r="AJ285" s="133"/>
      <c r="AK285" s="134"/>
    </row>
    <row r="286" spans="2:37">
      <c r="B286" s="117"/>
      <c r="C286" s="118"/>
      <c r="D286" s="119"/>
      <c r="E286" s="123"/>
      <c r="F286" s="124"/>
      <c r="G286" s="125" t="str">
        <f t="shared" si="32"/>
        <v/>
      </c>
      <c r="H286" s="86"/>
      <c r="I286" s="99"/>
      <c r="J286" s="126"/>
      <c r="K286" s="127"/>
      <c r="L286" s="34" t="str">
        <f>IF(H286="","",IF(F286&lt;="21:00:00"*1,"-",VLOOKUP(H286,プルダウン!$G$2:$I$4,2,FALSE)))</f>
        <v/>
      </c>
      <c r="M286" s="26" t="str">
        <f>IF(H286="","",IF(F286&lt;="21:00:00"*1,"-",VLOOKUP(H286,プルダウン!$G$2:$I$4,3,FALSE)))</f>
        <v/>
      </c>
      <c r="N286" s="88" t="str">
        <f t="shared" si="33"/>
        <v/>
      </c>
      <c r="O286" s="26" t="str">
        <f>IF(I286="","",IF(F286&lt;="20:00:00"*1,"-",VLOOKUP(I286,プルダウン!$K$2:$M$4,2,FALSE)))</f>
        <v/>
      </c>
      <c r="P286" s="26" t="str">
        <f>IF(I286="","",IF(F286&lt;="20:00:00"*1,"-",VLOOKUP(I286,プルダウン!$K$2:$M$4,3,FALSE)))</f>
        <v/>
      </c>
      <c r="Q286" s="51" t="str">
        <f t="shared" si="34"/>
        <v/>
      </c>
      <c r="R286" s="70"/>
      <c r="S286" s="135"/>
      <c r="T286" s="135"/>
      <c r="U286" s="54" t="str">
        <f t="shared" si="35"/>
        <v/>
      </c>
      <c r="V286" s="128"/>
      <c r="W286" s="128"/>
      <c r="X286" s="53" t="str">
        <f t="shared" si="36"/>
        <v/>
      </c>
      <c r="Y286" s="160" t="str">
        <f t="shared" si="37"/>
        <v/>
      </c>
      <c r="Z286" s="93" t="str">
        <f t="shared" si="38"/>
        <v/>
      </c>
      <c r="AA286" s="97">
        <f t="shared" si="39"/>
        <v>0</v>
      </c>
      <c r="AB286" s="129"/>
      <c r="AC286" s="129"/>
      <c r="AD286" s="129"/>
      <c r="AE286" s="129"/>
      <c r="AF286" s="130"/>
      <c r="AG286" s="131"/>
      <c r="AH286" s="132"/>
      <c r="AI286" s="131"/>
      <c r="AJ286" s="133"/>
      <c r="AK286" s="134"/>
    </row>
    <row r="287" spans="2:37">
      <c r="B287" s="117"/>
      <c r="C287" s="118"/>
      <c r="D287" s="119"/>
      <c r="E287" s="123"/>
      <c r="F287" s="124"/>
      <c r="G287" s="125" t="str">
        <f t="shared" si="32"/>
        <v/>
      </c>
      <c r="H287" s="86"/>
      <c r="I287" s="99"/>
      <c r="J287" s="126"/>
      <c r="K287" s="127"/>
      <c r="L287" s="34" t="str">
        <f>IF(H287="","",IF(F287&lt;="21:00:00"*1,"-",VLOOKUP(H287,プルダウン!$G$2:$I$4,2,FALSE)))</f>
        <v/>
      </c>
      <c r="M287" s="26" t="str">
        <f>IF(H287="","",IF(F287&lt;="21:00:00"*1,"-",VLOOKUP(H287,プルダウン!$G$2:$I$4,3,FALSE)))</f>
        <v/>
      </c>
      <c r="N287" s="88" t="str">
        <f t="shared" si="33"/>
        <v/>
      </c>
      <c r="O287" s="26" t="str">
        <f>IF(I287="","",IF(F287&lt;="20:00:00"*1,"-",VLOOKUP(I287,プルダウン!$K$2:$M$4,2,FALSE)))</f>
        <v/>
      </c>
      <c r="P287" s="26" t="str">
        <f>IF(I287="","",IF(F287&lt;="20:00:00"*1,"-",VLOOKUP(I287,プルダウン!$K$2:$M$4,3,FALSE)))</f>
        <v/>
      </c>
      <c r="Q287" s="51" t="str">
        <f t="shared" si="34"/>
        <v/>
      </c>
      <c r="R287" s="70"/>
      <c r="S287" s="135"/>
      <c r="T287" s="135"/>
      <c r="U287" s="54" t="str">
        <f t="shared" si="35"/>
        <v/>
      </c>
      <c r="V287" s="128"/>
      <c r="W287" s="128"/>
      <c r="X287" s="53" t="str">
        <f t="shared" si="36"/>
        <v/>
      </c>
      <c r="Y287" s="160" t="str">
        <f t="shared" si="37"/>
        <v/>
      </c>
      <c r="Z287" s="93" t="str">
        <f t="shared" si="38"/>
        <v/>
      </c>
      <c r="AA287" s="97">
        <f t="shared" si="39"/>
        <v>0</v>
      </c>
      <c r="AB287" s="129"/>
      <c r="AC287" s="129"/>
      <c r="AD287" s="129"/>
      <c r="AE287" s="129"/>
      <c r="AF287" s="130"/>
      <c r="AG287" s="131"/>
      <c r="AH287" s="132"/>
      <c r="AI287" s="131"/>
      <c r="AJ287" s="133"/>
      <c r="AK287" s="134"/>
    </row>
    <row r="288" spans="2:37">
      <c r="B288" s="117"/>
      <c r="C288" s="118"/>
      <c r="D288" s="119"/>
      <c r="E288" s="123"/>
      <c r="F288" s="124"/>
      <c r="G288" s="125" t="str">
        <f t="shared" si="32"/>
        <v/>
      </c>
      <c r="H288" s="86"/>
      <c r="I288" s="99"/>
      <c r="J288" s="126"/>
      <c r="K288" s="127"/>
      <c r="L288" s="34" t="str">
        <f>IF(H288="","",IF(F288&lt;="21:00:00"*1,"-",VLOOKUP(H288,プルダウン!$G$2:$I$4,2,FALSE)))</f>
        <v/>
      </c>
      <c r="M288" s="26" t="str">
        <f>IF(H288="","",IF(F288&lt;="21:00:00"*1,"-",VLOOKUP(H288,プルダウン!$G$2:$I$4,3,FALSE)))</f>
        <v/>
      </c>
      <c r="N288" s="88" t="str">
        <f t="shared" si="33"/>
        <v/>
      </c>
      <c r="O288" s="26" t="str">
        <f>IF(I288="","",IF(F288&lt;="20:00:00"*1,"-",VLOOKUP(I288,プルダウン!$K$2:$M$4,2,FALSE)))</f>
        <v/>
      </c>
      <c r="P288" s="26" t="str">
        <f>IF(I288="","",IF(F288&lt;="20:00:00"*1,"-",VLOOKUP(I288,プルダウン!$K$2:$M$4,3,FALSE)))</f>
        <v/>
      </c>
      <c r="Q288" s="51" t="str">
        <f t="shared" si="34"/>
        <v/>
      </c>
      <c r="R288" s="70"/>
      <c r="S288" s="135"/>
      <c r="T288" s="135"/>
      <c r="U288" s="54" t="str">
        <f t="shared" si="35"/>
        <v/>
      </c>
      <c r="V288" s="128"/>
      <c r="W288" s="128"/>
      <c r="X288" s="53" t="str">
        <f t="shared" si="36"/>
        <v/>
      </c>
      <c r="Y288" s="160" t="str">
        <f t="shared" si="37"/>
        <v/>
      </c>
      <c r="Z288" s="93" t="str">
        <f t="shared" si="38"/>
        <v/>
      </c>
      <c r="AA288" s="97">
        <f t="shared" si="39"/>
        <v>0</v>
      </c>
      <c r="AB288" s="129"/>
      <c r="AC288" s="129"/>
      <c r="AD288" s="129"/>
      <c r="AE288" s="129"/>
      <c r="AF288" s="130"/>
      <c r="AG288" s="131"/>
      <c r="AH288" s="132"/>
      <c r="AI288" s="131"/>
      <c r="AJ288" s="133"/>
      <c r="AK288" s="134"/>
    </row>
    <row r="289" spans="2:37">
      <c r="B289" s="117"/>
      <c r="C289" s="118"/>
      <c r="D289" s="119"/>
      <c r="E289" s="123"/>
      <c r="F289" s="124"/>
      <c r="G289" s="125" t="str">
        <f t="shared" si="32"/>
        <v/>
      </c>
      <c r="H289" s="86"/>
      <c r="I289" s="99"/>
      <c r="J289" s="126"/>
      <c r="K289" s="127"/>
      <c r="L289" s="34" t="str">
        <f>IF(H289="","",IF(F289&lt;="21:00:00"*1,"-",VLOOKUP(H289,プルダウン!$G$2:$I$4,2,FALSE)))</f>
        <v/>
      </c>
      <c r="M289" s="26" t="str">
        <f>IF(H289="","",IF(F289&lt;="21:00:00"*1,"-",VLOOKUP(H289,プルダウン!$G$2:$I$4,3,FALSE)))</f>
        <v/>
      </c>
      <c r="N289" s="88" t="str">
        <f t="shared" si="33"/>
        <v/>
      </c>
      <c r="O289" s="26" t="str">
        <f>IF(I289="","",IF(F289&lt;="20:00:00"*1,"-",VLOOKUP(I289,プルダウン!$K$2:$M$4,2,FALSE)))</f>
        <v/>
      </c>
      <c r="P289" s="26" t="str">
        <f>IF(I289="","",IF(F289&lt;="20:00:00"*1,"-",VLOOKUP(I289,プルダウン!$K$2:$M$4,3,FALSE)))</f>
        <v/>
      </c>
      <c r="Q289" s="51" t="str">
        <f t="shared" si="34"/>
        <v/>
      </c>
      <c r="R289" s="70"/>
      <c r="S289" s="135"/>
      <c r="T289" s="135"/>
      <c r="U289" s="54" t="str">
        <f t="shared" si="35"/>
        <v/>
      </c>
      <c r="V289" s="128"/>
      <c r="W289" s="128"/>
      <c r="X289" s="53" t="str">
        <f t="shared" si="36"/>
        <v/>
      </c>
      <c r="Y289" s="160" t="str">
        <f t="shared" si="37"/>
        <v/>
      </c>
      <c r="Z289" s="93" t="str">
        <f t="shared" si="38"/>
        <v/>
      </c>
      <c r="AA289" s="97">
        <f t="shared" si="39"/>
        <v>0</v>
      </c>
      <c r="AB289" s="129"/>
      <c r="AC289" s="129"/>
      <c r="AD289" s="129"/>
      <c r="AE289" s="129"/>
      <c r="AF289" s="130"/>
      <c r="AG289" s="131"/>
      <c r="AH289" s="132"/>
      <c r="AI289" s="131"/>
      <c r="AJ289" s="133"/>
      <c r="AK289" s="134"/>
    </row>
    <row r="290" spans="2:37">
      <c r="B290" s="117"/>
      <c r="C290" s="118"/>
      <c r="D290" s="119"/>
      <c r="E290" s="123"/>
      <c r="F290" s="124"/>
      <c r="G290" s="125" t="str">
        <f t="shared" si="32"/>
        <v/>
      </c>
      <c r="H290" s="86"/>
      <c r="I290" s="99"/>
      <c r="J290" s="126"/>
      <c r="K290" s="127"/>
      <c r="L290" s="34" t="str">
        <f>IF(H290="","",IF(F290&lt;="21:00:00"*1,"-",VLOOKUP(H290,プルダウン!$G$2:$I$4,2,FALSE)))</f>
        <v/>
      </c>
      <c r="M290" s="26" t="str">
        <f>IF(H290="","",IF(F290&lt;="21:00:00"*1,"-",VLOOKUP(H290,プルダウン!$G$2:$I$4,3,FALSE)))</f>
        <v/>
      </c>
      <c r="N290" s="88" t="str">
        <f t="shared" si="33"/>
        <v/>
      </c>
      <c r="O290" s="26" t="str">
        <f>IF(I290="","",IF(F290&lt;="20:00:00"*1,"-",VLOOKUP(I290,プルダウン!$K$2:$M$4,2,FALSE)))</f>
        <v/>
      </c>
      <c r="P290" s="26" t="str">
        <f>IF(I290="","",IF(F290&lt;="20:00:00"*1,"-",VLOOKUP(I290,プルダウン!$K$2:$M$4,3,FALSE)))</f>
        <v/>
      </c>
      <c r="Q290" s="51" t="str">
        <f t="shared" si="34"/>
        <v/>
      </c>
      <c r="R290" s="70"/>
      <c r="S290" s="135"/>
      <c r="T290" s="135"/>
      <c r="U290" s="54" t="str">
        <f t="shared" si="35"/>
        <v/>
      </c>
      <c r="V290" s="128"/>
      <c r="W290" s="128"/>
      <c r="X290" s="53" t="str">
        <f t="shared" si="36"/>
        <v/>
      </c>
      <c r="Y290" s="160" t="str">
        <f t="shared" si="37"/>
        <v/>
      </c>
      <c r="Z290" s="93" t="str">
        <f t="shared" si="38"/>
        <v/>
      </c>
      <c r="AA290" s="97">
        <f t="shared" si="39"/>
        <v>0</v>
      </c>
      <c r="AB290" s="129"/>
      <c r="AC290" s="129"/>
      <c r="AD290" s="129"/>
      <c r="AE290" s="129"/>
      <c r="AF290" s="130"/>
      <c r="AG290" s="131"/>
      <c r="AH290" s="132"/>
      <c r="AI290" s="131"/>
      <c r="AJ290" s="133"/>
      <c r="AK290" s="134"/>
    </row>
    <row r="291" spans="2:37">
      <c r="B291" s="117"/>
      <c r="C291" s="118"/>
      <c r="D291" s="119"/>
      <c r="E291" s="123"/>
      <c r="F291" s="124"/>
      <c r="G291" s="125" t="str">
        <f t="shared" si="32"/>
        <v/>
      </c>
      <c r="H291" s="86"/>
      <c r="I291" s="99"/>
      <c r="J291" s="126"/>
      <c r="K291" s="127"/>
      <c r="L291" s="34" t="str">
        <f>IF(H291="","",IF(F291&lt;="21:00:00"*1,"-",VLOOKUP(H291,プルダウン!$G$2:$I$4,2,FALSE)))</f>
        <v/>
      </c>
      <c r="M291" s="26" t="str">
        <f>IF(H291="","",IF(F291&lt;="21:00:00"*1,"-",VLOOKUP(H291,プルダウン!$G$2:$I$4,3,FALSE)))</f>
        <v/>
      </c>
      <c r="N291" s="88" t="str">
        <f t="shared" si="33"/>
        <v/>
      </c>
      <c r="O291" s="26" t="str">
        <f>IF(I291="","",IF(F291&lt;="20:00:00"*1,"-",VLOOKUP(I291,プルダウン!$K$2:$M$4,2,FALSE)))</f>
        <v/>
      </c>
      <c r="P291" s="26" t="str">
        <f>IF(I291="","",IF(F291&lt;="20:00:00"*1,"-",VLOOKUP(I291,プルダウン!$K$2:$M$4,3,FALSE)))</f>
        <v/>
      </c>
      <c r="Q291" s="51" t="str">
        <f t="shared" si="34"/>
        <v/>
      </c>
      <c r="R291" s="70"/>
      <c r="S291" s="135"/>
      <c r="T291" s="135"/>
      <c r="U291" s="54" t="str">
        <f t="shared" si="35"/>
        <v/>
      </c>
      <c r="V291" s="128"/>
      <c r="W291" s="128"/>
      <c r="X291" s="53" t="str">
        <f t="shared" si="36"/>
        <v/>
      </c>
      <c r="Y291" s="160" t="str">
        <f t="shared" si="37"/>
        <v/>
      </c>
      <c r="Z291" s="93" t="str">
        <f t="shared" si="38"/>
        <v/>
      </c>
      <c r="AA291" s="97">
        <f t="shared" si="39"/>
        <v>0</v>
      </c>
      <c r="AB291" s="129"/>
      <c r="AC291" s="129"/>
      <c r="AD291" s="129"/>
      <c r="AE291" s="129"/>
      <c r="AF291" s="130"/>
      <c r="AG291" s="131"/>
      <c r="AH291" s="132"/>
      <c r="AI291" s="131"/>
      <c r="AJ291" s="133"/>
      <c r="AK291" s="134"/>
    </row>
    <row r="292" spans="2:37">
      <c r="B292" s="117"/>
      <c r="C292" s="118"/>
      <c r="D292" s="119"/>
      <c r="E292" s="123"/>
      <c r="F292" s="124"/>
      <c r="G292" s="125" t="str">
        <f t="shared" si="32"/>
        <v/>
      </c>
      <c r="H292" s="86"/>
      <c r="I292" s="99"/>
      <c r="J292" s="126"/>
      <c r="K292" s="127"/>
      <c r="L292" s="34" t="str">
        <f>IF(H292="","",IF(F292&lt;="21:00:00"*1,"-",VLOOKUP(H292,プルダウン!$G$2:$I$4,2,FALSE)))</f>
        <v/>
      </c>
      <c r="M292" s="26" t="str">
        <f>IF(H292="","",IF(F292&lt;="21:00:00"*1,"-",VLOOKUP(H292,プルダウン!$G$2:$I$4,3,FALSE)))</f>
        <v/>
      </c>
      <c r="N292" s="88" t="str">
        <f t="shared" si="33"/>
        <v/>
      </c>
      <c r="O292" s="26" t="str">
        <f>IF(I292="","",IF(F292&lt;="20:00:00"*1,"-",VLOOKUP(I292,プルダウン!$K$2:$M$4,2,FALSE)))</f>
        <v/>
      </c>
      <c r="P292" s="26" t="str">
        <f>IF(I292="","",IF(F292&lt;="20:00:00"*1,"-",VLOOKUP(I292,プルダウン!$K$2:$M$4,3,FALSE)))</f>
        <v/>
      </c>
      <c r="Q292" s="51" t="str">
        <f t="shared" si="34"/>
        <v/>
      </c>
      <c r="R292" s="70"/>
      <c r="S292" s="135"/>
      <c r="T292" s="135"/>
      <c r="U292" s="54" t="str">
        <f t="shared" si="35"/>
        <v/>
      </c>
      <c r="V292" s="128"/>
      <c r="W292" s="128"/>
      <c r="X292" s="53" t="str">
        <f t="shared" si="36"/>
        <v/>
      </c>
      <c r="Y292" s="160" t="str">
        <f t="shared" si="37"/>
        <v/>
      </c>
      <c r="Z292" s="93" t="str">
        <f t="shared" si="38"/>
        <v/>
      </c>
      <c r="AA292" s="97">
        <f t="shared" si="39"/>
        <v>0</v>
      </c>
      <c r="AB292" s="129"/>
      <c r="AC292" s="129"/>
      <c r="AD292" s="129"/>
      <c r="AE292" s="129"/>
      <c r="AF292" s="130"/>
      <c r="AG292" s="131"/>
      <c r="AH292" s="132"/>
      <c r="AI292" s="131"/>
      <c r="AJ292" s="133"/>
      <c r="AK292" s="134"/>
    </row>
    <row r="293" spans="2:37">
      <c r="B293" s="117"/>
      <c r="C293" s="118"/>
      <c r="D293" s="119"/>
      <c r="E293" s="123"/>
      <c r="F293" s="124"/>
      <c r="G293" s="125" t="str">
        <f t="shared" si="32"/>
        <v/>
      </c>
      <c r="H293" s="86"/>
      <c r="I293" s="99"/>
      <c r="J293" s="126"/>
      <c r="K293" s="127"/>
      <c r="L293" s="34" t="str">
        <f>IF(H293="","",IF(F293&lt;="21:00:00"*1,"-",VLOOKUP(H293,プルダウン!$G$2:$I$4,2,FALSE)))</f>
        <v/>
      </c>
      <c r="M293" s="26" t="str">
        <f>IF(H293="","",IF(F293&lt;="21:00:00"*1,"-",VLOOKUP(H293,プルダウン!$G$2:$I$4,3,FALSE)))</f>
        <v/>
      </c>
      <c r="N293" s="88" t="str">
        <f t="shared" si="33"/>
        <v/>
      </c>
      <c r="O293" s="26" t="str">
        <f>IF(I293="","",IF(F293&lt;="20:00:00"*1,"-",VLOOKUP(I293,プルダウン!$K$2:$M$4,2,FALSE)))</f>
        <v/>
      </c>
      <c r="P293" s="26" t="str">
        <f>IF(I293="","",IF(F293&lt;="20:00:00"*1,"-",VLOOKUP(I293,プルダウン!$K$2:$M$4,3,FALSE)))</f>
        <v/>
      </c>
      <c r="Q293" s="51" t="str">
        <f t="shared" si="34"/>
        <v/>
      </c>
      <c r="R293" s="70"/>
      <c r="S293" s="135"/>
      <c r="T293" s="135"/>
      <c r="U293" s="54" t="str">
        <f t="shared" si="35"/>
        <v/>
      </c>
      <c r="V293" s="128"/>
      <c r="W293" s="128"/>
      <c r="X293" s="53" t="str">
        <f t="shared" si="36"/>
        <v/>
      </c>
      <c r="Y293" s="160" t="str">
        <f t="shared" si="37"/>
        <v/>
      </c>
      <c r="Z293" s="93" t="str">
        <f t="shared" si="38"/>
        <v/>
      </c>
      <c r="AA293" s="97">
        <f t="shared" si="39"/>
        <v>0</v>
      </c>
      <c r="AB293" s="129"/>
      <c r="AC293" s="129"/>
      <c r="AD293" s="129"/>
      <c r="AE293" s="129"/>
      <c r="AF293" s="130"/>
      <c r="AG293" s="131"/>
      <c r="AH293" s="132"/>
      <c r="AI293" s="131"/>
      <c r="AJ293" s="133"/>
      <c r="AK293" s="134"/>
    </row>
    <row r="294" spans="2:37">
      <c r="B294" s="117"/>
      <c r="C294" s="118"/>
      <c r="D294" s="119"/>
      <c r="E294" s="123"/>
      <c r="F294" s="124"/>
      <c r="G294" s="125" t="str">
        <f t="shared" si="32"/>
        <v/>
      </c>
      <c r="H294" s="86"/>
      <c r="I294" s="99"/>
      <c r="J294" s="126"/>
      <c r="K294" s="127"/>
      <c r="L294" s="34" t="str">
        <f>IF(H294="","",IF(F294&lt;="21:00:00"*1,"-",VLOOKUP(H294,プルダウン!$G$2:$I$4,2,FALSE)))</f>
        <v/>
      </c>
      <c r="M294" s="26" t="str">
        <f>IF(H294="","",IF(F294&lt;="21:00:00"*1,"-",VLOOKUP(H294,プルダウン!$G$2:$I$4,3,FALSE)))</f>
        <v/>
      </c>
      <c r="N294" s="88" t="str">
        <f t="shared" si="33"/>
        <v/>
      </c>
      <c r="O294" s="26" t="str">
        <f>IF(I294="","",IF(F294&lt;="20:00:00"*1,"-",VLOOKUP(I294,プルダウン!$K$2:$M$4,2,FALSE)))</f>
        <v/>
      </c>
      <c r="P294" s="26" t="str">
        <f>IF(I294="","",IF(F294&lt;="20:00:00"*1,"-",VLOOKUP(I294,プルダウン!$K$2:$M$4,3,FALSE)))</f>
        <v/>
      </c>
      <c r="Q294" s="51" t="str">
        <f t="shared" si="34"/>
        <v/>
      </c>
      <c r="R294" s="70"/>
      <c r="S294" s="135"/>
      <c r="T294" s="135"/>
      <c r="U294" s="54" t="str">
        <f t="shared" si="35"/>
        <v/>
      </c>
      <c r="V294" s="128"/>
      <c r="W294" s="128"/>
      <c r="X294" s="53" t="str">
        <f t="shared" si="36"/>
        <v/>
      </c>
      <c r="Y294" s="160" t="str">
        <f t="shared" si="37"/>
        <v/>
      </c>
      <c r="Z294" s="93" t="str">
        <f t="shared" si="38"/>
        <v/>
      </c>
      <c r="AA294" s="97">
        <f t="shared" si="39"/>
        <v>0</v>
      </c>
      <c r="AB294" s="129"/>
      <c r="AC294" s="129"/>
      <c r="AD294" s="129"/>
      <c r="AE294" s="129"/>
      <c r="AF294" s="130"/>
      <c r="AG294" s="131"/>
      <c r="AH294" s="132"/>
      <c r="AI294" s="131"/>
      <c r="AJ294" s="133"/>
      <c r="AK294" s="134"/>
    </row>
    <row r="295" spans="2:37">
      <c r="B295" s="117"/>
      <c r="C295" s="118"/>
      <c r="D295" s="119"/>
      <c r="E295" s="123"/>
      <c r="F295" s="124"/>
      <c r="G295" s="125" t="str">
        <f t="shared" si="32"/>
        <v/>
      </c>
      <c r="H295" s="86"/>
      <c r="I295" s="99"/>
      <c r="J295" s="126"/>
      <c r="K295" s="127"/>
      <c r="L295" s="34" t="str">
        <f>IF(H295="","",IF(F295&lt;="21:00:00"*1,"-",VLOOKUP(H295,プルダウン!$G$2:$I$4,2,FALSE)))</f>
        <v/>
      </c>
      <c r="M295" s="26" t="str">
        <f>IF(H295="","",IF(F295&lt;="21:00:00"*1,"-",VLOOKUP(H295,プルダウン!$G$2:$I$4,3,FALSE)))</f>
        <v/>
      </c>
      <c r="N295" s="88" t="str">
        <f t="shared" si="33"/>
        <v/>
      </c>
      <c r="O295" s="26" t="str">
        <f>IF(I295="","",IF(F295&lt;="20:00:00"*1,"-",VLOOKUP(I295,プルダウン!$K$2:$M$4,2,FALSE)))</f>
        <v/>
      </c>
      <c r="P295" s="26" t="str">
        <f>IF(I295="","",IF(F295&lt;="20:00:00"*1,"-",VLOOKUP(I295,プルダウン!$K$2:$M$4,3,FALSE)))</f>
        <v/>
      </c>
      <c r="Q295" s="51" t="str">
        <f t="shared" si="34"/>
        <v/>
      </c>
      <c r="R295" s="70"/>
      <c r="S295" s="135"/>
      <c r="T295" s="135"/>
      <c r="U295" s="54" t="str">
        <f t="shared" si="35"/>
        <v/>
      </c>
      <c r="V295" s="128"/>
      <c r="W295" s="128"/>
      <c r="X295" s="53" t="str">
        <f t="shared" si="36"/>
        <v/>
      </c>
      <c r="Y295" s="160" t="str">
        <f t="shared" si="37"/>
        <v/>
      </c>
      <c r="Z295" s="93" t="str">
        <f t="shared" si="38"/>
        <v/>
      </c>
      <c r="AA295" s="97">
        <f t="shared" si="39"/>
        <v>0</v>
      </c>
      <c r="AB295" s="129"/>
      <c r="AC295" s="129"/>
      <c r="AD295" s="129"/>
      <c r="AE295" s="129"/>
      <c r="AF295" s="130"/>
      <c r="AG295" s="131"/>
      <c r="AH295" s="132"/>
      <c r="AI295" s="131"/>
      <c r="AJ295" s="133"/>
      <c r="AK295" s="134"/>
    </row>
    <row r="296" spans="2:37">
      <c r="B296" s="117"/>
      <c r="C296" s="118"/>
      <c r="D296" s="119"/>
      <c r="E296" s="123"/>
      <c r="F296" s="124"/>
      <c r="G296" s="125" t="str">
        <f t="shared" si="32"/>
        <v/>
      </c>
      <c r="H296" s="86"/>
      <c r="I296" s="99"/>
      <c r="J296" s="126"/>
      <c r="K296" s="127"/>
      <c r="L296" s="34" t="str">
        <f>IF(H296="","",IF(F296&lt;="21:00:00"*1,"-",VLOOKUP(H296,プルダウン!$G$2:$I$4,2,FALSE)))</f>
        <v/>
      </c>
      <c r="M296" s="26" t="str">
        <f>IF(H296="","",IF(F296&lt;="21:00:00"*1,"-",VLOOKUP(H296,プルダウン!$G$2:$I$4,3,FALSE)))</f>
        <v/>
      </c>
      <c r="N296" s="88" t="str">
        <f t="shared" si="33"/>
        <v/>
      </c>
      <c r="O296" s="26" t="str">
        <f>IF(I296="","",IF(F296&lt;="20:00:00"*1,"-",VLOOKUP(I296,プルダウン!$K$2:$M$4,2,FALSE)))</f>
        <v/>
      </c>
      <c r="P296" s="26" t="str">
        <f>IF(I296="","",IF(F296&lt;="20:00:00"*1,"-",VLOOKUP(I296,プルダウン!$K$2:$M$4,3,FALSE)))</f>
        <v/>
      </c>
      <c r="Q296" s="51" t="str">
        <f t="shared" si="34"/>
        <v/>
      </c>
      <c r="R296" s="70"/>
      <c r="S296" s="135"/>
      <c r="T296" s="135"/>
      <c r="U296" s="54" t="str">
        <f t="shared" si="35"/>
        <v/>
      </c>
      <c r="V296" s="128"/>
      <c r="W296" s="128"/>
      <c r="X296" s="53" t="str">
        <f t="shared" si="36"/>
        <v/>
      </c>
      <c r="Y296" s="160" t="str">
        <f t="shared" si="37"/>
        <v/>
      </c>
      <c r="Z296" s="93" t="str">
        <f t="shared" si="38"/>
        <v/>
      </c>
      <c r="AA296" s="97">
        <f t="shared" si="39"/>
        <v>0</v>
      </c>
      <c r="AB296" s="129"/>
      <c r="AC296" s="129"/>
      <c r="AD296" s="129"/>
      <c r="AE296" s="129"/>
      <c r="AF296" s="130"/>
      <c r="AG296" s="131"/>
      <c r="AH296" s="132"/>
      <c r="AI296" s="131"/>
      <c r="AJ296" s="133"/>
      <c r="AK296" s="134"/>
    </row>
    <row r="297" spans="2:37">
      <c r="B297" s="117"/>
      <c r="C297" s="118"/>
      <c r="D297" s="119"/>
      <c r="E297" s="123"/>
      <c r="F297" s="124"/>
      <c r="G297" s="125" t="str">
        <f t="shared" si="32"/>
        <v/>
      </c>
      <c r="H297" s="86"/>
      <c r="I297" s="99"/>
      <c r="J297" s="126"/>
      <c r="K297" s="127"/>
      <c r="L297" s="34" t="str">
        <f>IF(H297="","",IF(F297&lt;="21:00:00"*1,"-",VLOOKUP(H297,プルダウン!$G$2:$I$4,2,FALSE)))</f>
        <v/>
      </c>
      <c r="M297" s="26" t="str">
        <f>IF(H297="","",IF(F297&lt;="21:00:00"*1,"-",VLOOKUP(H297,プルダウン!$G$2:$I$4,3,FALSE)))</f>
        <v/>
      </c>
      <c r="N297" s="88" t="str">
        <f t="shared" si="33"/>
        <v/>
      </c>
      <c r="O297" s="26" t="str">
        <f>IF(I297="","",IF(F297&lt;="20:00:00"*1,"-",VLOOKUP(I297,プルダウン!$K$2:$M$4,2,FALSE)))</f>
        <v/>
      </c>
      <c r="P297" s="26" t="str">
        <f>IF(I297="","",IF(F297&lt;="20:00:00"*1,"-",VLOOKUP(I297,プルダウン!$K$2:$M$4,3,FALSE)))</f>
        <v/>
      </c>
      <c r="Q297" s="51" t="str">
        <f t="shared" si="34"/>
        <v/>
      </c>
      <c r="R297" s="70"/>
      <c r="S297" s="135"/>
      <c r="T297" s="135"/>
      <c r="U297" s="54" t="str">
        <f t="shared" si="35"/>
        <v/>
      </c>
      <c r="V297" s="128"/>
      <c r="W297" s="128"/>
      <c r="X297" s="53" t="str">
        <f t="shared" si="36"/>
        <v/>
      </c>
      <c r="Y297" s="160" t="str">
        <f t="shared" si="37"/>
        <v/>
      </c>
      <c r="Z297" s="93" t="str">
        <f t="shared" si="38"/>
        <v/>
      </c>
      <c r="AA297" s="97">
        <f t="shared" si="39"/>
        <v>0</v>
      </c>
      <c r="AB297" s="129"/>
      <c r="AC297" s="129"/>
      <c r="AD297" s="129"/>
      <c r="AE297" s="129"/>
      <c r="AF297" s="130"/>
      <c r="AG297" s="131"/>
      <c r="AH297" s="132"/>
      <c r="AI297" s="131"/>
      <c r="AJ297" s="133"/>
      <c r="AK297" s="134"/>
    </row>
    <row r="298" spans="2:37">
      <c r="B298" s="117"/>
      <c r="C298" s="118"/>
      <c r="D298" s="119"/>
      <c r="E298" s="123"/>
      <c r="F298" s="124"/>
      <c r="G298" s="125" t="str">
        <f t="shared" si="32"/>
        <v/>
      </c>
      <c r="H298" s="86"/>
      <c r="I298" s="99"/>
      <c r="J298" s="126"/>
      <c r="K298" s="127"/>
      <c r="L298" s="34" t="str">
        <f>IF(H298="","",IF(F298&lt;="21:00:00"*1,"-",VLOOKUP(H298,プルダウン!$G$2:$I$4,2,FALSE)))</f>
        <v/>
      </c>
      <c r="M298" s="26" t="str">
        <f>IF(H298="","",IF(F298&lt;="21:00:00"*1,"-",VLOOKUP(H298,プルダウン!$G$2:$I$4,3,FALSE)))</f>
        <v/>
      </c>
      <c r="N298" s="88" t="str">
        <f t="shared" si="33"/>
        <v/>
      </c>
      <c r="O298" s="26" t="str">
        <f>IF(I298="","",IF(F298&lt;="20:00:00"*1,"-",VLOOKUP(I298,プルダウン!$K$2:$M$4,2,FALSE)))</f>
        <v/>
      </c>
      <c r="P298" s="26" t="str">
        <f>IF(I298="","",IF(F298&lt;="20:00:00"*1,"-",VLOOKUP(I298,プルダウン!$K$2:$M$4,3,FALSE)))</f>
        <v/>
      </c>
      <c r="Q298" s="51" t="str">
        <f t="shared" si="34"/>
        <v/>
      </c>
      <c r="R298" s="70"/>
      <c r="S298" s="135"/>
      <c r="T298" s="135"/>
      <c r="U298" s="54" t="str">
        <f t="shared" si="35"/>
        <v/>
      </c>
      <c r="V298" s="128"/>
      <c r="W298" s="128"/>
      <c r="X298" s="53" t="str">
        <f t="shared" si="36"/>
        <v/>
      </c>
      <c r="Y298" s="160" t="str">
        <f t="shared" si="37"/>
        <v/>
      </c>
      <c r="Z298" s="93" t="str">
        <f t="shared" si="38"/>
        <v/>
      </c>
      <c r="AA298" s="97">
        <f t="shared" si="39"/>
        <v>0</v>
      </c>
      <c r="AB298" s="129"/>
      <c r="AC298" s="129"/>
      <c r="AD298" s="129"/>
      <c r="AE298" s="129"/>
      <c r="AF298" s="130"/>
      <c r="AG298" s="131"/>
      <c r="AH298" s="132"/>
      <c r="AI298" s="131"/>
      <c r="AJ298" s="133"/>
      <c r="AK298" s="134"/>
    </row>
    <row r="299" spans="2:37">
      <c r="B299" s="117"/>
      <c r="C299" s="118"/>
      <c r="D299" s="119"/>
      <c r="E299" s="123"/>
      <c r="F299" s="124"/>
      <c r="G299" s="125" t="str">
        <f t="shared" si="32"/>
        <v/>
      </c>
      <c r="H299" s="86"/>
      <c r="I299" s="99"/>
      <c r="J299" s="126"/>
      <c r="K299" s="127"/>
      <c r="L299" s="34" t="str">
        <f>IF(H299="","",IF(F299&lt;="21:00:00"*1,"-",VLOOKUP(H299,プルダウン!$G$2:$I$4,2,FALSE)))</f>
        <v/>
      </c>
      <c r="M299" s="26" t="str">
        <f>IF(H299="","",IF(F299&lt;="21:00:00"*1,"-",VLOOKUP(H299,プルダウン!$G$2:$I$4,3,FALSE)))</f>
        <v/>
      </c>
      <c r="N299" s="88" t="str">
        <f t="shared" si="33"/>
        <v/>
      </c>
      <c r="O299" s="26" t="str">
        <f>IF(I299="","",IF(F299&lt;="20:00:00"*1,"-",VLOOKUP(I299,プルダウン!$K$2:$M$4,2,FALSE)))</f>
        <v/>
      </c>
      <c r="P299" s="26" t="str">
        <f>IF(I299="","",IF(F299&lt;="20:00:00"*1,"-",VLOOKUP(I299,プルダウン!$K$2:$M$4,3,FALSE)))</f>
        <v/>
      </c>
      <c r="Q299" s="51" t="str">
        <f t="shared" si="34"/>
        <v/>
      </c>
      <c r="R299" s="70"/>
      <c r="S299" s="135"/>
      <c r="T299" s="135"/>
      <c r="U299" s="54" t="str">
        <f t="shared" si="35"/>
        <v/>
      </c>
      <c r="V299" s="128"/>
      <c r="W299" s="128"/>
      <c r="X299" s="53" t="str">
        <f t="shared" si="36"/>
        <v/>
      </c>
      <c r="Y299" s="160" t="str">
        <f t="shared" si="37"/>
        <v/>
      </c>
      <c r="Z299" s="93" t="str">
        <f t="shared" si="38"/>
        <v/>
      </c>
      <c r="AA299" s="97">
        <f t="shared" si="39"/>
        <v>0</v>
      </c>
      <c r="AB299" s="129"/>
      <c r="AC299" s="129"/>
      <c r="AD299" s="129"/>
      <c r="AE299" s="129"/>
      <c r="AF299" s="130"/>
      <c r="AG299" s="131"/>
      <c r="AH299" s="132"/>
      <c r="AI299" s="131"/>
      <c r="AJ299" s="133"/>
      <c r="AK299" s="134"/>
    </row>
    <row r="300" spans="2:37">
      <c r="B300" s="117"/>
      <c r="C300" s="118"/>
      <c r="D300" s="119"/>
      <c r="E300" s="123"/>
      <c r="F300" s="124"/>
      <c r="G300" s="125" t="str">
        <f t="shared" si="32"/>
        <v/>
      </c>
      <c r="H300" s="86"/>
      <c r="I300" s="99"/>
      <c r="J300" s="126"/>
      <c r="K300" s="127"/>
      <c r="L300" s="34" t="str">
        <f>IF(H300="","",IF(F300&lt;="21:00:00"*1,"-",VLOOKUP(H300,プルダウン!$G$2:$I$4,2,FALSE)))</f>
        <v/>
      </c>
      <c r="M300" s="26" t="str">
        <f>IF(H300="","",IF(F300&lt;="21:00:00"*1,"-",VLOOKUP(H300,プルダウン!$G$2:$I$4,3,FALSE)))</f>
        <v/>
      </c>
      <c r="N300" s="88" t="str">
        <f t="shared" si="33"/>
        <v/>
      </c>
      <c r="O300" s="26" t="str">
        <f>IF(I300="","",IF(F300&lt;="20:00:00"*1,"-",VLOOKUP(I300,プルダウン!$K$2:$M$4,2,FALSE)))</f>
        <v/>
      </c>
      <c r="P300" s="26" t="str">
        <f>IF(I300="","",IF(F300&lt;="20:00:00"*1,"-",VLOOKUP(I300,プルダウン!$K$2:$M$4,3,FALSE)))</f>
        <v/>
      </c>
      <c r="Q300" s="51" t="str">
        <f t="shared" si="34"/>
        <v/>
      </c>
      <c r="R300" s="70"/>
      <c r="S300" s="135"/>
      <c r="T300" s="135"/>
      <c r="U300" s="54" t="str">
        <f t="shared" si="35"/>
        <v/>
      </c>
      <c r="V300" s="128"/>
      <c r="W300" s="128"/>
      <c r="X300" s="53" t="str">
        <f t="shared" si="36"/>
        <v/>
      </c>
      <c r="Y300" s="160" t="str">
        <f t="shared" si="37"/>
        <v/>
      </c>
      <c r="Z300" s="93" t="str">
        <f t="shared" si="38"/>
        <v/>
      </c>
      <c r="AA300" s="97">
        <f t="shared" si="39"/>
        <v>0</v>
      </c>
      <c r="AB300" s="129"/>
      <c r="AC300" s="129"/>
      <c r="AD300" s="129"/>
      <c r="AE300" s="129"/>
      <c r="AF300" s="130"/>
      <c r="AG300" s="131"/>
      <c r="AH300" s="132"/>
      <c r="AI300" s="131"/>
      <c r="AJ300" s="133"/>
      <c r="AK300" s="134"/>
    </row>
    <row r="301" spans="2:37">
      <c r="B301" s="117"/>
      <c r="C301" s="118"/>
      <c r="D301" s="119"/>
      <c r="E301" s="123"/>
      <c r="F301" s="124"/>
      <c r="G301" s="125" t="str">
        <f t="shared" si="32"/>
        <v/>
      </c>
      <c r="H301" s="86"/>
      <c r="I301" s="99"/>
      <c r="J301" s="126"/>
      <c r="K301" s="127"/>
      <c r="L301" s="34" t="str">
        <f>IF(H301="","",IF(F301&lt;="21:00:00"*1,"-",VLOOKUP(H301,プルダウン!$G$2:$I$4,2,FALSE)))</f>
        <v/>
      </c>
      <c r="M301" s="26" t="str">
        <f>IF(H301="","",IF(F301&lt;="21:00:00"*1,"-",VLOOKUP(H301,プルダウン!$G$2:$I$4,3,FALSE)))</f>
        <v/>
      </c>
      <c r="N301" s="88" t="str">
        <f t="shared" si="33"/>
        <v/>
      </c>
      <c r="O301" s="26" t="str">
        <f>IF(I301="","",IF(F301&lt;="20:00:00"*1,"-",VLOOKUP(I301,プルダウン!$K$2:$M$4,2,FALSE)))</f>
        <v/>
      </c>
      <c r="P301" s="26" t="str">
        <f>IF(I301="","",IF(F301&lt;="20:00:00"*1,"-",VLOOKUP(I301,プルダウン!$K$2:$M$4,3,FALSE)))</f>
        <v/>
      </c>
      <c r="Q301" s="51" t="str">
        <f t="shared" si="34"/>
        <v/>
      </c>
      <c r="R301" s="70"/>
      <c r="S301" s="135"/>
      <c r="T301" s="135"/>
      <c r="U301" s="54" t="str">
        <f t="shared" si="35"/>
        <v/>
      </c>
      <c r="V301" s="128"/>
      <c r="W301" s="128"/>
      <c r="X301" s="53" t="str">
        <f t="shared" si="36"/>
        <v/>
      </c>
      <c r="Y301" s="160" t="str">
        <f t="shared" si="37"/>
        <v/>
      </c>
      <c r="Z301" s="93" t="str">
        <f t="shared" si="38"/>
        <v/>
      </c>
      <c r="AA301" s="97">
        <f t="shared" si="39"/>
        <v>0</v>
      </c>
      <c r="AB301" s="129"/>
      <c r="AC301" s="129"/>
      <c r="AD301" s="129"/>
      <c r="AE301" s="129"/>
      <c r="AF301" s="130"/>
      <c r="AG301" s="131"/>
      <c r="AH301" s="132"/>
      <c r="AI301" s="131"/>
      <c r="AJ301" s="133"/>
      <c r="AK301" s="134"/>
    </row>
    <row r="302" spans="2:37">
      <c r="B302" s="117"/>
      <c r="C302" s="118"/>
      <c r="D302" s="119"/>
      <c r="E302" s="123"/>
      <c r="F302" s="124"/>
      <c r="G302" s="125" t="str">
        <f t="shared" si="32"/>
        <v/>
      </c>
      <c r="H302" s="86"/>
      <c r="I302" s="99"/>
      <c r="J302" s="126"/>
      <c r="K302" s="127"/>
      <c r="L302" s="34" t="str">
        <f>IF(H302="","",IF(F302&lt;="21:00:00"*1,"-",VLOOKUP(H302,プルダウン!$G$2:$I$4,2,FALSE)))</f>
        <v/>
      </c>
      <c r="M302" s="26" t="str">
        <f>IF(H302="","",IF(F302&lt;="21:00:00"*1,"-",VLOOKUP(H302,プルダウン!$G$2:$I$4,3,FALSE)))</f>
        <v/>
      </c>
      <c r="N302" s="88" t="str">
        <f t="shared" si="33"/>
        <v/>
      </c>
      <c r="O302" s="26" t="str">
        <f>IF(I302="","",IF(F302&lt;="20:00:00"*1,"-",VLOOKUP(I302,プルダウン!$K$2:$M$4,2,FALSE)))</f>
        <v/>
      </c>
      <c r="P302" s="26" t="str">
        <f>IF(I302="","",IF(F302&lt;="20:00:00"*1,"-",VLOOKUP(I302,プルダウン!$K$2:$M$4,3,FALSE)))</f>
        <v/>
      </c>
      <c r="Q302" s="51" t="str">
        <f t="shared" si="34"/>
        <v/>
      </c>
      <c r="R302" s="70"/>
      <c r="S302" s="135"/>
      <c r="T302" s="135"/>
      <c r="U302" s="54" t="str">
        <f t="shared" si="35"/>
        <v/>
      </c>
      <c r="V302" s="128"/>
      <c r="W302" s="128"/>
      <c r="X302" s="53" t="str">
        <f t="shared" si="36"/>
        <v/>
      </c>
      <c r="Y302" s="160" t="str">
        <f t="shared" si="37"/>
        <v/>
      </c>
      <c r="Z302" s="93" t="str">
        <f t="shared" si="38"/>
        <v/>
      </c>
      <c r="AA302" s="97">
        <f t="shared" si="39"/>
        <v>0</v>
      </c>
      <c r="AB302" s="129"/>
      <c r="AC302" s="129"/>
      <c r="AD302" s="129"/>
      <c r="AE302" s="129"/>
      <c r="AF302" s="130"/>
      <c r="AG302" s="131"/>
      <c r="AH302" s="132"/>
      <c r="AI302" s="131"/>
      <c r="AJ302" s="133"/>
      <c r="AK302" s="134"/>
    </row>
    <row r="303" spans="2:37">
      <c r="B303" s="117"/>
      <c r="C303" s="118"/>
      <c r="D303" s="119"/>
      <c r="E303" s="123"/>
      <c r="F303" s="124"/>
      <c r="G303" s="125" t="str">
        <f t="shared" si="32"/>
        <v/>
      </c>
      <c r="H303" s="86"/>
      <c r="I303" s="99"/>
      <c r="J303" s="126"/>
      <c r="K303" s="127"/>
      <c r="L303" s="34" t="str">
        <f>IF(H303="","",IF(F303&lt;="21:00:00"*1,"-",VLOOKUP(H303,プルダウン!$G$2:$I$4,2,FALSE)))</f>
        <v/>
      </c>
      <c r="M303" s="26" t="str">
        <f>IF(H303="","",IF(F303&lt;="21:00:00"*1,"-",VLOOKUP(H303,プルダウン!$G$2:$I$4,3,FALSE)))</f>
        <v/>
      </c>
      <c r="N303" s="88" t="str">
        <f t="shared" si="33"/>
        <v/>
      </c>
      <c r="O303" s="26" t="str">
        <f>IF(I303="","",IF(F303&lt;="20:00:00"*1,"-",VLOOKUP(I303,プルダウン!$K$2:$M$4,2,FALSE)))</f>
        <v/>
      </c>
      <c r="P303" s="26" t="str">
        <f>IF(I303="","",IF(F303&lt;="20:00:00"*1,"-",VLOOKUP(I303,プルダウン!$K$2:$M$4,3,FALSE)))</f>
        <v/>
      </c>
      <c r="Q303" s="51" t="str">
        <f t="shared" si="34"/>
        <v/>
      </c>
      <c r="R303" s="70"/>
      <c r="S303" s="135"/>
      <c r="T303" s="135"/>
      <c r="U303" s="54" t="str">
        <f t="shared" si="35"/>
        <v/>
      </c>
      <c r="V303" s="128"/>
      <c r="W303" s="128"/>
      <c r="X303" s="53" t="str">
        <f t="shared" si="36"/>
        <v/>
      </c>
      <c r="Y303" s="160" t="str">
        <f t="shared" si="37"/>
        <v/>
      </c>
      <c r="Z303" s="93" t="str">
        <f t="shared" si="38"/>
        <v/>
      </c>
      <c r="AA303" s="97">
        <f t="shared" si="39"/>
        <v>0</v>
      </c>
      <c r="AB303" s="129"/>
      <c r="AC303" s="129"/>
      <c r="AD303" s="129"/>
      <c r="AE303" s="129"/>
      <c r="AF303" s="130"/>
      <c r="AG303" s="131"/>
      <c r="AH303" s="132"/>
      <c r="AI303" s="131"/>
      <c r="AJ303" s="133"/>
      <c r="AK303" s="134"/>
    </row>
    <row r="304" spans="2:37">
      <c r="B304" s="117"/>
      <c r="C304" s="118"/>
      <c r="D304" s="119"/>
      <c r="E304" s="123"/>
      <c r="F304" s="124"/>
      <c r="G304" s="125" t="str">
        <f t="shared" si="32"/>
        <v/>
      </c>
      <c r="H304" s="86"/>
      <c r="I304" s="99"/>
      <c r="J304" s="126"/>
      <c r="K304" s="127"/>
      <c r="L304" s="34" t="str">
        <f>IF(H304="","",IF(F304&lt;="21:00:00"*1,"-",VLOOKUP(H304,プルダウン!$G$2:$I$4,2,FALSE)))</f>
        <v/>
      </c>
      <c r="M304" s="26" t="str">
        <f>IF(H304="","",IF(F304&lt;="21:00:00"*1,"-",VLOOKUP(H304,プルダウン!$G$2:$I$4,3,FALSE)))</f>
        <v/>
      </c>
      <c r="N304" s="88" t="str">
        <f t="shared" si="33"/>
        <v/>
      </c>
      <c r="O304" s="26" t="str">
        <f>IF(I304="","",IF(F304&lt;="20:00:00"*1,"-",VLOOKUP(I304,プルダウン!$K$2:$M$4,2,FALSE)))</f>
        <v/>
      </c>
      <c r="P304" s="26" t="str">
        <f>IF(I304="","",IF(F304&lt;="20:00:00"*1,"-",VLOOKUP(I304,プルダウン!$K$2:$M$4,3,FALSE)))</f>
        <v/>
      </c>
      <c r="Q304" s="51" t="str">
        <f t="shared" si="34"/>
        <v/>
      </c>
      <c r="R304" s="70"/>
      <c r="S304" s="135"/>
      <c r="T304" s="135"/>
      <c r="U304" s="54" t="str">
        <f t="shared" si="35"/>
        <v/>
      </c>
      <c r="V304" s="128"/>
      <c r="W304" s="128"/>
      <c r="X304" s="53" t="str">
        <f t="shared" si="36"/>
        <v/>
      </c>
      <c r="Y304" s="160" t="str">
        <f t="shared" si="37"/>
        <v/>
      </c>
      <c r="Z304" s="93" t="str">
        <f t="shared" si="38"/>
        <v/>
      </c>
      <c r="AA304" s="97">
        <f t="shared" si="39"/>
        <v>0</v>
      </c>
      <c r="AB304" s="129"/>
      <c r="AC304" s="129"/>
      <c r="AD304" s="129"/>
      <c r="AE304" s="129"/>
      <c r="AF304" s="130"/>
      <c r="AG304" s="131"/>
      <c r="AH304" s="132"/>
      <c r="AI304" s="131"/>
      <c r="AJ304" s="133"/>
      <c r="AK304" s="134"/>
    </row>
    <row r="305" spans="2:37">
      <c r="B305" s="117"/>
      <c r="C305" s="118"/>
      <c r="D305" s="119"/>
      <c r="E305" s="123"/>
      <c r="F305" s="124"/>
      <c r="G305" s="125" t="str">
        <f t="shared" si="32"/>
        <v/>
      </c>
      <c r="H305" s="86"/>
      <c r="I305" s="99"/>
      <c r="J305" s="126"/>
      <c r="K305" s="127"/>
      <c r="L305" s="34" t="str">
        <f>IF(H305="","",IF(F305&lt;="21:00:00"*1,"-",VLOOKUP(H305,プルダウン!$G$2:$I$4,2,FALSE)))</f>
        <v/>
      </c>
      <c r="M305" s="26" t="str">
        <f>IF(H305="","",IF(F305&lt;="21:00:00"*1,"-",VLOOKUP(H305,プルダウン!$G$2:$I$4,3,FALSE)))</f>
        <v/>
      </c>
      <c r="N305" s="88" t="str">
        <f t="shared" si="33"/>
        <v/>
      </c>
      <c r="O305" s="26" t="str">
        <f>IF(I305="","",IF(F305&lt;="20:00:00"*1,"-",VLOOKUP(I305,プルダウン!$K$2:$M$4,2,FALSE)))</f>
        <v/>
      </c>
      <c r="P305" s="26" t="str">
        <f>IF(I305="","",IF(F305&lt;="20:00:00"*1,"-",VLOOKUP(I305,プルダウン!$K$2:$M$4,3,FALSE)))</f>
        <v/>
      </c>
      <c r="Q305" s="51" t="str">
        <f t="shared" si="34"/>
        <v/>
      </c>
      <c r="R305" s="70"/>
      <c r="S305" s="135"/>
      <c r="T305" s="135"/>
      <c r="U305" s="54" t="str">
        <f t="shared" si="35"/>
        <v/>
      </c>
      <c r="V305" s="128"/>
      <c r="W305" s="128"/>
      <c r="X305" s="53" t="str">
        <f t="shared" si="36"/>
        <v/>
      </c>
      <c r="Y305" s="160" t="str">
        <f t="shared" si="37"/>
        <v/>
      </c>
      <c r="Z305" s="93" t="str">
        <f t="shared" si="38"/>
        <v/>
      </c>
      <c r="AA305" s="97">
        <f t="shared" si="39"/>
        <v>0</v>
      </c>
      <c r="AB305" s="129"/>
      <c r="AC305" s="129"/>
      <c r="AD305" s="129"/>
      <c r="AE305" s="129"/>
      <c r="AF305" s="130"/>
      <c r="AG305" s="131"/>
      <c r="AH305" s="132"/>
      <c r="AI305" s="131"/>
      <c r="AJ305" s="133"/>
      <c r="AK305" s="134"/>
    </row>
    <row r="306" spans="2:37">
      <c r="B306" s="117"/>
      <c r="C306" s="118"/>
      <c r="D306" s="119"/>
      <c r="E306" s="123"/>
      <c r="F306" s="124"/>
      <c r="G306" s="125" t="str">
        <f t="shared" si="32"/>
        <v/>
      </c>
      <c r="H306" s="86"/>
      <c r="I306" s="99"/>
      <c r="J306" s="126"/>
      <c r="K306" s="127"/>
      <c r="L306" s="34" t="str">
        <f>IF(H306="","",IF(F306&lt;="21:00:00"*1,"-",VLOOKUP(H306,プルダウン!$G$2:$I$4,2,FALSE)))</f>
        <v/>
      </c>
      <c r="M306" s="26" t="str">
        <f>IF(H306="","",IF(F306&lt;="21:00:00"*1,"-",VLOOKUP(H306,プルダウン!$G$2:$I$4,3,FALSE)))</f>
        <v/>
      </c>
      <c r="N306" s="88" t="str">
        <f t="shared" si="33"/>
        <v/>
      </c>
      <c r="O306" s="26" t="str">
        <f>IF(I306="","",IF(F306&lt;="20:00:00"*1,"-",VLOOKUP(I306,プルダウン!$K$2:$M$4,2,FALSE)))</f>
        <v/>
      </c>
      <c r="P306" s="26" t="str">
        <f>IF(I306="","",IF(F306&lt;="20:00:00"*1,"-",VLOOKUP(I306,プルダウン!$K$2:$M$4,3,FALSE)))</f>
        <v/>
      </c>
      <c r="Q306" s="51" t="str">
        <f t="shared" si="34"/>
        <v/>
      </c>
      <c r="R306" s="70"/>
      <c r="S306" s="135"/>
      <c r="T306" s="135"/>
      <c r="U306" s="54" t="str">
        <f t="shared" si="35"/>
        <v/>
      </c>
      <c r="V306" s="128"/>
      <c r="W306" s="128"/>
      <c r="X306" s="53" t="str">
        <f t="shared" si="36"/>
        <v/>
      </c>
      <c r="Y306" s="160" t="str">
        <f t="shared" si="37"/>
        <v/>
      </c>
      <c r="Z306" s="93" t="str">
        <f t="shared" si="38"/>
        <v/>
      </c>
      <c r="AA306" s="97">
        <f t="shared" si="39"/>
        <v>0</v>
      </c>
      <c r="AB306" s="129"/>
      <c r="AC306" s="129"/>
      <c r="AD306" s="129"/>
      <c r="AE306" s="129"/>
      <c r="AF306" s="130"/>
      <c r="AG306" s="131"/>
      <c r="AH306" s="132"/>
      <c r="AI306" s="131"/>
      <c r="AJ306" s="133"/>
      <c r="AK306" s="134"/>
    </row>
    <row r="307" spans="2:37">
      <c r="B307" s="117"/>
      <c r="C307" s="118"/>
      <c r="D307" s="119"/>
      <c r="E307" s="123"/>
      <c r="F307" s="124"/>
      <c r="G307" s="125" t="str">
        <f t="shared" si="32"/>
        <v/>
      </c>
      <c r="H307" s="86"/>
      <c r="I307" s="99"/>
      <c r="J307" s="126"/>
      <c r="K307" s="127"/>
      <c r="L307" s="34" t="str">
        <f>IF(H307="","",IF(F307&lt;="21:00:00"*1,"-",VLOOKUP(H307,プルダウン!$G$2:$I$4,2,FALSE)))</f>
        <v/>
      </c>
      <c r="M307" s="26" t="str">
        <f>IF(H307="","",IF(F307&lt;="21:00:00"*1,"-",VLOOKUP(H307,プルダウン!$G$2:$I$4,3,FALSE)))</f>
        <v/>
      </c>
      <c r="N307" s="88" t="str">
        <f t="shared" si="33"/>
        <v/>
      </c>
      <c r="O307" s="26" t="str">
        <f>IF(I307="","",IF(F307&lt;="20:00:00"*1,"-",VLOOKUP(I307,プルダウン!$K$2:$M$4,2,FALSE)))</f>
        <v/>
      </c>
      <c r="P307" s="26" t="str">
        <f>IF(I307="","",IF(F307&lt;="20:00:00"*1,"-",VLOOKUP(I307,プルダウン!$K$2:$M$4,3,FALSE)))</f>
        <v/>
      </c>
      <c r="Q307" s="51" t="str">
        <f t="shared" si="34"/>
        <v/>
      </c>
      <c r="R307" s="70"/>
      <c r="S307" s="135"/>
      <c r="T307" s="135"/>
      <c r="U307" s="54" t="str">
        <f t="shared" si="35"/>
        <v/>
      </c>
      <c r="V307" s="128"/>
      <c r="W307" s="128"/>
      <c r="X307" s="53" t="str">
        <f t="shared" si="36"/>
        <v/>
      </c>
      <c r="Y307" s="160" t="str">
        <f t="shared" si="37"/>
        <v/>
      </c>
      <c r="Z307" s="93" t="str">
        <f t="shared" si="38"/>
        <v/>
      </c>
      <c r="AA307" s="97">
        <f t="shared" si="39"/>
        <v>0</v>
      </c>
      <c r="AB307" s="129"/>
      <c r="AC307" s="129"/>
      <c r="AD307" s="129"/>
      <c r="AE307" s="129"/>
      <c r="AF307" s="130"/>
      <c r="AG307" s="131"/>
      <c r="AH307" s="132"/>
      <c r="AI307" s="131"/>
      <c r="AJ307" s="133"/>
      <c r="AK307" s="134"/>
    </row>
    <row r="308" spans="2:37">
      <c r="B308" s="117"/>
      <c r="C308" s="118"/>
      <c r="D308" s="119"/>
      <c r="E308" s="123"/>
      <c r="F308" s="124"/>
      <c r="G308" s="125" t="str">
        <f t="shared" si="32"/>
        <v/>
      </c>
      <c r="H308" s="86"/>
      <c r="I308" s="99"/>
      <c r="J308" s="126"/>
      <c r="K308" s="127"/>
      <c r="L308" s="34" t="str">
        <f>IF(H308="","",IF(F308&lt;="21:00:00"*1,"-",VLOOKUP(H308,プルダウン!$G$2:$I$4,2,FALSE)))</f>
        <v/>
      </c>
      <c r="M308" s="26" t="str">
        <f>IF(H308="","",IF(F308&lt;="21:00:00"*1,"-",VLOOKUP(H308,プルダウン!$G$2:$I$4,3,FALSE)))</f>
        <v/>
      </c>
      <c r="N308" s="88" t="str">
        <f t="shared" si="33"/>
        <v/>
      </c>
      <c r="O308" s="26" t="str">
        <f>IF(I308="","",IF(F308&lt;="20:00:00"*1,"-",VLOOKUP(I308,プルダウン!$K$2:$M$4,2,FALSE)))</f>
        <v/>
      </c>
      <c r="P308" s="26" t="str">
        <f>IF(I308="","",IF(F308&lt;="20:00:00"*1,"-",VLOOKUP(I308,プルダウン!$K$2:$M$4,3,FALSE)))</f>
        <v/>
      </c>
      <c r="Q308" s="51" t="str">
        <f t="shared" si="34"/>
        <v/>
      </c>
      <c r="R308" s="70"/>
      <c r="S308" s="135"/>
      <c r="T308" s="135"/>
      <c r="U308" s="54" t="str">
        <f t="shared" si="35"/>
        <v/>
      </c>
      <c r="V308" s="128"/>
      <c r="W308" s="128"/>
      <c r="X308" s="53" t="str">
        <f t="shared" si="36"/>
        <v/>
      </c>
      <c r="Y308" s="160" t="str">
        <f t="shared" si="37"/>
        <v/>
      </c>
      <c r="Z308" s="93" t="str">
        <f t="shared" si="38"/>
        <v/>
      </c>
      <c r="AA308" s="97">
        <f t="shared" si="39"/>
        <v>0</v>
      </c>
      <c r="AB308" s="129"/>
      <c r="AC308" s="129"/>
      <c r="AD308" s="129"/>
      <c r="AE308" s="129"/>
      <c r="AF308" s="130"/>
      <c r="AG308" s="131"/>
      <c r="AH308" s="132"/>
      <c r="AI308" s="131"/>
      <c r="AJ308" s="133"/>
      <c r="AK308" s="134"/>
    </row>
    <row r="309" spans="2:37">
      <c r="B309" s="117"/>
      <c r="C309" s="118"/>
      <c r="D309" s="119"/>
      <c r="E309" s="123"/>
      <c r="F309" s="124"/>
      <c r="G309" s="125" t="str">
        <f t="shared" si="32"/>
        <v/>
      </c>
      <c r="H309" s="86"/>
      <c r="I309" s="99"/>
      <c r="J309" s="126"/>
      <c r="K309" s="127"/>
      <c r="L309" s="34" t="str">
        <f>IF(H309="","",IF(F309&lt;="21:00:00"*1,"-",VLOOKUP(H309,プルダウン!$G$2:$I$4,2,FALSE)))</f>
        <v/>
      </c>
      <c r="M309" s="26" t="str">
        <f>IF(H309="","",IF(F309&lt;="21:00:00"*1,"-",VLOOKUP(H309,プルダウン!$G$2:$I$4,3,FALSE)))</f>
        <v/>
      </c>
      <c r="N309" s="88" t="str">
        <f t="shared" si="33"/>
        <v/>
      </c>
      <c r="O309" s="26" t="str">
        <f>IF(I309="","",IF(F309&lt;="20:00:00"*1,"-",VLOOKUP(I309,プルダウン!$K$2:$M$4,2,FALSE)))</f>
        <v/>
      </c>
      <c r="P309" s="26" t="str">
        <f>IF(I309="","",IF(F309&lt;="20:00:00"*1,"-",VLOOKUP(I309,プルダウン!$K$2:$M$4,3,FALSE)))</f>
        <v/>
      </c>
      <c r="Q309" s="51" t="str">
        <f t="shared" si="34"/>
        <v/>
      </c>
      <c r="R309" s="70"/>
      <c r="S309" s="135"/>
      <c r="T309" s="135"/>
      <c r="U309" s="54" t="str">
        <f t="shared" si="35"/>
        <v/>
      </c>
      <c r="V309" s="128"/>
      <c r="W309" s="128"/>
      <c r="X309" s="53" t="str">
        <f t="shared" si="36"/>
        <v/>
      </c>
      <c r="Y309" s="160" t="str">
        <f t="shared" si="37"/>
        <v/>
      </c>
      <c r="Z309" s="93" t="str">
        <f t="shared" si="38"/>
        <v/>
      </c>
      <c r="AA309" s="97">
        <f t="shared" si="39"/>
        <v>0</v>
      </c>
      <c r="AB309" s="129"/>
      <c r="AC309" s="129"/>
      <c r="AD309" s="129"/>
      <c r="AE309" s="129"/>
      <c r="AF309" s="130"/>
      <c r="AG309" s="131"/>
      <c r="AH309" s="132"/>
      <c r="AI309" s="131"/>
      <c r="AJ309" s="133"/>
      <c r="AK309" s="134"/>
    </row>
    <row r="310" spans="2:37">
      <c r="B310" s="117"/>
      <c r="C310" s="118"/>
      <c r="D310" s="119"/>
      <c r="E310" s="123"/>
      <c r="F310" s="124"/>
      <c r="G310" s="125" t="str">
        <f t="shared" si="32"/>
        <v/>
      </c>
      <c r="H310" s="86"/>
      <c r="I310" s="99"/>
      <c r="J310" s="126"/>
      <c r="K310" s="127"/>
      <c r="L310" s="34" t="str">
        <f>IF(H310="","",IF(F310&lt;="21:00:00"*1,"-",VLOOKUP(H310,プルダウン!$G$2:$I$4,2,FALSE)))</f>
        <v/>
      </c>
      <c r="M310" s="26" t="str">
        <f>IF(H310="","",IF(F310&lt;="21:00:00"*1,"-",VLOOKUP(H310,プルダウン!$G$2:$I$4,3,FALSE)))</f>
        <v/>
      </c>
      <c r="N310" s="88" t="str">
        <f t="shared" si="33"/>
        <v/>
      </c>
      <c r="O310" s="26" t="str">
        <f>IF(I310="","",IF(F310&lt;="20:00:00"*1,"-",VLOOKUP(I310,プルダウン!$K$2:$M$4,2,FALSE)))</f>
        <v/>
      </c>
      <c r="P310" s="26" t="str">
        <f>IF(I310="","",IF(F310&lt;="20:00:00"*1,"-",VLOOKUP(I310,プルダウン!$K$2:$M$4,3,FALSE)))</f>
        <v/>
      </c>
      <c r="Q310" s="51" t="str">
        <f t="shared" si="34"/>
        <v/>
      </c>
      <c r="R310" s="70"/>
      <c r="S310" s="135"/>
      <c r="T310" s="135"/>
      <c r="U310" s="54" t="str">
        <f t="shared" si="35"/>
        <v/>
      </c>
      <c r="V310" s="128"/>
      <c r="W310" s="128"/>
      <c r="X310" s="53" t="str">
        <f t="shared" si="36"/>
        <v/>
      </c>
      <c r="Y310" s="160" t="str">
        <f t="shared" si="37"/>
        <v/>
      </c>
      <c r="Z310" s="93" t="str">
        <f t="shared" si="38"/>
        <v/>
      </c>
      <c r="AA310" s="97">
        <f t="shared" si="39"/>
        <v>0</v>
      </c>
      <c r="AB310" s="129"/>
      <c r="AC310" s="129"/>
      <c r="AD310" s="129"/>
      <c r="AE310" s="129"/>
      <c r="AF310" s="130"/>
      <c r="AG310" s="131"/>
      <c r="AH310" s="132"/>
      <c r="AI310" s="131"/>
      <c r="AJ310" s="133"/>
      <c r="AK310" s="134"/>
    </row>
    <row r="311" spans="2:37">
      <c r="B311" s="117"/>
      <c r="C311" s="118"/>
      <c r="D311" s="119"/>
      <c r="E311" s="123"/>
      <c r="F311" s="124"/>
      <c r="G311" s="125" t="str">
        <f t="shared" si="32"/>
        <v/>
      </c>
      <c r="H311" s="86"/>
      <c r="I311" s="99"/>
      <c r="J311" s="126"/>
      <c r="K311" s="127"/>
      <c r="L311" s="34" t="str">
        <f>IF(H311="","",IF(F311&lt;="21:00:00"*1,"-",VLOOKUP(H311,プルダウン!$G$2:$I$4,2,FALSE)))</f>
        <v/>
      </c>
      <c r="M311" s="26" t="str">
        <f>IF(H311="","",IF(F311&lt;="21:00:00"*1,"-",VLOOKUP(H311,プルダウン!$G$2:$I$4,3,FALSE)))</f>
        <v/>
      </c>
      <c r="N311" s="88" t="str">
        <f t="shared" si="33"/>
        <v/>
      </c>
      <c r="O311" s="26" t="str">
        <f>IF(I311="","",IF(F311&lt;="20:00:00"*1,"-",VLOOKUP(I311,プルダウン!$K$2:$M$4,2,FALSE)))</f>
        <v/>
      </c>
      <c r="P311" s="26" t="str">
        <f>IF(I311="","",IF(F311&lt;="20:00:00"*1,"-",VLOOKUP(I311,プルダウン!$K$2:$M$4,3,FALSE)))</f>
        <v/>
      </c>
      <c r="Q311" s="51" t="str">
        <f t="shared" si="34"/>
        <v/>
      </c>
      <c r="R311" s="70"/>
      <c r="S311" s="135"/>
      <c r="T311" s="135"/>
      <c r="U311" s="54" t="str">
        <f t="shared" si="35"/>
        <v/>
      </c>
      <c r="V311" s="128"/>
      <c r="W311" s="128"/>
      <c r="X311" s="53" t="str">
        <f t="shared" si="36"/>
        <v/>
      </c>
      <c r="Y311" s="160" t="str">
        <f t="shared" si="37"/>
        <v/>
      </c>
      <c r="Z311" s="93" t="str">
        <f t="shared" si="38"/>
        <v/>
      </c>
      <c r="AA311" s="97">
        <f t="shared" si="39"/>
        <v>0</v>
      </c>
      <c r="AB311" s="129"/>
      <c r="AC311" s="129"/>
      <c r="AD311" s="129"/>
      <c r="AE311" s="129"/>
      <c r="AF311" s="130"/>
      <c r="AG311" s="131"/>
      <c r="AH311" s="132"/>
      <c r="AI311" s="131"/>
      <c r="AJ311" s="133"/>
      <c r="AK311" s="134"/>
    </row>
    <row r="312" spans="2:37">
      <c r="B312" s="117"/>
      <c r="C312" s="118"/>
      <c r="D312" s="119"/>
      <c r="E312" s="123"/>
      <c r="F312" s="124"/>
      <c r="G312" s="125" t="str">
        <f t="shared" si="32"/>
        <v/>
      </c>
      <c r="H312" s="86"/>
      <c r="I312" s="99"/>
      <c r="J312" s="126"/>
      <c r="K312" s="127"/>
      <c r="L312" s="34" t="str">
        <f>IF(H312="","",IF(F312&lt;="21:00:00"*1,"-",VLOOKUP(H312,プルダウン!$G$2:$I$4,2,FALSE)))</f>
        <v/>
      </c>
      <c r="M312" s="26" t="str">
        <f>IF(H312="","",IF(F312&lt;="21:00:00"*1,"-",VLOOKUP(H312,プルダウン!$G$2:$I$4,3,FALSE)))</f>
        <v/>
      </c>
      <c r="N312" s="88" t="str">
        <f t="shared" si="33"/>
        <v/>
      </c>
      <c r="O312" s="26" t="str">
        <f>IF(I312="","",IF(F312&lt;="20:00:00"*1,"-",VLOOKUP(I312,プルダウン!$K$2:$M$4,2,FALSE)))</f>
        <v/>
      </c>
      <c r="P312" s="26" t="str">
        <f>IF(I312="","",IF(F312&lt;="20:00:00"*1,"-",VLOOKUP(I312,プルダウン!$K$2:$M$4,3,FALSE)))</f>
        <v/>
      </c>
      <c r="Q312" s="51" t="str">
        <f t="shared" si="34"/>
        <v/>
      </c>
      <c r="R312" s="70"/>
      <c r="S312" s="135"/>
      <c r="T312" s="135"/>
      <c r="U312" s="54" t="str">
        <f t="shared" si="35"/>
        <v/>
      </c>
      <c r="V312" s="128"/>
      <c r="W312" s="128"/>
      <c r="X312" s="53" t="str">
        <f t="shared" si="36"/>
        <v/>
      </c>
      <c r="Y312" s="160" t="str">
        <f t="shared" si="37"/>
        <v/>
      </c>
      <c r="Z312" s="93" t="str">
        <f t="shared" si="38"/>
        <v/>
      </c>
      <c r="AA312" s="97">
        <f t="shared" si="39"/>
        <v>0</v>
      </c>
      <c r="AB312" s="129"/>
      <c r="AC312" s="129"/>
      <c r="AD312" s="129"/>
      <c r="AE312" s="129"/>
      <c r="AF312" s="130"/>
      <c r="AG312" s="131"/>
      <c r="AH312" s="132"/>
      <c r="AI312" s="131"/>
      <c r="AJ312" s="133"/>
      <c r="AK312" s="134"/>
    </row>
    <row r="313" spans="2:37">
      <c r="B313" s="117"/>
      <c r="C313" s="118"/>
      <c r="D313" s="119"/>
      <c r="E313" s="123"/>
      <c r="F313" s="124"/>
      <c r="G313" s="125" t="str">
        <f t="shared" si="32"/>
        <v/>
      </c>
      <c r="H313" s="86"/>
      <c r="I313" s="99"/>
      <c r="J313" s="126"/>
      <c r="K313" s="127"/>
      <c r="L313" s="34" t="str">
        <f>IF(H313="","",IF(F313&lt;="21:00:00"*1,"-",VLOOKUP(H313,プルダウン!$G$2:$I$4,2,FALSE)))</f>
        <v/>
      </c>
      <c r="M313" s="26" t="str">
        <f>IF(H313="","",IF(F313&lt;="21:00:00"*1,"-",VLOOKUP(H313,プルダウン!$G$2:$I$4,3,FALSE)))</f>
        <v/>
      </c>
      <c r="N313" s="88" t="str">
        <f t="shared" si="33"/>
        <v/>
      </c>
      <c r="O313" s="26" t="str">
        <f>IF(I313="","",IF(F313&lt;="20:00:00"*1,"-",VLOOKUP(I313,プルダウン!$K$2:$M$4,2,FALSE)))</f>
        <v/>
      </c>
      <c r="P313" s="26" t="str">
        <f>IF(I313="","",IF(F313&lt;="20:00:00"*1,"-",VLOOKUP(I313,プルダウン!$K$2:$M$4,3,FALSE)))</f>
        <v/>
      </c>
      <c r="Q313" s="51" t="str">
        <f t="shared" si="34"/>
        <v/>
      </c>
      <c r="R313" s="70"/>
      <c r="S313" s="135"/>
      <c r="T313" s="135"/>
      <c r="U313" s="54" t="str">
        <f t="shared" si="35"/>
        <v/>
      </c>
      <c r="V313" s="128"/>
      <c r="W313" s="128"/>
      <c r="X313" s="53" t="str">
        <f t="shared" si="36"/>
        <v/>
      </c>
      <c r="Y313" s="160" t="str">
        <f t="shared" si="37"/>
        <v/>
      </c>
      <c r="Z313" s="93" t="str">
        <f t="shared" si="38"/>
        <v/>
      </c>
      <c r="AA313" s="97">
        <f t="shared" si="39"/>
        <v>0</v>
      </c>
      <c r="AB313" s="129"/>
      <c r="AC313" s="129"/>
      <c r="AD313" s="129"/>
      <c r="AE313" s="129"/>
      <c r="AF313" s="130"/>
      <c r="AG313" s="131"/>
      <c r="AH313" s="132"/>
      <c r="AI313" s="131"/>
      <c r="AJ313" s="133"/>
      <c r="AK313" s="134"/>
    </row>
    <row r="314" spans="2:37">
      <c r="B314" s="117"/>
      <c r="C314" s="118"/>
      <c r="D314" s="119"/>
      <c r="E314" s="123"/>
      <c r="F314" s="124"/>
      <c r="G314" s="125" t="str">
        <f t="shared" si="32"/>
        <v/>
      </c>
      <c r="H314" s="86"/>
      <c r="I314" s="99"/>
      <c r="J314" s="126"/>
      <c r="K314" s="127"/>
      <c r="L314" s="34" t="str">
        <f>IF(H314="","",IF(F314&lt;="21:00:00"*1,"-",VLOOKUP(H314,プルダウン!$G$2:$I$4,2,FALSE)))</f>
        <v/>
      </c>
      <c r="M314" s="26" t="str">
        <f>IF(H314="","",IF(F314&lt;="21:00:00"*1,"-",VLOOKUP(H314,プルダウン!$G$2:$I$4,3,FALSE)))</f>
        <v/>
      </c>
      <c r="N314" s="88" t="str">
        <f t="shared" si="33"/>
        <v/>
      </c>
      <c r="O314" s="26" t="str">
        <f>IF(I314="","",IF(F314&lt;="20:00:00"*1,"-",VLOOKUP(I314,プルダウン!$K$2:$M$4,2,FALSE)))</f>
        <v/>
      </c>
      <c r="P314" s="26" t="str">
        <f>IF(I314="","",IF(F314&lt;="20:00:00"*1,"-",VLOOKUP(I314,プルダウン!$K$2:$M$4,3,FALSE)))</f>
        <v/>
      </c>
      <c r="Q314" s="51" t="str">
        <f t="shared" si="34"/>
        <v/>
      </c>
      <c r="R314" s="70"/>
      <c r="S314" s="135"/>
      <c r="T314" s="135"/>
      <c r="U314" s="54" t="str">
        <f t="shared" si="35"/>
        <v/>
      </c>
      <c r="V314" s="128"/>
      <c r="W314" s="128"/>
      <c r="X314" s="53" t="str">
        <f t="shared" si="36"/>
        <v/>
      </c>
      <c r="Y314" s="160" t="str">
        <f t="shared" si="37"/>
        <v/>
      </c>
      <c r="Z314" s="93" t="str">
        <f t="shared" si="38"/>
        <v/>
      </c>
      <c r="AA314" s="97">
        <f t="shared" si="39"/>
        <v>0</v>
      </c>
      <c r="AB314" s="129"/>
      <c r="AC314" s="129"/>
      <c r="AD314" s="129"/>
      <c r="AE314" s="129"/>
      <c r="AF314" s="130"/>
      <c r="AG314" s="131"/>
      <c r="AH314" s="132"/>
      <c r="AI314" s="131"/>
      <c r="AJ314" s="133"/>
      <c r="AK314" s="134"/>
    </row>
    <row r="315" spans="2:37">
      <c r="B315" s="117"/>
      <c r="C315" s="118"/>
      <c r="D315" s="119"/>
      <c r="E315" s="123"/>
      <c r="F315" s="124"/>
      <c r="G315" s="125" t="str">
        <f t="shared" si="32"/>
        <v/>
      </c>
      <c r="H315" s="86"/>
      <c r="I315" s="99"/>
      <c r="J315" s="126"/>
      <c r="K315" s="127"/>
      <c r="L315" s="34" t="str">
        <f>IF(H315="","",IF(F315&lt;="21:00:00"*1,"-",VLOOKUP(H315,プルダウン!$G$2:$I$4,2,FALSE)))</f>
        <v/>
      </c>
      <c r="M315" s="26" t="str">
        <f>IF(H315="","",IF(F315&lt;="21:00:00"*1,"-",VLOOKUP(H315,プルダウン!$G$2:$I$4,3,FALSE)))</f>
        <v/>
      </c>
      <c r="N315" s="88" t="str">
        <f t="shared" si="33"/>
        <v/>
      </c>
      <c r="O315" s="26" t="str">
        <f>IF(I315="","",IF(F315&lt;="20:00:00"*1,"-",VLOOKUP(I315,プルダウン!$K$2:$M$4,2,FALSE)))</f>
        <v/>
      </c>
      <c r="P315" s="26" t="str">
        <f>IF(I315="","",IF(F315&lt;="20:00:00"*1,"-",VLOOKUP(I315,プルダウン!$K$2:$M$4,3,FALSE)))</f>
        <v/>
      </c>
      <c r="Q315" s="51" t="str">
        <f t="shared" si="34"/>
        <v/>
      </c>
      <c r="R315" s="70"/>
      <c r="S315" s="135"/>
      <c r="T315" s="135"/>
      <c r="U315" s="54" t="str">
        <f t="shared" si="35"/>
        <v/>
      </c>
      <c r="V315" s="128"/>
      <c r="W315" s="128"/>
      <c r="X315" s="53" t="str">
        <f t="shared" si="36"/>
        <v/>
      </c>
      <c r="Y315" s="160" t="str">
        <f t="shared" si="37"/>
        <v/>
      </c>
      <c r="Z315" s="93" t="str">
        <f t="shared" si="38"/>
        <v/>
      </c>
      <c r="AA315" s="97">
        <f t="shared" si="39"/>
        <v>0</v>
      </c>
      <c r="AB315" s="129"/>
      <c r="AC315" s="129"/>
      <c r="AD315" s="129"/>
      <c r="AE315" s="129"/>
      <c r="AF315" s="130"/>
      <c r="AG315" s="131"/>
      <c r="AH315" s="132"/>
      <c r="AI315" s="131"/>
      <c r="AJ315" s="133"/>
      <c r="AK315" s="134"/>
    </row>
    <row r="316" spans="2:37">
      <c r="B316" s="117"/>
      <c r="C316" s="118"/>
      <c r="D316" s="119"/>
      <c r="E316" s="123"/>
      <c r="F316" s="124"/>
      <c r="G316" s="125" t="str">
        <f t="shared" si="32"/>
        <v/>
      </c>
      <c r="H316" s="86"/>
      <c r="I316" s="99"/>
      <c r="J316" s="126"/>
      <c r="K316" s="127"/>
      <c r="L316" s="34" t="str">
        <f>IF(H316="","",IF(F316&lt;="21:00:00"*1,"-",VLOOKUP(H316,プルダウン!$G$2:$I$4,2,FALSE)))</f>
        <v/>
      </c>
      <c r="M316" s="26" t="str">
        <f>IF(H316="","",IF(F316&lt;="21:00:00"*1,"-",VLOOKUP(H316,プルダウン!$G$2:$I$4,3,FALSE)))</f>
        <v/>
      </c>
      <c r="N316" s="88" t="str">
        <f t="shared" si="33"/>
        <v/>
      </c>
      <c r="O316" s="26" t="str">
        <f>IF(I316="","",IF(F316&lt;="20:00:00"*1,"-",VLOOKUP(I316,プルダウン!$K$2:$M$4,2,FALSE)))</f>
        <v/>
      </c>
      <c r="P316" s="26" t="str">
        <f>IF(I316="","",IF(F316&lt;="20:00:00"*1,"-",VLOOKUP(I316,プルダウン!$K$2:$M$4,3,FALSE)))</f>
        <v/>
      </c>
      <c r="Q316" s="51" t="str">
        <f t="shared" si="34"/>
        <v/>
      </c>
      <c r="R316" s="70"/>
      <c r="S316" s="135"/>
      <c r="T316" s="135"/>
      <c r="U316" s="54" t="str">
        <f t="shared" si="35"/>
        <v/>
      </c>
      <c r="V316" s="128"/>
      <c r="W316" s="128"/>
      <c r="X316" s="53" t="str">
        <f t="shared" si="36"/>
        <v/>
      </c>
      <c r="Y316" s="160" t="str">
        <f t="shared" si="37"/>
        <v/>
      </c>
      <c r="Z316" s="93" t="str">
        <f t="shared" si="38"/>
        <v/>
      </c>
      <c r="AA316" s="97">
        <f t="shared" si="39"/>
        <v>0</v>
      </c>
      <c r="AB316" s="129"/>
      <c r="AC316" s="129"/>
      <c r="AD316" s="129"/>
      <c r="AE316" s="129"/>
      <c r="AF316" s="130"/>
      <c r="AG316" s="131"/>
      <c r="AH316" s="132"/>
      <c r="AI316" s="131"/>
      <c r="AJ316" s="133"/>
      <c r="AK316" s="134"/>
    </row>
    <row r="317" spans="2:37">
      <c r="B317" s="117"/>
      <c r="C317" s="118"/>
      <c r="D317" s="119"/>
      <c r="E317" s="123"/>
      <c r="F317" s="124"/>
      <c r="G317" s="125" t="str">
        <f t="shared" si="32"/>
        <v/>
      </c>
      <c r="H317" s="86"/>
      <c r="I317" s="99"/>
      <c r="J317" s="126"/>
      <c r="K317" s="127"/>
      <c r="L317" s="34" t="str">
        <f>IF(H317="","",IF(F317&lt;="21:00:00"*1,"-",VLOOKUP(H317,プルダウン!$G$2:$I$4,2,FALSE)))</f>
        <v/>
      </c>
      <c r="M317" s="26" t="str">
        <f>IF(H317="","",IF(F317&lt;="21:00:00"*1,"-",VLOOKUP(H317,プルダウン!$G$2:$I$4,3,FALSE)))</f>
        <v/>
      </c>
      <c r="N317" s="88" t="str">
        <f t="shared" si="33"/>
        <v/>
      </c>
      <c r="O317" s="26" t="str">
        <f>IF(I317="","",IF(F317&lt;="20:00:00"*1,"-",VLOOKUP(I317,プルダウン!$K$2:$M$4,2,FALSE)))</f>
        <v/>
      </c>
      <c r="P317" s="26" t="str">
        <f>IF(I317="","",IF(F317&lt;="20:00:00"*1,"-",VLOOKUP(I317,プルダウン!$K$2:$M$4,3,FALSE)))</f>
        <v/>
      </c>
      <c r="Q317" s="51" t="str">
        <f t="shared" si="34"/>
        <v/>
      </c>
      <c r="R317" s="70"/>
      <c r="S317" s="135"/>
      <c r="T317" s="135"/>
      <c r="U317" s="54" t="str">
        <f t="shared" si="35"/>
        <v/>
      </c>
      <c r="V317" s="128"/>
      <c r="W317" s="128"/>
      <c r="X317" s="53" t="str">
        <f t="shared" si="36"/>
        <v/>
      </c>
      <c r="Y317" s="160" t="str">
        <f t="shared" si="37"/>
        <v/>
      </c>
      <c r="Z317" s="93" t="str">
        <f t="shared" si="38"/>
        <v/>
      </c>
      <c r="AA317" s="97">
        <f t="shared" si="39"/>
        <v>0</v>
      </c>
      <c r="AB317" s="129"/>
      <c r="AC317" s="129"/>
      <c r="AD317" s="129"/>
      <c r="AE317" s="129"/>
      <c r="AF317" s="130"/>
      <c r="AG317" s="131"/>
      <c r="AH317" s="132"/>
      <c r="AI317" s="131"/>
      <c r="AJ317" s="133"/>
      <c r="AK317" s="134"/>
    </row>
    <row r="318" spans="2:37">
      <c r="B318" s="117"/>
      <c r="C318" s="118"/>
      <c r="D318" s="119"/>
      <c r="E318" s="123"/>
      <c r="F318" s="124"/>
      <c r="G318" s="125" t="str">
        <f t="shared" si="32"/>
        <v/>
      </c>
      <c r="H318" s="86"/>
      <c r="I318" s="99"/>
      <c r="J318" s="126"/>
      <c r="K318" s="127"/>
      <c r="L318" s="34" t="str">
        <f>IF(H318="","",IF(F318&lt;="21:00:00"*1,"-",VLOOKUP(H318,プルダウン!$G$2:$I$4,2,FALSE)))</f>
        <v/>
      </c>
      <c r="M318" s="26" t="str">
        <f>IF(H318="","",IF(F318&lt;="21:00:00"*1,"-",VLOOKUP(H318,プルダウン!$G$2:$I$4,3,FALSE)))</f>
        <v/>
      </c>
      <c r="N318" s="88" t="str">
        <f t="shared" si="33"/>
        <v/>
      </c>
      <c r="O318" s="26" t="str">
        <f>IF(I318="","",IF(F318&lt;="20:00:00"*1,"-",VLOOKUP(I318,プルダウン!$K$2:$M$4,2,FALSE)))</f>
        <v/>
      </c>
      <c r="P318" s="26" t="str">
        <f>IF(I318="","",IF(F318&lt;="20:00:00"*1,"-",VLOOKUP(I318,プルダウン!$K$2:$M$4,3,FALSE)))</f>
        <v/>
      </c>
      <c r="Q318" s="51" t="str">
        <f t="shared" si="34"/>
        <v/>
      </c>
      <c r="R318" s="70"/>
      <c r="S318" s="135"/>
      <c r="T318" s="135"/>
      <c r="U318" s="54" t="str">
        <f t="shared" si="35"/>
        <v/>
      </c>
      <c r="V318" s="128"/>
      <c r="W318" s="128"/>
      <c r="X318" s="53" t="str">
        <f t="shared" si="36"/>
        <v/>
      </c>
      <c r="Y318" s="160" t="str">
        <f t="shared" si="37"/>
        <v/>
      </c>
      <c r="Z318" s="93" t="str">
        <f t="shared" si="38"/>
        <v/>
      </c>
      <c r="AA318" s="97">
        <f t="shared" si="39"/>
        <v>0</v>
      </c>
      <c r="AB318" s="129"/>
      <c r="AC318" s="129"/>
      <c r="AD318" s="129"/>
      <c r="AE318" s="129"/>
      <c r="AF318" s="130"/>
      <c r="AG318" s="131"/>
      <c r="AH318" s="132"/>
      <c r="AI318" s="131"/>
      <c r="AJ318" s="133"/>
      <c r="AK318" s="134"/>
    </row>
    <row r="319" spans="2:37">
      <c r="B319" s="117"/>
      <c r="C319" s="118"/>
      <c r="D319" s="119"/>
      <c r="E319" s="123"/>
      <c r="F319" s="124"/>
      <c r="G319" s="125" t="str">
        <f t="shared" si="32"/>
        <v/>
      </c>
      <c r="H319" s="86"/>
      <c r="I319" s="99"/>
      <c r="J319" s="126"/>
      <c r="K319" s="127"/>
      <c r="L319" s="34" t="str">
        <f>IF(H319="","",IF(F319&lt;="21:00:00"*1,"-",VLOOKUP(H319,プルダウン!$G$2:$I$4,2,FALSE)))</f>
        <v/>
      </c>
      <c r="M319" s="26" t="str">
        <f>IF(H319="","",IF(F319&lt;="21:00:00"*1,"-",VLOOKUP(H319,プルダウン!$G$2:$I$4,3,FALSE)))</f>
        <v/>
      </c>
      <c r="N319" s="88" t="str">
        <f t="shared" si="33"/>
        <v/>
      </c>
      <c r="O319" s="26" t="str">
        <f>IF(I319="","",IF(F319&lt;="20:00:00"*1,"-",VLOOKUP(I319,プルダウン!$K$2:$M$4,2,FALSE)))</f>
        <v/>
      </c>
      <c r="P319" s="26" t="str">
        <f>IF(I319="","",IF(F319&lt;="20:00:00"*1,"-",VLOOKUP(I319,プルダウン!$K$2:$M$4,3,FALSE)))</f>
        <v/>
      </c>
      <c r="Q319" s="51" t="str">
        <f t="shared" si="34"/>
        <v/>
      </c>
      <c r="R319" s="70"/>
      <c r="S319" s="135"/>
      <c r="T319" s="135"/>
      <c r="U319" s="54" t="str">
        <f t="shared" si="35"/>
        <v/>
      </c>
      <c r="V319" s="128"/>
      <c r="W319" s="128"/>
      <c r="X319" s="53" t="str">
        <f t="shared" si="36"/>
        <v/>
      </c>
      <c r="Y319" s="160" t="str">
        <f t="shared" si="37"/>
        <v/>
      </c>
      <c r="Z319" s="93" t="str">
        <f t="shared" si="38"/>
        <v/>
      </c>
      <c r="AA319" s="97">
        <f t="shared" si="39"/>
        <v>0</v>
      </c>
      <c r="AB319" s="129"/>
      <c r="AC319" s="129"/>
      <c r="AD319" s="129"/>
      <c r="AE319" s="129"/>
      <c r="AF319" s="130"/>
      <c r="AG319" s="131"/>
      <c r="AH319" s="132"/>
      <c r="AI319" s="131"/>
      <c r="AJ319" s="133"/>
      <c r="AK319" s="134"/>
    </row>
    <row r="320" spans="2:37">
      <c r="B320" s="117"/>
      <c r="C320" s="118"/>
      <c r="D320" s="119"/>
      <c r="E320" s="123"/>
      <c r="F320" s="124"/>
      <c r="G320" s="125" t="str">
        <f t="shared" si="32"/>
        <v/>
      </c>
      <c r="H320" s="86"/>
      <c r="I320" s="99"/>
      <c r="J320" s="126"/>
      <c r="K320" s="127"/>
      <c r="L320" s="34" t="str">
        <f>IF(H320="","",IF(F320&lt;="21:00:00"*1,"-",VLOOKUP(H320,プルダウン!$G$2:$I$4,2,FALSE)))</f>
        <v/>
      </c>
      <c r="M320" s="26" t="str">
        <f>IF(H320="","",IF(F320&lt;="21:00:00"*1,"-",VLOOKUP(H320,プルダウン!$G$2:$I$4,3,FALSE)))</f>
        <v/>
      </c>
      <c r="N320" s="88" t="str">
        <f t="shared" si="33"/>
        <v/>
      </c>
      <c r="O320" s="26" t="str">
        <f>IF(I320="","",IF(F320&lt;="20:00:00"*1,"-",VLOOKUP(I320,プルダウン!$K$2:$M$4,2,FALSE)))</f>
        <v/>
      </c>
      <c r="P320" s="26" t="str">
        <f>IF(I320="","",IF(F320&lt;="20:00:00"*1,"-",VLOOKUP(I320,プルダウン!$K$2:$M$4,3,FALSE)))</f>
        <v/>
      </c>
      <c r="Q320" s="51" t="str">
        <f t="shared" si="34"/>
        <v/>
      </c>
      <c r="R320" s="70"/>
      <c r="S320" s="135"/>
      <c r="T320" s="135"/>
      <c r="U320" s="54" t="str">
        <f t="shared" si="35"/>
        <v/>
      </c>
      <c r="V320" s="128"/>
      <c r="W320" s="128"/>
      <c r="X320" s="53" t="str">
        <f t="shared" si="36"/>
        <v/>
      </c>
      <c r="Y320" s="160" t="str">
        <f t="shared" si="37"/>
        <v/>
      </c>
      <c r="Z320" s="93" t="str">
        <f t="shared" si="38"/>
        <v/>
      </c>
      <c r="AA320" s="97">
        <f t="shared" si="39"/>
        <v>0</v>
      </c>
      <c r="AB320" s="129"/>
      <c r="AC320" s="129"/>
      <c r="AD320" s="129"/>
      <c r="AE320" s="129"/>
      <c r="AF320" s="130"/>
      <c r="AG320" s="131"/>
      <c r="AH320" s="132"/>
      <c r="AI320" s="131"/>
      <c r="AJ320" s="133"/>
      <c r="AK320" s="134"/>
    </row>
    <row r="321" spans="2:37">
      <c r="B321" s="117"/>
      <c r="C321" s="118"/>
      <c r="D321" s="119"/>
      <c r="E321" s="123"/>
      <c r="F321" s="124"/>
      <c r="G321" s="125" t="str">
        <f t="shared" si="32"/>
        <v/>
      </c>
      <c r="H321" s="86"/>
      <c r="I321" s="99"/>
      <c r="J321" s="126"/>
      <c r="K321" s="127"/>
      <c r="L321" s="34" t="str">
        <f>IF(H321="","",IF(F321&lt;="21:00:00"*1,"-",VLOOKUP(H321,プルダウン!$G$2:$I$4,2,FALSE)))</f>
        <v/>
      </c>
      <c r="M321" s="26" t="str">
        <f>IF(H321="","",IF(F321&lt;="21:00:00"*1,"-",VLOOKUP(H321,プルダウン!$G$2:$I$4,3,FALSE)))</f>
        <v/>
      </c>
      <c r="N321" s="88" t="str">
        <f t="shared" si="33"/>
        <v/>
      </c>
      <c r="O321" s="26" t="str">
        <f>IF(I321="","",IF(F321&lt;="20:00:00"*1,"-",VLOOKUP(I321,プルダウン!$K$2:$M$4,2,FALSE)))</f>
        <v/>
      </c>
      <c r="P321" s="26" t="str">
        <f>IF(I321="","",IF(F321&lt;="20:00:00"*1,"-",VLOOKUP(I321,プルダウン!$K$2:$M$4,3,FALSE)))</f>
        <v/>
      </c>
      <c r="Q321" s="51" t="str">
        <f t="shared" si="34"/>
        <v/>
      </c>
      <c r="R321" s="70"/>
      <c r="S321" s="135"/>
      <c r="T321" s="135"/>
      <c r="U321" s="54" t="str">
        <f t="shared" si="35"/>
        <v/>
      </c>
      <c r="V321" s="128"/>
      <c r="W321" s="128"/>
      <c r="X321" s="53" t="str">
        <f t="shared" si="36"/>
        <v/>
      </c>
      <c r="Y321" s="160" t="str">
        <f t="shared" si="37"/>
        <v/>
      </c>
      <c r="Z321" s="93" t="str">
        <f t="shared" si="38"/>
        <v/>
      </c>
      <c r="AA321" s="97">
        <f t="shared" si="39"/>
        <v>0</v>
      </c>
      <c r="AB321" s="129"/>
      <c r="AC321" s="129"/>
      <c r="AD321" s="129"/>
      <c r="AE321" s="129"/>
      <c r="AF321" s="130"/>
      <c r="AG321" s="131"/>
      <c r="AH321" s="132"/>
      <c r="AI321" s="131"/>
      <c r="AJ321" s="133"/>
      <c r="AK321" s="134"/>
    </row>
    <row r="322" spans="2:37">
      <c r="B322" s="117"/>
      <c r="C322" s="118"/>
      <c r="D322" s="119"/>
      <c r="E322" s="123"/>
      <c r="F322" s="124"/>
      <c r="G322" s="125" t="str">
        <f t="shared" si="32"/>
        <v/>
      </c>
      <c r="H322" s="86"/>
      <c r="I322" s="99"/>
      <c r="J322" s="126"/>
      <c r="K322" s="127"/>
      <c r="L322" s="34" t="str">
        <f>IF(H322="","",IF(F322&lt;="21:00:00"*1,"-",VLOOKUP(H322,プルダウン!$G$2:$I$4,2,FALSE)))</f>
        <v/>
      </c>
      <c r="M322" s="26" t="str">
        <f>IF(H322="","",IF(F322&lt;="21:00:00"*1,"-",VLOOKUP(H322,プルダウン!$G$2:$I$4,3,FALSE)))</f>
        <v/>
      </c>
      <c r="N322" s="88" t="str">
        <f t="shared" si="33"/>
        <v/>
      </c>
      <c r="O322" s="26" t="str">
        <f>IF(I322="","",IF(F322&lt;="20:00:00"*1,"-",VLOOKUP(I322,プルダウン!$K$2:$M$4,2,FALSE)))</f>
        <v/>
      </c>
      <c r="P322" s="26" t="str">
        <f>IF(I322="","",IF(F322&lt;="20:00:00"*1,"-",VLOOKUP(I322,プルダウン!$K$2:$M$4,3,FALSE)))</f>
        <v/>
      </c>
      <c r="Q322" s="51" t="str">
        <f t="shared" si="34"/>
        <v/>
      </c>
      <c r="R322" s="70"/>
      <c r="S322" s="135"/>
      <c r="T322" s="135"/>
      <c r="U322" s="54" t="str">
        <f t="shared" si="35"/>
        <v/>
      </c>
      <c r="V322" s="128"/>
      <c r="W322" s="128"/>
      <c r="X322" s="53" t="str">
        <f t="shared" si="36"/>
        <v/>
      </c>
      <c r="Y322" s="160" t="str">
        <f t="shared" si="37"/>
        <v/>
      </c>
      <c r="Z322" s="93" t="str">
        <f t="shared" si="38"/>
        <v/>
      </c>
      <c r="AA322" s="97">
        <f t="shared" si="39"/>
        <v>0</v>
      </c>
      <c r="AB322" s="129"/>
      <c r="AC322" s="129"/>
      <c r="AD322" s="129"/>
      <c r="AE322" s="129"/>
      <c r="AF322" s="130"/>
      <c r="AG322" s="131"/>
      <c r="AH322" s="132"/>
      <c r="AI322" s="131"/>
      <c r="AJ322" s="133"/>
      <c r="AK322" s="134"/>
    </row>
    <row r="323" spans="2:37">
      <c r="B323" s="117"/>
      <c r="C323" s="118"/>
      <c r="D323" s="119"/>
      <c r="E323" s="123"/>
      <c r="F323" s="124"/>
      <c r="G323" s="125" t="str">
        <f t="shared" si="32"/>
        <v/>
      </c>
      <c r="H323" s="86"/>
      <c r="I323" s="99"/>
      <c r="J323" s="126"/>
      <c r="K323" s="127"/>
      <c r="L323" s="34" t="str">
        <f>IF(H323="","",IF(F323&lt;="21:00:00"*1,"-",VLOOKUP(H323,プルダウン!$G$2:$I$4,2,FALSE)))</f>
        <v/>
      </c>
      <c r="M323" s="26" t="str">
        <f>IF(H323="","",IF(F323&lt;="21:00:00"*1,"-",VLOOKUP(H323,プルダウン!$G$2:$I$4,3,FALSE)))</f>
        <v/>
      </c>
      <c r="N323" s="88" t="str">
        <f t="shared" si="33"/>
        <v/>
      </c>
      <c r="O323" s="26" t="str">
        <f>IF(I323="","",IF(F323&lt;="20:00:00"*1,"-",VLOOKUP(I323,プルダウン!$K$2:$M$4,2,FALSE)))</f>
        <v/>
      </c>
      <c r="P323" s="26" t="str">
        <f>IF(I323="","",IF(F323&lt;="20:00:00"*1,"-",VLOOKUP(I323,プルダウン!$K$2:$M$4,3,FALSE)))</f>
        <v/>
      </c>
      <c r="Q323" s="51" t="str">
        <f t="shared" si="34"/>
        <v/>
      </c>
      <c r="R323" s="70"/>
      <c r="S323" s="135"/>
      <c r="T323" s="135"/>
      <c r="U323" s="54" t="str">
        <f t="shared" si="35"/>
        <v/>
      </c>
      <c r="V323" s="128"/>
      <c r="W323" s="128"/>
      <c r="X323" s="53" t="str">
        <f t="shared" si="36"/>
        <v/>
      </c>
      <c r="Y323" s="160" t="str">
        <f t="shared" si="37"/>
        <v/>
      </c>
      <c r="Z323" s="93" t="str">
        <f t="shared" si="38"/>
        <v/>
      </c>
      <c r="AA323" s="97">
        <f t="shared" si="39"/>
        <v>0</v>
      </c>
      <c r="AB323" s="129"/>
      <c r="AC323" s="129"/>
      <c r="AD323" s="129"/>
      <c r="AE323" s="129"/>
      <c r="AF323" s="130"/>
      <c r="AG323" s="131"/>
      <c r="AH323" s="132"/>
      <c r="AI323" s="131"/>
      <c r="AJ323" s="133"/>
      <c r="AK323" s="134"/>
    </row>
    <row r="324" spans="2:37">
      <c r="B324" s="117"/>
      <c r="C324" s="118"/>
      <c r="D324" s="119"/>
      <c r="E324" s="123"/>
      <c r="F324" s="124"/>
      <c r="G324" s="125" t="str">
        <f t="shared" si="32"/>
        <v/>
      </c>
      <c r="H324" s="86"/>
      <c r="I324" s="99"/>
      <c r="J324" s="126"/>
      <c r="K324" s="127"/>
      <c r="L324" s="34" t="str">
        <f>IF(H324="","",IF(F324&lt;="21:00:00"*1,"-",VLOOKUP(H324,プルダウン!$G$2:$I$4,2,FALSE)))</f>
        <v/>
      </c>
      <c r="M324" s="26" t="str">
        <f>IF(H324="","",IF(F324&lt;="21:00:00"*1,"-",VLOOKUP(H324,プルダウン!$G$2:$I$4,3,FALSE)))</f>
        <v/>
      </c>
      <c r="N324" s="88" t="str">
        <f t="shared" si="33"/>
        <v/>
      </c>
      <c r="O324" s="26" t="str">
        <f>IF(I324="","",IF(F324&lt;="20:00:00"*1,"-",VLOOKUP(I324,プルダウン!$K$2:$M$4,2,FALSE)))</f>
        <v/>
      </c>
      <c r="P324" s="26" t="str">
        <f>IF(I324="","",IF(F324&lt;="20:00:00"*1,"-",VLOOKUP(I324,プルダウン!$K$2:$M$4,3,FALSE)))</f>
        <v/>
      </c>
      <c r="Q324" s="51" t="str">
        <f t="shared" si="34"/>
        <v/>
      </c>
      <c r="R324" s="70"/>
      <c r="S324" s="135"/>
      <c r="T324" s="135"/>
      <c r="U324" s="54" t="str">
        <f t="shared" si="35"/>
        <v/>
      </c>
      <c r="V324" s="128"/>
      <c r="W324" s="128"/>
      <c r="X324" s="53" t="str">
        <f t="shared" si="36"/>
        <v/>
      </c>
      <c r="Y324" s="160" t="str">
        <f t="shared" si="37"/>
        <v/>
      </c>
      <c r="Z324" s="93" t="str">
        <f t="shared" si="38"/>
        <v/>
      </c>
      <c r="AA324" s="97">
        <f t="shared" si="39"/>
        <v>0</v>
      </c>
      <c r="AB324" s="129"/>
      <c r="AC324" s="129"/>
      <c r="AD324" s="129"/>
      <c r="AE324" s="129"/>
      <c r="AF324" s="130"/>
      <c r="AG324" s="131"/>
      <c r="AH324" s="132"/>
      <c r="AI324" s="131"/>
      <c r="AJ324" s="133"/>
      <c r="AK324" s="134"/>
    </row>
    <row r="325" spans="2:37">
      <c r="B325" s="117"/>
      <c r="C325" s="118"/>
      <c r="D325" s="119"/>
      <c r="E325" s="123"/>
      <c r="F325" s="124"/>
      <c r="G325" s="125" t="str">
        <f t="shared" si="32"/>
        <v/>
      </c>
      <c r="H325" s="86"/>
      <c r="I325" s="99"/>
      <c r="J325" s="126"/>
      <c r="K325" s="127"/>
      <c r="L325" s="34" t="str">
        <f>IF(H325="","",IF(F325&lt;="21:00:00"*1,"-",VLOOKUP(H325,プルダウン!$G$2:$I$4,2,FALSE)))</f>
        <v/>
      </c>
      <c r="M325" s="26" t="str">
        <f>IF(H325="","",IF(F325&lt;="21:00:00"*1,"-",VLOOKUP(H325,プルダウン!$G$2:$I$4,3,FALSE)))</f>
        <v/>
      </c>
      <c r="N325" s="88" t="str">
        <f t="shared" si="33"/>
        <v/>
      </c>
      <c r="O325" s="26" t="str">
        <f>IF(I325="","",IF(F325&lt;="20:00:00"*1,"-",VLOOKUP(I325,プルダウン!$K$2:$M$4,2,FALSE)))</f>
        <v/>
      </c>
      <c r="P325" s="26" t="str">
        <f>IF(I325="","",IF(F325&lt;="20:00:00"*1,"-",VLOOKUP(I325,プルダウン!$K$2:$M$4,3,FALSE)))</f>
        <v/>
      </c>
      <c r="Q325" s="51" t="str">
        <f t="shared" si="34"/>
        <v/>
      </c>
      <c r="R325" s="70"/>
      <c r="S325" s="135"/>
      <c r="T325" s="135"/>
      <c r="U325" s="54" t="str">
        <f t="shared" si="35"/>
        <v/>
      </c>
      <c r="V325" s="128"/>
      <c r="W325" s="128"/>
      <c r="X325" s="53" t="str">
        <f t="shared" si="36"/>
        <v/>
      </c>
      <c r="Y325" s="160" t="str">
        <f t="shared" si="37"/>
        <v/>
      </c>
      <c r="Z325" s="93" t="str">
        <f t="shared" si="38"/>
        <v/>
      </c>
      <c r="AA325" s="97">
        <f t="shared" si="39"/>
        <v>0</v>
      </c>
      <c r="AB325" s="129"/>
      <c r="AC325" s="129"/>
      <c r="AD325" s="129"/>
      <c r="AE325" s="129"/>
      <c r="AF325" s="130"/>
      <c r="AG325" s="131"/>
      <c r="AH325" s="132"/>
      <c r="AI325" s="131"/>
      <c r="AJ325" s="133"/>
      <c r="AK325" s="134"/>
    </row>
    <row r="326" spans="2:37">
      <c r="B326" s="117"/>
      <c r="C326" s="118"/>
      <c r="D326" s="119"/>
      <c r="E326" s="123"/>
      <c r="F326" s="124"/>
      <c r="G326" s="125" t="str">
        <f t="shared" si="32"/>
        <v/>
      </c>
      <c r="H326" s="86"/>
      <c r="I326" s="99"/>
      <c r="J326" s="126"/>
      <c r="K326" s="127"/>
      <c r="L326" s="34" t="str">
        <f>IF(H326="","",IF(F326&lt;="21:00:00"*1,"-",VLOOKUP(H326,プルダウン!$G$2:$I$4,2,FALSE)))</f>
        <v/>
      </c>
      <c r="M326" s="26" t="str">
        <f>IF(H326="","",IF(F326&lt;="21:00:00"*1,"-",VLOOKUP(H326,プルダウン!$G$2:$I$4,3,FALSE)))</f>
        <v/>
      </c>
      <c r="N326" s="88" t="str">
        <f t="shared" si="33"/>
        <v/>
      </c>
      <c r="O326" s="26" t="str">
        <f>IF(I326="","",IF(F326&lt;="20:00:00"*1,"-",VLOOKUP(I326,プルダウン!$K$2:$M$4,2,FALSE)))</f>
        <v/>
      </c>
      <c r="P326" s="26" t="str">
        <f>IF(I326="","",IF(F326&lt;="20:00:00"*1,"-",VLOOKUP(I326,プルダウン!$K$2:$M$4,3,FALSE)))</f>
        <v/>
      </c>
      <c r="Q326" s="51" t="str">
        <f t="shared" si="34"/>
        <v/>
      </c>
      <c r="R326" s="70"/>
      <c r="S326" s="135"/>
      <c r="T326" s="135"/>
      <c r="U326" s="54" t="str">
        <f t="shared" si="35"/>
        <v/>
      </c>
      <c r="V326" s="128"/>
      <c r="W326" s="128"/>
      <c r="X326" s="53" t="str">
        <f t="shared" si="36"/>
        <v/>
      </c>
      <c r="Y326" s="160" t="str">
        <f t="shared" si="37"/>
        <v/>
      </c>
      <c r="Z326" s="93" t="str">
        <f t="shared" si="38"/>
        <v/>
      </c>
      <c r="AA326" s="97">
        <f t="shared" si="39"/>
        <v>0</v>
      </c>
      <c r="AB326" s="129"/>
      <c r="AC326" s="129"/>
      <c r="AD326" s="129"/>
      <c r="AE326" s="129"/>
      <c r="AF326" s="130"/>
      <c r="AG326" s="131"/>
      <c r="AH326" s="132"/>
      <c r="AI326" s="131"/>
      <c r="AJ326" s="133"/>
      <c r="AK326" s="134"/>
    </row>
    <row r="327" spans="2:37">
      <c r="B327" s="117"/>
      <c r="C327" s="118"/>
      <c r="D327" s="119"/>
      <c r="E327" s="123"/>
      <c r="F327" s="124"/>
      <c r="G327" s="125" t="str">
        <f t="shared" si="32"/>
        <v/>
      </c>
      <c r="H327" s="86"/>
      <c r="I327" s="99"/>
      <c r="J327" s="126"/>
      <c r="K327" s="127"/>
      <c r="L327" s="34" t="str">
        <f>IF(H327="","",IF(F327&lt;="21:00:00"*1,"-",VLOOKUP(H327,プルダウン!$G$2:$I$4,2,FALSE)))</f>
        <v/>
      </c>
      <c r="M327" s="26" t="str">
        <f>IF(H327="","",IF(F327&lt;="21:00:00"*1,"-",VLOOKUP(H327,プルダウン!$G$2:$I$4,3,FALSE)))</f>
        <v/>
      </c>
      <c r="N327" s="88" t="str">
        <f t="shared" si="33"/>
        <v/>
      </c>
      <c r="O327" s="26" t="str">
        <f>IF(I327="","",IF(F327&lt;="20:00:00"*1,"-",VLOOKUP(I327,プルダウン!$K$2:$M$4,2,FALSE)))</f>
        <v/>
      </c>
      <c r="P327" s="26" t="str">
        <f>IF(I327="","",IF(F327&lt;="20:00:00"*1,"-",VLOOKUP(I327,プルダウン!$K$2:$M$4,3,FALSE)))</f>
        <v/>
      </c>
      <c r="Q327" s="51" t="str">
        <f t="shared" si="34"/>
        <v/>
      </c>
      <c r="R327" s="70"/>
      <c r="S327" s="135"/>
      <c r="T327" s="135"/>
      <c r="U327" s="54" t="str">
        <f t="shared" si="35"/>
        <v/>
      </c>
      <c r="V327" s="128"/>
      <c r="W327" s="128"/>
      <c r="X327" s="53" t="str">
        <f t="shared" si="36"/>
        <v/>
      </c>
      <c r="Y327" s="160" t="str">
        <f t="shared" si="37"/>
        <v/>
      </c>
      <c r="Z327" s="93" t="str">
        <f t="shared" si="38"/>
        <v/>
      </c>
      <c r="AA327" s="97">
        <f t="shared" si="39"/>
        <v>0</v>
      </c>
      <c r="AB327" s="129"/>
      <c r="AC327" s="129"/>
      <c r="AD327" s="129"/>
      <c r="AE327" s="129"/>
      <c r="AF327" s="130"/>
      <c r="AG327" s="131"/>
      <c r="AH327" s="132"/>
      <c r="AI327" s="131"/>
      <c r="AJ327" s="133"/>
      <c r="AK327" s="134"/>
    </row>
    <row r="328" spans="2:37">
      <c r="B328" s="117"/>
      <c r="C328" s="118"/>
      <c r="D328" s="119"/>
      <c r="E328" s="123"/>
      <c r="F328" s="124"/>
      <c r="G328" s="125" t="str">
        <f t="shared" si="32"/>
        <v/>
      </c>
      <c r="H328" s="86"/>
      <c r="I328" s="99"/>
      <c r="J328" s="126"/>
      <c r="K328" s="127"/>
      <c r="L328" s="34" t="str">
        <f>IF(H328="","",IF(F328&lt;="21:00:00"*1,"-",VLOOKUP(H328,プルダウン!$G$2:$I$4,2,FALSE)))</f>
        <v/>
      </c>
      <c r="M328" s="26" t="str">
        <f>IF(H328="","",IF(F328&lt;="21:00:00"*1,"-",VLOOKUP(H328,プルダウン!$G$2:$I$4,3,FALSE)))</f>
        <v/>
      </c>
      <c r="N328" s="88" t="str">
        <f t="shared" si="33"/>
        <v/>
      </c>
      <c r="O328" s="26" t="str">
        <f>IF(I328="","",IF(F328&lt;="20:00:00"*1,"-",VLOOKUP(I328,プルダウン!$K$2:$M$4,2,FALSE)))</f>
        <v/>
      </c>
      <c r="P328" s="26" t="str">
        <f>IF(I328="","",IF(F328&lt;="20:00:00"*1,"-",VLOOKUP(I328,プルダウン!$K$2:$M$4,3,FALSE)))</f>
        <v/>
      </c>
      <c r="Q328" s="51" t="str">
        <f t="shared" si="34"/>
        <v/>
      </c>
      <c r="R328" s="70"/>
      <c r="S328" s="135"/>
      <c r="T328" s="135"/>
      <c r="U328" s="54" t="str">
        <f t="shared" si="35"/>
        <v/>
      </c>
      <c r="V328" s="128"/>
      <c r="W328" s="128"/>
      <c r="X328" s="53" t="str">
        <f t="shared" si="36"/>
        <v/>
      </c>
      <c r="Y328" s="160" t="str">
        <f t="shared" si="37"/>
        <v/>
      </c>
      <c r="Z328" s="93" t="str">
        <f t="shared" si="38"/>
        <v/>
      </c>
      <c r="AA328" s="97">
        <f t="shared" si="39"/>
        <v>0</v>
      </c>
      <c r="AB328" s="129"/>
      <c r="AC328" s="129"/>
      <c r="AD328" s="129"/>
      <c r="AE328" s="129"/>
      <c r="AF328" s="130"/>
      <c r="AG328" s="131"/>
      <c r="AH328" s="132"/>
      <c r="AI328" s="131"/>
      <c r="AJ328" s="133"/>
      <c r="AK328" s="134"/>
    </row>
    <row r="329" spans="2:37">
      <c r="B329" s="117"/>
      <c r="C329" s="118"/>
      <c r="D329" s="119"/>
      <c r="E329" s="123"/>
      <c r="F329" s="124"/>
      <c r="G329" s="125" t="str">
        <f t="shared" si="32"/>
        <v/>
      </c>
      <c r="H329" s="86"/>
      <c r="I329" s="99"/>
      <c r="J329" s="126"/>
      <c r="K329" s="127"/>
      <c r="L329" s="34" t="str">
        <f>IF(H329="","",IF(F329&lt;="21:00:00"*1,"-",VLOOKUP(H329,プルダウン!$G$2:$I$4,2,FALSE)))</f>
        <v/>
      </c>
      <c r="M329" s="26" t="str">
        <f>IF(H329="","",IF(F329&lt;="21:00:00"*1,"-",VLOOKUP(H329,プルダウン!$G$2:$I$4,3,FALSE)))</f>
        <v/>
      </c>
      <c r="N329" s="88" t="str">
        <f t="shared" si="33"/>
        <v/>
      </c>
      <c r="O329" s="26" t="str">
        <f>IF(I329="","",IF(F329&lt;="20:00:00"*1,"-",VLOOKUP(I329,プルダウン!$K$2:$M$4,2,FALSE)))</f>
        <v/>
      </c>
      <c r="P329" s="26" t="str">
        <f>IF(I329="","",IF(F329&lt;="20:00:00"*1,"-",VLOOKUP(I329,プルダウン!$K$2:$M$4,3,FALSE)))</f>
        <v/>
      </c>
      <c r="Q329" s="51" t="str">
        <f t="shared" si="34"/>
        <v/>
      </c>
      <c r="R329" s="70"/>
      <c r="S329" s="135"/>
      <c r="T329" s="135"/>
      <c r="U329" s="54" t="str">
        <f t="shared" si="35"/>
        <v/>
      </c>
      <c r="V329" s="128"/>
      <c r="W329" s="128"/>
      <c r="X329" s="53" t="str">
        <f t="shared" si="36"/>
        <v/>
      </c>
      <c r="Y329" s="160" t="str">
        <f t="shared" si="37"/>
        <v/>
      </c>
      <c r="Z329" s="93" t="str">
        <f t="shared" si="38"/>
        <v/>
      </c>
      <c r="AA329" s="97">
        <f t="shared" si="39"/>
        <v>0</v>
      </c>
      <c r="AB329" s="129"/>
      <c r="AC329" s="129"/>
      <c r="AD329" s="129"/>
      <c r="AE329" s="129"/>
      <c r="AF329" s="130"/>
      <c r="AG329" s="131"/>
      <c r="AH329" s="132"/>
      <c r="AI329" s="131"/>
      <c r="AJ329" s="133"/>
      <c r="AK329" s="134"/>
    </row>
    <row r="330" spans="2:37">
      <c r="B330" s="117"/>
      <c r="C330" s="118"/>
      <c r="D330" s="119"/>
      <c r="E330" s="123"/>
      <c r="F330" s="124"/>
      <c r="G330" s="125" t="str">
        <f t="shared" si="32"/>
        <v/>
      </c>
      <c r="H330" s="86"/>
      <c r="I330" s="99"/>
      <c r="J330" s="126"/>
      <c r="K330" s="127"/>
      <c r="L330" s="34" t="str">
        <f>IF(H330="","",IF(F330&lt;="21:00:00"*1,"-",VLOOKUP(H330,プルダウン!$G$2:$I$4,2,FALSE)))</f>
        <v/>
      </c>
      <c r="M330" s="26" t="str">
        <f>IF(H330="","",IF(F330&lt;="21:00:00"*1,"-",VLOOKUP(H330,プルダウン!$G$2:$I$4,3,FALSE)))</f>
        <v/>
      </c>
      <c r="N330" s="88" t="str">
        <f t="shared" si="33"/>
        <v/>
      </c>
      <c r="O330" s="26" t="str">
        <f>IF(I330="","",IF(F330&lt;="20:00:00"*1,"-",VLOOKUP(I330,プルダウン!$K$2:$M$4,2,FALSE)))</f>
        <v/>
      </c>
      <c r="P330" s="26" t="str">
        <f>IF(I330="","",IF(F330&lt;="20:00:00"*1,"-",VLOOKUP(I330,プルダウン!$K$2:$M$4,3,FALSE)))</f>
        <v/>
      </c>
      <c r="Q330" s="51" t="str">
        <f t="shared" si="34"/>
        <v/>
      </c>
      <c r="R330" s="70"/>
      <c r="S330" s="135"/>
      <c r="T330" s="135"/>
      <c r="U330" s="54" t="str">
        <f t="shared" si="35"/>
        <v/>
      </c>
      <c r="V330" s="128"/>
      <c r="W330" s="128"/>
      <c r="X330" s="53" t="str">
        <f t="shared" si="36"/>
        <v/>
      </c>
      <c r="Y330" s="160" t="str">
        <f t="shared" si="37"/>
        <v/>
      </c>
      <c r="Z330" s="93" t="str">
        <f t="shared" si="38"/>
        <v/>
      </c>
      <c r="AA330" s="97">
        <f t="shared" si="39"/>
        <v>0</v>
      </c>
      <c r="AB330" s="129"/>
      <c r="AC330" s="129"/>
      <c r="AD330" s="129"/>
      <c r="AE330" s="129"/>
      <c r="AF330" s="130"/>
      <c r="AG330" s="131"/>
      <c r="AH330" s="132"/>
      <c r="AI330" s="131"/>
      <c r="AJ330" s="133"/>
      <c r="AK330" s="134"/>
    </row>
    <row r="331" spans="2:37">
      <c r="B331" s="117"/>
      <c r="C331" s="118"/>
      <c r="D331" s="119"/>
      <c r="E331" s="123"/>
      <c r="F331" s="124"/>
      <c r="G331" s="125" t="str">
        <f t="shared" si="32"/>
        <v/>
      </c>
      <c r="H331" s="86"/>
      <c r="I331" s="99"/>
      <c r="J331" s="126"/>
      <c r="K331" s="127"/>
      <c r="L331" s="34" t="str">
        <f>IF(H331="","",IF(F331&lt;="21:00:00"*1,"-",VLOOKUP(H331,プルダウン!$G$2:$I$4,2,FALSE)))</f>
        <v/>
      </c>
      <c r="M331" s="26" t="str">
        <f>IF(H331="","",IF(F331&lt;="21:00:00"*1,"-",VLOOKUP(H331,プルダウン!$G$2:$I$4,3,FALSE)))</f>
        <v/>
      </c>
      <c r="N331" s="88" t="str">
        <f t="shared" si="33"/>
        <v/>
      </c>
      <c r="O331" s="26" t="str">
        <f>IF(I331="","",IF(F331&lt;="20:00:00"*1,"-",VLOOKUP(I331,プルダウン!$K$2:$M$4,2,FALSE)))</f>
        <v/>
      </c>
      <c r="P331" s="26" t="str">
        <f>IF(I331="","",IF(F331&lt;="20:00:00"*1,"-",VLOOKUP(I331,プルダウン!$K$2:$M$4,3,FALSE)))</f>
        <v/>
      </c>
      <c r="Q331" s="51" t="str">
        <f t="shared" si="34"/>
        <v/>
      </c>
      <c r="R331" s="70"/>
      <c r="S331" s="135"/>
      <c r="T331" s="135"/>
      <c r="U331" s="54" t="str">
        <f t="shared" si="35"/>
        <v/>
      </c>
      <c r="V331" s="128"/>
      <c r="W331" s="128"/>
      <c r="X331" s="53" t="str">
        <f t="shared" si="36"/>
        <v/>
      </c>
      <c r="Y331" s="160" t="str">
        <f t="shared" si="37"/>
        <v/>
      </c>
      <c r="Z331" s="93" t="str">
        <f t="shared" si="38"/>
        <v/>
      </c>
      <c r="AA331" s="97">
        <f t="shared" si="39"/>
        <v>0</v>
      </c>
      <c r="AB331" s="129"/>
      <c r="AC331" s="129"/>
      <c r="AD331" s="129"/>
      <c r="AE331" s="129"/>
      <c r="AF331" s="130"/>
      <c r="AG331" s="131"/>
      <c r="AH331" s="132"/>
      <c r="AI331" s="131"/>
      <c r="AJ331" s="133"/>
      <c r="AK331" s="134"/>
    </row>
    <row r="332" spans="2:37">
      <c r="B332" s="117"/>
      <c r="C332" s="118"/>
      <c r="D332" s="119"/>
      <c r="E332" s="123"/>
      <c r="F332" s="124"/>
      <c r="G332" s="125" t="str">
        <f t="shared" si="32"/>
        <v/>
      </c>
      <c r="H332" s="86"/>
      <c r="I332" s="99"/>
      <c r="J332" s="126"/>
      <c r="K332" s="127"/>
      <c r="L332" s="34" t="str">
        <f>IF(H332="","",IF(F332&lt;="21:00:00"*1,"-",VLOOKUP(H332,プルダウン!$G$2:$I$4,2,FALSE)))</f>
        <v/>
      </c>
      <c r="M332" s="26" t="str">
        <f>IF(H332="","",IF(F332&lt;="21:00:00"*1,"-",VLOOKUP(H332,プルダウン!$G$2:$I$4,3,FALSE)))</f>
        <v/>
      </c>
      <c r="N332" s="88" t="str">
        <f t="shared" si="33"/>
        <v/>
      </c>
      <c r="O332" s="26" t="str">
        <f>IF(I332="","",IF(F332&lt;="20:00:00"*1,"-",VLOOKUP(I332,プルダウン!$K$2:$M$4,2,FALSE)))</f>
        <v/>
      </c>
      <c r="P332" s="26" t="str">
        <f>IF(I332="","",IF(F332&lt;="20:00:00"*1,"-",VLOOKUP(I332,プルダウン!$K$2:$M$4,3,FALSE)))</f>
        <v/>
      </c>
      <c r="Q332" s="51" t="str">
        <f t="shared" si="34"/>
        <v/>
      </c>
      <c r="R332" s="70"/>
      <c r="S332" s="135"/>
      <c r="T332" s="135"/>
      <c r="U332" s="54" t="str">
        <f t="shared" si="35"/>
        <v/>
      </c>
      <c r="V332" s="128"/>
      <c r="W332" s="128"/>
      <c r="X332" s="53" t="str">
        <f t="shared" si="36"/>
        <v/>
      </c>
      <c r="Y332" s="160" t="str">
        <f t="shared" si="37"/>
        <v/>
      </c>
      <c r="Z332" s="93" t="str">
        <f t="shared" si="38"/>
        <v/>
      </c>
      <c r="AA332" s="97">
        <f t="shared" si="39"/>
        <v>0</v>
      </c>
      <c r="AB332" s="129"/>
      <c r="AC332" s="129"/>
      <c r="AD332" s="129"/>
      <c r="AE332" s="129"/>
      <c r="AF332" s="130"/>
      <c r="AG332" s="131"/>
      <c r="AH332" s="132"/>
      <c r="AI332" s="131"/>
      <c r="AJ332" s="133"/>
      <c r="AK332" s="134"/>
    </row>
    <row r="333" spans="2:37">
      <c r="B333" s="117"/>
      <c r="C333" s="118"/>
      <c r="D333" s="119"/>
      <c r="E333" s="123"/>
      <c r="F333" s="124"/>
      <c r="G333" s="125" t="str">
        <f t="shared" si="32"/>
        <v/>
      </c>
      <c r="H333" s="86"/>
      <c r="I333" s="99"/>
      <c r="J333" s="126"/>
      <c r="K333" s="127"/>
      <c r="L333" s="34" t="str">
        <f>IF(H333="","",IF(F333&lt;="21:00:00"*1,"-",VLOOKUP(H333,プルダウン!$G$2:$I$4,2,FALSE)))</f>
        <v/>
      </c>
      <c r="M333" s="26" t="str">
        <f>IF(H333="","",IF(F333&lt;="21:00:00"*1,"-",VLOOKUP(H333,プルダウン!$G$2:$I$4,3,FALSE)))</f>
        <v/>
      </c>
      <c r="N333" s="88" t="str">
        <f t="shared" si="33"/>
        <v/>
      </c>
      <c r="O333" s="26" t="str">
        <f>IF(I333="","",IF(F333&lt;="20:00:00"*1,"-",VLOOKUP(I333,プルダウン!$K$2:$M$4,2,FALSE)))</f>
        <v/>
      </c>
      <c r="P333" s="26" t="str">
        <f>IF(I333="","",IF(F333&lt;="20:00:00"*1,"-",VLOOKUP(I333,プルダウン!$K$2:$M$4,3,FALSE)))</f>
        <v/>
      </c>
      <c r="Q333" s="51" t="str">
        <f t="shared" si="34"/>
        <v/>
      </c>
      <c r="R333" s="70"/>
      <c r="S333" s="135"/>
      <c r="T333" s="135"/>
      <c r="U333" s="54" t="str">
        <f t="shared" si="35"/>
        <v/>
      </c>
      <c r="V333" s="128"/>
      <c r="W333" s="128"/>
      <c r="X333" s="53" t="str">
        <f t="shared" si="36"/>
        <v/>
      </c>
      <c r="Y333" s="160" t="str">
        <f t="shared" si="37"/>
        <v/>
      </c>
      <c r="Z333" s="93" t="str">
        <f t="shared" si="38"/>
        <v/>
      </c>
      <c r="AA333" s="97">
        <f t="shared" si="39"/>
        <v>0</v>
      </c>
      <c r="AB333" s="129"/>
      <c r="AC333" s="129"/>
      <c r="AD333" s="129"/>
      <c r="AE333" s="129"/>
      <c r="AF333" s="130"/>
      <c r="AG333" s="131"/>
      <c r="AH333" s="132"/>
      <c r="AI333" s="131"/>
      <c r="AJ333" s="133"/>
      <c r="AK333" s="134"/>
    </row>
    <row r="334" spans="2:37">
      <c r="B334" s="117"/>
      <c r="C334" s="118"/>
      <c r="D334" s="119"/>
      <c r="E334" s="123"/>
      <c r="F334" s="124"/>
      <c r="G334" s="125" t="str">
        <f t="shared" si="32"/>
        <v/>
      </c>
      <c r="H334" s="86"/>
      <c r="I334" s="99"/>
      <c r="J334" s="126"/>
      <c r="K334" s="127"/>
      <c r="L334" s="34" t="str">
        <f>IF(H334="","",IF(F334&lt;="21:00:00"*1,"-",VLOOKUP(H334,プルダウン!$G$2:$I$4,2,FALSE)))</f>
        <v/>
      </c>
      <c r="M334" s="26" t="str">
        <f>IF(H334="","",IF(F334&lt;="21:00:00"*1,"-",VLOOKUP(H334,プルダウン!$G$2:$I$4,3,FALSE)))</f>
        <v/>
      </c>
      <c r="N334" s="88" t="str">
        <f t="shared" si="33"/>
        <v/>
      </c>
      <c r="O334" s="26" t="str">
        <f>IF(I334="","",IF(F334&lt;="20:00:00"*1,"-",VLOOKUP(I334,プルダウン!$K$2:$M$4,2,FALSE)))</f>
        <v/>
      </c>
      <c r="P334" s="26" t="str">
        <f>IF(I334="","",IF(F334&lt;="20:00:00"*1,"-",VLOOKUP(I334,プルダウン!$K$2:$M$4,3,FALSE)))</f>
        <v/>
      </c>
      <c r="Q334" s="51" t="str">
        <f t="shared" si="34"/>
        <v/>
      </c>
      <c r="R334" s="70"/>
      <c r="S334" s="135"/>
      <c r="T334" s="135"/>
      <c r="U334" s="54" t="str">
        <f t="shared" si="35"/>
        <v/>
      </c>
      <c r="V334" s="128"/>
      <c r="W334" s="128"/>
      <c r="X334" s="53" t="str">
        <f t="shared" si="36"/>
        <v/>
      </c>
      <c r="Y334" s="160" t="str">
        <f t="shared" si="37"/>
        <v/>
      </c>
      <c r="Z334" s="93" t="str">
        <f t="shared" si="38"/>
        <v/>
      </c>
      <c r="AA334" s="97">
        <f t="shared" si="39"/>
        <v>0</v>
      </c>
      <c r="AB334" s="129"/>
      <c r="AC334" s="129"/>
      <c r="AD334" s="129"/>
      <c r="AE334" s="129"/>
      <c r="AF334" s="130"/>
      <c r="AG334" s="131"/>
      <c r="AH334" s="132"/>
      <c r="AI334" s="131"/>
      <c r="AJ334" s="133"/>
      <c r="AK334" s="134"/>
    </row>
    <row r="335" spans="2:37">
      <c r="B335" s="117"/>
      <c r="C335" s="118"/>
      <c r="D335" s="119"/>
      <c r="E335" s="123"/>
      <c r="F335" s="124"/>
      <c r="G335" s="125" t="str">
        <f t="shared" si="32"/>
        <v/>
      </c>
      <c r="H335" s="86"/>
      <c r="I335" s="99"/>
      <c r="J335" s="126"/>
      <c r="K335" s="127"/>
      <c r="L335" s="34" t="str">
        <f>IF(H335="","",IF(F335&lt;="21:00:00"*1,"-",VLOOKUP(H335,プルダウン!$G$2:$I$4,2,FALSE)))</f>
        <v/>
      </c>
      <c r="M335" s="26" t="str">
        <f>IF(H335="","",IF(F335&lt;="21:00:00"*1,"-",VLOOKUP(H335,プルダウン!$G$2:$I$4,3,FALSE)))</f>
        <v/>
      </c>
      <c r="N335" s="88" t="str">
        <f t="shared" si="33"/>
        <v/>
      </c>
      <c r="O335" s="26" t="str">
        <f>IF(I335="","",IF(F335&lt;="20:00:00"*1,"-",VLOOKUP(I335,プルダウン!$K$2:$M$4,2,FALSE)))</f>
        <v/>
      </c>
      <c r="P335" s="26" t="str">
        <f>IF(I335="","",IF(F335&lt;="20:00:00"*1,"-",VLOOKUP(I335,プルダウン!$K$2:$M$4,3,FALSE)))</f>
        <v/>
      </c>
      <c r="Q335" s="51" t="str">
        <f t="shared" si="34"/>
        <v/>
      </c>
      <c r="R335" s="70"/>
      <c r="S335" s="135"/>
      <c r="T335" s="135"/>
      <c r="U335" s="54" t="str">
        <f t="shared" si="35"/>
        <v/>
      </c>
      <c r="V335" s="128"/>
      <c r="W335" s="128"/>
      <c r="X335" s="53" t="str">
        <f t="shared" si="36"/>
        <v/>
      </c>
      <c r="Y335" s="160" t="str">
        <f t="shared" si="37"/>
        <v/>
      </c>
      <c r="Z335" s="93" t="str">
        <f t="shared" si="38"/>
        <v/>
      </c>
      <c r="AA335" s="97">
        <f t="shared" si="39"/>
        <v>0</v>
      </c>
      <c r="AB335" s="129"/>
      <c r="AC335" s="129"/>
      <c r="AD335" s="129"/>
      <c r="AE335" s="129"/>
      <c r="AF335" s="130"/>
      <c r="AG335" s="131"/>
      <c r="AH335" s="132"/>
      <c r="AI335" s="131"/>
      <c r="AJ335" s="133"/>
      <c r="AK335" s="134"/>
    </row>
    <row r="336" spans="2:37">
      <c r="B336" s="117"/>
      <c r="C336" s="118"/>
      <c r="D336" s="119"/>
      <c r="E336" s="123"/>
      <c r="F336" s="124"/>
      <c r="G336" s="125" t="str">
        <f t="shared" si="32"/>
        <v/>
      </c>
      <c r="H336" s="86"/>
      <c r="I336" s="99"/>
      <c r="J336" s="126"/>
      <c r="K336" s="127"/>
      <c r="L336" s="34" t="str">
        <f>IF(H336="","",IF(F336&lt;="21:00:00"*1,"-",VLOOKUP(H336,プルダウン!$G$2:$I$4,2,FALSE)))</f>
        <v/>
      </c>
      <c r="M336" s="26" t="str">
        <f>IF(H336="","",IF(F336&lt;="21:00:00"*1,"-",VLOOKUP(H336,プルダウン!$G$2:$I$4,3,FALSE)))</f>
        <v/>
      </c>
      <c r="N336" s="88" t="str">
        <f t="shared" si="33"/>
        <v/>
      </c>
      <c r="O336" s="26" t="str">
        <f>IF(I336="","",IF(F336&lt;="20:00:00"*1,"-",VLOOKUP(I336,プルダウン!$K$2:$M$4,2,FALSE)))</f>
        <v/>
      </c>
      <c r="P336" s="26" t="str">
        <f>IF(I336="","",IF(F336&lt;="20:00:00"*1,"-",VLOOKUP(I336,プルダウン!$K$2:$M$4,3,FALSE)))</f>
        <v/>
      </c>
      <c r="Q336" s="51" t="str">
        <f t="shared" si="34"/>
        <v/>
      </c>
      <c r="R336" s="70"/>
      <c r="S336" s="135"/>
      <c r="T336" s="135"/>
      <c r="U336" s="54" t="str">
        <f t="shared" si="35"/>
        <v/>
      </c>
      <c r="V336" s="128"/>
      <c r="W336" s="128"/>
      <c r="X336" s="53" t="str">
        <f t="shared" si="36"/>
        <v/>
      </c>
      <c r="Y336" s="160" t="str">
        <f t="shared" si="37"/>
        <v/>
      </c>
      <c r="Z336" s="93" t="str">
        <f t="shared" si="38"/>
        <v/>
      </c>
      <c r="AA336" s="97">
        <f t="shared" si="39"/>
        <v>0</v>
      </c>
      <c r="AB336" s="129"/>
      <c r="AC336" s="129"/>
      <c r="AD336" s="129"/>
      <c r="AE336" s="129"/>
      <c r="AF336" s="130"/>
      <c r="AG336" s="131"/>
      <c r="AH336" s="132"/>
      <c r="AI336" s="131"/>
      <c r="AJ336" s="133"/>
      <c r="AK336" s="134"/>
    </row>
    <row r="337" spans="2:37">
      <c r="B337" s="117"/>
      <c r="C337" s="118"/>
      <c r="D337" s="119"/>
      <c r="E337" s="123"/>
      <c r="F337" s="124"/>
      <c r="G337" s="125" t="str">
        <f t="shared" si="32"/>
        <v/>
      </c>
      <c r="H337" s="86"/>
      <c r="I337" s="99"/>
      <c r="J337" s="126"/>
      <c r="K337" s="127"/>
      <c r="L337" s="34" t="str">
        <f>IF(H337="","",IF(F337&lt;="21:00:00"*1,"-",VLOOKUP(H337,プルダウン!$G$2:$I$4,2,FALSE)))</f>
        <v/>
      </c>
      <c r="M337" s="26" t="str">
        <f>IF(H337="","",IF(F337&lt;="21:00:00"*1,"-",VLOOKUP(H337,プルダウン!$G$2:$I$4,3,FALSE)))</f>
        <v/>
      </c>
      <c r="N337" s="88" t="str">
        <f t="shared" si="33"/>
        <v/>
      </c>
      <c r="O337" s="26" t="str">
        <f>IF(I337="","",IF(F337&lt;="20:00:00"*1,"-",VLOOKUP(I337,プルダウン!$K$2:$M$4,2,FALSE)))</f>
        <v/>
      </c>
      <c r="P337" s="26" t="str">
        <f>IF(I337="","",IF(F337&lt;="20:00:00"*1,"-",VLOOKUP(I337,プルダウン!$K$2:$M$4,3,FALSE)))</f>
        <v/>
      </c>
      <c r="Q337" s="51" t="str">
        <f t="shared" si="34"/>
        <v/>
      </c>
      <c r="R337" s="70"/>
      <c r="S337" s="135"/>
      <c r="T337" s="135"/>
      <c r="U337" s="54" t="str">
        <f t="shared" si="35"/>
        <v/>
      </c>
      <c r="V337" s="128"/>
      <c r="W337" s="128"/>
      <c r="X337" s="53" t="str">
        <f t="shared" si="36"/>
        <v/>
      </c>
      <c r="Y337" s="160" t="str">
        <f t="shared" si="37"/>
        <v/>
      </c>
      <c r="Z337" s="93" t="str">
        <f t="shared" si="38"/>
        <v/>
      </c>
      <c r="AA337" s="97">
        <f t="shared" si="39"/>
        <v>0</v>
      </c>
      <c r="AB337" s="129"/>
      <c r="AC337" s="129"/>
      <c r="AD337" s="129"/>
      <c r="AE337" s="129"/>
      <c r="AF337" s="130"/>
      <c r="AG337" s="131"/>
      <c r="AH337" s="132"/>
      <c r="AI337" s="131"/>
      <c r="AJ337" s="133"/>
      <c r="AK337" s="134"/>
    </row>
    <row r="338" spans="2:37">
      <c r="B338" s="117"/>
      <c r="C338" s="118"/>
      <c r="D338" s="119"/>
      <c r="E338" s="123"/>
      <c r="F338" s="124"/>
      <c r="G338" s="125" t="str">
        <f t="shared" si="32"/>
        <v/>
      </c>
      <c r="H338" s="86"/>
      <c r="I338" s="99"/>
      <c r="J338" s="126"/>
      <c r="K338" s="127"/>
      <c r="L338" s="34" t="str">
        <f>IF(H338="","",IF(F338&lt;="21:00:00"*1,"-",VLOOKUP(H338,プルダウン!$G$2:$I$4,2,FALSE)))</f>
        <v/>
      </c>
      <c r="M338" s="26" t="str">
        <f>IF(H338="","",IF(F338&lt;="21:00:00"*1,"-",VLOOKUP(H338,プルダウン!$G$2:$I$4,3,FALSE)))</f>
        <v/>
      </c>
      <c r="N338" s="88" t="str">
        <f t="shared" si="33"/>
        <v/>
      </c>
      <c r="O338" s="26" t="str">
        <f>IF(I338="","",IF(F338&lt;="20:00:00"*1,"-",VLOOKUP(I338,プルダウン!$K$2:$M$4,2,FALSE)))</f>
        <v/>
      </c>
      <c r="P338" s="26" t="str">
        <f>IF(I338="","",IF(F338&lt;="20:00:00"*1,"-",VLOOKUP(I338,プルダウン!$K$2:$M$4,3,FALSE)))</f>
        <v/>
      </c>
      <c r="Q338" s="51" t="str">
        <f t="shared" si="34"/>
        <v/>
      </c>
      <c r="R338" s="70"/>
      <c r="S338" s="135"/>
      <c r="T338" s="135"/>
      <c r="U338" s="54" t="str">
        <f t="shared" si="35"/>
        <v/>
      </c>
      <c r="V338" s="128"/>
      <c r="W338" s="128"/>
      <c r="X338" s="53" t="str">
        <f t="shared" si="36"/>
        <v/>
      </c>
      <c r="Y338" s="160" t="str">
        <f t="shared" si="37"/>
        <v/>
      </c>
      <c r="Z338" s="93" t="str">
        <f t="shared" si="38"/>
        <v/>
      </c>
      <c r="AA338" s="97">
        <f t="shared" si="39"/>
        <v>0</v>
      </c>
      <c r="AB338" s="129"/>
      <c r="AC338" s="129"/>
      <c r="AD338" s="129"/>
      <c r="AE338" s="129"/>
      <c r="AF338" s="130"/>
      <c r="AG338" s="131"/>
      <c r="AH338" s="132"/>
      <c r="AI338" s="131"/>
      <c r="AJ338" s="133"/>
      <c r="AK338" s="134"/>
    </row>
    <row r="339" spans="2:37">
      <c r="B339" s="117"/>
      <c r="C339" s="118"/>
      <c r="D339" s="119"/>
      <c r="E339" s="123"/>
      <c r="F339" s="124"/>
      <c r="G339" s="125" t="str">
        <f t="shared" si="32"/>
        <v/>
      </c>
      <c r="H339" s="86"/>
      <c r="I339" s="99"/>
      <c r="J339" s="126"/>
      <c r="K339" s="127"/>
      <c r="L339" s="34" t="str">
        <f>IF(H339="","",IF(F339&lt;="21:00:00"*1,"-",VLOOKUP(H339,プルダウン!$G$2:$I$4,2,FALSE)))</f>
        <v/>
      </c>
      <c r="M339" s="26" t="str">
        <f>IF(H339="","",IF(F339&lt;="21:00:00"*1,"-",VLOOKUP(H339,プルダウン!$G$2:$I$4,3,FALSE)))</f>
        <v/>
      </c>
      <c r="N339" s="88" t="str">
        <f t="shared" si="33"/>
        <v/>
      </c>
      <c r="O339" s="26" t="str">
        <f>IF(I339="","",IF(F339&lt;="20:00:00"*1,"-",VLOOKUP(I339,プルダウン!$K$2:$M$4,2,FALSE)))</f>
        <v/>
      </c>
      <c r="P339" s="26" t="str">
        <f>IF(I339="","",IF(F339&lt;="20:00:00"*1,"-",VLOOKUP(I339,プルダウン!$K$2:$M$4,3,FALSE)))</f>
        <v/>
      </c>
      <c r="Q339" s="51" t="str">
        <f t="shared" si="34"/>
        <v/>
      </c>
      <c r="R339" s="70"/>
      <c r="S339" s="135"/>
      <c r="T339" s="135"/>
      <c r="U339" s="54" t="str">
        <f t="shared" si="35"/>
        <v/>
      </c>
      <c r="V339" s="128"/>
      <c r="W339" s="128"/>
      <c r="X339" s="53" t="str">
        <f t="shared" si="36"/>
        <v/>
      </c>
      <c r="Y339" s="160" t="str">
        <f t="shared" si="37"/>
        <v/>
      </c>
      <c r="Z339" s="93" t="str">
        <f t="shared" si="38"/>
        <v/>
      </c>
      <c r="AA339" s="97">
        <f t="shared" si="39"/>
        <v>0</v>
      </c>
      <c r="AB339" s="129"/>
      <c r="AC339" s="129"/>
      <c r="AD339" s="129"/>
      <c r="AE339" s="129"/>
      <c r="AF339" s="130"/>
      <c r="AG339" s="131"/>
      <c r="AH339" s="132"/>
      <c r="AI339" s="131"/>
      <c r="AJ339" s="133"/>
      <c r="AK339" s="134"/>
    </row>
    <row r="340" spans="2:37">
      <c r="B340" s="117"/>
      <c r="C340" s="118"/>
      <c r="D340" s="119"/>
      <c r="E340" s="123"/>
      <c r="F340" s="124"/>
      <c r="G340" s="125" t="str">
        <f t="shared" si="32"/>
        <v/>
      </c>
      <c r="H340" s="86"/>
      <c r="I340" s="99"/>
      <c r="J340" s="126"/>
      <c r="K340" s="127"/>
      <c r="L340" s="34" t="str">
        <f>IF(H340="","",IF(F340&lt;="21:00:00"*1,"-",VLOOKUP(H340,プルダウン!$G$2:$I$4,2,FALSE)))</f>
        <v/>
      </c>
      <c r="M340" s="26" t="str">
        <f>IF(H340="","",IF(F340&lt;="21:00:00"*1,"-",VLOOKUP(H340,プルダウン!$G$2:$I$4,3,FALSE)))</f>
        <v/>
      </c>
      <c r="N340" s="88" t="str">
        <f t="shared" si="33"/>
        <v/>
      </c>
      <c r="O340" s="26" t="str">
        <f>IF(I340="","",IF(F340&lt;="20:00:00"*1,"-",VLOOKUP(I340,プルダウン!$K$2:$M$4,2,FALSE)))</f>
        <v/>
      </c>
      <c r="P340" s="26" t="str">
        <f>IF(I340="","",IF(F340&lt;="20:00:00"*1,"-",VLOOKUP(I340,プルダウン!$K$2:$M$4,3,FALSE)))</f>
        <v/>
      </c>
      <c r="Q340" s="51" t="str">
        <f t="shared" si="34"/>
        <v/>
      </c>
      <c r="R340" s="70"/>
      <c r="S340" s="135"/>
      <c r="T340" s="135"/>
      <c r="U340" s="54" t="str">
        <f t="shared" si="35"/>
        <v/>
      </c>
      <c r="V340" s="128"/>
      <c r="W340" s="128"/>
      <c r="X340" s="53" t="str">
        <f t="shared" si="36"/>
        <v/>
      </c>
      <c r="Y340" s="160" t="str">
        <f t="shared" si="37"/>
        <v/>
      </c>
      <c r="Z340" s="93" t="str">
        <f t="shared" si="38"/>
        <v/>
      </c>
      <c r="AA340" s="97">
        <f t="shared" si="39"/>
        <v>0</v>
      </c>
      <c r="AB340" s="129"/>
      <c r="AC340" s="129"/>
      <c r="AD340" s="129"/>
      <c r="AE340" s="129"/>
      <c r="AF340" s="130"/>
      <c r="AG340" s="131"/>
      <c r="AH340" s="132"/>
      <c r="AI340" s="131"/>
      <c r="AJ340" s="133"/>
      <c r="AK340" s="134"/>
    </row>
    <row r="341" spans="2:37">
      <c r="B341" s="117"/>
      <c r="C341" s="118"/>
      <c r="D341" s="119"/>
      <c r="E341" s="123"/>
      <c r="F341" s="124"/>
      <c r="G341" s="125" t="str">
        <f t="shared" si="32"/>
        <v/>
      </c>
      <c r="H341" s="86"/>
      <c r="I341" s="99"/>
      <c r="J341" s="126"/>
      <c r="K341" s="127"/>
      <c r="L341" s="34" t="str">
        <f>IF(H341="","",IF(F341&lt;="21:00:00"*1,"-",VLOOKUP(H341,プルダウン!$G$2:$I$4,2,FALSE)))</f>
        <v/>
      </c>
      <c r="M341" s="26" t="str">
        <f>IF(H341="","",IF(F341&lt;="21:00:00"*1,"-",VLOOKUP(H341,プルダウン!$G$2:$I$4,3,FALSE)))</f>
        <v/>
      </c>
      <c r="N341" s="88" t="str">
        <f t="shared" si="33"/>
        <v/>
      </c>
      <c r="O341" s="26" t="str">
        <f>IF(I341="","",IF(F341&lt;="20:00:00"*1,"-",VLOOKUP(I341,プルダウン!$K$2:$M$4,2,FALSE)))</f>
        <v/>
      </c>
      <c r="P341" s="26" t="str">
        <f>IF(I341="","",IF(F341&lt;="20:00:00"*1,"-",VLOOKUP(I341,プルダウン!$K$2:$M$4,3,FALSE)))</f>
        <v/>
      </c>
      <c r="Q341" s="51" t="str">
        <f t="shared" si="34"/>
        <v/>
      </c>
      <c r="R341" s="70"/>
      <c r="S341" s="135"/>
      <c r="T341" s="135"/>
      <c r="U341" s="54" t="str">
        <f t="shared" si="35"/>
        <v/>
      </c>
      <c r="V341" s="128"/>
      <c r="W341" s="128"/>
      <c r="X341" s="53" t="str">
        <f t="shared" si="36"/>
        <v/>
      </c>
      <c r="Y341" s="160" t="str">
        <f t="shared" si="37"/>
        <v/>
      </c>
      <c r="Z341" s="93" t="str">
        <f t="shared" si="38"/>
        <v/>
      </c>
      <c r="AA341" s="97">
        <f t="shared" si="39"/>
        <v>0</v>
      </c>
      <c r="AB341" s="129"/>
      <c r="AC341" s="129"/>
      <c r="AD341" s="129"/>
      <c r="AE341" s="129"/>
      <c r="AF341" s="130"/>
      <c r="AG341" s="131"/>
      <c r="AH341" s="132"/>
      <c r="AI341" s="131"/>
      <c r="AJ341" s="133"/>
      <c r="AK341" s="134"/>
    </row>
    <row r="342" spans="2:37">
      <c r="B342" s="117"/>
      <c r="C342" s="118"/>
      <c r="D342" s="119"/>
      <c r="E342" s="123"/>
      <c r="F342" s="124"/>
      <c r="G342" s="125" t="str">
        <f t="shared" si="32"/>
        <v/>
      </c>
      <c r="H342" s="86"/>
      <c r="I342" s="99"/>
      <c r="J342" s="126"/>
      <c r="K342" s="127"/>
      <c r="L342" s="34" t="str">
        <f>IF(H342="","",IF(F342&lt;="21:00:00"*1,"-",VLOOKUP(H342,プルダウン!$G$2:$I$4,2,FALSE)))</f>
        <v/>
      </c>
      <c r="M342" s="26" t="str">
        <f>IF(H342="","",IF(F342&lt;="21:00:00"*1,"-",VLOOKUP(H342,プルダウン!$G$2:$I$4,3,FALSE)))</f>
        <v/>
      </c>
      <c r="N342" s="88" t="str">
        <f t="shared" si="33"/>
        <v/>
      </c>
      <c r="O342" s="26" t="str">
        <f>IF(I342="","",IF(F342&lt;="20:00:00"*1,"-",VLOOKUP(I342,プルダウン!$K$2:$M$4,2,FALSE)))</f>
        <v/>
      </c>
      <c r="P342" s="26" t="str">
        <f>IF(I342="","",IF(F342&lt;="20:00:00"*1,"-",VLOOKUP(I342,プルダウン!$K$2:$M$4,3,FALSE)))</f>
        <v/>
      </c>
      <c r="Q342" s="51" t="str">
        <f t="shared" si="34"/>
        <v/>
      </c>
      <c r="R342" s="70"/>
      <c r="S342" s="135"/>
      <c r="T342" s="135"/>
      <c r="U342" s="54" t="str">
        <f t="shared" si="35"/>
        <v/>
      </c>
      <c r="V342" s="128"/>
      <c r="W342" s="128"/>
      <c r="X342" s="53" t="str">
        <f t="shared" si="36"/>
        <v/>
      </c>
      <c r="Y342" s="160" t="str">
        <f t="shared" si="37"/>
        <v/>
      </c>
      <c r="Z342" s="93" t="str">
        <f t="shared" si="38"/>
        <v/>
      </c>
      <c r="AA342" s="97">
        <f t="shared" si="39"/>
        <v>0</v>
      </c>
      <c r="AB342" s="129"/>
      <c r="AC342" s="129"/>
      <c r="AD342" s="129"/>
      <c r="AE342" s="129"/>
      <c r="AF342" s="130"/>
      <c r="AG342" s="131"/>
      <c r="AH342" s="132"/>
      <c r="AI342" s="131"/>
      <c r="AJ342" s="133"/>
      <c r="AK342" s="134"/>
    </row>
    <row r="343" spans="2:37">
      <c r="B343" s="117"/>
      <c r="C343" s="118"/>
      <c r="D343" s="119"/>
      <c r="E343" s="123"/>
      <c r="F343" s="124"/>
      <c r="G343" s="125" t="str">
        <f t="shared" ref="G343:G406" si="40">IF(OR(E343="",F343=""),"",IF(OR(F343&lt;E343,ROUND(F343-E343,12)&gt;1),"入力ｴﾗｰ",ROUND(F343-E343,12)))</f>
        <v/>
      </c>
      <c r="H343" s="86"/>
      <c r="I343" s="99"/>
      <c r="J343" s="126"/>
      <c r="K343" s="127"/>
      <c r="L343" s="34" t="str">
        <f>IF(H343="","",IF(F343&lt;="21:00:00"*1,"-",VLOOKUP(H343,プルダウン!$G$2:$I$4,2,FALSE)))</f>
        <v/>
      </c>
      <c r="M343" s="26" t="str">
        <f>IF(H343="","",IF(F343&lt;="21:00:00"*1,"-",VLOOKUP(H343,プルダウン!$G$2:$I$4,3,FALSE)))</f>
        <v/>
      </c>
      <c r="N343" s="88" t="str">
        <f t="shared" ref="N343:N406" si="41">IF(H343="","",IF(F343&lt;="21:00:00"*1,"-",IF(ISERROR(M343-L343+1),"-",M343-L343+1)))</f>
        <v/>
      </c>
      <c r="O343" s="26" t="str">
        <f>IF(I343="","",IF(F343&lt;="20:00:00"*1,"-",VLOOKUP(I343,プルダウン!$K$2:$M$4,2,FALSE)))</f>
        <v/>
      </c>
      <c r="P343" s="26" t="str">
        <f>IF(I343="","",IF(F343&lt;="20:00:00"*1,"-",VLOOKUP(I343,プルダウン!$K$2:$M$4,3,FALSE)))</f>
        <v/>
      </c>
      <c r="Q343" s="51" t="str">
        <f t="shared" ref="Q343:Q406" si="42">IF(I343="","",IF(F343&lt;="20:00:00"*1,"-",IF(ISERROR(P343-O343+1),"-",P343-O343+1)))</f>
        <v/>
      </c>
      <c r="R343" s="70"/>
      <c r="S343" s="135"/>
      <c r="T343" s="135"/>
      <c r="U343" s="54" t="str">
        <f t="shared" ref="U343:U406" si="43">IF(OR(H343="",C343=0),"",IF(N343&lt;&gt;"-",C343-S343-T343,"-"))</f>
        <v/>
      </c>
      <c r="V343" s="128"/>
      <c r="W343" s="128"/>
      <c r="X343" s="53" t="str">
        <f t="shared" ref="X343:X406" si="44">IF(OR(I343="",C343=0),"",IF(Q343&lt;&gt;"-",C343-V343-W343,"-"))</f>
        <v/>
      </c>
      <c r="Y343" s="160" t="str">
        <f t="shared" ref="Y343:Y406" si="45">IF(B343="","",IF(OR(H343="",C343=0,F343&lt;="21:00:00"*1),0,IF(AND(AND(D343="飲食",F343&gt;"21:00:00"*1),OR(K343="",K343="－")),0,IF(N343&lt;&gt;"-",IF(AND(G343=1,J343=""),"J列入力必要",ROUNDUP(MAX(1,INT(U343/100))*20000*IF(G343=1,1440-(1260-ROUND(J343*24*60,0)),(ROUND(F343*24*60,0)-1260))/(ROUND(F343*24*60,0)-ROUND(E343*24*60,0))*N343,-3)),0))))</f>
        <v/>
      </c>
      <c r="Z343" s="93" t="str">
        <f t="shared" ref="Z343:Z406" si="46">IF(B343="","",IF(OR(I343="",C343=0,F343&lt;="20:00:00"*1),0,IF(AND(AND(D343="飲食",F343&gt;"20:00:00"*1),OR(K343="",K343="－")),0,IF(Q343&lt;&gt;"-",IF(AND(G343=1,J343=""),"J列入力必要",ROUNDUP(MAX(1,INT(X343/100))*20000*IF(G343=1,1440-(1200-ROUND(J343*24*60,0)),(ROUND(F343*24*60,0)-1200))/(ROUND(F343*24*60,0)-ROUND(E343*24*60,0))*Q343,-3)),0))))</f>
        <v/>
      </c>
      <c r="AA343" s="97">
        <f t="shared" ref="AA343:AA406" si="47">SUM(Y343:Z343)</f>
        <v>0</v>
      </c>
      <c r="AB343" s="129"/>
      <c r="AC343" s="129"/>
      <c r="AD343" s="129"/>
      <c r="AE343" s="129"/>
      <c r="AF343" s="130"/>
      <c r="AG343" s="131"/>
      <c r="AH343" s="132"/>
      <c r="AI343" s="131"/>
      <c r="AJ343" s="133"/>
      <c r="AK343" s="134"/>
    </row>
    <row r="344" spans="2:37">
      <c r="B344" s="117"/>
      <c r="C344" s="118"/>
      <c r="D344" s="119"/>
      <c r="E344" s="123"/>
      <c r="F344" s="124"/>
      <c r="G344" s="125" t="str">
        <f t="shared" si="40"/>
        <v/>
      </c>
      <c r="H344" s="86"/>
      <c r="I344" s="99"/>
      <c r="J344" s="126"/>
      <c r="K344" s="127"/>
      <c r="L344" s="34" t="str">
        <f>IF(H344="","",IF(F344&lt;="21:00:00"*1,"-",VLOOKUP(H344,プルダウン!$G$2:$I$4,2,FALSE)))</f>
        <v/>
      </c>
      <c r="M344" s="26" t="str">
        <f>IF(H344="","",IF(F344&lt;="21:00:00"*1,"-",VLOOKUP(H344,プルダウン!$G$2:$I$4,3,FALSE)))</f>
        <v/>
      </c>
      <c r="N344" s="88" t="str">
        <f t="shared" si="41"/>
        <v/>
      </c>
      <c r="O344" s="26" t="str">
        <f>IF(I344="","",IF(F344&lt;="20:00:00"*1,"-",VLOOKUP(I344,プルダウン!$K$2:$M$4,2,FALSE)))</f>
        <v/>
      </c>
      <c r="P344" s="26" t="str">
        <f>IF(I344="","",IF(F344&lt;="20:00:00"*1,"-",VLOOKUP(I344,プルダウン!$K$2:$M$4,3,FALSE)))</f>
        <v/>
      </c>
      <c r="Q344" s="51" t="str">
        <f t="shared" si="42"/>
        <v/>
      </c>
      <c r="R344" s="70"/>
      <c r="S344" s="135"/>
      <c r="T344" s="135"/>
      <c r="U344" s="54" t="str">
        <f t="shared" si="43"/>
        <v/>
      </c>
      <c r="V344" s="128"/>
      <c r="W344" s="128"/>
      <c r="X344" s="53" t="str">
        <f t="shared" si="44"/>
        <v/>
      </c>
      <c r="Y344" s="160" t="str">
        <f t="shared" si="45"/>
        <v/>
      </c>
      <c r="Z344" s="93" t="str">
        <f t="shared" si="46"/>
        <v/>
      </c>
      <c r="AA344" s="97">
        <f t="shared" si="47"/>
        <v>0</v>
      </c>
      <c r="AB344" s="129"/>
      <c r="AC344" s="129"/>
      <c r="AD344" s="129"/>
      <c r="AE344" s="129"/>
      <c r="AF344" s="130"/>
      <c r="AG344" s="131"/>
      <c r="AH344" s="132"/>
      <c r="AI344" s="131"/>
      <c r="AJ344" s="133"/>
      <c r="AK344" s="134"/>
    </row>
    <row r="345" spans="2:37">
      <c r="B345" s="117"/>
      <c r="C345" s="118"/>
      <c r="D345" s="119"/>
      <c r="E345" s="123"/>
      <c r="F345" s="124"/>
      <c r="G345" s="125" t="str">
        <f t="shared" si="40"/>
        <v/>
      </c>
      <c r="H345" s="86"/>
      <c r="I345" s="99"/>
      <c r="J345" s="126"/>
      <c r="K345" s="127"/>
      <c r="L345" s="34" t="str">
        <f>IF(H345="","",IF(F345&lt;="21:00:00"*1,"-",VLOOKUP(H345,プルダウン!$G$2:$I$4,2,FALSE)))</f>
        <v/>
      </c>
      <c r="M345" s="26" t="str">
        <f>IF(H345="","",IF(F345&lt;="21:00:00"*1,"-",VLOOKUP(H345,プルダウン!$G$2:$I$4,3,FALSE)))</f>
        <v/>
      </c>
      <c r="N345" s="88" t="str">
        <f t="shared" si="41"/>
        <v/>
      </c>
      <c r="O345" s="26" t="str">
        <f>IF(I345="","",IF(F345&lt;="20:00:00"*1,"-",VLOOKUP(I345,プルダウン!$K$2:$M$4,2,FALSE)))</f>
        <v/>
      </c>
      <c r="P345" s="26" t="str">
        <f>IF(I345="","",IF(F345&lt;="20:00:00"*1,"-",VLOOKUP(I345,プルダウン!$K$2:$M$4,3,FALSE)))</f>
        <v/>
      </c>
      <c r="Q345" s="51" t="str">
        <f t="shared" si="42"/>
        <v/>
      </c>
      <c r="R345" s="70"/>
      <c r="S345" s="135"/>
      <c r="T345" s="135"/>
      <c r="U345" s="54" t="str">
        <f t="shared" si="43"/>
        <v/>
      </c>
      <c r="V345" s="128"/>
      <c r="W345" s="128"/>
      <c r="X345" s="53" t="str">
        <f t="shared" si="44"/>
        <v/>
      </c>
      <c r="Y345" s="160" t="str">
        <f t="shared" si="45"/>
        <v/>
      </c>
      <c r="Z345" s="93" t="str">
        <f t="shared" si="46"/>
        <v/>
      </c>
      <c r="AA345" s="97">
        <f t="shared" si="47"/>
        <v>0</v>
      </c>
      <c r="AB345" s="129"/>
      <c r="AC345" s="129"/>
      <c r="AD345" s="129"/>
      <c r="AE345" s="129"/>
      <c r="AF345" s="130"/>
      <c r="AG345" s="131"/>
      <c r="AH345" s="132"/>
      <c r="AI345" s="131"/>
      <c r="AJ345" s="133"/>
      <c r="AK345" s="134"/>
    </row>
    <row r="346" spans="2:37">
      <c r="B346" s="117"/>
      <c r="C346" s="118"/>
      <c r="D346" s="119"/>
      <c r="E346" s="123"/>
      <c r="F346" s="124"/>
      <c r="G346" s="125" t="str">
        <f t="shared" si="40"/>
        <v/>
      </c>
      <c r="H346" s="86"/>
      <c r="I346" s="99"/>
      <c r="J346" s="126"/>
      <c r="K346" s="127"/>
      <c r="L346" s="34" t="str">
        <f>IF(H346="","",IF(F346&lt;="21:00:00"*1,"-",VLOOKUP(H346,プルダウン!$G$2:$I$4,2,FALSE)))</f>
        <v/>
      </c>
      <c r="M346" s="26" t="str">
        <f>IF(H346="","",IF(F346&lt;="21:00:00"*1,"-",VLOOKUP(H346,プルダウン!$G$2:$I$4,3,FALSE)))</f>
        <v/>
      </c>
      <c r="N346" s="88" t="str">
        <f t="shared" si="41"/>
        <v/>
      </c>
      <c r="O346" s="26" t="str">
        <f>IF(I346="","",IF(F346&lt;="20:00:00"*1,"-",VLOOKUP(I346,プルダウン!$K$2:$M$4,2,FALSE)))</f>
        <v/>
      </c>
      <c r="P346" s="26" t="str">
        <f>IF(I346="","",IF(F346&lt;="20:00:00"*1,"-",VLOOKUP(I346,プルダウン!$K$2:$M$4,3,FALSE)))</f>
        <v/>
      </c>
      <c r="Q346" s="51" t="str">
        <f t="shared" si="42"/>
        <v/>
      </c>
      <c r="R346" s="70"/>
      <c r="S346" s="135"/>
      <c r="T346" s="135"/>
      <c r="U346" s="54" t="str">
        <f t="shared" si="43"/>
        <v/>
      </c>
      <c r="V346" s="128"/>
      <c r="W346" s="128"/>
      <c r="X346" s="53" t="str">
        <f t="shared" si="44"/>
        <v/>
      </c>
      <c r="Y346" s="160" t="str">
        <f t="shared" si="45"/>
        <v/>
      </c>
      <c r="Z346" s="93" t="str">
        <f t="shared" si="46"/>
        <v/>
      </c>
      <c r="AA346" s="97">
        <f t="shared" si="47"/>
        <v>0</v>
      </c>
      <c r="AB346" s="129"/>
      <c r="AC346" s="129"/>
      <c r="AD346" s="129"/>
      <c r="AE346" s="129"/>
      <c r="AF346" s="130"/>
      <c r="AG346" s="131"/>
      <c r="AH346" s="132"/>
      <c r="AI346" s="131"/>
      <c r="AJ346" s="133"/>
      <c r="AK346" s="134"/>
    </row>
    <row r="347" spans="2:37">
      <c r="B347" s="117"/>
      <c r="C347" s="118"/>
      <c r="D347" s="119"/>
      <c r="E347" s="123"/>
      <c r="F347" s="124"/>
      <c r="G347" s="125" t="str">
        <f t="shared" si="40"/>
        <v/>
      </c>
      <c r="H347" s="86"/>
      <c r="I347" s="99"/>
      <c r="J347" s="126"/>
      <c r="K347" s="127"/>
      <c r="L347" s="34" t="str">
        <f>IF(H347="","",IF(F347&lt;="21:00:00"*1,"-",VLOOKUP(H347,プルダウン!$G$2:$I$4,2,FALSE)))</f>
        <v/>
      </c>
      <c r="M347" s="26" t="str">
        <f>IF(H347="","",IF(F347&lt;="21:00:00"*1,"-",VLOOKUP(H347,プルダウン!$G$2:$I$4,3,FALSE)))</f>
        <v/>
      </c>
      <c r="N347" s="88" t="str">
        <f t="shared" si="41"/>
        <v/>
      </c>
      <c r="O347" s="26" t="str">
        <f>IF(I347="","",IF(F347&lt;="20:00:00"*1,"-",VLOOKUP(I347,プルダウン!$K$2:$M$4,2,FALSE)))</f>
        <v/>
      </c>
      <c r="P347" s="26" t="str">
        <f>IF(I347="","",IF(F347&lt;="20:00:00"*1,"-",VLOOKUP(I347,プルダウン!$K$2:$M$4,3,FALSE)))</f>
        <v/>
      </c>
      <c r="Q347" s="51" t="str">
        <f t="shared" si="42"/>
        <v/>
      </c>
      <c r="R347" s="70"/>
      <c r="S347" s="135"/>
      <c r="T347" s="135"/>
      <c r="U347" s="54" t="str">
        <f t="shared" si="43"/>
        <v/>
      </c>
      <c r="V347" s="128"/>
      <c r="W347" s="128"/>
      <c r="X347" s="53" t="str">
        <f t="shared" si="44"/>
        <v/>
      </c>
      <c r="Y347" s="160" t="str">
        <f t="shared" si="45"/>
        <v/>
      </c>
      <c r="Z347" s="93" t="str">
        <f t="shared" si="46"/>
        <v/>
      </c>
      <c r="AA347" s="97">
        <f t="shared" si="47"/>
        <v>0</v>
      </c>
      <c r="AB347" s="129"/>
      <c r="AC347" s="129"/>
      <c r="AD347" s="129"/>
      <c r="AE347" s="129"/>
      <c r="AF347" s="130"/>
      <c r="AG347" s="131"/>
      <c r="AH347" s="132"/>
      <c r="AI347" s="131"/>
      <c r="AJ347" s="133"/>
      <c r="AK347" s="134"/>
    </row>
    <row r="348" spans="2:37">
      <c r="B348" s="117"/>
      <c r="C348" s="118"/>
      <c r="D348" s="119"/>
      <c r="E348" s="123"/>
      <c r="F348" s="124"/>
      <c r="G348" s="125" t="str">
        <f t="shared" si="40"/>
        <v/>
      </c>
      <c r="H348" s="86"/>
      <c r="I348" s="99"/>
      <c r="J348" s="126"/>
      <c r="K348" s="127"/>
      <c r="L348" s="34" t="str">
        <f>IF(H348="","",IF(F348&lt;="21:00:00"*1,"-",VLOOKUP(H348,プルダウン!$G$2:$I$4,2,FALSE)))</f>
        <v/>
      </c>
      <c r="M348" s="26" t="str">
        <f>IF(H348="","",IF(F348&lt;="21:00:00"*1,"-",VLOOKUP(H348,プルダウン!$G$2:$I$4,3,FALSE)))</f>
        <v/>
      </c>
      <c r="N348" s="88" t="str">
        <f t="shared" si="41"/>
        <v/>
      </c>
      <c r="O348" s="26" t="str">
        <f>IF(I348="","",IF(F348&lt;="20:00:00"*1,"-",VLOOKUP(I348,プルダウン!$K$2:$M$4,2,FALSE)))</f>
        <v/>
      </c>
      <c r="P348" s="26" t="str">
        <f>IF(I348="","",IF(F348&lt;="20:00:00"*1,"-",VLOOKUP(I348,プルダウン!$K$2:$M$4,3,FALSE)))</f>
        <v/>
      </c>
      <c r="Q348" s="51" t="str">
        <f t="shared" si="42"/>
        <v/>
      </c>
      <c r="R348" s="70"/>
      <c r="S348" s="135"/>
      <c r="T348" s="135"/>
      <c r="U348" s="54" t="str">
        <f t="shared" si="43"/>
        <v/>
      </c>
      <c r="V348" s="128"/>
      <c r="W348" s="128"/>
      <c r="X348" s="53" t="str">
        <f t="shared" si="44"/>
        <v/>
      </c>
      <c r="Y348" s="160" t="str">
        <f t="shared" si="45"/>
        <v/>
      </c>
      <c r="Z348" s="93" t="str">
        <f t="shared" si="46"/>
        <v/>
      </c>
      <c r="AA348" s="97">
        <f t="shared" si="47"/>
        <v>0</v>
      </c>
      <c r="AB348" s="129"/>
      <c r="AC348" s="129"/>
      <c r="AD348" s="129"/>
      <c r="AE348" s="129"/>
      <c r="AF348" s="130"/>
      <c r="AG348" s="131"/>
      <c r="AH348" s="132"/>
      <c r="AI348" s="131"/>
      <c r="AJ348" s="133"/>
      <c r="AK348" s="134"/>
    </row>
    <row r="349" spans="2:37">
      <c r="B349" s="117"/>
      <c r="C349" s="118"/>
      <c r="D349" s="119"/>
      <c r="E349" s="123"/>
      <c r="F349" s="124"/>
      <c r="G349" s="125" t="str">
        <f t="shared" si="40"/>
        <v/>
      </c>
      <c r="H349" s="86"/>
      <c r="I349" s="99"/>
      <c r="J349" s="126"/>
      <c r="K349" s="127"/>
      <c r="L349" s="34" t="str">
        <f>IF(H349="","",IF(F349&lt;="21:00:00"*1,"-",VLOOKUP(H349,プルダウン!$G$2:$I$4,2,FALSE)))</f>
        <v/>
      </c>
      <c r="M349" s="26" t="str">
        <f>IF(H349="","",IF(F349&lt;="21:00:00"*1,"-",VLOOKUP(H349,プルダウン!$G$2:$I$4,3,FALSE)))</f>
        <v/>
      </c>
      <c r="N349" s="88" t="str">
        <f t="shared" si="41"/>
        <v/>
      </c>
      <c r="O349" s="26" t="str">
        <f>IF(I349="","",IF(F349&lt;="20:00:00"*1,"-",VLOOKUP(I349,プルダウン!$K$2:$M$4,2,FALSE)))</f>
        <v/>
      </c>
      <c r="P349" s="26" t="str">
        <f>IF(I349="","",IF(F349&lt;="20:00:00"*1,"-",VLOOKUP(I349,プルダウン!$K$2:$M$4,3,FALSE)))</f>
        <v/>
      </c>
      <c r="Q349" s="51" t="str">
        <f t="shared" si="42"/>
        <v/>
      </c>
      <c r="R349" s="70"/>
      <c r="S349" s="135"/>
      <c r="T349" s="135"/>
      <c r="U349" s="54" t="str">
        <f t="shared" si="43"/>
        <v/>
      </c>
      <c r="V349" s="128"/>
      <c r="W349" s="128"/>
      <c r="X349" s="53" t="str">
        <f t="shared" si="44"/>
        <v/>
      </c>
      <c r="Y349" s="160" t="str">
        <f t="shared" si="45"/>
        <v/>
      </c>
      <c r="Z349" s="93" t="str">
        <f t="shared" si="46"/>
        <v/>
      </c>
      <c r="AA349" s="97">
        <f t="shared" si="47"/>
        <v>0</v>
      </c>
      <c r="AB349" s="129"/>
      <c r="AC349" s="129"/>
      <c r="AD349" s="129"/>
      <c r="AE349" s="129"/>
      <c r="AF349" s="130"/>
      <c r="AG349" s="131"/>
      <c r="AH349" s="132"/>
      <c r="AI349" s="131"/>
      <c r="AJ349" s="133"/>
      <c r="AK349" s="134"/>
    </row>
    <row r="350" spans="2:37">
      <c r="B350" s="117"/>
      <c r="C350" s="118"/>
      <c r="D350" s="119"/>
      <c r="E350" s="123"/>
      <c r="F350" s="124"/>
      <c r="G350" s="125" t="str">
        <f t="shared" si="40"/>
        <v/>
      </c>
      <c r="H350" s="86"/>
      <c r="I350" s="99"/>
      <c r="J350" s="126"/>
      <c r="K350" s="127"/>
      <c r="L350" s="34" t="str">
        <f>IF(H350="","",IF(F350&lt;="21:00:00"*1,"-",VLOOKUP(H350,プルダウン!$G$2:$I$4,2,FALSE)))</f>
        <v/>
      </c>
      <c r="M350" s="26" t="str">
        <f>IF(H350="","",IF(F350&lt;="21:00:00"*1,"-",VLOOKUP(H350,プルダウン!$G$2:$I$4,3,FALSE)))</f>
        <v/>
      </c>
      <c r="N350" s="88" t="str">
        <f t="shared" si="41"/>
        <v/>
      </c>
      <c r="O350" s="26" t="str">
        <f>IF(I350="","",IF(F350&lt;="20:00:00"*1,"-",VLOOKUP(I350,プルダウン!$K$2:$M$4,2,FALSE)))</f>
        <v/>
      </c>
      <c r="P350" s="26" t="str">
        <f>IF(I350="","",IF(F350&lt;="20:00:00"*1,"-",VLOOKUP(I350,プルダウン!$K$2:$M$4,3,FALSE)))</f>
        <v/>
      </c>
      <c r="Q350" s="51" t="str">
        <f t="shared" si="42"/>
        <v/>
      </c>
      <c r="R350" s="70"/>
      <c r="S350" s="135"/>
      <c r="T350" s="135"/>
      <c r="U350" s="54" t="str">
        <f t="shared" si="43"/>
        <v/>
      </c>
      <c r="V350" s="128"/>
      <c r="W350" s="128"/>
      <c r="X350" s="53" t="str">
        <f t="shared" si="44"/>
        <v/>
      </c>
      <c r="Y350" s="160" t="str">
        <f t="shared" si="45"/>
        <v/>
      </c>
      <c r="Z350" s="93" t="str">
        <f t="shared" si="46"/>
        <v/>
      </c>
      <c r="AA350" s="97">
        <f t="shared" si="47"/>
        <v>0</v>
      </c>
      <c r="AB350" s="129"/>
      <c r="AC350" s="129"/>
      <c r="AD350" s="129"/>
      <c r="AE350" s="129"/>
      <c r="AF350" s="130"/>
      <c r="AG350" s="131"/>
      <c r="AH350" s="132"/>
      <c r="AI350" s="131"/>
      <c r="AJ350" s="133"/>
      <c r="AK350" s="134"/>
    </row>
    <row r="351" spans="2:37">
      <c r="B351" s="117"/>
      <c r="C351" s="118"/>
      <c r="D351" s="119"/>
      <c r="E351" s="123"/>
      <c r="F351" s="124"/>
      <c r="G351" s="125" t="str">
        <f t="shared" si="40"/>
        <v/>
      </c>
      <c r="H351" s="86"/>
      <c r="I351" s="99"/>
      <c r="J351" s="126"/>
      <c r="K351" s="127"/>
      <c r="L351" s="34" t="str">
        <f>IF(H351="","",IF(F351&lt;="21:00:00"*1,"-",VLOOKUP(H351,プルダウン!$G$2:$I$4,2,FALSE)))</f>
        <v/>
      </c>
      <c r="M351" s="26" t="str">
        <f>IF(H351="","",IF(F351&lt;="21:00:00"*1,"-",VLOOKUP(H351,プルダウン!$G$2:$I$4,3,FALSE)))</f>
        <v/>
      </c>
      <c r="N351" s="88" t="str">
        <f t="shared" si="41"/>
        <v/>
      </c>
      <c r="O351" s="26" t="str">
        <f>IF(I351="","",IF(F351&lt;="20:00:00"*1,"-",VLOOKUP(I351,プルダウン!$K$2:$M$4,2,FALSE)))</f>
        <v/>
      </c>
      <c r="P351" s="26" t="str">
        <f>IF(I351="","",IF(F351&lt;="20:00:00"*1,"-",VLOOKUP(I351,プルダウン!$K$2:$M$4,3,FALSE)))</f>
        <v/>
      </c>
      <c r="Q351" s="51" t="str">
        <f t="shared" si="42"/>
        <v/>
      </c>
      <c r="R351" s="70"/>
      <c r="S351" s="135"/>
      <c r="T351" s="135"/>
      <c r="U351" s="54" t="str">
        <f t="shared" si="43"/>
        <v/>
      </c>
      <c r="V351" s="128"/>
      <c r="W351" s="128"/>
      <c r="X351" s="53" t="str">
        <f t="shared" si="44"/>
        <v/>
      </c>
      <c r="Y351" s="160" t="str">
        <f t="shared" si="45"/>
        <v/>
      </c>
      <c r="Z351" s="93" t="str">
        <f t="shared" si="46"/>
        <v/>
      </c>
      <c r="AA351" s="97">
        <f t="shared" si="47"/>
        <v>0</v>
      </c>
      <c r="AB351" s="129"/>
      <c r="AC351" s="129"/>
      <c r="AD351" s="129"/>
      <c r="AE351" s="129"/>
      <c r="AF351" s="130"/>
      <c r="AG351" s="131"/>
      <c r="AH351" s="132"/>
      <c r="AI351" s="131"/>
      <c r="AJ351" s="133"/>
      <c r="AK351" s="134"/>
    </row>
    <row r="352" spans="2:37">
      <c r="B352" s="117"/>
      <c r="C352" s="118"/>
      <c r="D352" s="119"/>
      <c r="E352" s="123"/>
      <c r="F352" s="124"/>
      <c r="G352" s="125" t="str">
        <f t="shared" si="40"/>
        <v/>
      </c>
      <c r="H352" s="86"/>
      <c r="I352" s="99"/>
      <c r="J352" s="126"/>
      <c r="K352" s="127"/>
      <c r="L352" s="34" t="str">
        <f>IF(H352="","",IF(F352&lt;="21:00:00"*1,"-",VLOOKUP(H352,プルダウン!$G$2:$I$4,2,FALSE)))</f>
        <v/>
      </c>
      <c r="M352" s="26" t="str">
        <f>IF(H352="","",IF(F352&lt;="21:00:00"*1,"-",VLOOKUP(H352,プルダウン!$G$2:$I$4,3,FALSE)))</f>
        <v/>
      </c>
      <c r="N352" s="88" t="str">
        <f t="shared" si="41"/>
        <v/>
      </c>
      <c r="O352" s="26" t="str">
        <f>IF(I352="","",IF(F352&lt;="20:00:00"*1,"-",VLOOKUP(I352,プルダウン!$K$2:$M$4,2,FALSE)))</f>
        <v/>
      </c>
      <c r="P352" s="26" t="str">
        <f>IF(I352="","",IF(F352&lt;="20:00:00"*1,"-",VLOOKUP(I352,プルダウン!$K$2:$M$4,3,FALSE)))</f>
        <v/>
      </c>
      <c r="Q352" s="51" t="str">
        <f t="shared" si="42"/>
        <v/>
      </c>
      <c r="R352" s="70"/>
      <c r="S352" s="135"/>
      <c r="T352" s="135"/>
      <c r="U352" s="54" t="str">
        <f t="shared" si="43"/>
        <v/>
      </c>
      <c r="V352" s="128"/>
      <c r="W352" s="128"/>
      <c r="X352" s="53" t="str">
        <f t="shared" si="44"/>
        <v/>
      </c>
      <c r="Y352" s="160" t="str">
        <f t="shared" si="45"/>
        <v/>
      </c>
      <c r="Z352" s="93" t="str">
        <f t="shared" si="46"/>
        <v/>
      </c>
      <c r="AA352" s="97">
        <f t="shared" si="47"/>
        <v>0</v>
      </c>
      <c r="AB352" s="129"/>
      <c r="AC352" s="129"/>
      <c r="AD352" s="129"/>
      <c r="AE352" s="129"/>
      <c r="AF352" s="130"/>
      <c r="AG352" s="131"/>
      <c r="AH352" s="132"/>
      <c r="AI352" s="131"/>
      <c r="AJ352" s="133"/>
      <c r="AK352" s="134"/>
    </row>
    <row r="353" spans="2:37">
      <c r="B353" s="117"/>
      <c r="C353" s="118"/>
      <c r="D353" s="119"/>
      <c r="E353" s="123"/>
      <c r="F353" s="124"/>
      <c r="G353" s="125" t="str">
        <f t="shared" si="40"/>
        <v/>
      </c>
      <c r="H353" s="86"/>
      <c r="I353" s="99"/>
      <c r="J353" s="126"/>
      <c r="K353" s="127"/>
      <c r="L353" s="34" t="str">
        <f>IF(H353="","",IF(F353&lt;="21:00:00"*1,"-",VLOOKUP(H353,プルダウン!$G$2:$I$4,2,FALSE)))</f>
        <v/>
      </c>
      <c r="M353" s="26" t="str">
        <f>IF(H353="","",IF(F353&lt;="21:00:00"*1,"-",VLOOKUP(H353,プルダウン!$G$2:$I$4,3,FALSE)))</f>
        <v/>
      </c>
      <c r="N353" s="88" t="str">
        <f t="shared" si="41"/>
        <v/>
      </c>
      <c r="O353" s="26" t="str">
        <f>IF(I353="","",IF(F353&lt;="20:00:00"*1,"-",VLOOKUP(I353,プルダウン!$K$2:$M$4,2,FALSE)))</f>
        <v/>
      </c>
      <c r="P353" s="26" t="str">
        <f>IF(I353="","",IF(F353&lt;="20:00:00"*1,"-",VLOOKUP(I353,プルダウン!$K$2:$M$4,3,FALSE)))</f>
        <v/>
      </c>
      <c r="Q353" s="51" t="str">
        <f t="shared" si="42"/>
        <v/>
      </c>
      <c r="R353" s="70"/>
      <c r="S353" s="135"/>
      <c r="T353" s="135"/>
      <c r="U353" s="54" t="str">
        <f t="shared" si="43"/>
        <v/>
      </c>
      <c r="V353" s="128"/>
      <c r="W353" s="128"/>
      <c r="X353" s="53" t="str">
        <f t="shared" si="44"/>
        <v/>
      </c>
      <c r="Y353" s="160" t="str">
        <f t="shared" si="45"/>
        <v/>
      </c>
      <c r="Z353" s="93" t="str">
        <f t="shared" si="46"/>
        <v/>
      </c>
      <c r="AA353" s="97">
        <f t="shared" si="47"/>
        <v>0</v>
      </c>
      <c r="AB353" s="129"/>
      <c r="AC353" s="129"/>
      <c r="AD353" s="129"/>
      <c r="AE353" s="129"/>
      <c r="AF353" s="130"/>
      <c r="AG353" s="131"/>
      <c r="AH353" s="132"/>
      <c r="AI353" s="131"/>
      <c r="AJ353" s="133"/>
      <c r="AK353" s="134"/>
    </row>
    <row r="354" spans="2:37">
      <c r="B354" s="117"/>
      <c r="C354" s="118"/>
      <c r="D354" s="119"/>
      <c r="E354" s="123"/>
      <c r="F354" s="124"/>
      <c r="G354" s="125" t="str">
        <f t="shared" si="40"/>
        <v/>
      </c>
      <c r="H354" s="86"/>
      <c r="I354" s="99"/>
      <c r="J354" s="126"/>
      <c r="K354" s="127"/>
      <c r="L354" s="34" t="str">
        <f>IF(H354="","",IF(F354&lt;="21:00:00"*1,"-",VLOOKUP(H354,プルダウン!$G$2:$I$4,2,FALSE)))</f>
        <v/>
      </c>
      <c r="M354" s="26" t="str">
        <f>IF(H354="","",IF(F354&lt;="21:00:00"*1,"-",VLOOKUP(H354,プルダウン!$G$2:$I$4,3,FALSE)))</f>
        <v/>
      </c>
      <c r="N354" s="88" t="str">
        <f t="shared" si="41"/>
        <v/>
      </c>
      <c r="O354" s="26" t="str">
        <f>IF(I354="","",IF(F354&lt;="20:00:00"*1,"-",VLOOKUP(I354,プルダウン!$K$2:$M$4,2,FALSE)))</f>
        <v/>
      </c>
      <c r="P354" s="26" t="str">
        <f>IF(I354="","",IF(F354&lt;="20:00:00"*1,"-",VLOOKUP(I354,プルダウン!$K$2:$M$4,3,FALSE)))</f>
        <v/>
      </c>
      <c r="Q354" s="51" t="str">
        <f t="shared" si="42"/>
        <v/>
      </c>
      <c r="R354" s="70"/>
      <c r="S354" s="135"/>
      <c r="T354" s="135"/>
      <c r="U354" s="54" t="str">
        <f t="shared" si="43"/>
        <v/>
      </c>
      <c r="V354" s="128"/>
      <c r="W354" s="128"/>
      <c r="X354" s="53" t="str">
        <f t="shared" si="44"/>
        <v/>
      </c>
      <c r="Y354" s="160" t="str">
        <f t="shared" si="45"/>
        <v/>
      </c>
      <c r="Z354" s="93" t="str">
        <f t="shared" si="46"/>
        <v/>
      </c>
      <c r="AA354" s="97">
        <f t="shared" si="47"/>
        <v>0</v>
      </c>
      <c r="AB354" s="129"/>
      <c r="AC354" s="129"/>
      <c r="AD354" s="129"/>
      <c r="AE354" s="129"/>
      <c r="AF354" s="130"/>
      <c r="AG354" s="131"/>
      <c r="AH354" s="132"/>
      <c r="AI354" s="131"/>
      <c r="AJ354" s="133"/>
      <c r="AK354" s="134"/>
    </row>
    <row r="355" spans="2:37">
      <c r="B355" s="117"/>
      <c r="C355" s="118"/>
      <c r="D355" s="119"/>
      <c r="E355" s="123"/>
      <c r="F355" s="124"/>
      <c r="G355" s="125" t="str">
        <f t="shared" si="40"/>
        <v/>
      </c>
      <c r="H355" s="86"/>
      <c r="I355" s="99"/>
      <c r="J355" s="126"/>
      <c r="K355" s="127"/>
      <c r="L355" s="34" t="str">
        <f>IF(H355="","",IF(F355&lt;="21:00:00"*1,"-",VLOOKUP(H355,プルダウン!$G$2:$I$4,2,FALSE)))</f>
        <v/>
      </c>
      <c r="M355" s="26" t="str">
        <f>IF(H355="","",IF(F355&lt;="21:00:00"*1,"-",VLOOKUP(H355,プルダウン!$G$2:$I$4,3,FALSE)))</f>
        <v/>
      </c>
      <c r="N355" s="88" t="str">
        <f t="shared" si="41"/>
        <v/>
      </c>
      <c r="O355" s="26" t="str">
        <f>IF(I355="","",IF(F355&lt;="20:00:00"*1,"-",VLOOKUP(I355,プルダウン!$K$2:$M$4,2,FALSE)))</f>
        <v/>
      </c>
      <c r="P355" s="26" t="str">
        <f>IF(I355="","",IF(F355&lt;="20:00:00"*1,"-",VLOOKUP(I355,プルダウン!$K$2:$M$4,3,FALSE)))</f>
        <v/>
      </c>
      <c r="Q355" s="51" t="str">
        <f t="shared" si="42"/>
        <v/>
      </c>
      <c r="R355" s="70"/>
      <c r="S355" s="135"/>
      <c r="T355" s="135"/>
      <c r="U355" s="54" t="str">
        <f t="shared" si="43"/>
        <v/>
      </c>
      <c r="V355" s="128"/>
      <c r="W355" s="128"/>
      <c r="X355" s="53" t="str">
        <f t="shared" si="44"/>
        <v/>
      </c>
      <c r="Y355" s="160" t="str">
        <f t="shared" si="45"/>
        <v/>
      </c>
      <c r="Z355" s="93" t="str">
        <f t="shared" si="46"/>
        <v/>
      </c>
      <c r="AA355" s="97">
        <f t="shared" si="47"/>
        <v>0</v>
      </c>
      <c r="AB355" s="129"/>
      <c r="AC355" s="129"/>
      <c r="AD355" s="129"/>
      <c r="AE355" s="129"/>
      <c r="AF355" s="130"/>
      <c r="AG355" s="131"/>
      <c r="AH355" s="132"/>
      <c r="AI355" s="131"/>
      <c r="AJ355" s="133"/>
      <c r="AK355" s="134"/>
    </row>
    <row r="356" spans="2:37">
      <c r="B356" s="117"/>
      <c r="C356" s="118"/>
      <c r="D356" s="119"/>
      <c r="E356" s="123"/>
      <c r="F356" s="124"/>
      <c r="G356" s="125" t="str">
        <f t="shared" si="40"/>
        <v/>
      </c>
      <c r="H356" s="86"/>
      <c r="I356" s="99"/>
      <c r="J356" s="126"/>
      <c r="K356" s="127"/>
      <c r="L356" s="34" t="str">
        <f>IF(H356="","",IF(F356&lt;="21:00:00"*1,"-",VLOOKUP(H356,プルダウン!$G$2:$I$4,2,FALSE)))</f>
        <v/>
      </c>
      <c r="M356" s="26" t="str">
        <f>IF(H356="","",IF(F356&lt;="21:00:00"*1,"-",VLOOKUP(H356,プルダウン!$G$2:$I$4,3,FALSE)))</f>
        <v/>
      </c>
      <c r="N356" s="88" t="str">
        <f t="shared" si="41"/>
        <v/>
      </c>
      <c r="O356" s="26" t="str">
        <f>IF(I356="","",IF(F356&lt;="20:00:00"*1,"-",VLOOKUP(I356,プルダウン!$K$2:$M$4,2,FALSE)))</f>
        <v/>
      </c>
      <c r="P356" s="26" t="str">
        <f>IF(I356="","",IF(F356&lt;="20:00:00"*1,"-",VLOOKUP(I356,プルダウン!$K$2:$M$4,3,FALSE)))</f>
        <v/>
      </c>
      <c r="Q356" s="51" t="str">
        <f t="shared" si="42"/>
        <v/>
      </c>
      <c r="R356" s="70"/>
      <c r="S356" s="135"/>
      <c r="T356" s="135"/>
      <c r="U356" s="54" t="str">
        <f t="shared" si="43"/>
        <v/>
      </c>
      <c r="V356" s="128"/>
      <c r="W356" s="128"/>
      <c r="X356" s="53" t="str">
        <f t="shared" si="44"/>
        <v/>
      </c>
      <c r="Y356" s="160" t="str">
        <f t="shared" si="45"/>
        <v/>
      </c>
      <c r="Z356" s="93" t="str">
        <f t="shared" si="46"/>
        <v/>
      </c>
      <c r="AA356" s="97">
        <f t="shared" si="47"/>
        <v>0</v>
      </c>
      <c r="AB356" s="129"/>
      <c r="AC356" s="129"/>
      <c r="AD356" s="129"/>
      <c r="AE356" s="129"/>
      <c r="AF356" s="130"/>
      <c r="AG356" s="131"/>
      <c r="AH356" s="132"/>
      <c r="AI356" s="131"/>
      <c r="AJ356" s="133"/>
      <c r="AK356" s="134"/>
    </row>
    <row r="357" spans="2:37">
      <c r="B357" s="117"/>
      <c r="C357" s="118"/>
      <c r="D357" s="119"/>
      <c r="E357" s="123"/>
      <c r="F357" s="124"/>
      <c r="G357" s="125" t="str">
        <f t="shared" si="40"/>
        <v/>
      </c>
      <c r="H357" s="86"/>
      <c r="I357" s="99"/>
      <c r="J357" s="126"/>
      <c r="K357" s="127"/>
      <c r="L357" s="34" t="str">
        <f>IF(H357="","",IF(F357&lt;="21:00:00"*1,"-",VLOOKUP(H357,プルダウン!$G$2:$I$4,2,FALSE)))</f>
        <v/>
      </c>
      <c r="M357" s="26" t="str">
        <f>IF(H357="","",IF(F357&lt;="21:00:00"*1,"-",VLOOKUP(H357,プルダウン!$G$2:$I$4,3,FALSE)))</f>
        <v/>
      </c>
      <c r="N357" s="88" t="str">
        <f t="shared" si="41"/>
        <v/>
      </c>
      <c r="O357" s="26" t="str">
        <f>IF(I357="","",IF(F357&lt;="20:00:00"*1,"-",VLOOKUP(I357,プルダウン!$K$2:$M$4,2,FALSE)))</f>
        <v/>
      </c>
      <c r="P357" s="26" t="str">
        <f>IF(I357="","",IF(F357&lt;="20:00:00"*1,"-",VLOOKUP(I357,プルダウン!$K$2:$M$4,3,FALSE)))</f>
        <v/>
      </c>
      <c r="Q357" s="51" t="str">
        <f t="shared" si="42"/>
        <v/>
      </c>
      <c r="R357" s="70"/>
      <c r="S357" s="135"/>
      <c r="T357" s="135"/>
      <c r="U357" s="54" t="str">
        <f t="shared" si="43"/>
        <v/>
      </c>
      <c r="V357" s="128"/>
      <c r="W357" s="128"/>
      <c r="X357" s="53" t="str">
        <f t="shared" si="44"/>
        <v/>
      </c>
      <c r="Y357" s="160" t="str">
        <f t="shared" si="45"/>
        <v/>
      </c>
      <c r="Z357" s="93" t="str">
        <f t="shared" si="46"/>
        <v/>
      </c>
      <c r="AA357" s="97">
        <f t="shared" si="47"/>
        <v>0</v>
      </c>
      <c r="AB357" s="129"/>
      <c r="AC357" s="129"/>
      <c r="AD357" s="129"/>
      <c r="AE357" s="129"/>
      <c r="AF357" s="130"/>
      <c r="AG357" s="131"/>
      <c r="AH357" s="132"/>
      <c r="AI357" s="131"/>
      <c r="AJ357" s="133"/>
      <c r="AK357" s="134"/>
    </row>
    <row r="358" spans="2:37">
      <c r="B358" s="117"/>
      <c r="C358" s="118"/>
      <c r="D358" s="119"/>
      <c r="E358" s="123"/>
      <c r="F358" s="124"/>
      <c r="G358" s="125" t="str">
        <f t="shared" si="40"/>
        <v/>
      </c>
      <c r="H358" s="86"/>
      <c r="I358" s="99"/>
      <c r="J358" s="126"/>
      <c r="K358" s="127"/>
      <c r="L358" s="34" t="str">
        <f>IF(H358="","",IF(F358&lt;="21:00:00"*1,"-",VLOOKUP(H358,プルダウン!$G$2:$I$4,2,FALSE)))</f>
        <v/>
      </c>
      <c r="M358" s="26" t="str">
        <f>IF(H358="","",IF(F358&lt;="21:00:00"*1,"-",VLOOKUP(H358,プルダウン!$G$2:$I$4,3,FALSE)))</f>
        <v/>
      </c>
      <c r="N358" s="88" t="str">
        <f t="shared" si="41"/>
        <v/>
      </c>
      <c r="O358" s="26" t="str">
        <f>IF(I358="","",IF(F358&lt;="20:00:00"*1,"-",VLOOKUP(I358,プルダウン!$K$2:$M$4,2,FALSE)))</f>
        <v/>
      </c>
      <c r="P358" s="26" t="str">
        <f>IF(I358="","",IF(F358&lt;="20:00:00"*1,"-",VLOOKUP(I358,プルダウン!$K$2:$M$4,3,FALSE)))</f>
        <v/>
      </c>
      <c r="Q358" s="51" t="str">
        <f t="shared" si="42"/>
        <v/>
      </c>
      <c r="R358" s="70"/>
      <c r="S358" s="135"/>
      <c r="T358" s="135"/>
      <c r="U358" s="54" t="str">
        <f t="shared" si="43"/>
        <v/>
      </c>
      <c r="V358" s="128"/>
      <c r="W358" s="128"/>
      <c r="X358" s="53" t="str">
        <f t="shared" si="44"/>
        <v/>
      </c>
      <c r="Y358" s="160" t="str">
        <f t="shared" si="45"/>
        <v/>
      </c>
      <c r="Z358" s="93" t="str">
        <f t="shared" si="46"/>
        <v/>
      </c>
      <c r="AA358" s="97">
        <f t="shared" si="47"/>
        <v>0</v>
      </c>
      <c r="AB358" s="129"/>
      <c r="AC358" s="129"/>
      <c r="AD358" s="129"/>
      <c r="AE358" s="129"/>
      <c r="AF358" s="130"/>
      <c r="AG358" s="131"/>
      <c r="AH358" s="132"/>
      <c r="AI358" s="131"/>
      <c r="AJ358" s="133"/>
      <c r="AK358" s="134"/>
    </row>
    <row r="359" spans="2:37">
      <c r="B359" s="117"/>
      <c r="C359" s="118"/>
      <c r="D359" s="119"/>
      <c r="E359" s="123"/>
      <c r="F359" s="124"/>
      <c r="G359" s="125" t="str">
        <f t="shared" si="40"/>
        <v/>
      </c>
      <c r="H359" s="86"/>
      <c r="I359" s="99"/>
      <c r="J359" s="126"/>
      <c r="K359" s="127"/>
      <c r="L359" s="34" t="str">
        <f>IF(H359="","",IF(F359&lt;="21:00:00"*1,"-",VLOOKUP(H359,プルダウン!$G$2:$I$4,2,FALSE)))</f>
        <v/>
      </c>
      <c r="M359" s="26" t="str">
        <f>IF(H359="","",IF(F359&lt;="21:00:00"*1,"-",VLOOKUP(H359,プルダウン!$G$2:$I$4,3,FALSE)))</f>
        <v/>
      </c>
      <c r="N359" s="88" t="str">
        <f t="shared" si="41"/>
        <v/>
      </c>
      <c r="O359" s="26" t="str">
        <f>IF(I359="","",IF(F359&lt;="20:00:00"*1,"-",VLOOKUP(I359,プルダウン!$K$2:$M$4,2,FALSE)))</f>
        <v/>
      </c>
      <c r="P359" s="26" t="str">
        <f>IF(I359="","",IF(F359&lt;="20:00:00"*1,"-",VLOOKUP(I359,プルダウン!$K$2:$M$4,3,FALSE)))</f>
        <v/>
      </c>
      <c r="Q359" s="51" t="str">
        <f t="shared" si="42"/>
        <v/>
      </c>
      <c r="R359" s="70"/>
      <c r="S359" s="135"/>
      <c r="T359" s="135"/>
      <c r="U359" s="54" t="str">
        <f t="shared" si="43"/>
        <v/>
      </c>
      <c r="V359" s="128"/>
      <c r="W359" s="128"/>
      <c r="X359" s="53" t="str">
        <f t="shared" si="44"/>
        <v/>
      </c>
      <c r="Y359" s="160" t="str">
        <f t="shared" si="45"/>
        <v/>
      </c>
      <c r="Z359" s="93" t="str">
        <f t="shared" si="46"/>
        <v/>
      </c>
      <c r="AA359" s="97">
        <f t="shared" si="47"/>
        <v>0</v>
      </c>
      <c r="AB359" s="129"/>
      <c r="AC359" s="129"/>
      <c r="AD359" s="129"/>
      <c r="AE359" s="129"/>
      <c r="AF359" s="130"/>
      <c r="AG359" s="131"/>
      <c r="AH359" s="132"/>
      <c r="AI359" s="131"/>
      <c r="AJ359" s="133"/>
      <c r="AK359" s="134"/>
    </row>
    <row r="360" spans="2:37">
      <c r="B360" s="117"/>
      <c r="C360" s="118"/>
      <c r="D360" s="119"/>
      <c r="E360" s="123"/>
      <c r="F360" s="124"/>
      <c r="G360" s="125" t="str">
        <f t="shared" si="40"/>
        <v/>
      </c>
      <c r="H360" s="86"/>
      <c r="I360" s="99"/>
      <c r="J360" s="126"/>
      <c r="K360" s="127"/>
      <c r="L360" s="34" t="str">
        <f>IF(H360="","",IF(F360&lt;="21:00:00"*1,"-",VLOOKUP(H360,プルダウン!$G$2:$I$4,2,FALSE)))</f>
        <v/>
      </c>
      <c r="M360" s="26" t="str">
        <f>IF(H360="","",IF(F360&lt;="21:00:00"*1,"-",VLOOKUP(H360,プルダウン!$G$2:$I$4,3,FALSE)))</f>
        <v/>
      </c>
      <c r="N360" s="88" t="str">
        <f t="shared" si="41"/>
        <v/>
      </c>
      <c r="O360" s="26" t="str">
        <f>IF(I360="","",IF(F360&lt;="20:00:00"*1,"-",VLOOKUP(I360,プルダウン!$K$2:$M$4,2,FALSE)))</f>
        <v/>
      </c>
      <c r="P360" s="26" t="str">
        <f>IF(I360="","",IF(F360&lt;="20:00:00"*1,"-",VLOOKUP(I360,プルダウン!$K$2:$M$4,3,FALSE)))</f>
        <v/>
      </c>
      <c r="Q360" s="51" t="str">
        <f t="shared" si="42"/>
        <v/>
      </c>
      <c r="R360" s="70"/>
      <c r="S360" s="135"/>
      <c r="T360" s="135"/>
      <c r="U360" s="54" t="str">
        <f t="shared" si="43"/>
        <v/>
      </c>
      <c r="V360" s="128"/>
      <c r="W360" s="128"/>
      <c r="X360" s="53" t="str">
        <f t="shared" si="44"/>
        <v/>
      </c>
      <c r="Y360" s="160" t="str">
        <f t="shared" si="45"/>
        <v/>
      </c>
      <c r="Z360" s="93" t="str">
        <f t="shared" si="46"/>
        <v/>
      </c>
      <c r="AA360" s="97">
        <f t="shared" si="47"/>
        <v>0</v>
      </c>
      <c r="AB360" s="129"/>
      <c r="AC360" s="129"/>
      <c r="AD360" s="129"/>
      <c r="AE360" s="129"/>
      <c r="AF360" s="130"/>
      <c r="AG360" s="131"/>
      <c r="AH360" s="132"/>
      <c r="AI360" s="131"/>
      <c r="AJ360" s="133"/>
      <c r="AK360" s="134"/>
    </row>
    <row r="361" spans="2:37">
      <c r="B361" s="117"/>
      <c r="C361" s="118"/>
      <c r="D361" s="119"/>
      <c r="E361" s="123"/>
      <c r="F361" s="124"/>
      <c r="G361" s="125" t="str">
        <f t="shared" si="40"/>
        <v/>
      </c>
      <c r="H361" s="86"/>
      <c r="I361" s="99"/>
      <c r="J361" s="126"/>
      <c r="K361" s="127"/>
      <c r="L361" s="34" t="str">
        <f>IF(H361="","",IF(F361&lt;="21:00:00"*1,"-",VLOOKUP(H361,プルダウン!$G$2:$I$4,2,FALSE)))</f>
        <v/>
      </c>
      <c r="M361" s="26" t="str">
        <f>IF(H361="","",IF(F361&lt;="21:00:00"*1,"-",VLOOKUP(H361,プルダウン!$G$2:$I$4,3,FALSE)))</f>
        <v/>
      </c>
      <c r="N361" s="88" t="str">
        <f t="shared" si="41"/>
        <v/>
      </c>
      <c r="O361" s="26" t="str">
        <f>IF(I361="","",IF(F361&lt;="20:00:00"*1,"-",VLOOKUP(I361,プルダウン!$K$2:$M$4,2,FALSE)))</f>
        <v/>
      </c>
      <c r="P361" s="26" t="str">
        <f>IF(I361="","",IF(F361&lt;="20:00:00"*1,"-",VLOOKUP(I361,プルダウン!$K$2:$M$4,3,FALSE)))</f>
        <v/>
      </c>
      <c r="Q361" s="51" t="str">
        <f t="shared" si="42"/>
        <v/>
      </c>
      <c r="R361" s="70"/>
      <c r="S361" s="135"/>
      <c r="T361" s="135"/>
      <c r="U361" s="54" t="str">
        <f t="shared" si="43"/>
        <v/>
      </c>
      <c r="V361" s="128"/>
      <c r="W361" s="128"/>
      <c r="X361" s="53" t="str">
        <f t="shared" si="44"/>
        <v/>
      </c>
      <c r="Y361" s="160" t="str">
        <f t="shared" si="45"/>
        <v/>
      </c>
      <c r="Z361" s="93" t="str">
        <f t="shared" si="46"/>
        <v/>
      </c>
      <c r="AA361" s="97">
        <f t="shared" si="47"/>
        <v>0</v>
      </c>
      <c r="AB361" s="129"/>
      <c r="AC361" s="129"/>
      <c r="AD361" s="129"/>
      <c r="AE361" s="129"/>
      <c r="AF361" s="130"/>
      <c r="AG361" s="131"/>
      <c r="AH361" s="132"/>
      <c r="AI361" s="131"/>
      <c r="AJ361" s="133"/>
      <c r="AK361" s="134"/>
    </row>
    <row r="362" spans="2:37">
      <c r="B362" s="117"/>
      <c r="C362" s="118"/>
      <c r="D362" s="119"/>
      <c r="E362" s="123"/>
      <c r="F362" s="124"/>
      <c r="G362" s="125" t="str">
        <f t="shared" si="40"/>
        <v/>
      </c>
      <c r="H362" s="86"/>
      <c r="I362" s="99"/>
      <c r="J362" s="126"/>
      <c r="K362" s="127"/>
      <c r="L362" s="34" t="str">
        <f>IF(H362="","",IF(F362&lt;="21:00:00"*1,"-",VLOOKUP(H362,プルダウン!$G$2:$I$4,2,FALSE)))</f>
        <v/>
      </c>
      <c r="M362" s="26" t="str">
        <f>IF(H362="","",IF(F362&lt;="21:00:00"*1,"-",VLOOKUP(H362,プルダウン!$G$2:$I$4,3,FALSE)))</f>
        <v/>
      </c>
      <c r="N362" s="88" t="str">
        <f t="shared" si="41"/>
        <v/>
      </c>
      <c r="O362" s="26" t="str">
        <f>IF(I362="","",IF(F362&lt;="20:00:00"*1,"-",VLOOKUP(I362,プルダウン!$K$2:$M$4,2,FALSE)))</f>
        <v/>
      </c>
      <c r="P362" s="26" t="str">
        <f>IF(I362="","",IF(F362&lt;="20:00:00"*1,"-",VLOOKUP(I362,プルダウン!$K$2:$M$4,3,FALSE)))</f>
        <v/>
      </c>
      <c r="Q362" s="51" t="str">
        <f t="shared" si="42"/>
        <v/>
      </c>
      <c r="R362" s="70"/>
      <c r="S362" s="135"/>
      <c r="T362" s="135"/>
      <c r="U362" s="54" t="str">
        <f t="shared" si="43"/>
        <v/>
      </c>
      <c r="V362" s="128"/>
      <c r="W362" s="128"/>
      <c r="X362" s="53" t="str">
        <f t="shared" si="44"/>
        <v/>
      </c>
      <c r="Y362" s="160" t="str">
        <f t="shared" si="45"/>
        <v/>
      </c>
      <c r="Z362" s="93" t="str">
        <f t="shared" si="46"/>
        <v/>
      </c>
      <c r="AA362" s="97">
        <f t="shared" si="47"/>
        <v>0</v>
      </c>
      <c r="AB362" s="129"/>
      <c r="AC362" s="129"/>
      <c r="AD362" s="129"/>
      <c r="AE362" s="129"/>
      <c r="AF362" s="130"/>
      <c r="AG362" s="131"/>
      <c r="AH362" s="132"/>
      <c r="AI362" s="131"/>
      <c r="AJ362" s="133"/>
      <c r="AK362" s="134"/>
    </row>
    <row r="363" spans="2:37">
      <c r="B363" s="117"/>
      <c r="C363" s="118"/>
      <c r="D363" s="119"/>
      <c r="E363" s="123"/>
      <c r="F363" s="124"/>
      <c r="G363" s="125" t="str">
        <f t="shared" si="40"/>
        <v/>
      </c>
      <c r="H363" s="86"/>
      <c r="I363" s="99"/>
      <c r="J363" s="126"/>
      <c r="K363" s="127"/>
      <c r="L363" s="34" t="str">
        <f>IF(H363="","",IF(F363&lt;="21:00:00"*1,"-",VLOOKUP(H363,プルダウン!$G$2:$I$4,2,FALSE)))</f>
        <v/>
      </c>
      <c r="M363" s="26" t="str">
        <f>IF(H363="","",IF(F363&lt;="21:00:00"*1,"-",VLOOKUP(H363,プルダウン!$G$2:$I$4,3,FALSE)))</f>
        <v/>
      </c>
      <c r="N363" s="88" t="str">
        <f t="shared" si="41"/>
        <v/>
      </c>
      <c r="O363" s="26" t="str">
        <f>IF(I363="","",IF(F363&lt;="20:00:00"*1,"-",VLOOKUP(I363,プルダウン!$K$2:$M$4,2,FALSE)))</f>
        <v/>
      </c>
      <c r="P363" s="26" t="str">
        <f>IF(I363="","",IF(F363&lt;="20:00:00"*1,"-",VLOOKUP(I363,プルダウン!$K$2:$M$4,3,FALSE)))</f>
        <v/>
      </c>
      <c r="Q363" s="51" t="str">
        <f t="shared" si="42"/>
        <v/>
      </c>
      <c r="R363" s="70"/>
      <c r="S363" s="135"/>
      <c r="T363" s="135"/>
      <c r="U363" s="54" t="str">
        <f t="shared" si="43"/>
        <v/>
      </c>
      <c r="V363" s="128"/>
      <c r="W363" s="128"/>
      <c r="X363" s="53" t="str">
        <f t="shared" si="44"/>
        <v/>
      </c>
      <c r="Y363" s="160" t="str">
        <f t="shared" si="45"/>
        <v/>
      </c>
      <c r="Z363" s="93" t="str">
        <f t="shared" si="46"/>
        <v/>
      </c>
      <c r="AA363" s="97">
        <f t="shared" si="47"/>
        <v>0</v>
      </c>
      <c r="AB363" s="129"/>
      <c r="AC363" s="129"/>
      <c r="AD363" s="129"/>
      <c r="AE363" s="129"/>
      <c r="AF363" s="130"/>
      <c r="AG363" s="131"/>
      <c r="AH363" s="132"/>
      <c r="AI363" s="131"/>
      <c r="AJ363" s="133"/>
      <c r="AK363" s="134"/>
    </row>
    <row r="364" spans="2:37">
      <c r="B364" s="117"/>
      <c r="C364" s="118"/>
      <c r="D364" s="119"/>
      <c r="E364" s="123"/>
      <c r="F364" s="124"/>
      <c r="G364" s="125" t="str">
        <f t="shared" si="40"/>
        <v/>
      </c>
      <c r="H364" s="86"/>
      <c r="I364" s="99"/>
      <c r="J364" s="126"/>
      <c r="K364" s="127"/>
      <c r="L364" s="34" t="str">
        <f>IF(H364="","",IF(F364&lt;="21:00:00"*1,"-",VLOOKUP(H364,プルダウン!$G$2:$I$4,2,FALSE)))</f>
        <v/>
      </c>
      <c r="M364" s="26" t="str">
        <f>IF(H364="","",IF(F364&lt;="21:00:00"*1,"-",VLOOKUP(H364,プルダウン!$G$2:$I$4,3,FALSE)))</f>
        <v/>
      </c>
      <c r="N364" s="88" t="str">
        <f t="shared" si="41"/>
        <v/>
      </c>
      <c r="O364" s="26" t="str">
        <f>IF(I364="","",IF(F364&lt;="20:00:00"*1,"-",VLOOKUP(I364,プルダウン!$K$2:$M$4,2,FALSE)))</f>
        <v/>
      </c>
      <c r="P364" s="26" t="str">
        <f>IF(I364="","",IF(F364&lt;="20:00:00"*1,"-",VLOOKUP(I364,プルダウン!$K$2:$M$4,3,FALSE)))</f>
        <v/>
      </c>
      <c r="Q364" s="51" t="str">
        <f t="shared" si="42"/>
        <v/>
      </c>
      <c r="R364" s="70"/>
      <c r="S364" s="135"/>
      <c r="T364" s="135"/>
      <c r="U364" s="54" t="str">
        <f t="shared" si="43"/>
        <v/>
      </c>
      <c r="V364" s="128"/>
      <c r="W364" s="128"/>
      <c r="X364" s="53" t="str">
        <f t="shared" si="44"/>
        <v/>
      </c>
      <c r="Y364" s="160" t="str">
        <f t="shared" si="45"/>
        <v/>
      </c>
      <c r="Z364" s="93" t="str">
        <f t="shared" si="46"/>
        <v/>
      </c>
      <c r="AA364" s="97">
        <f t="shared" si="47"/>
        <v>0</v>
      </c>
      <c r="AB364" s="129"/>
      <c r="AC364" s="129"/>
      <c r="AD364" s="129"/>
      <c r="AE364" s="129"/>
      <c r="AF364" s="130"/>
      <c r="AG364" s="131"/>
      <c r="AH364" s="132"/>
      <c r="AI364" s="131"/>
      <c r="AJ364" s="133"/>
      <c r="AK364" s="134"/>
    </row>
    <row r="365" spans="2:37">
      <c r="B365" s="117"/>
      <c r="C365" s="118"/>
      <c r="D365" s="119"/>
      <c r="E365" s="123"/>
      <c r="F365" s="124"/>
      <c r="G365" s="125" t="str">
        <f t="shared" si="40"/>
        <v/>
      </c>
      <c r="H365" s="86"/>
      <c r="I365" s="99"/>
      <c r="J365" s="126"/>
      <c r="K365" s="127"/>
      <c r="L365" s="34" t="str">
        <f>IF(H365="","",IF(F365&lt;="21:00:00"*1,"-",VLOOKUP(H365,プルダウン!$G$2:$I$4,2,FALSE)))</f>
        <v/>
      </c>
      <c r="M365" s="26" t="str">
        <f>IF(H365="","",IF(F365&lt;="21:00:00"*1,"-",VLOOKUP(H365,プルダウン!$G$2:$I$4,3,FALSE)))</f>
        <v/>
      </c>
      <c r="N365" s="88" t="str">
        <f t="shared" si="41"/>
        <v/>
      </c>
      <c r="O365" s="26" t="str">
        <f>IF(I365="","",IF(F365&lt;="20:00:00"*1,"-",VLOOKUP(I365,プルダウン!$K$2:$M$4,2,FALSE)))</f>
        <v/>
      </c>
      <c r="P365" s="26" t="str">
        <f>IF(I365="","",IF(F365&lt;="20:00:00"*1,"-",VLOOKUP(I365,プルダウン!$K$2:$M$4,3,FALSE)))</f>
        <v/>
      </c>
      <c r="Q365" s="51" t="str">
        <f t="shared" si="42"/>
        <v/>
      </c>
      <c r="R365" s="70"/>
      <c r="S365" s="135"/>
      <c r="T365" s="135"/>
      <c r="U365" s="54" t="str">
        <f t="shared" si="43"/>
        <v/>
      </c>
      <c r="V365" s="128"/>
      <c r="W365" s="128"/>
      <c r="X365" s="53" t="str">
        <f t="shared" si="44"/>
        <v/>
      </c>
      <c r="Y365" s="160" t="str">
        <f t="shared" si="45"/>
        <v/>
      </c>
      <c r="Z365" s="93" t="str">
        <f t="shared" si="46"/>
        <v/>
      </c>
      <c r="AA365" s="97">
        <f t="shared" si="47"/>
        <v>0</v>
      </c>
      <c r="AB365" s="129"/>
      <c r="AC365" s="129"/>
      <c r="AD365" s="129"/>
      <c r="AE365" s="129"/>
      <c r="AF365" s="130"/>
      <c r="AG365" s="131"/>
      <c r="AH365" s="132"/>
      <c r="AI365" s="131"/>
      <c r="AJ365" s="133"/>
      <c r="AK365" s="134"/>
    </row>
    <row r="366" spans="2:37">
      <c r="B366" s="117"/>
      <c r="C366" s="118"/>
      <c r="D366" s="119"/>
      <c r="E366" s="123"/>
      <c r="F366" s="124"/>
      <c r="G366" s="125" t="str">
        <f t="shared" si="40"/>
        <v/>
      </c>
      <c r="H366" s="86"/>
      <c r="I366" s="99"/>
      <c r="J366" s="126"/>
      <c r="K366" s="127"/>
      <c r="L366" s="34" t="str">
        <f>IF(H366="","",IF(F366&lt;="21:00:00"*1,"-",VLOOKUP(H366,プルダウン!$G$2:$I$4,2,FALSE)))</f>
        <v/>
      </c>
      <c r="M366" s="26" t="str">
        <f>IF(H366="","",IF(F366&lt;="21:00:00"*1,"-",VLOOKUP(H366,プルダウン!$G$2:$I$4,3,FALSE)))</f>
        <v/>
      </c>
      <c r="N366" s="88" t="str">
        <f t="shared" si="41"/>
        <v/>
      </c>
      <c r="O366" s="26" t="str">
        <f>IF(I366="","",IF(F366&lt;="20:00:00"*1,"-",VLOOKUP(I366,プルダウン!$K$2:$M$4,2,FALSE)))</f>
        <v/>
      </c>
      <c r="P366" s="26" t="str">
        <f>IF(I366="","",IF(F366&lt;="20:00:00"*1,"-",VLOOKUP(I366,プルダウン!$K$2:$M$4,3,FALSE)))</f>
        <v/>
      </c>
      <c r="Q366" s="51" t="str">
        <f t="shared" si="42"/>
        <v/>
      </c>
      <c r="R366" s="70"/>
      <c r="S366" s="135"/>
      <c r="T366" s="135"/>
      <c r="U366" s="54" t="str">
        <f t="shared" si="43"/>
        <v/>
      </c>
      <c r="V366" s="128"/>
      <c r="W366" s="128"/>
      <c r="X366" s="53" t="str">
        <f t="shared" si="44"/>
        <v/>
      </c>
      <c r="Y366" s="160" t="str">
        <f t="shared" si="45"/>
        <v/>
      </c>
      <c r="Z366" s="93" t="str">
        <f t="shared" si="46"/>
        <v/>
      </c>
      <c r="AA366" s="97">
        <f t="shared" si="47"/>
        <v>0</v>
      </c>
      <c r="AB366" s="129"/>
      <c r="AC366" s="129"/>
      <c r="AD366" s="129"/>
      <c r="AE366" s="129"/>
      <c r="AF366" s="130"/>
      <c r="AG366" s="131"/>
      <c r="AH366" s="132"/>
      <c r="AI366" s="131"/>
      <c r="AJ366" s="133"/>
      <c r="AK366" s="134"/>
    </row>
    <row r="367" spans="2:37">
      <c r="B367" s="117"/>
      <c r="C367" s="118"/>
      <c r="D367" s="119"/>
      <c r="E367" s="123"/>
      <c r="F367" s="124"/>
      <c r="G367" s="125" t="str">
        <f t="shared" si="40"/>
        <v/>
      </c>
      <c r="H367" s="86"/>
      <c r="I367" s="99"/>
      <c r="J367" s="126"/>
      <c r="K367" s="127"/>
      <c r="L367" s="34" t="str">
        <f>IF(H367="","",IF(F367&lt;="21:00:00"*1,"-",VLOOKUP(H367,プルダウン!$G$2:$I$4,2,FALSE)))</f>
        <v/>
      </c>
      <c r="M367" s="26" t="str">
        <f>IF(H367="","",IF(F367&lt;="21:00:00"*1,"-",VLOOKUP(H367,プルダウン!$G$2:$I$4,3,FALSE)))</f>
        <v/>
      </c>
      <c r="N367" s="88" t="str">
        <f t="shared" si="41"/>
        <v/>
      </c>
      <c r="O367" s="26" t="str">
        <f>IF(I367="","",IF(F367&lt;="20:00:00"*1,"-",VLOOKUP(I367,プルダウン!$K$2:$M$4,2,FALSE)))</f>
        <v/>
      </c>
      <c r="P367" s="26" t="str">
        <f>IF(I367="","",IF(F367&lt;="20:00:00"*1,"-",VLOOKUP(I367,プルダウン!$K$2:$M$4,3,FALSE)))</f>
        <v/>
      </c>
      <c r="Q367" s="51" t="str">
        <f t="shared" si="42"/>
        <v/>
      </c>
      <c r="R367" s="70"/>
      <c r="S367" s="135"/>
      <c r="T367" s="135"/>
      <c r="U367" s="54" t="str">
        <f t="shared" si="43"/>
        <v/>
      </c>
      <c r="V367" s="128"/>
      <c r="W367" s="128"/>
      <c r="X367" s="53" t="str">
        <f t="shared" si="44"/>
        <v/>
      </c>
      <c r="Y367" s="160" t="str">
        <f t="shared" si="45"/>
        <v/>
      </c>
      <c r="Z367" s="93" t="str">
        <f t="shared" si="46"/>
        <v/>
      </c>
      <c r="AA367" s="97">
        <f t="shared" si="47"/>
        <v>0</v>
      </c>
      <c r="AB367" s="129"/>
      <c r="AC367" s="129"/>
      <c r="AD367" s="129"/>
      <c r="AE367" s="129"/>
      <c r="AF367" s="130"/>
      <c r="AG367" s="131"/>
      <c r="AH367" s="132"/>
      <c r="AI367" s="131"/>
      <c r="AJ367" s="133"/>
      <c r="AK367" s="134"/>
    </row>
    <row r="368" spans="2:37">
      <c r="B368" s="117"/>
      <c r="C368" s="118"/>
      <c r="D368" s="119"/>
      <c r="E368" s="123"/>
      <c r="F368" s="124"/>
      <c r="G368" s="125" t="str">
        <f t="shared" si="40"/>
        <v/>
      </c>
      <c r="H368" s="86"/>
      <c r="I368" s="99"/>
      <c r="J368" s="126"/>
      <c r="K368" s="127"/>
      <c r="L368" s="34" t="str">
        <f>IF(H368="","",IF(F368&lt;="21:00:00"*1,"-",VLOOKUP(H368,プルダウン!$G$2:$I$4,2,FALSE)))</f>
        <v/>
      </c>
      <c r="M368" s="26" t="str">
        <f>IF(H368="","",IF(F368&lt;="21:00:00"*1,"-",VLOOKUP(H368,プルダウン!$G$2:$I$4,3,FALSE)))</f>
        <v/>
      </c>
      <c r="N368" s="88" t="str">
        <f t="shared" si="41"/>
        <v/>
      </c>
      <c r="O368" s="26" t="str">
        <f>IF(I368="","",IF(F368&lt;="20:00:00"*1,"-",VLOOKUP(I368,プルダウン!$K$2:$M$4,2,FALSE)))</f>
        <v/>
      </c>
      <c r="P368" s="26" t="str">
        <f>IF(I368="","",IF(F368&lt;="20:00:00"*1,"-",VLOOKUP(I368,プルダウン!$K$2:$M$4,3,FALSE)))</f>
        <v/>
      </c>
      <c r="Q368" s="51" t="str">
        <f t="shared" si="42"/>
        <v/>
      </c>
      <c r="R368" s="70"/>
      <c r="S368" s="135"/>
      <c r="T368" s="135"/>
      <c r="U368" s="54" t="str">
        <f t="shared" si="43"/>
        <v/>
      </c>
      <c r="V368" s="128"/>
      <c r="W368" s="128"/>
      <c r="X368" s="53" t="str">
        <f t="shared" si="44"/>
        <v/>
      </c>
      <c r="Y368" s="160" t="str">
        <f t="shared" si="45"/>
        <v/>
      </c>
      <c r="Z368" s="93" t="str">
        <f t="shared" si="46"/>
        <v/>
      </c>
      <c r="AA368" s="97">
        <f t="shared" si="47"/>
        <v>0</v>
      </c>
      <c r="AB368" s="129"/>
      <c r="AC368" s="129"/>
      <c r="AD368" s="129"/>
      <c r="AE368" s="129"/>
      <c r="AF368" s="130"/>
      <c r="AG368" s="131"/>
      <c r="AH368" s="132"/>
      <c r="AI368" s="131"/>
      <c r="AJ368" s="133"/>
      <c r="AK368" s="134"/>
    </row>
    <row r="369" spans="2:37">
      <c r="B369" s="117"/>
      <c r="C369" s="118"/>
      <c r="D369" s="119"/>
      <c r="E369" s="123"/>
      <c r="F369" s="124"/>
      <c r="G369" s="125" t="str">
        <f t="shared" si="40"/>
        <v/>
      </c>
      <c r="H369" s="86"/>
      <c r="I369" s="99"/>
      <c r="J369" s="126"/>
      <c r="K369" s="127"/>
      <c r="L369" s="34" t="str">
        <f>IF(H369="","",IF(F369&lt;="21:00:00"*1,"-",VLOOKUP(H369,プルダウン!$G$2:$I$4,2,FALSE)))</f>
        <v/>
      </c>
      <c r="M369" s="26" t="str">
        <f>IF(H369="","",IF(F369&lt;="21:00:00"*1,"-",VLOOKUP(H369,プルダウン!$G$2:$I$4,3,FALSE)))</f>
        <v/>
      </c>
      <c r="N369" s="88" t="str">
        <f t="shared" si="41"/>
        <v/>
      </c>
      <c r="O369" s="26" t="str">
        <f>IF(I369="","",IF(F369&lt;="20:00:00"*1,"-",VLOOKUP(I369,プルダウン!$K$2:$M$4,2,FALSE)))</f>
        <v/>
      </c>
      <c r="P369" s="26" t="str">
        <f>IF(I369="","",IF(F369&lt;="20:00:00"*1,"-",VLOOKUP(I369,プルダウン!$K$2:$M$4,3,FALSE)))</f>
        <v/>
      </c>
      <c r="Q369" s="51" t="str">
        <f t="shared" si="42"/>
        <v/>
      </c>
      <c r="R369" s="70"/>
      <c r="S369" s="135"/>
      <c r="T369" s="135"/>
      <c r="U369" s="54" t="str">
        <f t="shared" si="43"/>
        <v/>
      </c>
      <c r="V369" s="128"/>
      <c r="W369" s="128"/>
      <c r="X369" s="53" t="str">
        <f t="shared" si="44"/>
        <v/>
      </c>
      <c r="Y369" s="160" t="str">
        <f t="shared" si="45"/>
        <v/>
      </c>
      <c r="Z369" s="93" t="str">
        <f t="shared" si="46"/>
        <v/>
      </c>
      <c r="AA369" s="97">
        <f t="shared" si="47"/>
        <v>0</v>
      </c>
      <c r="AB369" s="129"/>
      <c r="AC369" s="129"/>
      <c r="AD369" s="129"/>
      <c r="AE369" s="129"/>
      <c r="AF369" s="130"/>
      <c r="AG369" s="131"/>
      <c r="AH369" s="132"/>
      <c r="AI369" s="131"/>
      <c r="AJ369" s="133"/>
      <c r="AK369" s="134"/>
    </row>
    <row r="370" spans="2:37">
      <c r="B370" s="117"/>
      <c r="C370" s="118"/>
      <c r="D370" s="119"/>
      <c r="E370" s="123"/>
      <c r="F370" s="124"/>
      <c r="G370" s="125" t="str">
        <f t="shared" si="40"/>
        <v/>
      </c>
      <c r="H370" s="86"/>
      <c r="I370" s="99"/>
      <c r="J370" s="126"/>
      <c r="K370" s="127"/>
      <c r="L370" s="34" t="str">
        <f>IF(H370="","",IF(F370&lt;="21:00:00"*1,"-",VLOOKUP(H370,プルダウン!$G$2:$I$4,2,FALSE)))</f>
        <v/>
      </c>
      <c r="M370" s="26" t="str">
        <f>IF(H370="","",IF(F370&lt;="21:00:00"*1,"-",VLOOKUP(H370,プルダウン!$G$2:$I$4,3,FALSE)))</f>
        <v/>
      </c>
      <c r="N370" s="88" t="str">
        <f t="shared" si="41"/>
        <v/>
      </c>
      <c r="O370" s="26" t="str">
        <f>IF(I370="","",IF(F370&lt;="20:00:00"*1,"-",VLOOKUP(I370,プルダウン!$K$2:$M$4,2,FALSE)))</f>
        <v/>
      </c>
      <c r="P370" s="26" t="str">
        <f>IF(I370="","",IF(F370&lt;="20:00:00"*1,"-",VLOOKUP(I370,プルダウン!$K$2:$M$4,3,FALSE)))</f>
        <v/>
      </c>
      <c r="Q370" s="51" t="str">
        <f t="shared" si="42"/>
        <v/>
      </c>
      <c r="R370" s="70"/>
      <c r="S370" s="135"/>
      <c r="T370" s="135"/>
      <c r="U370" s="54" t="str">
        <f t="shared" si="43"/>
        <v/>
      </c>
      <c r="V370" s="128"/>
      <c r="W370" s="128"/>
      <c r="X370" s="53" t="str">
        <f t="shared" si="44"/>
        <v/>
      </c>
      <c r="Y370" s="160" t="str">
        <f t="shared" si="45"/>
        <v/>
      </c>
      <c r="Z370" s="93" t="str">
        <f t="shared" si="46"/>
        <v/>
      </c>
      <c r="AA370" s="97">
        <f t="shared" si="47"/>
        <v>0</v>
      </c>
      <c r="AB370" s="129"/>
      <c r="AC370" s="129"/>
      <c r="AD370" s="129"/>
      <c r="AE370" s="129"/>
      <c r="AF370" s="130"/>
      <c r="AG370" s="131"/>
      <c r="AH370" s="132"/>
      <c r="AI370" s="131"/>
      <c r="AJ370" s="133"/>
      <c r="AK370" s="134"/>
    </row>
    <row r="371" spans="2:37">
      <c r="B371" s="117"/>
      <c r="C371" s="118"/>
      <c r="D371" s="119"/>
      <c r="E371" s="123"/>
      <c r="F371" s="124"/>
      <c r="G371" s="125" t="str">
        <f t="shared" si="40"/>
        <v/>
      </c>
      <c r="H371" s="86"/>
      <c r="I371" s="99"/>
      <c r="J371" s="126"/>
      <c r="K371" s="127"/>
      <c r="L371" s="34" t="str">
        <f>IF(H371="","",IF(F371&lt;="21:00:00"*1,"-",VLOOKUP(H371,プルダウン!$G$2:$I$4,2,FALSE)))</f>
        <v/>
      </c>
      <c r="M371" s="26" t="str">
        <f>IF(H371="","",IF(F371&lt;="21:00:00"*1,"-",VLOOKUP(H371,プルダウン!$G$2:$I$4,3,FALSE)))</f>
        <v/>
      </c>
      <c r="N371" s="88" t="str">
        <f t="shared" si="41"/>
        <v/>
      </c>
      <c r="O371" s="26" t="str">
        <f>IF(I371="","",IF(F371&lt;="20:00:00"*1,"-",VLOOKUP(I371,プルダウン!$K$2:$M$4,2,FALSE)))</f>
        <v/>
      </c>
      <c r="P371" s="26" t="str">
        <f>IF(I371="","",IF(F371&lt;="20:00:00"*1,"-",VLOOKUP(I371,プルダウン!$K$2:$M$4,3,FALSE)))</f>
        <v/>
      </c>
      <c r="Q371" s="51" t="str">
        <f t="shared" si="42"/>
        <v/>
      </c>
      <c r="R371" s="70"/>
      <c r="S371" s="135"/>
      <c r="T371" s="135"/>
      <c r="U371" s="54" t="str">
        <f t="shared" si="43"/>
        <v/>
      </c>
      <c r="V371" s="128"/>
      <c r="W371" s="128"/>
      <c r="X371" s="53" t="str">
        <f t="shared" si="44"/>
        <v/>
      </c>
      <c r="Y371" s="160" t="str">
        <f t="shared" si="45"/>
        <v/>
      </c>
      <c r="Z371" s="93" t="str">
        <f t="shared" si="46"/>
        <v/>
      </c>
      <c r="AA371" s="97">
        <f t="shared" si="47"/>
        <v>0</v>
      </c>
      <c r="AB371" s="129"/>
      <c r="AC371" s="129"/>
      <c r="AD371" s="129"/>
      <c r="AE371" s="129"/>
      <c r="AF371" s="130"/>
      <c r="AG371" s="131"/>
      <c r="AH371" s="132"/>
      <c r="AI371" s="131"/>
      <c r="AJ371" s="133"/>
      <c r="AK371" s="134"/>
    </row>
    <row r="372" spans="2:37">
      <c r="B372" s="117"/>
      <c r="C372" s="118"/>
      <c r="D372" s="119"/>
      <c r="E372" s="123"/>
      <c r="F372" s="124"/>
      <c r="G372" s="125" t="str">
        <f t="shared" si="40"/>
        <v/>
      </c>
      <c r="H372" s="86"/>
      <c r="I372" s="99"/>
      <c r="J372" s="126"/>
      <c r="K372" s="127"/>
      <c r="L372" s="34" t="str">
        <f>IF(H372="","",IF(F372&lt;="21:00:00"*1,"-",VLOOKUP(H372,プルダウン!$G$2:$I$4,2,FALSE)))</f>
        <v/>
      </c>
      <c r="M372" s="26" t="str">
        <f>IF(H372="","",IF(F372&lt;="21:00:00"*1,"-",VLOOKUP(H372,プルダウン!$G$2:$I$4,3,FALSE)))</f>
        <v/>
      </c>
      <c r="N372" s="88" t="str">
        <f t="shared" si="41"/>
        <v/>
      </c>
      <c r="O372" s="26" t="str">
        <f>IF(I372="","",IF(F372&lt;="20:00:00"*1,"-",VLOOKUP(I372,プルダウン!$K$2:$M$4,2,FALSE)))</f>
        <v/>
      </c>
      <c r="P372" s="26" t="str">
        <f>IF(I372="","",IF(F372&lt;="20:00:00"*1,"-",VLOOKUP(I372,プルダウン!$K$2:$M$4,3,FALSE)))</f>
        <v/>
      </c>
      <c r="Q372" s="51" t="str">
        <f t="shared" si="42"/>
        <v/>
      </c>
      <c r="R372" s="70"/>
      <c r="S372" s="135"/>
      <c r="T372" s="135"/>
      <c r="U372" s="54" t="str">
        <f t="shared" si="43"/>
        <v/>
      </c>
      <c r="V372" s="128"/>
      <c r="W372" s="128"/>
      <c r="X372" s="53" t="str">
        <f t="shared" si="44"/>
        <v/>
      </c>
      <c r="Y372" s="160" t="str">
        <f t="shared" si="45"/>
        <v/>
      </c>
      <c r="Z372" s="93" t="str">
        <f t="shared" si="46"/>
        <v/>
      </c>
      <c r="AA372" s="97">
        <f t="shared" si="47"/>
        <v>0</v>
      </c>
      <c r="AB372" s="129"/>
      <c r="AC372" s="129"/>
      <c r="AD372" s="129"/>
      <c r="AE372" s="129"/>
      <c r="AF372" s="130"/>
      <c r="AG372" s="131"/>
      <c r="AH372" s="132"/>
      <c r="AI372" s="131"/>
      <c r="AJ372" s="133"/>
      <c r="AK372" s="134"/>
    </row>
    <row r="373" spans="2:37">
      <c r="B373" s="117"/>
      <c r="C373" s="118"/>
      <c r="D373" s="119"/>
      <c r="E373" s="123"/>
      <c r="F373" s="124"/>
      <c r="G373" s="125" t="str">
        <f t="shared" si="40"/>
        <v/>
      </c>
      <c r="H373" s="86"/>
      <c r="I373" s="99"/>
      <c r="J373" s="126"/>
      <c r="K373" s="127"/>
      <c r="L373" s="34" t="str">
        <f>IF(H373="","",IF(F373&lt;="21:00:00"*1,"-",VLOOKUP(H373,プルダウン!$G$2:$I$4,2,FALSE)))</f>
        <v/>
      </c>
      <c r="M373" s="26" t="str">
        <f>IF(H373="","",IF(F373&lt;="21:00:00"*1,"-",VLOOKUP(H373,プルダウン!$G$2:$I$4,3,FALSE)))</f>
        <v/>
      </c>
      <c r="N373" s="88" t="str">
        <f t="shared" si="41"/>
        <v/>
      </c>
      <c r="O373" s="26" t="str">
        <f>IF(I373="","",IF(F373&lt;="20:00:00"*1,"-",VLOOKUP(I373,プルダウン!$K$2:$M$4,2,FALSE)))</f>
        <v/>
      </c>
      <c r="P373" s="26" t="str">
        <f>IF(I373="","",IF(F373&lt;="20:00:00"*1,"-",VLOOKUP(I373,プルダウン!$K$2:$M$4,3,FALSE)))</f>
        <v/>
      </c>
      <c r="Q373" s="51" t="str">
        <f t="shared" si="42"/>
        <v/>
      </c>
      <c r="R373" s="70"/>
      <c r="S373" s="135"/>
      <c r="T373" s="135"/>
      <c r="U373" s="54" t="str">
        <f t="shared" si="43"/>
        <v/>
      </c>
      <c r="V373" s="128"/>
      <c r="W373" s="128"/>
      <c r="X373" s="53" t="str">
        <f t="shared" si="44"/>
        <v/>
      </c>
      <c r="Y373" s="160" t="str">
        <f t="shared" si="45"/>
        <v/>
      </c>
      <c r="Z373" s="93" t="str">
        <f t="shared" si="46"/>
        <v/>
      </c>
      <c r="AA373" s="97">
        <f t="shared" si="47"/>
        <v>0</v>
      </c>
      <c r="AB373" s="129"/>
      <c r="AC373" s="129"/>
      <c r="AD373" s="129"/>
      <c r="AE373" s="129"/>
      <c r="AF373" s="130"/>
      <c r="AG373" s="131"/>
      <c r="AH373" s="132"/>
      <c r="AI373" s="131"/>
      <c r="AJ373" s="133"/>
      <c r="AK373" s="134"/>
    </row>
    <row r="374" spans="2:37">
      <c r="B374" s="117"/>
      <c r="C374" s="118"/>
      <c r="D374" s="119"/>
      <c r="E374" s="123"/>
      <c r="F374" s="124"/>
      <c r="G374" s="125" t="str">
        <f t="shared" si="40"/>
        <v/>
      </c>
      <c r="H374" s="86"/>
      <c r="I374" s="99"/>
      <c r="J374" s="126"/>
      <c r="K374" s="127"/>
      <c r="L374" s="34" t="str">
        <f>IF(H374="","",IF(F374&lt;="21:00:00"*1,"-",VLOOKUP(H374,プルダウン!$G$2:$I$4,2,FALSE)))</f>
        <v/>
      </c>
      <c r="M374" s="26" t="str">
        <f>IF(H374="","",IF(F374&lt;="21:00:00"*1,"-",VLOOKUP(H374,プルダウン!$G$2:$I$4,3,FALSE)))</f>
        <v/>
      </c>
      <c r="N374" s="88" t="str">
        <f t="shared" si="41"/>
        <v/>
      </c>
      <c r="O374" s="26" t="str">
        <f>IF(I374="","",IF(F374&lt;="20:00:00"*1,"-",VLOOKUP(I374,プルダウン!$K$2:$M$4,2,FALSE)))</f>
        <v/>
      </c>
      <c r="P374" s="26" t="str">
        <f>IF(I374="","",IF(F374&lt;="20:00:00"*1,"-",VLOOKUP(I374,プルダウン!$K$2:$M$4,3,FALSE)))</f>
        <v/>
      </c>
      <c r="Q374" s="51" t="str">
        <f t="shared" si="42"/>
        <v/>
      </c>
      <c r="R374" s="70"/>
      <c r="S374" s="135"/>
      <c r="T374" s="135"/>
      <c r="U374" s="54" t="str">
        <f t="shared" si="43"/>
        <v/>
      </c>
      <c r="V374" s="128"/>
      <c r="W374" s="128"/>
      <c r="X374" s="53" t="str">
        <f t="shared" si="44"/>
        <v/>
      </c>
      <c r="Y374" s="160" t="str">
        <f t="shared" si="45"/>
        <v/>
      </c>
      <c r="Z374" s="93" t="str">
        <f t="shared" si="46"/>
        <v/>
      </c>
      <c r="AA374" s="97">
        <f t="shared" si="47"/>
        <v>0</v>
      </c>
      <c r="AB374" s="129"/>
      <c r="AC374" s="129"/>
      <c r="AD374" s="129"/>
      <c r="AE374" s="129"/>
      <c r="AF374" s="130"/>
      <c r="AG374" s="131"/>
      <c r="AH374" s="132"/>
      <c r="AI374" s="131"/>
      <c r="AJ374" s="133"/>
      <c r="AK374" s="134"/>
    </row>
    <row r="375" spans="2:37">
      <c r="B375" s="117"/>
      <c r="C375" s="118"/>
      <c r="D375" s="119"/>
      <c r="E375" s="123"/>
      <c r="F375" s="124"/>
      <c r="G375" s="125" t="str">
        <f t="shared" si="40"/>
        <v/>
      </c>
      <c r="H375" s="86"/>
      <c r="I375" s="99"/>
      <c r="J375" s="126"/>
      <c r="K375" s="127"/>
      <c r="L375" s="34" t="str">
        <f>IF(H375="","",IF(F375&lt;="21:00:00"*1,"-",VLOOKUP(H375,プルダウン!$G$2:$I$4,2,FALSE)))</f>
        <v/>
      </c>
      <c r="M375" s="26" t="str">
        <f>IF(H375="","",IF(F375&lt;="21:00:00"*1,"-",VLOOKUP(H375,プルダウン!$G$2:$I$4,3,FALSE)))</f>
        <v/>
      </c>
      <c r="N375" s="88" t="str">
        <f t="shared" si="41"/>
        <v/>
      </c>
      <c r="O375" s="26" t="str">
        <f>IF(I375="","",IF(F375&lt;="20:00:00"*1,"-",VLOOKUP(I375,プルダウン!$K$2:$M$4,2,FALSE)))</f>
        <v/>
      </c>
      <c r="P375" s="26" t="str">
        <f>IF(I375="","",IF(F375&lt;="20:00:00"*1,"-",VLOOKUP(I375,プルダウン!$K$2:$M$4,3,FALSE)))</f>
        <v/>
      </c>
      <c r="Q375" s="51" t="str">
        <f t="shared" si="42"/>
        <v/>
      </c>
      <c r="R375" s="70"/>
      <c r="S375" s="135"/>
      <c r="T375" s="135"/>
      <c r="U375" s="54" t="str">
        <f t="shared" si="43"/>
        <v/>
      </c>
      <c r="V375" s="128"/>
      <c r="W375" s="128"/>
      <c r="X375" s="53" t="str">
        <f t="shared" si="44"/>
        <v/>
      </c>
      <c r="Y375" s="160" t="str">
        <f t="shared" si="45"/>
        <v/>
      </c>
      <c r="Z375" s="93" t="str">
        <f t="shared" si="46"/>
        <v/>
      </c>
      <c r="AA375" s="97">
        <f t="shared" si="47"/>
        <v>0</v>
      </c>
      <c r="AB375" s="129"/>
      <c r="AC375" s="129"/>
      <c r="AD375" s="129"/>
      <c r="AE375" s="129"/>
      <c r="AF375" s="130"/>
      <c r="AG375" s="131"/>
      <c r="AH375" s="132"/>
      <c r="AI375" s="131"/>
      <c r="AJ375" s="133"/>
      <c r="AK375" s="134"/>
    </row>
    <row r="376" spans="2:37">
      <c r="B376" s="117"/>
      <c r="C376" s="118"/>
      <c r="D376" s="119"/>
      <c r="E376" s="123"/>
      <c r="F376" s="124"/>
      <c r="G376" s="125" t="str">
        <f t="shared" si="40"/>
        <v/>
      </c>
      <c r="H376" s="86"/>
      <c r="I376" s="99"/>
      <c r="J376" s="126"/>
      <c r="K376" s="127"/>
      <c r="L376" s="34" t="str">
        <f>IF(H376="","",IF(F376&lt;="21:00:00"*1,"-",VLOOKUP(H376,プルダウン!$G$2:$I$4,2,FALSE)))</f>
        <v/>
      </c>
      <c r="M376" s="26" t="str">
        <f>IF(H376="","",IF(F376&lt;="21:00:00"*1,"-",VLOOKUP(H376,プルダウン!$G$2:$I$4,3,FALSE)))</f>
        <v/>
      </c>
      <c r="N376" s="88" t="str">
        <f t="shared" si="41"/>
        <v/>
      </c>
      <c r="O376" s="26" t="str">
        <f>IF(I376="","",IF(F376&lt;="20:00:00"*1,"-",VLOOKUP(I376,プルダウン!$K$2:$M$4,2,FALSE)))</f>
        <v/>
      </c>
      <c r="P376" s="26" t="str">
        <f>IF(I376="","",IF(F376&lt;="20:00:00"*1,"-",VLOOKUP(I376,プルダウン!$K$2:$M$4,3,FALSE)))</f>
        <v/>
      </c>
      <c r="Q376" s="51" t="str">
        <f t="shared" si="42"/>
        <v/>
      </c>
      <c r="R376" s="70"/>
      <c r="S376" s="135"/>
      <c r="T376" s="135"/>
      <c r="U376" s="54" t="str">
        <f t="shared" si="43"/>
        <v/>
      </c>
      <c r="V376" s="128"/>
      <c r="W376" s="128"/>
      <c r="X376" s="53" t="str">
        <f t="shared" si="44"/>
        <v/>
      </c>
      <c r="Y376" s="160" t="str">
        <f t="shared" si="45"/>
        <v/>
      </c>
      <c r="Z376" s="93" t="str">
        <f t="shared" si="46"/>
        <v/>
      </c>
      <c r="AA376" s="97">
        <f t="shared" si="47"/>
        <v>0</v>
      </c>
      <c r="AB376" s="129"/>
      <c r="AC376" s="129"/>
      <c r="AD376" s="129"/>
      <c r="AE376" s="129"/>
      <c r="AF376" s="130"/>
      <c r="AG376" s="131"/>
      <c r="AH376" s="132"/>
      <c r="AI376" s="131"/>
      <c r="AJ376" s="133"/>
      <c r="AK376" s="134"/>
    </row>
    <row r="377" spans="2:37">
      <c r="B377" s="117"/>
      <c r="C377" s="118"/>
      <c r="D377" s="119"/>
      <c r="E377" s="123"/>
      <c r="F377" s="124"/>
      <c r="G377" s="125" t="str">
        <f t="shared" si="40"/>
        <v/>
      </c>
      <c r="H377" s="86"/>
      <c r="I377" s="99"/>
      <c r="J377" s="126"/>
      <c r="K377" s="127"/>
      <c r="L377" s="34" t="str">
        <f>IF(H377="","",IF(F377&lt;="21:00:00"*1,"-",VLOOKUP(H377,プルダウン!$G$2:$I$4,2,FALSE)))</f>
        <v/>
      </c>
      <c r="M377" s="26" t="str">
        <f>IF(H377="","",IF(F377&lt;="21:00:00"*1,"-",VLOOKUP(H377,プルダウン!$G$2:$I$4,3,FALSE)))</f>
        <v/>
      </c>
      <c r="N377" s="88" t="str">
        <f t="shared" si="41"/>
        <v/>
      </c>
      <c r="O377" s="26" t="str">
        <f>IF(I377="","",IF(F377&lt;="20:00:00"*1,"-",VLOOKUP(I377,プルダウン!$K$2:$M$4,2,FALSE)))</f>
        <v/>
      </c>
      <c r="P377" s="26" t="str">
        <f>IF(I377="","",IF(F377&lt;="20:00:00"*1,"-",VLOOKUP(I377,プルダウン!$K$2:$M$4,3,FALSE)))</f>
        <v/>
      </c>
      <c r="Q377" s="51" t="str">
        <f t="shared" si="42"/>
        <v/>
      </c>
      <c r="R377" s="70"/>
      <c r="S377" s="135"/>
      <c r="T377" s="135"/>
      <c r="U377" s="54" t="str">
        <f t="shared" si="43"/>
        <v/>
      </c>
      <c r="V377" s="128"/>
      <c r="W377" s="128"/>
      <c r="X377" s="53" t="str">
        <f t="shared" si="44"/>
        <v/>
      </c>
      <c r="Y377" s="160" t="str">
        <f t="shared" si="45"/>
        <v/>
      </c>
      <c r="Z377" s="93" t="str">
        <f t="shared" si="46"/>
        <v/>
      </c>
      <c r="AA377" s="97">
        <f t="shared" si="47"/>
        <v>0</v>
      </c>
      <c r="AB377" s="129"/>
      <c r="AC377" s="129"/>
      <c r="AD377" s="129"/>
      <c r="AE377" s="129"/>
      <c r="AF377" s="130"/>
      <c r="AG377" s="131"/>
      <c r="AH377" s="132"/>
      <c r="AI377" s="131"/>
      <c r="AJ377" s="133"/>
      <c r="AK377" s="134"/>
    </row>
    <row r="378" spans="2:37">
      <c r="B378" s="117"/>
      <c r="C378" s="118"/>
      <c r="D378" s="119"/>
      <c r="E378" s="123"/>
      <c r="F378" s="124"/>
      <c r="G378" s="125" t="str">
        <f t="shared" si="40"/>
        <v/>
      </c>
      <c r="H378" s="86"/>
      <c r="I378" s="99"/>
      <c r="J378" s="126"/>
      <c r="K378" s="127"/>
      <c r="L378" s="34" t="str">
        <f>IF(H378="","",IF(F378&lt;="21:00:00"*1,"-",VLOOKUP(H378,プルダウン!$G$2:$I$4,2,FALSE)))</f>
        <v/>
      </c>
      <c r="M378" s="26" t="str">
        <f>IF(H378="","",IF(F378&lt;="21:00:00"*1,"-",VLOOKUP(H378,プルダウン!$G$2:$I$4,3,FALSE)))</f>
        <v/>
      </c>
      <c r="N378" s="88" t="str">
        <f t="shared" si="41"/>
        <v/>
      </c>
      <c r="O378" s="26" t="str">
        <f>IF(I378="","",IF(F378&lt;="20:00:00"*1,"-",VLOOKUP(I378,プルダウン!$K$2:$M$4,2,FALSE)))</f>
        <v/>
      </c>
      <c r="P378" s="26" t="str">
        <f>IF(I378="","",IF(F378&lt;="20:00:00"*1,"-",VLOOKUP(I378,プルダウン!$K$2:$M$4,3,FALSE)))</f>
        <v/>
      </c>
      <c r="Q378" s="51" t="str">
        <f t="shared" si="42"/>
        <v/>
      </c>
      <c r="R378" s="70"/>
      <c r="S378" s="135"/>
      <c r="T378" s="135"/>
      <c r="U378" s="54" t="str">
        <f t="shared" si="43"/>
        <v/>
      </c>
      <c r="V378" s="128"/>
      <c r="W378" s="128"/>
      <c r="X378" s="53" t="str">
        <f t="shared" si="44"/>
        <v/>
      </c>
      <c r="Y378" s="160" t="str">
        <f t="shared" si="45"/>
        <v/>
      </c>
      <c r="Z378" s="93" t="str">
        <f t="shared" si="46"/>
        <v/>
      </c>
      <c r="AA378" s="97">
        <f t="shared" si="47"/>
        <v>0</v>
      </c>
      <c r="AB378" s="129"/>
      <c r="AC378" s="129"/>
      <c r="AD378" s="129"/>
      <c r="AE378" s="129"/>
      <c r="AF378" s="130"/>
      <c r="AG378" s="131"/>
      <c r="AH378" s="132"/>
      <c r="AI378" s="131"/>
      <c r="AJ378" s="133"/>
      <c r="AK378" s="134"/>
    </row>
    <row r="379" spans="2:37">
      <c r="B379" s="117"/>
      <c r="C379" s="118"/>
      <c r="D379" s="119"/>
      <c r="E379" s="123"/>
      <c r="F379" s="124"/>
      <c r="G379" s="125" t="str">
        <f t="shared" si="40"/>
        <v/>
      </c>
      <c r="H379" s="86"/>
      <c r="I379" s="99"/>
      <c r="J379" s="126"/>
      <c r="K379" s="127"/>
      <c r="L379" s="34" t="str">
        <f>IF(H379="","",IF(F379&lt;="21:00:00"*1,"-",VLOOKUP(H379,プルダウン!$G$2:$I$4,2,FALSE)))</f>
        <v/>
      </c>
      <c r="M379" s="26" t="str">
        <f>IF(H379="","",IF(F379&lt;="21:00:00"*1,"-",VLOOKUP(H379,プルダウン!$G$2:$I$4,3,FALSE)))</f>
        <v/>
      </c>
      <c r="N379" s="88" t="str">
        <f t="shared" si="41"/>
        <v/>
      </c>
      <c r="O379" s="26" t="str">
        <f>IF(I379="","",IF(F379&lt;="20:00:00"*1,"-",VLOOKUP(I379,プルダウン!$K$2:$M$4,2,FALSE)))</f>
        <v/>
      </c>
      <c r="P379" s="26" t="str">
        <f>IF(I379="","",IF(F379&lt;="20:00:00"*1,"-",VLOOKUP(I379,プルダウン!$K$2:$M$4,3,FALSE)))</f>
        <v/>
      </c>
      <c r="Q379" s="51" t="str">
        <f t="shared" si="42"/>
        <v/>
      </c>
      <c r="R379" s="70"/>
      <c r="S379" s="135"/>
      <c r="T379" s="135"/>
      <c r="U379" s="54" t="str">
        <f t="shared" si="43"/>
        <v/>
      </c>
      <c r="V379" s="128"/>
      <c r="W379" s="128"/>
      <c r="X379" s="53" t="str">
        <f t="shared" si="44"/>
        <v/>
      </c>
      <c r="Y379" s="160" t="str">
        <f t="shared" si="45"/>
        <v/>
      </c>
      <c r="Z379" s="93" t="str">
        <f t="shared" si="46"/>
        <v/>
      </c>
      <c r="AA379" s="97">
        <f t="shared" si="47"/>
        <v>0</v>
      </c>
      <c r="AB379" s="129"/>
      <c r="AC379" s="129"/>
      <c r="AD379" s="129"/>
      <c r="AE379" s="129"/>
      <c r="AF379" s="130"/>
      <c r="AG379" s="131"/>
      <c r="AH379" s="132"/>
      <c r="AI379" s="131"/>
      <c r="AJ379" s="133"/>
      <c r="AK379" s="134"/>
    </row>
    <row r="380" spans="2:37">
      <c r="B380" s="117"/>
      <c r="C380" s="118"/>
      <c r="D380" s="119"/>
      <c r="E380" s="123"/>
      <c r="F380" s="124"/>
      <c r="G380" s="125" t="str">
        <f t="shared" si="40"/>
        <v/>
      </c>
      <c r="H380" s="86"/>
      <c r="I380" s="99"/>
      <c r="J380" s="126"/>
      <c r="K380" s="127"/>
      <c r="L380" s="34" t="str">
        <f>IF(H380="","",IF(F380&lt;="21:00:00"*1,"-",VLOOKUP(H380,プルダウン!$G$2:$I$4,2,FALSE)))</f>
        <v/>
      </c>
      <c r="M380" s="26" t="str">
        <f>IF(H380="","",IF(F380&lt;="21:00:00"*1,"-",VLOOKUP(H380,プルダウン!$G$2:$I$4,3,FALSE)))</f>
        <v/>
      </c>
      <c r="N380" s="88" t="str">
        <f t="shared" si="41"/>
        <v/>
      </c>
      <c r="O380" s="26" t="str">
        <f>IF(I380="","",IF(F380&lt;="20:00:00"*1,"-",VLOOKUP(I380,プルダウン!$K$2:$M$4,2,FALSE)))</f>
        <v/>
      </c>
      <c r="P380" s="26" t="str">
        <f>IF(I380="","",IF(F380&lt;="20:00:00"*1,"-",VLOOKUP(I380,プルダウン!$K$2:$M$4,3,FALSE)))</f>
        <v/>
      </c>
      <c r="Q380" s="51" t="str">
        <f t="shared" si="42"/>
        <v/>
      </c>
      <c r="R380" s="70"/>
      <c r="S380" s="135"/>
      <c r="T380" s="135"/>
      <c r="U380" s="54" t="str">
        <f t="shared" si="43"/>
        <v/>
      </c>
      <c r="V380" s="128"/>
      <c r="W380" s="128"/>
      <c r="X380" s="53" t="str">
        <f t="shared" si="44"/>
        <v/>
      </c>
      <c r="Y380" s="160" t="str">
        <f t="shared" si="45"/>
        <v/>
      </c>
      <c r="Z380" s="93" t="str">
        <f t="shared" si="46"/>
        <v/>
      </c>
      <c r="AA380" s="97">
        <f t="shared" si="47"/>
        <v>0</v>
      </c>
      <c r="AB380" s="129"/>
      <c r="AC380" s="129"/>
      <c r="AD380" s="129"/>
      <c r="AE380" s="129"/>
      <c r="AF380" s="130"/>
      <c r="AG380" s="131"/>
      <c r="AH380" s="132"/>
      <c r="AI380" s="131"/>
      <c r="AJ380" s="133"/>
      <c r="AK380" s="134"/>
    </row>
    <row r="381" spans="2:37">
      <c r="B381" s="117"/>
      <c r="C381" s="118"/>
      <c r="D381" s="119"/>
      <c r="E381" s="123"/>
      <c r="F381" s="124"/>
      <c r="G381" s="125" t="str">
        <f t="shared" si="40"/>
        <v/>
      </c>
      <c r="H381" s="86"/>
      <c r="I381" s="99"/>
      <c r="J381" s="126"/>
      <c r="K381" s="127"/>
      <c r="L381" s="34" t="str">
        <f>IF(H381="","",IF(F381&lt;="21:00:00"*1,"-",VLOOKUP(H381,プルダウン!$G$2:$I$4,2,FALSE)))</f>
        <v/>
      </c>
      <c r="M381" s="26" t="str">
        <f>IF(H381="","",IF(F381&lt;="21:00:00"*1,"-",VLOOKUP(H381,プルダウン!$G$2:$I$4,3,FALSE)))</f>
        <v/>
      </c>
      <c r="N381" s="88" t="str">
        <f t="shared" si="41"/>
        <v/>
      </c>
      <c r="O381" s="26" t="str">
        <f>IF(I381="","",IF(F381&lt;="20:00:00"*1,"-",VLOOKUP(I381,プルダウン!$K$2:$M$4,2,FALSE)))</f>
        <v/>
      </c>
      <c r="P381" s="26" t="str">
        <f>IF(I381="","",IF(F381&lt;="20:00:00"*1,"-",VLOOKUP(I381,プルダウン!$K$2:$M$4,3,FALSE)))</f>
        <v/>
      </c>
      <c r="Q381" s="51" t="str">
        <f t="shared" si="42"/>
        <v/>
      </c>
      <c r="R381" s="70"/>
      <c r="S381" s="135"/>
      <c r="T381" s="135"/>
      <c r="U381" s="54" t="str">
        <f t="shared" si="43"/>
        <v/>
      </c>
      <c r="V381" s="128"/>
      <c r="W381" s="128"/>
      <c r="X381" s="53" t="str">
        <f t="shared" si="44"/>
        <v/>
      </c>
      <c r="Y381" s="160" t="str">
        <f t="shared" si="45"/>
        <v/>
      </c>
      <c r="Z381" s="93" t="str">
        <f t="shared" si="46"/>
        <v/>
      </c>
      <c r="AA381" s="97">
        <f t="shared" si="47"/>
        <v>0</v>
      </c>
      <c r="AB381" s="129"/>
      <c r="AC381" s="129"/>
      <c r="AD381" s="129"/>
      <c r="AE381" s="129"/>
      <c r="AF381" s="130"/>
      <c r="AG381" s="131"/>
      <c r="AH381" s="132"/>
      <c r="AI381" s="131"/>
      <c r="AJ381" s="133"/>
      <c r="AK381" s="134"/>
    </row>
    <row r="382" spans="2:37">
      <c r="B382" s="117"/>
      <c r="C382" s="118"/>
      <c r="D382" s="119"/>
      <c r="E382" s="123"/>
      <c r="F382" s="124"/>
      <c r="G382" s="125" t="str">
        <f t="shared" si="40"/>
        <v/>
      </c>
      <c r="H382" s="86"/>
      <c r="I382" s="99"/>
      <c r="J382" s="126"/>
      <c r="K382" s="127"/>
      <c r="L382" s="34" t="str">
        <f>IF(H382="","",IF(F382&lt;="21:00:00"*1,"-",VLOOKUP(H382,プルダウン!$G$2:$I$4,2,FALSE)))</f>
        <v/>
      </c>
      <c r="M382" s="26" t="str">
        <f>IF(H382="","",IF(F382&lt;="21:00:00"*1,"-",VLOOKUP(H382,プルダウン!$G$2:$I$4,3,FALSE)))</f>
        <v/>
      </c>
      <c r="N382" s="88" t="str">
        <f t="shared" si="41"/>
        <v/>
      </c>
      <c r="O382" s="26" t="str">
        <f>IF(I382="","",IF(F382&lt;="20:00:00"*1,"-",VLOOKUP(I382,プルダウン!$K$2:$M$4,2,FALSE)))</f>
        <v/>
      </c>
      <c r="P382" s="26" t="str">
        <f>IF(I382="","",IF(F382&lt;="20:00:00"*1,"-",VLOOKUP(I382,プルダウン!$K$2:$M$4,3,FALSE)))</f>
        <v/>
      </c>
      <c r="Q382" s="51" t="str">
        <f t="shared" si="42"/>
        <v/>
      </c>
      <c r="R382" s="70"/>
      <c r="S382" s="135"/>
      <c r="T382" s="135"/>
      <c r="U382" s="54" t="str">
        <f t="shared" si="43"/>
        <v/>
      </c>
      <c r="V382" s="128"/>
      <c r="W382" s="128"/>
      <c r="X382" s="53" t="str">
        <f t="shared" si="44"/>
        <v/>
      </c>
      <c r="Y382" s="160" t="str">
        <f t="shared" si="45"/>
        <v/>
      </c>
      <c r="Z382" s="93" t="str">
        <f t="shared" si="46"/>
        <v/>
      </c>
      <c r="AA382" s="97">
        <f t="shared" si="47"/>
        <v>0</v>
      </c>
      <c r="AB382" s="129"/>
      <c r="AC382" s="129"/>
      <c r="AD382" s="129"/>
      <c r="AE382" s="129"/>
      <c r="AF382" s="130"/>
      <c r="AG382" s="131"/>
      <c r="AH382" s="132"/>
      <c r="AI382" s="131"/>
      <c r="AJ382" s="133"/>
      <c r="AK382" s="134"/>
    </row>
    <row r="383" spans="2:37">
      <c r="B383" s="117"/>
      <c r="C383" s="118"/>
      <c r="D383" s="119"/>
      <c r="E383" s="123"/>
      <c r="F383" s="124"/>
      <c r="G383" s="125" t="str">
        <f t="shared" si="40"/>
        <v/>
      </c>
      <c r="H383" s="86"/>
      <c r="I383" s="99"/>
      <c r="J383" s="126"/>
      <c r="K383" s="127"/>
      <c r="L383" s="34" t="str">
        <f>IF(H383="","",IF(F383&lt;="21:00:00"*1,"-",VLOOKUP(H383,プルダウン!$G$2:$I$4,2,FALSE)))</f>
        <v/>
      </c>
      <c r="M383" s="26" t="str">
        <f>IF(H383="","",IF(F383&lt;="21:00:00"*1,"-",VLOOKUP(H383,プルダウン!$G$2:$I$4,3,FALSE)))</f>
        <v/>
      </c>
      <c r="N383" s="88" t="str">
        <f t="shared" si="41"/>
        <v/>
      </c>
      <c r="O383" s="26" t="str">
        <f>IF(I383="","",IF(F383&lt;="20:00:00"*1,"-",VLOOKUP(I383,プルダウン!$K$2:$M$4,2,FALSE)))</f>
        <v/>
      </c>
      <c r="P383" s="26" t="str">
        <f>IF(I383="","",IF(F383&lt;="20:00:00"*1,"-",VLOOKUP(I383,プルダウン!$K$2:$M$4,3,FALSE)))</f>
        <v/>
      </c>
      <c r="Q383" s="51" t="str">
        <f t="shared" si="42"/>
        <v/>
      </c>
      <c r="R383" s="70"/>
      <c r="S383" s="135"/>
      <c r="T383" s="135"/>
      <c r="U383" s="54" t="str">
        <f t="shared" si="43"/>
        <v/>
      </c>
      <c r="V383" s="128"/>
      <c r="W383" s="128"/>
      <c r="X383" s="53" t="str">
        <f t="shared" si="44"/>
        <v/>
      </c>
      <c r="Y383" s="160" t="str">
        <f t="shared" si="45"/>
        <v/>
      </c>
      <c r="Z383" s="93" t="str">
        <f t="shared" si="46"/>
        <v/>
      </c>
      <c r="AA383" s="97">
        <f t="shared" si="47"/>
        <v>0</v>
      </c>
      <c r="AB383" s="129"/>
      <c r="AC383" s="129"/>
      <c r="AD383" s="129"/>
      <c r="AE383" s="129"/>
      <c r="AF383" s="130"/>
      <c r="AG383" s="131"/>
      <c r="AH383" s="132"/>
      <c r="AI383" s="131"/>
      <c r="AJ383" s="133"/>
      <c r="AK383" s="134"/>
    </row>
    <row r="384" spans="2:37">
      <c r="B384" s="117"/>
      <c r="C384" s="118"/>
      <c r="D384" s="119"/>
      <c r="E384" s="123"/>
      <c r="F384" s="124"/>
      <c r="G384" s="125" t="str">
        <f t="shared" si="40"/>
        <v/>
      </c>
      <c r="H384" s="86"/>
      <c r="I384" s="99"/>
      <c r="J384" s="126"/>
      <c r="K384" s="127"/>
      <c r="L384" s="34" t="str">
        <f>IF(H384="","",IF(F384&lt;="21:00:00"*1,"-",VLOOKUP(H384,プルダウン!$G$2:$I$4,2,FALSE)))</f>
        <v/>
      </c>
      <c r="M384" s="26" t="str">
        <f>IF(H384="","",IF(F384&lt;="21:00:00"*1,"-",VLOOKUP(H384,プルダウン!$G$2:$I$4,3,FALSE)))</f>
        <v/>
      </c>
      <c r="N384" s="88" t="str">
        <f t="shared" si="41"/>
        <v/>
      </c>
      <c r="O384" s="26" t="str">
        <f>IF(I384="","",IF(F384&lt;="20:00:00"*1,"-",VLOOKUP(I384,プルダウン!$K$2:$M$4,2,FALSE)))</f>
        <v/>
      </c>
      <c r="P384" s="26" t="str">
        <f>IF(I384="","",IF(F384&lt;="20:00:00"*1,"-",VLOOKUP(I384,プルダウン!$K$2:$M$4,3,FALSE)))</f>
        <v/>
      </c>
      <c r="Q384" s="51" t="str">
        <f t="shared" si="42"/>
        <v/>
      </c>
      <c r="R384" s="70"/>
      <c r="S384" s="135"/>
      <c r="T384" s="135"/>
      <c r="U384" s="54" t="str">
        <f t="shared" si="43"/>
        <v/>
      </c>
      <c r="V384" s="128"/>
      <c r="W384" s="128"/>
      <c r="X384" s="53" t="str">
        <f t="shared" si="44"/>
        <v/>
      </c>
      <c r="Y384" s="160" t="str">
        <f t="shared" si="45"/>
        <v/>
      </c>
      <c r="Z384" s="93" t="str">
        <f t="shared" si="46"/>
        <v/>
      </c>
      <c r="AA384" s="97">
        <f t="shared" si="47"/>
        <v>0</v>
      </c>
      <c r="AB384" s="129"/>
      <c r="AC384" s="129"/>
      <c r="AD384" s="129"/>
      <c r="AE384" s="129"/>
      <c r="AF384" s="130"/>
      <c r="AG384" s="131"/>
      <c r="AH384" s="132"/>
      <c r="AI384" s="131"/>
      <c r="AJ384" s="133"/>
      <c r="AK384" s="134"/>
    </row>
    <row r="385" spans="2:37">
      <c r="B385" s="117"/>
      <c r="C385" s="118"/>
      <c r="D385" s="119"/>
      <c r="E385" s="123"/>
      <c r="F385" s="124"/>
      <c r="G385" s="125" t="str">
        <f t="shared" si="40"/>
        <v/>
      </c>
      <c r="H385" s="86"/>
      <c r="I385" s="99"/>
      <c r="J385" s="126"/>
      <c r="K385" s="127"/>
      <c r="L385" s="34" t="str">
        <f>IF(H385="","",IF(F385&lt;="21:00:00"*1,"-",VLOOKUP(H385,プルダウン!$G$2:$I$4,2,FALSE)))</f>
        <v/>
      </c>
      <c r="M385" s="26" t="str">
        <f>IF(H385="","",IF(F385&lt;="21:00:00"*1,"-",VLOOKUP(H385,プルダウン!$G$2:$I$4,3,FALSE)))</f>
        <v/>
      </c>
      <c r="N385" s="88" t="str">
        <f t="shared" si="41"/>
        <v/>
      </c>
      <c r="O385" s="26" t="str">
        <f>IF(I385="","",IF(F385&lt;="20:00:00"*1,"-",VLOOKUP(I385,プルダウン!$K$2:$M$4,2,FALSE)))</f>
        <v/>
      </c>
      <c r="P385" s="26" t="str">
        <f>IF(I385="","",IF(F385&lt;="20:00:00"*1,"-",VLOOKUP(I385,プルダウン!$K$2:$M$4,3,FALSE)))</f>
        <v/>
      </c>
      <c r="Q385" s="51" t="str">
        <f t="shared" si="42"/>
        <v/>
      </c>
      <c r="R385" s="70"/>
      <c r="S385" s="135"/>
      <c r="T385" s="135"/>
      <c r="U385" s="54" t="str">
        <f t="shared" si="43"/>
        <v/>
      </c>
      <c r="V385" s="128"/>
      <c r="W385" s="128"/>
      <c r="X385" s="53" t="str">
        <f t="shared" si="44"/>
        <v/>
      </c>
      <c r="Y385" s="160" t="str">
        <f t="shared" si="45"/>
        <v/>
      </c>
      <c r="Z385" s="93" t="str">
        <f t="shared" si="46"/>
        <v/>
      </c>
      <c r="AA385" s="97">
        <f t="shared" si="47"/>
        <v>0</v>
      </c>
      <c r="AB385" s="129"/>
      <c r="AC385" s="129"/>
      <c r="AD385" s="129"/>
      <c r="AE385" s="129"/>
      <c r="AF385" s="130"/>
      <c r="AG385" s="131"/>
      <c r="AH385" s="132"/>
      <c r="AI385" s="131"/>
      <c r="AJ385" s="133"/>
      <c r="AK385" s="134"/>
    </row>
    <row r="386" spans="2:37">
      <c r="B386" s="117"/>
      <c r="C386" s="118"/>
      <c r="D386" s="119"/>
      <c r="E386" s="123"/>
      <c r="F386" s="124"/>
      <c r="G386" s="125" t="str">
        <f t="shared" si="40"/>
        <v/>
      </c>
      <c r="H386" s="86"/>
      <c r="I386" s="99"/>
      <c r="J386" s="126"/>
      <c r="K386" s="127"/>
      <c r="L386" s="34" t="str">
        <f>IF(H386="","",IF(F386&lt;="21:00:00"*1,"-",VLOOKUP(H386,プルダウン!$G$2:$I$4,2,FALSE)))</f>
        <v/>
      </c>
      <c r="M386" s="26" t="str">
        <f>IF(H386="","",IF(F386&lt;="21:00:00"*1,"-",VLOOKUP(H386,プルダウン!$G$2:$I$4,3,FALSE)))</f>
        <v/>
      </c>
      <c r="N386" s="88" t="str">
        <f t="shared" si="41"/>
        <v/>
      </c>
      <c r="O386" s="26" t="str">
        <f>IF(I386="","",IF(F386&lt;="20:00:00"*1,"-",VLOOKUP(I386,プルダウン!$K$2:$M$4,2,FALSE)))</f>
        <v/>
      </c>
      <c r="P386" s="26" t="str">
        <f>IF(I386="","",IF(F386&lt;="20:00:00"*1,"-",VLOOKUP(I386,プルダウン!$K$2:$M$4,3,FALSE)))</f>
        <v/>
      </c>
      <c r="Q386" s="51" t="str">
        <f t="shared" si="42"/>
        <v/>
      </c>
      <c r="R386" s="70"/>
      <c r="S386" s="135"/>
      <c r="T386" s="135"/>
      <c r="U386" s="54" t="str">
        <f t="shared" si="43"/>
        <v/>
      </c>
      <c r="V386" s="128"/>
      <c r="W386" s="128"/>
      <c r="X386" s="53" t="str">
        <f t="shared" si="44"/>
        <v/>
      </c>
      <c r="Y386" s="160" t="str">
        <f t="shared" si="45"/>
        <v/>
      </c>
      <c r="Z386" s="93" t="str">
        <f t="shared" si="46"/>
        <v/>
      </c>
      <c r="AA386" s="97">
        <f t="shared" si="47"/>
        <v>0</v>
      </c>
      <c r="AB386" s="129"/>
      <c r="AC386" s="129"/>
      <c r="AD386" s="129"/>
      <c r="AE386" s="129"/>
      <c r="AF386" s="130"/>
      <c r="AG386" s="131"/>
      <c r="AH386" s="132"/>
      <c r="AI386" s="131"/>
      <c r="AJ386" s="133"/>
      <c r="AK386" s="134"/>
    </row>
    <row r="387" spans="2:37">
      <c r="B387" s="117"/>
      <c r="C387" s="118"/>
      <c r="D387" s="119"/>
      <c r="E387" s="123"/>
      <c r="F387" s="124"/>
      <c r="G387" s="125" t="str">
        <f t="shared" si="40"/>
        <v/>
      </c>
      <c r="H387" s="86"/>
      <c r="I387" s="99"/>
      <c r="J387" s="126"/>
      <c r="K387" s="127"/>
      <c r="L387" s="34" t="str">
        <f>IF(H387="","",IF(F387&lt;="21:00:00"*1,"-",VLOOKUP(H387,プルダウン!$G$2:$I$4,2,FALSE)))</f>
        <v/>
      </c>
      <c r="M387" s="26" t="str">
        <f>IF(H387="","",IF(F387&lt;="21:00:00"*1,"-",VLOOKUP(H387,プルダウン!$G$2:$I$4,3,FALSE)))</f>
        <v/>
      </c>
      <c r="N387" s="88" t="str">
        <f t="shared" si="41"/>
        <v/>
      </c>
      <c r="O387" s="26" t="str">
        <f>IF(I387="","",IF(F387&lt;="20:00:00"*1,"-",VLOOKUP(I387,プルダウン!$K$2:$M$4,2,FALSE)))</f>
        <v/>
      </c>
      <c r="P387" s="26" t="str">
        <f>IF(I387="","",IF(F387&lt;="20:00:00"*1,"-",VLOOKUP(I387,プルダウン!$K$2:$M$4,3,FALSE)))</f>
        <v/>
      </c>
      <c r="Q387" s="51" t="str">
        <f t="shared" si="42"/>
        <v/>
      </c>
      <c r="R387" s="70"/>
      <c r="S387" s="135"/>
      <c r="T387" s="135"/>
      <c r="U387" s="54" t="str">
        <f t="shared" si="43"/>
        <v/>
      </c>
      <c r="V387" s="128"/>
      <c r="W387" s="128"/>
      <c r="X387" s="53" t="str">
        <f t="shared" si="44"/>
        <v/>
      </c>
      <c r="Y387" s="160" t="str">
        <f t="shared" si="45"/>
        <v/>
      </c>
      <c r="Z387" s="93" t="str">
        <f t="shared" si="46"/>
        <v/>
      </c>
      <c r="AA387" s="97">
        <f t="shared" si="47"/>
        <v>0</v>
      </c>
      <c r="AB387" s="129"/>
      <c r="AC387" s="129"/>
      <c r="AD387" s="129"/>
      <c r="AE387" s="129"/>
      <c r="AF387" s="130"/>
      <c r="AG387" s="131"/>
      <c r="AH387" s="132"/>
      <c r="AI387" s="131"/>
      <c r="AJ387" s="133"/>
      <c r="AK387" s="134"/>
    </row>
    <row r="388" spans="2:37">
      <c r="B388" s="117"/>
      <c r="C388" s="118"/>
      <c r="D388" s="119"/>
      <c r="E388" s="123"/>
      <c r="F388" s="124"/>
      <c r="G388" s="125" t="str">
        <f t="shared" si="40"/>
        <v/>
      </c>
      <c r="H388" s="86"/>
      <c r="I388" s="99"/>
      <c r="J388" s="126"/>
      <c r="K388" s="127"/>
      <c r="L388" s="34" t="str">
        <f>IF(H388="","",IF(F388&lt;="21:00:00"*1,"-",VLOOKUP(H388,プルダウン!$G$2:$I$4,2,FALSE)))</f>
        <v/>
      </c>
      <c r="M388" s="26" t="str">
        <f>IF(H388="","",IF(F388&lt;="21:00:00"*1,"-",VLOOKUP(H388,プルダウン!$G$2:$I$4,3,FALSE)))</f>
        <v/>
      </c>
      <c r="N388" s="88" t="str">
        <f t="shared" si="41"/>
        <v/>
      </c>
      <c r="O388" s="26" t="str">
        <f>IF(I388="","",IF(F388&lt;="20:00:00"*1,"-",VLOOKUP(I388,プルダウン!$K$2:$M$4,2,FALSE)))</f>
        <v/>
      </c>
      <c r="P388" s="26" t="str">
        <f>IF(I388="","",IF(F388&lt;="20:00:00"*1,"-",VLOOKUP(I388,プルダウン!$K$2:$M$4,3,FALSE)))</f>
        <v/>
      </c>
      <c r="Q388" s="51" t="str">
        <f t="shared" si="42"/>
        <v/>
      </c>
      <c r="R388" s="70"/>
      <c r="S388" s="135"/>
      <c r="T388" s="135"/>
      <c r="U388" s="54" t="str">
        <f t="shared" si="43"/>
        <v/>
      </c>
      <c r="V388" s="128"/>
      <c r="W388" s="128"/>
      <c r="X388" s="53" t="str">
        <f t="shared" si="44"/>
        <v/>
      </c>
      <c r="Y388" s="160" t="str">
        <f t="shared" si="45"/>
        <v/>
      </c>
      <c r="Z388" s="93" t="str">
        <f t="shared" si="46"/>
        <v/>
      </c>
      <c r="AA388" s="97">
        <f t="shared" si="47"/>
        <v>0</v>
      </c>
      <c r="AB388" s="129"/>
      <c r="AC388" s="129"/>
      <c r="AD388" s="129"/>
      <c r="AE388" s="129"/>
      <c r="AF388" s="130"/>
      <c r="AG388" s="131"/>
      <c r="AH388" s="132"/>
      <c r="AI388" s="131"/>
      <c r="AJ388" s="133"/>
      <c r="AK388" s="134"/>
    </row>
    <row r="389" spans="2:37">
      <c r="B389" s="117"/>
      <c r="C389" s="118"/>
      <c r="D389" s="119"/>
      <c r="E389" s="123"/>
      <c r="F389" s="124"/>
      <c r="G389" s="125" t="str">
        <f t="shared" si="40"/>
        <v/>
      </c>
      <c r="H389" s="86"/>
      <c r="I389" s="99"/>
      <c r="J389" s="126"/>
      <c r="K389" s="127"/>
      <c r="L389" s="34" t="str">
        <f>IF(H389="","",IF(F389&lt;="21:00:00"*1,"-",VLOOKUP(H389,プルダウン!$G$2:$I$4,2,FALSE)))</f>
        <v/>
      </c>
      <c r="M389" s="26" t="str">
        <f>IF(H389="","",IF(F389&lt;="21:00:00"*1,"-",VLOOKUP(H389,プルダウン!$G$2:$I$4,3,FALSE)))</f>
        <v/>
      </c>
      <c r="N389" s="88" t="str">
        <f t="shared" si="41"/>
        <v/>
      </c>
      <c r="O389" s="26" t="str">
        <f>IF(I389="","",IF(F389&lt;="20:00:00"*1,"-",VLOOKUP(I389,プルダウン!$K$2:$M$4,2,FALSE)))</f>
        <v/>
      </c>
      <c r="P389" s="26" t="str">
        <f>IF(I389="","",IF(F389&lt;="20:00:00"*1,"-",VLOOKUP(I389,プルダウン!$K$2:$M$4,3,FALSE)))</f>
        <v/>
      </c>
      <c r="Q389" s="51" t="str">
        <f t="shared" si="42"/>
        <v/>
      </c>
      <c r="R389" s="70"/>
      <c r="S389" s="135"/>
      <c r="T389" s="135"/>
      <c r="U389" s="54" t="str">
        <f t="shared" si="43"/>
        <v/>
      </c>
      <c r="V389" s="128"/>
      <c r="W389" s="128"/>
      <c r="X389" s="53" t="str">
        <f t="shared" si="44"/>
        <v/>
      </c>
      <c r="Y389" s="160" t="str">
        <f t="shared" si="45"/>
        <v/>
      </c>
      <c r="Z389" s="93" t="str">
        <f t="shared" si="46"/>
        <v/>
      </c>
      <c r="AA389" s="97">
        <f t="shared" si="47"/>
        <v>0</v>
      </c>
      <c r="AB389" s="129"/>
      <c r="AC389" s="129"/>
      <c r="AD389" s="129"/>
      <c r="AE389" s="129"/>
      <c r="AF389" s="130"/>
      <c r="AG389" s="131"/>
      <c r="AH389" s="132"/>
      <c r="AI389" s="131"/>
      <c r="AJ389" s="133"/>
      <c r="AK389" s="134"/>
    </row>
    <row r="390" spans="2:37">
      <c r="B390" s="117"/>
      <c r="C390" s="118"/>
      <c r="D390" s="119"/>
      <c r="E390" s="123"/>
      <c r="F390" s="124"/>
      <c r="G390" s="125" t="str">
        <f t="shared" si="40"/>
        <v/>
      </c>
      <c r="H390" s="86"/>
      <c r="I390" s="99"/>
      <c r="J390" s="126"/>
      <c r="K390" s="127"/>
      <c r="L390" s="34" t="str">
        <f>IF(H390="","",IF(F390&lt;="21:00:00"*1,"-",VLOOKUP(H390,プルダウン!$G$2:$I$4,2,FALSE)))</f>
        <v/>
      </c>
      <c r="M390" s="26" t="str">
        <f>IF(H390="","",IF(F390&lt;="21:00:00"*1,"-",VLOOKUP(H390,プルダウン!$G$2:$I$4,3,FALSE)))</f>
        <v/>
      </c>
      <c r="N390" s="88" t="str">
        <f t="shared" si="41"/>
        <v/>
      </c>
      <c r="O390" s="26" t="str">
        <f>IF(I390="","",IF(F390&lt;="20:00:00"*1,"-",VLOOKUP(I390,プルダウン!$K$2:$M$4,2,FALSE)))</f>
        <v/>
      </c>
      <c r="P390" s="26" t="str">
        <f>IF(I390="","",IF(F390&lt;="20:00:00"*1,"-",VLOOKUP(I390,プルダウン!$K$2:$M$4,3,FALSE)))</f>
        <v/>
      </c>
      <c r="Q390" s="51" t="str">
        <f t="shared" si="42"/>
        <v/>
      </c>
      <c r="R390" s="70"/>
      <c r="S390" s="135"/>
      <c r="T390" s="135"/>
      <c r="U390" s="54" t="str">
        <f t="shared" si="43"/>
        <v/>
      </c>
      <c r="V390" s="128"/>
      <c r="W390" s="128"/>
      <c r="X390" s="53" t="str">
        <f t="shared" si="44"/>
        <v/>
      </c>
      <c r="Y390" s="160" t="str">
        <f t="shared" si="45"/>
        <v/>
      </c>
      <c r="Z390" s="93" t="str">
        <f t="shared" si="46"/>
        <v/>
      </c>
      <c r="AA390" s="97">
        <f t="shared" si="47"/>
        <v>0</v>
      </c>
      <c r="AB390" s="129"/>
      <c r="AC390" s="129"/>
      <c r="AD390" s="129"/>
      <c r="AE390" s="129"/>
      <c r="AF390" s="130"/>
      <c r="AG390" s="131"/>
      <c r="AH390" s="132"/>
      <c r="AI390" s="131"/>
      <c r="AJ390" s="133"/>
      <c r="AK390" s="134"/>
    </row>
    <row r="391" spans="2:37">
      <c r="B391" s="117"/>
      <c r="C391" s="118"/>
      <c r="D391" s="119"/>
      <c r="E391" s="123"/>
      <c r="F391" s="124"/>
      <c r="G391" s="125" t="str">
        <f t="shared" si="40"/>
        <v/>
      </c>
      <c r="H391" s="86"/>
      <c r="I391" s="99"/>
      <c r="J391" s="126"/>
      <c r="K391" s="127"/>
      <c r="L391" s="34" t="str">
        <f>IF(H391="","",IF(F391&lt;="21:00:00"*1,"-",VLOOKUP(H391,プルダウン!$G$2:$I$4,2,FALSE)))</f>
        <v/>
      </c>
      <c r="M391" s="26" t="str">
        <f>IF(H391="","",IF(F391&lt;="21:00:00"*1,"-",VLOOKUP(H391,プルダウン!$G$2:$I$4,3,FALSE)))</f>
        <v/>
      </c>
      <c r="N391" s="88" t="str">
        <f t="shared" si="41"/>
        <v/>
      </c>
      <c r="O391" s="26" t="str">
        <f>IF(I391="","",IF(F391&lt;="20:00:00"*1,"-",VLOOKUP(I391,プルダウン!$K$2:$M$4,2,FALSE)))</f>
        <v/>
      </c>
      <c r="P391" s="26" t="str">
        <f>IF(I391="","",IF(F391&lt;="20:00:00"*1,"-",VLOOKUP(I391,プルダウン!$K$2:$M$4,3,FALSE)))</f>
        <v/>
      </c>
      <c r="Q391" s="51" t="str">
        <f t="shared" si="42"/>
        <v/>
      </c>
      <c r="R391" s="70"/>
      <c r="S391" s="135"/>
      <c r="T391" s="135"/>
      <c r="U391" s="54" t="str">
        <f t="shared" si="43"/>
        <v/>
      </c>
      <c r="V391" s="128"/>
      <c r="W391" s="128"/>
      <c r="X391" s="53" t="str">
        <f t="shared" si="44"/>
        <v/>
      </c>
      <c r="Y391" s="160" t="str">
        <f t="shared" si="45"/>
        <v/>
      </c>
      <c r="Z391" s="93" t="str">
        <f t="shared" si="46"/>
        <v/>
      </c>
      <c r="AA391" s="97">
        <f t="shared" si="47"/>
        <v>0</v>
      </c>
      <c r="AB391" s="129"/>
      <c r="AC391" s="129"/>
      <c r="AD391" s="129"/>
      <c r="AE391" s="129"/>
      <c r="AF391" s="130"/>
      <c r="AG391" s="131"/>
      <c r="AH391" s="132"/>
      <c r="AI391" s="131"/>
      <c r="AJ391" s="133"/>
      <c r="AK391" s="134"/>
    </row>
    <row r="392" spans="2:37">
      <c r="B392" s="117"/>
      <c r="C392" s="118"/>
      <c r="D392" s="119"/>
      <c r="E392" s="123"/>
      <c r="F392" s="124"/>
      <c r="G392" s="125" t="str">
        <f t="shared" si="40"/>
        <v/>
      </c>
      <c r="H392" s="86"/>
      <c r="I392" s="99"/>
      <c r="J392" s="126"/>
      <c r="K392" s="127"/>
      <c r="L392" s="34" t="str">
        <f>IF(H392="","",IF(F392&lt;="21:00:00"*1,"-",VLOOKUP(H392,プルダウン!$G$2:$I$4,2,FALSE)))</f>
        <v/>
      </c>
      <c r="M392" s="26" t="str">
        <f>IF(H392="","",IF(F392&lt;="21:00:00"*1,"-",VLOOKUP(H392,プルダウン!$G$2:$I$4,3,FALSE)))</f>
        <v/>
      </c>
      <c r="N392" s="88" t="str">
        <f t="shared" si="41"/>
        <v/>
      </c>
      <c r="O392" s="26" t="str">
        <f>IF(I392="","",IF(F392&lt;="20:00:00"*1,"-",VLOOKUP(I392,プルダウン!$K$2:$M$4,2,FALSE)))</f>
        <v/>
      </c>
      <c r="P392" s="26" t="str">
        <f>IF(I392="","",IF(F392&lt;="20:00:00"*1,"-",VLOOKUP(I392,プルダウン!$K$2:$M$4,3,FALSE)))</f>
        <v/>
      </c>
      <c r="Q392" s="51" t="str">
        <f t="shared" si="42"/>
        <v/>
      </c>
      <c r="R392" s="70"/>
      <c r="S392" s="135"/>
      <c r="T392" s="135"/>
      <c r="U392" s="54" t="str">
        <f t="shared" si="43"/>
        <v/>
      </c>
      <c r="V392" s="128"/>
      <c r="W392" s="128"/>
      <c r="X392" s="53" t="str">
        <f t="shared" si="44"/>
        <v/>
      </c>
      <c r="Y392" s="160" t="str">
        <f t="shared" si="45"/>
        <v/>
      </c>
      <c r="Z392" s="93" t="str">
        <f t="shared" si="46"/>
        <v/>
      </c>
      <c r="AA392" s="97">
        <f t="shared" si="47"/>
        <v>0</v>
      </c>
      <c r="AB392" s="129"/>
      <c r="AC392" s="129"/>
      <c r="AD392" s="129"/>
      <c r="AE392" s="129"/>
      <c r="AF392" s="130"/>
      <c r="AG392" s="131"/>
      <c r="AH392" s="132"/>
      <c r="AI392" s="131"/>
      <c r="AJ392" s="133"/>
      <c r="AK392" s="134"/>
    </row>
    <row r="393" spans="2:37">
      <c r="B393" s="117"/>
      <c r="C393" s="118"/>
      <c r="D393" s="119"/>
      <c r="E393" s="123"/>
      <c r="F393" s="124"/>
      <c r="G393" s="125" t="str">
        <f t="shared" si="40"/>
        <v/>
      </c>
      <c r="H393" s="86"/>
      <c r="I393" s="99"/>
      <c r="J393" s="126"/>
      <c r="K393" s="127"/>
      <c r="L393" s="34" t="str">
        <f>IF(H393="","",IF(F393&lt;="21:00:00"*1,"-",VLOOKUP(H393,プルダウン!$G$2:$I$4,2,FALSE)))</f>
        <v/>
      </c>
      <c r="M393" s="26" t="str">
        <f>IF(H393="","",IF(F393&lt;="21:00:00"*1,"-",VLOOKUP(H393,プルダウン!$G$2:$I$4,3,FALSE)))</f>
        <v/>
      </c>
      <c r="N393" s="88" t="str">
        <f t="shared" si="41"/>
        <v/>
      </c>
      <c r="O393" s="26" t="str">
        <f>IF(I393="","",IF(F393&lt;="20:00:00"*1,"-",VLOOKUP(I393,プルダウン!$K$2:$M$4,2,FALSE)))</f>
        <v/>
      </c>
      <c r="P393" s="26" t="str">
        <f>IF(I393="","",IF(F393&lt;="20:00:00"*1,"-",VLOOKUP(I393,プルダウン!$K$2:$M$4,3,FALSE)))</f>
        <v/>
      </c>
      <c r="Q393" s="51" t="str">
        <f t="shared" si="42"/>
        <v/>
      </c>
      <c r="R393" s="70"/>
      <c r="S393" s="135"/>
      <c r="T393" s="135"/>
      <c r="U393" s="54" t="str">
        <f t="shared" si="43"/>
        <v/>
      </c>
      <c r="V393" s="128"/>
      <c r="W393" s="128"/>
      <c r="X393" s="53" t="str">
        <f t="shared" si="44"/>
        <v/>
      </c>
      <c r="Y393" s="160" t="str">
        <f t="shared" si="45"/>
        <v/>
      </c>
      <c r="Z393" s="93" t="str">
        <f t="shared" si="46"/>
        <v/>
      </c>
      <c r="AA393" s="97">
        <f t="shared" si="47"/>
        <v>0</v>
      </c>
      <c r="AB393" s="129"/>
      <c r="AC393" s="129"/>
      <c r="AD393" s="129"/>
      <c r="AE393" s="129"/>
      <c r="AF393" s="130"/>
      <c r="AG393" s="131"/>
      <c r="AH393" s="132"/>
      <c r="AI393" s="131"/>
      <c r="AJ393" s="133"/>
      <c r="AK393" s="134"/>
    </row>
    <row r="394" spans="2:37">
      <c r="B394" s="117"/>
      <c r="C394" s="118"/>
      <c r="D394" s="119"/>
      <c r="E394" s="123"/>
      <c r="F394" s="124"/>
      <c r="G394" s="125" t="str">
        <f t="shared" si="40"/>
        <v/>
      </c>
      <c r="H394" s="86"/>
      <c r="I394" s="99"/>
      <c r="J394" s="126"/>
      <c r="K394" s="127"/>
      <c r="L394" s="34" t="str">
        <f>IF(H394="","",IF(F394&lt;="21:00:00"*1,"-",VLOOKUP(H394,プルダウン!$G$2:$I$4,2,FALSE)))</f>
        <v/>
      </c>
      <c r="M394" s="26" t="str">
        <f>IF(H394="","",IF(F394&lt;="21:00:00"*1,"-",VLOOKUP(H394,プルダウン!$G$2:$I$4,3,FALSE)))</f>
        <v/>
      </c>
      <c r="N394" s="88" t="str">
        <f t="shared" si="41"/>
        <v/>
      </c>
      <c r="O394" s="26" t="str">
        <f>IF(I394="","",IF(F394&lt;="20:00:00"*1,"-",VLOOKUP(I394,プルダウン!$K$2:$M$4,2,FALSE)))</f>
        <v/>
      </c>
      <c r="P394" s="26" t="str">
        <f>IF(I394="","",IF(F394&lt;="20:00:00"*1,"-",VLOOKUP(I394,プルダウン!$K$2:$M$4,3,FALSE)))</f>
        <v/>
      </c>
      <c r="Q394" s="51" t="str">
        <f t="shared" si="42"/>
        <v/>
      </c>
      <c r="R394" s="70"/>
      <c r="S394" s="135"/>
      <c r="T394" s="135"/>
      <c r="U394" s="54" t="str">
        <f t="shared" si="43"/>
        <v/>
      </c>
      <c r="V394" s="128"/>
      <c r="W394" s="128"/>
      <c r="X394" s="53" t="str">
        <f t="shared" si="44"/>
        <v/>
      </c>
      <c r="Y394" s="160" t="str">
        <f t="shared" si="45"/>
        <v/>
      </c>
      <c r="Z394" s="93" t="str">
        <f t="shared" si="46"/>
        <v/>
      </c>
      <c r="AA394" s="97">
        <f t="shared" si="47"/>
        <v>0</v>
      </c>
      <c r="AB394" s="129"/>
      <c r="AC394" s="129"/>
      <c r="AD394" s="129"/>
      <c r="AE394" s="129"/>
      <c r="AF394" s="130"/>
      <c r="AG394" s="131"/>
      <c r="AH394" s="132"/>
      <c r="AI394" s="131"/>
      <c r="AJ394" s="133"/>
      <c r="AK394" s="134"/>
    </row>
    <row r="395" spans="2:37">
      <c r="B395" s="117"/>
      <c r="C395" s="118"/>
      <c r="D395" s="119"/>
      <c r="E395" s="123"/>
      <c r="F395" s="124"/>
      <c r="G395" s="125" t="str">
        <f t="shared" si="40"/>
        <v/>
      </c>
      <c r="H395" s="86"/>
      <c r="I395" s="99"/>
      <c r="J395" s="126"/>
      <c r="K395" s="127"/>
      <c r="L395" s="34" t="str">
        <f>IF(H395="","",IF(F395&lt;="21:00:00"*1,"-",VLOOKUP(H395,プルダウン!$G$2:$I$4,2,FALSE)))</f>
        <v/>
      </c>
      <c r="M395" s="26" t="str">
        <f>IF(H395="","",IF(F395&lt;="21:00:00"*1,"-",VLOOKUP(H395,プルダウン!$G$2:$I$4,3,FALSE)))</f>
        <v/>
      </c>
      <c r="N395" s="88" t="str">
        <f t="shared" si="41"/>
        <v/>
      </c>
      <c r="O395" s="26" t="str">
        <f>IF(I395="","",IF(F395&lt;="20:00:00"*1,"-",VLOOKUP(I395,プルダウン!$K$2:$M$4,2,FALSE)))</f>
        <v/>
      </c>
      <c r="P395" s="26" t="str">
        <f>IF(I395="","",IF(F395&lt;="20:00:00"*1,"-",VLOOKUP(I395,プルダウン!$K$2:$M$4,3,FALSE)))</f>
        <v/>
      </c>
      <c r="Q395" s="51" t="str">
        <f t="shared" si="42"/>
        <v/>
      </c>
      <c r="R395" s="70"/>
      <c r="S395" s="135"/>
      <c r="T395" s="135"/>
      <c r="U395" s="54" t="str">
        <f t="shared" si="43"/>
        <v/>
      </c>
      <c r="V395" s="128"/>
      <c r="W395" s="128"/>
      <c r="X395" s="53" t="str">
        <f t="shared" si="44"/>
        <v/>
      </c>
      <c r="Y395" s="160" t="str">
        <f t="shared" si="45"/>
        <v/>
      </c>
      <c r="Z395" s="93" t="str">
        <f t="shared" si="46"/>
        <v/>
      </c>
      <c r="AA395" s="97">
        <f t="shared" si="47"/>
        <v>0</v>
      </c>
      <c r="AB395" s="129"/>
      <c r="AC395" s="129"/>
      <c r="AD395" s="129"/>
      <c r="AE395" s="129"/>
      <c r="AF395" s="130"/>
      <c r="AG395" s="131"/>
      <c r="AH395" s="132"/>
      <c r="AI395" s="131"/>
      <c r="AJ395" s="133"/>
      <c r="AK395" s="134"/>
    </row>
    <row r="396" spans="2:37">
      <c r="B396" s="117"/>
      <c r="C396" s="118"/>
      <c r="D396" s="119"/>
      <c r="E396" s="123"/>
      <c r="F396" s="124"/>
      <c r="G396" s="125" t="str">
        <f t="shared" si="40"/>
        <v/>
      </c>
      <c r="H396" s="86"/>
      <c r="I396" s="99"/>
      <c r="J396" s="126"/>
      <c r="K396" s="127"/>
      <c r="L396" s="34" t="str">
        <f>IF(H396="","",IF(F396&lt;="21:00:00"*1,"-",VLOOKUP(H396,プルダウン!$G$2:$I$4,2,FALSE)))</f>
        <v/>
      </c>
      <c r="M396" s="26" t="str">
        <f>IF(H396="","",IF(F396&lt;="21:00:00"*1,"-",VLOOKUP(H396,プルダウン!$G$2:$I$4,3,FALSE)))</f>
        <v/>
      </c>
      <c r="N396" s="88" t="str">
        <f t="shared" si="41"/>
        <v/>
      </c>
      <c r="O396" s="26" t="str">
        <f>IF(I396="","",IF(F396&lt;="20:00:00"*1,"-",VLOOKUP(I396,プルダウン!$K$2:$M$4,2,FALSE)))</f>
        <v/>
      </c>
      <c r="P396" s="26" t="str">
        <f>IF(I396="","",IF(F396&lt;="20:00:00"*1,"-",VLOOKUP(I396,プルダウン!$K$2:$M$4,3,FALSE)))</f>
        <v/>
      </c>
      <c r="Q396" s="51" t="str">
        <f t="shared" si="42"/>
        <v/>
      </c>
      <c r="R396" s="70"/>
      <c r="S396" s="135"/>
      <c r="T396" s="135"/>
      <c r="U396" s="54" t="str">
        <f t="shared" si="43"/>
        <v/>
      </c>
      <c r="V396" s="128"/>
      <c r="W396" s="128"/>
      <c r="X396" s="53" t="str">
        <f t="shared" si="44"/>
        <v/>
      </c>
      <c r="Y396" s="160" t="str">
        <f t="shared" si="45"/>
        <v/>
      </c>
      <c r="Z396" s="93" t="str">
        <f t="shared" si="46"/>
        <v/>
      </c>
      <c r="AA396" s="97">
        <f t="shared" si="47"/>
        <v>0</v>
      </c>
      <c r="AB396" s="129"/>
      <c r="AC396" s="129"/>
      <c r="AD396" s="129"/>
      <c r="AE396" s="129"/>
      <c r="AF396" s="130"/>
      <c r="AG396" s="131"/>
      <c r="AH396" s="132"/>
      <c r="AI396" s="131"/>
      <c r="AJ396" s="133"/>
      <c r="AK396" s="134"/>
    </row>
    <row r="397" spans="2:37">
      <c r="B397" s="117"/>
      <c r="C397" s="118"/>
      <c r="D397" s="119"/>
      <c r="E397" s="123"/>
      <c r="F397" s="124"/>
      <c r="G397" s="125" t="str">
        <f t="shared" si="40"/>
        <v/>
      </c>
      <c r="H397" s="86"/>
      <c r="I397" s="99"/>
      <c r="J397" s="126"/>
      <c r="K397" s="127"/>
      <c r="L397" s="34" t="str">
        <f>IF(H397="","",IF(F397&lt;="21:00:00"*1,"-",VLOOKUP(H397,プルダウン!$G$2:$I$4,2,FALSE)))</f>
        <v/>
      </c>
      <c r="M397" s="26" t="str">
        <f>IF(H397="","",IF(F397&lt;="21:00:00"*1,"-",VLOOKUP(H397,プルダウン!$G$2:$I$4,3,FALSE)))</f>
        <v/>
      </c>
      <c r="N397" s="88" t="str">
        <f t="shared" si="41"/>
        <v/>
      </c>
      <c r="O397" s="26" t="str">
        <f>IF(I397="","",IF(F397&lt;="20:00:00"*1,"-",VLOOKUP(I397,プルダウン!$K$2:$M$4,2,FALSE)))</f>
        <v/>
      </c>
      <c r="P397" s="26" t="str">
        <f>IF(I397="","",IF(F397&lt;="20:00:00"*1,"-",VLOOKUP(I397,プルダウン!$K$2:$M$4,3,FALSE)))</f>
        <v/>
      </c>
      <c r="Q397" s="51" t="str">
        <f t="shared" si="42"/>
        <v/>
      </c>
      <c r="R397" s="70"/>
      <c r="S397" s="135"/>
      <c r="T397" s="135"/>
      <c r="U397" s="54" t="str">
        <f t="shared" si="43"/>
        <v/>
      </c>
      <c r="V397" s="128"/>
      <c r="W397" s="128"/>
      <c r="X397" s="53" t="str">
        <f t="shared" si="44"/>
        <v/>
      </c>
      <c r="Y397" s="160" t="str">
        <f t="shared" si="45"/>
        <v/>
      </c>
      <c r="Z397" s="93" t="str">
        <f t="shared" si="46"/>
        <v/>
      </c>
      <c r="AA397" s="97">
        <f t="shared" si="47"/>
        <v>0</v>
      </c>
      <c r="AB397" s="129"/>
      <c r="AC397" s="129"/>
      <c r="AD397" s="129"/>
      <c r="AE397" s="129"/>
      <c r="AF397" s="130"/>
      <c r="AG397" s="131"/>
      <c r="AH397" s="132"/>
      <c r="AI397" s="131"/>
      <c r="AJ397" s="133"/>
      <c r="AK397" s="134"/>
    </row>
    <row r="398" spans="2:37">
      <c r="B398" s="117"/>
      <c r="C398" s="118"/>
      <c r="D398" s="119"/>
      <c r="E398" s="123"/>
      <c r="F398" s="124"/>
      <c r="G398" s="125" t="str">
        <f t="shared" si="40"/>
        <v/>
      </c>
      <c r="H398" s="86"/>
      <c r="I398" s="99"/>
      <c r="J398" s="126"/>
      <c r="K398" s="127"/>
      <c r="L398" s="34" t="str">
        <f>IF(H398="","",IF(F398&lt;="21:00:00"*1,"-",VLOOKUP(H398,プルダウン!$G$2:$I$4,2,FALSE)))</f>
        <v/>
      </c>
      <c r="M398" s="26" t="str">
        <f>IF(H398="","",IF(F398&lt;="21:00:00"*1,"-",VLOOKUP(H398,プルダウン!$G$2:$I$4,3,FALSE)))</f>
        <v/>
      </c>
      <c r="N398" s="88" t="str">
        <f t="shared" si="41"/>
        <v/>
      </c>
      <c r="O398" s="26" t="str">
        <f>IF(I398="","",IF(F398&lt;="20:00:00"*1,"-",VLOOKUP(I398,プルダウン!$K$2:$M$4,2,FALSE)))</f>
        <v/>
      </c>
      <c r="P398" s="26" t="str">
        <f>IF(I398="","",IF(F398&lt;="20:00:00"*1,"-",VLOOKUP(I398,プルダウン!$K$2:$M$4,3,FALSE)))</f>
        <v/>
      </c>
      <c r="Q398" s="51" t="str">
        <f t="shared" si="42"/>
        <v/>
      </c>
      <c r="R398" s="70"/>
      <c r="S398" s="135"/>
      <c r="T398" s="135"/>
      <c r="U398" s="54" t="str">
        <f t="shared" si="43"/>
        <v/>
      </c>
      <c r="V398" s="128"/>
      <c r="W398" s="128"/>
      <c r="X398" s="53" t="str">
        <f t="shared" si="44"/>
        <v/>
      </c>
      <c r="Y398" s="160" t="str">
        <f t="shared" si="45"/>
        <v/>
      </c>
      <c r="Z398" s="93" t="str">
        <f t="shared" si="46"/>
        <v/>
      </c>
      <c r="AA398" s="97">
        <f t="shared" si="47"/>
        <v>0</v>
      </c>
      <c r="AB398" s="129"/>
      <c r="AC398" s="129"/>
      <c r="AD398" s="129"/>
      <c r="AE398" s="129"/>
      <c r="AF398" s="130"/>
      <c r="AG398" s="131"/>
      <c r="AH398" s="132"/>
      <c r="AI398" s="131"/>
      <c r="AJ398" s="133"/>
      <c r="AK398" s="134"/>
    </row>
    <row r="399" spans="2:37">
      <c r="B399" s="117"/>
      <c r="C399" s="118"/>
      <c r="D399" s="119"/>
      <c r="E399" s="123"/>
      <c r="F399" s="124"/>
      <c r="G399" s="125" t="str">
        <f t="shared" si="40"/>
        <v/>
      </c>
      <c r="H399" s="86"/>
      <c r="I399" s="99"/>
      <c r="J399" s="126"/>
      <c r="K399" s="127"/>
      <c r="L399" s="34" t="str">
        <f>IF(H399="","",IF(F399&lt;="21:00:00"*1,"-",VLOOKUP(H399,プルダウン!$G$2:$I$4,2,FALSE)))</f>
        <v/>
      </c>
      <c r="M399" s="26" t="str">
        <f>IF(H399="","",IF(F399&lt;="21:00:00"*1,"-",VLOOKUP(H399,プルダウン!$G$2:$I$4,3,FALSE)))</f>
        <v/>
      </c>
      <c r="N399" s="88" t="str">
        <f t="shared" si="41"/>
        <v/>
      </c>
      <c r="O399" s="26" t="str">
        <f>IF(I399="","",IF(F399&lt;="20:00:00"*1,"-",VLOOKUP(I399,プルダウン!$K$2:$M$4,2,FALSE)))</f>
        <v/>
      </c>
      <c r="P399" s="26" t="str">
        <f>IF(I399="","",IF(F399&lt;="20:00:00"*1,"-",VLOOKUP(I399,プルダウン!$K$2:$M$4,3,FALSE)))</f>
        <v/>
      </c>
      <c r="Q399" s="51" t="str">
        <f t="shared" si="42"/>
        <v/>
      </c>
      <c r="R399" s="70"/>
      <c r="S399" s="135"/>
      <c r="T399" s="135"/>
      <c r="U399" s="54" t="str">
        <f t="shared" si="43"/>
        <v/>
      </c>
      <c r="V399" s="128"/>
      <c r="W399" s="128"/>
      <c r="X399" s="53" t="str">
        <f t="shared" si="44"/>
        <v/>
      </c>
      <c r="Y399" s="160" t="str">
        <f t="shared" si="45"/>
        <v/>
      </c>
      <c r="Z399" s="93" t="str">
        <f t="shared" si="46"/>
        <v/>
      </c>
      <c r="AA399" s="97">
        <f t="shared" si="47"/>
        <v>0</v>
      </c>
      <c r="AB399" s="129"/>
      <c r="AC399" s="129"/>
      <c r="AD399" s="129"/>
      <c r="AE399" s="129"/>
      <c r="AF399" s="130"/>
      <c r="AG399" s="131"/>
      <c r="AH399" s="132"/>
      <c r="AI399" s="131"/>
      <c r="AJ399" s="133"/>
      <c r="AK399" s="134"/>
    </row>
    <row r="400" spans="2:37">
      <c r="B400" s="117"/>
      <c r="C400" s="118"/>
      <c r="D400" s="119"/>
      <c r="E400" s="123"/>
      <c r="F400" s="124"/>
      <c r="G400" s="125" t="str">
        <f t="shared" si="40"/>
        <v/>
      </c>
      <c r="H400" s="86"/>
      <c r="I400" s="99"/>
      <c r="J400" s="126"/>
      <c r="K400" s="127"/>
      <c r="L400" s="34" t="str">
        <f>IF(H400="","",IF(F400&lt;="21:00:00"*1,"-",VLOOKUP(H400,プルダウン!$G$2:$I$4,2,FALSE)))</f>
        <v/>
      </c>
      <c r="M400" s="26" t="str">
        <f>IF(H400="","",IF(F400&lt;="21:00:00"*1,"-",VLOOKUP(H400,プルダウン!$G$2:$I$4,3,FALSE)))</f>
        <v/>
      </c>
      <c r="N400" s="88" t="str">
        <f t="shared" si="41"/>
        <v/>
      </c>
      <c r="O400" s="26" t="str">
        <f>IF(I400="","",IF(F400&lt;="20:00:00"*1,"-",VLOOKUP(I400,プルダウン!$K$2:$M$4,2,FALSE)))</f>
        <v/>
      </c>
      <c r="P400" s="26" t="str">
        <f>IF(I400="","",IF(F400&lt;="20:00:00"*1,"-",VLOOKUP(I400,プルダウン!$K$2:$M$4,3,FALSE)))</f>
        <v/>
      </c>
      <c r="Q400" s="51" t="str">
        <f t="shared" si="42"/>
        <v/>
      </c>
      <c r="R400" s="70"/>
      <c r="S400" s="135"/>
      <c r="T400" s="135"/>
      <c r="U400" s="54" t="str">
        <f t="shared" si="43"/>
        <v/>
      </c>
      <c r="V400" s="128"/>
      <c r="W400" s="128"/>
      <c r="X400" s="53" t="str">
        <f t="shared" si="44"/>
        <v/>
      </c>
      <c r="Y400" s="160" t="str">
        <f t="shared" si="45"/>
        <v/>
      </c>
      <c r="Z400" s="93" t="str">
        <f t="shared" si="46"/>
        <v/>
      </c>
      <c r="AA400" s="97">
        <f t="shared" si="47"/>
        <v>0</v>
      </c>
      <c r="AB400" s="129"/>
      <c r="AC400" s="129"/>
      <c r="AD400" s="129"/>
      <c r="AE400" s="129"/>
      <c r="AF400" s="130"/>
      <c r="AG400" s="131"/>
      <c r="AH400" s="132"/>
      <c r="AI400" s="131"/>
      <c r="AJ400" s="133"/>
      <c r="AK400" s="134"/>
    </row>
    <row r="401" spans="2:37">
      <c r="B401" s="117"/>
      <c r="C401" s="118"/>
      <c r="D401" s="119"/>
      <c r="E401" s="123"/>
      <c r="F401" s="124"/>
      <c r="G401" s="125" t="str">
        <f t="shared" si="40"/>
        <v/>
      </c>
      <c r="H401" s="86"/>
      <c r="I401" s="99"/>
      <c r="J401" s="126"/>
      <c r="K401" s="127"/>
      <c r="L401" s="34" t="str">
        <f>IF(H401="","",IF(F401&lt;="21:00:00"*1,"-",VLOOKUP(H401,プルダウン!$G$2:$I$4,2,FALSE)))</f>
        <v/>
      </c>
      <c r="M401" s="26" t="str">
        <f>IF(H401="","",IF(F401&lt;="21:00:00"*1,"-",VLOOKUP(H401,プルダウン!$G$2:$I$4,3,FALSE)))</f>
        <v/>
      </c>
      <c r="N401" s="88" t="str">
        <f t="shared" si="41"/>
        <v/>
      </c>
      <c r="O401" s="26" t="str">
        <f>IF(I401="","",IF(F401&lt;="20:00:00"*1,"-",VLOOKUP(I401,プルダウン!$K$2:$M$4,2,FALSE)))</f>
        <v/>
      </c>
      <c r="P401" s="26" t="str">
        <f>IF(I401="","",IF(F401&lt;="20:00:00"*1,"-",VLOOKUP(I401,プルダウン!$K$2:$M$4,3,FALSE)))</f>
        <v/>
      </c>
      <c r="Q401" s="51" t="str">
        <f t="shared" si="42"/>
        <v/>
      </c>
      <c r="R401" s="70"/>
      <c r="S401" s="135"/>
      <c r="T401" s="135"/>
      <c r="U401" s="54" t="str">
        <f t="shared" si="43"/>
        <v/>
      </c>
      <c r="V401" s="128"/>
      <c r="W401" s="128"/>
      <c r="X401" s="53" t="str">
        <f t="shared" si="44"/>
        <v/>
      </c>
      <c r="Y401" s="160" t="str">
        <f t="shared" si="45"/>
        <v/>
      </c>
      <c r="Z401" s="93" t="str">
        <f t="shared" si="46"/>
        <v/>
      </c>
      <c r="AA401" s="97">
        <f t="shared" si="47"/>
        <v>0</v>
      </c>
      <c r="AB401" s="129"/>
      <c r="AC401" s="129"/>
      <c r="AD401" s="129"/>
      <c r="AE401" s="129"/>
      <c r="AF401" s="130"/>
      <c r="AG401" s="131"/>
      <c r="AH401" s="132"/>
      <c r="AI401" s="131"/>
      <c r="AJ401" s="133"/>
      <c r="AK401" s="134"/>
    </row>
    <row r="402" spans="2:37">
      <c r="B402" s="117"/>
      <c r="C402" s="118"/>
      <c r="D402" s="119"/>
      <c r="E402" s="123"/>
      <c r="F402" s="124"/>
      <c r="G402" s="125" t="str">
        <f t="shared" si="40"/>
        <v/>
      </c>
      <c r="H402" s="86"/>
      <c r="I402" s="99"/>
      <c r="J402" s="126"/>
      <c r="K402" s="127"/>
      <c r="L402" s="34" t="str">
        <f>IF(H402="","",IF(F402&lt;="21:00:00"*1,"-",VLOOKUP(H402,プルダウン!$G$2:$I$4,2,FALSE)))</f>
        <v/>
      </c>
      <c r="M402" s="26" t="str">
        <f>IF(H402="","",IF(F402&lt;="21:00:00"*1,"-",VLOOKUP(H402,プルダウン!$G$2:$I$4,3,FALSE)))</f>
        <v/>
      </c>
      <c r="N402" s="88" t="str">
        <f t="shared" si="41"/>
        <v/>
      </c>
      <c r="O402" s="26" t="str">
        <f>IF(I402="","",IF(F402&lt;="20:00:00"*1,"-",VLOOKUP(I402,プルダウン!$K$2:$M$4,2,FALSE)))</f>
        <v/>
      </c>
      <c r="P402" s="26" t="str">
        <f>IF(I402="","",IF(F402&lt;="20:00:00"*1,"-",VLOOKUP(I402,プルダウン!$K$2:$M$4,3,FALSE)))</f>
        <v/>
      </c>
      <c r="Q402" s="51" t="str">
        <f t="shared" si="42"/>
        <v/>
      </c>
      <c r="R402" s="70"/>
      <c r="S402" s="135"/>
      <c r="T402" s="135"/>
      <c r="U402" s="54" t="str">
        <f t="shared" si="43"/>
        <v/>
      </c>
      <c r="V402" s="128"/>
      <c r="W402" s="128"/>
      <c r="X402" s="53" t="str">
        <f t="shared" si="44"/>
        <v/>
      </c>
      <c r="Y402" s="160" t="str">
        <f t="shared" si="45"/>
        <v/>
      </c>
      <c r="Z402" s="93" t="str">
        <f t="shared" si="46"/>
        <v/>
      </c>
      <c r="AA402" s="97">
        <f t="shared" si="47"/>
        <v>0</v>
      </c>
      <c r="AB402" s="129"/>
      <c r="AC402" s="129"/>
      <c r="AD402" s="129"/>
      <c r="AE402" s="129"/>
      <c r="AF402" s="130"/>
      <c r="AG402" s="131"/>
      <c r="AH402" s="132"/>
      <c r="AI402" s="131"/>
      <c r="AJ402" s="133"/>
      <c r="AK402" s="134"/>
    </row>
    <row r="403" spans="2:37">
      <c r="B403" s="117"/>
      <c r="C403" s="118"/>
      <c r="D403" s="119"/>
      <c r="E403" s="123"/>
      <c r="F403" s="124"/>
      <c r="G403" s="125" t="str">
        <f t="shared" si="40"/>
        <v/>
      </c>
      <c r="H403" s="86"/>
      <c r="I403" s="99"/>
      <c r="J403" s="126"/>
      <c r="K403" s="127"/>
      <c r="L403" s="34" t="str">
        <f>IF(H403="","",IF(F403&lt;="21:00:00"*1,"-",VLOOKUP(H403,プルダウン!$G$2:$I$4,2,FALSE)))</f>
        <v/>
      </c>
      <c r="M403" s="26" t="str">
        <f>IF(H403="","",IF(F403&lt;="21:00:00"*1,"-",VLOOKUP(H403,プルダウン!$G$2:$I$4,3,FALSE)))</f>
        <v/>
      </c>
      <c r="N403" s="88" t="str">
        <f t="shared" si="41"/>
        <v/>
      </c>
      <c r="O403" s="26" t="str">
        <f>IF(I403="","",IF(F403&lt;="20:00:00"*1,"-",VLOOKUP(I403,プルダウン!$K$2:$M$4,2,FALSE)))</f>
        <v/>
      </c>
      <c r="P403" s="26" t="str">
        <f>IF(I403="","",IF(F403&lt;="20:00:00"*1,"-",VLOOKUP(I403,プルダウン!$K$2:$M$4,3,FALSE)))</f>
        <v/>
      </c>
      <c r="Q403" s="51" t="str">
        <f t="shared" si="42"/>
        <v/>
      </c>
      <c r="R403" s="70"/>
      <c r="S403" s="135"/>
      <c r="T403" s="135"/>
      <c r="U403" s="54" t="str">
        <f t="shared" si="43"/>
        <v/>
      </c>
      <c r="V403" s="128"/>
      <c r="W403" s="128"/>
      <c r="X403" s="53" t="str">
        <f t="shared" si="44"/>
        <v/>
      </c>
      <c r="Y403" s="160" t="str">
        <f t="shared" si="45"/>
        <v/>
      </c>
      <c r="Z403" s="93" t="str">
        <f t="shared" si="46"/>
        <v/>
      </c>
      <c r="AA403" s="97">
        <f t="shared" si="47"/>
        <v>0</v>
      </c>
      <c r="AB403" s="129"/>
      <c r="AC403" s="129"/>
      <c r="AD403" s="129"/>
      <c r="AE403" s="129"/>
      <c r="AF403" s="130"/>
      <c r="AG403" s="131"/>
      <c r="AH403" s="132"/>
      <c r="AI403" s="131"/>
      <c r="AJ403" s="133"/>
      <c r="AK403" s="134"/>
    </row>
    <row r="404" spans="2:37">
      <c r="B404" s="117"/>
      <c r="C404" s="118"/>
      <c r="D404" s="119"/>
      <c r="E404" s="123"/>
      <c r="F404" s="124"/>
      <c r="G404" s="125" t="str">
        <f t="shared" si="40"/>
        <v/>
      </c>
      <c r="H404" s="86"/>
      <c r="I404" s="99"/>
      <c r="J404" s="126"/>
      <c r="K404" s="127"/>
      <c r="L404" s="34" t="str">
        <f>IF(H404="","",IF(F404&lt;="21:00:00"*1,"-",VLOOKUP(H404,プルダウン!$G$2:$I$4,2,FALSE)))</f>
        <v/>
      </c>
      <c r="M404" s="26" t="str">
        <f>IF(H404="","",IF(F404&lt;="21:00:00"*1,"-",VLOOKUP(H404,プルダウン!$G$2:$I$4,3,FALSE)))</f>
        <v/>
      </c>
      <c r="N404" s="88" t="str">
        <f t="shared" si="41"/>
        <v/>
      </c>
      <c r="O404" s="26" t="str">
        <f>IF(I404="","",IF(F404&lt;="20:00:00"*1,"-",VLOOKUP(I404,プルダウン!$K$2:$M$4,2,FALSE)))</f>
        <v/>
      </c>
      <c r="P404" s="26" t="str">
        <f>IF(I404="","",IF(F404&lt;="20:00:00"*1,"-",VLOOKUP(I404,プルダウン!$K$2:$M$4,3,FALSE)))</f>
        <v/>
      </c>
      <c r="Q404" s="51" t="str">
        <f t="shared" si="42"/>
        <v/>
      </c>
      <c r="R404" s="70"/>
      <c r="S404" s="135"/>
      <c r="T404" s="135"/>
      <c r="U404" s="54" t="str">
        <f t="shared" si="43"/>
        <v/>
      </c>
      <c r="V404" s="128"/>
      <c r="W404" s="128"/>
      <c r="X404" s="53" t="str">
        <f t="shared" si="44"/>
        <v/>
      </c>
      <c r="Y404" s="160" t="str">
        <f t="shared" si="45"/>
        <v/>
      </c>
      <c r="Z404" s="93" t="str">
        <f t="shared" si="46"/>
        <v/>
      </c>
      <c r="AA404" s="97">
        <f t="shared" si="47"/>
        <v>0</v>
      </c>
      <c r="AB404" s="129"/>
      <c r="AC404" s="129"/>
      <c r="AD404" s="129"/>
      <c r="AE404" s="129"/>
      <c r="AF404" s="130"/>
      <c r="AG404" s="131"/>
      <c r="AH404" s="132"/>
      <c r="AI404" s="131"/>
      <c r="AJ404" s="133"/>
      <c r="AK404" s="134"/>
    </row>
    <row r="405" spans="2:37">
      <c r="B405" s="117"/>
      <c r="C405" s="118"/>
      <c r="D405" s="119"/>
      <c r="E405" s="123"/>
      <c r="F405" s="124"/>
      <c r="G405" s="125" t="str">
        <f t="shared" si="40"/>
        <v/>
      </c>
      <c r="H405" s="86"/>
      <c r="I405" s="99"/>
      <c r="J405" s="126"/>
      <c r="K405" s="127"/>
      <c r="L405" s="34" t="str">
        <f>IF(H405="","",IF(F405&lt;="21:00:00"*1,"-",VLOOKUP(H405,プルダウン!$G$2:$I$4,2,FALSE)))</f>
        <v/>
      </c>
      <c r="M405" s="26" t="str">
        <f>IF(H405="","",IF(F405&lt;="21:00:00"*1,"-",VLOOKUP(H405,プルダウン!$G$2:$I$4,3,FALSE)))</f>
        <v/>
      </c>
      <c r="N405" s="88" t="str">
        <f t="shared" si="41"/>
        <v/>
      </c>
      <c r="O405" s="26" t="str">
        <f>IF(I405="","",IF(F405&lt;="20:00:00"*1,"-",VLOOKUP(I405,プルダウン!$K$2:$M$4,2,FALSE)))</f>
        <v/>
      </c>
      <c r="P405" s="26" t="str">
        <f>IF(I405="","",IF(F405&lt;="20:00:00"*1,"-",VLOOKUP(I405,プルダウン!$K$2:$M$4,3,FALSE)))</f>
        <v/>
      </c>
      <c r="Q405" s="51" t="str">
        <f t="shared" si="42"/>
        <v/>
      </c>
      <c r="R405" s="70"/>
      <c r="S405" s="135"/>
      <c r="T405" s="135"/>
      <c r="U405" s="54" t="str">
        <f t="shared" si="43"/>
        <v/>
      </c>
      <c r="V405" s="128"/>
      <c r="W405" s="128"/>
      <c r="X405" s="53" t="str">
        <f t="shared" si="44"/>
        <v/>
      </c>
      <c r="Y405" s="160" t="str">
        <f t="shared" si="45"/>
        <v/>
      </c>
      <c r="Z405" s="93" t="str">
        <f t="shared" si="46"/>
        <v/>
      </c>
      <c r="AA405" s="97">
        <f t="shared" si="47"/>
        <v>0</v>
      </c>
      <c r="AB405" s="129"/>
      <c r="AC405" s="129"/>
      <c r="AD405" s="129"/>
      <c r="AE405" s="129"/>
      <c r="AF405" s="130"/>
      <c r="AG405" s="131"/>
      <c r="AH405" s="132"/>
      <c r="AI405" s="131"/>
      <c r="AJ405" s="133"/>
      <c r="AK405" s="134"/>
    </row>
    <row r="406" spans="2:37">
      <c r="B406" s="117"/>
      <c r="C406" s="118"/>
      <c r="D406" s="119"/>
      <c r="E406" s="123"/>
      <c r="F406" s="124"/>
      <c r="G406" s="125" t="str">
        <f t="shared" si="40"/>
        <v/>
      </c>
      <c r="H406" s="86"/>
      <c r="I406" s="99"/>
      <c r="J406" s="126"/>
      <c r="K406" s="127"/>
      <c r="L406" s="34" t="str">
        <f>IF(H406="","",IF(F406&lt;="21:00:00"*1,"-",VLOOKUP(H406,プルダウン!$G$2:$I$4,2,FALSE)))</f>
        <v/>
      </c>
      <c r="M406" s="26" t="str">
        <f>IF(H406="","",IF(F406&lt;="21:00:00"*1,"-",VLOOKUP(H406,プルダウン!$G$2:$I$4,3,FALSE)))</f>
        <v/>
      </c>
      <c r="N406" s="88" t="str">
        <f t="shared" si="41"/>
        <v/>
      </c>
      <c r="O406" s="26" t="str">
        <f>IF(I406="","",IF(F406&lt;="20:00:00"*1,"-",VLOOKUP(I406,プルダウン!$K$2:$M$4,2,FALSE)))</f>
        <v/>
      </c>
      <c r="P406" s="26" t="str">
        <f>IF(I406="","",IF(F406&lt;="20:00:00"*1,"-",VLOOKUP(I406,プルダウン!$K$2:$M$4,3,FALSE)))</f>
        <v/>
      </c>
      <c r="Q406" s="51" t="str">
        <f t="shared" si="42"/>
        <v/>
      </c>
      <c r="R406" s="70"/>
      <c r="S406" s="135"/>
      <c r="T406" s="135"/>
      <c r="U406" s="54" t="str">
        <f t="shared" si="43"/>
        <v/>
      </c>
      <c r="V406" s="128"/>
      <c r="W406" s="128"/>
      <c r="X406" s="53" t="str">
        <f t="shared" si="44"/>
        <v/>
      </c>
      <c r="Y406" s="160" t="str">
        <f t="shared" si="45"/>
        <v/>
      </c>
      <c r="Z406" s="93" t="str">
        <f t="shared" si="46"/>
        <v/>
      </c>
      <c r="AA406" s="97">
        <f t="shared" si="47"/>
        <v>0</v>
      </c>
      <c r="AB406" s="129"/>
      <c r="AC406" s="129"/>
      <c r="AD406" s="129"/>
      <c r="AE406" s="129"/>
      <c r="AF406" s="130"/>
      <c r="AG406" s="131"/>
      <c r="AH406" s="132"/>
      <c r="AI406" s="131"/>
      <c r="AJ406" s="133"/>
      <c r="AK406" s="134"/>
    </row>
    <row r="407" spans="2:37">
      <c r="B407" s="117"/>
      <c r="C407" s="118"/>
      <c r="D407" s="119"/>
      <c r="E407" s="123"/>
      <c r="F407" s="124"/>
      <c r="G407" s="125" t="str">
        <f t="shared" ref="G407:G470" si="48">IF(OR(E407="",F407=""),"",IF(OR(F407&lt;E407,ROUND(F407-E407,12)&gt;1),"入力ｴﾗｰ",ROUND(F407-E407,12)))</f>
        <v/>
      </c>
      <c r="H407" s="86"/>
      <c r="I407" s="99"/>
      <c r="J407" s="126"/>
      <c r="K407" s="127"/>
      <c r="L407" s="34" t="str">
        <f>IF(H407="","",IF(F407&lt;="21:00:00"*1,"-",VLOOKUP(H407,プルダウン!$G$2:$I$4,2,FALSE)))</f>
        <v/>
      </c>
      <c r="M407" s="26" t="str">
        <f>IF(H407="","",IF(F407&lt;="21:00:00"*1,"-",VLOOKUP(H407,プルダウン!$G$2:$I$4,3,FALSE)))</f>
        <v/>
      </c>
      <c r="N407" s="88" t="str">
        <f t="shared" ref="N407:N470" si="49">IF(H407="","",IF(F407&lt;="21:00:00"*1,"-",IF(ISERROR(M407-L407+1),"-",M407-L407+1)))</f>
        <v/>
      </c>
      <c r="O407" s="26" t="str">
        <f>IF(I407="","",IF(F407&lt;="20:00:00"*1,"-",VLOOKUP(I407,プルダウン!$K$2:$M$4,2,FALSE)))</f>
        <v/>
      </c>
      <c r="P407" s="26" t="str">
        <f>IF(I407="","",IF(F407&lt;="20:00:00"*1,"-",VLOOKUP(I407,プルダウン!$K$2:$M$4,3,FALSE)))</f>
        <v/>
      </c>
      <c r="Q407" s="51" t="str">
        <f t="shared" ref="Q407:Q470" si="50">IF(I407="","",IF(F407&lt;="20:00:00"*1,"-",IF(ISERROR(P407-O407+1),"-",P407-O407+1)))</f>
        <v/>
      </c>
      <c r="R407" s="70"/>
      <c r="S407" s="135"/>
      <c r="T407" s="135"/>
      <c r="U407" s="54" t="str">
        <f t="shared" ref="U407:U470" si="51">IF(OR(H407="",C407=0),"",IF(N407&lt;&gt;"-",C407-S407-T407,"-"))</f>
        <v/>
      </c>
      <c r="V407" s="128"/>
      <c r="W407" s="128"/>
      <c r="X407" s="53" t="str">
        <f t="shared" ref="X407:X470" si="52">IF(OR(I407="",C407=0),"",IF(Q407&lt;&gt;"-",C407-V407-W407,"-"))</f>
        <v/>
      </c>
      <c r="Y407" s="160" t="str">
        <f t="shared" ref="Y407:Y470" si="53">IF(B407="","",IF(OR(H407="",C407=0,F407&lt;="21:00:00"*1),0,IF(AND(AND(D407="飲食",F407&gt;"21:00:00"*1),OR(K407="",K407="－")),0,IF(N407&lt;&gt;"-",IF(AND(G407=1,J407=""),"J列入力必要",ROUNDUP(MAX(1,INT(U407/100))*20000*IF(G407=1,1440-(1260-ROUND(J407*24*60,0)),(ROUND(F407*24*60,0)-1260))/(ROUND(F407*24*60,0)-ROUND(E407*24*60,0))*N407,-3)),0))))</f>
        <v/>
      </c>
      <c r="Z407" s="93" t="str">
        <f t="shared" ref="Z407:Z470" si="54">IF(B407="","",IF(OR(I407="",C407=0,F407&lt;="20:00:00"*1),0,IF(AND(AND(D407="飲食",F407&gt;"20:00:00"*1),OR(K407="",K407="－")),0,IF(Q407&lt;&gt;"-",IF(AND(G407=1,J407=""),"J列入力必要",ROUNDUP(MAX(1,INT(X407/100))*20000*IF(G407=1,1440-(1200-ROUND(J407*24*60,0)),(ROUND(F407*24*60,0)-1200))/(ROUND(F407*24*60,0)-ROUND(E407*24*60,0))*Q407,-3)),0))))</f>
        <v/>
      </c>
      <c r="AA407" s="97">
        <f t="shared" ref="AA407:AA470" si="55">SUM(Y407:Z407)</f>
        <v>0</v>
      </c>
      <c r="AB407" s="129"/>
      <c r="AC407" s="129"/>
      <c r="AD407" s="129"/>
      <c r="AE407" s="129"/>
      <c r="AF407" s="130"/>
      <c r="AG407" s="131"/>
      <c r="AH407" s="132"/>
      <c r="AI407" s="131"/>
      <c r="AJ407" s="133"/>
      <c r="AK407" s="134"/>
    </row>
    <row r="408" spans="2:37">
      <c r="B408" s="117"/>
      <c r="C408" s="118"/>
      <c r="D408" s="119"/>
      <c r="E408" s="123"/>
      <c r="F408" s="124"/>
      <c r="G408" s="125" t="str">
        <f t="shared" si="48"/>
        <v/>
      </c>
      <c r="H408" s="86"/>
      <c r="I408" s="99"/>
      <c r="J408" s="126"/>
      <c r="K408" s="127"/>
      <c r="L408" s="34" t="str">
        <f>IF(H408="","",IF(F408&lt;="21:00:00"*1,"-",VLOOKUP(H408,プルダウン!$G$2:$I$4,2,FALSE)))</f>
        <v/>
      </c>
      <c r="M408" s="26" t="str">
        <f>IF(H408="","",IF(F408&lt;="21:00:00"*1,"-",VLOOKUP(H408,プルダウン!$G$2:$I$4,3,FALSE)))</f>
        <v/>
      </c>
      <c r="N408" s="88" t="str">
        <f t="shared" si="49"/>
        <v/>
      </c>
      <c r="O408" s="26" t="str">
        <f>IF(I408="","",IF(F408&lt;="20:00:00"*1,"-",VLOOKUP(I408,プルダウン!$K$2:$M$4,2,FALSE)))</f>
        <v/>
      </c>
      <c r="P408" s="26" t="str">
        <f>IF(I408="","",IF(F408&lt;="20:00:00"*1,"-",VLOOKUP(I408,プルダウン!$K$2:$M$4,3,FALSE)))</f>
        <v/>
      </c>
      <c r="Q408" s="51" t="str">
        <f t="shared" si="50"/>
        <v/>
      </c>
      <c r="R408" s="70"/>
      <c r="S408" s="135"/>
      <c r="T408" s="135"/>
      <c r="U408" s="54" t="str">
        <f t="shared" si="51"/>
        <v/>
      </c>
      <c r="V408" s="128"/>
      <c r="W408" s="128"/>
      <c r="X408" s="53" t="str">
        <f t="shared" si="52"/>
        <v/>
      </c>
      <c r="Y408" s="160" t="str">
        <f t="shared" si="53"/>
        <v/>
      </c>
      <c r="Z408" s="93" t="str">
        <f t="shared" si="54"/>
        <v/>
      </c>
      <c r="AA408" s="97">
        <f t="shared" si="55"/>
        <v>0</v>
      </c>
      <c r="AB408" s="129"/>
      <c r="AC408" s="129"/>
      <c r="AD408" s="129"/>
      <c r="AE408" s="129"/>
      <c r="AF408" s="130"/>
      <c r="AG408" s="131"/>
      <c r="AH408" s="132"/>
      <c r="AI408" s="131"/>
      <c r="AJ408" s="133"/>
      <c r="AK408" s="134"/>
    </row>
    <row r="409" spans="2:37">
      <c r="B409" s="117"/>
      <c r="C409" s="118"/>
      <c r="D409" s="119"/>
      <c r="E409" s="123"/>
      <c r="F409" s="124"/>
      <c r="G409" s="125" t="str">
        <f t="shared" si="48"/>
        <v/>
      </c>
      <c r="H409" s="86"/>
      <c r="I409" s="99"/>
      <c r="J409" s="126"/>
      <c r="K409" s="127"/>
      <c r="L409" s="34" t="str">
        <f>IF(H409="","",IF(F409&lt;="21:00:00"*1,"-",VLOOKUP(H409,プルダウン!$G$2:$I$4,2,FALSE)))</f>
        <v/>
      </c>
      <c r="M409" s="26" t="str">
        <f>IF(H409="","",IF(F409&lt;="21:00:00"*1,"-",VLOOKUP(H409,プルダウン!$G$2:$I$4,3,FALSE)))</f>
        <v/>
      </c>
      <c r="N409" s="88" t="str">
        <f t="shared" si="49"/>
        <v/>
      </c>
      <c r="O409" s="26" t="str">
        <f>IF(I409="","",IF(F409&lt;="20:00:00"*1,"-",VLOOKUP(I409,プルダウン!$K$2:$M$4,2,FALSE)))</f>
        <v/>
      </c>
      <c r="P409" s="26" t="str">
        <f>IF(I409="","",IF(F409&lt;="20:00:00"*1,"-",VLOOKUP(I409,プルダウン!$K$2:$M$4,3,FALSE)))</f>
        <v/>
      </c>
      <c r="Q409" s="51" t="str">
        <f t="shared" si="50"/>
        <v/>
      </c>
      <c r="R409" s="70"/>
      <c r="S409" s="135"/>
      <c r="T409" s="135"/>
      <c r="U409" s="54" t="str">
        <f t="shared" si="51"/>
        <v/>
      </c>
      <c r="V409" s="128"/>
      <c r="W409" s="128"/>
      <c r="X409" s="53" t="str">
        <f t="shared" si="52"/>
        <v/>
      </c>
      <c r="Y409" s="160" t="str">
        <f t="shared" si="53"/>
        <v/>
      </c>
      <c r="Z409" s="93" t="str">
        <f t="shared" si="54"/>
        <v/>
      </c>
      <c r="AA409" s="97">
        <f t="shared" si="55"/>
        <v>0</v>
      </c>
      <c r="AB409" s="129"/>
      <c r="AC409" s="129"/>
      <c r="AD409" s="129"/>
      <c r="AE409" s="129"/>
      <c r="AF409" s="130"/>
      <c r="AG409" s="131"/>
      <c r="AH409" s="132"/>
      <c r="AI409" s="131"/>
      <c r="AJ409" s="133"/>
      <c r="AK409" s="134"/>
    </row>
    <row r="410" spans="2:37">
      <c r="B410" s="117"/>
      <c r="C410" s="118"/>
      <c r="D410" s="119"/>
      <c r="E410" s="123"/>
      <c r="F410" s="124"/>
      <c r="G410" s="125" t="str">
        <f t="shared" si="48"/>
        <v/>
      </c>
      <c r="H410" s="86"/>
      <c r="I410" s="99"/>
      <c r="J410" s="126"/>
      <c r="K410" s="127"/>
      <c r="L410" s="34" t="str">
        <f>IF(H410="","",IF(F410&lt;="21:00:00"*1,"-",VLOOKUP(H410,プルダウン!$G$2:$I$4,2,FALSE)))</f>
        <v/>
      </c>
      <c r="M410" s="26" t="str">
        <f>IF(H410="","",IF(F410&lt;="21:00:00"*1,"-",VLOOKUP(H410,プルダウン!$G$2:$I$4,3,FALSE)))</f>
        <v/>
      </c>
      <c r="N410" s="88" t="str">
        <f t="shared" si="49"/>
        <v/>
      </c>
      <c r="O410" s="26" t="str">
        <f>IF(I410="","",IF(F410&lt;="20:00:00"*1,"-",VLOOKUP(I410,プルダウン!$K$2:$M$4,2,FALSE)))</f>
        <v/>
      </c>
      <c r="P410" s="26" t="str">
        <f>IF(I410="","",IF(F410&lt;="20:00:00"*1,"-",VLOOKUP(I410,プルダウン!$K$2:$M$4,3,FALSE)))</f>
        <v/>
      </c>
      <c r="Q410" s="51" t="str">
        <f t="shared" si="50"/>
        <v/>
      </c>
      <c r="R410" s="70"/>
      <c r="S410" s="135"/>
      <c r="T410" s="135"/>
      <c r="U410" s="54" t="str">
        <f t="shared" si="51"/>
        <v/>
      </c>
      <c r="V410" s="128"/>
      <c r="W410" s="128"/>
      <c r="X410" s="53" t="str">
        <f t="shared" si="52"/>
        <v/>
      </c>
      <c r="Y410" s="160" t="str">
        <f t="shared" si="53"/>
        <v/>
      </c>
      <c r="Z410" s="93" t="str">
        <f t="shared" si="54"/>
        <v/>
      </c>
      <c r="AA410" s="97">
        <f t="shared" si="55"/>
        <v>0</v>
      </c>
      <c r="AB410" s="129"/>
      <c r="AC410" s="129"/>
      <c r="AD410" s="129"/>
      <c r="AE410" s="129"/>
      <c r="AF410" s="130"/>
      <c r="AG410" s="131"/>
      <c r="AH410" s="132"/>
      <c r="AI410" s="131"/>
      <c r="AJ410" s="133"/>
      <c r="AK410" s="134"/>
    </row>
    <row r="411" spans="2:37">
      <c r="B411" s="117"/>
      <c r="C411" s="118"/>
      <c r="D411" s="119"/>
      <c r="E411" s="123"/>
      <c r="F411" s="124"/>
      <c r="G411" s="125" t="str">
        <f t="shared" si="48"/>
        <v/>
      </c>
      <c r="H411" s="86"/>
      <c r="I411" s="99"/>
      <c r="J411" s="126"/>
      <c r="K411" s="127"/>
      <c r="L411" s="34" t="str">
        <f>IF(H411="","",IF(F411&lt;="21:00:00"*1,"-",VLOOKUP(H411,プルダウン!$G$2:$I$4,2,FALSE)))</f>
        <v/>
      </c>
      <c r="M411" s="26" t="str">
        <f>IF(H411="","",IF(F411&lt;="21:00:00"*1,"-",VLOOKUP(H411,プルダウン!$G$2:$I$4,3,FALSE)))</f>
        <v/>
      </c>
      <c r="N411" s="88" t="str">
        <f t="shared" si="49"/>
        <v/>
      </c>
      <c r="O411" s="26" t="str">
        <f>IF(I411="","",IF(F411&lt;="20:00:00"*1,"-",VLOOKUP(I411,プルダウン!$K$2:$M$4,2,FALSE)))</f>
        <v/>
      </c>
      <c r="P411" s="26" t="str">
        <f>IF(I411="","",IF(F411&lt;="20:00:00"*1,"-",VLOOKUP(I411,プルダウン!$K$2:$M$4,3,FALSE)))</f>
        <v/>
      </c>
      <c r="Q411" s="51" t="str">
        <f t="shared" si="50"/>
        <v/>
      </c>
      <c r="R411" s="70"/>
      <c r="S411" s="135"/>
      <c r="T411" s="135"/>
      <c r="U411" s="54" t="str">
        <f t="shared" si="51"/>
        <v/>
      </c>
      <c r="V411" s="128"/>
      <c r="W411" s="128"/>
      <c r="X411" s="53" t="str">
        <f t="shared" si="52"/>
        <v/>
      </c>
      <c r="Y411" s="160" t="str">
        <f t="shared" si="53"/>
        <v/>
      </c>
      <c r="Z411" s="93" t="str">
        <f t="shared" si="54"/>
        <v/>
      </c>
      <c r="AA411" s="97">
        <f t="shared" si="55"/>
        <v>0</v>
      </c>
      <c r="AB411" s="129"/>
      <c r="AC411" s="129"/>
      <c r="AD411" s="129"/>
      <c r="AE411" s="129"/>
      <c r="AF411" s="130"/>
      <c r="AG411" s="131"/>
      <c r="AH411" s="132"/>
      <c r="AI411" s="131"/>
      <c r="AJ411" s="133"/>
      <c r="AK411" s="134"/>
    </row>
    <row r="412" spans="2:37">
      <c r="B412" s="117"/>
      <c r="C412" s="118"/>
      <c r="D412" s="119"/>
      <c r="E412" s="123"/>
      <c r="F412" s="124"/>
      <c r="G412" s="125" t="str">
        <f t="shared" si="48"/>
        <v/>
      </c>
      <c r="H412" s="86"/>
      <c r="I412" s="99"/>
      <c r="J412" s="126"/>
      <c r="K412" s="127"/>
      <c r="L412" s="34" t="str">
        <f>IF(H412="","",IF(F412&lt;="21:00:00"*1,"-",VLOOKUP(H412,プルダウン!$G$2:$I$4,2,FALSE)))</f>
        <v/>
      </c>
      <c r="M412" s="26" t="str">
        <f>IF(H412="","",IF(F412&lt;="21:00:00"*1,"-",VLOOKUP(H412,プルダウン!$G$2:$I$4,3,FALSE)))</f>
        <v/>
      </c>
      <c r="N412" s="88" t="str">
        <f t="shared" si="49"/>
        <v/>
      </c>
      <c r="O412" s="26" t="str">
        <f>IF(I412="","",IF(F412&lt;="20:00:00"*1,"-",VLOOKUP(I412,プルダウン!$K$2:$M$4,2,FALSE)))</f>
        <v/>
      </c>
      <c r="P412" s="26" t="str">
        <f>IF(I412="","",IF(F412&lt;="20:00:00"*1,"-",VLOOKUP(I412,プルダウン!$K$2:$M$4,3,FALSE)))</f>
        <v/>
      </c>
      <c r="Q412" s="51" t="str">
        <f t="shared" si="50"/>
        <v/>
      </c>
      <c r="R412" s="70"/>
      <c r="S412" s="135"/>
      <c r="T412" s="135"/>
      <c r="U412" s="54" t="str">
        <f t="shared" si="51"/>
        <v/>
      </c>
      <c r="V412" s="128"/>
      <c r="W412" s="128"/>
      <c r="X412" s="53" t="str">
        <f t="shared" si="52"/>
        <v/>
      </c>
      <c r="Y412" s="160" t="str">
        <f t="shared" si="53"/>
        <v/>
      </c>
      <c r="Z412" s="93" t="str">
        <f t="shared" si="54"/>
        <v/>
      </c>
      <c r="AA412" s="97">
        <f t="shared" si="55"/>
        <v>0</v>
      </c>
      <c r="AB412" s="129"/>
      <c r="AC412" s="129"/>
      <c r="AD412" s="129"/>
      <c r="AE412" s="129"/>
      <c r="AF412" s="130"/>
      <c r="AG412" s="131"/>
      <c r="AH412" s="132"/>
      <c r="AI412" s="131"/>
      <c r="AJ412" s="133"/>
      <c r="AK412" s="134"/>
    </row>
    <row r="413" spans="2:37">
      <c r="B413" s="117"/>
      <c r="C413" s="118"/>
      <c r="D413" s="119"/>
      <c r="E413" s="123"/>
      <c r="F413" s="124"/>
      <c r="G413" s="125" t="str">
        <f t="shared" si="48"/>
        <v/>
      </c>
      <c r="H413" s="86"/>
      <c r="I413" s="99"/>
      <c r="J413" s="126"/>
      <c r="K413" s="127"/>
      <c r="L413" s="34" t="str">
        <f>IF(H413="","",IF(F413&lt;="21:00:00"*1,"-",VLOOKUP(H413,プルダウン!$G$2:$I$4,2,FALSE)))</f>
        <v/>
      </c>
      <c r="M413" s="26" t="str">
        <f>IF(H413="","",IF(F413&lt;="21:00:00"*1,"-",VLOOKUP(H413,プルダウン!$G$2:$I$4,3,FALSE)))</f>
        <v/>
      </c>
      <c r="N413" s="88" t="str">
        <f t="shared" si="49"/>
        <v/>
      </c>
      <c r="O413" s="26" t="str">
        <f>IF(I413="","",IF(F413&lt;="20:00:00"*1,"-",VLOOKUP(I413,プルダウン!$K$2:$M$4,2,FALSE)))</f>
        <v/>
      </c>
      <c r="P413" s="26" t="str">
        <f>IF(I413="","",IF(F413&lt;="20:00:00"*1,"-",VLOOKUP(I413,プルダウン!$K$2:$M$4,3,FALSE)))</f>
        <v/>
      </c>
      <c r="Q413" s="51" t="str">
        <f t="shared" si="50"/>
        <v/>
      </c>
      <c r="R413" s="70"/>
      <c r="S413" s="135"/>
      <c r="T413" s="135"/>
      <c r="U413" s="54" t="str">
        <f t="shared" si="51"/>
        <v/>
      </c>
      <c r="V413" s="128"/>
      <c r="W413" s="128"/>
      <c r="X413" s="53" t="str">
        <f t="shared" si="52"/>
        <v/>
      </c>
      <c r="Y413" s="160" t="str">
        <f t="shared" si="53"/>
        <v/>
      </c>
      <c r="Z413" s="93" t="str">
        <f t="shared" si="54"/>
        <v/>
      </c>
      <c r="AA413" s="97">
        <f t="shared" si="55"/>
        <v>0</v>
      </c>
      <c r="AB413" s="129"/>
      <c r="AC413" s="129"/>
      <c r="AD413" s="129"/>
      <c r="AE413" s="129"/>
      <c r="AF413" s="130"/>
      <c r="AG413" s="131"/>
      <c r="AH413" s="132"/>
      <c r="AI413" s="131"/>
      <c r="AJ413" s="133"/>
      <c r="AK413" s="134"/>
    </row>
    <row r="414" spans="2:37">
      <c r="B414" s="117"/>
      <c r="C414" s="118"/>
      <c r="D414" s="119"/>
      <c r="E414" s="123"/>
      <c r="F414" s="124"/>
      <c r="G414" s="125" t="str">
        <f t="shared" si="48"/>
        <v/>
      </c>
      <c r="H414" s="86"/>
      <c r="I414" s="99"/>
      <c r="J414" s="126"/>
      <c r="K414" s="127"/>
      <c r="L414" s="34" t="str">
        <f>IF(H414="","",IF(F414&lt;="21:00:00"*1,"-",VLOOKUP(H414,プルダウン!$G$2:$I$4,2,FALSE)))</f>
        <v/>
      </c>
      <c r="M414" s="26" t="str">
        <f>IF(H414="","",IF(F414&lt;="21:00:00"*1,"-",VLOOKUP(H414,プルダウン!$G$2:$I$4,3,FALSE)))</f>
        <v/>
      </c>
      <c r="N414" s="88" t="str">
        <f t="shared" si="49"/>
        <v/>
      </c>
      <c r="O414" s="26" t="str">
        <f>IF(I414="","",IF(F414&lt;="20:00:00"*1,"-",VLOOKUP(I414,プルダウン!$K$2:$M$4,2,FALSE)))</f>
        <v/>
      </c>
      <c r="P414" s="26" t="str">
        <f>IF(I414="","",IF(F414&lt;="20:00:00"*1,"-",VLOOKUP(I414,プルダウン!$K$2:$M$4,3,FALSE)))</f>
        <v/>
      </c>
      <c r="Q414" s="51" t="str">
        <f t="shared" si="50"/>
        <v/>
      </c>
      <c r="R414" s="70"/>
      <c r="S414" s="135"/>
      <c r="T414" s="135"/>
      <c r="U414" s="54" t="str">
        <f t="shared" si="51"/>
        <v/>
      </c>
      <c r="V414" s="128"/>
      <c r="W414" s="128"/>
      <c r="X414" s="53" t="str">
        <f t="shared" si="52"/>
        <v/>
      </c>
      <c r="Y414" s="160" t="str">
        <f t="shared" si="53"/>
        <v/>
      </c>
      <c r="Z414" s="93" t="str">
        <f t="shared" si="54"/>
        <v/>
      </c>
      <c r="AA414" s="97">
        <f t="shared" si="55"/>
        <v>0</v>
      </c>
      <c r="AB414" s="129"/>
      <c r="AC414" s="129"/>
      <c r="AD414" s="129"/>
      <c r="AE414" s="129"/>
      <c r="AF414" s="130"/>
      <c r="AG414" s="131"/>
      <c r="AH414" s="132"/>
      <c r="AI414" s="131"/>
      <c r="AJ414" s="133"/>
      <c r="AK414" s="134"/>
    </row>
    <row r="415" spans="2:37">
      <c r="B415" s="117"/>
      <c r="C415" s="118"/>
      <c r="D415" s="119"/>
      <c r="E415" s="123"/>
      <c r="F415" s="124"/>
      <c r="G415" s="125" t="str">
        <f t="shared" si="48"/>
        <v/>
      </c>
      <c r="H415" s="86"/>
      <c r="I415" s="99"/>
      <c r="J415" s="126"/>
      <c r="K415" s="127"/>
      <c r="L415" s="34" t="str">
        <f>IF(H415="","",IF(F415&lt;="21:00:00"*1,"-",VLOOKUP(H415,プルダウン!$G$2:$I$4,2,FALSE)))</f>
        <v/>
      </c>
      <c r="M415" s="26" t="str">
        <f>IF(H415="","",IF(F415&lt;="21:00:00"*1,"-",VLOOKUP(H415,プルダウン!$G$2:$I$4,3,FALSE)))</f>
        <v/>
      </c>
      <c r="N415" s="88" t="str">
        <f t="shared" si="49"/>
        <v/>
      </c>
      <c r="O415" s="26" t="str">
        <f>IF(I415="","",IF(F415&lt;="20:00:00"*1,"-",VLOOKUP(I415,プルダウン!$K$2:$M$4,2,FALSE)))</f>
        <v/>
      </c>
      <c r="P415" s="26" t="str">
        <f>IF(I415="","",IF(F415&lt;="20:00:00"*1,"-",VLOOKUP(I415,プルダウン!$K$2:$M$4,3,FALSE)))</f>
        <v/>
      </c>
      <c r="Q415" s="51" t="str">
        <f t="shared" si="50"/>
        <v/>
      </c>
      <c r="R415" s="70"/>
      <c r="S415" s="135"/>
      <c r="T415" s="135"/>
      <c r="U415" s="54" t="str">
        <f t="shared" si="51"/>
        <v/>
      </c>
      <c r="V415" s="128"/>
      <c r="W415" s="128"/>
      <c r="X415" s="53" t="str">
        <f t="shared" si="52"/>
        <v/>
      </c>
      <c r="Y415" s="160" t="str">
        <f t="shared" si="53"/>
        <v/>
      </c>
      <c r="Z415" s="93" t="str">
        <f t="shared" si="54"/>
        <v/>
      </c>
      <c r="AA415" s="97">
        <f t="shared" si="55"/>
        <v>0</v>
      </c>
      <c r="AB415" s="129"/>
      <c r="AC415" s="129"/>
      <c r="AD415" s="129"/>
      <c r="AE415" s="129"/>
      <c r="AF415" s="130"/>
      <c r="AG415" s="131"/>
      <c r="AH415" s="132"/>
      <c r="AI415" s="131"/>
      <c r="AJ415" s="133"/>
      <c r="AK415" s="134"/>
    </row>
    <row r="416" spans="2:37">
      <c r="B416" s="117"/>
      <c r="C416" s="118"/>
      <c r="D416" s="119"/>
      <c r="E416" s="123"/>
      <c r="F416" s="124"/>
      <c r="G416" s="125" t="str">
        <f t="shared" si="48"/>
        <v/>
      </c>
      <c r="H416" s="86"/>
      <c r="I416" s="99"/>
      <c r="J416" s="126"/>
      <c r="K416" s="127"/>
      <c r="L416" s="34" t="str">
        <f>IF(H416="","",IF(F416&lt;="21:00:00"*1,"-",VLOOKUP(H416,プルダウン!$G$2:$I$4,2,FALSE)))</f>
        <v/>
      </c>
      <c r="M416" s="26" t="str">
        <f>IF(H416="","",IF(F416&lt;="21:00:00"*1,"-",VLOOKUP(H416,プルダウン!$G$2:$I$4,3,FALSE)))</f>
        <v/>
      </c>
      <c r="N416" s="88" t="str">
        <f t="shared" si="49"/>
        <v/>
      </c>
      <c r="O416" s="26" t="str">
        <f>IF(I416="","",IF(F416&lt;="20:00:00"*1,"-",VLOOKUP(I416,プルダウン!$K$2:$M$4,2,FALSE)))</f>
        <v/>
      </c>
      <c r="P416" s="26" t="str">
        <f>IF(I416="","",IF(F416&lt;="20:00:00"*1,"-",VLOOKUP(I416,プルダウン!$K$2:$M$4,3,FALSE)))</f>
        <v/>
      </c>
      <c r="Q416" s="51" t="str">
        <f t="shared" si="50"/>
        <v/>
      </c>
      <c r="R416" s="70"/>
      <c r="S416" s="135"/>
      <c r="T416" s="135"/>
      <c r="U416" s="54" t="str">
        <f t="shared" si="51"/>
        <v/>
      </c>
      <c r="V416" s="128"/>
      <c r="W416" s="128"/>
      <c r="X416" s="53" t="str">
        <f t="shared" si="52"/>
        <v/>
      </c>
      <c r="Y416" s="160" t="str">
        <f t="shared" si="53"/>
        <v/>
      </c>
      <c r="Z416" s="93" t="str">
        <f t="shared" si="54"/>
        <v/>
      </c>
      <c r="AA416" s="97">
        <f t="shared" si="55"/>
        <v>0</v>
      </c>
      <c r="AB416" s="129"/>
      <c r="AC416" s="129"/>
      <c r="AD416" s="129"/>
      <c r="AE416" s="129"/>
      <c r="AF416" s="130"/>
      <c r="AG416" s="131"/>
      <c r="AH416" s="132"/>
      <c r="AI416" s="131"/>
      <c r="AJ416" s="133"/>
      <c r="AK416" s="134"/>
    </row>
    <row r="417" spans="2:37">
      <c r="B417" s="117"/>
      <c r="C417" s="118"/>
      <c r="D417" s="119"/>
      <c r="E417" s="123"/>
      <c r="F417" s="124"/>
      <c r="G417" s="125" t="str">
        <f t="shared" si="48"/>
        <v/>
      </c>
      <c r="H417" s="86"/>
      <c r="I417" s="99"/>
      <c r="J417" s="126"/>
      <c r="K417" s="127"/>
      <c r="L417" s="34" t="str">
        <f>IF(H417="","",IF(F417&lt;="21:00:00"*1,"-",VLOOKUP(H417,プルダウン!$G$2:$I$4,2,FALSE)))</f>
        <v/>
      </c>
      <c r="M417" s="26" t="str">
        <f>IF(H417="","",IF(F417&lt;="21:00:00"*1,"-",VLOOKUP(H417,プルダウン!$G$2:$I$4,3,FALSE)))</f>
        <v/>
      </c>
      <c r="N417" s="88" t="str">
        <f t="shared" si="49"/>
        <v/>
      </c>
      <c r="O417" s="26" t="str">
        <f>IF(I417="","",IF(F417&lt;="20:00:00"*1,"-",VLOOKUP(I417,プルダウン!$K$2:$M$4,2,FALSE)))</f>
        <v/>
      </c>
      <c r="P417" s="26" t="str">
        <f>IF(I417="","",IF(F417&lt;="20:00:00"*1,"-",VLOOKUP(I417,プルダウン!$K$2:$M$4,3,FALSE)))</f>
        <v/>
      </c>
      <c r="Q417" s="51" t="str">
        <f t="shared" si="50"/>
        <v/>
      </c>
      <c r="R417" s="70"/>
      <c r="S417" s="135"/>
      <c r="T417" s="135"/>
      <c r="U417" s="54" t="str">
        <f t="shared" si="51"/>
        <v/>
      </c>
      <c r="V417" s="128"/>
      <c r="W417" s="128"/>
      <c r="X417" s="53" t="str">
        <f t="shared" si="52"/>
        <v/>
      </c>
      <c r="Y417" s="160" t="str">
        <f t="shared" si="53"/>
        <v/>
      </c>
      <c r="Z417" s="93" t="str">
        <f t="shared" si="54"/>
        <v/>
      </c>
      <c r="AA417" s="97">
        <f t="shared" si="55"/>
        <v>0</v>
      </c>
      <c r="AB417" s="129"/>
      <c r="AC417" s="129"/>
      <c r="AD417" s="129"/>
      <c r="AE417" s="129"/>
      <c r="AF417" s="130"/>
      <c r="AG417" s="131"/>
      <c r="AH417" s="132"/>
      <c r="AI417" s="131"/>
      <c r="AJ417" s="133"/>
      <c r="AK417" s="134"/>
    </row>
    <row r="418" spans="2:37">
      <c r="B418" s="117"/>
      <c r="C418" s="118"/>
      <c r="D418" s="119"/>
      <c r="E418" s="123"/>
      <c r="F418" s="124"/>
      <c r="G418" s="125" t="str">
        <f t="shared" si="48"/>
        <v/>
      </c>
      <c r="H418" s="86"/>
      <c r="I418" s="99"/>
      <c r="J418" s="126"/>
      <c r="K418" s="127"/>
      <c r="L418" s="34" t="str">
        <f>IF(H418="","",IF(F418&lt;="21:00:00"*1,"-",VLOOKUP(H418,プルダウン!$G$2:$I$4,2,FALSE)))</f>
        <v/>
      </c>
      <c r="M418" s="26" t="str">
        <f>IF(H418="","",IF(F418&lt;="21:00:00"*1,"-",VLOOKUP(H418,プルダウン!$G$2:$I$4,3,FALSE)))</f>
        <v/>
      </c>
      <c r="N418" s="88" t="str">
        <f t="shared" si="49"/>
        <v/>
      </c>
      <c r="O418" s="26" t="str">
        <f>IF(I418="","",IF(F418&lt;="20:00:00"*1,"-",VLOOKUP(I418,プルダウン!$K$2:$M$4,2,FALSE)))</f>
        <v/>
      </c>
      <c r="P418" s="26" t="str">
        <f>IF(I418="","",IF(F418&lt;="20:00:00"*1,"-",VLOOKUP(I418,プルダウン!$K$2:$M$4,3,FALSE)))</f>
        <v/>
      </c>
      <c r="Q418" s="51" t="str">
        <f t="shared" si="50"/>
        <v/>
      </c>
      <c r="R418" s="70"/>
      <c r="S418" s="135"/>
      <c r="T418" s="135"/>
      <c r="U418" s="54" t="str">
        <f t="shared" si="51"/>
        <v/>
      </c>
      <c r="V418" s="128"/>
      <c r="W418" s="128"/>
      <c r="X418" s="53" t="str">
        <f t="shared" si="52"/>
        <v/>
      </c>
      <c r="Y418" s="160" t="str">
        <f t="shared" si="53"/>
        <v/>
      </c>
      <c r="Z418" s="93" t="str">
        <f t="shared" si="54"/>
        <v/>
      </c>
      <c r="AA418" s="97">
        <f t="shared" si="55"/>
        <v>0</v>
      </c>
      <c r="AB418" s="129"/>
      <c r="AC418" s="129"/>
      <c r="AD418" s="129"/>
      <c r="AE418" s="129"/>
      <c r="AF418" s="130"/>
      <c r="AG418" s="131"/>
      <c r="AH418" s="132"/>
      <c r="AI418" s="131"/>
      <c r="AJ418" s="133"/>
      <c r="AK418" s="134"/>
    </row>
    <row r="419" spans="2:37">
      <c r="B419" s="117"/>
      <c r="C419" s="118"/>
      <c r="D419" s="119"/>
      <c r="E419" s="123"/>
      <c r="F419" s="124"/>
      <c r="G419" s="125" t="str">
        <f t="shared" si="48"/>
        <v/>
      </c>
      <c r="H419" s="86"/>
      <c r="I419" s="99"/>
      <c r="J419" s="126"/>
      <c r="K419" s="127"/>
      <c r="L419" s="34" t="str">
        <f>IF(H419="","",IF(F419&lt;="21:00:00"*1,"-",VLOOKUP(H419,プルダウン!$G$2:$I$4,2,FALSE)))</f>
        <v/>
      </c>
      <c r="M419" s="26" t="str">
        <f>IF(H419="","",IF(F419&lt;="21:00:00"*1,"-",VLOOKUP(H419,プルダウン!$G$2:$I$4,3,FALSE)))</f>
        <v/>
      </c>
      <c r="N419" s="88" t="str">
        <f t="shared" si="49"/>
        <v/>
      </c>
      <c r="O419" s="26" t="str">
        <f>IF(I419="","",IF(F419&lt;="20:00:00"*1,"-",VLOOKUP(I419,プルダウン!$K$2:$M$4,2,FALSE)))</f>
        <v/>
      </c>
      <c r="P419" s="26" t="str">
        <f>IF(I419="","",IF(F419&lt;="20:00:00"*1,"-",VLOOKUP(I419,プルダウン!$K$2:$M$4,3,FALSE)))</f>
        <v/>
      </c>
      <c r="Q419" s="51" t="str">
        <f t="shared" si="50"/>
        <v/>
      </c>
      <c r="R419" s="70"/>
      <c r="S419" s="135"/>
      <c r="T419" s="135"/>
      <c r="U419" s="54" t="str">
        <f t="shared" si="51"/>
        <v/>
      </c>
      <c r="V419" s="128"/>
      <c r="W419" s="128"/>
      <c r="X419" s="53" t="str">
        <f t="shared" si="52"/>
        <v/>
      </c>
      <c r="Y419" s="160" t="str">
        <f t="shared" si="53"/>
        <v/>
      </c>
      <c r="Z419" s="93" t="str">
        <f t="shared" si="54"/>
        <v/>
      </c>
      <c r="AA419" s="97">
        <f t="shared" si="55"/>
        <v>0</v>
      </c>
      <c r="AB419" s="129"/>
      <c r="AC419" s="129"/>
      <c r="AD419" s="129"/>
      <c r="AE419" s="129"/>
      <c r="AF419" s="130"/>
      <c r="AG419" s="131"/>
      <c r="AH419" s="132"/>
      <c r="AI419" s="131"/>
      <c r="AJ419" s="133"/>
      <c r="AK419" s="134"/>
    </row>
    <row r="420" spans="2:37">
      <c r="B420" s="117"/>
      <c r="C420" s="118"/>
      <c r="D420" s="119"/>
      <c r="E420" s="123"/>
      <c r="F420" s="124"/>
      <c r="G420" s="125" t="str">
        <f t="shared" si="48"/>
        <v/>
      </c>
      <c r="H420" s="86"/>
      <c r="I420" s="99"/>
      <c r="J420" s="126"/>
      <c r="K420" s="127"/>
      <c r="L420" s="34" t="str">
        <f>IF(H420="","",IF(F420&lt;="21:00:00"*1,"-",VLOOKUP(H420,プルダウン!$G$2:$I$4,2,FALSE)))</f>
        <v/>
      </c>
      <c r="M420" s="26" t="str">
        <f>IF(H420="","",IF(F420&lt;="21:00:00"*1,"-",VLOOKUP(H420,プルダウン!$G$2:$I$4,3,FALSE)))</f>
        <v/>
      </c>
      <c r="N420" s="88" t="str">
        <f t="shared" si="49"/>
        <v/>
      </c>
      <c r="O420" s="26" t="str">
        <f>IF(I420="","",IF(F420&lt;="20:00:00"*1,"-",VLOOKUP(I420,プルダウン!$K$2:$M$4,2,FALSE)))</f>
        <v/>
      </c>
      <c r="P420" s="26" t="str">
        <f>IF(I420="","",IF(F420&lt;="20:00:00"*1,"-",VLOOKUP(I420,プルダウン!$K$2:$M$4,3,FALSE)))</f>
        <v/>
      </c>
      <c r="Q420" s="51" t="str">
        <f t="shared" si="50"/>
        <v/>
      </c>
      <c r="R420" s="70"/>
      <c r="S420" s="135"/>
      <c r="T420" s="135"/>
      <c r="U420" s="54" t="str">
        <f t="shared" si="51"/>
        <v/>
      </c>
      <c r="V420" s="128"/>
      <c r="W420" s="128"/>
      <c r="X420" s="53" t="str">
        <f t="shared" si="52"/>
        <v/>
      </c>
      <c r="Y420" s="160" t="str">
        <f t="shared" si="53"/>
        <v/>
      </c>
      <c r="Z420" s="93" t="str">
        <f t="shared" si="54"/>
        <v/>
      </c>
      <c r="AA420" s="97">
        <f t="shared" si="55"/>
        <v>0</v>
      </c>
      <c r="AB420" s="129"/>
      <c r="AC420" s="129"/>
      <c r="AD420" s="129"/>
      <c r="AE420" s="129"/>
      <c r="AF420" s="130"/>
      <c r="AG420" s="131"/>
      <c r="AH420" s="132"/>
      <c r="AI420" s="131"/>
      <c r="AJ420" s="133"/>
      <c r="AK420" s="134"/>
    </row>
    <row r="421" spans="2:37">
      <c r="B421" s="117"/>
      <c r="C421" s="118"/>
      <c r="D421" s="119"/>
      <c r="E421" s="123"/>
      <c r="F421" s="124"/>
      <c r="G421" s="125" t="str">
        <f t="shared" si="48"/>
        <v/>
      </c>
      <c r="H421" s="86"/>
      <c r="I421" s="99"/>
      <c r="J421" s="126"/>
      <c r="K421" s="127"/>
      <c r="L421" s="34" t="str">
        <f>IF(H421="","",IF(F421&lt;="21:00:00"*1,"-",VLOOKUP(H421,プルダウン!$G$2:$I$4,2,FALSE)))</f>
        <v/>
      </c>
      <c r="M421" s="26" t="str">
        <f>IF(H421="","",IF(F421&lt;="21:00:00"*1,"-",VLOOKUP(H421,プルダウン!$G$2:$I$4,3,FALSE)))</f>
        <v/>
      </c>
      <c r="N421" s="88" t="str">
        <f t="shared" si="49"/>
        <v/>
      </c>
      <c r="O421" s="26" t="str">
        <f>IF(I421="","",IF(F421&lt;="20:00:00"*1,"-",VLOOKUP(I421,プルダウン!$K$2:$M$4,2,FALSE)))</f>
        <v/>
      </c>
      <c r="P421" s="26" t="str">
        <f>IF(I421="","",IF(F421&lt;="20:00:00"*1,"-",VLOOKUP(I421,プルダウン!$K$2:$M$4,3,FALSE)))</f>
        <v/>
      </c>
      <c r="Q421" s="51" t="str">
        <f t="shared" si="50"/>
        <v/>
      </c>
      <c r="R421" s="70"/>
      <c r="S421" s="135"/>
      <c r="T421" s="135"/>
      <c r="U421" s="54" t="str">
        <f t="shared" si="51"/>
        <v/>
      </c>
      <c r="V421" s="128"/>
      <c r="W421" s="128"/>
      <c r="X421" s="53" t="str">
        <f t="shared" si="52"/>
        <v/>
      </c>
      <c r="Y421" s="160" t="str">
        <f t="shared" si="53"/>
        <v/>
      </c>
      <c r="Z421" s="93" t="str">
        <f t="shared" si="54"/>
        <v/>
      </c>
      <c r="AA421" s="97">
        <f t="shared" si="55"/>
        <v>0</v>
      </c>
      <c r="AB421" s="129"/>
      <c r="AC421" s="129"/>
      <c r="AD421" s="129"/>
      <c r="AE421" s="129"/>
      <c r="AF421" s="130"/>
      <c r="AG421" s="131"/>
      <c r="AH421" s="132"/>
      <c r="AI421" s="131"/>
      <c r="AJ421" s="133"/>
      <c r="AK421" s="134"/>
    </row>
    <row r="422" spans="2:37">
      <c r="B422" s="117"/>
      <c r="C422" s="118"/>
      <c r="D422" s="119"/>
      <c r="E422" s="123"/>
      <c r="F422" s="124"/>
      <c r="G422" s="125" t="str">
        <f t="shared" si="48"/>
        <v/>
      </c>
      <c r="H422" s="86"/>
      <c r="I422" s="99"/>
      <c r="J422" s="126"/>
      <c r="K422" s="127"/>
      <c r="L422" s="34" t="str">
        <f>IF(H422="","",IF(F422&lt;="21:00:00"*1,"-",VLOOKUP(H422,プルダウン!$G$2:$I$4,2,FALSE)))</f>
        <v/>
      </c>
      <c r="M422" s="26" t="str">
        <f>IF(H422="","",IF(F422&lt;="21:00:00"*1,"-",VLOOKUP(H422,プルダウン!$G$2:$I$4,3,FALSE)))</f>
        <v/>
      </c>
      <c r="N422" s="88" t="str">
        <f t="shared" si="49"/>
        <v/>
      </c>
      <c r="O422" s="26" t="str">
        <f>IF(I422="","",IF(F422&lt;="20:00:00"*1,"-",VLOOKUP(I422,プルダウン!$K$2:$M$4,2,FALSE)))</f>
        <v/>
      </c>
      <c r="P422" s="26" t="str">
        <f>IF(I422="","",IF(F422&lt;="20:00:00"*1,"-",VLOOKUP(I422,プルダウン!$K$2:$M$4,3,FALSE)))</f>
        <v/>
      </c>
      <c r="Q422" s="51" t="str">
        <f t="shared" si="50"/>
        <v/>
      </c>
      <c r="R422" s="70"/>
      <c r="S422" s="135"/>
      <c r="T422" s="135"/>
      <c r="U422" s="54" t="str">
        <f t="shared" si="51"/>
        <v/>
      </c>
      <c r="V422" s="128"/>
      <c r="W422" s="128"/>
      <c r="X422" s="53" t="str">
        <f t="shared" si="52"/>
        <v/>
      </c>
      <c r="Y422" s="160" t="str">
        <f t="shared" si="53"/>
        <v/>
      </c>
      <c r="Z422" s="93" t="str">
        <f t="shared" si="54"/>
        <v/>
      </c>
      <c r="AA422" s="97">
        <f t="shared" si="55"/>
        <v>0</v>
      </c>
      <c r="AB422" s="129"/>
      <c r="AC422" s="129"/>
      <c r="AD422" s="129"/>
      <c r="AE422" s="129"/>
      <c r="AF422" s="130"/>
      <c r="AG422" s="131"/>
      <c r="AH422" s="132"/>
      <c r="AI422" s="131"/>
      <c r="AJ422" s="133"/>
      <c r="AK422" s="134"/>
    </row>
    <row r="423" spans="2:37">
      <c r="B423" s="117"/>
      <c r="C423" s="118"/>
      <c r="D423" s="119"/>
      <c r="E423" s="123"/>
      <c r="F423" s="124"/>
      <c r="G423" s="125" t="str">
        <f t="shared" si="48"/>
        <v/>
      </c>
      <c r="H423" s="86"/>
      <c r="I423" s="99"/>
      <c r="J423" s="126"/>
      <c r="K423" s="127"/>
      <c r="L423" s="34" t="str">
        <f>IF(H423="","",IF(F423&lt;="21:00:00"*1,"-",VLOOKUP(H423,プルダウン!$G$2:$I$4,2,FALSE)))</f>
        <v/>
      </c>
      <c r="M423" s="26" t="str">
        <f>IF(H423="","",IF(F423&lt;="21:00:00"*1,"-",VLOOKUP(H423,プルダウン!$G$2:$I$4,3,FALSE)))</f>
        <v/>
      </c>
      <c r="N423" s="88" t="str">
        <f t="shared" si="49"/>
        <v/>
      </c>
      <c r="O423" s="26" t="str">
        <f>IF(I423="","",IF(F423&lt;="20:00:00"*1,"-",VLOOKUP(I423,プルダウン!$K$2:$M$4,2,FALSE)))</f>
        <v/>
      </c>
      <c r="P423" s="26" t="str">
        <f>IF(I423="","",IF(F423&lt;="20:00:00"*1,"-",VLOOKUP(I423,プルダウン!$K$2:$M$4,3,FALSE)))</f>
        <v/>
      </c>
      <c r="Q423" s="51" t="str">
        <f t="shared" si="50"/>
        <v/>
      </c>
      <c r="R423" s="70"/>
      <c r="S423" s="135"/>
      <c r="T423" s="135"/>
      <c r="U423" s="54" t="str">
        <f t="shared" si="51"/>
        <v/>
      </c>
      <c r="V423" s="128"/>
      <c r="W423" s="128"/>
      <c r="X423" s="53" t="str">
        <f t="shared" si="52"/>
        <v/>
      </c>
      <c r="Y423" s="160" t="str">
        <f t="shared" si="53"/>
        <v/>
      </c>
      <c r="Z423" s="93" t="str">
        <f t="shared" si="54"/>
        <v/>
      </c>
      <c r="AA423" s="97">
        <f t="shared" si="55"/>
        <v>0</v>
      </c>
      <c r="AB423" s="129"/>
      <c r="AC423" s="129"/>
      <c r="AD423" s="129"/>
      <c r="AE423" s="129"/>
      <c r="AF423" s="130"/>
      <c r="AG423" s="131"/>
      <c r="AH423" s="132"/>
      <c r="AI423" s="131"/>
      <c r="AJ423" s="133"/>
      <c r="AK423" s="134"/>
    </row>
    <row r="424" spans="2:37">
      <c r="B424" s="117"/>
      <c r="C424" s="118"/>
      <c r="D424" s="119"/>
      <c r="E424" s="123"/>
      <c r="F424" s="124"/>
      <c r="G424" s="125" t="str">
        <f t="shared" si="48"/>
        <v/>
      </c>
      <c r="H424" s="86"/>
      <c r="I424" s="99"/>
      <c r="J424" s="126"/>
      <c r="K424" s="127"/>
      <c r="L424" s="34" t="str">
        <f>IF(H424="","",IF(F424&lt;="21:00:00"*1,"-",VLOOKUP(H424,プルダウン!$G$2:$I$4,2,FALSE)))</f>
        <v/>
      </c>
      <c r="M424" s="26" t="str">
        <f>IF(H424="","",IF(F424&lt;="21:00:00"*1,"-",VLOOKUP(H424,プルダウン!$G$2:$I$4,3,FALSE)))</f>
        <v/>
      </c>
      <c r="N424" s="88" t="str">
        <f t="shared" si="49"/>
        <v/>
      </c>
      <c r="O424" s="26" t="str">
        <f>IF(I424="","",IF(F424&lt;="20:00:00"*1,"-",VLOOKUP(I424,プルダウン!$K$2:$M$4,2,FALSE)))</f>
        <v/>
      </c>
      <c r="P424" s="26" t="str">
        <f>IF(I424="","",IF(F424&lt;="20:00:00"*1,"-",VLOOKUP(I424,プルダウン!$K$2:$M$4,3,FALSE)))</f>
        <v/>
      </c>
      <c r="Q424" s="51" t="str">
        <f t="shared" si="50"/>
        <v/>
      </c>
      <c r="R424" s="70"/>
      <c r="S424" s="135"/>
      <c r="T424" s="135"/>
      <c r="U424" s="54" t="str">
        <f t="shared" si="51"/>
        <v/>
      </c>
      <c r="V424" s="128"/>
      <c r="W424" s="128"/>
      <c r="X424" s="53" t="str">
        <f t="shared" si="52"/>
        <v/>
      </c>
      <c r="Y424" s="160" t="str">
        <f t="shared" si="53"/>
        <v/>
      </c>
      <c r="Z424" s="93" t="str">
        <f t="shared" si="54"/>
        <v/>
      </c>
      <c r="AA424" s="97">
        <f t="shared" si="55"/>
        <v>0</v>
      </c>
      <c r="AB424" s="129"/>
      <c r="AC424" s="129"/>
      <c r="AD424" s="129"/>
      <c r="AE424" s="129"/>
      <c r="AF424" s="130"/>
      <c r="AG424" s="131"/>
      <c r="AH424" s="132"/>
      <c r="AI424" s="131"/>
      <c r="AJ424" s="133"/>
      <c r="AK424" s="134"/>
    </row>
    <row r="425" spans="2:37">
      <c r="B425" s="117"/>
      <c r="C425" s="118"/>
      <c r="D425" s="119"/>
      <c r="E425" s="123"/>
      <c r="F425" s="124"/>
      <c r="G425" s="125" t="str">
        <f t="shared" si="48"/>
        <v/>
      </c>
      <c r="H425" s="86"/>
      <c r="I425" s="99"/>
      <c r="J425" s="126"/>
      <c r="K425" s="127"/>
      <c r="L425" s="34" t="str">
        <f>IF(H425="","",IF(F425&lt;="21:00:00"*1,"-",VLOOKUP(H425,プルダウン!$G$2:$I$4,2,FALSE)))</f>
        <v/>
      </c>
      <c r="M425" s="26" t="str">
        <f>IF(H425="","",IF(F425&lt;="21:00:00"*1,"-",VLOOKUP(H425,プルダウン!$G$2:$I$4,3,FALSE)))</f>
        <v/>
      </c>
      <c r="N425" s="88" t="str">
        <f t="shared" si="49"/>
        <v/>
      </c>
      <c r="O425" s="26" t="str">
        <f>IF(I425="","",IF(F425&lt;="20:00:00"*1,"-",VLOOKUP(I425,プルダウン!$K$2:$M$4,2,FALSE)))</f>
        <v/>
      </c>
      <c r="P425" s="26" t="str">
        <f>IF(I425="","",IF(F425&lt;="20:00:00"*1,"-",VLOOKUP(I425,プルダウン!$K$2:$M$4,3,FALSE)))</f>
        <v/>
      </c>
      <c r="Q425" s="51" t="str">
        <f t="shared" si="50"/>
        <v/>
      </c>
      <c r="R425" s="70"/>
      <c r="S425" s="135"/>
      <c r="T425" s="135"/>
      <c r="U425" s="54" t="str">
        <f t="shared" si="51"/>
        <v/>
      </c>
      <c r="V425" s="128"/>
      <c r="W425" s="128"/>
      <c r="X425" s="53" t="str">
        <f t="shared" si="52"/>
        <v/>
      </c>
      <c r="Y425" s="160" t="str">
        <f t="shared" si="53"/>
        <v/>
      </c>
      <c r="Z425" s="93" t="str">
        <f t="shared" si="54"/>
        <v/>
      </c>
      <c r="AA425" s="97">
        <f t="shared" si="55"/>
        <v>0</v>
      </c>
      <c r="AB425" s="129"/>
      <c r="AC425" s="129"/>
      <c r="AD425" s="129"/>
      <c r="AE425" s="129"/>
      <c r="AF425" s="130"/>
      <c r="AG425" s="131"/>
      <c r="AH425" s="132"/>
      <c r="AI425" s="131"/>
      <c r="AJ425" s="133"/>
      <c r="AK425" s="134"/>
    </row>
    <row r="426" spans="2:37">
      <c r="B426" s="117"/>
      <c r="C426" s="118"/>
      <c r="D426" s="119"/>
      <c r="E426" s="123"/>
      <c r="F426" s="124"/>
      <c r="G426" s="125" t="str">
        <f t="shared" si="48"/>
        <v/>
      </c>
      <c r="H426" s="86"/>
      <c r="I426" s="99"/>
      <c r="J426" s="126"/>
      <c r="K426" s="127"/>
      <c r="L426" s="34" t="str">
        <f>IF(H426="","",IF(F426&lt;="21:00:00"*1,"-",VLOOKUP(H426,プルダウン!$G$2:$I$4,2,FALSE)))</f>
        <v/>
      </c>
      <c r="M426" s="26" t="str">
        <f>IF(H426="","",IF(F426&lt;="21:00:00"*1,"-",VLOOKUP(H426,プルダウン!$G$2:$I$4,3,FALSE)))</f>
        <v/>
      </c>
      <c r="N426" s="88" t="str">
        <f t="shared" si="49"/>
        <v/>
      </c>
      <c r="O426" s="26" t="str">
        <f>IF(I426="","",IF(F426&lt;="20:00:00"*1,"-",VLOOKUP(I426,プルダウン!$K$2:$M$4,2,FALSE)))</f>
        <v/>
      </c>
      <c r="P426" s="26" t="str">
        <f>IF(I426="","",IF(F426&lt;="20:00:00"*1,"-",VLOOKUP(I426,プルダウン!$K$2:$M$4,3,FALSE)))</f>
        <v/>
      </c>
      <c r="Q426" s="51" t="str">
        <f t="shared" si="50"/>
        <v/>
      </c>
      <c r="R426" s="70"/>
      <c r="S426" s="135"/>
      <c r="T426" s="135"/>
      <c r="U426" s="54" t="str">
        <f t="shared" si="51"/>
        <v/>
      </c>
      <c r="V426" s="128"/>
      <c r="W426" s="128"/>
      <c r="X426" s="53" t="str">
        <f t="shared" si="52"/>
        <v/>
      </c>
      <c r="Y426" s="160" t="str">
        <f t="shared" si="53"/>
        <v/>
      </c>
      <c r="Z426" s="93" t="str">
        <f t="shared" si="54"/>
        <v/>
      </c>
      <c r="AA426" s="97">
        <f t="shared" si="55"/>
        <v>0</v>
      </c>
      <c r="AB426" s="129"/>
      <c r="AC426" s="129"/>
      <c r="AD426" s="129"/>
      <c r="AE426" s="129"/>
      <c r="AF426" s="130"/>
      <c r="AG426" s="131"/>
      <c r="AH426" s="132"/>
      <c r="AI426" s="131"/>
      <c r="AJ426" s="133"/>
      <c r="AK426" s="134"/>
    </row>
    <row r="427" spans="2:37">
      <c r="B427" s="117"/>
      <c r="C427" s="118"/>
      <c r="D427" s="119"/>
      <c r="E427" s="123"/>
      <c r="F427" s="124"/>
      <c r="G427" s="125" t="str">
        <f t="shared" si="48"/>
        <v/>
      </c>
      <c r="H427" s="86"/>
      <c r="I427" s="99"/>
      <c r="J427" s="126"/>
      <c r="K427" s="127"/>
      <c r="L427" s="34" t="str">
        <f>IF(H427="","",IF(F427&lt;="21:00:00"*1,"-",VLOOKUP(H427,プルダウン!$G$2:$I$4,2,FALSE)))</f>
        <v/>
      </c>
      <c r="M427" s="26" t="str">
        <f>IF(H427="","",IF(F427&lt;="21:00:00"*1,"-",VLOOKUP(H427,プルダウン!$G$2:$I$4,3,FALSE)))</f>
        <v/>
      </c>
      <c r="N427" s="88" t="str">
        <f t="shared" si="49"/>
        <v/>
      </c>
      <c r="O427" s="26" t="str">
        <f>IF(I427="","",IF(F427&lt;="20:00:00"*1,"-",VLOOKUP(I427,プルダウン!$K$2:$M$4,2,FALSE)))</f>
        <v/>
      </c>
      <c r="P427" s="26" t="str">
        <f>IF(I427="","",IF(F427&lt;="20:00:00"*1,"-",VLOOKUP(I427,プルダウン!$K$2:$M$4,3,FALSE)))</f>
        <v/>
      </c>
      <c r="Q427" s="51" t="str">
        <f t="shared" si="50"/>
        <v/>
      </c>
      <c r="R427" s="70"/>
      <c r="S427" s="135"/>
      <c r="T427" s="135"/>
      <c r="U427" s="54" t="str">
        <f t="shared" si="51"/>
        <v/>
      </c>
      <c r="V427" s="128"/>
      <c r="W427" s="128"/>
      <c r="X427" s="53" t="str">
        <f t="shared" si="52"/>
        <v/>
      </c>
      <c r="Y427" s="160" t="str">
        <f t="shared" si="53"/>
        <v/>
      </c>
      <c r="Z427" s="93" t="str">
        <f t="shared" si="54"/>
        <v/>
      </c>
      <c r="AA427" s="97">
        <f t="shared" si="55"/>
        <v>0</v>
      </c>
      <c r="AB427" s="129"/>
      <c r="AC427" s="129"/>
      <c r="AD427" s="129"/>
      <c r="AE427" s="129"/>
      <c r="AF427" s="130"/>
      <c r="AG427" s="131"/>
      <c r="AH427" s="132"/>
      <c r="AI427" s="131"/>
      <c r="AJ427" s="133"/>
      <c r="AK427" s="134"/>
    </row>
    <row r="428" spans="2:37">
      <c r="B428" s="117"/>
      <c r="C428" s="118"/>
      <c r="D428" s="119"/>
      <c r="E428" s="123"/>
      <c r="F428" s="124"/>
      <c r="G428" s="125" t="str">
        <f t="shared" si="48"/>
        <v/>
      </c>
      <c r="H428" s="86"/>
      <c r="I428" s="99"/>
      <c r="J428" s="126"/>
      <c r="K428" s="127"/>
      <c r="L428" s="34" t="str">
        <f>IF(H428="","",IF(F428&lt;="21:00:00"*1,"-",VLOOKUP(H428,プルダウン!$G$2:$I$4,2,FALSE)))</f>
        <v/>
      </c>
      <c r="M428" s="26" t="str">
        <f>IF(H428="","",IF(F428&lt;="21:00:00"*1,"-",VLOOKUP(H428,プルダウン!$G$2:$I$4,3,FALSE)))</f>
        <v/>
      </c>
      <c r="N428" s="88" t="str">
        <f t="shared" si="49"/>
        <v/>
      </c>
      <c r="O428" s="26" t="str">
        <f>IF(I428="","",IF(F428&lt;="20:00:00"*1,"-",VLOOKUP(I428,プルダウン!$K$2:$M$4,2,FALSE)))</f>
        <v/>
      </c>
      <c r="P428" s="26" t="str">
        <f>IF(I428="","",IF(F428&lt;="20:00:00"*1,"-",VLOOKUP(I428,プルダウン!$K$2:$M$4,3,FALSE)))</f>
        <v/>
      </c>
      <c r="Q428" s="51" t="str">
        <f t="shared" si="50"/>
        <v/>
      </c>
      <c r="R428" s="70"/>
      <c r="S428" s="135"/>
      <c r="T428" s="135"/>
      <c r="U428" s="54" t="str">
        <f t="shared" si="51"/>
        <v/>
      </c>
      <c r="V428" s="128"/>
      <c r="W428" s="128"/>
      <c r="X428" s="53" t="str">
        <f t="shared" si="52"/>
        <v/>
      </c>
      <c r="Y428" s="160" t="str">
        <f t="shared" si="53"/>
        <v/>
      </c>
      <c r="Z428" s="93" t="str">
        <f t="shared" si="54"/>
        <v/>
      </c>
      <c r="AA428" s="97">
        <f t="shared" si="55"/>
        <v>0</v>
      </c>
      <c r="AB428" s="129"/>
      <c r="AC428" s="129"/>
      <c r="AD428" s="129"/>
      <c r="AE428" s="129"/>
      <c r="AF428" s="130"/>
      <c r="AG428" s="131"/>
      <c r="AH428" s="132"/>
      <c r="AI428" s="131"/>
      <c r="AJ428" s="133"/>
      <c r="AK428" s="134"/>
    </row>
    <row r="429" spans="2:37">
      <c r="B429" s="117"/>
      <c r="C429" s="118"/>
      <c r="D429" s="119"/>
      <c r="E429" s="123"/>
      <c r="F429" s="124"/>
      <c r="G429" s="125" t="str">
        <f t="shared" si="48"/>
        <v/>
      </c>
      <c r="H429" s="86"/>
      <c r="I429" s="99"/>
      <c r="J429" s="126"/>
      <c r="K429" s="127"/>
      <c r="L429" s="34" t="str">
        <f>IF(H429="","",IF(F429&lt;="21:00:00"*1,"-",VLOOKUP(H429,プルダウン!$G$2:$I$4,2,FALSE)))</f>
        <v/>
      </c>
      <c r="M429" s="26" t="str">
        <f>IF(H429="","",IF(F429&lt;="21:00:00"*1,"-",VLOOKUP(H429,プルダウン!$G$2:$I$4,3,FALSE)))</f>
        <v/>
      </c>
      <c r="N429" s="88" t="str">
        <f t="shared" si="49"/>
        <v/>
      </c>
      <c r="O429" s="26" t="str">
        <f>IF(I429="","",IF(F429&lt;="20:00:00"*1,"-",VLOOKUP(I429,プルダウン!$K$2:$M$4,2,FALSE)))</f>
        <v/>
      </c>
      <c r="P429" s="26" t="str">
        <f>IF(I429="","",IF(F429&lt;="20:00:00"*1,"-",VLOOKUP(I429,プルダウン!$K$2:$M$4,3,FALSE)))</f>
        <v/>
      </c>
      <c r="Q429" s="51" t="str">
        <f t="shared" si="50"/>
        <v/>
      </c>
      <c r="R429" s="70"/>
      <c r="S429" s="135"/>
      <c r="T429" s="135"/>
      <c r="U429" s="54" t="str">
        <f t="shared" si="51"/>
        <v/>
      </c>
      <c r="V429" s="128"/>
      <c r="W429" s="128"/>
      <c r="X429" s="53" t="str">
        <f t="shared" si="52"/>
        <v/>
      </c>
      <c r="Y429" s="160" t="str">
        <f t="shared" si="53"/>
        <v/>
      </c>
      <c r="Z429" s="93" t="str">
        <f t="shared" si="54"/>
        <v/>
      </c>
      <c r="AA429" s="97">
        <f t="shared" si="55"/>
        <v>0</v>
      </c>
      <c r="AB429" s="129"/>
      <c r="AC429" s="129"/>
      <c r="AD429" s="129"/>
      <c r="AE429" s="129"/>
      <c r="AF429" s="130"/>
      <c r="AG429" s="131"/>
      <c r="AH429" s="132"/>
      <c r="AI429" s="131"/>
      <c r="AJ429" s="133"/>
      <c r="AK429" s="134"/>
    </row>
    <row r="430" spans="2:37">
      <c r="B430" s="117"/>
      <c r="C430" s="118"/>
      <c r="D430" s="119"/>
      <c r="E430" s="123"/>
      <c r="F430" s="124"/>
      <c r="G430" s="125" t="str">
        <f t="shared" si="48"/>
        <v/>
      </c>
      <c r="H430" s="86"/>
      <c r="I430" s="99"/>
      <c r="J430" s="126"/>
      <c r="K430" s="127"/>
      <c r="L430" s="34" t="str">
        <f>IF(H430="","",IF(F430&lt;="21:00:00"*1,"-",VLOOKUP(H430,プルダウン!$G$2:$I$4,2,FALSE)))</f>
        <v/>
      </c>
      <c r="M430" s="26" t="str">
        <f>IF(H430="","",IF(F430&lt;="21:00:00"*1,"-",VLOOKUP(H430,プルダウン!$G$2:$I$4,3,FALSE)))</f>
        <v/>
      </c>
      <c r="N430" s="88" t="str">
        <f t="shared" si="49"/>
        <v/>
      </c>
      <c r="O430" s="26" t="str">
        <f>IF(I430="","",IF(F430&lt;="20:00:00"*1,"-",VLOOKUP(I430,プルダウン!$K$2:$M$4,2,FALSE)))</f>
        <v/>
      </c>
      <c r="P430" s="26" t="str">
        <f>IF(I430="","",IF(F430&lt;="20:00:00"*1,"-",VLOOKUP(I430,プルダウン!$K$2:$M$4,3,FALSE)))</f>
        <v/>
      </c>
      <c r="Q430" s="51" t="str">
        <f t="shared" si="50"/>
        <v/>
      </c>
      <c r="R430" s="70"/>
      <c r="S430" s="135"/>
      <c r="T430" s="135"/>
      <c r="U430" s="54" t="str">
        <f t="shared" si="51"/>
        <v/>
      </c>
      <c r="V430" s="128"/>
      <c r="W430" s="128"/>
      <c r="X430" s="53" t="str">
        <f t="shared" si="52"/>
        <v/>
      </c>
      <c r="Y430" s="160" t="str">
        <f t="shared" si="53"/>
        <v/>
      </c>
      <c r="Z430" s="93" t="str">
        <f t="shared" si="54"/>
        <v/>
      </c>
      <c r="AA430" s="97">
        <f t="shared" si="55"/>
        <v>0</v>
      </c>
      <c r="AB430" s="129"/>
      <c r="AC430" s="129"/>
      <c r="AD430" s="129"/>
      <c r="AE430" s="129"/>
      <c r="AF430" s="130"/>
      <c r="AG430" s="131"/>
      <c r="AH430" s="132"/>
      <c r="AI430" s="131"/>
      <c r="AJ430" s="133"/>
      <c r="AK430" s="134"/>
    </row>
    <row r="431" spans="2:37">
      <c r="B431" s="117"/>
      <c r="C431" s="118"/>
      <c r="D431" s="119"/>
      <c r="E431" s="123"/>
      <c r="F431" s="124"/>
      <c r="G431" s="125" t="str">
        <f t="shared" si="48"/>
        <v/>
      </c>
      <c r="H431" s="86"/>
      <c r="I431" s="99"/>
      <c r="J431" s="126"/>
      <c r="K431" s="127"/>
      <c r="L431" s="34" t="str">
        <f>IF(H431="","",IF(F431&lt;="21:00:00"*1,"-",VLOOKUP(H431,プルダウン!$G$2:$I$4,2,FALSE)))</f>
        <v/>
      </c>
      <c r="M431" s="26" t="str">
        <f>IF(H431="","",IF(F431&lt;="21:00:00"*1,"-",VLOOKUP(H431,プルダウン!$G$2:$I$4,3,FALSE)))</f>
        <v/>
      </c>
      <c r="N431" s="88" t="str">
        <f t="shared" si="49"/>
        <v/>
      </c>
      <c r="O431" s="26" t="str">
        <f>IF(I431="","",IF(F431&lt;="20:00:00"*1,"-",VLOOKUP(I431,プルダウン!$K$2:$M$4,2,FALSE)))</f>
        <v/>
      </c>
      <c r="P431" s="26" t="str">
        <f>IF(I431="","",IF(F431&lt;="20:00:00"*1,"-",VLOOKUP(I431,プルダウン!$K$2:$M$4,3,FALSE)))</f>
        <v/>
      </c>
      <c r="Q431" s="51" t="str">
        <f t="shared" si="50"/>
        <v/>
      </c>
      <c r="R431" s="70"/>
      <c r="S431" s="135"/>
      <c r="T431" s="135"/>
      <c r="U431" s="54" t="str">
        <f t="shared" si="51"/>
        <v/>
      </c>
      <c r="V431" s="128"/>
      <c r="W431" s="128"/>
      <c r="X431" s="53" t="str">
        <f t="shared" si="52"/>
        <v/>
      </c>
      <c r="Y431" s="160" t="str">
        <f t="shared" si="53"/>
        <v/>
      </c>
      <c r="Z431" s="93" t="str">
        <f t="shared" si="54"/>
        <v/>
      </c>
      <c r="AA431" s="97">
        <f t="shared" si="55"/>
        <v>0</v>
      </c>
      <c r="AB431" s="129"/>
      <c r="AC431" s="129"/>
      <c r="AD431" s="129"/>
      <c r="AE431" s="129"/>
      <c r="AF431" s="130"/>
      <c r="AG431" s="131"/>
      <c r="AH431" s="132"/>
      <c r="AI431" s="131"/>
      <c r="AJ431" s="133"/>
      <c r="AK431" s="134"/>
    </row>
    <row r="432" spans="2:37">
      <c r="B432" s="117"/>
      <c r="C432" s="118"/>
      <c r="D432" s="119"/>
      <c r="E432" s="123"/>
      <c r="F432" s="124"/>
      <c r="G432" s="125" t="str">
        <f t="shared" si="48"/>
        <v/>
      </c>
      <c r="H432" s="86"/>
      <c r="I432" s="99"/>
      <c r="J432" s="126"/>
      <c r="K432" s="127"/>
      <c r="L432" s="34" t="str">
        <f>IF(H432="","",IF(F432&lt;="21:00:00"*1,"-",VLOOKUP(H432,プルダウン!$G$2:$I$4,2,FALSE)))</f>
        <v/>
      </c>
      <c r="M432" s="26" t="str">
        <f>IF(H432="","",IF(F432&lt;="21:00:00"*1,"-",VLOOKUP(H432,プルダウン!$G$2:$I$4,3,FALSE)))</f>
        <v/>
      </c>
      <c r="N432" s="88" t="str">
        <f t="shared" si="49"/>
        <v/>
      </c>
      <c r="O432" s="26" t="str">
        <f>IF(I432="","",IF(F432&lt;="20:00:00"*1,"-",VLOOKUP(I432,プルダウン!$K$2:$M$4,2,FALSE)))</f>
        <v/>
      </c>
      <c r="P432" s="26" t="str">
        <f>IF(I432="","",IF(F432&lt;="20:00:00"*1,"-",VLOOKUP(I432,プルダウン!$K$2:$M$4,3,FALSE)))</f>
        <v/>
      </c>
      <c r="Q432" s="51" t="str">
        <f t="shared" si="50"/>
        <v/>
      </c>
      <c r="R432" s="70"/>
      <c r="S432" s="135"/>
      <c r="T432" s="135"/>
      <c r="U432" s="54" t="str">
        <f t="shared" si="51"/>
        <v/>
      </c>
      <c r="V432" s="128"/>
      <c r="W432" s="128"/>
      <c r="X432" s="53" t="str">
        <f t="shared" si="52"/>
        <v/>
      </c>
      <c r="Y432" s="160" t="str">
        <f t="shared" si="53"/>
        <v/>
      </c>
      <c r="Z432" s="93" t="str">
        <f t="shared" si="54"/>
        <v/>
      </c>
      <c r="AA432" s="97">
        <f t="shared" si="55"/>
        <v>0</v>
      </c>
      <c r="AB432" s="129"/>
      <c r="AC432" s="129"/>
      <c r="AD432" s="129"/>
      <c r="AE432" s="129"/>
      <c r="AF432" s="130"/>
      <c r="AG432" s="131"/>
      <c r="AH432" s="132"/>
      <c r="AI432" s="131"/>
      <c r="AJ432" s="133"/>
      <c r="AK432" s="134"/>
    </row>
    <row r="433" spans="2:37">
      <c r="B433" s="117"/>
      <c r="C433" s="118"/>
      <c r="D433" s="119"/>
      <c r="E433" s="123"/>
      <c r="F433" s="124"/>
      <c r="G433" s="125" t="str">
        <f t="shared" si="48"/>
        <v/>
      </c>
      <c r="H433" s="86"/>
      <c r="I433" s="99"/>
      <c r="J433" s="126"/>
      <c r="K433" s="127"/>
      <c r="L433" s="34" t="str">
        <f>IF(H433="","",IF(F433&lt;="21:00:00"*1,"-",VLOOKUP(H433,プルダウン!$G$2:$I$4,2,FALSE)))</f>
        <v/>
      </c>
      <c r="M433" s="26" t="str">
        <f>IF(H433="","",IF(F433&lt;="21:00:00"*1,"-",VLOOKUP(H433,プルダウン!$G$2:$I$4,3,FALSE)))</f>
        <v/>
      </c>
      <c r="N433" s="88" t="str">
        <f t="shared" si="49"/>
        <v/>
      </c>
      <c r="O433" s="26" t="str">
        <f>IF(I433="","",IF(F433&lt;="20:00:00"*1,"-",VLOOKUP(I433,プルダウン!$K$2:$M$4,2,FALSE)))</f>
        <v/>
      </c>
      <c r="P433" s="26" t="str">
        <f>IF(I433="","",IF(F433&lt;="20:00:00"*1,"-",VLOOKUP(I433,プルダウン!$K$2:$M$4,3,FALSE)))</f>
        <v/>
      </c>
      <c r="Q433" s="51" t="str">
        <f t="shared" si="50"/>
        <v/>
      </c>
      <c r="R433" s="70"/>
      <c r="S433" s="135"/>
      <c r="T433" s="135"/>
      <c r="U433" s="54" t="str">
        <f t="shared" si="51"/>
        <v/>
      </c>
      <c r="V433" s="128"/>
      <c r="W433" s="128"/>
      <c r="X433" s="53" t="str">
        <f t="shared" si="52"/>
        <v/>
      </c>
      <c r="Y433" s="160" t="str">
        <f t="shared" si="53"/>
        <v/>
      </c>
      <c r="Z433" s="93" t="str">
        <f t="shared" si="54"/>
        <v/>
      </c>
      <c r="AA433" s="97">
        <f t="shared" si="55"/>
        <v>0</v>
      </c>
      <c r="AB433" s="129"/>
      <c r="AC433" s="129"/>
      <c r="AD433" s="129"/>
      <c r="AE433" s="129"/>
      <c r="AF433" s="130"/>
      <c r="AG433" s="131"/>
      <c r="AH433" s="132"/>
      <c r="AI433" s="131"/>
      <c r="AJ433" s="133"/>
      <c r="AK433" s="134"/>
    </row>
    <row r="434" spans="2:37">
      <c r="B434" s="117"/>
      <c r="C434" s="118"/>
      <c r="D434" s="119"/>
      <c r="E434" s="123"/>
      <c r="F434" s="124"/>
      <c r="G434" s="125" t="str">
        <f t="shared" si="48"/>
        <v/>
      </c>
      <c r="H434" s="86"/>
      <c r="I434" s="99"/>
      <c r="J434" s="126"/>
      <c r="K434" s="127"/>
      <c r="L434" s="34" t="str">
        <f>IF(H434="","",IF(F434&lt;="21:00:00"*1,"-",VLOOKUP(H434,プルダウン!$G$2:$I$4,2,FALSE)))</f>
        <v/>
      </c>
      <c r="M434" s="26" t="str">
        <f>IF(H434="","",IF(F434&lt;="21:00:00"*1,"-",VLOOKUP(H434,プルダウン!$G$2:$I$4,3,FALSE)))</f>
        <v/>
      </c>
      <c r="N434" s="88" t="str">
        <f t="shared" si="49"/>
        <v/>
      </c>
      <c r="O434" s="26" t="str">
        <f>IF(I434="","",IF(F434&lt;="20:00:00"*1,"-",VLOOKUP(I434,プルダウン!$K$2:$M$4,2,FALSE)))</f>
        <v/>
      </c>
      <c r="P434" s="26" t="str">
        <f>IF(I434="","",IF(F434&lt;="20:00:00"*1,"-",VLOOKUP(I434,プルダウン!$K$2:$M$4,3,FALSE)))</f>
        <v/>
      </c>
      <c r="Q434" s="51" t="str">
        <f t="shared" si="50"/>
        <v/>
      </c>
      <c r="R434" s="70"/>
      <c r="S434" s="135"/>
      <c r="T434" s="135"/>
      <c r="U434" s="54" t="str">
        <f t="shared" si="51"/>
        <v/>
      </c>
      <c r="V434" s="128"/>
      <c r="W434" s="128"/>
      <c r="X434" s="53" t="str">
        <f t="shared" si="52"/>
        <v/>
      </c>
      <c r="Y434" s="160" t="str">
        <f t="shared" si="53"/>
        <v/>
      </c>
      <c r="Z434" s="93" t="str">
        <f t="shared" si="54"/>
        <v/>
      </c>
      <c r="AA434" s="97">
        <f t="shared" si="55"/>
        <v>0</v>
      </c>
      <c r="AB434" s="129"/>
      <c r="AC434" s="129"/>
      <c r="AD434" s="129"/>
      <c r="AE434" s="129"/>
      <c r="AF434" s="130"/>
      <c r="AG434" s="131"/>
      <c r="AH434" s="132"/>
      <c r="AI434" s="131"/>
      <c r="AJ434" s="133"/>
      <c r="AK434" s="134"/>
    </row>
    <row r="435" spans="2:37">
      <c r="B435" s="117"/>
      <c r="C435" s="118"/>
      <c r="D435" s="119"/>
      <c r="E435" s="123"/>
      <c r="F435" s="124"/>
      <c r="G435" s="125" t="str">
        <f t="shared" si="48"/>
        <v/>
      </c>
      <c r="H435" s="86"/>
      <c r="I435" s="99"/>
      <c r="J435" s="126"/>
      <c r="K435" s="127"/>
      <c r="L435" s="34" t="str">
        <f>IF(H435="","",IF(F435&lt;="21:00:00"*1,"-",VLOOKUP(H435,プルダウン!$G$2:$I$4,2,FALSE)))</f>
        <v/>
      </c>
      <c r="M435" s="26" t="str">
        <f>IF(H435="","",IF(F435&lt;="21:00:00"*1,"-",VLOOKUP(H435,プルダウン!$G$2:$I$4,3,FALSE)))</f>
        <v/>
      </c>
      <c r="N435" s="88" t="str">
        <f t="shared" si="49"/>
        <v/>
      </c>
      <c r="O435" s="26" t="str">
        <f>IF(I435="","",IF(F435&lt;="20:00:00"*1,"-",VLOOKUP(I435,プルダウン!$K$2:$M$4,2,FALSE)))</f>
        <v/>
      </c>
      <c r="P435" s="26" t="str">
        <f>IF(I435="","",IF(F435&lt;="20:00:00"*1,"-",VLOOKUP(I435,プルダウン!$K$2:$M$4,3,FALSE)))</f>
        <v/>
      </c>
      <c r="Q435" s="51" t="str">
        <f t="shared" si="50"/>
        <v/>
      </c>
      <c r="R435" s="70"/>
      <c r="S435" s="135"/>
      <c r="T435" s="135"/>
      <c r="U435" s="54" t="str">
        <f t="shared" si="51"/>
        <v/>
      </c>
      <c r="V435" s="128"/>
      <c r="W435" s="128"/>
      <c r="X435" s="53" t="str">
        <f t="shared" si="52"/>
        <v/>
      </c>
      <c r="Y435" s="160" t="str">
        <f t="shared" si="53"/>
        <v/>
      </c>
      <c r="Z435" s="93" t="str">
        <f t="shared" si="54"/>
        <v/>
      </c>
      <c r="AA435" s="97">
        <f t="shared" si="55"/>
        <v>0</v>
      </c>
      <c r="AB435" s="129"/>
      <c r="AC435" s="129"/>
      <c r="AD435" s="129"/>
      <c r="AE435" s="129"/>
      <c r="AF435" s="130"/>
      <c r="AG435" s="131"/>
      <c r="AH435" s="132"/>
      <c r="AI435" s="131"/>
      <c r="AJ435" s="133"/>
      <c r="AK435" s="134"/>
    </row>
    <row r="436" spans="2:37">
      <c r="B436" s="117"/>
      <c r="C436" s="118"/>
      <c r="D436" s="119"/>
      <c r="E436" s="123"/>
      <c r="F436" s="124"/>
      <c r="G436" s="125" t="str">
        <f t="shared" si="48"/>
        <v/>
      </c>
      <c r="H436" s="86"/>
      <c r="I436" s="99"/>
      <c r="J436" s="126"/>
      <c r="K436" s="127"/>
      <c r="L436" s="34" t="str">
        <f>IF(H436="","",IF(F436&lt;="21:00:00"*1,"-",VLOOKUP(H436,プルダウン!$G$2:$I$4,2,FALSE)))</f>
        <v/>
      </c>
      <c r="M436" s="26" t="str">
        <f>IF(H436="","",IF(F436&lt;="21:00:00"*1,"-",VLOOKUP(H436,プルダウン!$G$2:$I$4,3,FALSE)))</f>
        <v/>
      </c>
      <c r="N436" s="88" t="str">
        <f t="shared" si="49"/>
        <v/>
      </c>
      <c r="O436" s="26" t="str">
        <f>IF(I436="","",IF(F436&lt;="20:00:00"*1,"-",VLOOKUP(I436,プルダウン!$K$2:$M$4,2,FALSE)))</f>
        <v/>
      </c>
      <c r="P436" s="26" t="str">
        <f>IF(I436="","",IF(F436&lt;="20:00:00"*1,"-",VLOOKUP(I436,プルダウン!$K$2:$M$4,3,FALSE)))</f>
        <v/>
      </c>
      <c r="Q436" s="51" t="str">
        <f t="shared" si="50"/>
        <v/>
      </c>
      <c r="R436" s="70"/>
      <c r="S436" s="135"/>
      <c r="T436" s="135"/>
      <c r="U436" s="54" t="str">
        <f t="shared" si="51"/>
        <v/>
      </c>
      <c r="V436" s="128"/>
      <c r="W436" s="128"/>
      <c r="X436" s="53" t="str">
        <f t="shared" si="52"/>
        <v/>
      </c>
      <c r="Y436" s="160" t="str">
        <f t="shared" si="53"/>
        <v/>
      </c>
      <c r="Z436" s="93" t="str">
        <f t="shared" si="54"/>
        <v/>
      </c>
      <c r="AA436" s="97">
        <f t="shared" si="55"/>
        <v>0</v>
      </c>
      <c r="AB436" s="129"/>
      <c r="AC436" s="129"/>
      <c r="AD436" s="129"/>
      <c r="AE436" s="129"/>
      <c r="AF436" s="130"/>
      <c r="AG436" s="131"/>
      <c r="AH436" s="132"/>
      <c r="AI436" s="131"/>
      <c r="AJ436" s="133"/>
      <c r="AK436" s="134"/>
    </row>
    <row r="437" spans="2:37">
      <c r="B437" s="117"/>
      <c r="C437" s="118"/>
      <c r="D437" s="119"/>
      <c r="E437" s="123"/>
      <c r="F437" s="124"/>
      <c r="G437" s="125" t="str">
        <f t="shared" si="48"/>
        <v/>
      </c>
      <c r="H437" s="86"/>
      <c r="I437" s="99"/>
      <c r="J437" s="126"/>
      <c r="K437" s="127"/>
      <c r="L437" s="34" t="str">
        <f>IF(H437="","",IF(F437&lt;="21:00:00"*1,"-",VLOOKUP(H437,プルダウン!$G$2:$I$4,2,FALSE)))</f>
        <v/>
      </c>
      <c r="M437" s="26" t="str">
        <f>IF(H437="","",IF(F437&lt;="21:00:00"*1,"-",VLOOKUP(H437,プルダウン!$G$2:$I$4,3,FALSE)))</f>
        <v/>
      </c>
      <c r="N437" s="88" t="str">
        <f t="shared" si="49"/>
        <v/>
      </c>
      <c r="O437" s="26" t="str">
        <f>IF(I437="","",IF(F437&lt;="20:00:00"*1,"-",VLOOKUP(I437,プルダウン!$K$2:$M$4,2,FALSE)))</f>
        <v/>
      </c>
      <c r="P437" s="26" t="str">
        <f>IF(I437="","",IF(F437&lt;="20:00:00"*1,"-",VLOOKUP(I437,プルダウン!$K$2:$M$4,3,FALSE)))</f>
        <v/>
      </c>
      <c r="Q437" s="51" t="str">
        <f t="shared" si="50"/>
        <v/>
      </c>
      <c r="R437" s="70"/>
      <c r="S437" s="135"/>
      <c r="T437" s="135"/>
      <c r="U437" s="54" t="str">
        <f t="shared" si="51"/>
        <v/>
      </c>
      <c r="V437" s="128"/>
      <c r="W437" s="128"/>
      <c r="X437" s="53" t="str">
        <f t="shared" si="52"/>
        <v/>
      </c>
      <c r="Y437" s="160" t="str">
        <f t="shared" si="53"/>
        <v/>
      </c>
      <c r="Z437" s="93" t="str">
        <f t="shared" si="54"/>
        <v/>
      </c>
      <c r="AA437" s="97">
        <f t="shared" si="55"/>
        <v>0</v>
      </c>
      <c r="AB437" s="129"/>
      <c r="AC437" s="129"/>
      <c r="AD437" s="129"/>
      <c r="AE437" s="129"/>
      <c r="AF437" s="130"/>
      <c r="AG437" s="131"/>
      <c r="AH437" s="132"/>
      <c r="AI437" s="131"/>
      <c r="AJ437" s="133"/>
      <c r="AK437" s="134"/>
    </row>
    <row r="438" spans="2:37">
      <c r="B438" s="117"/>
      <c r="C438" s="118"/>
      <c r="D438" s="119"/>
      <c r="E438" s="123"/>
      <c r="F438" s="124"/>
      <c r="G438" s="125" t="str">
        <f t="shared" si="48"/>
        <v/>
      </c>
      <c r="H438" s="86"/>
      <c r="I438" s="99"/>
      <c r="J438" s="126"/>
      <c r="K438" s="127"/>
      <c r="L438" s="34" t="str">
        <f>IF(H438="","",IF(F438&lt;="21:00:00"*1,"-",VLOOKUP(H438,プルダウン!$G$2:$I$4,2,FALSE)))</f>
        <v/>
      </c>
      <c r="M438" s="26" t="str">
        <f>IF(H438="","",IF(F438&lt;="21:00:00"*1,"-",VLOOKUP(H438,プルダウン!$G$2:$I$4,3,FALSE)))</f>
        <v/>
      </c>
      <c r="N438" s="88" t="str">
        <f t="shared" si="49"/>
        <v/>
      </c>
      <c r="O438" s="26" t="str">
        <f>IF(I438="","",IF(F438&lt;="20:00:00"*1,"-",VLOOKUP(I438,プルダウン!$K$2:$M$4,2,FALSE)))</f>
        <v/>
      </c>
      <c r="P438" s="26" t="str">
        <f>IF(I438="","",IF(F438&lt;="20:00:00"*1,"-",VLOOKUP(I438,プルダウン!$K$2:$M$4,3,FALSE)))</f>
        <v/>
      </c>
      <c r="Q438" s="51" t="str">
        <f t="shared" si="50"/>
        <v/>
      </c>
      <c r="R438" s="70"/>
      <c r="S438" s="135"/>
      <c r="T438" s="135"/>
      <c r="U438" s="54" t="str">
        <f t="shared" si="51"/>
        <v/>
      </c>
      <c r="V438" s="128"/>
      <c r="W438" s="128"/>
      <c r="X438" s="53" t="str">
        <f t="shared" si="52"/>
        <v/>
      </c>
      <c r="Y438" s="160" t="str">
        <f t="shared" si="53"/>
        <v/>
      </c>
      <c r="Z438" s="93" t="str">
        <f t="shared" si="54"/>
        <v/>
      </c>
      <c r="AA438" s="97">
        <f t="shared" si="55"/>
        <v>0</v>
      </c>
      <c r="AB438" s="129"/>
      <c r="AC438" s="129"/>
      <c r="AD438" s="129"/>
      <c r="AE438" s="129"/>
      <c r="AF438" s="130"/>
      <c r="AG438" s="131"/>
      <c r="AH438" s="132"/>
      <c r="AI438" s="131"/>
      <c r="AJ438" s="133"/>
      <c r="AK438" s="134"/>
    </row>
    <row r="439" spans="2:37">
      <c r="B439" s="117"/>
      <c r="C439" s="118"/>
      <c r="D439" s="119"/>
      <c r="E439" s="123"/>
      <c r="F439" s="124"/>
      <c r="G439" s="125" t="str">
        <f t="shared" si="48"/>
        <v/>
      </c>
      <c r="H439" s="86"/>
      <c r="I439" s="99"/>
      <c r="J439" s="126"/>
      <c r="K439" s="127"/>
      <c r="L439" s="34" t="str">
        <f>IF(H439="","",IF(F439&lt;="21:00:00"*1,"-",VLOOKUP(H439,プルダウン!$G$2:$I$4,2,FALSE)))</f>
        <v/>
      </c>
      <c r="M439" s="26" t="str">
        <f>IF(H439="","",IF(F439&lt;="21:00:00"*1,"-",VLOOKUP(H439,プルダウン!$G$2:$I$4,3,FALSE)))</f>
        <v/>
      </c>
      <c r="N439" s="88" t="str">
        <f t="shared" si="49"/>
        <v/>
      </c>
      <c r="O439" s="26" t="str">
        <f>IF(I439="","",IF(F439&lt;="20:00:00"*1,"-",VLOOKUP(I439,プルダウン!$K$2:$M$4,2,FALSE)))</f>
        <v/>
      </c>
      <c r="P439" s="26" t="str">
        <f>IF(I439="","",IF(F439&lt;="20:00:00"*1,"-",VLOOKUP(I439,プルダウン!$K$2:$M$4,3,FALSE)))</f>
        <v/>
      </c>
      <c r="Q439" s="51" t="str">
        <f t="shared" si="50"/>
        <v/>
      </c>
      <c r="R439" s="70"/>
      <c r="S439" s="135"/>
      <c r="T439" s="135"/>
      <c r="U439" s="54" t="str">
        <f t="shared" si="51"/>
        <v/>
      </c>
      <c r="V439" s="128"/>
      <c r="W439" s="128"/>
      <c r="X439" s="53" t="str">
        <f t="shared" si="52"/>
        <v/>
      </c>
      <c r="Y439" s="160" t="str">
        <f t="shared" si="53"/>
        <v/>
      </c>
      <c r="Z439" s="93" t="str">
        <f t="shared" si="54"/>
        <v/>
      </c>
      <c r="AA439" s="97">
        <f t="shared" si="55"/>
        <v>0</v>
      </c>
      <c r="AB439" s="129"/>
      <c r="AC439" s="129"/>
      <c r="AD439" s="129"/>
      <c r="AE439" s="129"/>
      <c r="AF439" s="130"/>
      <c r="AG439" s="131"/>
      <c r="AH439" s="132"/>
      <c r="AI439" s="131"/>
      <c r="AJ439" s="133"/>
      <c r="AK439" s="134"/>
    </row>
    <row r="440" spans="2:37">
      <c r="B440" s="117"/>
      <c r="C440" s="118"/>
      <c r="D440" s="119"/>
      <c r="E440" s="123"/>
      <c r="F440" s="124"/>
      <c r="G440" s="125" t="str">
        <f t="shared" si="48"/>
        <v/>
      </c>
      <c r="H440" s="86"/>
      <c r="I440" s="99"/>
      <c r="J440" s="126"/>
      <c r="K440" s="127"/>
      <c r="L440" s="34" t="str">
        <f>IF(H440="","",IF(F440&lt;="21:00:00"*1,"-",VLOOKUP(H440,プルダウン!$G$2:$I$4,2,FALSE)))</f>
        <v/>
      </c>
      <c r="M440" s="26" t="str">
        <f>IF(H440="","",IF(F440&lt;="21:00:00"*1,"-",VLOOKUP(H440,プルダウン!$G$2:$I$4,3,FALSE)))</f>
        <v/>
      </c>
      <c r="N440" s="88" t="str">
        <f t="shared" si="49"/>
        <v/>
      </c>
      <c r="O440" s="26" t="str">
        <f>IF(I440="","",IF(F440&lt;="20:00:00"*1,"-",VLOOKUP(I440,プルダウン!$K$2:$M$4,2,FALSE)))</f>
        <v/>
      </c>
      <c r="P440" s="26" t="str">
        <f>IF(I440="","",IF(F440&lt;="20:00:00"*1,"-",VLOOKUP(I440,プルダウン!$K$2:$M$4,3,FALSE)))</f>
        <v/>
      </c>
      <c r="Q440" s="51" t="str">
        <f t="shared" si="50"/>
        <v/>
      </c>
      <c r="R440" s="70"/>
      <c r="S440" s="135"/>
      <c r="T440" s="135"/>
      <c r="U440" s="54" t="str">
        <f t="shared" si="51"/>
        <v/>
      </c>
      <c r="V440" s="128"/>
      <c r="W440" s="128"/>
      <c r="X440" s="53" t="str">
        <f t="shared" si="52"/>
        <v/>
      </c>
      <c r="Y440" s="160" t="str">
        <f t="shared" si="53"/>
        <v/>
      </c>
      <c r="Z440" s="93" t="str">
        <f t="shared" si="54"/>
        <v/>
      </c>
      <c r="AA440" s="97">
        <f t="shared" si="55"/>
        <v>0</v>
      </c>
      <c r="AB440" s="129"/>
      <c r="AC440" s="129"/>
      <c r="AD440" s="129"/>
      <c r="AE440" s="129"/>
      <c r="AF440" s="130"/>
      <c r="AG440" s="131"/>
      <c r="AH440" s="132"/>
      <c r="AI440" s="131"/>
      <c r="AJ440" s="133"/>
      <c r="AK440" s="134"/>
    </row>
    <row r="441" spans="2:37">
      <c r="B441" s="117"/>
      <c r="C441" s="118"/>
      <c r="D441" s="119"/>
      <c r="E441" s="123"/>
      <c r="F441" s="124"/>
      <c r="G441" s="125" t="str">
        <f t="shared" si="48"/>
        <v/>
      </c>
      <c r="H441" s="86"/>
      <c r="I441" s="99"/>
      <c r="J441" s="126"/>
      <c r="K441" s="127"/>
      <c r="L441" s="34" t="str">
        <f>IF(H441="","",IF(F441&lt;="21:00:00"*1,"-",VLOOKUP(H441,プルダウン!$G$2:$I$4,2,FALSE)))</f>
        <v/>
      </c>
      <c r="M441" s="26" t="str">
        <f>IF(H441="","",IF(F441&lt;="21:00:00"*1,"-",VLOOKUP(H441,プルダウン!$G$2:$I$4,3,FALSE)))</f>
        <v/>
      </c>
      <c r="N441" s="88" t="str">
        <f t="shared" si="49"/>
        <v/>
      </c>
      <c r="O441" s="26" t="str">
        <f>IF(I441="","",IF(F441&lt;="20:00:00"*1,"-",VLOOKUP(I441,プルダウン!$K$2:$M$4,2,FALSE)))</f>
        <v/>
      </c>
      <c r="P441" s="26" t="str">
        <f>IF(I441="","",IF(F441&lt;="20:00:00"*1,"-",VLOOKUP(I441,プルダウン!$K$2:$M$4,3,FALSE)))</f>
        <v/>
      </c>
      <c r="Q441" s="51" t="str">
        <f t="shared" si="50"/>
        <v/>
      </c>
      <c r="R441" s="70"/>
      <c r="S441" s="135"/>
      <c r="T441" s="135"/>
      <c r="U441" s="54" t="str">
        <f t="shared" si="51"/>
        <v/>
      </c>
      <c r="V441" s="128"/>
      <c r="W441" s="128"/>
      <c r="X441" s="53" t="str">
        <f t="shared" si="52"/>
        <v/>
      </c>
      <c r="Y441" s="160" t="str">
        <f t="shared" si="53"/>
        <v/>
      </c>
      <c r="Z441" s="93" t="str">
        <f t="shared" si="54"/>
        <v/>
      </c>
      <c r="AA441" s="97">
        <f t="shared" si="55"/>
        <v>0</v>
      </c>
      <c r="AB441" s="129"/>
      <c r="AC441" s="129"/>
      <c r="AD441" s="129"/>
      <c r="AE441" s="129"/>
      <c r="AF441" s="130"/>
      <c r="AG441" s="131"/>
      <c r="AH441" s="132"/>
      <c r="AI441" s="131"/>
      <c r="AJ441" s="133"/>
      <c r="AK441" s="134"/>
    </row>
    <row r="442" spans="2:37">
      <c r="B442" s="117"/>
      <c r="C442" s="118"/>
      <c r="D442" s="119"/>
      <c r="E442" s="123"/>
      <c r="F442" s="124"/>
      <c r="G442" s="125" t="str">
        <f t="shared" si="48"/>
        <v/>
      </c>
      <c r="H442" s="86"/>
      <c r="I442" s="99"/>
      <c r="J442" s="126"/>
      <c r="K442" s="127"/>
      <c r="L442" s="34" t="str">
        <f>IF(H442="","",IF(F442&lt;="21:00:00"*1,"-",VLOOKUP(H442,プルダウン!$G$2:$I$4,2,FALSE)))</f>
        <v/>
      </c>
      <c r="M442" s="26" t="str">
        <f>IF(H442="","",IF(F442&lt;="21:00:00"*1,"-",VLOOKUP(H442,プルダウン!$G$2:$I$4,3,FALSE)))</f>
        <v/>
      </c>
      <c r="N442" s="88" t="str">
        <f t="shared" si="49"/>
        <v/>
      </c>
      <c r="O442" s="26" t="str">
        <f>IF(I442="","",IF(F442&lt;="20:00:00"*1,"-",VLOOKUP(I442,プルダウン!$K$2:$M$4,2,FALSE)))</f>
        <v/>
      </c>
      <c r="P442" s="26" t="str">
        <f>IF(I442="","",IF(F442&lt;="20:00:00"*1,"-",VLOOKUP(I442,プルダウン!$K$2:$M$4,3,FALSE)))</f>
        <v/>
      </c>
      <c r="Q442" s="51" t="str">
        <f t="shared" si="50"/>
        <v/>
      </c>
      <c r="R442" s="70"/>
      <c r="S442" s="135"/>
      <c r="T442" s="135"/>
      <c r="U442" s="54" t="str">
        <f t="shared" si="51"/>
        <v/>
      </c>
      <c r="V442" s="128"/>
      <c r="W442" s="128"/>
      <c r="X442" s="53" t="str">
        <f t="shared" si="52"/>
        <v/>
      </c>
      <c r="Y442" s="160" t="str">
        <f t="shared" si="53"/>
        <v/>
      </c>
      <c r="Z442" s="93" t="str">
        <f t="shared" si="54"/>
        <v/>
      </c>
      <c r="AA442" s="97">
        <f t="shared" si="55"/>
        <v>0</v>
      </c>
      <c r="AB442" s="129"/>
      <c r="AC442" s="129"/>
      <c r="AD442" s="129"/>
      <c r="AE442" s="129"/>
      <c r="AF442" s="130"/>
      <c r="AG442" s="131"/>
      <c r="AH442" s="132"/>
      <c r="AI442" s="131"/>
      <c r="AJ442" s="133"/>
      <c r="AK442" s="134"/>
    </row>
    <row r="443" spans="2:37">
      <c r="B443" s="117"/>
      <c r="C443" s="118"/>
      <c r="D443" s="119"/>
      <c r="E443" s="123"/>
      <c r="F443" s="124"/>
      <c r="G443" s="125" t="str">
        <f t="shared" si="48"/>
        <v/>
      </c>
      <c r="H443" s="86"/>
      <c r="I443" s="99"/>
      <c r="J443" s="126"/>
      <c r="K443" s="127"/>
      <c r="L443" s="34" t="str">
        <f>IF(H443="","",IF(F443&lt;="21:00:00"*1,"-",VLOOKUP(H443,プルダウン!$G$2:$I$4,2,FALSE)))</f>
        <v/>
      </c>
      <c r="M443" s="26" t="str">
        <f>IF(H443="","",IF(F443&lt;="21:00:00"*1,"-",VLOOKUP(H443,プルダウン!$G$2:$I$4,3,FALSE)))</f>
        <v/>
      </c>
      <c r="N443" s="88" t="str">
        <f t="shared" si="49"/>
        <v/>
      </c>
      <c r="O443" s="26" t="str">
        <f>IF(I443="","",IF(F443&lt;="20:00:00"*1,"-",VLOOKUP(I443,プルダウン!$K$2:$M$4,2,FALSE)))</f>
        <v/>
      </c>
      <c r="P443" s="26" t="str">
        <f>IF(I443="","",IF(F443&lt;="20:00:00"*1,"-",VLOOKUP(I443,プルダウン!$K$2:$M$4,3,FALSE)))</f>
        <v/>
      </c>
      <c r="Q443" s="51" t="str">
        <f t="shared" si="50"/>
        <v/>
      </c>
      <c r="R443" s="70"/>
      <c r="S443" s="135"/>
      <c r="T443" s="135"/>
      <c r="U443" s="54" t="str">
        <f t="shared" si="51"/>
        <v/>
      </c>
      <c r="V443" s="128"/>
      <c r="W443" s="128"/>
      <c r="X443" s="53" t="str">
        <f t="shared" si="52"/>
        <v/>
      </c>
      <c r="Y443" s="160" t="str">
        <f t="shared" si="53"/>
        <v/>
      </c>
      <c r="Z443" s="93" t="str">
        <f t="shared" si="54"/>
        <v/>
      </c>
      <c r="AA443" s="97">
        <f t="shared" si="55"/>
        <v>0</v>
      </c>
      <c r="AB443" s="129"/>
      <c r="AC443" s="129"/>
      <c r="AD443" s="129"/>
      <c r="AE443" s="129"/>
      <c r="AF443" s="130"/>
      <c r="AG443" s="131"/>
      <c r="AH443" s="132"/>
      <c r="AI443" s="131"/>
      <c r="AJ443" s="133"/>
      <c r="AK443" s="134"/>
    </row>
    <row r="444" spans="2:37">
      <c r="B444" s="117"/>
      <c r="C444" s="118"/>
      <c r="D444" s="119"/>
      <c r="E444" s="123"/>
      <c r="F444" s="124"/>
      <c r="G444" s="125" t="str">
        <f t="shared" si="48"/>
        <v/>
      </c>
      <c r="H444" s="86"/>
      <c r="I444" s="99"/>
      <c r="J444" s="126"/>
      <c r="K444" s="127"/>
      <c r="L444" s="34" t="str">
        <f>IF(H444="","",IF(F444&lt;="21:00:00"*1,"-",VLOOKUP(H444,プルダウン!$G$2:$I$4,2,FALSE)))</f>
        <v/>
      </c>
      <c r="M444" s="26" t="str">
        <f>IF(H444="","",IF(F444&lt;="21:00:00"*1,"-",VLOOKUP(H444,プルダウン!$G$2:$I$4,3,FALSE)))</f>
        <v/>
      </c>
      <c r="N444" s="88" t="str">
        <f t="shared" si="49"/>
        <v/>
      </c>
      <c r="O444" s="26" t="str">
        <f>IF(I444="","",IF(F444&lt;="20:00:00"*1,"-",VLOOKUP(I444,プルダウン!$K$2:$M$4,2,FALSE)))</f>
        <v/>
      </c>
      <c r="P444" s="26" t="str">
        <f>IF(I444="","",IF(F444&lt;="20:00:00"*1,"-",VLOOKUP(I444,プルダウン!$K$2:$M$4,3,FALSE)))</f>
        <v/>
      </c>
      <c r="Q444" s="51" t="str">
        <f t="shared" si="50"/>
        <v/>
      </c>
      <c r="R444" s="70"/>
      <c r="S444" s="135"/>
      <c r="T444" s="135"/>
      <c r="U444" s="54" t="str">
        <f t="shared" si="51"/>
        <v/>
      </c>
      <c r="V444" s="128"/>
      <c r="W444" s="128"/>
      <c r="X444" s="53" t="str">
        <f t="shared" si="52"/>
        <v/>
      </c>
      <c r="Y444" s="160" t="str">
        <f t="shared" si="53"/>
        <v/>
      </c>
      <c r="Z444" s="93" t="str">
        <f t="shared" si="54"/>
        <v/>
      </c>
      <c r="AA444" s="97">
        <f t="shared" si="55"/>
        <v>0</v>
      </c>
      <c r="AB444" s="129"/>
      <c r="AC444" s="129"/>
      <c r="AD444" s="129"/>
      <c r="AE444" s="129"/>
      <c r="AF444" s="130"/>
      <c r="AG444" s="131"/>
      <c r="AH444" s="132"/>
      <c r="AI444" s="131"/>
      <c r="AJ444" s="133"/>
      <c r="AK444" s="134"/>
    </row>
    <row r="445" spans="2:37">
      <c r="B445" s="117"/>
      <c r="C445" s="118"/>
      <c r="D445" s="119"/>
      <c r="E445" s="123"/>
      <c r="F445" s="124"/>
      <c r="G445" s="125" t="str">
        <f t="shared" si="48"/>
        <v/>
      </c>
      <c r="H445" s="86"/>
      <c r="I445" s="99"/>
      <c r="J445" s="126"/>
      <c r="K445" s="127"/>
      <c r="L445" s="34" t="str">
        <f>IF(H445="","",IF(F445&lt;="21:00:00"*1,"-",VLOOKUP(H445,プルダウン!$G$2:$I$4,2,FALSE)))</f>
        <v/>
      </c>
      <c r="M445" s="26" t="str">
        <f>IF(H445="","",IF(F445&lt;="21:00:00"*1,"-",VLOOKUP(H445,プルダウン!$G$2:$I$4,3,FALSE)))</f>
        <v/>
      </c>
      <c r="N445" s="88" t="str">
        <f t="shared" si="49"/>
        <v/>
      </c>
      <c r="O445" s="26" t="str">
        <f>IF(I445="","",IF(F445&lt;="20:00:00"*1,"-",VLOOKUP(I445,プルダウン!$K$2:$M$4,2,FALSE)))</f>
        <v/>
      </c>
      <c r="P445" s="26" t="str">
        <f>IF(I445="","",IF(F445&lt;="20:00:00"*1,"-",VLOOKUP(I445,プルダウン!$K$2:$M$4,3,FALSE)))</f>
        <v/>
      </c>
      <c r="Q445" s="51" t="str">
        <f t="shared" si="50"/>
        <v/>
      </c>
      <c r="R445" s="70"/>
      <c r="S445" s="135"/>
      <c r="T445" s="135"/>
      <c r="U445" s="54" t="str">
        <f t="shared" si="51"/>
        <v/>
      </c>
      <c r="V445" s="128"/>
      <c r="W445" s="128"/>
      <c r="X445" s="53" t="str">
        <f t="shared" si="52"/>
        <v/>
      </c>
      <c r="Y445" s="160" t="str">
        <f t="shared" si="53"/>
        <v/>
      </c>
      <c r="Z445" s="93" t="str">
        <f t="shared" si="54"/>
        <v/>
      </c>
      <c r="AA445" s="97">
        <f t="shared" si="55"/>
        <v>0</v>
      </c>
      <c r="AB445" s="129"/>
      <c r="AC445" s="129"/>
      <c r="AD445" s="129"/>
      <c r="AE445" s="129"/>
      <c r="AF445" s="130"/>
      <c r="AG445" s="131"/>
      <c r="AH445" s="132"/>
      <c r="AI445" s="131"/>
      <c r="AJ445" s="133"/>
      <c r="AK445" s="134"/>
    </row>
    <row r="446" spans="2:37">
      <c r="B446" s="117"/>
      <c r="C446" s="118"/>
      <c r="D446" s="119"/>
      <c r="E446" s="123"/>
      <c r="F446" s="124"/>
      <c r="G446" s="125" t="str">
        <f t="shared" si="48"/>
        <v/>
      </c>
      <c r="H446" s="86"/>
      <c r="I446" s="99"/>
      <c r="J446" s="126"/>
      <c r="K446" s="127"/>
      <c r="L446" s="34" t="str">
        <f>IF(H446="","",IF(F446&lt;="21:00:00"*1,"-",VLOOKUP(H446,プルダウン!$G$2:$I$4,2,FALSE)))</f>
        <v/>
      </c>
      <c r="M446" s="26" t="str">
        <f>IF(H446="","",IF(F446&lt;="21:00:00"*1,"-",VLOOKUP(H446,プルダウン!$G$2:$I$4,3,FALSE)))</f>
        <v/>
      </c>
      <c r="N446" s="88" t="str">
        <f t="shared" si="49"/>
        <v/>
      </c>
      <c r="O446" s="26" t="str">
        <f>IF(I446="","",IF(F446&lt;="20:00:00"*1,"-",VLOOKUP(I446,プルダウン!$K$2:$M$4,2,FALSE)))</f>
        <v/>
      </c>
      <c r="P446" s="26" t="str">
        <f>IF(I446="","",IF(F446&lt;="20:00:00"*1,"-",VLOOKUP(I446,プルダウン!$K$2:$M$4,3,FALSE)))</f>
        <v/>
      </c>
      <c r="Q446" s="51" t="str">
        <f t="shared" si="50"/>
        <v/>
      </c>
      <c r="R446" s="70"/>
      <c r="S446" s="135"/>
      <c r="T446" s="135"/>
      <c r="U446" s="54" t="str">
        <f t="shared" si="51"/>
        <v/>
      </c>
      <c r="V446" s="128"/>
      <c r="W446" s="128"/>
      <c r="X446" s="53" t="str">
        <f t="shared" si="52"/>
        <v/>
      </c>
      <c r="Y446" s="160" t="str">
        <f t="shared" si="53"/>
        <v/>
      </c>
      <c r="Z446" s="93" t="str">
        <f t="shared" si="54"/>
        <v/>
      </c>
      <c r="AA446" s="97">
        <f t="shared" si="55"/>
        <v>0</v>
      </c>
      <c r="AB446" s="129"/>
      <c r="AC446" s="129"/>
      <c r="AD446" s="129"/>
      <c r="AE446" s="129"/>
      <c r="AF446" s="130"/>
      <c r="AG446" s="131"/>
      <c r="AH446" s="132"/>
      <c r="AI446" s="131"/>
      <c r="AJ446" s="133"/>
      <c r="AK446" s="134"/>
    </row>
    <row r="447" spans="2:37">
      <c r="B447" s="117"/>
      <c r="C447" s="118"/>
      <c r="D447" s="119"/>
      <c r="E447" s="123"/>
      <c r="F447" s="124"/>
      <c r="G447" s="125" t="str">
        <f t="shared" si="48"/>
        <v/>
      </c>
      <c r="H447" s="86"/>
      <c r="I447" s="99"/>
      <c r="J447" s="126"/>
      <c r="K447" s="127"/>
      <c r="L447" s="34" t="str">
        <f>IF(H447="","",IF(F447&lt;="21:00:00"*1,"-",VLOOKUP(H447,プルダウン!$G$2:$I$4,2,FALSE)))</f>
        <v/>
      </c>
      <c r="M447" s="26" t="str">
        <f>IF(H447="","",IF(F447&lt;="21:00:00"*1,"-",VLOOKUP(H447,プルダウン!$G$2:$I$4,3,FALSE)))</f>
        <v/>
      </c>
      <c r="N447" s="88" t="str">
        <f t="shared" si="49"/>
        <v/>
      </c>
      <c r="O447" s="26" t="str">
        <f>IF(I447="","",IF(F447&lt;="20:00:00"*1,"-",VLOOKUP(I447,プルダウン!$K$2:$M$4,2,FALSE)))</f>
        <v/>
      </c>
      <c r="P447" s="26" t="str">
        <f>IF(I447="","",IF(F447&lt;="20:00:00"*1,"-",VLOOKUP(I447,プルダウン!$K$2:$M$4,3,FALSE)))</f>
        <v/>
      </c>
      <c r="Q447" s="51" t="str">
        <f t="shared" si="50"/>
        <v/>
      </c>
      <c r="R447" s="70"/>
      <c r="S447" s="135"/>
      <c r="T447" s="135"/>
      <c r="U447" s="54" t="str">
        <f t="shared" si="51"/>
        <v/>
      </c>
      <c r="V447" s="128"/>
      <c r="W447" s="128"/>
      <c r="X447" s="53" t="str">
        <f t="shared" si="52"/>
        <v/>
      </c>
      <c r="Y447" s="160" t="str">
        <f t="shared" si="53"/>
        <v/>
      </c>
      <c r="Z447" s="93" t="str">
        <f t="shared" si="54"/>
        <v/>
      </c>
      <c r="AA447" s="97">
        <f t="shared" si="55"/>
        <v>0</v>
      </c>
      <c r="AB447" s="129"/>
      <c r="AC447" s="129"/>
      <c r="AD447" s="129"/>
      <c r="AE447" s="129"/>
      <c r="AF447" s="130"/>
      <c r="AG447" s="131"/>
      <c r="AH447" s="132"/>
      <c r="AI447" s="131"/>
      <c r="AJ447" s="133"/>
      <c r="AK447" s="134"/>
    </row>
    <row r="448" spans="2:37">
      <c r="B448" s="117"/>
      <c r="C448" s="118"/>
      <c r="D448" s="119"/>
      <c r="E448" s="123"/>
      <c r="F448" s="124"/>
      <c r="G448" s="125" t="str">
        <f t="shared" si="48"/>
        <v/>
      </c>
      <c r="H448" s="86"/>
      <c r="I448" s="99"/>
      <c r="J448" s="126"/>
      <c r="K448" s="127"/>
      <c r="L448" s="34" t="str">
        <f>IF(H448="","",IF(F448&lt;="21:00:00"*1,"-",VLOOKUP(H448,プルダウン!$G$2:$I$4,2,FALSE)))</f>
        <v/>
      </c>
      <c r="M448" s="26" t="str">
        <f>IF(H448="","",IF(F448&lt;="21:00:00"*1,"-",VLOOKUP(H448,プルダウン!$G$2:$I$4,3,FALSE)))</f>
        <v/>
      </c>
      <c r="N448" s="88" t="str">
        <f t="shared" si="49"/>
        <v/>
      </c>
      <c r="O448" s="26" t="str">
        <f>IF(I448="","",IF(F448&lt;="20:00:00"*1,"-",VLOOKUP(I448,プルダウン!$K$2:$M$4,2,FALSE)))</f>
        <v/>
      </c>
      <c r="P448" s="26" t="str">
        <f>IF(I448="","",IF(F448&lt;="20:00:00"*1,"-",VLOOKUP(I448,プルダウン!$K$2:$M$4,3,FALSE)))</f>
        <v/>
      </c>
      <c r="Q448" s="51" t="str">
        <f t="shared" si="50"/>
        <v/>
      </c>
      <c r="R448" s="70"/>
      <c r="S448" s="135"/>
      <c r="T448" s="135"/>
      <c r="U448" s="54" t="str">
        <f t="shared" si="51"/>
        <v/>
      </c>
      <c r="V448" s="128"/>
      <c r="W448" s="128"/>
      <c r="X448" s="53" t="str">
        <f t="shared" si="52"/>
        <v/>
      </c>
      <c r="Y448" s="160" t="str">
        <f t="shared" si="53"/>
        <v/>
      </c>
      <c r="Z448" s="93" t="str">
        <f t="shared" si="54"/>
        <v/>
      </c>
      <c r="AA448" s="97">
        <f t="shared" si="55"/>
        <v>0</v>
      </c>
      <c r="AB448" s="129"/>
      <c r="AC448" s="129"/>
      <c r="AD448" s="129"/>
      <c r="AE448" s="129"/>
      <c r="AF448" s="130"/>
      <c r="AG448" s="131"/>
      <c r="AH448" s="132"/>
      <c r="AI448" s="131"/>
      <c r="AJ448" s="133"/>
      <c r="AK448" s="134"/>
    </row>
    <row r="449" spans="2:37">
      <c r="B449" s="117"/>
      <c r="C449" s="118"/>
      <c r="D449" s="119"/>
      <c r="E449" s="123"/>
      <c r="F449" s="124"/>
      <c r="G449" s="125" t="str">
        <f t="shared" si="48"/>
        <v/>
      </c>
      <c r="H449" s="86"/>
      <c r="I449" s="99"/>
      <c r="J449" s="126"/>
      <c r="K449" s="127"/>
      <c r="L449" s="34" t="str">
        <f>IF(H449="","",IF(F449&lt;="21:00:00"*1,"-",VLOOKUP(H449,プルダウン!$G$2:$I$4,2,FALSE)))</f>
        <v/>
      </c>
      <c r="M449" s="26" t="str">
        <f>IF(H449="","",IF(F449&lt;="21:00:00"*1,"-",VLOOKUP(H449,プルダウン!$G$2:$I$4,3,FALSE)))</f>
        <v/>
      </c>
      <c r="N449" s="88" t="str">
        <f t="shared" si="49"/>
        <v/>
      </c>
      <c r="O449" s="26" t="str">
        <f>IF(I449="","",IF(F449&lt;="20:00:00"*1,"-",VLOOKUP(I449,プルダウン!$K$2:$M$4,2,FALSE)))</f>
        <v/>
      </c>
      <c r="P449" s="26" t="str">
        <f>IF(I449="","",IF(F449&lt;="20:00:00"*1,"-",VLOOKUP(I449,プルダウン!$K$2:$M$4,3,FALSE)))</f>
        <v/>
      </c>
      <c r="Q449" s="51" t="str">
        <f t="shared" si="50"/>
        <v/>
      </c>
      <c r="R449" s="70"/>
      <c r="S449" s="135"/>
      <c r="T449" s="135"/>
      <c r="U449" s="54" t="str">
        <f t="shared" si="51"/>
        <v/>
      </c>
      <c r="V449" s="128"/>
      <c r="W449" s="128"/>
      <c r="X449" s="53" t="str">
        <f t="shared" si="52"/>
        <v/>
      </c>
      <c r="Y449" s="160" t="str">
        <f t="shared" si="53"/>
        <v/>
      </c>
      <c r="Z449" s="93" t="str">
        <f t="shared" si="54"/>
        <v/>
      </c>
      <c r="AA449" s="97">
        <f t="shared" si="55"/>
        <v>0</v>
      </c>
      <c r="AB449" s="129"/>
      <c r="AC449" s="129"/>
      <c r="AD449" s="129"/>
      <c r="AE449" s="129"/>
      <c r="AF449" s="130"/>
      <c r="AG449" s="131"/>
      <c r="AH449" s="132"/>
      <c r="AI449" s="131"/>
      <c r="AJ449" s="133"/>
      <c r="AK449" s="134"/>
    </row>
    <row r="450" spans="2:37">
      <c r="B450" s="117"/>
      <c r="C450" s="118"/>
      <c r="D450" s="119"/>
      <c r="E450" s="123"/>
      <c r="F450" s="124"/>
      <c r="G450" s="125" t="str">
        <f t="shared" si="48"/>
        <v/>
      </c>
      <c r="H450" s="86"/>
      <c r="I450" s="99"/>
      <c r="J450" s="126"/>
      <c r="K450" s="127"/>
      <c r="L450" s="34" t="str">
        <f>IF(H450="","",IF(F450&lt;="21:00:00"*1,"-",VLOOKUP(H450,プルダウン!$G$2:$I$4,2,FALSE)))</f>
        <v/>
      </c>
      <c r="M450" s="26" t="str">
        <f>IF(H450="","",IF(F450&lt;="21:00:00"*1,"-",VLOOKUP(H450,プルダウン!$G$2:$I$4,3,FALSE)))</f>
        <v/>
      </c>
      <c r="N450" s="88" t="str">
        <f t="shared" si="49"/>
        <v/>
      </c>
      <c r="O450" s="26" t="str">
        <f>IF(I450="","",IF(F450&lt;="20:00:00"*1,"-",VLOOKUP(I450,プルダウン!$K$2:$M$4,2,FALSE)))</f>
        <v/>
      </c>
      <c r="P450" s="26" t="str">
        <f>IF(I450="","",IF(F450&lt;="20:00:00"*1,"-",VLOOKUP(I450,プルダウン!$K$2:$M$4,3,FALSE)))</f>
        <v/>
      </c>
      <c r="Q450" s="51" t="str">
        <f t="shared" si="50"/>
        <v/>
      </c>
      <c r="R450" s="70"/>
      <c r="S450" s="135"/>
      <c r="T450" s="135"/>
      <c r="U450" s="54" t="str">
        <f t="shared" si="51"/>
        <v/>
      </c>
      <c r="V450" s="128"/>
      <c r="W450" s="128"/>
      <c r="X450" s="53" t="str">
        <f t="shared" si="52"/>
        <v/>
      </c>
      <c r="Y450" s="160" t="str">
        <f t="shared" si="53"/>
        <v/>
      </c>
      <c r="Z450" s="93" t="str">
        <f t="shared" si="54"/>
        <v/>
      </c>
      <c r="AA450" s="97">
        <f t="shared" si="55"/>
        <v>0</v>
      </c>
      <c r="AB450" s="129"/>
      <c r="AC450" s="129"/>
      <c r="AD450" s="129"/>
      <c r="AE450" s="129"/>
      <c r="AF450" s="130"/>
      <c r="AG450" s="131"/>
      <c r="AH450" s="132"/>
      <c r="AI450" s="131"/>
      <c r="AJ450" s="133"/>
      <c r="AK450" s="134"/>
    </row>
    <row r="451" spans="2:37">
      <c r="B451" s="117"/>
      <c r="C451" s="118"/>
      <c r="D451" s="119"/>
      <c r="E451" s="123"/>
      <c r="F451" s="124"/>
      <c r="G451" s="125" t="str">
        <f t="shared" si="48"/>
        <v/>
      </c>
      <c r="H451" s="86"/>
      <c r="I451" s="99"/>
      <c r="J451" s="126"/>
      <c r="K451" s="127"/>
      <c r="L451" s="34" t="str">
        <f>IF(H451="","",IF(F451&lt;="21:00:00"*1,"-",VLOOKUP(H451,プルダウン!$G$2:$I$4,2,FALSE)))</f>
        <v/>
      </c>
      <c r="M451" s="26" t="str">
        <f>IF(H451="","",IF(F451&lt;="21:00:00"*1,"-",VLOOKUP(H451,プルダウン!$G$2:$I$4,3,FALSE)))</f>
        <v/>
      </c>
      <c r="N451" s="88" t="str">
        <f t="shared" si="49"/>
        <v/>
      </c>
      <c r="O451" s="26" t="str">
        <f>IF(I451="","",IF(F451&lt;="20:00:00"*1,"-",VLOOKUP(I451,プルダウン!$K$2:$M$4,2,FALSE)))</f>
        <v/>
      </c>
      <c r="P451" s="26" t="str">
        <f>IF(I451="","",IF(F451&lt;="20:00:00"*1,"-",VLOOKUP(I451,プルダウン!$K$2:$M$4,3,FALSE)))</f>
        <v/>
      </c>
      <c r="Q451" s="51" t="str">
        <f t="shared" si="50"/>
        <v/>
      </c>
      <c r="R451" s="70"/>
      <c r="S451" s="135"/>
      <c r="T451" s="135"/>
      <c r="U451" s="54" t="str">
        <f t="shared" si="51"/>
        <v/>
      </c>
      <c r="V451" s="128"/>
      <c r="W451" s="128"/>
      <c r="X451" s="53" t="str">
        <f t="shared" si="52"/>
        <v/>
      </c>
      <c r="Y451" s="160" t="str">
        <f t="shared" si="53"/>
        <v/>
      </c>
      <c r="Z451" s="93" t="str">
        <f t="shared" si="54"/>
        <v/>
      </c>
      <c r="AA451" s="97">
        <f t="shared" si="55"/>
        <v>0</v>
      </c>
      <c r="AB451" s="129"/>
      <c r="AC451" s="129"/>
      <c r="AD451" s="129"/>
      <c r="AE451" s="129"/>
      <c r="AF451" s="130"/>
      <c r="AG451" s="131"/>
      <c r="AH451" s="132"/>
      <c r="AI451" s="131"/>
      <c r="AJ451" s="133"/>
      <c r="AK451" s="134"/>
    </row>
    <row r="452" spans="2:37">
      <c r="B452" s="117"/>
      <c r="C452" s="118"/>
      <c r="D452" s="119"/>
      <c r="E452" s="123"/>
      <c r="F452" s="124"/>
      <c r="G452" s="125" t="str">
        <f t="shared" si="48"/>
        <v/>
      </c>
      <c r="H452" s="86"/>
      <c r="I452" s="99"/>
      <c r="J452" s="126"/>
      <c r="K452" s="127"/>
      <c r="L452" s="34" t="str">
        <f>IF(H452="","",IF(F452&lt;="21:00:00"*1,"-",VLOOKUP(H452,プルダウン!$G$2:$I$4,2,FALSE)))</f>
        <v/>
      </c>
      <c r="M452" s="26" t="str">
        <f>IF(H452="","",IF(F452&lt;="21:00:00"*1,"-",VLOOKUP(H452,プルダウン!$G$2:$I$4,3,FALSE)))</f>
        <v/>
      </c>
      <c r="N452" s="88" t="str">
        <f t="shared" si="49"/>
        <v/>
      </c>
      <c r="O452" s="26" t="str">
        <f>IF(I452="","",IF(F452&lt;="20:00:00"*1,"-",VLOOKUP(I452,プルダウン!$K$2:$M$4,2,FALSE)))</f>
        <v/>
      </c>
      <c r="P452" s="26" t="str">
        <f>IF(I452="","",IF(F452&lt;="20:00:00"*1,"-",VLOOKUP(I452,プルダウン!$K$2:$M$4,3,FALSE)))</f>
        <v/>
      </c>
      <c r="Q452" s="51" t="str">
        <f t="shared" si="50"/>
        <v/>
      </c>
      <c r="R452" s="70"/>
      <c r="S452" s="135"/>
      <c r="T452" s="135"/>
      <c r="U452" s="54" t="str">
        <f t="shared" si="51"/>
        <v/>
      </c>
      <c r="V452" s="128"/>
      <c r="W452" s="128"/>
      <c r="X452" s="53" t="str">
        <f t="shared" si="52"/>
        <v/>
      </c>
      <c r="Y452" s="160" t="str">
        <f t="shared" si="53"/>
        <v/>
      </c>
      <c r="Z452" s="93" t="str">
        <f t="shared" si="54"/>
        <v/>
      </c>
      <c r="AA452" s="97">
        <f t="shared" si="55"/>
        <v>0</v>
      </c>
      <c r="AB452" s="129"/>
      <c r="AC452" s="129"/>
      <c r="AD452" s="129"/>
      <c r="AE452" s="129"/>
      <c r="AF452" s="130"/>
      <c r="AG452" s="131"/>
      <c r="AH452" s="132"/>
      <c r="AI452" s="131"/>
      <c r="AJ452" s="133"/>
      <c r="AK452" s="134"/>
    </row>
    <row r="453" spans="2:37">
      <c r="B453" s="117"/>
      <c r="C453" s="118"/>
      <c r="D453" s="119"/>
      <c r="E453" s="123"/>
      <c r="F453" s="124"/>
      <c r="G453" s="125" t="str">
        <f t="shared" si="48"/>
        <v/>
      </c>
      <c r="H453" s="86"/>
      <c r="I453" s="99"/>
      <c r="J453" s="126"/>
      <c r="K453" s="127"/>
      <c r="L453" s="34" t="str">
        <f>IF(H453="","",IF(F453&lt;="21:00:00"*1,"-",VLOOKUP(H453,プルダウン!$G$2:$I$4,2,FALSE)))</f>
        <v/>
      </c>
      <c r="M453" s="26" t="str">
        <f>IF(H453="","",IF(F453&lt;="21:00:00"*1,"-",VLOOKUP(H453,プルダウン!$G$2:$I$4,3,FALSE)))</f>
        <v/>
      </c>
      <c r="N453" s="88" t="str">
        <f t="shared" si="49"/>
        <v/>
      </c>
      <c r="O453" s="26" t="str">
        <f>IF(I453="","",IF(F453&lt;="20:00:00"*1,"-",VLOOKUP(I453,プルダウン!$K$2:$M$4,2,FALSE)))</f>
        <v/>
      </c>
      <c r="P453" s="26" t="str">
        <f>IF(I453="","",IF(F453&lt;="20:00:00"*1,"-",VLOOKUP(I453,プルダウン!$K$2:$M$4,3,FALSE)))</f>
        <v/>
      </c>
      <c r="Q453" s="51" t="str">
        <f t="shared" si="50"/>
        <v/>
      </c>
      <c r="R453" s="70"/>
      <c r="S453" s="135"/>
      <c r="T453" s="135"/>
      <c r="U453" s="54" t="str">
        <f t="shared" si="51"/>
        <v/>
      </c>
      <c r="V453" s="128"/>
      <c r="W453" s="128"/>
      <c r="X453" s="53" t="str">
        <f t="shared" si="52"/>
        <v/>
      </c>
      <c r="Y453" s="160" t="str">
        <f t="shared" si="53"/>
        <v/>
      </c>
      <c r="Z453" s="93" t="str">
        <f t="shared" si="54"/>
        <v/>
      </c>
      <c r="AA453" s="97">
        <f t="shared" si="55"/>
        <v>0</v>
      </c>
      <c r="AB453" s="129"/>
      <c r="AC453" s="129"/>
      <c r="AD453" s="129"/>
      <c r="AE453" s="129"/>
      <c r="AF453" s="130"/>
      <c r="AG453" s="131"/>
      <c r="AH453" s="132"/>
      <c r="AI453" s="131"/>
      <c r="AJ453" s="133"/>
      <c r="AK453" s="134"/>
    </row>
    <row r="454" spans="2:37">
      <c r="B454" s="117"/>
      <c r="C454" s="118"/>
      <c r="D454" s="119"/>
      <c r="E454" s="123"/>
      <c r="F454" s="124"/>
      <c r="G454" s="125" t="str">
        <f t="shared" si="48"/>
        <v/>
      </c>
      <c r="H454" s="86"/>
      <c r="I454" s="99"/>
      <c r="J454" s="126"/>
      <c r="K454" s="127"/>
      <c r="L454" s="34" t="str">
        <f>IF(H454="","",IF(F454&lt;="21:00:00"*1,"-",VLOOKUP(H454,プルダウン!$G$2:$I$4,2,FALSE)))</f>
        <v/>
      </c>
      <c r="M454" s="26" t="str">
        <f>IF(H454="","",IF(F454&lt;="21:00:00"*1,"-",VLOOKUP(H454,プルダウン!$G$2:$I$4,3,FALSE)))</f>
        <v/>
      </c>
      <c r="N454" s="88" t="str">
        <f t="shared" si="49"/>
        <v/>
      </c>
      <c r="O454" s="26" t="str">
        <f>IF(I454="","",IF(F454&lt;="20:00:00"*1,"-",VLOOKUP(I454,プルダウン!$K$2:$M$4,2,FALSE)))</f>
        <v/>
      </c>
      <c r="P454" s="26" t="str">
        <f>IF(I454="","",IF(F454&lt;="20:00:00"*1,"-",VLOOKUP(I454,プルダウン!$K$2:$M$4,3,FALSE)))</f>
        <v/>
      </c>
      <c r="Q454" s="51" t="str">
        <f t="shared" si="50"/>
        <v/>
      </c>
      <c r="R454" s="70"/>
      <c r="S454" s="135"/>
      <c r="T454" s="135"/>
      <c r="U454" s="54" t="str">
        <f t="shared" si="51"/>
        <v/>
      </c>
      <c r="V454" s="128"/>
      <c r="W454" s="128"/>
      <c r="X454" s="53" t="str">
        <f t="shared" si="52"/>
        <v/>
      </c>
      <c r="Y454" s="160" t="str">
        <f t="shared" si="53"/>
        <v/>
      </c>
      <c r="Z454" s="93" t="str">
        <f t="shared" si="54"/>
        <v/>
      </c>
      <c r="AA454" s="97">
        <f t="shared" si="55"/>
        <v>0</v>
      </c>
      <c r="AB454" s="129"/>
      <c r="AC454" s="129"/>
      <c r="AD454" s="129"/>
      <c r="AE454" s="129"/>
      <c r="AF454" s="130"/>
      <c r="AG454" s="131"/>
      <c r="AH454" s="132"/>
      <c r="AI454" s="131"/>
      <c r="AJ454" s="133"/>
      <c r="AK454" s="134"/>
    </row>
    <row r="455" spans="2:37">
      <c r="B455" s="117"/>
      <c r="C455" s="118"/>
      <c r="D455" s="119"/>
      <c r="E455" s="123"/>
      <c r="F455" s="124"/>
      <c r="G455" s="125" t="str">
        <f t="shared" si="48"/>
        <v/>
      </c>
      <c r="H455" s="86"/>
      <c r="I455" s="99"/>
      <c r="J455" s="126"/>
      <c r="K455" s="127"/>
      <c r="L455" s="34" t="str">
        <f>IF(H455="","",IF(F455&lt;="21:00:00"*1,"-",VLOOKUP(H455,プルダウン!$G$2:$I$4,2,FALSE)))</f>
        <v/>
      </c>
      <c r="M455" s="26" t="str">
        <f>IF(H455="","",IF(F455&lt;="21:00:00"*1,"-",VLOOKUP(H455,プルダウン!$G$2:$I$4,3,FALSE)))</f>
        <v/>
      </c>
      <c r="N455" s="88" t="str">
        <f t="shared" si="49"/>
        <v/>
      </c>
      <c r="O455" s="26" t="str">
        <f>IF(I455="","",IF(F455&lt;="20:00:00"*1,"-",VLOOKUP(I455,プルダウン!$K$2:$M$4,2,FALSE)))</f>
        <v/>
      </c>
      <c r="P455" s="26" t="str">
        <f>IF(I455="","",IF(F455&lt;="20:00:00"*1,"-",VLOOKUP(I455,プルダウン!$K$2:$M$4,3,FALSE)))</f>
        <v/>
      </c>
      <c r="Q455" s="51" t="str">
        <f t="shared" si="50"/>
        <v/>
      </c>
      <c r="R455" s="70"/>
      <c r="S455" s="135"/>
      <c r="T455" s="135"/>
      <c r="U455" s="54" t="str">
        <f t="shared" si="51"/>
        <v/>
      </c>
      <c r="V455" s="128"/>
      <c r="W455" s="128"/>
      <c r="X455" s="53" t="str">
        <f t="shared" si="52"/>
        <v/>
      </c>
      <c r="Y455" s="160" t="str">
        <f t="shared" si="53"/>
        <v/>
      </c>
      <c r="Z455" s="93" t="str">
        <f t="shared" si="54"/>
        <v/>
      </c>
      <c r="AA455" s="97">
        <f t="shared" si="55"/>
        <v>0</v>
      </c>
      <c r="AB455" s="129"/>
      <c r="AC455" s="129"/>
      <c r="AD455" s="129"/>
      <c r="AE455" s="129"/>
      <c r="AF455" s="130"/>
      <c r="AG455" s="131"/>
      <c r="AH455" s="132"/>
      <c r="AI455" s="131"/>
      <c r="AJ455" s="133"/>
      <c r="AK455" s="134"/>
    </row>
    <row r="456" spans="2:37">
      <c r="B456" s="117"/>
      <c r="C456" s="118"/>
      <c r="D456" s="119"/>
      <c r="E456" s="123"/>
      <c r="F456" s="124"/>
      <c r="G456" s="125" t="str">
        <f t="shared" si="48"/>
        <v/>
      </c>
      <c r="H456" s="86"/>
      <c r="I456" s="99"/>
      <c r="J456" s="126"/>
      <c r="K456" s="127"/>
      <c r="L456" s="34" t="str">
        <f>IF(H456="","",IF(F456&lt;="21:00:00"*1,"-",VLOOKUP(H456,プルダウン!$G$2:$I$4,2,FALSE)))</f>
        <v/>
      </c>
      <c r="M456" s="26" t="str">
        <f>IF(H456="","",IF(F456&lt;="21:00:00"*1,"-",VLOOKUP(H456,プルダウン!$G$2:$I$4,3,FALSE)))</f>
        <v/>
      </c>
      <c r="N456" s="88" t="str">
        <f t="shared" si="49"/>
        <v/>
      </c>
      <c r="O456" s="26" t="str">
        <f>IF(I456="","",IF(F456&lt;="20:00:00"*1,"-",VLOOKUP(I456,プルダウン!$K$2:$M$4,2,FALSE)))</f>
        <v/>
      </c>
      <c r="P456" s="26" t="str">
        <f>IF(I456="","",IF(F456&lt;="20:00:00"*1,"-",VLOOKUP(I456,プルダウン!$K$2:$M$4,3,FALSE)))</f>
        <v/>
      </c>
      <c r="Q456" s="51" t="str">
        <f t="shared" si="50"/>
        <v/>
      </c>
      <c r="R456" s="70"/>
      <c r="S456" s="135"/>
      <c r="T456" s="135"/>
      <c r="U456" s="54" t="str">
        <f t="shared" si="51"/>
        <v/>
      </c>
      <c r="V456" s="128"/>
      <c r="W456" s="128"/>
      <c r="X456" s="53" t="str">
        <f t="shared" si="52"/>
        <v/>
      </c>
      <c r="Y456" s="160" t="str">
        <f t="shared" si="53"/>
        <v/>
      </c>
      <c r="Z456" s="93" t="str">
        <f t="shared" si="54"/>
        <v/>
      </c>
      <c r="AA456" s="97">
        <f t="shared" si="55"/>
        <v>0</v>
      </c>
      <c r="AB456" s="129"/>
      <c r="AC456" s="129"/>
      <c r="AD456" s="129"/>
      <c r="AE456" s="129"/>
      <c r="AF456" s="130"/>
      <c r="AG456" s="131"/>
      <c r="AH456" s="132"/>
      <c r="AI456" s="131"/>
      <c r="AJ456" s="133"/>
      <c r="AK456" s="134"/>
    </row>
    <row r="457" spans="2:37">
      <c r="B457" s="117"/>
      <c r="C457" s="118"/>
      <c r="D457" s="119"/>
      <c r="E457" s="123"/>
      <c r="F457" s="124"/>
      <c r="G457" s="125" t="str">
        <f t="shared" si="48"/>
        <v/>
      </c>
      <c r="H457" s="86"/>
      <c r="I457" s="99"/>
      <c r="J457" s="126"/>
      <c r="K457" s="127"/>
      <c r="L457" s="34" t="str">
        <f>IF(H457="","",IF(F457&lt;="21:00:00"*1,"-",VLOOKUP(H457,プルダウン!$G$2:$I$4,2,FALSE)))</f>
        <v/>
      </c>
      <c r="M457" s="26" t="str">
        <f>IF(H457="","",IF(F457&lt;="21:00:00"*1,"-",VLOOKUP(H457,プルダウン!$G$2:$I$4,3,FALSE)))</f>
        <v/>
      </c>
      <c r="N457" s="88" t="str">
        <f t="shared" si="49"/>
        <v/>
      </c>
      <c r="O457" s="26" t="str">
        <f>IF(I457="","",IF(F457&lt;="20:00:00"*1,"-",VLOOKUP(I457,プルダウン!$K$2:$M$4,2,FALSE)))</f>
        <v/>
      </c>
      <c r="P457" s="26" t="str">
        <f>IF(I457="","",IF(F457&lt;="20:00:00"*1,"-",VLOOKUP(I457,プルダウン!$K$2:$M$4,3,FALSE)))</f>
        <v/>
      </c>
      <c r="Q457" s="51" t="str">
        <f t="shared" si="50"/>
        <v/>
      </c>
      <c r="R457" s="70"/>
      <c r="S457" s="135"/>
      <c r="T457" s="135"/>
      <c r="U457" s="54" t="str">
        <f t="shared" si="51"/>
        <v/>
      </c>
      <c r="V457" s="128"/>
      <c r="W457" s="128"/>
      <c r="X457" s="53" t="str">
        <f t="shared" si="52"/>
        <v/>
      </c>
      <c r="Y457" s="160" t="str">
        <f t="shared" si="53"/>
        <v/>
      </c>
      <c r="Z457" s="93" t="str">
        <f t="shared" si="54"/>
        <v/>
      </c>
      <c r="AA457" s="97">
        <f t="shared" si="55"/>
        <v>0</v>
      </c>
      <c r="AB457" s="129"/>
      <c r="AC457" s="129"/>
      <c r="AD457" s="129"/>
      <c r="AE457" s="129"/>
      <c r="AF457" s="130"/>
      <c r="AG457" s="131"/>
      <c r="AH457" s="132"/>
      <c r="AI457" s="131"/>
      <c r="AJ457" s="133"/>
      <c r="AK457" s="134"/>
    </row>
    <row r="458" spans="2:37">
      <c r="B458" s="117"/>
      <c r="C458" s="118"/>
      <c r="D458" s="119"/>
      <c r="E458" s="123"/>
      <c r="F458" s="124"/>
      <c r="G458" s="125" t="str">
        <f t="shared" si="48"/>
        <v/>
      </c>
      <c r="H458" s="86"/>
      <c r="I458" s="99"/>
      <c r="J458" s="126"/>
      <c r="K458" s="127"/>
      <c r="L458" s="34" t="str">
        <f>IF(H458="","",IF(F458&lt;="21:00:00"*1,"-",VLOOKUP(H458,プルダウン!$G$2:$I$4,2,FALSE)))</f>
        <v/>
      </c>
      <c r="M458" s="26" t="str">
        <f>IF(H458="","",IF(F458&lt;="21:00:00"*1,"-",VLOOKUP(H458,プルダウン!$G$2:$I$4,3,FALSE)))</f>
        <v/>
      </c>
      <c r="N458" s="88" t="str">
        <f t="shared" si="49"/>
        <v/>
      </c>
      <c r="O458" s="26" t="str">
        <f>IF(I458="","",IF(F458&lt;="20:00:00"*1,"-",VLOOKUP(I458,プルダウン!$K$2:$M$4,2,FALSE)))</f>
        <v/>
      </c>
      <c r="P458" s="26" t="str">
        <f>IF(I458="","",IF(F458&lt;="20:00:00"*1,"-",VLOOKUP(I458,プルダウン!$K$2:$M$4,3,FALSE)))</f>
        <v/>
      </c>
      <c r="Q458" s="51" t="str">
        <f t="shared" si="50"/>
        <v/>
      </c>
      <c r="R458" s="70"/>
      <c r="S458" s="135"/>
      <c r="T458" s="135"/>
      <c r="U458" s="54" t="str">
        <f t="shared" si="51"/>
        <v/>
      </c>
      <c r="V458" s="128"/>
      <c r="W458" s="128"/>
      <c r="X458" s="53" t="str">
        <f t="shared" si="52"/>
        <v/>
      </c>
      <c r="Y458" s="160" t="str">
        <f t="shared" si="53"/>
        <v/>
      </c>
      <c r="Z458" s="93" t="str">
        <f t="shared" si="54"/>
        <v/>
      </c>
      <c r="AA458" s="97">
        <f t="shared" si="55"/>
        <v>0</v>
      </c>
      <c r="AB458" s="129"/>
      <c r="AC458" s="129"/>
      <c r="AD458" s="129"/>
      <c r="AE458" s="129"/>
      <c r="AF458" s="130"/>
      <c r="AG458" s="131"/>
      <c r="AH458" s="132"/>
      <c r="AI458" s="131"/>
      <c r="AJ458" s="133"/>
      <c r="AK458" s="134"/>
    </row>
    <row r="459" spans="2:37">
      <c r="B459" s="117"/>
      <c r="C459" s="118"/>
      <c r="D459" s="119"/>
      <c r="E459" s="123"/>
      <c r="F459" s="124"/>
      <c r="G459" s="125" t="str">
        <f t="shared" si="48"/>
        <v/>
      </c>
      <c r="H459" s="86"/>
      <c r="I459" s="99"/>
      <c r="J459" s="126"/>
      <c r="K459" s="127"/>
      <c r="L459" s="34" t="str">
        <f>IF(H459="","",IF(F459&lt;="21:00:00"*1,"-",VLOOKUP(H459,プルダウン!$G$2:$I$4,2,FALSE)))</f>
        <v/>
      </c>
      <c r="M459" s="26" t="str">
        <f>IF(H459="","",IF(F459&lt;="21:00:00"*1,"-",VLOOKUP(H459,プルダウン!$G$2:$I$4,3,FALSE)))</f>
        <v/>
      </c>
      <c r="N459" s="88" t="str">
        <f t="shared" si="49"/>
        <v/>
      </c>
      <c r="O459" s="26" t="str">
        <f>IF(I459="","",IF(F459&lt;="20:00:00"*1,"-",VLOOKUP(I459,プルダウン!$K$2:$M$4,2,FALSE)))</f>
        <v/>
      </c>
      <c r="P459" s="26" t="str">
        <f>IF(I459="","",IF(F459&lt;="20:00:00"*1,"-",VLOOKUP(I459,プルダウン!$K$2:$M$4,3,FALSE)))</f>
        <v/>
      </c>
      <c r="Q459" s="51" t="str">
        <f t="shared" si="50"/>
        <v/>
      </c>
      <c r="R459" s="70"/>
      <c r="S459" s="135"/>
      <c r="T459" s="135"/>
      <c r="U459" s="54" t="str">
        <f t="shared" si="51"/>
        <v/>
      </c>
      <c r="V459" s="128"/>
      <c r="W459" s="128"/>
      <c r="X459" s="53" t="str">
        <f t="shared" si="52"/>
        <v/>
      </c>
      <c r="Y459" s="160" t="str">
        <f t="shared" si="53"/>
        <v/>
      </c>
      <c r="Z459" s="93" t="str">
        <f t="shared" si="54"/>
        <v/>
      </c>
      <c r="AA459" s="97">
        <f t="shared" si="55"/>
        <v>0</v>
      </c>
      <c r="AB459" s="129"/>
      <c r="AC459" s="129"/>
      <c r="AD459" s="129"/>
      <c r="AE459" s="129"/>
      <c r="AF459" s="130"/>
      <c r="AG459" s="131"/>
      <c r="AH459" s="132"/>
      <c r="AI459" s="131"/>
      <c r="AJ459" s="133"/>
      <c r="AK459" s="134"/>
    </row>
    <row r="460" spans="2:37">
      <c r="B460" s="117"/>
      <c r="C460" s="118"/>
      <c r="D460" s="119"/>
      <c r="E460" s="123"/>
      <c r="F460" s="124"/>
      <c r="G460" s="125" t="str">
        <f t="shared" si="48"/>
        <v/>
      </c>
      <c r="H460" s="86"/>
      <c r="I460" s="99"/>
      <c r="J460" s="126"/>
      <c r="K460" s="127"/>
      <c r="L460" s="34" t="str">
        <f>IF(H460="","",IF(F460&lt;="21:00:00"*1,"-",VLOOKUP(H460,プルダウン!$G$2:$I$4,2,FALSE)))</f>
        <v/>
      </c>
      <c r="M460" s="26" t="str">
        <f>IF(H460="","",IF(F460&lt;="21:00:00"*1,"-",VLOOKUP(H460,プルダウン!$G$2:$I$4,3,FALSE)))</f>
        <v/>
      </c>
      <c r="N460" s="88" t="str">
        <f t="shared" si="49"/>
        <v/>
      </c>
      <c r="O460" s="26" t="str">
        <f>IF(I460="","",IF(F460&lt;="20:00:00"*1,"-",VLOOKUP(I460,プルダウン!$K$2:$M$4,2,FALSE)))</f>
        <v/>
      </c>
      <c r="P460" s="26" t="str">
        <f>IF(I460="","",IF(F460&lt;="20:00:00"*1,"-",VLOOKUP(I460,プルダウン!$K$2:$M$4,3,FALSE)))</f>
        <v/>
      </c>
      <c r="Q460" s="51" t="str">
        <f t="shared" si="50"/>
        <v/>
      </c>
      <c r="R460" s="70"/>
      <c r="S460" s="135"/>
      <c r="T460" s="135"/>
      <c r="U460" s="54" t="str">
        <f t="shared" si="51"/>
        <v/>
      </c>
      <c r="V460" s="128"/>
      <c r="W460" s="128"/>
      <c r="X460" s="53" t="str">
        <f t="shared" si="52"/>
        <v/>
      </c>
      <c r="Y460" s="160" t="str">
        <f t="shared" si="53"/>
        <v/>
      </c>
      <c r="Z460" s="93" t="str">
        <f t="shared" si="54"/>
        <v/>
      </c>
      <c r="AA460" s="97">
        <f t="shared" si="55"/>
        <v>0</v>
      </c>
      <c r="AB460" s="129"/>
      <c r="AC460" s="129"/>
      <c r="AD460" s="129"/>
      <c r="AE460" s="129"/>
      <c r="AF460" s="130"/>
      <c r="AG460" s="131"/>
      <c r="AH460" s="132"/>
      <c r="AI460" s="131"/>
      <c r="AJ460" s="133"/>
      <c r="AK460" s="134"/>
    </row>
    <row r="461" spans="2:37">
      <c r="B461" s="117"/>
      <c r="C461" s="118"/>
      <c r="D461" s="119"/>
      <c r="E461" s="123"/>
      <c r="F461" s="124"/>
      <c r="G461" s="125" t="str">
        <f t="shared" si="48"/>
        <v/>
      </c>
      <c r="H461" s="86"/>
      <c r="I461" s="99"/>
      <c r="J461" s="126"/>
      <c r="K461" s="127"/>
      <c r="L461" s="34" t="str">
        <f>IF(H461="","",IF(F461&lt;="21:00:00"*1,"-",VLOOKUP(H461,プルダウン!$G$2:$I$4,2,FALSE)))</f>
        <v/>
      </c>
      <c r="M461" s="26" t="str">
        <f>IF(H461="","",IF(F461&lt;="21:00:00"*1,"-",VLOOKUP(H461,プルダウン!$G$2:$I$4,3,FALSE)))</f>
        <v/>
      </c>
      <c r="N461" s="88" t="str">
        <f t="shared" si="49"/>
        <v/>
      </c>
      <c r="O461" s="26" t="str">
        <f>IF(I461="","",IF(F461&lt;="20:00:00"*1,"-",VLOOKUP(I461,プルダウン!$K$2:$M$4,2,FALSE)))</f>
        <v/>
      </c>
      <c r="P461" s="26" t="str">
        <f>IF(I461="","",IF(F461&lt;="20:00:00"*1,"-",VLOOKUP(I461,プルダウン!$K$2:$M$4,3,FALSE)))</f>
        <v/>
      </c>
      <c r="Q461" s="51" t="str">
        <f t="shared" si="50"/>
        <v/>
      </c>
      <c r="R461" s="70"/>
      <c r="S461" s="135"/>
      <c r="T461" s="135"/>
      <c r="U461" s="54" t="str">
        <f t="shared" si="51"/>
        <v/>
      </c>
      <c r="V461" s="128"/>
      <c r="W461" s="128"/>
      <c r="X461" s="53" t="str">
        <f t="shared" si="52"/>
        <v/>
      </c>
      <c r="Y461" s="160" t="str">
        <f t="shared" si="53"/>
        <v/>
      </c>
      <c r="Z461" s="93" t="str">
        <f t="shared" si="54"/>
        <v/>
      </c>
      <c r="AA461" s="97">
        <f t="shared" si="55"/>
        <v>0</v>
      </c>
      <c r="AB461" s="129"/>
      <c r="AC461" s="129"/>
      <c r="AD461" s="129"/>
      <c r="AE461" s="129"/>
      <c r="AF461" s="130"/>
      <c r="AG461" s="131"/>
      <c r="AH461" s="132"/>
      <c r="AI461" s="131"/>
      <c r="AJ461" s="133"/>
      <c r="AK461" s="134"/>
    </row>
    <row r="462" spans="2:37">
      <c r="B462" s="117"/>
      <c r="C462" s="118"/>
      <c r="D462" s="119"/>
      <c r="E462" s="123"/>
      <c r="F462" s="124"/>
      <c r="G462" s="125" t="str">
        <f t="shared" si="48"/>
        <v/>
      </c>
      <c r="H462" s="86"/>
      <c r="I462" s="99"/>
      <c r="J462" s="126"/>
      <c r="K462" s="127"/>
      <c r="L462" s="34" t="str">
        <f>IF(H462="","",IF(F462&lt;="21:00:00"*1,"-",VLOOKUP(H462,プルダウン!$G$2:$I$4,2,FALSE)))</f>
        <v/>
      </c>
      <c r="M462" s="26" t="str">
        <f>IF(H462="","",IF(F462&lt;="21:00:00"*1,"-",VLOOKUP(H462,プルダウン!$G$2:$I$4,3,FALSE)))</f>
        <v/>
      </c>
      <c r="N462" s="88" t="str">
        <f t="shared" si="49"/>
        <v/>
      </c>
      <c r="O462" s="26" t="str">
        <f>IF(I462="","",IF(F462&lt;="20:00:00"*1,"-",VLOOKUP(I462,プルダウン!$K$2:$M$4,2,FALSE)))</f>
        <v/>
      </c>
      <c r="P462" s="26" t="str">
        <f>IF(I462="","",IF(F462&lt;="20:00:00"*1,"-",VLOOKUP(I462,プルダウン!$K$2:$M$4,3,FALSE)))</f>
        <v/>
      </c>
      <c r="Q462" s="51" t="str">
        <f t="shared" si="50"/>
        <v/>
      </c>
      <c r="R462" s="70"/>
      <c r="S462" s="135"/>
      <c r="T462" s="135"/>
      <c r="U462" s="54" t="str">
        <f t="shared" si="51"/>
        <v/>
      </c>
      <c r="V462" s="128"/>
      <c r="W462" s="128"/>
      <c r="X462" s="53" t="str">
        <f t="shared" si="52"/>
        <v/>
      </c>
      <c r="Y462" s="160" t="str">
        <f t="shared" si="53"/>
        <v/>
      </c>
      <c r="Z462" s="93" t="str">
        <f t="shared" si="54"/>
        <v/>
      </c>
      <c r="AA462" s="97">
        <f t="shared" si="55"/>
        <v>0</v>
      </c>
      <c r="AB462" s="129"/>
      <c r="AC462" s="129"/>
      <c r="AD462" s="129"/>
      <c r="AE462" s="129"/>
      <c r="AF462" s="130"/>
      <c r="AG462" s="131"/>
      <c r="AH462" s="132"/>
      <c r="AI462" s="131"/>
      <c r="AJ462" s="133"/>
      <c r="AK462" s="134"/>
    </row>
    <row r="463" spans="2:37">
      <c r="B463" s="117"/>
      <c r="C463" s="118"/>
      <c r="D463" s="119"/>
      <c r="E463" s="123"/>
      <c r="F463" s="124"/>
      <c r="G463" s="125" t="str">
        <f t="shared" si="48"/>
        <v/>
      </c>
      <c r="H463" s="86"/>
      <c r="I463" s="99"/>
      <c r="J463" s="126"/>
      <c r="K463" s="127"/>
      <c r="L463" s="34" t="str">
        <f>IF(H463="","",IF(F463&lt;="21:00:00"*1,"-",VLOOKUP(H463,プルダウン!$G$2:$I$4,2,FALSE)))</f>
        <v/>
      </c>
      <c r="M463" s="26" t="str">
        <f>IF(H463="","",IF(F463&lt;="21:00:00"*1,"-",VLOOKUP(H463,プルダウン!$G$2:$I$4,3,FALSE)))</f>
        <v/>
      </c>
      <c r="N463" s="88" t="str">
        <f t="shared" si="49"/>
        <v/>
      </c>
      <c r="O463" s="26" t="str">
        <f>IF(I463="","",IF(F463&lt;="20:00:00"*1,"-",VLOOKUP(I463,プルダウン!$K$2:$M$4,2,FALSE)))</f>
        <v/>
      </c>
      <c r="P463" s="26" t="str">
        <f>IF(I463="","",IF(F463&lt;="20:00:00"*1,"-",VLOOKUP(I463,プルダウン!$K$2:$M$4,3,FALSE)))</f>
        <v/>
      </c>
      <c r="Q463" s="51" t="str">
        <f t="shared" si="50"/>
        <v/>
      </c>
      <c r="R463" s="70"/>
      <c r="S463" s="135"/>
      <c r="T463" s="135"/>
      <c r="U463" s="54" t="str">
        <f t="shared" si="51"/>
        <v/>
      </c>
      <c r="V463" s="128"/>
      <c r="W463" s="128"/>
      <c r="X463" s="53" t="str">
        <f t="shared" si="52"/>
        <v/>
      </c>
      <c r="Y463" s="160" t="str">
        <f t="shared" si="53"/>
        <v/>
      </c>
      <c r="Z463" s="93" t="str">
        <f t="shared" si="54"/>
        <v/>
      </c>
      <c r="AA463" s="97">
        <f t="shared" si="55"/>
        <v>0</v>
      </c>
      <c r="AB463" s="129"/>
      <c r="AC463" s="129"/>
      <c r="AD463" s="129"/>
      <c r="AE463" s="129"/>
      <c r="AF463" s="130"/>
      <c r="AG463" s="131"/>
      <c r="AH463" s="132"/>
      <c r="AI463" s="131"/>
      <c r="AJ463" s="133"/>
      <c r="AK463" s="134"/>
    </row>
    <row r="464" spans="2:37">
      <c r="B464" s="117"/>
      <c r="C464" s="118"/>
      <c r="D464" s="119"/>
      <c r="E464" s="123"/>
      <c r="F464" s="124"/>
      <c r="G464" s="125" t="str">
        <f t="shared" si="48"/>
        <v/>
      </c>
      <c r="H464" s="86"/>
      <c r="I464" s="99"/>
      <c r="J464" s="126"/>
      <c r="K464" s="127"/>
      <c r="L464" s="34" t="str">
        <f>IF(H464="","",IF(F464&lt;="21:00:00"*1,"-",VLOOKUP(H464,プルダウン!$G$2:$I$4,2,FALSE)))</f>
        <v/>
      </c>
      <c r="M464" s="26" t="str">
        <f>IF(H464="","",IF(F464&lt;="21:00:00"*1,"-",VLOOKUP(H464,プルダウン!$G$2:$I$4,3,FALSE)))</f>
        <v/>
      </c>
      <c r="N464" s="88" t="str">
        <f t="shared" si="49"/>
        <v/>
      </c>
      <c r="O464" s="26" t="str">
        <f>IF(I464="","",IF(F464&lt;="20:00:00"*1,"-",VLOOKUP(I464,プルダウン!$K$2:$M$4,2,FALSE)))</f>
        <v/>
      </c>
      <c r="P464" s="26" t="str">
        <f>IF(I464="","",IF(F464&lt;="20:00:00"*1,"-",VLOOKUP(I464,プルダウン!$K$2:$M$4,3,FALSE)))</f>
        <v/>
      </c>
      <c r="Q464" s="51" t="str">
        <f t="shared" si="50"/>
        <v/>
      </c>
      <c r="R464" s="70"/>
      <c r="S464" s="135"/>
      <c r="T464" s="135"/>
      <c r="U464" s="54" t="str">
        <f t="shared" si="51"/>
        <v/>
      </c>
      <c r="V464" s="128"/>
      <c r="W464" s="128"/>
      <c r="X464" s="53" t="str">
        <f t="shared" si="52"/>
        <v/>
      </c>
      <c r="Y464" s="160" t="str">
        <f t="shared" si="53"/>
        <v/>
      </c>
      <c r="Z464" s="93" t="str">
        <f t="shared" si="54"/>
        <v/>
      </c>
      <c r="AA464" s="97">
        <f t="shared" si="55"/>
        <v>0</v>
      </c>
      <c r="AB464" s="129"/>
      <c r="AC464" s="129"/>
      <c r="AD464" s="129"/>
      <c r="AE464" s="129"/>
      <c r="AF464" s="130"/>
      <c r="AG464" s="131"/>
      <c r="AH464" s="132"/>
      <c r="AI464" s="131"/>
      <c r="AJ464" s="133"/>
      <c r="AK464" s="134"/>
    </row>
    <row r="465" spans="2:37">
      <c r="B465" s="117"/>
      <c r="C465" s="118"/>
      <c r="D465" s="119"/>
      <c r="E465" s="123"/>
      <c r="F465" s="124"/>
      <c r="G465" s="125" t="str">
        <f t="shared" si="48"/>
        <v/>
      </c>
      <c r="H465" s="86"/>
      <c r="I465" s="99"/>
      <c r="J465" s="126"/>
      <c r="K465" s="127"/>
      <c r="L465" s="34" t="str">
        <f>IF(H465="","",IF(F465&lt;="21:00:00"*1,"-",VLOOKUP(H465,プルダウン!$G$2:$I$4,2,FALSE)))</f>
        <v/>
      </c>
      <c r="M465" s="26" t="str">
        <f>IF(H465="","",IF(F465&lt;="21:00:00"*1,"-",VLOOKUP(H465,プルダウン!$G$2:$I$4,3,FALSE)))</f>
        <v/>
      </c>
      <c r="N465" s="88" t="str">
        <f t="shared" si="49"/>
        <v/>
      </c>
      <c r="O465" s="26" t="str">
        <f>IF(I465="","",IF(F465&lt;="20:00:00"*1,"-",VLOOKUP(I465,プルダウン!$K$2:$M$4,2,FALSE)))</f>
        <v/>
      </c>
      <c r="P465" s="26" t="str">
        <f>IF(I465="","",IF(F465&lt;="20:00:00"*1,"-",VLOOKUP(I465,プルダウン!$K$2:$M$4,3,FALSE)))</f>
        <v/>
      </c>
      <c r="Q465" s="51" t="str">
        <f t="shared" si="50"/>
        <v/>
      </c>
      <c r="R465" s="70"/>
      <c r="S465" s="135"/>
      <c r="T465" s="135"/>
      <c r="U465" s="54" t="str">
        <f t="shared" si="51"/>
        <v/>
      </c>
      <c r="V465" s="128"/>
      <c r="W465" s="128"/>
      <c r="X465" s="53" t="str">
        <f t="shared" si="52"/>
        <v/>
      </c>
      <c r="Y465" s="160" t="str">
        <f t="shared" si="53"/>
        <v/>
      </c>
      <c r="Z465" s="93" t="str">
        <f t="shared" si="54"/>
        <v/>
      </c>
      <c r="AA465" s="97">
        <f t="shared" si="55"/>
        <v>0</v>
      </c>
      <c r="AB465" s="129"/>
      <c r="AC465" s="129"/>
      <c r="AD465" s="129"/>
      <c r="AE465" s="129"/>
      <c r="AF465" s="130"/>
      <c r="AG465" s="131"/>
      <c r="AH465" s="132"/>
      <c r="AI465" s="131"/>
      <c r="AJ465" s="133"/>
      <c r="AK465" s="134"/>
    </row>
    <row r="466" spans="2:37">
      <c r="B466" s="117"/>
      <c r="C466" s="118"/>
      <c r="D466" s="119"/>
      <c r="E466" s="123"/>
      <c r="F466" s="124"/>
      <c r="G466" s="125" t="str">
        <f t="shared" si="48"/>
        <v/>
      </c>
      <c r="H466" s="86"/>
      <c r="I466" s="99"/>
      <c r="J466" s="126"/>
      <c r="K466" s="127"/>
      <c r="L466" s="34" t="str">
        <f>IF(H466="","",IF(F466&lt;="21:00:00"*1,"-",VLOOKUP(H466,プルダウン!$G$2:$I$4,2,FALSE)))</f>
        <v/>
      </c>
      <c r="M466" s="26" t="str">
        <f>IF(H466="","",IF(F466&lt;="21:00:00"*1,"-",VLOOKUP(H466,プルダウン!$G$2:$I$4,3,FALSE)))</f>
        <v/>
      </c>
      <c r="N466" s="88" t="str">
        <f t="shared" si="49"/>
        <v/>
      </c>
      <c r="O466" s="26" t="str">
        <f>IF(I466="","",IF(F466&lt;="20:00:00"*1,"-",VLOOKUP(I466,プルダウン!$K$2:$M$4,2,FALSE)))</f>
        <v/>
      </c>
      <c r="P466" s="26" t="str">
        <f>IF(I466="","",IF(F466&lt;="20:00:00"*1,"-",VLOOKUP(I466,プルダウン!$K$2:$M$4,3,FALSE)))</f>
        <v/>
      </c>
      <c r="Q466" s="51" t="str">
        <f t="shared" si="50"/>
        <v/>
      </c>
      <c r="R466" s="70"/>
      <c r="S466" s="135"/>
      <c r="T466" s="135"/>
      <c r="U466" s="54" t="str">
        <f t="shared" si="51"/>
        <v/>
      </c>
      <c r="V466" s="128"/>
      <c r="W466" s="128"/>
      <c r="X466" s="53" t="str">
        <f t="shared" si="52"/>
        <v/>
      </c>
      <c r="Y466" s="160" t="str">
        <f t="shared" si="53"/>
        <v/>
      </c>
      <c r="Z466" s="93" t="str">
        <f t="shared" si="54"/>
        <v/>
      </c>
      <c r="AA466" s="97">
        <f t="shared" si="55"/>
        <v>0</v>
      </c>
      <c r="AB466" s="129"/>
      <c r="AC466" s="129"/>
      <c r="AD466" s="129"/>
      <c r="AE466" s="129"/>
      <c r="AF466" s="130"/>
      <c r="AG466" s="131"/>
      <c r="AH466" s="132"/>
      <c r="AI466" s="131"/>
      <c r="AJ466" s="133"/>
      <c r="AK466" s="134"/>
    </row>
    <row r="467" spans="2:37">
      <c r="B467" s="117"/>
      <c r="C467" s="118"/>
      <c r="D467" s="119"/>
      <c r="E467" s="123"/>
      <c r="F467" s="124"/>
      <c r="G467" s="125" t="str">
        <f t="shared" si="48"/>
        <v/>
      </c>
      <c r="H467" s="86"/>
      <c r="I467" s="99"/>
      <c r="J467" s="126"/>
      <c r="K467" s="127"/>
      <c r="L467" s="34" t="str">
        <f>IF(H467="","",IF(F467&lt;="21:00:00"*1,"-",VLOOKUP(H467,プルダウン!$G$2:$I$4,2,FALSE)))</f>
        <v/>
      </c>
      <c r="M467" s="26" t="str">
        <f>IF(H467="","",IF(F467&lt;="21:00:00"*1,"-",VLOOKUP(H467,プルダウン!$G$2:$I$4,3,FALSE)))</f>
        <v/>
      </c>
      <c r="N467" s="88" t="str">
        <f t="shared" si="49"/>
        <v/>
      </c>
      <c r="O467" s="26" t="str">
        <f>IF(I467="","",IF(F467&lt;="20:00:00"*1,"-",VLOOKUP(I467,プルダウン!$K$2:$M$4,2,FALSE)))</f>
        <v/>
      </c>
      <c r="P467" s="26" t="str">
        <f>IF(I467="","",IF(F467&lt;="20:00:00"*1,"-",VLOOKUP(I467,プルダウン!$K$2:$M$4,3,FALSE)))</f>
        <v/>
      </c>
      <c r="Q467" s="51" t="str">
        <f t="shared" si="50"/>
        <v/>
      </c>
      <c r="R467" s="70"/>
      <c r="S467" s="135"/>
      <c r="T467" s="135"/>
      <c r="U467" s="54" t="str">
        <f t="shared" si="51"/>
        <v/>
      </c>
      <c r="V467" s="128"/>
      <c r="W467" s="128"/>
      <c r="X467" s="53" t="str">
        <f t="shared" si="52"/>
        <v/>
      </c>
      <c r="Y467" s="160" t="str">
        <f t="shared" si="53"/>
        <v/>
      </c>
      <c r="Z467" s="93" t="str">
        <f t="shared" si="54"/>
        <v/>
      </c>
      <c r="AA467" s="97">
        <f t="shared" si="55"/>
        <v>0</v>
      </c>
      <c r="AB467" s="129"/>
      <c r="AC467" s="129"/>
      <c r="AD467" s="129"/>
      <c r="AE467" s="129"/>
      <c r="AF467" s="130"/>
      <c r="AG467" s="131"/>
      <c r="AH467" s="132"/>
      <c r="AI467" s="131"/>
      <c r="AJ467" s="133"/>
      <c r="AK467" s="134"/>
    </row>
    <row r="468" spans="2:37">
      <c r="B468" s="117"/>
      <c r="C468" s="118"/>
      <c r="D468" s="119"/>
      <c r="E468" s="123"/>
      <c r="F468" s="124"/>
      <c r="G468" s="125" t="str">
        <f t="shared" si="48"/>
        <v/>
      </c>
      <c r="H468" s="86"/>
      <c r="I468" s="99"/>
      <c r="J468" s="126"/>
      <c r="K468" s="127"/>
      <c r="L468" s="34" t="str">
        <f>IF(H468="","",IF(F468&lt;="21:00:00"*1,"-",VLOOKUP(H468,プルダウン!$G$2:$I$4,2,FALSE)))</f>
        <v/>
      </c>
      <c r="M468" s="26" t="str">
        <f>IF(H468="","",IF(F468&lt;="21:00:00"*1,"-",VLOOKUP(H468,プルダウン!$G$2:$I$4,3,FALSE)))</f>
        <v/>
      </c>
      <c r="N468" s="88" t="str">
        <f t="shared" si="49"/>
        <v/>
      </c>
      <c r="O468" s="26" t="str">
        <f>IF(I468="","",IF(F468&lt;="20:00:00"*1,"-",VLOOKUP(I468,プルダウン!$K$2:$M$4,2,FALSE)))</f>
        <v/>
      </c>
      <c r="P468" s="26" t="str">
        <f>IF(I468="","",IF(F468&lt;="20:00:00"*1,"-",VLOOKUP(I468,プルダウン!$K$2:$M$4,3,FALSE)))</f>
        <v/>
      </c>
      <c r="Q468" s="51" t="str">
        <f t="shared" si="50"/>
        <v/>
      </c>
      <c r="R468" s="70"/>
      <c r="S468" s="135"/>
      <c r="T468" s="135"/>
      <c r="U468" s="54" t="str">
        <f t="shared" si="51"/>
        <v/>
      </c>
      <c r="V468" s="128"/>
      <c r="W468" s="128"/>
      <c r="X468" s="53" t="str">
        <f t="shared" si="52"/>
        <v/>
      </c>
      <c r="Y468" s="160" t="str">
        <f t="shared" si="53"/>
        <v/>
      </c>
      <c r="Z468" s="93" t="str">
        <f t="shared" si="54"/>
        <v/>
      </c>
      <c r="AA468" s="97">
        <f t="shared" si="55"/>
        <v>0</v>
      </c>
      <c r="AB468" s="129"/>
      <c r="AC468" s="129"/>
      <c r="AD468" s="129"/>
      <c r="AE468" s="129"/>
      <c r="AF468" s="130"/>
      <c r="AG468" s="131"/>
      <c r="AH468" s="132"/>
      <c r="AI468" s="131"/>
      <c r="AJ468" s="133"/>
      <c r="AK468" s="134"/>
    </row>
    <row r="469" spans="2:37">
      <c r="B469" s="117"/>
      <c r="C469" s="118"/>
      <c r="D469" s="119"/>
      <c r="E469" s="123"/>
      <c r="F469" s="124"/>
      <c r="G469" s="125" t="str">
        <f t="shared" si="48"/>
        <v/>
      </c>
      <c r="H469" s="86"/>
      <c r="I469" s="99"/>
      <c r="J469" s="126"/>
      <c r="K469" s="127"/>
      <c r="L469" s="34" t="str">
        <f>IF(H469="","",IF(F469&lt;="21:00:00"*1,"-",VLOOKUP(H469,プルダウン!$G$2:$I$4,2,FALSE)))</f>
        <v/>
      </c>
      <c r="M469" s="26" t="str">
        <f>IF(H469="","",IF(F469&lt;="21:00:00"*1,"-",VLOOKUP(H469,プルダウン!$G$2:$I$4,3,FALSE)))</f>
        <v/>
      </c>
      <c r="N469" s="88" t="str">
        <f t="shared" si="49"/>
        <v/>
      </c>
      <c r="O469" s="26" t="str">
        <f>IF(I469="","",IF(F469&lt;="20:00:00"*1,"-",VLOOKUP(I469,プルダウン!$K$2:$M$4,2,FALSE)))</f>
        <v/>
      </c>
      <c r="P469" s="26" t="str">
        <f>IF(I469="","",IF(F469&lt;="20:00:00"*1,"-",VLOOKUP(I469,プルダウン!$K$2:$M$4,3,FALSE)))</f>
        <v/>
      </c>
      <c r="Q469" s="51" t="str">
        <f t="shared" si="50"/>
        <v/>
      </c>
      <c r="R469" s="70"/>
      <c r="S469" s="135"/>
      <c r="T469" s="135"/>
      <c r="U469" s="54" t="str">
        <f t="shared" si="51"/>
        <v/>
      </c>
      <c r="V469" s="128"/>
      <c r="W469" s="128"/>
      <c r="X469" s="53" t="str">
        <f t="shared" si="52"/>
        <v/>
      </c>
      <c r="Y469" s="160" t="str">
        <f t="shared" si="53"/>
        <v/>
      </c>
      <c r="Z469" s="93" t="str">
        <f t="shared" si="54"/>
        <v/>
      </c>
      <c r="AA469" s="97">
        <f t="shared" si="55"/>
        <v>0</v>
      </c>
      <c r="AB469" s="129"/>
      <c r="AC469" s="129"/>
      <c r="AD469" s="129"/>
      <c r="AE469" s="129"/>
      <c r="AF469" s="130"/>
      <c r="AG469" s="131"/>
      <c r="AH469" s="132"/>
      <c r="AI469" s="131"/>
      <c r="AJ469" s="133"/>
      <c r="AK469" s="134"/>
    </row>
    <row r="470" spans="2:37">
      <c r="B470" s="117"/>
      <c r="C470" s="118"/>
      <c r="D470" s="119"/>
      <c r="E470" s="123"/>
      <c r="F470" s="124"/>
      <c r="G470" s="125" t="str">
        <f t="shared" si="48"/>
        <v/>
      </c>
      <c r="H470" s="86"/>
      <c r="I470" s="99"/>
      <c r="J470" s="126"/>
      <c r="K470" s="127"/>
      <c r="L470" s="34" t="str">
        <f>IF(H470="","",IF(F470&lt;="21:00:00"*1,"-",VLOOKUP(H470,プルダウン!$G$2:$I$4,2,FALSE)))</f>
        <v/>
      </c>
      <c r="M470" s="26" t="str">
        <f>IF(H470="","",IF(F470&lt;="21:00:00"*1,"-",VLOOKUP(H470,プルダウン!$G$2:$I$4,3,FALSE)))</f>
        <v/>
      </c>
      <c r="N470" s="88" t="str">
        <f t="shared" si="49"/>
        <v/>
      </c>
      <c r="O470" s="26" t="str">
        <f>IF(I470="","",IF(F470&lt;="20:00:00"*1,"-",VLOOKUP(I470,プルダウン!$K$2:$M$4,2,FALSE)))</f>
        <v/>
      </c>
      <c r="P470" s="26" t="str">
        <f>IF(I470="","",IF(F470&lt;="20:00:00"*1,"-",VLOOKUP(I470,プルダウン!$K$2:$M$4,3,FALSE)))</f>
        <v/>
      </c>
      <c r="Q470" s="51" t="str">
        <f t="shared" si="50"/>
        <v/>
      </c>
      <c r="R470" s="70"/>
      <c r="S470" s="135"/>
      <c r="T470" s="135"/>
      <c r="U470" s="54" t="str">
        <f t="shared" si="51"/>
        <v/>
      </c>
      <c r="V470" s="128"/>
      <c r="W470" s="128"/>
      <c r="X470" s="53" t="str">
        <f t="shared" si="52"/>
        <v/>
      </c>
      <c r="Y470" s="160" t="str">
        <f t="shared" si="53"/>
        <v/>
      </c>
      <c r="Z470" s="93" t="str">
        <f t="shared" si="54"/>
        <v/>
      </c>
      <c r="AA470" s="97">
        <f t="shared" si="55"/>
        <v>0</v>
      </c>
      <c r="AB470" s="129"/>
      <c r="AC470" s="129"/>
      <c r="AD470" s="129"/>
      <c r="AE470" s="129"/>
      <c r="AF470" s="130"/>
      <c r="AG470" s="131"/>
      <c r="AH470" s="132"/>
      <c r="AI470" s="131"/>
      <c r="AJ470" s="133"/>
      <c r="AK470" s="134"/>
    </row>
    <row r="471" spans="2:37">
      <c r="B471" s="117"/>
      <c r="C471" s="118"/>
      <c r="D471" s="119"/>
      <c r="E471" s="123"/>
      <c r="F471" s="124"/>
      <c r="G471" s="125" t="str">
        <f t="shared" ref="G471:G534" si="56">IF(OR(E471="",F471=""),"",IF(OR(F471&lt;E471,ROUND(F471-E471,12)&gt;1),"入力ｴﾗｰ",ROUND(F471-E471,12)))</f>
        <v/>
      </c>
      <c r="H471" s="86"/>
      <c r="I471" s="99"/>
      <c r="J471" s="126"/>
      <c r="K471" s="127"/>
      <c r="L471" s="34" t="str">
        <f>IF(H471="","",IF(F471&lt;="21:00:00"*1,"-",VLOOKUP(H471,プルダウン!$G$2:$I$4,2,FALSE)))</f>
        <v/>
      </c>
      <c r="M471" s="26" t="str">
        <f>IF(H471="","",IF(F471&lt;="21:00:00"*1,"-",VLOOKUP(H471,プルダウン!$G$2:$I$4,3,FALSE)))</f>
        <v/>
      </c>
      <c r="N471" s="88" t="str">
        <f t="shared" ref="N471:N534" si="57">IF(H471="","",IF(F471&lt;="21:00:00"*1,"-",IF(ISERROR(M471-L471+1),"-",M471-L471+1)))</f>
        <v/>
      </c>
      <c r="O471" s="26" t="str">
        <f>IF(I471="","",IF(F471&lt;="20:00:00"*1,"-",VLOOKUP(I471,プルダウン!$K$2:$M$4,2,FALSE)))</f>
        <v/>
      </c>
      <c r="P471" s="26" t="str">
        <f>IF(I471="","",IF(F471&lt;="20:00:00"*1,"-",VLOOKUP(I471,プルダウン!$K$2:$M$4,3,FALSE)))</f>
        <v/>
      </c>
      <c r="Q471" s="51" t="str">
        <f t="shared" ref="Q471:Q534" si="58">IF(I471="","",IF(F471&lt;="20:00:00"*1,"-",IF(ISERROR(P471-O471+1),"-",P471-O471+1)))</f>
        <v/>
      </c>
      <c r="R471" s="70"/>
      <c r="S471" s="135"/>
      <c r="T471" s="135"/>
      <c r="U471" s="54" t="str">
        <f t="shared" ref="U471:U534" si="59">IF(OR(H471="",C471=0),"",IF(N471&lt;&gt;"-",C471-S471-T471,"-"))</f>
        <v/>
      </c>
      <c r="V471" s="128"/>
      <c r="W471" s="128"/>
      <c r="X471" s="53" t="str">
        <f t="shared" ref="X471:X534" si="60">IF(OR(I471="",C471=0),"",IF(Q471&lt;&gt;"-",C471-V471-W471,"-"))</f>
        <v/>
      </c>
      <c r="Y471" s="160" t="str">
        <f t="shared" ref="Y471:Y534" si="61">IF(B471="","",IF(OR(H471="",C471=0,F471&lt;="21:00:00"*1),0,IF(AND(AND(D471="飲食",F471&gt;"21:00:00"*1),OR(K471="",K471="－")),0,IF(N471&lt;&gt;"-",IF(AND(G471=1,J471=""),"J列入力必要",ROUNDUP(MAX(1,INT(U471/100))*20000*IF(G471=1,1440-(1260-ROUND(J471*24*60,0)),(ROUND(F471*24*60,0)-1260))/(ROUND(F471*24*60,0)-ROUND(E471*24*60,0))*N471,-3)),0))))</f>
        <v/>
      </c>
      <c r="Z471" s="93" t="str">
        <f t="shared" ref="Z471:Z534" si="62">IF(B471="","",IF(OR(I471="",C471=0,F471&lt;="20:00:00"*1),0,IF(AND(AND(D471="飲食",F471&gt;"20:00:00"*1),OR(K471="",K471="－")),0,IF(Q471&lt;&gt;"-",IF(AND(G471=1,J471=""),"J列入力必要",ROUNDUP(MAX(1,INT(X471/100))*20000*IF(G471=1,1440-(1200-ROUND(J471*24*60,0)),(ROUND(F471*24*60,0)-1200))/(ROUND(F471*24*60,0)-ROUND(E471*24*60,0))*Q471,-3)),0))))</f>
        <v/>
      </c>
      <c r="AA471" s="97">
        <f t="shared" ref="AA471:AA534" si="63">SUM(Y471:Z471)</f>
        <v>0</v>
      </c>
      <c r="AB471" s="129"/>
      <c r="AC471" s="129"/>
      <c r="AD471" s="129"/>
      <c r="AE471" s="129"/>
      <c r="AF471" s="130"/>
      <c r="AG471" s="131"/>
      <c r="AH471" s="132"/>
      <c r="AI471" s="131"/>
      <c r="AJ471" s="133"/>
      <c r="AK471" s="134"/>
    </row>
    <row r="472" spans="2:37">
      <c r="B472" s="117"/>
      <c r="C472" s="118"/>
      <c r="D472" s="119"/>
      <c r="E472" s="123"/>
      <c r="F472" s="124"/>
      <c r="G472" s="125" t="str">
        <f t="shared" si="56"/>
        <v/>
      </c>
      <c r="H472" s="86"/>
      <c r="I472" s="99"/>
      <c r="J472" s="126"/>
      <c r="K472" s="127"/>
      <c r="L472" s="34" t="str">
        <f>IF(H472="","",IF(F472&lt;="21:00:00"*1,"-",VLOOKUP(H472,プルダウン!$G$2:$I$4,2,FALSE)))</f>
        <v/>
      </c>
      <c r="M472" s="26" t="str">
        <f>IF(H472="","",IF(F472&lt;="21:00:00"*1,"-",VLOOKUP(H472,プルダウン!$G$2:$I$4,3,FALSE)))</f>
        <v/>
      </c>
      <c r="N472" s="88" t="str">
        <f t="shared" si="57"/>
        <v/>
      </c>
      <c r="O472" s="26" t="str">
        <f>IF(I472="","",IF(F472&lt;="20:00:00"*1,"-",VLOOKUP(I472,プルダウン!$K$2:$M$4,2,FALSE)))</f>
        <v/>
      </c>
      <c r="P472" s="26" t="str">
        <f>IF(I472="","",IF(F472&lt;="20:00:00"*1,"-",VLOOKUP(I472,プルダウン!$K$2:$M$4,3,FALSE)))</f>
        <v/>
      </c>
      <c r="Q472" s="51" t="str">
        <f t="shared" si="58"/>
        <v/>
      </c>
      <c r="R472" s="70"/>
      <c r="S472" s="135"/>
      <c r="T472" s="135"/>
      <c r="U472" s="54" t="str">
        <f t="shared" si="59"/>
        <v/>
      </c>
      <c r="V472" s="128"/>
      <c r="W472" s="128"/>
      <c r="X472" s="53" t="str">
        <f t="shared" si="60"/>
        <v/>
      </c>
      <c r="Y472" s="160" t="str">
        <f t="shared" si="61"/>
        <v/>
      </c>
      <c r="Z472" s="93" t="str">
        <f t="shared" si="62"/>
        <v/>
      </c>
      <c r="AA472" s="97">
        <f t="shared" si="63"/>
        <v>0</v>
      </c>
      <c r="AB472" s="129"/>
      <c r="AC472" s="129"/>
      <c r="AD472" s="129"/>
      <c r="AE472" s="129"/>
      <c r="AF472" s="130"/>
      <c r="AG472" s="131"/>
      <c r="AH472" s="132"/>
      <c r="AI472" s="131"/>
      <c r="AJ472" s="133"/>
      <c r="AK472" s="134"/>
    </row>
    <row r="473" spans="2:37">
      <c r="B473" s="117"/>
      <c r="C473" s="118"/>
      <c r="D473" s="119"/>
      <c r="E473" s="123"/>
      <c r="F473" s="124"/>
      <c r="G473" s="125" t="str">
        <f t="shared" si="56"/>
        <v/>
      </c>
      <c r="H473" s="86"/>
      <c r="I473" s="99"/>
      <c r="J473" s="126"/>
      <c r="K473" s="127"/>
      <c r="L473" s="34" t="str">
        <f>IF(H473="","",IF(F473&lt;="21:00:00"*1,"-",VLOOKUP(H473,プルダウン!$G$2:$I$4,2,FALSE)))</f>
        <v/>
      </c>
      <c r="M473" s="26" t="str">
        <f>IF(H473="","",IF(F473&lt;="21:00:00"*1,"-",VLOOKUP(H473,プルダウン!$G$2:$I$4,3,FALSE)))</f>
        <v/>
      </c>
      <c r="N473" s="88" t="str">
        <f t="shared" si="57"/>
        <v/>
      </c>
      <c r="O473" s="26" t="str">
        <f>IF(I473="","",IF(F473&lt;="20:00:00"*1,"-",VLOOKUP(I473,プルダウン!$K$2:$M$4,2,FALSE)))</f>
        <v/>
      </c>
      <c r="P473" s="26" t="str">
        <f>IF(I473="","",IF(F473&lt;="20:00:00"*1,"-",VLOOKUP(I473,プルダウン!$K$2:$M$4,3,FALSE)))</f>
        <v/>
      </c>
      <c r="Q473" s="51" t="str">
        <f t="shared" si="58"/>
        <v/>
      </c>
      <c r="R473" s="70"/>
      <c r="S473" s="135"/>
      <c r="T473" s="135"/>
      <c r="U473" s="54" t="str">
        <f t="shared" si="59"/>
        <v/>
      </c>
      <c r="V473" s="128"/>
      <c r="W473" s="128"/>
      <c r="X473" s="53" t="str">
        <f t="shared" si="60"/>
        <v/>
      </c>
      <c r="Y473" s="160" t="str">
        <f t="shared" si="61"/>
        <v/>
      </c>
      <c r="Z473" s="93" t="str">
        <f t="shared" si="62"/>
        <v/>
      </c>
      <c r="AA473" s="97">
        <f t="shared" si="63"/>
        <v>0</v>
      </c>
      <c r="AB473" s="129"/>
      <c r="AC473" s="129"/>
      <c r="AD473" s="129"/>
      <c r="AE473" s="129"/>
      <c r="AF473" s="130"/>
      <c r="AG473" s="131"/>
      <c r="AH473" s="132"/>
      <c r="AI473" s="131"/>
      <c r="AJ473" s="133"/>
      <c r="AK473" s="134"/>
    </row>
    <row r="474" spans="2:37">
      <c r="B474" s="117"/>
      <c r="C474" s="118"/>
      <c r="D474" s="119"/>
      <c r="E474" s="123"/>
      <c r="F474" s="124"/>
      <c r="G474" s="125" t="str">
        <f t="shared" si="56"/>
        <v/>
      </c>
      <c r="H474" s="86"/>
      <c r="I474" s="99"/>
      <c r="J474" s="126"/>
      <c r="K474" s="127"/>
      <c r="L474" s="34" t="str">
        <f>IF(H474="","",IF(F474&lt;="21:00:00"*1,"-",VLOOKUP(H474,プルダウン!$G$2:$I$4,2,FALSE)))</f>
        <v/>
      </c>
      <c r="M474" s="26" t="str">
        <f>IF(H474="","",IF(F474&lt;="21:00:00"*1,"-",VLOOKUP(H474,プルダウン!$G$2:$I$4,3,FALSE)))</f>
        <v/>
      </c>
      <c r="N474" s="88" t="str">
        <f t="shared" si="57"/>
        <v/>
      </c>
      <c r="O474" s="26" t="str">
        <f>IF(I474="","",IF(F474&lt;="20:00:00"*1,"-",VLOOKUP(I474,プルダウン!$K$2:$M$4,2,FALSE)))</f>
        <v/>
      </c>
      <c r="P474" s="26" t="str">
        <f>IF(I474="","",IF(F474&lt;="20:00:00"*1,"-",VLOOKUP(I474,プルダウン!$K$2:$M$4,3,FALSE)))</f>
        <v/>
      </c>
      <c r="Q474" s="51" t="str">
        <f t="shared" si="58"/>
        <v/>
      </c>
      <c r="R474" s="70"/>
      <c r="S474" s="135"/>
      <c r="T474" s="135"/>
      <c r="U474" s="54" t="str">
        <f t="shared" si="59"/>
        <v/>
      </c>
      <c r="V474" s="128"/>
      <c r="W474" s="128"/>
      <c r="X474" s="53" t="str">
        <f t="shared" si="60"/>
        <v/>
      </c>
      <c r="Y474" s="160" t="str">
        <f t="shared" si="61"/>
        <v/>
      </c>
      <c r="Z474" s="93" t="str">
        <f t="shared" si="62"/>
        <v/>
      </c>
      <c r="AA474" s="97">
        <f t="shared" si="63"/>
        <v>0</v>
      </c>
      <c r="AB474" s="129"/>
      <c r="AC474" s="129"/>
      <c r="AD474" s="129"/>
      <c r="AE474" s="129"/>
      <c r="AF474" s="130"/>
      <c r="AG474" s="131"/>
      <c r="AH474" s="132"/>
      <c r="AI474" s="131"/>
      <c r="AJ474" s="133"/>
      <c r="AK474" s="134"/>
    </row>
    <row r="475" spans="2:37">
      <c r="B475" s="117"/>
      <c r="C475" s="118"/>
      <c r="D475" s="119"/>
      <c r="E475" s="123"/>
      <c r="F475" s="124"/>
      <c r="G475" s="125" t="str">
        <f t="shared" si="56"/>
        <v/>
      </c>
      <c r="H475" s="86"/>
      <c r="I475" s="99"/>
      <c r="J475" s="126"/>
      <c r="K475" s="127"/>
      <c r="L475" s="34" t="str">
        <f>IF(H475="","",IF(F475&lt;="21:00:00"*1,"-",VLOOKUP(H475,プルダウン!$G$2:$I$4,2,FALSE)))</f>
        <v/>
      </c>
      <c r="M475" s="26" t="str">
        <f>IF(H475="","",IF(F475&lt;="21:00:00"*1,"-",VLOOKUP(H475,プルダウン!$G$2:$I$4,3,FALSE)))</f>
        <v/>
      </c>
      <c r="N475" s="88" t="str">
        <f t="shared" si="57"/>
        <v/>
      </c>
      <c r="O475" s="26" t="str">
        <f>IF(I475="","",IF(F475&lt;="20:00:00"*1,"-",VLOOKUP(I475,プルダウン!$K$2:$M$4,2,FALSE)))</f>
        <v/>
      </c>
      <c r="P475" s="26" t="str">
        <f>IF(I475="","",IF(F475&lt;="20:00:00"*1,"-",VLOOKUP(I475,プルダウン!$K$2:$M$4,3,FALSE)))</f>
        <v/>
      </c>
      <c r="Q475" s="51" t="str">
        <f t="shared" si="58"/>
        <v/>
      </c>
      <c r="R475" s="70"/>
      <c r="S475" s="135"/>
      <c r="T475" s="135"/>
      <c r="U475" s="54" t="str">
        <f t="shared" si="59"/>
        <v/>
      </c>
      <c r="V475" s="128"/>
      <c r="W475" s="128"/>
      <c r="X475" s="53" t="str">
        <f t="shared" si="60"/>
        <v/>
      </c>
      <c r="Y475" s="160" t="str">
        <f t="shared" si="61"/>
        <v/>
      </c>
      <c r="Z475" s="93" t="str">
        <f t="shared" si="62"/>
        <v/>
      </c>
      <c r="AA475" s="97">
        <f t="shared" si="63"/>
        <v>0</v>
      </c>
      <c r="AB475" s="129"/>
      <c r="AC475" s="129"/>
      <c r="AD475" s="129"/>
      <c r="AE475" s="129"/>
      <c r="AF475" s="130"/>
      <c r="AG475" s="131"/>
      <c r="AH475" s="132"/>
      <c r="AI475" s="131"/>
      <c r="AJ475" s="133"/>
      <c r="AK475" s="134"/>
    </row>
    <row r="476" spans="2:37">
      <c r="B476" s="117"/>
      <c r="C476" s="118"/>
      <c r="D476" s="119"/>
      <c r="E476" s="123"/>
      <c r="F476" s="124"/>
      <c r="G476" s="125" t="str">
        <f t="shared" si="56"/>
        <v/>
      </c>
      <c r="H476" s="86"/>
      <c r="I476" s="99"/>
      <c r="J476" s="126"/>
      <c r="K476" s="127"/>
      <c r="L476" s="34" t="str">
        <f>IF(H476="","",IF(F476&lt;="21:00:00"*1,"-",VLOOKUP(H476,プルダウン!$G$2:$I$4,2,FALSE)))</f>
        <v/>
      </c>
      <c r="M476" s="26" t="str">
        <f>IF(H476="","",IF(F476&lt;="21:00:00"*1,"-",VLOOKUP(H476,プルダウン!$G$2:$I$4,3,FALSE)))</f>
        <v/>
      </c>
      <c r="N476" s="88" t="str">
        <f t="shared" si="57"/>
        <v/>
      </c>
      <c r="O476" s="26" t="str">
        <f>IF(I476="","",IF(F476&lt;="20:00:00"*1,"-",VLOOKUP(I476,プルダウン!$K$2:$M$4,2,FALSE)))</f>
        <v/>
      </c>
      <c r="P476" s="26" t="str">
        <f>IF(I476="","",IF(F476&lt;="20:00:00"*1,"-",VLOOKUP(I476,プルダウン!$K$2:$M$4,3,FALSE)))</f>
        <v/>
      </c>
      <c r="Q476" s="51" t="str">
        <f t="shared" si="58"/>
        <v/>
      </c>
      <c r="R476" s="70"/>
      <c r="S476" s="135"/>
      <c r="T476" s="135"/>
      <c r="U476" s="54" t="str">
        <f t="shared" si="59"/>
        <v/>
      </c>
      <c r="V476" s="128"/>
      <c r="W476" s="128"/>
      <c r="X476" s="53" t="str">
        <f t="shared" si="60"/>
        <v/>
      </c>
      <c r="Y476" s="160" t="str">
        <f t="shared" si="61"/>
        <v/>
      </c>
      <c r="Z476" s="93" t="str">
        <f t="shared" si="62"/>
        <v/>
      </c>
      <c r="AA476" s="97">
        <f t="shared" si="63"/>
        <v>0</v>
      </c>
      <c r="AB476" s="129"/>
      <c r="AC476" s="129"/>
      <c r="AD476" s="129"/>
      <c r="AE476" s="129"/>
      <c r="AF476" s="130"/>
      <c r="AG476" s="131"/>
      <c r="AH476" s="132"/>
      <c r="AI476" s="131"/>
      <c r="AJ476" s="133"/>
      <c r="AK476" s="134"/>
    </row>
    <row r="477" spans="2:37">
      <c r="B477" s="117"/>
      <c r="C477" s="118"/>
      <c r="D477" s="119"/>
      <c r="E477" s="123"/>
      <c r="F477" s="124"/>
      <c r="G477" s="125" t="str">
        <f t="shared" si="56"/>
        <v/>
      </c>
      <c r="H477" s="86"/>
      <c r="I477" s="99"/>
      <c r="J477" s="126"/>
      <c r="K477" s="127"/>
      <c r="L477" s="34" t="str">
        <f>IF(H477="","",IF(F477&lt;="21:00:00"*1,"-",VLOOKUP(H477,プルダウン!$G$2:$I$4,2,FALSE)))</f>
        <v/>
      </c>
      <c r="M477" s="26" t="str">
        <f>IF(H477="","",IF(F477&lt;="21:00:00"*1,"-",VLOOKUP(H477,プルダウン!$G$2:$I$4,3,FALSE)))</f>
        <v/>
      </c>
      <c r="N477" s="88" t="str">
        <f t="shared" si="57"/>
        <v/>
      </c>
      <c r="O477" s="26" t="str">
        <f>IF(I477="","",IF(F477&lt;="20:00:00"*1,"-",VLOOKUP(I477,プルダウン!$K$2:$M$4,2,FALSE)))</f>
        <v/>
      </c>
      <c r="P477" s="26" t="str">
        <f>IF(I477="","",IF(F477&lt;="20:00:00"*1,"-",VLOOKUP(I477,プルダウン!$K$2:$M$4,3,FALSE)))</f>
        <v/>
      </c>
      <c r="Q477" s="51" t="str">
        <f t="shared" si="58"/>
        <v/>
      </c>
      <c r="R477" s="70"/>
      <c r="S477" s="135"/>
      <c r="T477" s="135"/>
      <c r="U477" s="54" t="str">
        <f t="shared" si="59"/>
        <v/>
      </c>
      <c r="V477" s="128"/>
      <c r="W477" s="128"/>
      <c r="X477" s="53" t="str">
        <f t="shared" si="60"/>
        <v/>
      </c>
      <c r="Y477" s="160" t="str">
        <f t="shared" si="61"/>
        <v/>
      </c>
      <c r="Z477" s="93" t="str">
        <f t="shared" si="62"/>
        <v/>
      </c>
      <c r="AA477" s="97">
        <f t="shared" si="63"/>
        <v>0</v>
      </c>
      <c r="AB477" s="129"/>
      <c r="AC477" s="129"/>
      <c r="AD477" s="129"/>
      <c r="AE477" s="129"/>
      <c r="AF477" s="130"/>
      <c r="AG477" s="131"/>
      <c r="AH477" s="132"/>
      <c r="AI477" s="131"/>
      <c r="AJ477" s="133"/>
      <c r="AK477" s="134"/>
    </row>
    <row r="478" spans="2:37">
      <c r="B478" s="117"/>
      <c r="C478" s="118"/>
      <c r="D478" s="119"/>
      <c r="E478" s="123"/>
      <c r="F478" s="124"/>
      <c r="G478" s="125" t="str">
        <f t="shared" si="56"/>
        <v/>
      </c>
      <c r="H478" s="86"/>
      <c r="I478" s="99"/>
      <c r="J478" s="126"/>
      <c r="K478" s="127"/>
      <c r="L478" s="34" t="str">
        <f>IF(H478="","",IF(F478&lt;="21:00:00"*1,"-",VLOOKUP(H478,プルダウン!$G$2:$I$4,2,FALSE)))</f>
        <v/>
      </c>
      <c r="M478" s="26" t="str">
        <f>IF(H478="","",IF(F478&lt;="21:00:00"*1,"-",VLOOKUP(H478,プルダウン!$G$2:$I$4,3,FALSE)))</f>
        <v/>
      </c>
      <c r="N478" s="88" t="str">
        <f t="shared" si="57"/>
        <v/>
      </c>
      <c r="O478" s="26" t="str">
        <f>IF(I478="","",IF(F478&lt;="20:00:00"*1,"-",VLOOKUP(I478,プルダウン!$K$2:$M$4,2,FALSE)))</f>
        <v/>
      </c>
      <c r="P478" s="26" t="str">
        <f>IF(I478="","",IF(F478&lt;="20:00:00"*1,"-",VLOOKUP(I478,プルダウン!$K$2:$M$4,3,FALSE)))</f>
        <v/>
      </c>
      <c r="Q478" s="51" t="str">
        <f t="shared" si="58"/>
        <v/>
      </c>
      <c r="R478" s="70"/>
      <c r="S478" s="135"/>
      <c r="T478" s="135"/>
      <c r="U478" s="54" t="str">
        <f t="shared" si="59"/>
        <v/>
      </c>
      <c r="V478" s="128"/>
      <c r="W478" s="128"/>
      <c r="X478" s="53" t="str">
        <f t="shared" si="60"/>
        <v/>
      </c>
      <c r="Y478" s="160" t="str">
        <f t="shared" si="61"/>
        <v/>
      </c>
      <c r="Z478" s="93" t="str">
        <f t="shared" si="62"/>
        <v/>
      </c>
      <c r="AA478" s="97">
        <f t="shared" si="63"/>
        <v>0</v>
      </c>
      <c r="AB478" s="129"/>
      <c r="AC478" s="129"/>
      <c r="AD478" s="129"/>
      <c r="AE478" s="129"/>
      <c r="AF478" s="130"/>
      <c r="AG478" s="131"/>
      <c r="AH478" s="132"/>
      <c r="AI478" s="131"/>
      <c r="AJ478" s="133"/>
      <c r="AK478" s="134"/>
    </row>
    <row r="479" spans="2:37">
      <c r="B479" s="117"/>
      <c r="C479" s="118"/>
      <c r="D479" s="119"/>
      <c r="E479" s="123"/>
      <c r="F479" s="124"/>
      <c r="G479" s="125" t="str">
        <f t="shared" si="56"/>
        <v/>
      </c>
      <c r="H479" s="86"/>
      <c r="I479" s="99"/>
      <c r="J479" s="126"/>
      <c r="K479" s="127"/>
      <c r="L479" s="34" t="str">
        <f>IF(H479="","",IF(F479&lt;="21:00:00"*1,"-",VLOOKUP(H479,プルダウン!$G$2:$I$4,2,FALSE)))</f>
        <v/>
      </c>
      <c r="M479" s="26" t="str">
        <f>IF(H479="","",IF(F479&lt;="21:00:00"*1,"-",VLOOKUP(H479,プルダウン!$G$2:$I$4,3,FALSE)))</f>
        <v/>
      </c>
      <c r="N479" s="88" t="str">
        <f t="shared" si="57"/>
        <v/>
      </c>
      <c r="O479" s="26" t="str">
        <f>IF(I479="","",IF(F479&lt;="20:00:00"*1,"-",VLOOKUP(I479,プルダウン!$K$2:$M$4,2,FALSE)))</f>
        <v/>
      </c>
      <c r="P479" s="26" t="str">
        <f>IF(I479="","",IF(F479&lt;="20:00:00"*1,"-",VLOOKUP(I479,プルダウン!$K$2:$M$4,3,FALSE)))</f>
        <v/>
      </c>
      <c r="Q479" s="51" t="str">
        <f t="shared" si="58"/>
        <v/>
      </c>
      <c r="R479" s="70"/>
      <c r="S479" s="135"/>
      <c r="T479" s="135"/>
      <c r="U479" s="54" t="str">
        <f t="shared" si="59"/>
        <v/>
      </c>
      <c r="V479" s="128"/>
      <c r="W479" s="128"/>
      <c r="X479" s="53" t="str">
        <f t="shared" si="60"/>
        <v/>
      </c>
      <c r="Y479" s="160" t="str">
        <f t="shared" si="61"/>
        <v/>
      </c>
      <c r="Z479" s="93" t="str">
        <f t="shared" si="62"/>
        <v/>
      </c>
      <c r="AA479" s="97">
        <f t="shared" si="63"/>
        <v>0</v>
      </c>
      <c r="AB479" s="129"/>
      <c r="AC479" s="129"/>
      <c r="AD479" s="129"/>
      <c r="AE479" s="129"/>
      <c r="AF479" s="130"/>
      <c r="AG479" s="131"/>
      <c r="AH479" s="132"/>
      <c r="AI479" s="131"/>
      <c r="AJ479" s="133"/>
      <c r="AK479" s="134"/>
    </row>
    <row r="480" spans="2:37">
      <c r="B480" s="117"/>
      <c r="C480" s="118"/>
      <c r="D480" s="119"/>
      <c r="E480" s="123"/>
      <c r="F480" s="124"/>
      <c r="G480" s="125" t="str">
        <f t="shared" si="56"/>
        <v/>
      </c>
      <c r="H480" s="86"/>
      <c r="I480" s="99"/>
      <c r="J480" s="126"/>
      <c r="K480" s="127"/>
      <c r="L480" s="34" t="str">
        <f>IF(H480="","",IF(F480&lt;="21:00:00"*1,"-",VLOOKUP(H480,プルダウン!$G$2:$I$4,2,FALSE)))</f>
        <v/>
      </c>
      <c r="M480" s="26" t="str">
        <f>IF(H480="","",IF(F480&lt;="21:00:00"*1,"-",VLOOKUP(H480,プルダウン!$G$2:$I$4,3,FALSE)))</f>
        <v/>
      </c>
      <c r="N480" s="88" t="str">
        <f t="shared" si="57"/>
        <v/>
      </c>
      <c r="O480" s="26" t="str">
        <f>IF(I480="","",IF(F480&lt;="20:00:00"*1,"-",VLOOKUP(I480,プルダウン!$K$2:$M$4,2,FALSE)))</f>
        <v/>
      </c>
      <c r="P480" s="26" t="str">
        <f>IF(I480="","",IF(F480&lt;="20:00:00"*1,"-",VLOOKUP(I480,プルダウン!$K$2:$M$4,3,FALSE)))</f>
        <v/>
      </c>
      <c r="Q480" s="51" t="str">
        <f t="shared" si="58"/>
        <v/>
      </c>
      <c r="R480" s="70"/>
      <c r="S480" s="135"/>
      <c r="T480" s="135"/>
      <c r="U480" s="54" t="str">
        <f t="shared" si="59"/>
        <v/>
      </c>
      <c r="V480" s="128"/>
      <c r="W480" s="128"/>
      <c r="X480" s="53" t="str">
        <f t="shared" si="60"/>
        <v/>
      </c>
      <c r="Y480" s="160" t="str">
        <f t="shared" si="61"/>
        <v/>
      </c>
      <c r="Z480" s="93" t="str">
        <f t="shared" si="62"/>
        <v/>
      </c>
      <c r="AA480" s="97">
        <f t="shared" si="63"/>
        <v>0</v>
      </c>
      <c r="AB480" s="129"/>
      <c r="AC480" s="129"/>
      <c r="AD480" s="129"/>
      <c r="AE480" s="129"/>
      <c r="AF480" s="130"/>
      <c r="AG480" s="131"/>
      <c r="AH480" s="132"/>
      <c r="AI480" s="131"/>
      <c r="AJ480" s="133"/>
      <c r="AK480" s="134"/>
    </row>
    <row r="481" spans="2:37">
      <c r="B481" s="117"/>
      <c r="C481" s="118"/>
      <c r="D481" s="119"/>
      <c r="E481" s="123"/>
      <c r="F481" s="124"/>
      <c r="G481" s="125" t="str">
        <f t="shared" si="56"/>
        <v/>
      </c>
      <c r="H481" s="86"/>
      <c r="I481" s="99"/>
      <c r="J481" s="126"/>
      <c r="K481" s="127"/>
      <c r="L481" s="34" t="str">
        <f>IF(H481="","",IF(F481&lt;="21:00:00"*1,"-",VLOOKUP(H481,プルダウン!$G$2:$I$4,2,FALSE)))</f>
        <v/>
      </c>
      <c r="M481" s="26" t="str">
        <f>IF(H481="","",IF(F481&lt;="21:00:00"*1,"-",VLOOKUP(H481,プルダウン!$G$2:$I$4,3,FALSE)))</f>
        <v/>
      </c>
      <c r="N481" s="88" t="str">
        <f t="shared" si="57"/>
        <v/>
      </c>
      <c r="O481" s="26" t="str">
        <f>IF(I481="","",IF(F481&lt;="20:00:00"*1,"-",VLOOKUP(I481,プルダウン!$K$2:$M$4,2,FALSE)))</f>
        <v/>
      </c>
      <c r="P481" s="26" t="str">
        <f>IF(I481="","",IF(F481&lt;="20:00:00"*1,"-",VLOOKUP(I481,プルダウン!$K$2:$M$4,3,FALSE)))</f>
        <v/>
      </c>
      <c r="Q481" s="51" t="str">
        <f t="shared" si="58"/>
        <v/>
      </c>
      <c r="R481" s="70"/>
      <c r="S481" s="135"/>
      <c r="T481" s="135"/>
      <c r="U481" s="54" t="str">
        <f t="shared" si="59"/>
        <v/>
      </c>
      <c r="V481" s="128"/>
      <c r="W481" s="128"/>
      <c r="X481" s="53" t="str">
        <f t="shared" si="60"/>
        <v/>
      </c>
      <c r="Y481" s="160" t="str">
        <f t="shared" si="61"/>
        <v/>
      </c>
      <c r="Z481" s="93" t="str">
        <f t="shared" si="62"/>
        <v/>
      </c>
      <c r="AA481" s="97">
        <f t="shared" si="63"/>
        <v>0</v>
      </c>
      <c r="AB481" s="129"/>
      <c r="AC481" s="129"/>
      <c r="AD481" s="129"/>
      <c r="AE481" s="129"/>
      <c r="AF481" s="130"/>
      <c r="AG481" s="131"/>
      <c r="AH481" s="132"/>
      <c r="AI481" s="131"/>
      <c r="AJ481" s="133"/>
      <c r="AK481" s="134"/>
    </row>
    <row r="482" spans="2:37">
      <c r="B482" s="117"/>
      <c r="C482" s="118"/>
      <c r="D482" s="119"/>
      <c r="E482" s="123"/>
      <c r="F482" s="124"/>
      <c r="G482" s="125" t="str">
        <f t="shared" si="56"/>
        <v/>
      </c>
      <c r="H482" s="86"/>
      <c r="I482" s="99"/>
      <c r="J482" s="126"/>
      <c r="K482" s="127"/>
      <c r="L482" s="34" t="str">
        <f>IF(H482="","",IF(F482&lt;="21:00:00"*1,"-",VLOOKUP(H482,プルダウン!$G$2:$I$4,2,FALSE)))</f>
        <v/>
      </c>
      <c r="M482" s="26" t="str">
        <f>IF(H482="","",IF(F482&lt;="21:00:00"*1,"-",VLOOKUP(H482,プルダウン!$G$2:$I$4,3,FALSE)))</f>
        <v/>
      </c>
      <c r="N482" s="88" t="str">
        <f t="shared" si="57"/>
        <v/>
      </c>
      <c r="O482" s="26" t="str">
        <f>IF(I482="","",IF(F482&lt;="20:00:00"*1,"-",VLOOKUP(I482,プルダウン!$K$2:$M$4,2,FALSE)))</f>
        <v/>
      </c>
      <c r="P482" s="26" t="str">
        <f>IF(I482="","",IF(F482&lt;="20:00:00"*1,"-",VLOOKUP(I482,プルダウン!$K$2:$M$4,3,FALSE)))</f>
        <v/>
      </c>
      <c r="Q482" s="51" t="str">
        <f t="shared" si="58"/>
        <v/>
      </c>
      <c r="R482" s="70"/>
      <c r="S482" s="135"/>
      <c r="T482" s="135"/>
      <c r="U482" s="54" t="str">
        <f t="shared" si="59"/>
        <v/>
      </c>
      <c r="V482" s="128"/>
      <c r="W482" s="128"/>
      <c r="X482" s="53" t="str">
        <f t="shared" si="60"/>
        <v/>
      </c>
      <c r="Y482" s="160" t="str">
        <f t="shared" si="61"/>
        <v/>
      </c>
      <c r="Z482" s="93" t="str">
        <f t="shared" si="62"/>
        <v/>
      </c>
      <c r="AA482" s="97">
        <f t="shared" si="63"/>
        <v>0</v>
      </c>
      <c r="AB482" s="129"/>
      <c r="AC482" s="129"/>
      <c r="AD482" s="129"/>
      <c r="AE482" s="129"/>
      <c r="AF482" s="130"/>
      <c r="AG482" s="131"/>
      <c r="AH482" s="132"/>
      <c r="AI482" s="131"/>
      <c r="AJ482" s="133"/>
      <c r="AK482" s="134"/>
    </row>
    <row r="483" spans="2:37">
      <c r="B483" s="117"/>
      <c r="C483" s="118"/>
      <c r="D483" s="119"/>
      <c r="E483" s="123"/>
      <c r="F483" s="124"/>
      <c r="G483" s="125" t="str">
        <f t="shared" si="56"/>
        <v/>
      </c>
      <c r="H483" s="86"/>
      <c r="I483" s="99"/>
      <c r="J483" s="126"/>
      <c r="K483" s="127"/>
      <c r="L483" s="34" t="str">
        <f>IF(H483="","",IF(F483&lt;="21:00:00"*1,"-",VLOOKUP(H483,プルダウン!$G$2:$I$4,2,FALSE)))</f>
        <v/>
      </c>
      <c r="M483" s="26" t="str">
        <f>IF(H483="","",IF(F483&lt;="21:00:00"*1,"-",VLOOKUP(H483,プルダウン!$G$2:$I$4,3,FALSE)))</f>
        <v/>
      </c>
      <c r="N483" s="88" t="str">
        <f t="shared" si="57"/>
        <v/>
      </c>
      <c r="O483" s="26" t="str">
        <f>IF(I483="","",IF(F483&lt;="20:00:00"*1,"-",VLOOKUP(I483,プルダウン!$K$2:$M$4,2,FALSE)))</f>
        <v/>
      </c>
      <c r="P483" s="26" t="str">
        <f>IF(I483="","",IF(F483&lt;="20:00:00"*1,"-",VLOOKUP(I483,プルダウン!$K$2:$M$4,3,FALSE)))</f>
        <v/>
      </c>
      <c r="Q483" s="51" t="str">
        <f t="shared" si="58"/>
        <v/>
      </c>
      <c r="R483" s="70"/>
      <c r="S483" s="135"/>
      <c r="T483" s="135"/>
      <c r="U483" s="54" t="str">
        <f t="shared" si="59"/>
        <v/>
      </c>
      <c r="V483" s="128"/>
      <c r="W483" s="128"/>
      <c r="X483" s="53" t="str">
        <f t="shared" si="60"/>
        <v/>
      </c>
      <c r="Y483" s="160" t="str">
        <f t="shared" si="61"/>
        <v/>
      </c>
      <c r="Z483" s="93" t="str">
        <f t="shared" si="62"/>
        <v/>
      </c>
      <c r="AA483" s="97">
        <f t="shared" si="63"/>
        <v>0</v>
      </c>
      <c r="AB483" s="129"/>
      <c r="AC483" s="129"/>
      <c r="AD483" s="129"/>
      <c r="AE483" s="129"/>
      <c r="AF483" s="130"/>
      <c r="AG483" s="131"/>
      <c r="AH483" s="132"/>
      <c r="AI483" s="131"/>
      <c r="AJ483" s="133"/>
      <c r="AK483" s="134"/>
    </row>
    <row r="484" spans="2:37">
      <c r="B484" s="117"/>
      <c r="C484" s="118"/>
      <c r="D484" s="119"/>
      <c r="E484" s="123"/>
      <c r="F484" s="124"/>
      <c r="G484" s="125" t="str">
        <f t="shared" si="56"/>
        <v/>
      </c>
      <c r="H484" s="86"/>
      <c r="I484" s="99"/>
      <c r="J484" s="126"/>
      <c r="K484" s="127"/>
      <c r="L484" s="34" t="str">
        <f>IF(H484="","",IF(F484&lt;="21:00:00"*1,"-",VLOOKUP(H484,プルダウン!$G$2:$I$4,2,FALSE)))</f>
        <v/>
      </c>
      <c r="M484" s="26" t="str">
        <f>IF(H484="","",IF(F484&lt;="21:00:00"*1,"-",VLOOKUP(H484,プルダウン!$G$2:$I$4,3,FALSE)))</f>
        <v/>
      </c>
      <c r="N484" s="88" t="str">
        <f t="shared" si="57"/>
        <v/>
      </c>
      <c r="O484" s="26" t="str">
        <f>IF(I484="","",IF(F484&lt;="20:00:00"*1,"-",VLOOKUP(I484,プルダウン!$K$2:$M$4,2,FALSE)))</f>
        <v/>
      </c>
      <c r="P484" s="26" t="str">
        <f>IF(I484="","",IF(F484&lt;="20:00:00"*1,"-",VLOOKUP(I484,プルダウン!$K$2:$M$4,3,FALSE)))</f>
        <v/>
      </c>
      <c r="Q484" s="51" t="str">
        <f t="shared" si="58"/>
        <v/>
      </c>
      <c r="R484" s="70"/>
      <c r="S484" s="135"/>
      <c r="T484" s="135"/>
      <c r="U484" s="54" t="str">
        <f t="shared" si="59"/>
        <v/>
      </c>
      <c r="V484" s="128"/>
      <c r="W484" s="128"/>
      <c r="X484" s="53" t="str">
        <f t="shared" si="60"/>
        <v/>
      </c>
      <c r="Y484" s="160" t="str">
        <f t="shared" si="61"/>
        <v/>
      </c>
      <c r="Z484" s="93" t="str">
        <f t="shared" si="62"/>
        <v/>
      </c>
      <c r="AA484" s="97">
        <f t="shared" si="63"/>
        <v>0</v>
      </c>
      <c r="AB484" s="129"/>
      <c r="AC484" s="129"/>
      <c r="AD484" s="129"/>
      <c r="AE484" s="129"/>
      <c r="AF484" s="130"/>
      <c r="AG484" s="131"/>
      <c r="AH484" s="132"/>
      <c r="AI484" s="131"/>
      <c r="AJ484" s="133"/>
      <c r="AK484" s="134"/>
    </row>
    <row r="485" spans="2:37">
      <c r="B485" s="117"/>
      <c r="C485" s="118"/>
      <c r="D485" s="119"/>
      <c r="E485" s="123"/>
      <c r="F485" s="124"/>
      <c r="G485" s="125" t="str">
        <f t="shared" si="56"/>
        <v/>
      </c>
      <c r="H485" s="86"/>
      <c r="I485" s="99"/>
      <c r="J485" s="126"/>
      <c r="K485" s="127"/>
      <c r="L485" s="34" t="str">
        <f>IF(H485="","",IF(F485&lt;="21:00:00"*1,"-",VLOOKUP(H485,プルダウン!$G$2:$I$4,2,FALSE)))</f>
        <v/>
      </c>
      <c r="M485" s="26" t="str">
        <f>IF(H485="","",IF(F485&lt;="21:00:00"*1,"-",VLOOKUP(H485,プルダウン!$G$2:$I$4,3,FALSE)))</f>
        <v/>
      </c>
      <c r="N485" s="88" t="str">
        <f t="shared" si="57"/>
        <v/>
      </c>
      <c r="O485" s="26" t="str">
        <f>IF(I485="","",IF(F485&lt;="20:00:00"*1,"-",VLOOKUP(I485,プルダウン!$K$2:$M$4,2,FALSE)))</f>
        <v/>
      </c>
      <c r="P485" s="26" t="str">
        <f>IF(I485="","",IF(F485&lt;="20:00:00"*1,"-",VLOOKUP(I485,プルダウン!$K$2:$M$4,3,FALSE)))</f>
        <v/>
      </c>
      <c r="Q485" s="51" t="str">
        <f t="shared" si="58"/>
        <v/>
      </c>
      <c r="R485" s="70"/>
      <c r="S485" s="135"/>
      <c r="T485" s="135"/>
      <c r="U485" s="54" t="str">
        <f t="shared" si="59"/>
        <v/>
      </c>
      <c r="V485" s="128"/>
      <c r="W485" s="128"/>
      <c r="X485" s="53" t="str">
        <f t="shared" si="60"/>
        <v/>
      </c>
      <c r="Y485" s="160" t="str">
        <f t="shared" si="61"/>
        <v/>
      </c>
      <c r="Z485" s="93" t="str">
        <f t="shared" si="62"/>
        <v/>
      </c>
      <c r="AA485" s="97">
        <f t="shared" si="63"/>
        <v>0</v>
      </c>
      <c r="AB485" s="129"/>
      <c r="AC485" s="129"/>
      <c r="AD485" s="129"/>
      <c r="AE485" s="129"/>
      <c r="AF485" s="130"/>
      <c r="AG485" s="131"/>
      <c r="AH485" s="132"/>
      <c r="AI485" s="131"/>
      <c r="AJ485" s="133"/>
      <c r="AK485" s="134"/>
    </row>
    <row r="486" spans="2:37">
      <c r="B486" s="117"/>
      <c r="C486" s="118"/>
      <c r="D486" s="119"/>
      <c r="E486" s="123"/>
      <c r="F486" s="124"/>
      <c r="G486" s="125" t="str">
        <f t="shared" si="56"/>
        <v/>
      </c>
      <c r="H486" s="86"/>
      <c r="I486" s="99"/>
      <c r="J486" s="126"/>
      <c r="K486" s="127"/>
      <c r="L486" s="34" t="str">
        <f>IF(H486="","",IF(F486&lt;="21:00:00"*1,"-",VLOOKUP(H486,プルダウン!$G$2:$I$4,2,FALSE)))</f>
        <v/>
      </c>
      <c r="M486" s="26" t="str">
        <f>IF(H486="","",IF(F486&lt;="21:00:00"*1,"-",VLOOKUP(H486,プルダウン!$G$2:$I$4,3,FALSE)))</f>
        <v/>
      </c>
      <c r="N486" s="88" t="str">
        <f t="shared" si="57"/>
        <v/>
      </c>
      <c r="O486" s="26" t="str">
        <f>IF(I486="","",IF(F486&lt;="20:00:00"*1,"-",VLOOKUP(I486,プルダウン!$K$2:$M$4,2,FALSE)))</f>
        <v/>
      </c>
      <c r="P486" s="26" t="str">
        <f>IF(I486="","",IF(F486&lt;="20:00:00"*1,"-",VLOOKUP(I486,プルダウン!$K$2:$M$4,3,FALSE)))</f>
        <v/>
      </c>
      <c r="Q486" s="51" t="str">
        <f t="shared" si="58"/>
        <v/>
      </c>
      <c r="R486" s="70"/>
      <c r="S486" s="135"/>
      <c r="T486" s="135"/>
      <c r="U486" s="54" t="str">
        <f t="shared" si="59"/>
        <v/>
      </c>
      <c r="V486" s="128"/>
      <c r="W486" s="128"/>
      <c r="X486" s="53" t="str">
        <f t="shared" si="60"/>
        <v/>
      </c>
      <c r="Y486" s="160" t="str">
        <f t="shared" si="61"/>
        <v/>
      </c>
      <c r="Z486" s="93" t="str">
        <f t="shared" si="62"/>
        <v/>
      </c>
      <c r="AA486" s="97">
        <f t="shared" si="63"/>
        <v>0</v>
      </c>
      <c r="AB486" s="129"/>
      <c r="AC486" s="129"/>
      <c r="AD486" s="129"/>
      <c r="AE486" s="129"/>
      <c r="AF486" s="130"/>
      <c r="AG486" s="131"/>
      <c r="AH486" s="132"/>
      <c r="AI486" s="131"/>
      <c r="AJ486" s="133"/>
      <c r="AK486" s="134"/>
    </row>
    <row r="487" spans="2:37">
      <c r="B487" s="117"/>
      <c r="C487" s="118"/>
      <c r="D487" s="119"/>
      <c r="E487" s="123"/>
      <c r="F487" s="124"/>
      <c r="G487" s="125" t="str">
        <f t="shared" si="56"/>
        <v/>
      </c>
      <c r="H487" s="86"/>
      <c r="I487" s="99"/>
      <c r="J487" s="126"/>
      <c r="K487" s="127"/>
      <c r="L487" s="34" t="str">
        <f>IF(H487="","",IF(F487&lt;="21:00:00"*1,"-",VLOOKUP(H487,プルダウン!$G$2:$I$4,2,FALSE)))</f>
        <v/>
      </c>
      <c r="M487" s="26" t="str">
        <f>IF(H487="","",IF(F487&lt;="21:00:00"*1,"-",VLOOKUP(H487,プルダウン!$G$2:$I$4,3,FALSE)))</f>
        <v/>
      </c>
      <c r="N487" s="88" t="str">
        <f t="shared" si="57"/>
        <v/>
      </c>
      <c r="O487" s="26" t="str">
        <f>IF(I487="","",IF(F487&lt;="20:00:00"*1,"-",VLOOKUP(I487,プルダウン!$K$2:$M$4,2,FALSE)))</f>
        <v/>
      </c>
      <c r="P487" s="26" t="str">
        <f>IF(I487="","",IF(F487&lt;="20:00:00"*1,"-",VLOOKUP(I487,プルダウン!$K$2:$M$4,3,FALSE)))</f>
        <v/>
      </c>
      <c r="Q487" s="51" t="str">
        <f t="shared" si="58"/>
        <v/>
      </c>
      <c r="R487" s="70"/>
      <c r="S487" s="135"/>
      <c r="T487" s="135"/>
      <c r="U487" s="54" t="str">
        <f t="shared" si="59"/>
        <v/>
      </c>
      <c r="V487" s="128"/>
      <c r="W487" s="128"/>
      <c r="X487" s="53" t="str">
        <f t="shared" si="60"/>
        <v/>
      </c>
      <c r="Y487" s="160" t="str">
        <f t="shared" si="61"/>
        <v/>
      </c>
      <c r="Z487" s="93" t="str">
        <f t="shared" si="62"/>
        <v/>
      </c>
      <c r="AA487" s="97">
        <f t="shared" si="63"/>
        <v>0</v>
      </c>
      <c r="AB487" s="129"/>
      <c r="AC487" s="129"/>
      <c r="AD487" s="129"/>
      <c r="AE487" s="129"/>
      <c r="AF487" s="130"/>
      <c r="AG487" s="131"/>
      <c r="AH487" s="132"/>
      <c r="AI487" s="131"/>
      <c r="AJ487" s="133"/>
      <c r="AK487" s="134"/>
    </row>
    <row r="488" spans="2:37">
      <c r="B488" s="117"/>
      <c r="C488" s="118"/>
      <c r="D488" s="119"/>
      <c r="E488" s="123"/>
      <c r="F488" s="124"/>
      <c r="G488" s="125" t="str">
        <f t="shared" si="56"/>
        <v/>
      </c>
      <c r="H488" s="86"/>
      <c r="I488" s="99"/>
      <c r="J488" s="126"/>
      <c r="K488" s="127"/>
      <c r="L488" s="34" t="str">
        <f>IF(H488="","",IF(F488&lt;="21:00:00"*1,"-",VLOOKUP(H488,プルダウン!$G$2:$I$4,2,FALSE)))</f>
        <v/>
      </c>
      <c r="M488" s="26" t="str">
        <f>IF(H488="","",IF(F488&lt;="21:00:00"*1,"-",VLOOKUP(H488,プルダウン!$G$2:$I$4,3,FALSE)))</f>
        <v/>
      </c>
      <c r="N488" s="88" t="str">
        <f t="shared" si="57"/>
        <v/>
      </c>
      <c r="O488" s="26" t="str">
        <f>IF(I488="","",IF(F488&lt;="20:00:00"*1,"-",VLOOKUP(I488,プルダウン!$K$2:$M$4,2,FALSE)))</f>
        <v/>
      </c>
      <c r="P488" s="26" t="str">
        <f>IF(I488="","",IF(F488&lt;="20:00:00"*1,"-",VLOOKUP(I488,プルダウン!$K$2:$M$4,3,FALSE)))</f>
        <v/>
      </c>
      <c r="Q488" s="51" t="str">
        <f t="shared" si="58"/>
        <v/>
      </c>
      <c r="R488" s="70"/>
      <c r="S488" s="135"/>
      <c r="T488" s="135"/>
      <c r="U488" s="54" t="str">
        <f t="shared" si="59"/>
        <v/>
      </c>
      <c r="V488" s="128"/>
      <c r="W488" s="128"/>
      <c r="X488" s="53" t="str">
        <f t="shared" si="60"/>
        <v/>
      </c>
      <c r="Y488" s="160" t="str">
        <f t="shared" si="61"/>
        <v/>
      </c>
      <c r="Z488" s="93" t="str">
        <f t="shared" si="62"/>
        <v/>
      </c>
      <c r="AA488" s="97">
        <f t="shared" si="63"/>
        <v>0</v>
      </c>
      <c r="AB488" s="129"/>
      <c r="AC488" s="129"/>
      <c r="AD488" s="129"/>
      <c r="AE488" s="129"/>
      <c r="AF488" s="130"/>
      <c r="AG488" s="131"/>
      <c r="AH488" s="132"/>
      <c r="AI488" s="131"/>
      <c r="AJ488" s="133"/>
      <c r="AK488" s="134"/>
    </row>
    <row r="489" spans="2:37">
      <c r="B489" s="117"/>
      <c r="C489" s="118"/>
      <c r="D489" s="119"/>
      <c r="E489" s="123"/>
      <c r="F489" s="124"/>
      <c r="G489" s="125" t="str">
        <f t="shared" si="56"/>
        <v/>
      </c>
      <c r="H489" s="86"/>
      <c r="I489" s="99"/>
      <c r="J489" s="126"/>
      <c r="K489" s="127"/>
      <c r="L489" s="34" t="str">
        <f>IF(H489="","",IF(F489&lt;="21:00:00"*1,"-",VLOOKUP(H489,プルダウン!$G$2:$I$4,2,FALSE)))</f>
        <v/>
      </c>
      <c r="M489" s="26" t="str">
        <f>IF(H489="","",IF(F489&lt;="21:00:00"*1,"-",VLOOKUP(H489,プルダウン!$G$2:$I$4,3,FALSE)))</f>
        <v/>
      </c>
      <c r="N489" s="88" t="str">
        <f t="shared" si="57"/>
        <v/>
      </c>
      <c r="O489" s="26" t="str">
        <f>IF(I489="","",IF(F489&lt;="20:00:00"*1,"-",VLOOKUP(I489,プルダウン!$K$2:$M$4,2,FALSE)))</f>
        <v/>
      </c>
      <c r="P489" s="26" t="str">
        <f>IF(I489="","",IF(F489&lt;="20:00:00"*1,"-",VLOOKUP(I489,プルダウン!$K$2:$M$4,3,FALSE)))</f>
        <v/>
      </c>
      <c r="Q489" s="51" t="str">
        <f t="shared" si="58"/>
        <v/>
      </c>
      <c r="R489" s="70"/>
      <c r="S489" s="135"/>
      <c r="T489" s="135"/>
      <c r="U489" s="54" t="str">
        <f t="shared" si="59"/>
        <v/>
      </c>
      <c r="V489" s="128"/>
      <c r="W489" s="128"/>
      <c r="X489" s="53" t="str">
        <f t="shared" si="60"/>
        <v/>
      </c>
      <c r="Y489" s="160" t="str">
        <f t="shared" si="61"/>
        <v/>
      </c>
      <c r="Z489" s="93" t="str">
        <f t="shared" si="62"/>
        <v/>
      </c>
      <c r="AA489" s="97">
        <f t="shared" si="63"/>
        <v>0</v>
      </c>
      <c r="AB489" s="129"/>
      <c r="AC489" s="129"/>
      <c r="AD489" s="129"/>
      <c r="AE489" s="129"/>
      <c r="AF489" s="130"/>
      <c r="AG489" s="131"/>
      <c r="AH489" s="132"/>
      <c r="AI489" s="131"/>
      <c r="AJ489" s="133"/>
      <c r="AK489" s="134"/>
    </row>
    <row r="490" spans="2:37">
      <c r="B490" s="117"/>
      <c r="C490" s="118"/>
      <c r="D490" s="119"/>
      <c r="E490" s="123"/>
      <c r="F490" s="124"/>
      <c r="G490" s="125" t="str">
        <f t="shared" si="56"/>
        <v/>
      </c>
      <c r="H490" s="86"/>
      <c r="I490" s="99"/>
      <c r="J490" s="126"/>
      <c r="K490" s="127"/>
      <c r="L490" s="34" t="str">
        <f>IF(H490="","",IF(F490&lt;="21:00:00"*1,"-",VLOOKUP(H490,プルダウン!$G$2:$I$4,2,FALSE)))</f>
        <v/>
      </c>
      <c r="M490" s="26" t="str">
        <f>IF(H490="","",IF(F490&lt;="21:00:00"*1,"-",VLOOKUP(H490,プルダウン!$G$2:$I$4,3,FALSE)))</f>
        <v/>
      </c>
      <c r="N490" s="88" t="str">
        <f t="shared" si="57"/>
        <v/>
      </c>
      <c r="O490" s="26" t="str">
        <f>IF(I490="","",IF(F490&lt;="20:00:00"*1,"-",VLOOKUP(I490,プルダウン!$K$2:$M$4,2,FALSE)))</f>
        <v/>
      </c>
      <c r="P490" s="26" t="str">
        <f>IF(I490="","",IF(F490&lt;="20:00:00"*1,"-",VLOOKUP(I490,プルダウン!$K$2:$M$4,3,FALSE)))</f>
        <v/>
      </c>
      <c r="Q490" s="51" t="str">
        <f t="shared" si="58"/>
        <v/>
      </c>
      <c r="R490" s="70"/>
      <c r="S490" s="135"/>
      <c r="T490" s="135"/>
      <c r="U490" s="54" t="str">
        <f t="shared" si="59"/>
        <v/>
      </c>
      <c r="V490" s="128"/>
      <c r="W490" s="128"/>
      <c r="X490" s="53" t="str">
        <f t="shared" si="60"/>
        <v/>
      </c>
      <c r="Y490" s="160" t="str">
        <f t="shared" si="61"/>
        <v/>
      </c>
      <c r="Z490" s="93" t="str">
        <f t="shared" si="62"/>
        <v/>
      </c>
      <c r="AA490" s="97">
        <f t="shared" si="63"/>
        <v>0</v>
      </c>
      <c r="AB490" s="129"/>
      <c r="AC490" s="129"/>
      <c r="AD490" s="129"/>
      <c r="AE490" s="129"/>
      <c r="AF490" s="130"/>
      <c r="AG490" s="131"/>
      <c r="AH490" s="132"/>
      <c r="AI490" s="131"/>
      <c r="AJ490" s="133"/>
      <c r="AK490" s="134"/>
    </row>
    <row r="491" spans="2:37">
      <c r="B491" s="117"/>
      <c r="C491" s="118"/>
      <c r="D491" s="119"/>
      <c r="E491" s="123"/>
      <c r="F491" s="124"/>
      <c r="G491" s="125" t="str">
        <f t="shared" si="56"/>
        <v/>
      </c>
      <c r="H491" s="86"/>
      <c r="I491" s="99"/>
      <c r="J491" s="126"/>
      <c r="K491" s="127"/>
      <c r="L491" s="34" t="str">
        <f>IF(H491="","",IF(F491&lt;="21:00:00"*1,"-",VLOOKUP(H491,プルダウン!$G$2:$I$4,2,FALSE)))</f>
        <v/>
      </c>
      <c r="M491" s="26" t="str">
        <f>IF(H491="","",IF(F491&lt;="21:00:00"*1,"-",VLOOKUP(H491,プルダウン!$G$2:$I$4,3,FALSE)))</f>
        <v/>
      </c>
      <c r="N491" s="88" t="str">
        <f t="shared" si="57"/>
        <v/>
      </c>
      <c r="O491" s="26" t="str">
        <f>IF(I491="","",IF(F491&lt;="20:00:00"*1,"-",VLOOKUP(I491,プルダウン!$K$2:$M$4,2,FALSE)))</f>
        <v/>
      </c>
      <c r="P491" s="26" t="str">
        <f>IF(I491="","",IF(F491&lt;="20:00:00"*1,"-",VLOOKUP(I491,プルダウン!$K$2:$M$4,3,FALSE)))</f>
        <v/>
      </c>
      <c r="Q491" s="51" t="str">
        <f t="shared" si="58"/>
        <v/>
      </c>
      <c r="R491" s="70"/>
      <c r="S491" s="135"/>
      <c r="T491" s="135"/>
      <c r="U491" s="54" t="str">
        <f t="shared" si="59"/>
        <v/>
      </c>
      <c r="V491" s="128"/>
      <c r="W491" s="128"/>
      <c r="X491" s="53" t="str">
        <f t="shared" si="60"/>
        <v/>
      </c>
      <c r="Y491" s="160" t="str">
        <f t="shared" si="61"/>
        <v/>
      </c>
      <c r="Z491" s="93" t="str">
        <f t="shared" si="62"/>
        <v/>
      </c>
      <c r="AA491" s="97">
        <f t="shared" si="63"/>
        <v>0</v>
      </c>
      <c r="AB491" s="129"/>
      <c r="AC491" s="129"/>
      <c r="AD491" s="129"/>
      <c r="AE491" s="129"/>
      <c r="AF491" s="130"/>
      <c r="AG491" s="131"/>
      <c r="AH491" s="132"/>
      <c r="AI491" s="131"/>
      <c r="AJ491" s="133"/>
      <c r="AK491" s="134"/>
    </row>
    <row r="492" spans="2:37">
      <c r="B492" s="117"/>
      <c r="C492" s="118"/>
      <c r="D492" s="119"/>
      <c r="E492" s="123"/>
      <c r="F492" s="124"/>
      <c r="G492" s="125" t="str">
        <f t="shared" si="56"/>
        <v/>
      </c>
      <c r="H492" s="86"/>
      <c r="I492" s="99"/>
      <c r="J492" s="126"/>
      <c r="K492" s="127"/>
      <c r="L492" s="34" t="str">
        <f>IF(H492="","",IF(F492&lt;="21:00:00"*1,"-",VLOOKUP(H492,プルダウン!$G$2:$I$4,2,FALSE)))</f>
        <v/>
      </c>
      <c r="M492" s="26" t="str">
        <f>IF(H492="","",IF(F492&lt;="21:00:00"*1,"-",VLOOKUP(H492,プルダウン!$G$2:$I$4,3,FALSE)))</f>
        <v/>
      </c>
      <c r="N492" s="88" t="str">
        <f t="shared" si="57"/>
        <v/>
      </c>
      <c r="O492" s="26" t="str">
        <f>IF(I492="","",IF(F492&lt;="20:00:00"*1,"-",VLOOKUP(I492,プルダウン!$K$2:$M$4,2,FALSE)))</f>
        <v/>
      </c>
      <c r="P492" s="26" t="str">
        <f>IF(I492="","",IF(F492&lt;="20:00:00"*1,"-",VLOOKUP(I492,プルダウン!$K$2:$M$4,3,FALSE)))</f>
        <v/>
      </c>
      <c r="Q492" s="51" t="str">
        <f t="shared" si="58"/>
        <v/>
      </c>
      <c r="R492" s="70"/>
      <c r="S492" s="135"/>
      <c r="T492" s="135"/>
      <c r="U492" s="54" t="str">
        <f t="shared" si="59"/>
        <v/>
      </c>
      <c r="V492" s="128"/>
      <c r="W492" s="128"/>
      <c r="X492" s="53" t="str">
        <f t="shared" si="60"/>
        <v/>
      </c>
      <c r="Y492" s="160" t="str">
        <f t="shared" si="61"/>
        <v/>
      </c>
      <c r="Z492" s="93" t="str">
        <f t="shared" si="62"/>
        <v/>
      </c>
      <c r="AA492" s="97">
        <f t="shared" si="63"/>
        <v>0</v>
      </c>
      <c r="AB492" s="129"/>
      <c r="AC492" s="129"/>
      <c r="AD492" s="129"/>
      <c r="AE492" s="129"/>
      <c r="AF492" s="130"/>
      <c r="AG492" s="131"/>
      <c r="AH492" s="132"/>
      <c r="AI492" s="131"/>
      <c r="AJ492" s="133"/>
      <c r="AK492" s="134"/>
    </row>
    <row r="493" spans="2:37">
      <c r="B493" s="117"/>
      <c r="C493" s="118"/>
      <c r="D493" s="119"/>
      <c r="E493" s="123"/>
      <c r="F493" s="124"/>
      <c r="G493" s="125" t="str">
        <f t="shared" si="56"/>
        <v/>
      </c>
      <c r="H493" s="86"/>
      <c r="I493" s="99"/>
      <c r="J493" s="126"/>
      <c r="K493" s="127"/>
      <c r="L493" s="34" t="str">
        <f>IF(H493="","",IF(F493&lt;="21:00:00"*1,"-",VLOOKUP(H493,プルダウン!$G$2:$I$4,2,FALSE)))</f>
        <v/>
      </c>
      <c r="M493" s="26" t="str">
        <f>IF(H493="","",IF(F493&lt;="21:00:00"*1,"-",VLOOKUP(H493,プルダウン!$G$2:$I$4,3,FALSE)))</f>
        <v/>
      </c>
      <c r="N493" s="88" t="str">
        <f t="shared" si="57"/>
        <v/>
      </c>
      <c r="O493" s="26" t="str">
        <f>IF(I493="","",IF(F493&lt;="20:00:00"*1,"-",VLOOKUP(I493,プルダウン!$K$2:$M$4,2,FALSE)))</f>
        <v/>
      </c>
      <c r="P493" s="26" t="str">
        <f>IF(I493="","",IF(F493&lt;="20:00:00"*1,"-",VLOOKUP(I493,プルダウン!$K$2:$M$4,3,FALSE)))</f>
        <v/>
      </c>
      <c r="Q493" s="51" t="str">
        <f t="shared" si="58"/>
        <v/>
      </c>
      <c r="R493" s="70"/>
      <c r="S493" s="135"/>
      <c r="T493" s="135"/>
      <c r="U493" s="54" t="str">
        <f t="shared" si="59"/>
        <v/>
      </c>
      <c r="V493" s="128"/>
      <c r="W493" s="128"/>
      <c r="X493" s="53" t="str">
        <f t="shared" si="60"/>
        <v/>
      </c>
      <c r="Y493" s="160" t="str">
        <f t="shared" si="61"/>
        <v/>
      </c>
      <c r="Z493" s="93" t="str">
        <f t="shared" si="62"/>
        <v/>
      </c>
      <c r="AA493" s="97">
        <f t="shared" si="63"/>
        <v>0</v>
      </c>
      <c r="AB493" s="129"/>
      <c r="AC493" s="129"/>
      <c r="AD493" s="129"/>
      <c r="AE493" s="129"/>
      <c r="AF493" s="130"/>
      <c r="AG493" s="131"/>
      <c r="AH493" s="132"/>
      <c r="AI493" s="131"/>
      <c r="AJ493" s="133"/>
      <c r="AK493" s="134"/>
    </row>
    <row r="494" spans="2:37">
      <c r="B494" s="117"/>
      <c r="C494" s="118"/>
      <c r="D494" s="119"/>
      <c r="E494" s="123"/>
      <c r="F494" s="124"/>
      <c r="G494" s="125" t="str">
        <f t="shared" si="56"/>
        <v/>
      </c>
      <c r="H494" s="86"/>
      <c r="I494" s="99"/>
      <c r="J494" s="126"/>
      <c r="K494" s="127"/>
      <c r="L494" s="34" t="str">
        <f>IF(H494="","",IF(F494&lt;="21:00:00"*1,"-",VLOOKUP(H494,プルダウン!$G$2:$I$4,2,FALSE)))</f>
        <v/>
      </c>
      <c r="M494" s="26" t="str">
        <f>IF(H494="","",IF(F494&lt;="21:00:00"*1,"-",VLOOKUP(H494,プルダウン!$G$2:$I$4,3,FALSE)))</f>
        <v/>
      </c>
      <c r="N494" s="88" t="str">
        <f t="shared" si="57"/>
        <v/>
      </c>
      <c r="O494" s="26" t="str">
        <f>IF(I494="","",IF(F494&lt;="20:00:00"*1,"-",VLOOKUP(I494,プルダウン!$K$2:$M$4,2,FALSE)))</f>
        <v/>
      </c>
      <c r="P494" s="26" t="str">
        <f>IF(I494="","",IF(F494&lt;="20:00:00"*1,"-",VLOOKUP(I494,プルダウン!$K$2:$M$4,3,FALSE)))</f>
        <v/>
      </c>
      <c r="Q494" s="51" t="str">
        <f t="shared" si="58"/>
        <v/>
      </c>
      <c r="R494" s="70"/>
      <c r="S494" s="135"/>
      <c r="T494" s="135"/>
      <c r="U494" s="54" t="str">
        <f t="shared" si="59"/>
        <v/>
      </c>
      <c r="V494" s="128"/>
      <c r="W494" s="128"/>
      <c r="X494" s="53" t="str">
        <f t="shared" si="60"/>
        <v/>
      </c>
      <c r="Y494" s="160" t="str">
        <f t="shared" si="61"/>
        <v/>
      </c>
      <c r="Z494" s="93" t="str">
        <f t="shared" si="62"/>
        <v/>
      </c>
      <c r="AA494" s="97">
        <f t="shared" si="63"/>
        <v>0</v>
      </c>
      <c r="AB494" s="129"/>
      <c r="AC494" s="129"/>
      <c r="AD494" s="129"/>
      <c r="AE494" s="129"/>
      <c r="AF494" s="130"/>
      <c r="AG494" s="131"/>
      <c r="AH494" s="132"/>
      <c r="AI494" s="131"/>
      <c r="AJ494" s="133"/>
      <c r="AK494" s="134"/>
    </row>
    <row r="495" spans="2:37">
      <c r="B495" s="117"/>
      <c r="C495" s="118"/>
      <c r="D495" s="119"/>
      <c r="E495" s="123"/>
      <c r="F495" s="124"/>
      <c r="G495" s="125" t="str">
        <f t="shared" si="56"/>
        <v/>
      </c>
      <c r="H495" s="86"/>
      <c r="I495" s="99"/>
      <c r="J495" s="126"/>
      <c r="K495" s="127"/>
      <c r="L495" s="34" t="str">
        <f>IF(H495="","",IF(F495&lt;="21:00:00"*1,"-",VLOOKUP(H495,プルダウン!$G$2:$I$4,2,FALSE)))</f>
        <v/>
      </c>
      <c r="M495" s="26" t="str">
        <f>IF(H495="","",IF(F495&lt;="21:00:00"*1,"-",VLOOKUP(H495,プルダウン!$G$2:$I$4,3,FALSE)))</f>
        <v/>
      </c>
      <c r="N495" s="88" t="str">
        <f t="shared" si="57"/>
        <v/>
      </c>
      <c r="O495" s="26" t="str">
        <f>IF(I495="","",IF(F495&lt;="20:00:00"*1,"-",VLOOKUP(I495,プルダウン!$K$2:$M$4,2,FALSE)))</f>
        <v/>
      </c>
      <c r="P495" s="26" t="str">
        <f>IF(I495="","",IF(F495&lt;="20:00:00"*1,"-",VLOOKUP(I495,プルダウン!$K$2:$M$4,3,FALSE)))</f>
        <v/>
      </c>
      <c r="Q495" s="51" t="str">
        <f t="shared" si="58"/>
        <v/>
      </c>
      <c r="R495" s="70"/>
      <c r="S495" s="135"/>
      <c r="T495" s="135"/>
      <c r="U495" s="54" t="str">
        <f t="shared" si="59"/>
        <v/>
      </c>
      <c r="V495" s="128"/>
      <c r="W495" s="128"/>
      <c r="X495" s="53" t="str">
        <f t="shared" si="60"/>
        <v/>
      </c>
      <c r="Y495" s="160" t="str">
        <f t="shared" si="61"/>
        <v/>
      </c>
      <c r="Z495" s="93" t="str">
        <f t="shared" si="62"/>
        <v/>
      </c>
      <c r="AA495" s="97">
        <f t="shared" si="63"/>
        <v>0</v>
      </c>
      <c r="AB495" s="129"/>
      <c r="AC495" s="129"/>
      <c r="AD495" s="129"/>
      <c r="AE495" s="129"/>
      <c r="AF495" s="130"/>
      <c r="AG495" s="131"/>
      <c r="AH495" s="132"/>
      <c r="AI495" s="131"/>
      <c r="AJ495" s="133"/>
      <c r="AK495" s="134"/>
    </row>
    <row r="496" spans="2:37">
      <c r="B496" s="117"/>
      <c r="C496" s="118"/>
      <c r="D496" s="119"/>
      <c r="E496" s="123"/>
      <c r="F496" s="124"/>
      <c r="G496" s="125" t="str">
        <f t="shared" si="56"/>
        <v/>
      </c>
      <c r="H496" s="86"/>
      <c r="I496" s="99"/>
      <c r="J496" s="126"/>
      <c r="K496" s="127"/>
      <c r="L496" s="34" t="str">
        <f>IF(H496="","",IF(F496&lt;="21:00:00"*1,"-",VLOOKUP(H496,プルダウン!$G$2:$I$4,2,FALSE)))</f>
        <v/>
      </c>
      <c r="M496" s="26" t="str">
        <f>IF(H496="","",IF(F496&lt;="21:00:00"*1,"-",VLOOKUP(H496,プルダウン!$G$2:$I$4,3,FALSE)))</f>
        <v/>
      </c>
      <c r="N496" s="88" t="str">
        <f t="shared" si="57"/>
        <v/>
      </c>
      <c r="O496" s="26" t="str">
        <f>IF(I496="","",IF(F496&lt;="20:00:00"*1,"-",VLOOKUP(I496,プルダウン!$K$2:$M$4,2,FALSE)))</f>
        <v/>
      </c>
      <c r="P496" s="26" t="str">
        <f>IF(I496="","",IF(F496&lt;="20:00:00"*1,"-",VLOOKUP(I496,プルダウン!$K$2:$M$4,3,FALSE)))</f>
        <v/>
      </c>
      <c r="Q496" s="51" t="str">
        <f t="shared" si="58"/>
        <v/>
      </c>
      <c r="R496" s="70"/>
      <c r="S496" s="135"/>
      <c r="T496" s="135"/>
      <c r="U496" s="54" t="str">
        <f t="shared" si="59"/>
        <v/>
      </c>
      <c r="V496" s="128"/>
      <c r="W496" s="128"/>
      <c r="X496" s="53" t="str">
        <f t="shared" si="60"/>
        <v/>
      </c>
      <c r="Y496" s="160" t="str">
        <f t="shared" si="61"/>
        <v/>
      </c>
      <c r="Z496" s="93" t="str">
        <f t="shared" si="62"/>
        <v/>
      </c>
      <c r="AA496" s="97">
        <f t="shared" si="63"/>
        <v>0</v>
      </c>
      <c r="AB496" s="129"/>
      <c r="AC496" s="129"/>
      <c r="AD496" s="129"/>
      <c r="AE496" s="129"/>
      <c r="AF496" s="130"/>
      <c r="AG496" s="131"/>
      <c r="AH496" s="132"/>
      <c r="AI496" s="131"/>
      <c r="AJ496" s="133"/>
      <c r="AK496" s="134"/>
    </row>
    <row r="497" spans="2:37">
      <c r="B497" s="117"/>
      <c r="C497" s="118"/>
      <c r="D497" s="119"/>
      <c r="E497" s="123"/>
      <c r="F497" s="124"/>
      <c r="G497" s="125" t="str">
        <f t="shared" si="56"/>
        <v/>
      </c>
      <c r="H497" s="86"/>
      <c r="I497" s="99"/>
      <c r="J497" s="126"/>
      <c r="K497" s="127"/>
      <c r="L497" s="34" t="str">
        <f>IF(H497="","",IF(F497&lt;="21:00:00"*1,"-",VLOOKUP(H497,プルダウン!$G$2:$I$4,2,FALSE)))</f>
        <v/>
      </c>
      <c r="M497" s="26" t="str">
        <f>IF(H497="","",IF(F497&lt;="21:00:00"*1,"-",VLOOKUP(H497,プルダウン!$G$2:$I$4,3,FALSE)))</f>
        <v/>
      </c>
      <c r="N497" s="88" t="str">
        <f t="shared" si="57"/>
        <v/>
      </c>
      <c r="O497" s="26" t="str">
        <f>IF(I497="","",IF(F497&lt;="20:00:00"*1,"-",VLOOKUP(I497,プルダウン!$K$2:$M$4,2,FALSE)))</f>
        <v/>
      </c>
      <c r="P497" s="26" t="str">
        <f>IF(I497="","",IF(F497&lt;="20:00:00"*1,"-",VLOOKUP(I497,プルダウン!$K$2:$M$4,3,FALSE)))</f>
        <v/>
      </c>
      <c r="Q497" s="51" t="str">
        <f t="shared" si="58"/>
        <v/>
      </c>
      <c r="R497" s="70"/>
      <c r="S497" s="135"/>
      <c r="T497" s="135"/>
      <c r="U497" s="54" t="str">
        <f t="shared" si="59"/>
        <v/>
      </c>
      <c r="V497" s="128"/>
      <c r="W497" s="128"/>
      <c r="X497" s="53" t="str">
        <f t="shared" si="60"/>
        <v/>
      </c>
      <c r="Y497" s="160" t="str">
        <f t="shared" si="61"/>
        <v/>
      </c>
      <c r="Z497" s="93" t="str">
        <f t="shared" si="62"/>
        <v/>
      </c>
      <c r="AA497" s="97">
        <f t="shared" si="63"/>
        <v>0</v>
      </c>
      <c r="AB497" s="129"/>
      <c r="AC497" s="129"/>
      <c r="AD497" s="129"/>
      <c r="AE497" s="129"/>
      <c r="AF497" s="130"/>
      <c r="AG497" s="131"/>
      <c r="AH497" s="132"/>
      <c r="AI497" s="131"/>
      <c r="AJ497" s="133"/>
      <c r="AK497" s="134"/>
    </row>
    <row r="498" spans="2:37">
      <c r="B498" s="117"/>
      <c r="C498" s="118"/>
      <c r="D498" s="119"/>
      <c r="E498" s="123"/>
      <c r="F498" s="124"/>
      <c r="G498" s="125" t="str">
        <f t="shared" si="56"/>
        <v/>
      </c>
      <c r="H498" s="86"/>
      <c r="I498" s="99"/>
      <c r="J498" s="126"/>
      <c r="K498" s="127"/>
      <c r="L498" s="34" t="str">
        <f>IF(H498="","",IF(F498&lt;="21:00:00"*1,"-",VLOOKUP(H498,プルダウン!$G$2:$I$4,2,FALSE)))</f>
        <v/>
      </c>
      <c r="M498" s="26" t="str">
        <f>IF(H498="","",IF(F498&lt;="21:00:00"*1,"-",VLOOKUP(H498,プルダウン!$G$2:$I$4,3,FALSE)))</f>
        <v/>
      </c>
      <c r="N498" s="88" t="str">
        <f t="shared" si="57"/>
        <v/>
      </c>
      <c r="O498" s="26" t="str">
        <f>IF(I498="","",IF(F498&lt;="20:00:00"*1,"-",VLOOKUP(I498,プルダウン!$K$2:$M$4,2,FALSE)))</f>
        <v/>
      </c>
      <c r="P498" s="26" t="str">
        <f>IF(I498="","",IF(F498&lt;="20:00:00"*1,"-",VLOOKUP(I498,プルダウン!$K$2:$M$4,3,FALSE)))</f>
        <v/>
      </c>
      <c r="Q498" s="51" t="str">
        <f t="shared" si="58"/>
        <v/>
      </c>
      <c r="R498" s="70"/>
      <c r="S498" s="135"/>
      <c r="T498" s="135"/>
      <c r="U498" s="54" t="str">
        <f t="shared" si="59"/>
        <v/>
      </c>
      <c r="V498" s="128"/>
      <c r="W498" s="128"/>
      <c r="X498" s="53" t="str">
        <f t="shared" si="60"/>
        <v/>
      </c>
      <c r="Y498" s="160" t="str">
        <f t="shared" si="61"/>
        <v/>
      </c>
      <c r="Z498" s="93" t="str">
        <f t="shared" si="62"/>
        <v/>
      </c>
      <c r="AA498" s="97">
        <f t="shared" si="63"/>
        <v>0</v>
      </c>
      <c r="AB498" s="129"/>
      <c r="AC498" s="129"/>
      <c r="AD498" s="129"/>
      <c r="AE498" s="129"/>
      <c r="AF498" s="130"/>
      <c r="AG498" s="131"/>
      <c r="AH498" s="132"/>
      <c r="AI498" s="131"/>
      <c r="AJ498" s="133"/>
      <c r="AK498" s="134"/>
    </row>
    <row r="499" spans="2:37">
      <c r="B499" s="117"/>
      <c r="C499" s="118"/>
      <c r="D499" s="119"/>
      <c r="E499" s="123"/>
      <c r="F499" s="124"/>
      <c r="G499" s="125" t="str">
        <f t="shared" si="56"/>
        <v/>
      </c>
      <c r="H499" s="86"/>
      <c r="I499" s="99"/>
      <c r="J499" s="126"/>
      <c r="K499" s="127"/>
      <c r="L499" s="34" t="str">
        <f>IF(H499="","",IF(F499&lt;="21:00:00"*1,"-",VLOOKUP(H499,プルダウン!$G$2:$I$4,2,FALSE)))</f>
        <v/>
      </c>
      <c r="M499" s="26" t="str">
        <f>IF(H499="","",IF(F499&lt;="21:00:00"*1,"-",VLOOKUP(H499,プルダウン!$G$2:$I$4,3,FALSE)))</f>
        <v/>
      </c>
      <c r="N499" s="88" t="str">
        <f t="shared" si="57"/>
        <v/>
      </c>
      <c r="O499" s="26" t="str">
        <f>IF(I499="","",IF(F499&lt;="20:00:00"*1,"-",VLOOKUP(I499,プルダウン!$K$2:$M$4,2,FALSE)))</f>
        <v/>
      </c>
      <c r="P499" s="26" t="str">
        <f>IF(I499="","",IF(F499&lt;="20:00:00"*1,"-",VLOOKUP(I499,プルダウン!$K$2:$M$4,3,FALSE)))</f>
        <v/>
      </c>
      <c r="Q499" s="51" t="str">
        <f t="shared" si="58"/>
        <v/>
      </c>
      <c r="R499" s="70"/>
      <c r="S499" s="135"/>
      <c r="T499" s="135"/>
      <c r="U499" s="54" t="str">
        <f t="shared" si="59"/>
        <v/>
      </c>
      <c r="V499" s="128"/>
      <c r="W499" s="128"/>
      <c r="X499" s="53" t="str">
        <f t="shared" si="60"/>
        <v/>
      </c>
      <c r="Y499" s="160" t="str">
        <f t="shared" si="61"/>
        <v/>
      </c>
      <c r="Z499" s="93" t="str">
        <f t="shared" si="62"/>
        <v/>
      </c>
      <c r="AA499" s="97">
        <f t="shared" si="63"/>
        <v>0</v>
      </c>
      <c r="AB499" s="129"/>
      <c r="AC499" s="129"/>
      <c r="AD499" s="129"/>
      <c r="AE499" s="129"/>
      <c r="AF499" s="130"/>
      <c r="AG499" s="131"/>
      <c r="AH499" s="132"/>
      <c r="AI499" s="131"/>
      <c r="AJ499" s="133"/>
      <c r="AK499" s="134"/>
    </row>
    <row r="500" spans="2:37">
      <c r="B500" s="117"/>
      <c r="C500" s="118"/>
      <c r="D500" s="119"/>
      <c r="E500" s="123"/>
      <c r="F500" s="124"/>
      <c r="G500" s="125" t="str">
        <f t="shared" si="56"/>
        <v/>
      </c>
      <c r="H500" s="86"/>
      <c r="I500" s="99"/>
      <c r="J500" s="126"/>
      <c r="K500" s="127"/>
      <c r="L500" s="34" t="str">
        <f>IF(H500="","",IF(F500&lt;="21:00:00"*1,"-",VLOOKUP(H500,プルダウン!$G$2:$I$4,2,FALSE)))</f>
        <v/>
      </c>
      <c r="M500" s="26" t="str">
        <f>IF(H500="","",IF(F500&lt;="21:00:00"*1,"-",VLOOKUP(H500,プルダウン!$G$2:$I$4,3,FALSE)))</f>
        <v/>
      </c>
      <c r="N500" s="88" t="str">
        <f t="shared" si="57"/>
        <v/>
      </c>
      <c r="O500" s="26" t="str">
        <f>IF(I500="","",IF(F500&lt;="20:00:00"*1,"-",VLOOKUP(I500,プルダウン!$K$2:$M$4,2,FALSE)))</f>
        <v/>
      </c>
      <c r="P500" s="26" t="str">
        <f>IF(I500="","",IF(F500&lt;="20:00:00"*1,"-",VLOOKUP(I500,プルダウン!$K$2:$M$4,3,FALSE)))</f>
        <v/>
      </c>
      <c r="Q500" s="51" t="str">
        <f t="shared" si="58"/>
        <v/>
      </c>
      <c r="R500" s="70"/>
      <c r="S500" s="135"/>
      <c r="T500" s="135"/>
      <c r="U500" s="54" t="str">
        <f t="shared" si="59"/>
        <v/>
      </c>
      <c r="V500" s="128"/>
      <c r="W500" s="128"/>
      <c r="X500" s="53" t="str">
        <f t="shared" si="60"/>
        <v/>
      </c>
      <c r="Y500" s="160" t="str">
        <f t="shared" si="61"/>
        <v/>
      </c>
      <c r="Z500" s="93" t="str">
        <f t="shared" si="62"/>
        <v/>
      </c>
      <c r="AA500" s="97">
        <f t="shared" si="63"/>
        <v>0</v>
      </c>
      <c r="AB500" s="129"/>
      <c r="AC500" s="129"/>
      <c r="AD500" s="129"/>
      <c r="AE500" s="129"/>
      <c r="AF500" s="130"/>
      <c r="AG500" s="131"/>
      <c r="AH500" s="132"/>
      <c r="AI500" s="131"/>
      <c r="AJ500" s="133"/>
      <c r="AK500" s="134"/>
    </row>
    <row r="501" spans="2:37">
      <c r="B501" s="117"/>
      <c r="C501" s="118"/>
      <c r="D501" s="119"/>
      <c r="E501" s="123"/>
      <c r="F501" s="124"/>
      <c r="G501" s="125" t="str">
        <f t="shared" si="56"/>
        <v/>
      </c>
      <c r="H501" s="86"/>
      <c r="I501" s="99"/>
      <c r="J501" s="126"/>
      <c r="K501" s="127"/>
      <c r="L501" s="34" t="str">
        <f>IF(H501="","",IF(F501&lt;="21:00:00"*1,"-",VLOOKUP(H501,プルダウン!$G$2:$I$4,2,FALSE)))</f>
        <v/>
      </c>
      <c r="M501" s="26" t="str">
        <f>IF(H501="","",IF(F501&lt;="21:00:00"*1,"-",VLOOKUP(H501,プルダウン!$G$2:$I$4,3,FALSE)))</f>
        <v/>
      </c>
      <c r="N501" s="88" t="str">
        <f t="shared" si="57"/>
        <v/>
      </c>
      <c r="O501" s="26" t="str">
        <f>IF(I501="","",IF(F501&lt;="20:00:00"*1,"-",VLOOKUP(I501,プルダウン!$K$2:$M$4,2,FALSE)))</f>
        <v/>
      </c>
      <c r="P501" s="26" t="str">
        <f>IF(I501="","",IF(F501&lt;="20:00:00"*1,"-",VLOOKUP(I501,プルダウン!$K$2:$M$4,3,FALSE)))</f>
        <v/>
      </c>
      <c r="Q501" s="51" t="str">
        <f t="shared" si="58"/>
        <v/>
      </c>
      <c r="R501" s="70"/>
      <c r="S501" s="135"/>
      <c r="T501" s="135"/>
      <c r="U501" s="54" t="str">
        <f t="shared" si="59"/>
        <v/>
      </c>
      <c r="V501" s="128"/>
      <c r="W501" s="128"/>
      <c r="X501" s="53" t="str">
        <f t="shared" si="60"/>
        <v/>
      </c>
      <c r="Y501" s="160" t="str">
        <f t="shared" si="61"/>
        <v/>
      </c>
      <c r="Z501" s="93" t="str">
        <f t="shared" si="62"/>
        <v/>
      </c>
      <c r="AA501" s="97">
        <f t="shared" si="63"/>
        <v>0</v>
      </c>
      <c r="AB501" s="129"/>
      <c r="AC501" s="129"/>
      <c r="AD501" s="129"/>
      <c r="AE501" s="129"/>
      <c r="AF501" s="130"/>
      <c r="AG501" s="131"/>
      <c r="AH501" s="132"/>
      <c r="AI501" s="131"/>
      <c r="AJ501" s="133"/>
      <c r="AK501" s="134"/>
    </row>
    <row r="502" spans="2:37">
      <c r="B502" s="117"/>
      <c r="C502" s="118"/>
      <c r="D502" s="119"/>
      <c r="E502" s="123"/>
      <c r="F502" s="124"/>
      <c r="G502" s="125" t="str">
        <f t="shared" si="56"/>
        <v/>
      </c>
      <c r="H502" s="86"/>
      <c r="I502" s="99"/>
      <c r="J502" s="126"/>
      <c r="K502" s="127"/>
      <c r="L502" s="34" t="str">
        <f>IF(H502="","",IF(F502&lt;="21:00:00"*1,"-",VLOOKUP(H502,プルダウン!$G$2:$I$4,2,FALSE)))</f>
        <v/>
      </c>
      <c r="M502" s="26" t="str">
        <f>IF(H502="","",IF(F502&lt;="21:00:00"*1,"-",VLOOKUP(H502,プルダウン!$G$2:$I$4,3,FALSE)))</f>
        <v/>
      </c>
      <c r="N502" s="88" t="str">
        <f t="shared" si="57"/>
        <v/>
      </c>
      <c r="O502" s="26" t="str">
        <f>IF(I502="","",IF(F502&lt;="20:00:00"*1,"-",VLOOKUP(I502,プルダウン!$K$2:$M$4,2,FALSE)))</f>
        <v/>
      </c>
      <c r="P502" s="26" t="str">
        <f>IF(I502="","",IF(F502&lt;="20:00:00"*1,"-",VLOOKUP(I502,プルダウン!$K$2:$M$4,3,FALSE)))</f>
        <v/>
      </c>
      <c r="Q502" s="51" t="str">
        <f t="shared" si="58"/>
        <v/>
      </c>
      <c r="R502" s="70"/>
      <c r="S502" s="135"/>
      <c r="T502" s="135"/>
      <c r="U502" s="54" t="str">
        <f t="shared" si="59"/>
        <v/>
      </c>
      <c r="V502" s="128"/>
      <c r="W502" s="128"/>
      <c r="X502" s="53" t="str">
        <f t="shared" si="60"/>
        <v/>
      </c>
      <c r="Y502" s="160" t="str">
        <f t="shared" si="61"/>
        <v/>
      </c>
      <c r="Z502" s="93" t="str">
        <f t="shared" si="62"/>
        <v/>
      </c>
      <c r="AA502" s="97">
        <f t="shared" si="63"/>
        <v>0</v>
      </c>
      <c r="AB502" s="129"/>
      <c r="AC502" s="129"/>
      <c r="AD502" s="129"/>
      <c r="AE502" s="129"/>
      <c r="AF502" s="130"/>
      <c r="AG502" s="131"/>
      <c r="AH502" s="132"/>
      <c r="AI502" s="131"/>
      <c r="AJ502" s="133"/>
      <c r="AK502" s="134"/>
    </row>
    <row r="503" spans="2:37">
      <c r="B503" s="117"/>
      <c r="C503" s="118"/>
      <c r="D503" s="119"/>
      <c r="E503" s="123"/>
      <c r="F503" s="124"/>
      <c r="G503" s="125" t="str">
        <f t="shared" si="56"/>
        <v/>
      </c>
      <c r="H503" s="86"/>
      <c r="I503" s="99"/>
      <c r="J503" s="126"/>
      <c r="K503" s="127"/>
      <c r="L503" s="34" t="str">
        <f>IF(H503="","",IF(F503&lt;="21:00:00"*1,"-",VLOOKUP(H503,プルダウン!$G$2:$I$4,2,FALSE)))</f>
        <v/>
      </c>
      <c r="M503" s="26" t="str">
        <f>IF(H503="","",IF(F503&lt;="21:00:00"*1,"-",VLOOKUP(H503,プルダウン!$G$2:$I$4,3,FALSE)))</f>
        <v/>
      </c>
      <c r="N503" s="88" t="str">
        <f t="shared" si="57"/>
        <v/>
      </c>
      <c r="O503" s="26" t="str">
        <f>IF(I503="","",IF(F503&lt;="20:00:00"*1,"-",VLOOKUP(I503,プルダウン!$K$2:$M$4,2,FALSE)))</f>
        <v/>
      </c>
      <c r="P503" s="26" t="str">
        <f>IF(I503="","",IF(F503&lt;="20:00:00"*1,"-",VLOOKUP(I503,プルダウン!$K$2:$M$4,3,FALSE)))</f>
        <v/>
      </c>
      <c r="Q503" s="51" t="str">
        <f t="shared" si="58"/>
        <v/>
      </c>
      <c r="R503" s="70"/>
      <c r="S503" s="135"/>
      <c r="T503" s="135"/>
      <c r="U503" s="54" t="str">
        <f t="shared" si="59"/>
        <v/>
      </c>
      <c r="V503" s="128"/>
      <c r="W503" s="128"/>
      <c r="X503" s="53" t="str">
        <f t="shared" si="60"/>
        <v/>
      </c>
      <c r="Y503" s="160" t="str">
        <f t="shared" si="61"/>
        <v/>
      </c>
      <c r="Z503" s="93" t="str">
        <f t="shared" si="62"/>
        <v/>
      </c>
      <c r="AA503" s="97">
        <f t="shared" si="63"/>
        <v>0</v>
      </c>
      <c r="AB503" s="129"/>
      <c r="AC503" s="129"/>
      <c r="AD503" s="129"/>
      <c r="AE503" s="129"/>
      <c r="AF503" s="130"/>
      <c r="AG503" s="131"/>
      <c r="AH503" s="132"/>
      <c r="AI503" s="131"/>
      <c r="AJ503" s="133"/>
      <c r="AK503" s="134"/>
    </row>
    <row r="504" spans="2:37">
      <c r="B504" s="117"/>
      <c r="C504" s="118"/>
      <c r="D504" s="119"/>
      <c r="E504" s="123"/>
      <c r="F504" s="124"/>
      <c r="G504" s="125" t="str">
        <f t="shared" si="56"/>
        <v/>
      </c>
      <c r="H504" s="86"/>
      <c r="I504" s="99"/>
      <c r="J504" s="126"/>
      <c r="K504" s="127"/>
      <c r="L504" s="34" t="str">
        <f>IF(H504="","",IF(F504&lt;="21:00:00"*1,"-",VLOOKUP(H504,プルダウン!$G$2:$I$4,2,FALSE)))</f>
        <v/>
      </c>
      <c r="M504" s="26" t="str">
        <f>IF(H504="","",IF(F504&lt;="21:00:00"*1,"-",VLOOKUP(H504,プルダウン!$G$2:$I$4,3,FALSE)))</f>
        <v/>
      </c>
      <c r="N504" s="88" t="str">
        <f t="shared" si="57"/>
        <v/>
      </c>
      <c r="O504" s="26" t="str">
        <f>IF(I504="","",IF(F504&lt;="20:00:00"*1,"-",VLOOKUP(I504,プルダウン!$K$2:$M$4,2,FALSE)))</f>
        <v/>
      </c>
      <c r="P504" s="26" t="str">
        <f>IF(I504="","",IF(F504&lt;="20:00:00"*1,"-",VLOOKUP(I504,プルダウン!$K$2:$M$4,3,FALSE)))</f>
        <v/>
      </c>
      <c r="Q504" s="51" t="str">
        <f t="shared" si="58"/>
        <v/>
      </c>
      <c r="R504" s="70"/>
      <c r="S504" s="135"/>
      <c r="T504" s="135"/>
      <c r="U504" s="54" t="str">
        <f t="shared" si="59"/>
        <v/>
      </c>
      <c r="V504" s="128"/>
      <c r="W504" s="128"/>
      <c r="X504" s="53" t="str">
        <f t="shared" si="60"/>
        <v/>
      </c>
      <c r="Y504" s="160" t="str">
        <f t="shared" si="61"/>
        <v/>
      </c>
      <c r="Z504" s="93" t="str">
        <f t="shared" si="62"/>
        <v/>
      </c>
      <c r="AA504" s="97">
        <f t="shared" si="63"/>
        <v>0</v>
      </c>
      <c r="AB504" s="129"/>
      <c r="AC504" s="129"/>
      <c r="AD504" s="129"/>
      <c r="AE504" s="129"/>
      <c r="AF504" s="130"/>
      <c r="AG504" s="131"/>
      <c r="AH504" s="132"/>
      <c r="AI504" s="131"/>
      <c r="AJ504" s="133"/>
      <c r="AK504" s="134"/>
    </row>
    <row r="505" spans="2:37">
      <c r="B505" s="117"/>
      <c r="C505" s="118"/>
      <c r="D505" s="119"/>
      <c r="E505" s="123"/>
      <c r="F505" s="124"/>
      <c r="G505" s="125" t="str">
        <f t="shared" si="56"/>
        <v/>
      </c>
      <c r="H505" s="86"/>
      <c r="I505" s="99"/>
      <c r="J505" s="126"/>
      <c r="K505" s="127"/>
      <c r="L505" s="34" t="str">
        <f>IF(H505="","",IF(F505&lt;="21:00:00"*1,"-",VLOOKUP(H505,プルダウン!$G$2:$I$4,2,FALSE)))</f>
        <v/>
      </c>
      <c r="M505" s="26" t="str">
        <f>IF(H505="","",IF(F505&lt;="21:00:00"*1,"-",VLOOKUP(H505,プルダウン!$G$2:$I$4,3,FALSE)))</f>
        <v/>
      </c>
      <c r="N505" s="88" t="str">
        <f t="shared" si="57"/>
        <v/>
      </c>
      <c r="O505" s="26" t="str">
        <f>IF(I505="","",IF(F505&lt;="20:00:00"*1,"-",VLOOKUP(I505,プルダウン!$K$2:$M$4,2,FALSE)))</f>
        <v/>
      </c>
      <c r="P505" s="26" t="str">
        <f>IF(I505="","",IF(F505&lt;="20:00:00"*1,"-",VLOOKUP(I505,プルダウン!$K$2:$M$4,3,FALSE)))</f>
        <v/>
      </c>
      <c r="Q505" s="51" t="str">
        <f t="shared" si="58"/>
        <v/>
      </c>
      <c r="R505" s="70"/>
      <c r="S505" s="135"/>
      <c r="T505" s="135"/>
      <c r="U505" s="54" t="str">
        <f t="shared" si="59"/>
        <v/>
      </c>
      <c r="V505" s="128"/>
      <c r="W505" s="128"/>
      <c r="X505" s="53" t="str">
        <f t="shared" si="60"/>
        <v/>
      </c>
      <c r="Y505" s="160" t="str">
        <f t="shared" si="61"/>
        <v/>
      </c>
      <c r="Z505" s="93" t="str">
        <f t="shared" si="62"/>
        <v/>
      </c>
      <c r="AA505" s="97">
        <f t="shared" si="63"/>
        <v>0</v>
      </c>
      <c r="AB505" s="129"/>
      <c r="AC505" s="129"/>
      <c r="AD505" s="129"/>
      <c r="AE505" s="129"/>
      <c r="AF505" s="130"/>
      <c r="AG505" s="131"/>
      <c r="AH505" s="132"/>
      <c r="AI505" s="131"/>
      <c r="AJ505" s="133"/>
      <c r="AK505" s="134"/>
    </row>
    <row r="506" spans="2:37">
      <c r="B506" s="117"/>
      <c r="C506" s="118"/>
      <c r="D506" s="119"/>
      <c r="E506" s="123"/>
      <c r="F506" s="124"/>
      <c r="G506" s="125" t="str">
        <f t="shared" si="56"/>
        <v/>
      </c>
      <c r="H506" s="86"/>
      <c r="I506" s="99"/>
      <c r="J506" s="126"/>
      <c r="K506" s="127"/>
      <c r="L506" s="34" t="str">
        <f>IF(H506="","",IF(F506&lt;="21:00:00"*1,"-",VLOOKUP(H506,プルダウン!$G$2:$I$4,2,FALSE)))</f>
        <v/>
      </c>
      <c r="M506" s="26" t="str">
        <f>IF(H506="","",IF(F506&lt;="21:00:00"*1,"-",VLOOKUP(H506,プルダウン!$G$2:$I$4,3,FALSE)))</f>
        <v/>
      </c>
      <c r="N506" s="88" t="str">
        <f t="shared" si="57"/>
        <v/>
      </c>
      <c r="O506" s="26" t="str">
        <f>IF(I506="","",IF(F506&lt;="20:00:00"*1,"-",VLOOKUP(I506,プルダウン!$K$2:$M$4,2,FALSE)))</f>
        <v/>
      </c>
      <c r="P506" s="26" t="str">
        <f>IF(I506="","",IF(F506&lt;="20:00:00"*1,"-",VLOOKUP(I506,プルダウン!$K$2:$M$4,3,FALSE)))</f>
        <v/>
      </c>
      <c r="Q506" s="51" t="str">
        <f t="shared" si="58"/>
        <v/>
      </c>
      <c r="R506" s="70"/>
      <c r="S506" s="135"/>
      <c r="T506" s="135"/>
      <c r="U506" s="54" t="str">
        <f t="shared" si="59"/>
        <v/>
      </c>
      <c r="V506" s="128"/>
      <c r="W506" s="128"/>
      <c r="X506" s="53" t="str">
        <f t="shared" si="60"/>
        <v/>
      </c>
      <c r="Y506" s="160" t="str">
        <f t="shared" si="61"/>
        <v/>
      </c>
      <c r="Z506" s="93" t="str">
        <f t="shared" si="62"/>
        <v/>
      </c>
      <c r="AA506" s="97">
        <f t="shared" si="63"/>
        <v>0</v>
      </c>
      <c r="AB506" s="129"/>
      <c r="AC506" s="129"/>
      <c r="AD506" s="129"/>
      <c r="AE506" s="129"/>
      <c r="AF506" s="130"/>
      <c r="AG506" s="131"/>
      <c r="AH506" s="132"/>
      <c r="AI506" s="131"/>
      <c r="AJ506" s="133"/>
      <c r="AK506" s="134"/>
    </row>
    <row r="507" spans="2:37">
      <c r="B507" s="117"/>
      <c r="C507" s="118"/>
      <c r="D507" s="119"/>
      <c r="E507" s="123"/>
      <c r="F507" s="124"/>
      <c r="G507" s="125" t="str">
        <f t="shared" si="56"/>
        <v/>
      </c>
      <c r="H507" s="86"/>
      <c r="I507" s="99"/>
      <c r="J507" s="126"/>
      <c r="K507" s="127"/>
      <c r="L507" s="34" t="str">
        <f>IF(H507="","",IF(F507&lt;="21:00:00"*1,"-",VLOOKUP(H507,プルダウン!$G$2:$I$4,2,FALSE)))</f>
        <v/>
      </c>
      <c r="M507" s="26" t="str">
        <f>IF(H507="","",IF(F507&lt;="21:00:00"*1,"-",VLOOKUP(H507,プルダウン!$G$2:$I$4,3,FALSE)))</f>
        <v/>
      </c>
      <c r="N507" s="88" t="str">
        <f t="shared" si="57"/>
        <v/>
      </c>
      <c r="O507" s="26" t="str">
        <f>IF(I507="","",IF(F507&lt;="20:00:00"*1,"-",VLOOKUP(I507,プルダウン!$K$2:$M$4,2,FALSE)))</f>
        <v/>
      </c>
      <c r="P507" s="26" t="str">
        <f>IF(I507="","",IF(F507&lt;="20:00:00"*1,"-",VLOOKUP(I507,プルダウン!$K$2:$M$4,3,FALSE)))</f>
        <v/>
      </c>
      <c r="Q507" s="51" t="str">
        <f t="shared" si="58"/>
        <v/>
      </c>
      <c r="R507" s="70"/>
      <c r="S507" s="135"/>
      <c r="T507" s="135"/>
      <c r="U507" s="54" t="str">
        <f t="shared" si="59"/>
        <v/>
      </c>
      <c r="V507" s="128"/>
      <c r="W507" s="128"/>
      <c r="X507" s="53" t="str">
        <f t="shared" si="60"/>
        <v/>
      </c>
      <c r="Y507" s="160" t="str">
        <f t="shared" si="61"/>
        <v/>
      </c>
      <c r="Z507" s="93" t="str">
        <f t="shared" si="62"/>
        <v/>
      </c>
      <c r="AA507" s="97">
        <f t="shared" si="63"/>
        <v>0</v>
      </c>
      <c r="AB507" s="129"/>
      <c r="AC507" s="129"/>
      <c r="AD507" s="129"/>
      <c r="AE507" s="129"/>
      <c r="AF507" s="130"/>
      <c r="AG507" s="131"/>
      <c r="AH507" s="132"/>
      <c r="AI507" s="131"/>
      <c r="AJ507" s="133"/>
      <c r="AK507" s="134"/>
    </row>
    <row r="508" spans="2:37">
      <c r="B508" s="117"/>
      <c r="C508" s="118"/>
      <c r="D508" s="119"/>
      <c r="E508" s="123"/>
      <c r="F508" s="124"/>
      <c r="G508" s="125" t="str">
        <f t="shared" si="56"/>
        <v/>
      </c>
      <c r="H508" s="86"/>
      <c r="I508" s="99"/>
      <c r="J508" s="126"/>
      <c r="K508" s="127"/>
      <c r="L508" s="34" t="str">
        <f>IF(H508="","",IF(F508&lt;="21:00:00"*1,"-",VLOOKUP(H508,プルダウン!$G$2:$I$4,2,FALSE)))</f>
        <v/>
      </c>
      <c r="M508" s="26" t="str">
        <f>IF(H508="","",IF(F508&lt;="21:00:00"*1,"-",VLOOKUP(H508,プルダウン!$G$2:$I$4,3,FALSE)))</f>
        <v/>
      </c>
      <c r="N508" s="88" t="str">
        <f t="shared" si="57"/>
        <v/>
      </c>
      <c r="O508" s="26" t="str">
        <f>IF(I508="","",IF(F508&lt;="20:00:00"*1,"-",VLOOKUP(I508,プルダウン!$K$2:$M$4,2,FALSE)))</f>
        <v/>
      </c>
      <c r="P508" s="26" t="str">
        <f>IF(I508="","",IF(F508&lt;="20:00:00"*1,"-",VLOOKUP(I508,プルダウン!$K$2:$M$4,3,FALSE)))</f>
        <v/>
      </c>
      <c r="Q508" s="51" t="str">
        <f t="shared" si="58"/>
        <v/>
      </c>
      <c r="R508" s="70"/>
      <c r="S508" s="135"/>
      <c r="T508" s="135"/>
      <c r="U508" s="54" t="str">
        <f t="shared" si="59"/>
        <v/>
      </c>
      <c r="V508" s="128"/>
      <c r="W508" s="128"/>
      <c r="X508" s="53" t="str">
        <f t="shared" si="60"/>
        <v/>
      </c>
      <c r="Y508" s="160" t="str">
        <f t="shared" si="61"/>
        <v/>
      </c>
      <c r="Z508" s="93" t="str">
        <f t="shared" si="62"/>
        <v/>
      </c>
      <c r="AA508" s="97">
        <f t="shared" si="63"/>
        <v>0</v>
      </c>
      <c r="AB508" s="129"/>
      <c r="AC508" s="129"/>
      <c r="AD508" s="129"/>
      <c r="AE508" s="129"/>
      <c r="AF508" s="130"/>
      <c r="AG508" s="131"/>
      <c r="AH508" s="132"/>
      <c r="AI508" s="131"/>
      <c r="AJ508" s="133"/>
      <c r="AK508" s="134"/>
    </row>
    <row r="509" spans="2:37">
      <c r="B509" s="117"/>
      <c r="C509" s="118"/>
      <c r="D509" s="119"/>
      <c r="E509" s="123"/>
      <c r="F509" s="124"/>
      <c r="G509" s="125" t="str">
        <f t="shared" si="56"/>
        <v/>
      </c>
      <c r="H509" s="86"/>
      <c r="I509" s="99"/>
      <c r="J509" s="126"/>
      <c r="K509" s="127"/>
      <c r="L509" s="34" t="str">
        <f>IF(H509="","",IF(F509&lt;="21:00:00"*1,"-",VLOOKUP(H509,プルダウン!$G$2:$I$4,2,FALSE)))</f>
        <v/>
      </c>
      <c r="M509" s="26" t="str">
        <f>IF(H509="","",IF(F509&lt;="21:00:00"*1,"-",VLOOKUP(H509,プルダウン!$G$2:$I$4,3,FALSE)))</f>
        <v/>
      </c>
      <c r="N509" s="88" t="str">
        <f t="shared" si="57"/>
        <v/>
      </c>
      <c r="O509" s="26" t="str">
        <f>IF(I509="","",IF(F509&lt;="20:00:00"*1,"-",VLOOKUP(I509,プルダウン!$K$2:$M$4,2,FALSE)))</f>
        <v/>
      </c>
      <c r="P509" s="26" t="str">
        <f>IF(I509="","",IF(F509&lt;="20:00:00"*1,"-",VLOOKUP(I509,プルダウン!$K$2:$M$4,3,FALSE)))</f>
        <v/>
      </c>
      <c r="Q509" s="51" t="str">
        <f t="shared" si="58"/>
        <v/>
      </c>
      <c r="R509" s="70"/>
      <c r="S509" s="135"/>
      <c r="T509" s="135"/>
      <c r="U509" s="54" t="str">
        <f t="shared" si="59"/>
        <v/>
      </c>
      <c r="V509" s="128"/>
      <c r="W509" s="128"/>
      <c r="X509" s="53" t="str">
        <f t="shared" si="60"/>
        <v/>
      </c>
      <c r="Y509" s="160" t="str">
        <f t="shared" si="61"/>
        <v/>
      </c>
      <c r="Z509" s="93" t="str">
        <f t="shared" si="62"/>
        <v/>
      </c>
      <c r="AA509" s="97">
        <f t="shared" si="63"/>
        <v>0</v>
      </c>
      <c r="AB509" s="129"/>
      <c r="AC509" s="129"/>
      <c r="AD509" s="129"/>
      <c r="AE509" s="129"/>
      <c r="AF509" s="130"/>
      <c r="AG509" s="131"/>
      <c r="AH509" s="132"/>
      <c r="AI509" s="131"/>
      <c r="AJ509" s="133"/>
      <c r="AK509" s="134"/>
    </row>
    <row r="510" spans="2:37">
      <c r="B510" s="117"/>
      <c r="C510" s="118"/>
      <c r="D510" s="119"/>
      <c r="E510" s="123"/>
      <c r="F510" s="124"/>
      <c r="G510" s="125" t="str">
        <f t="shared" si="56"/>
        <v/>
      </c>
      <c r="H510" s="86"/>
      <c r="I510" s="99"/>
      <c r="J510" s="126"/>
      <c r="K510" s="127"/>
      <c r="L510" s="34" t="str">
        <f>IF(H510="","",IF(F510&lt;="21:00:00"*1,"-",VLOOKUP(H510,プルダウン!$G$2:$I$4,2,FALSE)))</f>
        <v/>
      </c>
      <c r="M510" s="26" t="str">
        <f>IF(H510="","",IF(F510&lt;="21:00:00"*1,"-",VLOOKUP(H510,プルダウン!$G$2:$I$4,3,FALSE)))</f>
        <v/>
      </c>
      <c r="N510" s="88" t="str">
        <f t="shared" si="57"/>
        <v/>
      </c>
      <c r="O510" s="26" t="str">
        <f>IF(I510="","",IF(F510&lt;="20:00:00"*1,"-",VLOOKUP(I510,プルダウン!$K$2:$M$4,2,FALSE)))</f>
        <v/>
      </c>
      <c r="P510" s="26" t="str">
        <f>IF(I510="","",IF(F510&lt;="20:00:00"*1,"-",VLOOKUP(I510,プルダウン!$K$2:$M$4,3,FALSE)))</f>
        <v/>
      </c>
      <c r="Q510" s="51" t="str">
        <f t="shared" si="58"/>
        <v/>
      </c>
      <c r="R510" s="70"/>
      <c r="S510" s="135"/>
      <c r="T510" s="135"/>
      <c r="U510" s="54" t="str">
        <f t="shared" si="59"/>
        <v/>
      </c>
      <c r="V510" s="128"/>
      <c r="W510" s="128"/>
      <c r="X510" s="53" t="str">
        <f t="shared" si="60"/>
        <v/>
      </c>
      <c r="Y510" s="160" t="str">
        <f t="shared" si="61"/>
        <v/>
      </c>
      <c r="Z510" s="93" t="str">
        <f t="shared" si="62"/>
        <v/>
      </c>
      <c r="AA510" s="97">
        <f t="shared" si="63"/>
        <v>0</v>
      </c>
      <c r="AB510" s="129"/>
      <c r="AC510" s="129"/>
      <c r="AD510" s="129"/>
      <c r="AE510" s="129"/>
      <c r="AF510" s="130"/>
      <c r="AG510" s="131"/>
      <c r="AH510" s="132"/>
      <c r="AI510" s="131"/>
      <c r="AJ510" s="133"/>
      <c r="AK510" s="134"/>
    </row>
    <row r="511" spans="2:37">
      <c r="B511" s="117"/>
      <c r="C511" s="118"/>
      <c r="D511" s="119"/>
      <c r="E511" s="123"/>
      <c r="F511" s="124"/>
      <c r="G511" s="125" t="str">
        <f t="shared" si="56"/>
        <v/>
      </c>
      <c r="H511" s="86"/>
      <c r="I511" s="99"/>
      <c r="J511" s="126"/>
      <c r="K511" s="127"/>
      <c r="L511" s="34" t="str">
        <f>IF(H511="","",IF(F511&lt;="21:00:00"*1,"-",VLOOKUP(H511,プルダウン!$G$2:$I$4,2,FALSE)))</f>
        <v/>
      </c>
      <c r="M511" s="26" t="str">
        <f>IF(H511="","",IF(F511&lt;="21:00:00"*1,"-",VLOOKUP(H511,プルダウン!$G$2:$I$4,3,FALSE)))</f>
        <v/>
      </c>
      <c r="N511" s="88" t="str">
        <f t="shared" si="57"/>
        <v/>
      </c>
      <c r="O511" s="26" t="str">
        <f>IF(I511="","",IF(F511&lt;="20:00:00"*1,"-",VLOOKUP(I511,プルダウン!$K$2:$M$4,2,FALSE)))</f>
        <v/>
      </c>
      <c r="P511" s="26" t="str">
        <f>IF(I511="","",IF(F511&lt;="20:00:00"*1,"-",VLOOKUP(I511,プルダウン!$K$2:$M$4,3,FALSE)))</f>
        <v/>
      </c>
      <c r="Q511" s="51" t="str">
        <f t="shared" si="58"/>
        <v/>
      </c>
      <c r="R511" s="70"/>
      <c r="S511" s="135"/>
      <c r="T511" s="135"/>
      <c r="U511" s="54" t="str">
        <f t="shared" si="59"/>
        <v/>
      </c>
      <c r="V511" s="128"/>
      <c r="W511" s="128"/>
      <c r="X511" s="53" t="str">
        <f t="shared" si="60"/>
        <v/>
      </c>
      <c r="Y511" s="160" t="str">
        <f t="shared" si="61"/>
        <v/>
      </c>
      <c r="Z511" s="93" t="str">
        <f t="shared" si="62"/>
        <v/>
      </c>
      <c r="AA511" s="97">
        <f t="shared" si="63"/>
        <v>0</v>
      </c>
      <c r="AB511" s="129"/>
      <c r="AC511" s="129"/>
      <c r="AD511" s="129"/>
      <c r="AE511" s="129"/>
      <c r="AF511" s="130"/>
      <c r="AG511" s="131"/>
      <c r="AH511" s="132"/>
      <c r="AI511" s="131"/>
      <c r="AJ511" s="133"/>
      <c r="AK511" s="134"/>
    </row>
    <row r="512" spans="2:37">
      <c r="B512" s="117"/>
      <c r="C512" s="118"/>
      <c r="D512" s="119"/>
      <c r="E512" s="123"/>
      <c r="F512" s="124"/>
      <c r="G512" s="125" t="str">
        <f t="shared" si="56"/>
        <v/>
      </c>
      <c r="H512" s="86"/>
      <c r="I512" s="99"/>
      <c r="J512" s="126"/>
      <c r="K512" s="127"/>
      <c r="L512" s="34" t="str">
        <f>IF(H512="","",IF(F512&lt;="21:00:00"*1,"-",VLOOKUP(H512,プルダウン!$G$2:$I$4,2,FALSE)))</f>
        <v/>
      </c>
      <c r="M512" s="26" t="str">
        <f>IF(H512="","",IF(F512&lt;="21:00:00"*1,"-",VLOOKUP(H512,プルダウン!$G$2:$I$4,3,FALSE)))</f>
        <v/>
      </c>
      <c r="N512" s="88" t="str">
        <f t="shared" si="57"/>
        <v/>
      </c>
      <c r="O512" s="26" t="str">
        <f>IF(I512="","",IF(F512&lt;="20:00:00"*1,"-",VLOOKUP(I512,プルダウン!$K$2:$M$4,2,FALSE)))</f>
        <v/>
      </c>
      <c r="P512" s="26" t="str">
        <f>IF(I512="","",IF(F512&lt;="20:00:00"*1,"-",VLOOKUP(I512,プルダウン!$K$2:$M$4,3,FALSE)))</f>
        <v/>
      </c>
      <c r="Q512" s="51" t="str">
        <f t="shared" si="58"/>
        <v/>
      </c>
      <c r="R512" s="70"/>
      <c r="S512" s="135"/>
      <c r="T512" s="135"/>
      <c r="U512" s="54" t="str">
        <f t="shared" si="59"/>
        <v/>
      </c>
      <c r="V512" s="128"/>
      <c r="W512" s="128"/>
      <c r="X512" s="53" t="str">
        <f t="shared" si="60"/>
        <v/>
      </c>
      <c r="Y512" s="160" t="str">
        <f t="shared" si="61"/>
        <v/>
      </c>
      <c r="Z512" s="93" t="str">
        <f t="shared" si="62"/>
        <v/>
      </c>
      <c r="AA512" s="97">
        <f t="shared" si="63"/>
        <v>0</v>
      </c>
      <c r="AB512" s="129"/>
      <c r="AC512" s="129"/>
      <c r="AD512" s="129"/>
      <c r="AE512" s="129"/>
      <c r="AF512" s="130"/>
      <c r="AG512" s="131"/>
      <c r="AH512" s="132"/>
      <c r="AI512" s="131"/>
      <c r="AJ512" s="133"/>
      <c r="AK512" s="134"/>
    </row>
    <row r="513" spans="2:37">
      <c r="B513" s="117"/>
      <c r="C513" s="118"/>
      <c r="D513" s="119"/>
      <c r="E513" s="123"/>
      <c r="F513" s="124"/>
      <c r="G513" s="125" t="str">
        <f t="shared" si="56"/>
        <v/>
      </c>
      <c r="H513" s="86"/>
      <c r="I513" s="99"/>
      <c r="J513" s="126"/>
      <c r="K513" s="127"/>
      <c r="L513" s="34" t="str">
        <f>IF(H513="","",IF(F513&lt;="21:00:00"*1,"-",VLOOKUP(H513,プルダウン!$G$2:$I$4,2,FALSE)))</f>
        <v/>
      </c>
      <c r="M513" s="26" t="str">
        <f>IF(H513="","",IF(F513&lt;="21:00:00"*1,"-",VLOOKUP(H513,プルダウン!$G$2:$I$4,3,FALSE)))</f>
        <v/>
      </c>
      <c r="N513" s="88" t="str">
        <f t="shared" si="57"/>
        <v/>
      </c>
      <c r="O513" s="26" t="str">
        <f>IF(I513="","",IF(F513&lt;="20:00:00"*1,"-",VLOOKUP(I513,プルダウン!$K$2:$M$4,2,FALSE)))</f>
        <v/>
      </c>
      <c r="P513" s="26" t="str">
        <f>IF(I513="","",IF(F513&lt;="20:00:00"*1,"-",VLOOKUP(I513,プルダウン!$K$2:$M$4,3,FALSE)))</f>
        <v/>
      </c>
      <c r="Q513" s="51" t="str">
        <f t="shared" si="58"/>
        <v/>
      </c>
      <c r="R513" s="70"/>
      <c r="S513" s="135"/>
      <c r="T513" s="135"/>
      <c r="U513" s="54" t="str">
        <f t="shared" si="59"/>
        <v/>
      </c>
      <c r="V513" s="128"/>
      <c r="W513" s="128"/>
      <c r="X513" s="53" t="str">
        <f t="shared" si="60"/>
        <v/>
      </c>
      <c r="Y513" s="160" t="str">
        <f t="shared" si="61"/>
        <v/>
      </c>
      <c r="Z513" s="93" t="str">
        <f t="shared" si="62"/>
        <v/>
      </c>
      <c r="AA513" s="97">
        <f t="shared" si="63"/>
        <v>0</v>
      </c>
      <c r="AB513" s="129"/>
      <c r="AC513" s="129"/>
      <c r="AD513" s="129"/>
      <c r="AE513" s="129"/>
      <c r="AF513" s="130"/>
      <c r="AG513" s="131"/>
      <c r="AH513" s="132"/>
      <c r="AI513" s="131"/>
      <c r="AJ513" s="133"/>
      <c r="AK513" s="134"/>
    </row>
    <row r="514" spans="2:37">
      <c r="B514" s="117"/>
      <c r="C514" s="118"/>
      <c r="D514" s="119"/>
      <c r="E514" s="123"/>
      <c r="F514" s="124"/>
      <c r="G514" s="125" t="str">
        <f t="shared" si="56"/>
        <v/>
      </c>
      <c r="H514" s="86"/>
      <c r="I514" s="99"/>
      <c r="J514" s="126"/>
      <c r="K514" s="127"/>
      <c r="L514" s="34" t="str">
        <f>IF(H514="","",IF(F514&lt;="21:00:00"*1,"-",VLOOKUP(H514,プルダウン!$G$2:$I$4,2,FALSE)))</f>
        <v/>
      </c>
      <c r="M514" s="26" t="str">
        <f>IF(H514="","",IF(F514&lt;="21:00:00"*1,"-",VLOOKUP(H514,プルダウン!$G$2:$I$4,3,FALSE)))</f>
        <v/>
      </c>
      <c r="N514" s="88" t="str">
        <f t="shared" si="57"/>
        <v/>
      </c>
      <c r="O514" s="26" t="str">
        <f>IF(I514="","",IF(F514&lt;="20:00:00"*1,"-",VLOOKUP(I514,プルダウン!$K$2:$M$4,2,FALSE)))</f>
        <v/>
      </c>
      <c r="P514" s="26" t="str">
        <f>IF(I514="","",IF(F514&lt;="20:00:00"*1,"-",VLOOKUP(I514,プルダウン!$K$2:$M$4,3,FALSE)))</f>
        <v/>
      </c>
      <c r="Q514" s="51" t="str">
        <f t="shared" si="58"/>
        <v/>
      </c>
      <c r="R514" s="70"/>
      <c r="S514" s="135"/>
      <c r="T514" s="135"/>
      <c r="U514" s="54" t="str">
        <f t="shared" si="59"/>
        <v/>
      </c>
      <c r="V514" s="128"/>
      <c r="W514" s="128"/>
      <c r="X514" s="53" t="str">
        <f t="shared" si="60"/>
        <v/>
      </c>
      <c r="Y514" s="160" t="str">
        <f t="shared" si="61"/>
        <v/>
      </c>
      <c r="Z514" s="93" t="str">
        <f t="shared" si="62"/>
        <v/>
      </c>
      <c r="AA514" s="97">
        <f t="shared" si="63"/>
        <v>0</v>
      </c>
      <c r="AB514" s="129"/>
      <c r="AC514" s="129"/>
      <c r="AD514" s="129"/>
      <c r="AE514" s="129"/>
      <c r="AF514" s="130"/>
      <c r="AG514" s="131"/>
      <c r="AH514" s="132"/>
      <c r="AI514" s="131"/>
      <c r="AJ514" s="133"/>
      <c r="AK514" s="134"/>
    </row>
    <row r="515" spans="2:37">
      <c r="B515" s="117"/>
      <c r="C515" s="118"/>
      <c r="D515" s="119"/>
      <c r="E515" s="123"/>
      <c r="F515" s="124"/>
      <c r="G515" s="125" t="str">
        <f t="shared" si="56"/>
        <v/>
      </c>
      <c r="H515" s="86"/>
      <c r="I515" s="99"/>
      <c r="J515" s="126"/>
      <c r="K515" s="127"/>
      <c r="L515" s="34" t="str">
        <f>IF(H515="","",IF(F515&lt;="21:00:00"*1,"-",VLOOKUP(H515,プルダウン!$G$2:$I$4,2,FALSE)))</f>
        <v/>
      </c>
      <c r="M515" s="26" t="str">
        <f>IF(H515="","",IF(F515&lt;="21:00:00"*1,"-",VLOOKUP(H515,プルダウン!$G$2:$I$4,3,FALSE)))</f>
        <v/>
      </c>
      <c r="N515" s="88" t="str">
        <f t="shared" si="57"/>
        <v/>
      </c>
      <c r="O515" s="26" t="str">
        <f>IF(I515="","",IF(F515&lt;="20:00:00"*1,"-",VLOOKUP(I515,プルダウン!$K$2:$M$4,2,FALSE)))</f>
        <v/>
      </c>
      <c r="P515" s="26" t="str">
        <f>IF(I515="","",IF(F515&lt;="20:00:00"*1,"-",VLOOKUP(I515,プルダウン!$K$2:$M$4,3,FALSE)))</f>
        <v/>
      </c>
      <c r="Q515" s="51" t="str">
        <f t="shared" si="58"/>
        <v/>
      </c>
      <c r="R515" s="70"/>
      <c r="S515" s="135"/>
      <c r="T515" s="135"/>
      <c r="U515" s="54" t="str">
        <f t="shared" si="59"/>
        <v/>
      </c>
      <c r="V515" s="128"/>
      <c r="W515" s="128"/>
      <c r="X515" s="53" t="str">
        <f t="shared" si="60"/>
        <v/>
      </c>
      <c r="Y515" s="160" t="str">
        <f t="shared" si="61"/>
        <v/>
      </c>
      <c r="Z515" s="93" t="str">
        <f t="shared" si="62"/>
        <v/>
      </c>
      <c r="AA515" s="97">
        <f t="shared" si="63"/>
        <v>0</v>
      </c>
      <c r="AB515" s="129"/>
      <c r="AC515" s="129"/>
      <c r="AD515" s="129"/>
      <c r="AE515" s="129"/>
      <c r="AF515" s="130"/>
      <c r="AG515" s="131"/>
      <c r="AH515" s="132"/>
      <c r="AI515" s="131"/>
      <c r="AJ515" s="133"/>
      <c r="AK515" s="134"/>
    </row>
    <row r="516" spans="2:37">
      <c r="B516" s="117"/>
      <c r="C516" s="118"/>
      <c r="D516" s="119"/>
      <c r="E516" s="123"/>
      <c r="F516" s="124"/>
      <c r="G516" s="125" t="str">
        <f t="shared" si="56"/>
        <v/>
      </c>
      <c r="H516" s="86"/>
      <c r="I516" s="99"/>
      <c r="J516" s="126"/>
      <c r="K516" s="127"/>
      <c r="L516" s="34" t="str">
        <f>IF(H516="","",IF(F516&lt;="21:00:00"*1,"-",VLOOKUP(H516,プルダウン!$G$2:$I$4,2,FALSE)))</f>
        <v/>
      </c>
      <c r="M516" s="26" t="str">
        <f>IF(H516="","",IF(F516&lt;="21:00:00"*1,"-",VLOOKUP(H516,プルダウン!$G$2:$I$4,3,FALSE)))</f>
        <v/>
      </c>
      <c r="N516" s="88" t="str">
        <f t="shared" si="57"/>
        <v/>
      </c>
      <c r="O516" s="26" t="str">
        <f>IF(I516="","",IF(F516&lt;="20:00:00"*1,"-",VLOOKUP(I516,プルダウン!$K$2:$M$4,2,FALSE)))</f>
        <v/>
      </c>
      <c r="P516" s="26" t="str">
        <f>IF(I516="","",IF(F516&lt;="20:00:00"*1,"-",VLOOKUP(I516,プルダウン!$K$2:$M$4,3,FALSE)))</f>
        <v/>
      </c>
      <c r="Q516" s="51" t="str">
        <f t="shared" si="58"/>
        <v/>
      </c>
      <c r="R516" s="70"/>
      <c r="S516" s="135"/>
      <c r="T516" s="135"/>
      <c r="U516" s="54" t="str">
        <f t="shared" si="59"/>
        <v/>
      </c>
      <c r="V516" s="128"/>
      <c r="W516" s="128"/>
      <c r="X516" s="53" t="str">
        <f t="shared" si="60"/>
        <v/>
      </c>
      <c r="Y516" s="160" t="str">
        <f t="shared" si="61"/>
        <v/>
      </c>
      <c r="Z516" s="93" t="str">
        <f t="shared" si="62"/>
        <v/>
      </c>
      <c r="AA516" s="97">
        <f t="shared" si="63"/>
        <v>0</v>
      </c>
      <c r="AB516" s="129"/>
      <c r="AC516" s="129"/>
      <c r="AD516" s="129"/>
      <c r="AE516" s="129"/>
      <c r="AF516" s="130"/>
      <c r="AG516" s="131"/>
      <c r="AH516" s="132"/>
      <c r="AI516" s="131"/>
      <c r="AJ516" s="133"/>
      <c r="AK516" s="134"/>
    </row>
    <row r="517" spans="2:37">
      <c r="B517" s="117"/>
      <c r="C517" s="118"/>
      <c r="D517" s="119"/>
      <c r="E517" s="123"/>
      <c r="F517" s="124"/>
      <c r="G517" s="125" t="str">
        <f t="shared" si="56"/>
        <v/>
      </c>
      <c r="H517" s="86"/>
      <c r="I517" s="99"/>
      <c r="J517" s="126"/>
      <c r="K517" s="127"/>
      <c r="L517" s="34" t="str">
        <f>IF(H517="","",IF(F517&lt;="21:00:00"*1,"-",VLOOKUP(H517,プルダウン!$G$2:$I$4,2,FALSE)))</f>
        <v/>
      </c>
      <c r="M517" s="26" t="str">
        <f>IF(H517="","",IF(F517&lt;="21:00:00"*1,"-",VLOOKUP(H517,プルダウン!$G$2:$I$4,3,FALSE)))</f>
        <v/>
      </c>
      <c r="N517" s="88" t="str">
        <f t="shared" si="57"/>
        <v/>
      </c>
      <c r="O517" s="26" t="str">
        <f>IF(I517="","",IF(F517&lt;="20:00:00"*1,"-",VLOOKUP(I517,プルダウン!$K$2:$M$4,2,FALSE)))</f>
        <v/>
      </c>
      <c r="P517" s="26" t="str">
        <f>IF(I517="","",IF(F517&lt;="20:00:00"*1,"-",VLOOKUP(I517,プルダウン!$K$2:$M$4,3,FALSE)))</f>
        <v/>
      </c>
      <c r="Q517" s="51" t="str">
        <f t="shared" si="58"/>
        <v/>
      </c>
      <c r="R517" s="70"/>
      <c r="S517" s="135"/>
      <c r="T517" s="135"/>
      <c r="U517" s="54" t="str">
        <f t="shared" si="59"/>
        <v/>
      </c>
      <c r="V517" s="128"/>
      <c r="W517" s="128"/>
      <c r="X517" s="53" t="str">
        <f t="shared" si="60"/>
        <v/>
      </c>
      <c r="Y517" s="160" t="str">
        <f t="shared" si="61"/>
        <v/>
      </c>
      <c r="Z517" s="93" t="str">
        <f t="shared" si="62"/>
        <v/>
      </c>
      <c r="AA517" s="97">
        <f t="shared" si="63"/>
        <v>0</v>
      </c>
      <c r="AB517" s="129"/>
      <c r="AC517" s="129"/>
      <c r="AD517" s="129"/>
      <c r="AE517" s="129"/>
      <c r="AF517" s="130"/>
      <c r="AG517" s="131"/>
      <c r="AH517" s="132"/>
      <c r="AI517" s="131"/>
      <c r="AJ517" s="133"/>
      <c r="AK517" s="134"/>
    </row>
    <row r="518" spans="2:37">
      <c r="B518" s="117"/>
      <c r="C518" s="118"/>
      <c r="D518" s="119"/>
      <c r="E518" s="123"/>
      <c r="F518" s="124"/>
      <c r="G518" s="125" t="str">
        <f t="shared" si="56"/>
        <v/>
      </c>
      <c r="H518" s="86"/>
      <c r="I518" s="99"/>
      <c r="J518" s="126"/>
      <c r="K518" s="127"/>
      <c r="L518" s="34" t="str">
        <f>IF(H518="","",IF(F518&lt;="21:00:00"*1,"-",VLOOKUP(H518,プルダウン!$G$2:$I$4,2,FALSE)))</f>
        <v/>
      </c>
      <c r="M518" s="26" t="str">
        <f>IF(H518="","",IF(F518&lt;="21:00:00"*1,"-",VLOOKUP(H518,プルダウン!$G$2:$I$4,3,FALSE)))</f>
        <v/>
      </c>
      <c r="N518" s="88" t="str">
        <f t="shared" si="57"/>
        <v/>
      </c>
      <c r="O518" s="26" t="str">
        <f>IF(I518="","",IF(F518&lt;="20:00:00"*1,"-",VLOOKUP(I518,プルダウン!$K$2:$M$4,2,FALSE)))</f>
        <v/>
      </c>
      <c r="P518" s="26" t="str">
        <f>IF(I518="","",IF(F518&lt;="20:00:00"*1,"-",VLOOKUP(I518,プルダウン!$K$2:$M$4,3,FALSE)))</f>
        <v/>
      </c>
      <c r="Q518" s="51" t="str">
        <f t="shared" si="58"/>
        <v/>
      </c>
      <c r="R518" s="70"/>
      <c r="S518" s="135"/>
      <c r="T518" s="135"/>
      <c r="U518" s="54" t="str">
        <f t="shared" si="59"/>
        <v/>
      </c>
      <c r="V518" s="128"/>
      <c r="W518" s="128"/>
      <c r="X518" s="53" t="str">
        <f t="shared" si="60"/>
        <v/>
      </c>
      <c r="Y518" s="160" t="str">
        <f t="shared" si="61"/>
        <v/>
      </c>
      <c r="Z518" s="93" t="str">
        <f t="shared" si="62"/>
        <v/>
      </c>
      <c r="AA518" s="97">
        <f t="shared" si="63"/>
        <v>0</v>
      </c>
      <c r="AB518" s="129"/>
      <c r="AC518" s="129"/>
      <c r="AD518" s="129"/>
      <c r="AE518" s="129"/>
      <c r="AF518" s="130"/>
      <c r="AG518" s="131"/>
      <c r="AH518" s="132"/>
      <c r="AI518" s="131"/>
      <c r="AJ518" s="133"/>
      <c r="AK518" s="134"/>
    </row>
    <row r="519" spans="2:37">
      <c r="B519" s="117"/>
      <c r="C519" s="118"/>
      <c r="D519" s="119"/>
      <c r="E519" s="123"/>
      <c r="F519" s="124"/>
      <c r="G519" s="125" t="str">
        <f t="shared" si="56"/>
        <v/>
      </c>
      <c r="H519" s="86"/>
      <c r="I519" s="99"/>
      <c r="J519" s="126"/>
      <c r="K519" s="127"/>
      <c r="L519" s="34" t="str">
        <f>IF(H519="","",IF(F519&lt;="21:00:00"*1,"-",VLOOKUP(H519,プルダウン!$G$2:$I$4,2,FALSE)))</f>
        <v/>
      </c>
      <c r="M519" s="26" t="str">
        <f>IF(H519="","",IF(F519&lt;="21:00:00"*1,"-",VLOOKUP(H519,プルダウン!$G$2:$I$4,3,FALSE)))</f>
        <v/>
      </c>
      <c r="N519" s="88" t="str">
        <f t="shared" si="57"/>
        <v/>
      </c>
      <c r="O519" s="26" t="str">
        <f>IF(I519="","",IF(F519&lt;="20:00:00"*1,"-",VLOOKUP(I519,プルダウン!$K$2:$M$4,2,FALSE)))</f>
        <v/>
      </c>
      <c r="P519" s="26" t="str">
        <f>IF(I519="","",IF(F519&lt;="20:00:00"*1,"-",VLOOKUP(I519,プルダウン!$K$2:$M$4,3,FALSE)))</f>
        <v/>
      </c>
      <c r="Q519" s="51" t="str">
        <f t="shared" si="58"/>
        <v/>
      </c>
      <c r="R519" s="70"/>
      <c r="S519" s="135"/>
      <c r="T519" s="135"/>
      <c r="U519" s="54" t="str">
        <f t="shared" si="59"/>
        <v/>
      </c>
      <c r="V519" s="128"/>
      <c r="W519" s="128"/>
      <c r="X519" s="53" t="str">
        <f t="shared" si="60"/>
        <v/>
      </c>
      <c r="Y519" s="160" t="str">
        <f t="shared" si="61"/>
        <v/>
      </c>
      <c r="Z519" s="93" t="str">
        <f t="shared" si="62"/>
        <v/>
      </c>
      <c r="AA519" s="97">
        <f t="shared" si="63"/>
        <v>0</v>
      </c>
      <c r="AB519" s="129"/>
      <c r="AC519" s="129"/>
      <c r="AD519" s="129"/>
      <c r="AE519" s="129"/>
      <c r="AF519" s="130"/>
      <c r="AG519" s="131"/>
      <c r="AH519" s="132"/>
      <c r="AI519" s="131"/>
      <c r="AJ519" s="133"/>
      <c r="AK519" s="134"/>
    </row>
    <row r="520" spans="2:37">
      <c r="B520" s="117"/>
      <c r="C520" s="118"/>
      <c r="D520" s="119"/>
      <c r="E520" s="123"/>
      <c r="F520" s="124"/>
      <c r="G520" s="125" t="str">
        <f t="shared" si="56"/>
        <v/>
      </c>
      <c r="H520" s="86"/>
      <c r="I520" s="99"/>
      <c r="J520" s="126"/>
      <c r="K520" s="127"/>
      <c r="L520" s="34" t="str">
        <f>IF(H520="","",IF(F520&lt;="21:00:00"*1,"-",VLOOKUP(H520,プルダウン!$G$2:$I$4,2,FALSE)))</f>
        <v/>
      </c>
      <c r="M520" s="26" t="str">
        <f>IF(H520="","",IF(F520&lt;="21:00:00"*1,"-",VLOOKUP(H520,プルダウン!$G$2:$I$4,3,FALSE)))</f>
        <v/>
      </c>
      <c r="N520" s="88" t="str">
        <f t="shared" si="57"/>
        <v/>
      </c>
      <c r="O520" s="26" t="str">
        <f>IF(I520="","",IF(F520&lt;="20:00:00"*1,"-",VLOOKUP(I520,プルダウン!$K$2:$M$4,2,FALSE)))</f>
        <v/>
      </c>
      <c r="P520" s="26" t="str">
        <f>IF(I520="","",IF(F520&lt;="20:00:00"*1,"-",VLOOKUP(I520,プルダウン!$K$2:$M$4,3,FALSE)))</f>
        <v/>
      </c>
      <c r="Q520" s="51" t="str">
        <f t="shared" si="58"/>
        <v/>
      </c>
      <c r="R520" s="70"/>
      <c r="S520" s="135"/>
      <c r="T520" s="135"/>
      <c r="U520" s="54" t="str">
        <f t="shared" si="59"/>
        <v/>
      </c>
      <c r="V520" s="128"/>
      <c r="W520" s="128"/>
      <c r="X520" s="53" t="str">
        <f t="shared" si="60"/>
        <v/>
      </c>
      <c r="Y520" s="160" t="str">
        <f t="shared" si="61"/>
        <v/>
      </c>
      <c r="Z520" s="93" t="str">
        <f t="shared" si="62"/>
        <v/>
      </c>
      <c r="AA520" s="97">
        <f t="shared" si="63"/>
        <v>0</v>
      </c>
      <c r="AB520" s="129"/>
      <c r="AC520" s="129"/>
      <c r="AD520" s="129"/>
      <c r="AE520" s="129"/>
      <c r="AF520" s="130"/>
      <c r="AG520" s="131"/>
      <c r="AH520" s="132"/>
      <c r="AI520" s="131"/>
      <c r="AJ520" s="133"/>
      <c r="AK520" s="134"/>
    </row>
    <row r="521" spans="2:37">
      <c r="B521" s="117"/>
      <c r="C521" s="118"/>
      <c r="D521" s="119"/>
      <c r="E521" s="123"/>
      <c r="F521" s="124"/>
      <c r="G521" s="125" t="str">
        <f t="shared" si="56"/>
        <v/>
      </c>
      <c r="H521" s="86"/>
      <c r="I521" s="99"/>
      <c r="J521" s="126"/>
      <c r="K521" s="127"/>
      <c r="L521" s="34" t="str">
        <f>IF(H521="","",IF(F521&lt;="21:00:00"*1,"-",VLOOKUP(H521,プルダウン!$G$2:$I$4,2,FALSE)))</f>
        <v/>
      </c>
      <c r="M521" s="26" t="str">
        <f>IF(H521="","",IF(F521&lt;="21:00:00"*1,"-",VLOOKUP(H521,プルダウン!$G$2:$I$4,3,FALSE)))</f>
        <v/>
      </c>
      <c r="N521" s="88" t="str">
        <f t="shared" si="57"/>
        <v/>
      </c>
      <c r="O521" s="26" t="str">
        <f>IF(I521="","",IF(F521&lt;="20:00:00"*1,"-",VLOOKUP(I521,プルダウン!$K$2:$M$4,2,FALSE)))</f>
        <v/>
      </c>
      <c r="P521" s="26" t="str">
        <f>IF(I521="","",IF(F521&lt;="20:00:00"*1,"-",VLOOKUP(I521,プルダウン!$K$2:$M$4,3,FALSE)))</f>
        <v/>
      </c>
      <c r="Q521" s="51" t="str">
        <f t="shared" si="58"/>
        <v/>
      </c>
      <c r="R521" s="70"/>
      <c r="S521" s="135"/>
      <c r="T521" s="135"/>
      <c r="U521" s="54" t="str">
        <f t="shared" si="59"/>
        <v/>
      </c>
      <c r="V521" s="128"/>
      <c r="W521" s="128"/>
      <c r="X521" s="53" t="str">
        <f t="shared" si="60"/>
        <v/>
      </c>
      <c r="Y521" s="160" t="str">
        <f t="shared" si="61"/>
        <v/>
      </c>
      <c r="Z521" s="93" t="str">
        <f t="shared" si="62"/>
        <v/>
      </c>
      <c r="AA521" s="97">
        <f t="shared" si="63"/>
        <v>0</v>
      </c>
      <c r="AB521" s="129"/>
      <c r="AC521" s="129"/>
      <c r="AD521" s="129"/>
      <c r="AE521" s="129"/>
      <c r="AF521" s="130"/>
      <c r="AG521" s="131"/>
      <c r="AH521" s="132"/>
      <c r="AI521" s="131"/>
      <c r="AJ521" s="133"/>
      <c r="AK521" s="134"/>
    </row>
    <row r="522" spans="2:37">
      <c r="B522" s="117"/>
      <c r="C522" s="118"/>
      <c r="D522" s="119"/>
      <c r="E522" s="123"/>
      <c r="F522" s="124"/>
      <c r="G522" s="125" t="str">
        <f t="shared" si="56"/>
        <v/>
      </c>
      <c r="H522" s="86"/>
      <c r="I522" s="99"/>
      <c r="J522" s="126"/>
      <c r="K522" s="127"/>
      <c r="L522" s="34" t="str">
        <f>IF(H522="","",IF(F522&lt;="21:00:00"*1,"-",VLOOKUP(H522,プルダウン!$G$2:$I$4,2,FALSE)))</f>
        <v/>
      </c>
      <c r="M522" s="26" t="str">
        <f>IF(H522="","",IF(F522&lt;="21:00:00"*1,"-",VLOOKUP(H522,プルダウン!$G$2:$I$4,3,FALSE)))</f>
        <v/>
      </c>
      <c r="N522" s="88" t="str">
        <f t="shared" si="57"/>
        <v/>
      </c>
      <c r="O522" s="26" t="str">
        <f>IF(I522="","",IF(F522&lt;="20:00:00"*1,"-",VLOOKUP(I522,プルダウン!$K$2:$M$4,2,FALSE)))</f>
        <v/>
      </c>
      <c r="P522" s="26" t="str">
        <f>IF(I522="","",IF(F522&lt;="20:00:00"*1,"-",VLOOKUP(I522,プルダウン!$K$2:$M$4,3,FALSE)))</f>
        <v/>
      </c>
      <c r="Q522" s="51" t="str">
        <f t="shared" si="58"/>
        <v/>
      </c>
      <c r="R522" s="70"/>
      <c r="S522" s="135"/>
      <c r="T522" s="135"/>
      <c r="U522" s="54" t="str">
        <f t="shared" si="59"/>
        <v/>
      </c>
      <c r="V522" s="128"/>
      <c r="W522" s="128"/>
      <c r="X522" s="53" t="str">
        <f t="shared" si="60"/>
        <v/>
      </c>
      <c r="Y522" s="160" t="str">
        <f t="shared" si="61"/>
        <v/>
      </c>
      <c r="Z522" s="93" t="str">
        <f t="shared" si="62"/>
        <v/>
      </c>
      <c r="AA522" s="97">
        <f t="shared" si="63"/>
        <v>0</v>
      </c>
      <c r="AB522" s="129"/>
      <c r="AC522" s="129"/>
      <c r="AD522" s="129"/>
      <c r="AE522" s="129"/>
      <c r="AF522" s="130"/>
      <c r="AG522" s="131"/>
      <c r="AH522" s="132"/>
      <c r="AI522" s="131"/>
      <c r="AJ522" s="133"/>
      <c r="AK522" s="134"/>
    </row>
    <row r="523" spans="2:37">
      <c r="B523" s="117"/>
      <c r="C523" s="118"/>
      <c r="D523" s="119"/>
      <c r="E523" s="123"/>
      <c r="F523" s="124"/>
      <c r="G523" s="125" t="str">
        <f t="shared" si="56"/>
        <v/>
      </c>
      <c r="H523" s="86"/>
      <c r="I523" s="99"/>
      <c r="J523" s="126"/>
      <c r="K523" s="127"/>
      <c r="L523" s="34" t="str">
        <f>IF(H523="","",IF(F523&lt;="21:00:00"*1,"-",VLOOKUP(H523,プルダウン!$G$2:$I$4,2,FALSE)))</f>
        <v/>
      </c>
      <c r="M523" s="26" t="str">
        <f>IF(H523="","",IF(F523&lt;="21:00:00"*1,"-",VLOOKUP(H523,プルダウン!$G$2:$I$4,3,FALSE)))</f>
        <v/>
      </c>
      <c r="N523" s="88" t="str">
        <f t="shared" si="57"/>
        <v/>
      </c>
      <c r="O523" s="26" t="str">
        <f>IF(I523="","",IF(F523&lt;="20:00:00"*1,"-",VLOOKUP(I523,プルダウン!$K$2:$M$4,2,FALSE)))</f>
        <v/>
      </c>
      <c r="P523" s="26" t="str">
        <f>IF(I523="","",IF(F523&lt;="20:00:00"*1,"-",VLOOKUP(I523,プルダウン!$K$2:$M$4,3,FALSE)))</f>
        <v/>
      </c>
      <c r="Q523" s="51" t="str">
        <f t="shared" si="58"/>
        <v/>
      </c>
      <c r="R523" s="70"/>
      <c r="S523" s="135"/>
      <c r="T523" s="135"/>
      <c r="U523" s="54" t="str">
        <f t="shared" si="59"/>
        <v/>
      </c>
      <c r="V523" s="128"/>
      <c r="W523" s="128"/>
      <c r="X523" s="53" t="str">
        <f t="shared" si="60"/>
        <v/>
      </c>
      <c r="Y523" s="160" t="str">
        <f t="shared" si="61"/>
        <v/>
      </c>
      <c r="Z523" s="93" t="str">
        <f t="shared" si="62"/>
        <v/>
      </c>
      <c r="AA523" s="97">
        <f t="shared" si="63"/>
        <v>0</v>
      </c>
      <c r="AB523" s="129"/>
      <c r="AC523" s="129"/>
      <c r="AD523" s="129"/>
      <c r="AE523" s="129"/>
      <c r="AF523" s="130"/>
      <c r="AG523" s="131"/>
      <c r="AH523" s="132"/>
      <c r="AI523" s="131"/>
      <c r="AJ523" s="133"/>
      <c r="AK523" s="134"/>
    </row>
    <row r="524" spans="2:37">
      <c r="B524" s="117"/>
      <c r="C524" s="118"/>
      <c r="D524" s="119"/>
      <c r="E524" s="123"/>
      <c r="F524" s="124"/>
      <c r="G524" s="125" t="str">
        <f t="shared" si="56"/>
        <v/>
      </c>
      <c r="H524" s="86"/>
      <c r="I524" s="99"/>
      <c r="J524" s="126"/>
      <c r="K524" s="127"/>
      <c r="L524" s="34" t="str">
        <f>IF(H524="","",IF(F524&lt;="21:00:00"*1,"-",VLOOKUP(H524,プルダウン!$G$2:$I$4,2,FALSE)))</f>
        <v/>
      </c>
      <c r="M524" s="26" t="str">
        <f>IF(H524="","",IF(F524&lt;="21:00:00"*1,"-",VLOOKUP(H524,プルダウン!$G$2:$I$4,3,FALSE)))</f>
        <v/>
      </c>
      <c r="N524" s="88" t="str">
        <f t="shared" si="57"/>
        <v/>
      </c>
      <c r="O524" s="26" t="str">
        <f>IF(I524="","",IF(F524&lt;="20:00:00"*1,"-",VLOOKUP(I524,プルダウン!$K$2:$M$4,2,FALSE)))</f>
        <v/>
      </c>
      <c r="P524" s="26" t="str">
        <f>IF(I524="","",IF(F524&lt;="20:00:00"*1,"-",VLOOKUP(I524,プルダウン!$K$2:$M$4,3,FALSE)))</f>
        <v/>
      </c>
      <c r="Q524" s="51" t="str">
        <f t="shared" si="58"/>
        <v/>
      </c>
      <c r="R524" s="70"/>
      <c r="S524" s="135"/>
      <c r="T524" s="135"/>
      <c r="U524" s="54" t="str">
        <f t="shared" si="59"/>
        <v/>
      </c>
      <c r="V524" s="128"/>
      <c r="W524" s="128"/>
      <c r="X524" s="53" t="str">
        <f t="shared" si="60"/>
        <v/>
      </c>
      <c r="Y524" s="160" t="str">
        <f t="shared" si="61"/>
        <v/>
      </c>
      <c r="Z524" s="93" t="str">
        <f t="shared" si="62"/>
        <v/>
      </c>
      <c r="AA524" s="97">
        <f t="shared" si="63"/>
        <v>0</v>
      </c>
      <c r="AB524" s="129"/>
      <c r="AC524" s="129"/>
      <c r="AD524" s="129"/>
      <c r="AE524" s="129"/>
      <c r="AF524" s="130"/>
      <c r="AG524" s="131"/>
      <c r="AH524" s="132"/>
      <c r="AI524" s="131"/>
      <c r="AJ524" s="133"/>
      <c r="AK524" s="134"/>
    </row>
    <row r="525" spans="2:37">
      <c r="B525" s="117"/>
      <c r="C525" s="118"/>
      <c r="D525" s="119"/>
      <c r="E525" s="123"/>
      <c r="F525" s="124"/>
      <c r="G525" s="125" t="str">
        <f t="shared" si="56"/>
        <v/>
      </c>
      <c r="H525" s="86"/>
      <c r="I525" s="99"/>
      <c r="J525" s="126"/>
      <c r="K525" s="127"/>
      <c r="L525" s="34" t="str">
        <f>IF(H525="","",IF(F525&lt;="21:00:00"*1,"-",VLOOKUP(H525,プルダウン!$G$2:$I$4,2,FALSE)))</f>
        <v/>
      </c>
      <c r="M525" s="26" t="str">
        <f>IF(H525="","",IF(F525&lt;="21:00:00"*1,"-",VLOOKUP(H525,プルダウン!$G$2:$I$4,3,FALSE)))</f>
        <v/>
      </c>
      <c r="N525" s="88" t="str">
        <f t="shared" si="57"/>
        <v/>
      </c>
      <c r="O525" s="26" t="str">
        <f>IF(I525="","",IF(F525&lt;="20:00:00"*1,"-",VLOOKUP(I525,プルダウン!$K$2:$M$4,2,FALSE)))</f>
        <v/>
      </c>
      <c r="P525" s="26" t="str">
        <f>IF(I525="","",IF(F525&lt;="20:00:00"*1,"-",VLOOKUP(I525,プルダウン!$K$2:$M$4,3,FALSE)))</f>
        <v/>
      </c>
      <c r="Q525" s="51" t="str">
        <f t="shared" si="58"/>
        <v/>
      </c>
      <c r="R525" s="70"/>
      <c r="S525" s="135"/>
      <c r="T525" s="135"/>
      <c r="U525" s="54" t="str">
        <f t="shared" si="59"/>
        <v/>
      </c>
      <c r="V525" s="128"/>
      <c r="W525" s="128"/>
      <c r="X525" s="53" t="str">
        <f t="shared" si="60"/>
        <v/>
      </c>
      <c r="Y525" s="160" t="str">
        <f t="shared" si="61"/>
        <v/>
      </c>
      <c r="Z525" s="93" t="str">
        <f t="shared" si="62"/>
        <v/>
      </c>
      <c r="AA525" s="97">
        <f t="shared" si="63"/>
        <v>0</v>
      </c>
      <c r="AB525" s="129"/>
      <c r="AC525" s="129"/>
      <c r="AD525" s="129"/>
      <c r="AE525" s="129"/>
      <c r="AF525" s="130"/>
      <c r="AG525" s="131"/>
      <c r="AH525" s="132"/>
      <c r="AI525" s="131"/>
      <c r="AJ525" s="133"/>
      <c r="AK525" s="134"/>
    </row>
    <row r="526" spans="2:37">
      <c r="B526" s="117"/>
      <c r="C526" s="118"/>
      <c r="D526" s="119"/>
      <c r="E526" s="123"/>
      <c r="F526" s="124"/>
      <c r="G526" s="125" t="str">
        <f t="shared" si="56"/>
        <v/>
      </c>
      <c r="H526" s="86"/>
      <c r="I526" s="99"/>
      <c r="J526" s="126"/>
      <c r="K526" s="127"/>
      <c r="L526" s="34" t="str">
        <f>IF(H526="","",IF(F526&lt;="21:00:00"*1,"-",VLOOKUP(H526,プルダウン!$G$2:$I$4,2,FALSE)))</f>
        <v/>
      </c>
      <c r="M526" s="26" t="str">
        <f>IF(H526="","",IF(F526&lt;="21:00:00"*1,"-",VLOOKUP(H526,プルダウン!$G$2:$I$4,3,FALSE)))</f>
        <v/>
      </c>
      <c r="N526" s="88" t="str">
        <f t="shared" si="57"/>
        <v/>
      </c>
      <c r="O526" s="26" t="str">
        <f>IF(I526="","",IF(F526&lt;="20:00:00"*1,"-",VLOOKUP(I526,プルダウン!$K$2:$M$4,2,FALSE)))</f>
        <v/>
      </c>
      <c r="P526" s="26" t="str">
        <f>IF(I526="","",IF(F526&lt;="20:00:00"*1,"-",VLOOKUP(I526,プルダウン!$K$2:$M$4,3,FALSE)))</f>
        <v/>
      </c>
      <c r="Q526" s="51" t="str">
        <f t="shared" si="58"/>
        <v/>
      </c>
      <c r="R526" s="70"/>
      <c r="S526" s="135"/>
      <c r="T526" s="135"/>
      <c r="U526" s="54" t="str">
        <f t="shared" si="59"/>
        <v/>
      </c>
      <c r="V526" s="128"/>
      <c r="W526" s="128"/>
      <c r="X526" s="53" t="str">
        <f t="shared" si="60"/>
        <v/>
      </c>
      <c r="Y526" s="160" t="str">
        <f t="shared" si="61"/>
        <v/>
      </c>
      <c r="Z526" s="93" t="str">
        <f t="shared" si="62"/>
        <v/>
      </c>
      <c r="AA526" s="97">
        <f t="shared" si="63"/>
        <v>0</v>
      </c>
      <c r="AB526" s="129"/>
      <c r="AC526" s="129"/>
      <c r="AD526" s="129"/>
      <c r="AE526" s="129"/>
      <c r="AF526" s="130"/>
      <c r="AG526" s="131"/>
      <c r="AH526" s="132"/>
      <c r="AI526" s="131"/>
      <c r="AJ526" s="133"/>
      <c r="AK526" s="134"/>
    </row>
    <row r="527" spans="2:37">
      <c r="B527" s="117"/>
      <c r="C527" s="118"/>
      <c r="D527" s="119"/>
      <c r="E527" s="123"/>
      <c r="F527" s="124"/>
      <c r="G527" s="125" t="str">
        <f t="shared" si="56"/>
        <v/>
      </c>
      <c r="H527" s="86"/>
      <c r="I527" s="99"/>
      <c r="J527" s="126"/>
      <c r="K527" s="127"/>
      <c r="L527" s="34" t="str">
        <f>IF(H527="","",IF(F527&lt;="21:00:00"*1,"-",VLOOKUP(H527,プルダウン!$G$2:$I$4,2,FALSE)))</f>
        <v/>
      </c>
      <c r="M527" s="26" t="str">
        <f>IF(H527="","",IF(F527&lt;="21:00:00"*1,"-",VLOOKUP(H527,プルダウン!$G$2:$I$4,3,FALSE)))</f>
        <v/>
      </c>
      <c r="N527" s="88" t="str">
        <f t="shared" si="57"/>
        <v/>
      </c>
      <c r="O527" s="26" t="str">
        <f>IF(I527="","",IF(F527&lt;="20:00:00"*1,"-",VLOOKUP(I527,プルダウン!$K$2:$M$4,2,FALSE)))</f>
        <v/>
      </c>
      <c r="P527" s="26" t="str">
        <f>IF(I527="","",IF(F527&lt;="20:00:00"*1,"-",VLOOKUP(I527,プルダウン!$K$2:$M$4,3,FALSE)))</f>
        <v/>
      </c>
      <c r="Q527" s="51" t="str">
        <f t="shared" si="58"/>
        <v/>
      </c>
      <c r="R527" s="70"/>
      <c r="S527" s="135"/>
      <c r="T527" s="135"/>
      <c r="U527" s="54" t="str">
        <f t="shared" si="59"/>
        <v/>
      </c>
      <c r="V527" s="128"/>
      <c r="W527" s="128"/>
      <c r="X527" s="53" t="str">
        <f t="shared" si="60"/>
        <v/>
      </c>
      <c r="Y527" s="160" t="str">
        <f t="shared" si="61"/>
        <v/>
      </c>
      <c r="Z527" s="93" t="str">
        <f t="shared" si="62"/>
        <v/>
      </c>
      <c r="AA527" s="97">
        <f t="shared" si="63"/>
        <v>0</v>
      </c>
      <c r="AB527" s="129"/>
      <c r="AC527" s="129"/>
      <c r="AD527" s="129"/>
      <c r="AE527" s="129"/>
      <c r="AF527" s="130"/>
      <c r="AG527" s="131"/>
      <c r="AH527" s="132"/>
      <c r="AI527" s="131"/>
      <c r="AJ527" s="133"/>
      <c r="AK527" s="134"/>
    </row>
    <row r="528" spans="2:37">
      <c r="B528" s="117"/>
      <c r="C528" s="118"/>
      <c r="D528" s="119"/>
      <c r="E528" s="123"/>
      <c r="F528" s="124"/>
      <c r="G528" s="125" t="str">
        <f t="shared" si="56"/>
        <v/>
      </c>
      <c r="H528" s="86"/>
      <c r="I528" s="99"/>
      <c r="J528" s="126"/>
      <c r="K528" s="127"/>
      <c r="L528" s="34" t="str">
        <f>IF(H528="","",IF(F528&lt;="21:00:00"*1,"-",VLOOKUP(H528,プルダウン!$G$2:$I$4,2,FALSE)))</f>
        <v/>
      </c>
      <c r="M528" s="26" t="str">
        <f>IF(H528="","",IF(F528&lt;="21:00:00"*1,"-",VLOOKUP(H528,プルダウン!$G$2:$I$4,3,FALSE)))</f>
        <v/>
      </c>
      <c r="N528" s="88" t="str">
        <f t="shared" si="57"/>
        <v/>
      </c>
      <c r="O528" s="26" t="str">
        <f>IF(I528="","",IF(F528&lt;="20:00:00"*1,"-",VLOOKUP(I528,プルダウン!$K$2:$M$4,2,FALSE)))</f>
        <v/>
      </c>
      <c r="P528" s="26" t="str">
        <f>IF(I528="","",IF(F528&lt;="20:00:00"*1,"-",VLOOKUP(I528,プルダウン!$K$2:$M$4,3,FALSE)))</f>
        <v/>
      </c>
      <c r="Q528" s="51" t="str">
        <f t="shared" si="58"/>
        <v/>
      </c>
      <c r="R528" s="70"/>
      <c r="S528" s="135"/>
      <c r="T528" s="135"/>
      <c r="U528" s="54" t="str">
        <f t="shared" si="59"/>
        <v/>
      </c>
      <c r="V528" s="128"/>
      <c r="W528" s="128"/>
      <c r="X528" s="53" t="str">
        <f t="shared" si="60"/>
        <v/>
      </c>
      <c r="Y528" s="160" t="str">
        <f t="shared" si="61"/>
        <v/>
      </c>
      <c r="Z528" s="93" t="str">
        <f t="shared" si="62"/>
        <v/>
      </c>
      <c r="AA528" s="97">
        <f t="shared" si="63"/>
        <v>0</v>
      </c>
      <c r="AB528" s="129"/>
      <c r="AC528" s="129"/>
      <c r="AD528" s="129"/>
      <c r="AE528" s="129"/>
      <c r="AF528" s="130"/>
      <c r="AG528" s="131"/>
      <c r="AH528" s="132"/>
      <c r="AI528" s="131"/>
      <c r="AJ528" s="133"/>
      <c r="AK528" s="134"/>
    </row>
    <row r="529" spans="2:37">
      <c r="B529" s="117"/>
      <c r="C529" s="118"/>
      <c r="D529" s="119"/>
      <c r="E529" s="123"/>
      <c r="F529" s="124"/>
      <c r="G529" s="125" t="str">
        <f t="shared" si="56"/>
        <v/>
      </c>
      <c r="H529" s="86"/>
      <c r="I529" s="99"/>
      <c r="J529" s="126"/>
      <c r="K529" s="127"/>
      <c r="L529" s="34" t="str">
        <f>IF(H529="","",IF(F529&lt;="21:00:00"*1,"-",VLOOKUP(H529,プルダウン!$G$2:$I$4,2,FALSE)))</f>
        <v/>
      </c>
      <c r="M529" s="26" t="str">
        <f>IF(H529="","",IF(F529&lt;="21:00:00"*1,"-",VLOOKUP(H529,プルダウン!$G$2:$I$4,3,FALSE)))</f>
        <v/>
      </c>
      <c r="N529" s="88" t="str">
        <f t="shared" si="57"/>
        <v/>
      </c>
      <c r="O529" s="26" t="str">
        <f>IF(I529="","",IF(F529&lt;="20:00:00"*1,"-",VLOOKUP(I529,プルダウン!$K$2:$M$4,2,FALSE)))</f>
        <v/>
      </c>
      <c r="P529" s="26" t="str">
        <f>IF(I529="","",IF(F529&lt;="20:00:00"*1,"-",VLOOKUP(I529,プルダウン!$K$2:$M$4,3,FALSE)))</f>
        <v/>
      </c>
      <c r="Q529" s="51" t="str">
        <f t="shared" si="58"/>
        <v/>
      </c>
      <c r="R529" s="70"/>
      <c r="S529" s="135"/>
      <c r="T529" s="135"/>
      <c r="U529" s="54" t="str">
        <f t="shared" si="59"/>
        <v/>
      </c>
      <c r="V529" s="128"/>
      <c r="W529" s="128"/>
      <c r="X529" s="53" t="str">
        <f t="shared" si="60"/>
        <v/>
      </c>
      <c r="Y529" s="160" t="str">
        <f t="shared" si="61"/>
        <v/>
      </c>
      <c r="Z529" s="93" t="str">
        <f t="shared" si="62"/>
        <v/>
      </c>
      <c r="AA529" s="97">
        <f t="shared" si="63"/>
        <v>0</v>
      </c>
      <c r="AB529" s="129"/>
      <c r="AC529" s="129"/>
      <c r="AD529" s="129"/>
      <c r="AE529" s="129"/>
      <c r="AF529" s="130"/>
      <c r="AG529" s="131"/>
      <c r="AH529" s="132"/>
      <c r="AI529" s="131"/>
      <c r="AJ529" s="133"/>
      <c r="AK529" s="134"/>
    </row>
    <row r="530" spans="2:37">
      <c r="B530" s="117"/>
      <c r="C530" s="118"/>
      <c r="D530" s="119"/>
      <c r="E530" s="123"/>
      <c r="F530" s="124"/>
      <c r="G530" s="125" t="str">
        <f t="shared" si="56"/>
        <v/>
      </c>
      <c r="H530" s="86"/>
      <c r="I530" s="99"/>
      <c r="J530" s="126"/>
      <c r="K530" s="127"/>
      <c r="L530" s="34" t="str">
        <f>IF(H530="","",IF(F530&lt;="21:00:00"*1,"-",VLOOKUP(H530,プルダウン!$G$2:$I$4,2,FALSE)))</f>
        <v/>
      </c>
      <c r="M530" s="26" t="str">
        <f>IF(H530="","",IF(F530&lt;="21:00:00"*1,"-",VLOOKUP(H530,プルダウン!$G$2:$I$4,3,FALSE)))</f>
        <v/>
      </c>
      <c r="N530" s="88" t="str">
        <f t="shared" si="57"/>
        <v/>
      </c>
      <c r="O530" s="26" t="str">
        <f>IF(I530="","",IF(F530&lt;="20:00:00"*1,"-",VLOOKUP(I530,プルダウン!$K$2:$M$4,2,FALSE)))</f>
        <v/>
      </c>
      <c r="P530" s="26" t="str">
        <f>IF(I530="","",IF(F530&lt;="20:00:00"*1,"-",VLOOKUP(I530,プルダウン!$K$2:$M$4,3,FALSE)))</f>
        <v/>
      </c>
      <c r="Q530" s="51" t="str">
        <f t="shared" si="58"/>
        <v/>
      </c>
      <c r="R530" s="70"/>
      <c r="S530" s="135"/>
      <c r="T530" s="135"/>
      <c r="U530" s="54" t="str">
        <f t="shared" si="59"/>
        <v/>
      </c>
      <c r="V530" s="128"/>
      <c r="W530" s="128"/>
      <c r="X530" s="53" t="str">
        <f t="shared" si="60"/>
        <v/>
      </c>
      <c r="Y530" s="160" t="str">
        <f t="shared" si="61"/>
        <v/>
      </c>
      <c r="Z530" s="93" t="str">
        <f t="shared" si="62"/>
        <v/>
      </c>
      <c r="AA530" s="97">
        <f t="shared" si="63"/>
        <v>0</v>
      </c>
      <c r="AB530" s="129"/>
      <c r="AC530" s="129"/>
      <c r="AD530" s="129"/>
      <c r="AE530" s="129"/>
      <c r="AF530" s="130"/>
      <c r="AG530" s="131"/>
      <c r="AH530" s="132"/>
      <c r="AI530" s="131"/>
      <c r="AJ530" s="133"/>
      <c r="AK530" s="134"/>
    </row>
    <row r="531" spans="2:37">
      <c r="B531" s="117"/>
      <c r="C531" s="118"/>
      <c r="D531" s="119"/>
      <c r="E531" s="123"/>
      <c r="F531" s="124"/>
      <c r="G531" s="125" t="str">
        <f t="shared" si="56"/>
        <v/>
      </c>
      <c r="H531" s="86"/>
      <c r="I531" s="99"/>
      <c r="J531" s="126"/>
      <c r="K531" s="127"/>
      <c r="L531" s="34" t="str">
        <f>IF(H531="","",IF(F531&lt;="21:00:00"*1,"-",VLOOKUP(H531,プルダウン!$G$2:$I$4,2,FALSE)))</f>
        <v/>
      </c>
      <c r="M531" s="26" t="str">
        <f>IF(H531="","",IF(F531&lt;="21:00:00"*1,"-",VLOOKUP(H531,プルダウン!$G$2:$I$4,3,FALSE)))</f>
        <v/>
      </c>
      <c r="N531" s="88" t="str">
        <f t="shared" si="57"/>
        <v/>
      </c>
      <c r="O531" s="26" t="str">
        <f>IF(I531="","",IF(F531&lt;="20:00:00"*1,"-",VLOOKUP(I531,プルダウン!$K$2:$M$4,2,FALSE)))</f>
        <v/>
      </c>
      <c r="P531" s="26" t="str">
        <f>IF(I531="","",IF(F531&lt;="20:00:00"*1,"-",VLOOKUP(I531,プルダウン!$K$2:$M$4,3,FALSE)))</f>
        <v/>
      </c>
      <c r="Q531" s="51" t="str">
        <f t="shared" si="58"/>
        <v/>
      </c>
      <c r="R531" s="70"/>
      <c r="S531" s="135"/>
      <c r="T531" s="135"/>
      <c r="U531" s="54" t="str">
        <f t="shared" si="59"/>
        <v/>
      </c>
      <c r="V531" s="128"/>
      <c r="W531" s="128"/>
      <c r="X531" s="53" t="str">
        <f t="shared" si="60"/>
        <v/>
      </c>
      <c r="Y531" s="160" t="str">
        <f t="shared" si="61"/>
        <v/>
      </c>
      <c r="Z531" s="93" t="str">
        <f t="shared" si="62"/>
        <v/>
      </c>
      <c r="AA531" s="97">
        <f t="shared" si="63"/>
        <v>0</v>
      </c>
      <c r="AB531" s="129"/>
      <c r="AC531" s="129"/>
      <c r="AD531" s="129"/>
      <c r="AE531" s="129"/>
      <c r="AF531" s="130"/>
      <c r="AG531" s="131"/>
      <c r="AH531" s="132"/>
      <c r="AI531" s="131"/>
      <c r="AJ531" s="133"/>
      <c r="AK531" s="134"/>
    </row>
    <row r="532" spans="2:37">
      <c r="B532" s="117"/>
      <c r="C532" s="118"/>
      <c r="D532" s="119"/>
      <c r="E532" s="123"/>
      <c r="F532" s="124"/>
      <c r="G532" s="125" t="str">
        <f t="shared" si="56"/>
        <v/>
      </c>
      <c r="H532" s="86"/>
      <c r="I532" s="99"/>
      <c r="J532" s="126"/>
      <c r="K532" s="127"/>
      <c r="L532" s="34" t="str">
        <f>IF(H532="","",IF(F532&lt;="21:00:00"*1,"-",VLOOKUP(H532,プルダウン!$G$2:$I$4,2,FALSE)))</f>
        <v/>
      </c>
      <c r="M532" s="26" t="str">
        <f>IF(H532="","",IF(F532&lt;="21:00:00"*1,"-",VLOOKUP(H532,プルダウン!$G$2:$I$4,3,FALSE)))</f>
        <v/>
      </c>
      <c r="N532" s="88" t="str">
        <f t="shared" si="57"/>
        <v/>
      </c>
      <c r="O532" s="26" t="str">
        <f>IF(I532="","",IF(F532&lt;="20:00:00"*1,"-",VLOOKUP(I532,プルダウン!$K$2:$M$4,2,FALSE)))</f>
        <v/>
      </c>
      <c r="P532" s="26" t="str">
        <f>IF(I532="","",IF(F532&lt;="20:00:00"*1,"-",VLOOKUP(I532,プルダウン!$K$2:$M$4,3,FALSE)))</f>
        <v/>
      </c>
      <c r="Q532" s="51" t="str">
        <f t="shared" si="58"/>
        <v/>
      </c>
      <c r="R532" s="70"/>
      <c r="S532" s="135"/>
      <c r="T532" s="135"/>
      <c r="U532" s="54" t="str">
        <f t="shared" si="59"/>
        <v/>
      </c>
      <c r="V532" s="128"/>
      <c r="W532" s="128"/>
      <c r="X532" s="53" t="str">
        <f t="shared" si="60"/>
        <v/>
      </c>
      <c r="Y532" s="160" t="str">
        <f t="shared" si="61"/>
        <v/>
      </c>
      <c r="Z532" s="93" t="str">
        <f t="shared" si="62"/>
        <v/>
      </c>
      <c r="AA532" s="97">
        <f t="shared" si="63"/>
        <v>0</v>
      </c>
      <c r="AB532" s="129"/>
      <c r="AC532" s="129"/>
      <c r="AD532" s="129"/>
      <c r="AE532" s="129"/>
      <c r="AF532" s="130"/>
      <c r="AG532" s="131"/>
      <c r="AH532" s="132"/>
      <c r="AI532" s="131"/>
      <c r="AJ532" s="133"/>
      <c r="AK532" s="134"/>
    </row>
    <row r="533" spans="2:37">
      <c r="B533" s="117"/>
      <c r="C533" s="118"/>
      <c r="D533" s="119"/>
      <c r="E533" s="123"/>
      <c r="F533" s="124"/>
      <c r="G533" s="125" t="str">
        <f t="shared" si="56"/>
        <v/>
      </c>
      <c r="H533" s="86"/>
      <c r="I533" s="99"/>
      <c r="J533" s="126"/>
      <c r="K533" s="127"/>
      <c r="L533" s="34" t="str">
        <f>IF(H533="","",IF(F533&lt;="21:00:00"*1,"-",VLOOKUP(H533,プルダウン!$G$2:$I$4,2,FALSE)))</f>
        <v/>
      </c>
      <c r="M533" s="26" t="str">
        <f>IF(H533="","",IF(F533&lt;="21:00:00"*1,"-",VLOOKUP(H533,プルダウン!$G$2:$I$4,3,FALSE)))</f>
        <v/>
      </c>
      <c r="N533" s="88" t="str">
        <f t="shared" si="57"/>
        <v/>
      </c>
      <c r="O533" s="26" t="str">
        <f>IF(I533="","",IF(F533&lt;="20:00:00"*1,"-",VLOOKUP(I533,プルダウン!$K$2:$M$4,2,FALSE)))</f>
        <v/>
      </c>
      <c r="P533" s="26" t="str">
        <f>IF(I533="","",IF(F533&lt;="20:00:00"*1,"-",VLOOKUP(I533,プルダウン!$K$2:$M$4,3,FALSE)))</f>
        <v/>
      </c>
      <c r="Q533" s="51" t="str">
        <f t="shared" si="58"/>
        <v/>
      </c>
      <c r="R533" s="70"/>
      <c r="S533" s="135"/>
      <c r="T533" s="135"/>
      <c r="U533" s="54" t="str">
        <f t="shared" si="59"/>
        <v/>
      </c>
      <c r="V533" s="128"/>
      <c r="W533" s="128"/>
      <c r="X533" s="53" t="str">
        <f t="shared" si="60"/>
        <v/>
      </c>
      <c r="Y533" s="160" t="str">
        <f t="shared" si="61"/>
        <v/>
      </c>
      <c r="Z533" s="93" t="str">
        <f t="shared" si="62"/>
        <v/>
      </c>
      <c r="AA533" s="97">
        <f t="shared" si="63"/>
        <v>0</v>
      </c>
      <c r="AB533" s="129"/>
      <c r="AC533" s="129"/>
      <c r="AD533" s="129"/>
      <c r="AE533" s="129"/>
      <c r="AF533" s="130"/>
      <c r="AG533" s="131"/>
      <c r="AH533" s="132"/>
      <c r="AI533" s="131"/>
      <c r="AJ533" s="133"/>
      <c r="AK533" s="134"/>
    </row>
    <row r="534" spans="2:37">
      <c r="B534" s="117"/>
      <c r="C534" s="118"/>
      <c r="D534" s="119"/>
      <c r="E534" s="123"/>
      <c r="F534" s="124"/>
      <c r="G534" s="125" t="str">
        <f t="shared" si="56"/>
        <v/>
      </c>
      <c r="H534" s="86"/>
      <c r="I534" s="99"/>
      <c r="J534" s="126"/>
      <c r="K534" s="127"/>
      <c r="L534" s="34" t="str">
        <f>IF(H534="","",IF(F534&lt;="21:00:00"*1,"-",VLOOKUP(H534,プルダウン!$G$2:$I$4,2,FALSE)))</f>
        <v/>
      </c>
      <c r="M534" s="26" t="str">
        <f>IF(H534="","",IF(F534&lt;="21:00:00"*1,"-",VLOOKUP(H534,プルダウン!$G$2:$I$4,3,FALSE)))</f>
        <v/>
      </c>
      <c r="N534" s="88" t="str">
        <f t="shared" si="57"/>
        <v/>
      </c>
      <c r="O534" s="26" t="str">
        <f>IF(I534="","",IF(F534&lt;="20:00:00"*1,"-",VLOOKUP(I534,プルダウン!$K$2:$M$4,2,FALSE)))</f>
        <v/>
      </c>
      <c r="P534" s="26" t="str">
        <f>IF(I534="","",IF(F534&lt;="20:00:00"*1,"-",VLOOKUP(I534,プルダウン!$K$2:$M$4,3,FALSE)))</f>
        <v/>
      </c>
      <c r="Q534" s="51" t="str">
        <f t="shared" si="58"/>
        <v/>
      </c>
      <c r="R534" s="70"/>
      <c r="S534" s="135"/>
      <c r="T534" s="135"/>
      <c r="U534" s="54" t="str">
        <f t="shared" si="59"/>
        <v/>
      </c>
      <c r="V534" s="128"/>
      <c r="W534" s="128"/>
      <c r="X534" s="53" t="str">
        <f t="shared" si="60"/>
        <v/>
      </c>
      <c r="Y534" s="160" t="str">
        <f t="shared" si="61"/>
        <v/>
      </c>
      <c r="Z534" s="93" t="str">
        <f t="shared" si="62"/>
        <v/>
      </c>
      <c r="AA534" s="97">
        <f t="shared" si="63"/>
        <v>0</v>
      </c>
      <c r="AB534" s="129"/>
      <c r="AC534" s="129"/>
      <c r="AD534" s="129"/>
      <c r="AE534" s="129"/>
      <c r="AF534" s="130"/>
      <c r="AG534" s="131"/>
      <c r="AH534" s="132"/>
      <c r="AI534" s="131"/>
      <c r="AJ534" s="133"/>
      <c r="AK534" s="134"/>
    </row>
    <row r="535" spans="2:37">
      <c r="B535" s="117"/>
      <c r="C535" s="118"/>
      <c r="D535" s="119"/>
      <c r="E535" s="123"/>
      <c r="F535" s="124"/>
      <c r="G535" s="125" t="str">
        <f t="shared" ref="G535:G598" si="64">IF(OR(E535="",F535=""),"",IF(OR(F535&lt;E535,ROUND(F535-E535,12)&gt;1),"入力ｴﾗｰ",ROUND(F535-E535,12)))</f>
        <v/>
      </c>
      <c r="H535" s="86"/>
      <c r="I535" s="99"/>
      <c r="J535" s="126"/>
      <c r="K535" s="127"/>
      <c r="L535" s="34" t="str">
        <f>IF(H535="","",IF(F535&lt;="21:00:00"*1,"-",VLOOKUP(H535,プルダウン!$G$2:$I$4,2,FALSE)))</f>
        <v/>
      </c>
      <c r="M535" s="26" t="str">
        <f>IF(H535="","",IF(F535&lt;="21:00:00"*1,"-",VLOOKUP(H535,プルダウン!$G$2:$I$4,3,FALSE)))</f>
        <v/>
      </c>
      <c r="N535" s="88" t="str">
        <f t="shared" ref="N535:N598" si="65">IF(H535="","",IF(F535&lt;="21:00:00"*1,"-",IF(ISERROR(M535-L535+1),"-",M535-L535+1)))</f>
        <v/>
      </c>
      <c r="O535" s="26" t="str">
        <f>IF(I535="","",IF(F535&lt;="20:00:00"*1,"-",VLOOKUP(I535,プルダウン!$K$2:$M$4,2,FALSE)))</f>
        <v/>
      </c>
      <c r="P535" s="26" t="str">
        <f>IF(I535="","",IF(F535&lt;="20:00:00"*1,"-",VLOOKUP(I535,プルダウン!$K$2:$M$4,3,FALSE)))</f>
        <v/>
      </c>
      <c r="Q535" s="51" t="str">
        <f t="shared" ref="Q535:Q598" si="66">IF(I535="","",IF(F535&lt;="20:00:00"*1,"-",IF(ISERROR(P535-O535+1),"-",P535-O535+1)))</f>
        <v/>
      </c>
      <c r="R535" s="70"/>
      <c r="S535" s="135"/>
      <c r="T535" s="135"/>
      <c r="U535" s="54" t="str">
        <f t="shared" ref="U535:U598" si="67">IF(OR(H535="",C535=0),"",IF(N535&lt;&gt;"-",C535-S535-T535,"-"))</f>
        <v/>
      </c>
      <c r="V535" s="128"/>
      <c r="W535" s="128"/>
      <c r="X535" s="53" t="str">
        <f t="shared" ref="X535:X598" si="68">IF(OR(I535="",C535=0),"",IF(Q535&lt;&gt;"-",C535-V535-W535,"-"))</f>
        <v/>
      </c>
      <c r="Y535" s="160" t="str">
        <f t="shared" ref="Y535:Y598" si="69">IF(B535="","",IF(OR(H535="",C535=0,F535&lt;="21:00:00"*1),0,IF(AND(AND(D535="飲食",F535&gt;"21:00:00"*1),OR(K535="",K535="－")),0,IF(N535&lt;&gt;"-",IF(AND(G535=1,J535=""),"J列入力必要",ROUNDUP(MAX(1,INT(U535/100))*20000*IF(G535=1,1440-(1260-ROUND(J535*24*60,0)),(ROUND(F535*24*60,0)-1260))/(ROUND(F535*24*60,0)-ROUND(E535*24*60,0))*N535,-3)),0))))</f>
        <v/>
      </c>
      <c r="Z535" s="93" t="str">
        <f t="shared" ref="Z535:Z598" si="70">IF(B535="","",IF(OR(I535="",C535=0,F535&lt;="20:00:00"*1),0,IF(AND(AND(D535="飲食",F535&gt;"20:00:00"*1),OR(K535="",K535="－")),0,IF(Q535&lt;&gt;"-",IF(AND(G535=1,J535=""),"J列入力必要",ROUNDUP(MAX(1,INT(X535/100))*20000*IF(G535=1,1440-(1200-ROUND(J535*24*60,0)),(ROUND(F535*24*60,0)-1200))/(ROUND(F535*24*60,0)-ROUND(E535*24*60,0))*Q535,-3)),0))))</f>
        <v/>
      </c>
      <c r="AA535" s="97">
        <f t="shared" ref="AA535:AA598" si="71">SUM(Y535:Z535)</f>
        <v>0</v>
      </c>
      <c r="AB535" s="129"/>
      <c r="AC535" s="129"/>
      <c r="AD535" s="129"/>
      <c r="AE535" s="129"/>
      <c r="AF535" s="130"/>
      <c r="AG535" s="131"/>
      <c r="AH535" s="132"/>
      <c r="AI535" s="131"/>
      <c r="AJ535" s="133"/>
      <c r="AK535" s="134"/>
    </row>
    <row r="536" spans="2:37">
      <c r="B536" s="117"/>
      <c r="C536" s="118"/>
      <c r="D536" s="119"/>
      <c r="E536" s="123"/>
      <c r="F536" s="124"/>
      <c r="G536" s="125" t="str">
        <f t="shared" si="64"/>
        <v/>
      </c>
      <c r="H536" s="86"/>
      <c r="I536" s="99"/>
      <c r="J536" s="126"/>
      <c r="K536" s="127"/>
      <c r="L536" s="34" t="str">
        <f>IF(H536="","",IF(F536&lt;="21:00:00"*1,"-",VLOOKUP(H536,プルダウン!$G$2:$I$4,2,FALSE)))</f>
        <v/>
      </c>
      <c r="M536" s="26" t="str">
        <f>IF(H536="","",IF(F536&lt;="21:00:00"*1,"-",VLOOKUP(H536,プルダウン!$G$2:$I$4,3,FALSE)))</f>
        <v/>
      </c>
      <c r="N536" s="88" t="str">
        <f t="shared" si="65"/>
        <v/>
      </c>
      <c r="O536" s="26" t="str">
        <f>IF(I536="","",IF(F536&lt;="20:00:00"*1,"-",VLOOKUP(I536,プルダウン!$K$2:$M$4,2,FALSE)))</f>
        <v/>
      </c>
      <c r="P536" s="26" t="str">
        <f>IF(I536="","",IF(F536&lt;="20:00:00"*1,"-",VLOOKUP(I536,プルダウン!$K$2:$M$4,3,FALSE)))</f>
        <v/>
      </c>
      <c r="Q536" s="51" t="str">
        <f t="shared" si="66"/>
        <v/>
      </c>
      <c r="R536" s="70"/>
      <c r="S536" s="135"/>
      <c r="T536" s="135"/>
      <c r="U536" s="54" t="str">
        <f t="shared" si="67"/>
        <v/>
      </c>
      <c r="V536" s="128"/>
      <c r="W536" s="128"/>
      <c r="X536" s="53" t="str">
        <f t="shared" si="68"/>
        <v/>
      </c>
      <c r="Y536" s="160" t="str">
        <f t="shared" si="69"/>
        <v/>
      </c>
      <c r="Z536" s="93" t="str">
        <f t="shared" si="70"/>
        <v/>
      </c>
      <c r="AA536" s="97">
        <f t="shared" si="71"/>
        <v>0</v>
      </c>
      <c r="AB536" s="129"/>
      <c r="AC536" s="129"/>
      <c r="AD536" s="129"/>
      <c r="AE536" s="129"/>
      <c r="AF536" s="130"/>
      <c r="AG536" s="131"/>
      <c r="AH536" s="132"/>
      <c r="AI536" s="131"/>
      <c r="AJ536" s="133"/>
      <c r="AK536" s="134"/>
    </row>
    <row r="537" spans="2:37">
      <c r="B537" s="117"/>
      <c r="C537" s="118"/>
      <c r="D537" s="119"/>
      <c r="E537" s="123"/>
      <c r="F537" s="124"/>
      <c r="G537" s="125" t="str">
        <f t="shared" si="64"/>
        <v/>
      </c>
      <c r="H537" s="86"/>
      <c r="I537" s="99"/>
      <c r="J537" s="126"/>
      <c r="K537" s="127"/>
      <c r="L537" s="34" t="str">
        <f>IF(H537="","",IF(F537&lt;="21:00:00"*1,"-",VLOOKUP(H537,プルダウン!$G$2:$I$4,2,FALSE)))</f>
        <v/>
      </c>
      <c r="M537" s="26" t="str">
        <f>IF(H537="","",IF(F537&lt;="21:00:00"*1,"-",VLOOKUP(H537,プルダウン!$G$2:$I$4,3,FALSE)))</f>
        <v/>
      </c>
      <c r="N537" s="88" t="str">
        <f t="shared" si="65"/>
        <v/>
      </c>
      <c r="O537" s="26" t="str">
        <f>IF(I537="","",IF(F537&lt;="20:00:00"*1,"-",VLOOKUP(I537,プルダウン!$K$2:$M$4,2,FALSE)))</f>
        <v/>
      </c>
      <c r="P537" s="26" t="str">
        <f>IF(I537="","",IF(F537&lt;="20:00:00"*1,"-",VLOOKUP(I537,プルダウン!$K$2:$M$4,3,FALSE)))</f>
        <v/>
      </c>
      <c r="Q537" s="51" t="str">
        <f t="shared" si="66"/>
        <v/>
      </c>
      <c r="R537" s="70"/>
      <c r="S537" s="135"/>
      <c r="T537" s="135"/>
      <c r="U537" s="54" t="str">
        <f t="shared" si="67"/>
        <v/>
      </c>
      <c r="V537" s="128"/>
      <c r="W537" s="128"/>
      <c r="X537" s="53" t="str">
        <f t="shared" si="68"/>
        <v/>
      </c>
      <c r="Y537" s="160" t="str">
        <f t="shared" si="69"/>
        <v/>
      </c>
      <c r="Z537" s="93" t="str">
        <f t="shared" si="70"/>
        <v/>
      </c>
      <c r="AA537" s="97">
        <f t="shared" si="71"/>
        <v>0</v>
      </c>
      <c r="AB537" s="129"/>
      <c r="AC537" s="129"/>
      <c r="AD537" s="129"/>
      <c r="AE537" s="129"/>
      <c r="AF537" s="130"/>
      <c r="AG537" s="131"/>
      <c r="AH537" s="132"/>
      <c r="AI537" s="131"/>
      <c r="AJ537" s="133"/>
      <c r="AK537" s="134"/>
    </row>
    <row r="538" spans="2:37">
      <c r="B538" s="117"/>
      <c r="C538" s="118"/>
      <c r="D538" s="119"/>
      <c r="E538" s="123"/>
      <c r="F538" s="124"/>
      <c r="G538" s="125" t="str">
        <f t="shared" si="64"/>
        <v/>
      </c>
      <c r="H538" s="86"/>
      <c r="I538" s="99"/>
      <c r="J538" s="126"/>
      <c r="K538" s="127"/>
      <c r="L538" s="34" t="str">
        <f>IF(H538="","",IF(F538&lt;="21:00:00"*1,"-",VLOOKUP(H538,プルダウン!$G$2:$I$4,2,FALSE)))</f>
        <v/>
      </c>
      <c r="M538" s="26" t="str">
        <f>IF(H538="","",IF(F538&lt;="21:00:00"*1,"-",VLOOKUP(H538,プルダウン!$G$2:$I$4,3,FALSE)))</f>
        <v/>
      </c>
      <c r="N538" s="88" t="str">
        <f t="shared" si="65"/>
        <v/>
      </c>
      <c r="O538" s="26" t="str">
        <f>IF(I538="","",IF(F538&lt;="20:00:00"*1,"-",VLOOKUP(I538,プルダウン!$K$2:$M$4,2,FALSE)))</f>
        <v/>
      </c>
      <c r="P538" s="26" t="str">
        <f>IF(I538="","",IF(F538&lt;="20:00:00"*1,"-",VLOOKUP(I538,プルダウン!$K$2:$M$4,3,FALSE)))</f>
        <v/>
      </c>
      <c r="Q538" s="51" t="str">
        <f t="shared" si="66"/>
        <v/>
      </c>
      <c r="R538" s="70"/>
      <c r="S538" s="135"/>
      <c r="T538" s="135"/>
      <c r="U538" s="54" t="str">
        <f t="shared" si="67"/>
        <v/>
      </c>
      <c r="V538" s="128"/>
      <c r="W538" s="128"/>
      <c r="X538" s="53" t="str">
        <f t="shared" si="68"/>
        <v/>
      </c>
      <c r="Y538" s="160" t="str">
        <f t="shared" si="69"/>
        <v/>
      </c>
      <c r="Z538" s="93" t="str">
        <f t="shared" si="70"/>
        <v/>
      </c>
      <c r="AA538" s="97">
        <f t="shared" si="71"/>
        <v>0</v>
      </c>
      <c r="AB538" s="129"/>
      <c r="AC538" s="129"/>
      <c r="AD538" s="129"/>
      <c r="AE538" s="129"/>
      <c r="AF538" s="130"/>
      <c r="AG538" s="131"/>
      <c r="AH538" s="132"/>
      <c r="AI538" s="131"/>
      <c r="AJ538" s="133"/>
      <c r="AK538" s="134"/>
    </row>
    <row r="539" spans="2:37">
      <c r="B539" s="117"/>
      <c r="C539" s="118"/>
      <c r="D539" s="119"/>
      <c r="E539" s="123"/>
      <c r="F539" s="124"/>
      <c r="G539" s="125" t="str">
        <f t="shared" si="64"/>
        <v/>
      </c>
      <c r="H539" s="86"/>
      <c r="I539" s="99"/>
      <c r="J539" s="126"/>
      <c r="K539" s="127"/>
      <c r="L539" s="34" t="str">
        <f>IF(H539="","",IF(F539&lt;="21:00:00"*1,"-",VLOOKUP(H539,プルダウン!$G$2:$I$4,2,FALSE)))</f>
        <v/>
      </c>
      <c r="M539" s="26" t="str">
        <f>IF(H539="","",IF(F539&lt;="21:00:00"*1,"-",VLOOKUP(H539,プルダウン!$G$2:$I$4,3,FALSE)))</f>
        <v/>
      </c>
      <c r="N539" s="88" t="str">
        <f t="shared" si="65"/>
        <v/>
      </c>
      <c r="O539" s="26" t="str">
        <f>IF(I539="","",IF(F539&lt;="20:00:00"*1,"-",VLOOKUP(I539,プルダウン!$K$2:$M$4,2,FALSE)))</f>
        <v/>
      </c>
      <c r="P539" s="26" t="str">
        <f>IF(I539="","",IF(F539&lt;="20:00:00"*1,"-",VLOOKUP(I539,プルダウン!$K$2:$M$4,3,FALSE)))</f>
        <v/>
      </c>
      <c r="Q539" s="51" t="str">
        <f t="shared" si="66"/>
        <v/>
      </c>
      <c r="R539" s="70"/>
      <c r="S539" s="135"/>
      <c r="T539" s="135"/>
      <c r="U539" s="54" t="str">
        <f t="shared" si="67"/>
        <v/>
      </c>
      <c r="V539" s="128"/>
      <c r="W539" s="128"/>
      <c r="X539" s="53" t="str">
        <f t="shared" si="68"/>
        <v/>
      </c>
      <c r="Y539" s="160" t="str">
        <f t="shared" si="69"/>
        <v/>
      </c>
      <c r="Z539" s="93" t="str">
        <f t="shared" si="70"/>
        <v/>
      </c>
      <c r="AA539" s="97">
        <f t="shared" si="71"/>
        <v>0</v>
      </c>
      <c r="AB539" s="129"/>
      <c r="AC539" s="129"/>
      <c r="AD539" s="129"/>
      <c r="AE539" s="129"/>
      <c r="AF539" s="130"/>
      <c r="AG539" s="131"/>
      <c r="AH539" s="132"/>
      <c r="AI539" s="131"/>
      <c r="AJ539" s="133"/>
      <c r="AK539" s="134"/>
    </row>
    <row r="540" spans="2:37">
      <c r="B540" s="117"/>
      <c r="C540" s="118"/>
      <c r="D540" s="119"/>
      <c r="E540" s="123"/>
      <c r="F540" s="124"/>
      <c r="G540" s="125" t="str">
        <f t="shared" si="64"/>
        <v/>
      </c>
      <c r="H540" s="86"/>
      <c r="I540" s="99"/>
      <c r="J540" s="126"/>
      <c r="K540" s="127"/>
      <c r="L540" s="34" t="str">
        <f>IF(H540="","",IF(F540&lt;="21:00:00"*1,"-",VLOOKUP(H540,プルダウン!$G$2:$I$4,2,FALSE)))</f>
        <v/>
      </c>
      <c r="M540" s="26" t="str">
        <f>IF(H540="","",IF(F540&lt;="21:00:00"*1,"-",VLOOKUP(H540,プルダウン!$G$2:$I$4,3,FALSE)))</f>
        <v/>
      </c>
      <c r="N540" s="88" t="str">
        <f t="shared" si="65"/>
        <v/>
      </c>
      <c r="O540" s="26" t="str">
        <f>IF(I540="","",IF(F540&lt;="20:00:00"*1,"-",VLOOKUP(I540,プルダウン!$K$2:$M$4,2,FALSE)))</f>
        <v/>
      </c>
      <c r="P540" s="26" t="str">
        <f>IF(I540="","",IF(F540&lt;="20:00:00"*1,"-",VLOOKUP(I540,プルダウン!$K$2:$M$4,3,FALSE)))</f>
        <v/>
      </c>
      <c r="Q540" s="51" t="str">
        <f t="shared" si="66"/>
        <v/>
      </c>
      <c r="R540" s="70"/>
      <c r="S540" s="135"/>
      <c r="T540" s="135"/>
      <c r="U540" s="54" t="str">
        <f t="shared" si="67"/>
        <v/>
      </c>
      <c r="V540" s="128"/>
      <c r="W540" s="128"/>
      <c r="X540" s="53" t="str">
        <f t="shared" si="68"/>
        <v/>
      </c>
      <c r="Y540" s="160" t="str">
        <f t="shared" si="69"/>
        <v/>
      </c>
      <c r="Z540" s="93" t="str">
        <f t="shared" si="70"/>
        <v/>
      </c>
      <c r="AA540" s="97">
        <f t="shared" si="71"/>
        <v>0</v>
      </c>
      <c r="AB540" s="129"/>
      <c r="AC540" s="129"/>
      <c r="AD540" s="129"/>
      <c r="AE540" s="129"/>
      <c r="AF540" s="130"/>
      <c r="AG540" s="131"/>
      <c r="AH540" s="132"/>
      <c r="AI540" s="131"/>
      <c r="AJ540" s="133"/>
      <c r="AK540" s="134"/>
    </row>
    <row r="541" spans="2:37">
      <c r="B541" s="117"/>
      <c r="C541" s="118"/>
      <c r="D541" s="119"/>
      <c r="E541" s="123"/>
      <c r="F541" s="124"/>
      <c r="G541" s="125" t="str">
        <f t="shared" si="64"/>
        <v/>
      </c>
      <c r="H541" s="86"/>
      <c r="I541" s="99"/>
      <c r="J541" s="126"/>
      <c r="K541" s="127"/>
      <c r="L541" s="34" t="str">
        <f>IF(H541="","",IF(F541&lt;="21:00:00"*1,"-",VLOOKUP(H541,プルダウン!$G$2:$I$4,2,FALSE)))</f>
        <v/>
      </c>
      <c r="M541" s="26" t="str">
        <f>IF(H541="","",IF(F541&lt;="21:00:00"*1,"-",VLOOKUP(H541,プルダウン!$G$2:$I$4,3,FALSE)))</f>
        <v/>
      </c>
      <c r="N541" s="88" t="str">
        <f t="shared" si="65"/>
        <v/>
      </c>
      <c r="O541" s="26" t="str">
        <f>IF(I541="","",IF(F541&lt;="20:00:00"*1,"-",VLOOKUP(I541,プルダウン!$K$2:$M$4,2,FALSE)))</f>
        <v/>
      </c>
      <c r="P541" s="26" t="str">
        <f>IF(I541="","",IF(F541&lt;="20:00:00"*1,"-",VLOOKUP(I541,プルダウン!$K$2:$M$4,3,FALSE)))</f>
        <v/>
      </c>
      <c r="Q541" s="51" t="str">
        <f t="shared" si="66"/>
        <v/>
      </c>
      <c r="R541" s="70"/>
      <c r="S541" s="135"/>
      <c r="T541" s="135"/>
      <c r="U541" s="54" t="str">
        <f t="shared" si="67"/>
        <v/>
      </c>
      <c r="V541" s="128"/>
      <c r="W541" s="128"/>
      <c r="X541" s="53" t="str">
        <f t="shared" si="68"/>
        <v/>
      </c>
      <c r="Y541" s="160" t="str">
        <f t="shared" si="69"/>
        <v/>
      </c>
      <c r="Z541" s="93" t="str">
        <f t="shared" si="70"/>
        <v/>
      </c>
      <c r="AA541" s="97">
        <f t="shared" si="71"/>
        <v>0</v>
      </c>
      <c r="AB541" s="129"/>
      <c r="AC541" s="129"/>
      <c r="AD541" s="129"/>
      <c r="AE541" s="129"/>
      <c r="AF541" s="130"/>
      <c r="AG541" s="131"/>
      <c r="AH541" s="132"/>
      <c r="AI541" s="131"/>
      <c r="AJ541" s="133"/>
      <c r="AK541" s="134"/>
    </row>
    <row r="542" spans="2:37">
      <c r="B542" s="117"/>
      <c r="C542" s="118"/>
      <c r="D542" s="119"/>
      <c r="E542" s="123"/>
      <c r="F542" s="124"/>
      <c r="G542" s="125" t="str">
        <f t="shared" si="64"/>
        <v/>
      </c>
      <c r="H542" s="86"/>
      <c r="I542" s="99"/>
      <c r="J542" s="126"/>
      <c r="K542" s="127"/>
      <c r="L542" s="34" t="str">
        <f>IF(H542="","",IF(F542&lt;="21:00:00"*1,"-",VLOOKUP(H542,プルダウン!$G$2:$I$4,2,FALSE)))</f>
        <v/>
      </c>
      <c r="M542" s="26" t="str">
        <f>IF(H542="","",IF(F542&lt;="21:00:00"*1,"-",VLOOKUP(H542,プルダウン!$G$2:$I$4,3,FALSE)))</f>
        <v/>
      </c>
      <c r="N542" s="88" t="str">
        <f t="shared" si="65"/>
        <v/>
      </c>
      <c r="O542" s="26" t="str">
        <f>IF(I542="","",IF(F542&lt;="20:00:00"*1,"-",VLOOKUP(I542,プルダウン!$K$2:$M$4,2,FALSE)))</f>
        <v/>
      </c>
      <c r="P542" s="26" t="str">
        <f>IF(I542="","",IF(F542&lt;="20:00:00"*1,"-",VLOOKUP(I542,プルダウン!$K$2:$M$4,3,FALSE)))</f>
        <v/>
      </c>
      <c r="Q542" s="51" t="str">
        <f t="shared" si="66"/>
        <v/>
      </c>
      <c r="R542" s="70"/>
      <c r="S542" s="135"/>
      <c r="T542" s="135"/>
      <c r="U542" s="54" t="str">
        <f t="shared" si="67"/>
        <v/>
      </c>
      <c r="V542" s="128"/>
      <c r="W542" s="128"/>
      <c r="X542" s="53" t="str">
        <f t="shared" si="68"/>
        <v/>
      </c>
      <c r="Y542" s="160" t="str">
        <f t="shared" si="69"/>
        <v/>
      </c>
      <c r="Z542" s="93" t="str">
        <f t="shared" si="70"/>
        <v/>
      </c>
      <c r="AA542" s="97">
        <f t="shared" si="71"/>
        <v>0</v>
      </c>
      <c r="AB542" s="129"/>
      <c r="AC542" s="129"/>
      <c r="AD542" s="129"/>
      <c r="AE542" s="129"/>
      <c r="AF542" s="130"/>
      <c r="AG542" s="131"/>
      <c r="AH542" s="132"/>
      <c r="AI542" s="131"/>
      <c r="AJ542" s="133"/>
      <c r="AK542" s="134"/>
    </row>
    <row r="543" spans="2:37">
      <c r="B543" s="117"/>
      <c r="C543" s="118"/>
      <c r="D543" s="119"/>
      <c r="E543" s="123"/>
      <c r="F543" s="124"/>
      <c r="G543" s="125" t="str">
        <f t="shared" si="64"/>
        <v/>
      </c>
      <c r="H543" s="86"/>
      <c r="I543" s="99"/>
      <c r="J543" s="126"/>
      <c r="K543" s="127"/>
      <c r="L543" s="34" t="str">
        <f>IF(H543="","",IF(F543&lt;="21:00:00"*1,"-",VLOOKUP(H543,プルダウン!$G$2:$I$4,2,FALSE)))</f>
        <v/>
      </c>
      <c r="M543" s="26" t="str">
        <f>IF(H543="","",IF(F543&lt;="21:00:00"*1,"-",VLOOKUP(H543,プルダウン!$G$2:$I$4,3,FALSE)))</f>
        <v/>
      </c>
      <c r="N543" s="88" t="str">
        <f t="shared" si="65"/>
        <v/>
      </c>
      <c r="O543" s="26" t="str">
        <f>IF(I543="","",IF(F543&lt;="20:00:00"*1,"-",VLOOKUP(I543,プルダウン!$K$2:$M$4,2,FALSE)))</f>
        <v/>
      </c>
      <c r="P543" s="26" t="str">
        <f>IF(I543="","",IF(F543&lt;="20:00:00"*1,"-",VLOOKUP(I543,プルダウン!$K$2:$M$4,3,FALSE)))</f>
        <v/>
      </c>
      <c r="Q543" s="51" t="str">
        <f t="shared" si="66"/>
        <v/>
      </c>
      <c r="R543" s="70"/>
      <c r="S543" s="135"/>
      <c r="T543" s="135"/>
      <c r="U543" s="54" t="str">
        <f t="shared" si="67"/>
        <v/>
      </c>
      <c r="V543" s="128"/>
      <c r="W543" s="128"/>
      <c r="X543" s="53" t="str">
        <f t="shared" si="68"/>
        <v/>
      </c>
      <c r="Y543" s="160" t="str">
        <f t="shared" si="69"/>
        <v/>
      </c>
      <c r="Z543" s="93" t="str">
        <f t="shared" si="70"/>
        <v/>
      </c>
      <c r="AA543" s="97">
        <f t="shared" si="71"/>
        <v>0</v>
      </c>
      <c r="AB543" s="129"/>
      <c r="AC543" s="129"/>
      <c r="AD543" s="129"/>
      <c r="AE543" s="129"/>
      <c r="AF543" s="130"/>
      <c r="AG543" s="131"/>
      <c r="AH543" s="132"/>
      <c r="AI543" s="131"/>
      <c r="AJ543" s="133"/>
      <c r="AK543" s="134"/>
    </row>
    <row r="544" spans="2:37">
      <c r="B544" s="117"/>
      <c r="C544" s="118"/>
      <c r="D544" s="119"/>
      <c r="E544" s="123"/>
      <c r="F544" s="124"/>
      <c r="G544" s="125" t="str">
        <f t="shared" si="64"/>
        <v/>
      </c>
      <c r="H544" s="86"/>
      <c r="I544" s="99"/>
      <c r="J544" s="126"/>
      <c r="K544" s="127"/>
      <c r="L544" s="34" t="str">
        <f>IF(H544="","",IF(F544&lt;="21:00:00"*1,"-",VLOOKUP(H544,プルダウン!$G$2:$I$4,2,FALSE)))</f>
        <v/>
      </c>
      <c r="M544" s="26" t="str">
        <f>IF(H544="","",IF(F544&lt;="21:00:00"*1,"-",VLOOKUP(H544,プルダウン!$G$2:$I$4,3,FALSE)))</f>
        <v/>
      </c>
      <c r="N544" s="88" t="str">
        <f t="shared" si="65"/>
        <v/>
      </c>
      <c r="O544" s="26" t="str">
        <f>IF(I544="","",IF(F544&lt;="20:00:00"*1,"-",VLOOKUP(I544,プルダウン!$K$2:$M$4,2,FALSE)))</f>
        <v/>
      </c>
      <c r="P544" s="26" t="str">
        <f>IF(I544="","",IF(F544&lt;="20:00:00"*1,"-",VLOOKUP(I544,プルダウン!$K$2:$M$4,3,FALSE)))</f>
        <v/>
      </c>
      <c r="Q544" s="51" t="str">
        <f t="shared" si="66"/>
        <v/>
      </c>
      <c r="R544" s="70"/>
      <c r="S544" s="135"/>
      <c r="T544" s="135"/>
      <c r="U544" s="54" t="str">
        <f t="shared" si="67"/>
        <v/>
      </c>
      <c r="V544" s="128"/>
      <c r="W544" s="128"/>
      <c r="X544" s="53" t="str">
        <f t="shared" si="68"/>
        <v/>
      </c>
      <c r="Y544" s="160" t="str">
        <f t="shared" si="69"/>
        <v/>
      </c>
      <c r="Z544" s="93" t="str">
        <f t="shared" si="70"/>
        <v/>
      </c>
      <c r="AA544" s="97">
        <f t="shared" si="71"/>
        <v>0</v>
      </c>
      <c r="AB544" s="129"/>
      <c r="AC544" s="129"/>
      <c r="AD544" s="129"/>
      <c r="AE544" s="129"/>
      <c r="AF544" s="130"/>
      <c r="AG544" s="131"/>
      <c r="AH544" s="132"/>
      <c r="AI544" s="131"/>
      <c r="AJ544" s="133"/>
      <c r="AK544" s="134"/>
    </row>
    <row r="545" spans="2:37">
      <c r="B545" s="117"/>
      <c r="C545" s="118"/>
      <c r="D545" s="119"/>
      <c r="E545" s="123"/>
      <c r="F545" s="124"/>
      <c r="G545" s="125" t="str">
        <f t="shared" si="64"/>
        <v/>
      </c>
      <c r="H545" s="86"/>
      <c r="I545" s="99"/>
      <c r="J545" s="126"/>
      <c r="K545" s="127"/>
      <c r="L545" s="34" t="str">
        <f>IF(H545="","",IF(F545&lt;="21:00:00"*1,"-",VLOOKUP(H545,プルダウン!$G$2:$I$4,2,FALSE)))</f>
        <v/>
      </c>
      <c r="M545" s="26" t="str">
        <f>IF(H545="","",IF(F545&lt;="21:00:00"*1,"-",VLOOKUP(H545,プルダウン!$G$2:$I$4,3,FALSE)))</f>
        <v/>
      </c>
      <c r="N545" s="88" t="str">
        <f t="shared" si="65"/>
        <v/>
      </c>
      <c r="O545" s="26" t="str">
        <f>IF(I545="","",IF(F545&lt;="20:00:00"*1,"-",VLOOKUP(I545,プルダウン!$K$2:$M$4,2,FALSE)))</f>
        <v/>
      </c>
      <c r="P545" s="26" t="str">
        <f>IF(I545="","",IF(F545&lt;="20:00:00"*1,"-",VLOOKUP(I545,プルダウン!$K$2:$M$4,3,FALSE)))</f>
        <v/>
      </c>
      <c r="Q545" s="51" t="str">
        <f t="shared" si="66"/>
        <v/>
      </c>
      <c r="R545" s="70"/>
      <c r="S545" s="135"/>
      <c r="T545" s="135"/>
      <c r="U545" s="54" t="str">
        <f t="shared" si="67"/>
        <v/>
      </c>
      <c r="V545" s="128"/>
      <c r="W545" s="128"/>
      <c r="X545" s="53" t="str">
        <f t="shared" si="68"/>
        <v/>
      </c>
      <c r="Y545" s="160" t="str">
        <f t="shared" si="69"/>
        <v/>
      </c>
      <c r="Z545" s="93" t="str">
        <f t="shared" si="70"/>
        <v/>
      </c>
      <c r="AA545" s="97">
        <f t="shared" si="71"/>
        <v>0</v>
      </c>
      <c r="AB545" s="129"/>
      <c r="AC545" s="129"/>
      <c r="AD545" s="129"/>
      <c r="AE545" s="129"/>
      <c r="AF545" s="130"/>
      <c r="AG545" s="131"/>
      <c r="AH545" s="132"/>
      <c r="AI545" s="131"/>
      <c r="AJ545" s="133"/>
      <c r="AK545" s="134"/>
    </row>
    <row r="546" spans="2:37">
      <c r="B546" s="117"/>
      <c r="C546" s="118"/>
      <c r="D546" s="119"/>
      <c r="E546" s="123"/>
      <c r="F546" s="124"/>
      <c r="G546" s="125" t="str">
        <f t="shared" si="64"/>
        <v/>
      </c>
      <c r="H546" s="86"/>
      <c r="I546" s="99"/>
      <c r="J546" s="126"/>
      <c r="K546" s="127"/>
      <c r="L546" s="34" t="str">
        <f>IF(H546="","",IF(F546&lt;="21:00:00"*1,"-",VLOOKUP(H546,プルダウン!$G$2:$I$4,2,FALSE)))</f>
        <v/>
      </c>
      <c r="M546" s="26" t="str">
        <f>IF(H546="","",IF(F546&lt;="21:00:00"*1,"-",VLOOKUP(H546,プルダウン!$G$2:$I$4,3,FALSE)))</f>
        <v/>
      </c>
      <c r="N546" s="88" t="str">
        <f t="shared" si="65"/>
        <v/>
      </c>
      <c r="O546" s="26" t="str">
        <f>IF(I546="","",IF(F546&lt;="20:00:00"*1,"-",VLOOKUP(I546,プルダウン!$K$2:$M$4,2,FALSE)))</f>
        <v/>
      </c>
      <c r="P546" s="26" t="str">
        <f>IF(I546="","",IF(F546&lt;="20:00:00"*1,"-",VLOOKUP(I546,プルダウン!$K$2:$M$4,3,FALSE)))</f>
        <v/>
      </c>
      <c r="Q546" s="51" t="str">
        <f t="shared" si="66"/>
        <v/>
      </c>
      <c r="R546" s="70"/>
      <c r="S546" s="135"/>
      <c r="T546" s="135"/>
      <c r="U546" s="54" t="str">
        <f t="shared" si="67"/>
        <v/>
      </c>
      <c r="V546" s="128"/>
      <c r="W546" s="128"/>
      <c r="X546" s="53" t="str">
        <f t="shared" si="68"/>
        <v/>
      </c>
      <c r="Y546" s="160" t="str">
        <f t="shared" si="69"/>
        <v/>
      </c>
      <c r="Z546" s="93" t="str">
        <f t="shared" si="70"/>
        <v/>
      </c>
      <c r="AA546" s="97">
        <f t="shared" si="71"/>
        <v>0</v>
      </c>
      <c r="AB546" s="129"/>
      <c r="AC546" s="129"/>
      <c r="AD546" s="129"/>
      <c r="AE546" s="129"/>
      <c r="AF546" s="130"/>
      <c r="AG546" s="131"/>
      <c r="AH546" s="132"/>
      <c r="AI546" s="131"/>
      <c r="AJ546" s="133"/>
      <c r="AK546" s="134"/>
    </row>
    <row r="547" spans="2:37">
      <c r="B547" s="117"/>
      <c r="C547" s="118"/>
      <c r="D547" s="119"/>
      <c r="E547" s="123"/>
      <c r="F547" s="124"/>
      <c r="G547" s="125" t="str">
        <f t="shared" si="64"/>
        <v/>
      </c>
      <c r="H547" s="86"/>
      <c r="I547" s="99"/>
      <c r="J547" s="126"/>
      <c r="K547" s="127"/>
      <c r="L547" s="34" t="str">
        <f>IF(H547="","",IF(F547&lt;="21:00:00"*1,"-",VLOOKUP(H547,プルダウン!$G$2:$I$4,2,FALSE)))</f>
        <v/>
      </c>
      <c r="M547" s="26" t="str">
        <f>IF(H547="","",IF(F547&lt;="21:00:00"*1,"-",VLOOKUP(H547,プルダウン!$G$2:$I$4,3,FALSE)))</f>
        <v/>
      </c>
      <c r="N547" s="88" t="str">
        <f t="shared" si="65"/>
        <v/>
      </c>
      <c r="O547" s="26" t="str">
        <f>IF(I547="","",IF(F547&lt;="20:00:00"*1,"-",VLOOKUP(I547,プルダウン!$K$2:$M$4,2,FALSE)))</f>
        <v/>
      </c>
      <c r="P547" s="26" t="str">
        <f>IF(I547="","",IF(F547&lt;="20:00:00"*1,"-",VLOOKUP(I547,プルダウン!$K$2:$M$4,3,FALSE)))</f>
        <v/>
      </c>
      <c r="Q547" s="51" t="str">
        <f t="shared" si="66"/>
        <v/>
      </c>
      <c r="R547" s="70"/>
      <c r="S547" s="135"/>
      <c r="T547" s="135"/>
      <c r="U547" s="54" t="str">
        <f t="shared" si="67"/>
        <v/>
      </c>
      <c r="V547" s="128"/>
      <c r="W547" s="128"/>
      <c r="X547" s="53" t="str">
        <f t="shared" si="68"/>
        <v/>
      </c>
      <c r="Y547" s="160" t="str">
        <f t="shared" si="69"/>
        <v/>
      </c>
      <c r="Z547" s="93" t="str">
        <f t="shared" si="70"/>
        <v/>
      </c>
      <c r="AA547" s="97">
        <f t="shared" si="71"/>
        <v>0</v>
      </c>
      <c r="AB547" s="129"/>
      <c r="AC547" s="129"/>
      <c r="AD547" s="129"/>
      <c r="AE547" s="129"/>
      <c r="AF547" s="130"/>
      <c r="AG547" s="131"/>
      <c r="AH547" s="132"/>
      <c r="AI547" s="131"/>
      <c r="AJ547" s="133"/>
      <c r="AK547" s="134"/>
    </row>
    <row r="548" spans="2:37">
      <c r="B548" s="117"/>
      <c r="C548" s="118"/>
      <c r="D548" s="119"/>
      <c r="E548" s="123"/>
      <c r="F548" s="124"/>
      <c r="G548" s="125" t="str">
        <f t="shared" si="64"/>
        <v/>
      </c>
      <c r="H548" s="86"/>
      <c r="I548" s="99"/>
      <c r="J548" s="126"/>
      <c r="K548" s="127"/>
      <c r="L548" s="34" t="str">
        <f>IF(H548="","",IF(F548&lt;="21:00:00"*1,"-",VLOOKUP(H548,プルダウン!$G$2:$I$4,2,FALSE)))</f>
        <v/>
      </c>
      <c r="M548" s="26" t="str">
        <f>IF(H548="","",IF(F548&lt;="21:00:00"*1,"-",VLOOKUP(H548,プルダウン!$G$2:$I$4,3,FALSE)))</f>
        <v/>
      </c>
      <c r="N548" s="88" t="str">
        <f t="shared" si="65"/>
        <v/>
      </c>
      <c r="O548" s="26" t="str">
        <f>IF(I548="","",IF(F548&lt;="20:00:00"*1,"-",VLOOKUP(I548,プルダウン!$K$2:$M$4,2,FALSE)))</f>
        <v/>
      </c>
      <c r="P548" s="26" t="str">
        <f>IF(I548="","",IF(F548&lt;="20:00:00"*1,"-",VLOOKUP(I548,プルダウン!$K$2:$M$4,3,FALSE)))</f>
        <v/>
      </c>
      <c r="Q548" s="51" t="str">
        <f t="shared" si="66"/>
        <v/>
      </c>
      <c r="R548" s="70"/>
      <c r="S548" s="135"/>
      <c r="T548" s="135"/>
      <c r="U548" s="54" t="str">
        <f t="shared" si="67"/>
        <v/>
      </c>
      <c r="V548" s="128"/>
      <c r="W548" s="128"/>
      <c r="X548" s="53" t="str">
        <f t="shared" si="68"/>
        <v/>
      </c>
      <c r="Y548" s="160" t="str">
        <f t="shared" si="69"/>
        <v/>
      </c>
      <c r="Z548" s="93" t="str">
        <f t="shared" si="70"/>
        <v/>
      </c>
      <c r="AA548" s="97">
        <f t="shared" si="71"/>
        <v>0</v>
      </c>
      <c r="AB548" s="129"/>
      <c r="AC548" s="129"/>
      <c r="AD548" s="129"/>
      <c r="AE548" s="129"/>
      <c r="AF548" s="130"/>
      <c r="AG548" s="131"/>
      <c r="AH548" s="132"/>
      <c r="AI548" s="131"/>
      <c r="AJ548" s="133"/>
      <c r="AK548" s="134"/>
    </row>
    <row r="549" spans="2:37">
      <c r="B549" s="117"/>
      <c r="C549" s="118"/>
      <c r="D549" s="119"/>
      <c r="E549" s="123"/>
      <c r="F549" s="124"/>
      <c r="G549" s="125" t="str">
        <f t="shared" si="64"/>
        <v/>
      </c>
      <c r="H549" s="86"/>
      <c r="I549" s="99"/>
      <c r="J549" s="126"/>
      <c r="K549" s="127"/>
      <c r="L549" s="34" t="str">
        <f>IF(H549="","",IF(F549&lt;="21:00:00"*1,"-",VLOOKUP(H549,プルダウン!$G$2:$I$4,2,FALSE)))</f>
        <v/>
      </c>
      <c r="M549" s="26" t="str">
        <f>IF(H549="","",IF(F549&lt;="21:00:00"*1,"-",VLOOKUP(H549,プルダウン!$G$2:$I$4,3,FALSE)))</f>
        <v/>
      </c>
      <c r="N549" s="88" t="str">
        <f t="shared" si="65"/>
        <v/>
      </c>
      <c r="O549" s="26" t="str">
        <f>IF(I549="","",IF(F549&lt;="20:00:00"*1,"-",VLOOKUP(I549,プルダウン!$K$2:$M$4,2,FALSE)))</f>
        <v/>
      </c>
      <c r="P549" s="26" t="str">
        <f>IF(I549="","",IF(F549&lt;="20:00:00"*1,"-",VLOOKUP(I549,プルダウン!$K$2:$M$4,3,FALSE)))</f>
        <v/>
      </c>
      <c r="Q549" s="51" t="str">
        <f t="shared" si="66"/>
        <v/>
      </c>
      <c r="R549" s="70"/>
      <c r="S549" s="135"/>
      <c r="T549" s="135"/>
      <c r="U549" s="54" t="str">
        <f t="shared" si="67"/>
        <v/>
      </c>
      <c r="V549" s="128"/>
      <c r="W549" s="128"/>
      <c r="X549" s="53" t="str">
        <f t="shared" si="68"/>
        <v/>
      </c>
      <c r="Y549" s="160" t="str">
        <f t="shared" si="69"/>
        <v/>
      </c>
      <c r="Z549" s="93" t="str">
        <f t="shared" si="70"/>
        <v/>
      </c>
      <c r="AA549" s="97">
        <f t="shared" si="71"/>
        <v>0</v>
      </c>
      <c r="AB549" s="129"/>
      <c r="AC549" s="129"/>
      <c r="AD549" s="129"/>
      <c r="AE549" s="129"/>
      <c r="AF549" s="130"/>
      <c r="AG549" s="131"/>
      <c r="AH549" s="132"/>
      <c r="AI549" s="131"/>
      <c r="AJ549" s="133"/>
      <c r="AK549" s="134"/>
    </row>
    <row r="550" spans="2:37">
      <c r="B550" s="117"/>
      <c r="C550" s="118"/>
      <c r="D550" s="119"/>
      <c r="E550" s="123"/>
      <c r="F550" s="124"/>
      <c r="G550" s="125" t="str">
        <f t="shared" si="64"/>
        <v/>
      </c>
      <c r="H550" s="86"/>
      <c r="I550" s="99"/>
      <c r="J550" s="126"/>
      <c r="K550" s="127"/>
      <c r="L550" s="34" t="str">
        <f>IF(H550="","",IF(F550&lt;="21:00:00"*1,"-",VLOOKUP(H550,プルダウン!$G$2:$I$4,2,FALSE)))</f>
        <v/>
      </c>
      <c r="M550" s="26" t="str">
        <f>IF(H550="","",IF(F550&lt;="21:00:00"*1,"-",VLOOKUP(H550,プルダウン!$G$2:$I$4,3,FALSE)))</f>
        <v/>
      </c>
      <c r="N550" s="88" t="str">
        <f t="shared" si="65"/>
        <v/>
      </c>
      <c r="O550" s="26" t="str">
        <f>IF(I550="","",IF(F550&lt;="20:00:00"*1,"-",VLOOKUP(I550,プルダウン!$K$2:$M$4,2,FALSE)))</f>
        <v/>
      </c>
      <c r="P550" s="26" t="str">
        <f>IF(I550="","",IF(F550&lt;="20:00:00"*1,"-",VLOOKUP(I550,プルダウン!$K$2:$M$4,3,FALSE)))</f>
        <v/>
      </c>
      <c r="Q550" s="51" t="str">
        <f t="shared" si="66"/>
        <v/>
      </c>
      <c r="R550" s="70"/>
      <c r="S550" s="135"/>
      <c r="T550" s="135"/>
      <c r="U550" s="54" t="str">
        <f t="shared" si="67"/>
        <v/>
      </c>
      <c r="V550" s="128"/>
      <c r="W550" s="128"/>
      <c r="X550" s="53" t="str">
        <f t="shared" si="68"/>
        <v/>
      </c>
      <c r="Y550" s="160" t="str">
        <f t="shared" si="69"/>
        <v/>
      </c>
      <c r="Z550" s="93" t="str">
        <f t="shared" si="70"/>
        <v/>
      </c>
      <c r="AA550" s="97">
        <f t="shared" si="71"/>
        <v>0</v>
      </c>
      <c r="AB550" s="129"/>
      <c r="AC550" s="129"/>
      <c r="AD550" s="129"/>
      <c r="AE550" s="129"/>
      <c r="AF550" s="130"/>
      <c r="AG550" s="131"/>
      <c r="AH550" s="132"/>
      <c r="AI550" s="131"/>
      <c r="AJ550" s="133"/>
      <c r="AK550" s="134"/>
    </row>
    <row r="551" spans="2:37">
      <c r="B551" s="117"/>
      <c r="C551" s="118"/>
      <c r="D551" s="119"/>
      <c r="E551" s="123"/>
      <c r="F551" s="124"/>
      <c r="G551" s="125" t="str">
        <f t="shared" si="64"/>
        <v/>
      </c>
      <c r="H551" s="86"/>
      <c r="I551" s="99"/>
      <c r="J551" s="126"/>
      <c r="K551" s="127"/>
      <c r="L551" s="34" t="str">
        <f>IF(H551="","",IF(F551&lt;="21:00:00"*1,"-",VLOOKUP(H551,プルダウン!$G$2:$I$4,2,FALSE)))</f>
        <v/>
      </c>
      <c r="M551" s="26" t="str">
        <f>IF(H551="","",IF(F551&lt;="21:00:00"*1,"-",VLOOKUP(H551,プルダウン!$G$2:$I$4,3,FALSE)))</f>
        <v/>
      </c>
      <c r="N551" s="88" t="str">
        <f t="shared" si="65"/>
        <v/>
      </c>
      <c r="O551" s="26" t="str">
        <f>IF(I551="","",IF(F551&lt;="20:00:00"*1,"-",VLOOKUP(I551,プルダウン!$K$2:$M$4,2,FALSE)))</f>
        <v/>
      </c>
      <c r="P551" s="26" t="str">
        <f>IF(I551="","",IF(F551&lt;="20:00:00"*1,"-",VLOOKUP(I551,プルダウン!$K$2:$M$4,3,FALSE)))</f>
        <v/>
      </c>
      <c r="Q551" s="51" t="str">
        <f t="shared" si="66"/>
        <v/>
      </c>
      <c r="R551" s="70"/>
      <c r="S551" s="135"/>
      <c r="T551" s="135"/>
      <c r="U551" s="54" t="str">
        <f t="shared" si="67"/>
        <v/>
      </c>
      <c r="V551" s="128"/>
      <c r="W551" s="128"/>
      <c r="X551" s="53" t="str">
        <f t="shared" si="68"/>
        <v/>
      </c>
      <c r="Y551" s="160" t="str">
        <f t="shared" si="69"/>
        <v/>
      </c>
      <c r="Z551" s="93" t="str">
        <f t="shared" si="70"/>
        <v/>
      </c>
      <c r="AA551" s="97">
        <f t="shared" si="71"/>
        <v>0</v>
      </c>
      <c r="AB551" s="129"/>
      <c r="AC551" s="129"/>
      <c r="AD551" s="129"/>
      <c r="AE551" s="129"/>
      <c r="AF551" s="130"/>
      <c r="AG551" s="131"/>
      <c r="AH551" s="132"/>
      <c r="AI551" s="131"/>
      <c r="AJ551" s="133"/>
      <c r="AK551" s="134"/>
    </row>
    <row r="552" spans="2:37">
      <c r="B552" s="117"/>
      <c r="C552" s="118"/>
      <c r="D552" s="119"/>
      <c r="E552" s="123"/>
      <c r="F552" s="124"/>
      <c r="G552" s="125" t="str">
        <f t="shared" si="64"/>
        <v/>
      </c>
      <c r="H552" s="86"/>
      <c r="I552" s="99"/>
      <c r="J552" s="126"/>
      <c r="K552" s="127"/>
      <c r="L552" s="34" t="str">
        <f>IF(H552="","",IF(F552&lt;="21:00:00"*1,"-",VLOOKUP(H552,プルダウン!$G$2:$I$4,2,FALSE)))</f>
        <v/>
      </c>
      <c r="M552" s="26" t="str">
        <f>IF(H552="","",IF(F552&lt;="21:00:00"*1,"-",VLOOKUP(H552,プルダウン!$G$2:$I$4,3,FALSE)))</f>
        <v/>
      </c>
      <c r="N552" s="88" t="str">
        <f t="shared" si="65"/>
        <v/>
      </c>
      <c r="O552" s="26" t="str">
        <f>IF(I552="","",IF(F552&lt;="20:00:00"*1,"-",VLOOKUP(I552,プルダウン!$K$2:$M$4,2,FALSE)))</f>
        <v/>
      </c>
      <c r="P552" s="26" t="str">
        <f>IF(I552="","",IF(F552&lt;="20:00:00"*1,"-",VLOOKUP(I552,プルダウン!$K$2:$M$4,3,FALSE)))</f>
        <v/>
      </c>
      <c r="Q552" s="51" t="str">
        <f t="shared" si="66"/>
        <v/>
      </c>
      <c r="R552" s="70"/>
      <c r="S552" s="135"/>
      <c r="T552" s="135"/>
      <c r="U552" s="54" t="str">
        <f t="shared" si="67"/>
        <v/>
      </c>
      <c r="V552" s="128"/>
      <c r="W552" s="128"/>
      <c r="X552" s="53" t="str">
        <f t="shared" si="68"/>
        <v/>
      </c>
      <c r="Y552" s="160" t="str">
        <f t="shared" si="69"/>
        <v/>
      </c>
      <c r="Z552" s="93" t="str">
        <f t="shared" si="70"/>
        <v/>
      </c>
      <c r="AA552" s="97">
        <f t="shared" si="71"/>
        <v>0</v>
      </c>
      <c r="AB552" s="129"/>
      <c r="AC552" s="129"/>
      <c r="AD552" s="129"/>
      <c r="AE552" s="129"/>
      <c r="AF552" s="130"/>
      <c r="AG552" s="131"/>
      <c r="AH552" s="132"/>
      <c r="AI552" s="131"/>
      <c r="AJ552" s="133"/>
      <c r="AK552" s="134"/>
    </row>
    <row r="553" spans="2:37">
      <c r="B553" s="117"/>
      <c r="C553" s="118"/>
      <c r="D553" s="119"/>
      <c r="E553" s="123"/>
      <c r="F553" s="124"/>
      <c r="G553" s="125" t="str">
        <f t="shared" si="64"/>
        <v/>
      </c>
      <c r="H553" s="86"/>
      <c r="I553" s="99"/>
      <c r="J553" s="126"/>
      <c r="K553" s="127"/>
      <c r="L553" s="34" t="str">
        <f>IF(H553="","",IF(F553&lt;="21:00:00"*1,"-",VLOOKUP(H553,プルダウン!$G$2:$I$4,2,FALSE)))</f>
        <v/>
      </c>
      <c r="M553" s="26" t="str">
        <f>IF(H553="","",IF(F553&lt;="21:00:00"*1,"-",VLOOKUP(H553,プルダウン!$G$2:$I$4,3,FALSE)))</f>
        <v/>
      </c>
      <c r="N553" s="88" t="str">
        <f t="shared" si="65"/>
        <v/>
      </c>
      <c r="O553" s="26" t="str">
        <f>IF(I553="","",IF(F553&lt;="20:00:00"*1,"-",VLOOKUP(I553,プルダウン!$K$2:$M$4,2,FALSE)))</f>
        <v/>
      </c>
      <c r="P553" s="26" t="str">
        <f>IF(I553="","",IF(F553&lt;="20:00:00"*1,"-",VLOOKUP(I553,プルダウン!$K$2:$M$4,3,FALSE)))</f>
        <v/>
      </c>
      <c r="Q553" s="51" t="str">
        <f t="shared" si="66"/>
        <v/>
      </c>
      <c r="R553" s="70"/>
      <c r="S553" s="135"/>
      <c r="T553" s="135"/>
      <c r="U553" s="54" t="str">
        <f t="shared" si="67"/>
        <v/>
      </c>
      <c r="V553" s="128"/>
      <c r="W553" s="128"/>
      <c r="X553" s="53" t="str">
        <f t="shared" si="68"/>
        <v/>
      </c>
      <c r="Y553" s="160" t="str">
        <f t="shared" si="69"/>
        <v/>
      </c>
      <c r="Z553" s="93" t="str">
        <f t="shared" si="70"/>
        <v/>
      </c>
      <c r="AA553" s="97">
        <f t="shared" si="71"/>
        <v>0</v>
      </c>
      <c r="AB553" s="129"/>
      <c r="AC553" s="129"/>
      <c r="AD553" s="129"/>
      <c r="AE553" s="129"/>
      <c r="AF553" s="130"/>
      <c r="AG553" s="131"/>
      <c r="AH553" s="132"/>
      <c r="AI553" s="131"/>
      <c r="AJ553" s="133"/>
      <c r="AK553" s="134"/>
    </row>
    <row r="554" spans="2:37">
      <c r="B554" s="117"/>
      <c r="C554" s="118"/>
      <c r="D554" s="119"/>
      <c r="E554" s="123"/>
      <c r="F554" s="124"/>
      <c r="G554" s="125" t="str">
        <f t="shared" si="64"/>
        <v/>
      </c>
      <c r="H554" s="86"/>
      <c r="I554" s="99"/>
      <c r="J554" s="126"/>
      <c r="K554" s="127"/>
      <c r="L554" s="34" t="str">
        <f>IF(H554="","",IF(F554&lt;="21:00:00"*1,"-",VLOOKUP(H554,プルダウン!$G$2:$I$4,2,FALSE)))</f>
        <v/>
      </c>
      <c r="M554" s="26" t="str">
        <f>IF(H554="","",IF(F554&lt;="21:00:00"*1,"-",VLOOKUP(H554,プルダウン!$G$2:$I$4,3,FALSE)))</f>
        <v/>
      </c>
      <c r="N554" s="88" t="str">
        <f t="shared" si="65"/>
        <v/>
      </c>
      <c r="O554" s="26" t="str">
        <f>IF(I554="","",IF(F554&lt;="20:00:00"*1,"-",VLOOKUP(I554,プルダウン!$K$2:$M$4,2,FALSE)))</f>
        <v/>
      </c>
      <c r="P554" s="26" t="str">
        <f>IF(I554="","",IF(F554&lt;="20:00:00"*1,"-",VLOOKUP(I554,プルダウン!$K$2:$M$4,3,FALSE)))</f>
        <v/>
      </c>
      <c r="Q554" s="51" t="str">
        <f t="shared" si="66"/>
        <v/>
      </c>
      <c r="R554" s="70"/>
      <c r="S554" s="135"/>
      <c r="T554" s="135"/>
      <c r="U554" s="54" t="str">
        <f t="shared" si="67"/>
        <v/>
      </c>
      <c r="V554" s="128"/>
      <c r="W554" s="128"/>
      <c r="X554" s="53" t="str">
        <f t="shared" si="68"/>
        <v/>
      </c>
      <c r="Y554" s="160" t="str">
        <f t="shared" si="69"/>
        <v/>
      </c>
      <c r="Z554" s="93" t="str">
        <f t="shared" si="70"/>
        <v/>
      </c>
      <c r="AA554" s="97">
        <f t="shared" si="71"/>
        <v>0</v>
      </c>
      <c r="AB554" s="129"/>
      <c r="AC554" s="129"/>
      <c r="AD554" s="129"/>
      <c r="AE554" s="129"/>
      <c r="AF554" s="130"/>
      <c r="AG554" s="131"/>
      <c r="AH554" s="132"/>
      <c r="AI554" s="131"/>
      <c r="AJ554" s="133"/>
      <c r="AK554" s="134"/>
    </row>
    <row r="555" spans="2:37">
      <c r="B555" s="117"/>
      <c r="C555" s="118"/>
      <c r="D555" s="119"/>
      <c r="E555" s="123"/>
      <c r="F555" s="124"/>
      <c r="G555" s="125" t="str">
        <f t="shared" si="64"/>
        <v/>
      </c>
      <c r="H555" s="86"/>
      <c r="I555" s="99"/>
      <c r="J555" s="126"/>
      <c r="K555" s="127"/>
      <c r="L555" s="34" t="str">
        <f>IF(H555="","",IF(F555&lt;="21:00:00"*1,"-",VLOOKUP(H555,プルダウン!$G$2:$I$4,2,FALSE)))</f>
        <v/>
      </c>
      <c r="M555" s="26" t="str">
        <f>IF(H555="","",IF(F555&lt;="21:00:00"*1,"-",VLOOKUP(H555,プルダウン!$G$2:$I$4,3,FALSE)))</f>
        <v/>
      </c>
      <c r="N555" s="88" t="str">
        <f t="shared" si="65"/>
        <v/>
      </c>
      <c r="O555" s="26" t="str">
        <f>IF(I555="","",IF(F555&lt;="20:00:00"*1,"-",VLOOKUP(I555,プルダウン!$K$2:$M$4,2,FALSE)))</f>
        <v/>
      </c>
      <c r="P555" s="26" t="str">
        <f>IF(I555="","",IF(F555&lt;="20:00:00"*1,"-",VLOOKUP(I555,プルダウン!$K$2:$M$4,3,FALSE)))</f>
        <v/>
      </c>
      <c r="Q555" s="51" t="str">
        <f t="shared" si="66"/>
        <v/>
      </c>
      <c r="R555" s="70"/>
      <c r="S555" s="135"/>
      <c r="T555" s="135"/>
      <c r="U555" s="54" t="str">
        <f t="shared" si="67"/>
        <v/>
      </c>
      <c r="V555" s="128"/>
      <c r="W555" s="128"/>
      <c r="X555" s="53" t="str">
        <f t="shared" si="68"/>
        <v/>
      </c>
      <c r="Y555" s="160" t="str">
        <f t="shared" si="69"/>
        <v/>
      </c>
      <c r="Z555" s="93" t="str">
        <f t="shared" si="70"/>
        <v/>
      </c>
      <c r="AA555" s="97">
        <f t="shared" si="71"/>
        <v>0</v>
      </c>
      <c r="AB555" s="129"/>
      <c r="AC555" s="129"/>
      <c r="AD555" s="129"/>
      <c r="AE555" s="129"/>
      <c r="AF555" s="130"/>
      <c r="AG555" s="131"/>
      <c r="AH555" s="132"/>
      <c r="AI555" s="131"/>
      <c r="AJ555" s="133"/>
      <c r="AK555" s="134"/>
    </row>
    <row r="556" spans="2:37">
      <c r="B556" s="117"/>
      <c r="C556" s="118"/>
      <c r="D556" s="119"/>
      <c r="E556" s="123"/>
      <c r="F556" s="124"/>
      <c r="G556" s="125" t="str">
        <f t="shared" si="64"/>
        <v/>
      </c>
      <c r="H556" s="86"/>
      <c r="I556" s="99"/>
      <c r="J556" s="126"/>
      <c r="K556" s="127"/>
      <c r="L556" s="34" t="str">
        <f>IF(H556="","",IF(F556&lt;="21:00:00"*1,"-",VLOOKUP(H556,プルダウン!$G$2:$I$4,2,FALSE)))</f>
        <v/>
      </c>
      <c r="M556" s="26" t="str">
        <f>IF(H556="","",IF(F556&lt;="21:00:00"*1,"-",VLOOKUP(H556,プルダウン!$G$2:$I$4,3,FALSE)))</f>
        <v/>
      </c>
      <c r="N556" s="88" t="str">
        <f t="shared" si="65"/>
        <v/>
      </c>
      <c r="O556" s="26" t="str">
        <f>IF(I556="","",IF(F556&lt;="20:00:00"*1,"-",VLOOKUP(I556,プルダウン!$K$2:$M$4,2,FALSE)))</f>
        <v/>
      </c>
      <c r="P556" s="26" t="str">
        <f>IF(I556="","",IF(F556&lt;="20:00:00"*1,"-",VLOOKUP(I556,プルダウン!$K$2:$M$4,3,FALSE)))</f>
        <v/>
      </c>
      <c r="Q556" s="51" t="str">
        <f t="shared" si="66"/>
        <v/>
      </c>
      <c r="R556" s="70"/>
      <c r="S556" s="135"/>
      <c r="T556" s="135"/>
      <c r="U556" s="54" t="str">
        <f t="shared" si="67"/>
        <v/>
      </c>
      <c r="V556" s="128"/>
      <c r="W556" s="128"/>
      <c r="X556" s="53" t="str">
        <f t="shared" si="68"/>
        <v/>
      </c>
      <c r="Y556" s="160" t="str">
        <f t="shared" si="69"/>
        <v/>
      </c>
      <c r="Z556" s="93" t="str">
        <f t="shared" si="70"/>
        <v/>
      </c>
      <c r="AA556" s="97">
        <f t="shared" si="71"/>
        <v>0</v>
      </c>
      <c r="AB556" s="129"/>
      <c r="AC556" s="129"/>
      <c r="AD556" s="129"/>
      <c r="AE556" s="129"/>
      <c r="AF556" s="130"/>
      <c r="AG556" s="131"/>
      <c r="AH556" s="132"/>
      <c r="AI556" s="131"/>
      <c r="AJ556" s="133"/>
      <c r="AK556" s="134"/>
    </row>
    <row r="557" spans="2:37">
      <c r="B557" s="117"/>
      <c r="C557" s="118"/>
      <c r="D557" s="119"/>
      <c r="E557" s="123"/>
      <c r="F557" s="124"/>
      <c r="G557" s="125" t="str">
        <f t="shared" si="64"/>
        <v/>
      </c>
      <c r="H557" s="86"/>
      <c r="I557" s="99"/>
      <c r="J557" s="126"/>
      <c r="K557" s="127"/>
      <c r="L557" s="34" t="str">
        <f>IF(H557="","",IF(F557&lt;="21:00:00"*1,"-",VLOOKUP(H557,プルダウン!$G$2:$I$4,2,FALSE)))</f>
        <v/>
      </c>
      <c r="M557" s="26" t="str">
        <f>IF(H557="","",IF(F557&lt;="21:00:00"*1,"-",VLOOKUP(H557,プルダウン!$G$2:$I$4,3,FALSE)))</f>
        <v/>
      </c>
      <c r="N557" s="88" t="str">
        <f t="shared" si="65"/>
        <v/>
      </c>
      <c r="O557" s="26" t="str">
        <f>IF(I557="","",IF(F557&lt;="20:00:00"*1,"-",VLOOKUP(I557,プルダウン!$K$2:$M$4,2,FALSE)))</f>
        <v/>
      </c>
      <c r="P557" s="26" t="str">
        <f>IF(I557="","",IF(F557&lt;="20:00:00"*1,"-",VLOOKUP(I557,プルダウン!$K$2:$M$4,3,FALSE)))</f>
        <v/>
      </c>
      <c r="Q557" s="51" t="str">
        <f t="shared" si="66"/>
        <v/>
      </c>
      <c r="R557" s="70"/>
      <c r="S557" s="135"/>
      <c r="T557" s="135"/>
      <c r="U557" s="54" t="str">
        <f t="shared" si="67"/>
        <v/>
      </c>
      <c r="V557" s="128"/>
      <c r="W557" s="128"/>
      <c r="X557" s="53" t="str">
        <f t="shared" si="68"/>
        <v/>
      </c>
      <c r="Y557" s="160" t="str">
        <f t="shared" si="69"/>
        <v/>
      </c>
      <c r="Z557" s="93" t="str">
        <f t="shared" si="70"/>
        <v/>
      </c>
      <c r="AA557" s="97">
        <f t="shared" si="71"/>
        <v>0</v>
      </c>
      <c r="AB557" s="129"/>
      <c r="AC557" s="129"/>
      <c r="AD557" s="129"/>
      <c r="AE557" s="129"/>
      <c r="AF557" s="130"/>
      <c r="AG557" s="131"/>
      <c r="AH557" s="132"/>
      <c r="AI557" s="131"/>
      <c r="AJ557" s="133"/>
      <c r="AK557" s="134"/>
    </row>
    <row r="558" spans="2:37">
      <c r="B558" s="117"/>
      <c r="C558" s="118"/>
      <c r="D558" s="119"/>
      <c r="E558" s="123"/>
      <c r="F558" s="124"/>
      <c r="G558" s="125" t="str">
        <f t="shared" si="64"/>
        <v/>
      </c>
      <c r="H558" s="86"/>
      <c r="I558" s="99"/>
      <c r="J558" s="126"/>
      <c r="K558" s="127"/>
      <c r="L558" s="34" t="str">
        <f>IF(H558="","",IF(F558&lt;="21:00:00"*1,"-",VLOOKUP(H558,プルダウン!$G$2:$I$4,2,FALSE)))</f>
        <v/>
      </c>
      <c r="M558" s="26" t="str">
        <f>IF(H558="","",IF(F558&lt;="21:00:00"*1,"-",VLOOKUP(H558,プルダウン!$G$2:$I$4,3,FALSE)))</f>
        <v/>
      </c>
      <c r="N558" s="88" t="str">
        <f t="shared" si="65"/>
        <v/>
      </c>
      <c r="O558" s="26" t="str">
        <f>IF(I558="","",IF(F558&lt;="20:00:00"*1,"-",VLOOKUP(I558,プルダウン!$K$2:$M$4,2,FALSE)))</f>
        <v/>
      </c>
      <c r="P558" s="26" t="str">
        <f>IF(I558="","",IF(F558&lt;="20:00:00"*1,"-",VLOOKUP(I558,プルダウン!$K$2:$M$4,3,FALSE)))</f>
        <v/>
      </c>
      <c r="Q558" s="51" t="str">
        <f t="shared" si="66"/>
        <v/>
      </c>
      <c r="R558" s="70"/>
      <c r="S558" s="135"/>
      <c r="T558" s="135"/>
      <c r="U558" s="54" t="str">
        <f t="shared" si="67"/>
        <v/>
      </c>
      <c r="V558" s="128"/>
      <c r="W558" s="128"/>
      <c r="X558" s="53" t="str">
        <f t="shared" si="68"/>
        <v/>
      </c>
      <c r="Y558" s="160" t="str">
        <f t="shared" si="69"/>
        <v/>
      </c>
      <c r="Z558" s="93" t="str">
        <f t="shared" si="70"/>
        <v/>
      </c>
      <c r="AA558" s="97">
        <f t="shared" si="71"/>
        <v>0</v>
      </c>
      <c r="AB558" s="129"/>
      <c r="AC558" s="129"/>
      <c r="AD558" s="129"/>
      <c r="AE558" s="129"/>
      <c r="AF558" s="130"/>
      <c r="AG558" s="131"/>
      <c r="AH558" s="132"/>
      <c r="AI558" s="131"/>
      <c r="AJ558" s="133"/>
      <c r="AK558" s="134"/>
    </row>
    <row r="559" spans="2:37">
      <c r="B559" s="117"/>
      <c r="C559" s="118"/>
      <c r="D559" s="119"/>
      <c r="E559" s="123"/>
      <c r="F559" s="124"/>
      <c r="G559" s="125" t="str">
        <f t="shared" si="64"/>
        <v/>
      </c>
      <c r="H559" s="86"/>
      <c r="I559" s="99"/>
      <c r="J559" s="126"/>
      <c r="K559" s="127"/>
      <c r="L559" s="34" t="str">
        <f>IF(H559="","",IF(F559&lt;="21:00:00"*1,"-",VLOOKUP(H559,プルダウン!$G$2:$I$4,2,FALSE)))</f>
        <v/>
      </c>
      <c r="M559" s="26" t="str">
        <f>IF(H559="","",IF(F559&lt;="21:00:00"*1,"-",VLOOKUP(H559,プルダウン!$G$2:$I$4,3,FALSE)))</f>
        <v/>
      </c>
      <c r="N559" s="88" t="str">
        <f t="shared" si="65"/>
        <v/>
      </c>
      <c r="O559" s="26" t="str">
        <f>IF(I559="","",IF(F559&lt;="20:00:00"*1,"-",VLOOKUP(I559,プルダウン!$K$2:$M$4,2,FALSE)))</f>
        <v/>
      </c>
      <c r="P559" s="26" t="str">
        <f>IF(I559="","",IF(F559&lt;="20:00:00"*1,"-",VLOOKUP(I559,プルダウン!$K$2:$M$4,3,FALSE)))</f>
        <v/>
      </c>
      <c r="Q559" s="51" t="str">
        <f t="shared" si="66"/>
        <v/>
      </c>
      <c r="R559" s="70"/>
      <c r="S559" s="135"/>
      <c r="T559" s="135"/>
      <c r="U559" s="54" t="str">
        <f t="shared" si="67"/>
        <v/>
      </c>
      <c r="V559" s="128"/>
      <c r="W559" s="128"/>
      <c r="X559" s="53" t="str">
        <f t="shared" si="68"/>
        <v/>
      </c>
      <c r="Y559" s="160" t="str">
        <f t="shared" si="69"/>
        <v/>
      </c>
      <c r="Z559" s="93" t="str">
        <f t="shared" si="70"/>
        <v/>
      </c>
      <c r="AA559" s="97">
        <f t="shared" si="71"/>
        <v>0</v>
      </c>
      <c r="AB559" s="129"/>
      <c r="AC559" s="129"/>
      <c r="AD559" s="129"/>
      <c r="AE559" s="129"/>
      <c r="AF559" s="130"/>
      <c r="AG559" s="131"/>
      <c r="AH559" s="132"/>
      <c r="AI559" s="131"/>
      <c r="AJ559" s="133"/>
      <c r="AK559" s="134"/>
    </row>
    <row r="560" spans="2:37">
      <c r="B560" s="117"/>
      <c r="C560" s="118"/>
      <c r="D560" s="119"/>
      <c r="E560" s="123"/>
      <c r="F560" s="124"/>
      <c r="G560" s="125" t="str">
        <f t="shared" si="64"/>
        <v/>
      </c>
      <c r="H560" s="86"/>
      <c r="I560" s="99"/>
      <c r="J560" s="126"/>
      <c r="K560" s="127"/>
      <c r="L560" s="34" t="str">
        <f>IF(H560="","",IF(F560&lt;="21:00:00"*1,"-",VLOOKUP(H560,プルダウン!$G$2:$I$4,2,FALSE)))</f>
        <v/>
      </c>
      <c r="M560" s="26" t="str">
        <f>IF(H560="","",IF(F560&lt;="21:00:00"*1,"-",VLOOKUP(H560,プルダウン!$G$2:$I$4,3,FALSE)))</f>
        <v/>
      </c>
      <c r="N560" s="88" t="str">
        <f t="shared" si="65"/>
        <v/>
      </c>
      <c r="O560" s="26" t="str">
        <f>IF(I560="","",IF(F560&lt;="20:00:00"*1,"-",VLOOKUP(I560,プルダウン!$K$2:$M$4,2,FALSE)))</f>
        <v/>
      </c>
      <c r="P560" s="26" t="str">
        <f>IF(I560="","",IF(F560&lt;="20:00:00"*1,"-",VLOOKUP(I560,プルダウン!$K$2:$M$4,3,FALSE)))</f>
        <v/>
      </c>
      <c r="Q560" s="51" t="str">
        <f t="shared" si="66"/>
        <v/>
      </c>
      <c r="R560" s="70"/>
      <c r="S560" s="135"/>
      <c r="T560" s="135"/>
      <c r="U560" s="54" t="str">
        <f t="shared" si="67"/>
        <v/>
      </c>
      <c r="V560" s="128"/>
      <c r="W560" s="128"/>
      <c r="X560" s="53" t="str">
        <f t="shared" si="68"/>
        <v/>
      </c>
      <c r="Y560" s="160" t="str">
        <f t="shared" si="69"/>
        <v/>
      </c>
      <c r="Z560" s="93" t="str">
        <f t="shared" si="70"/>
        <v/>
      </c>
      <c r="AA560" s="97">
        <f t="shared" si="71"/>
        <v>0</v>
      </c>
      <c r="AB560" s="129"/>
      <c r="AC560" s="129"/>
      <c r="AD560" s="129"/>
      <c r="AE560" s="129"/>
      <c r="AF560" s="130"/>
      <c r="AG560" s="131"/>
      <c r="AH560" s="132"/>
      <c r="AI560" s="131"/>
      <c r="AJ560" s="133"/>
      <c r="AK560" s="134"/>
    </row>
    <row r="561" spans="2:37">
      <c r="B561" s="117"/>
      <c r="C561" s="118"/>
      <c r="D561" s="119"/>
      <c r="E561" s="123"/>
      <c r="F561" s="124"/>
      <c r="G561" s="125" t="str">
        <f t="shared" si="64"/>
        <v/>
      </c>
      <c r="H561" s="86"/>
      <c r="I561" s="99"/>
      <c r="J561" s="126"/>
      <c r="K561" s="127"/>
      <c r="L561" s="34" t="str">
        <f>IF(H561="","",IF(F561&lt;="21:00:00"*1,"-",VLOOKUP(H561,プルダウン!$G$2:$I$4,2,FALSE)))</f>
        <v/>
      </c>
      <c r="M561" s="26" t="str">
        <f>IF(H561="","",IF(F561&lt;="21:00:00"*1,"-",VLOOKUP(H561,プルダウン!$G$2:$I$4,3,FALSE)))</f>
        <v/>
      </c>
      <c r="N561" s="88" t="str">
        <f t="shared" si="65"/>
        <v/>
      </c>
      <c r="O561" s="26" t="str">
        <f>IF(I561="","",IF(F561&lt;="20:00:00"*1,"-",VLOOKUP(I561,プルダウン!$K$2:$M$4,2,FALSE)))</f>
        <v/>
      </c>
      <c r="P561" s="26" t="str">
        <f>IF(I561="","",IF(F561&lt;="20:00:00"*1,"-",VLOOKUP(I561,プルダウン!$K$2:$M$4,3,FALSE)))</f>
        <v/>
      </c>
      <c r="Q561" s="51" t="str">
        <f t="shared" si="66"/>
        <v/>
      </c>
      <c r="R561" s="70"/>
      <c r="S561" s="135"/>
      <c r="T561" s="135"/>
      <c r="U561" s="54" t="str">
        <f t="shared" si="67"/>
        <v/>
      </c>
      <c r="V561" s="128"/>
      <c r="W561" s="128"/>
      <c r="X561" s="53" t="str">
        <f t="shared" si="68"/>
        <v/>
      </c>
      <c r="Y561" s="160" t="str">
        <f t="shared" si="69"/>
        <v/>
      </c>
      <c r="Z561" s="93" t="str">
        <f t="shared" si="70"/>
        <v/>
      </c>
      <c r="AA561" s="97">
        <f t="shared" si="71"/>
        <v>0</v>
      </c>
      <c r="AB561" s="129"/>
      <c r="AC561" s="129"/>
      <c r="AD561" s="129"/>
      <c r="AE561" s="129"/>
      <c r="AF561" s="130"/>
      <c r="AG561" s="131"/>
      <c r="AH561" s="132"/>
      <c r="AI561" s="131"/>
      <c r="AJ561" s="133"/>
      <c r="AK561" s="134"/>
    </row>
    <row r="562" spans="2:37">
      <c r="B562" s="117"/>
      <c r="C562" s="118"/>
      <c r="D562" s="119"/>
      <c r="E562" s="123"/>
      <c r="F562" s="124"/>
      <c r="G562" s="125" t="str">
        <f t="shared" si="64"/>
        <v/>
      </c>
      <c r="H562" s="86"/>
      <c r="I562" s="99"/>
      <c r="J562" s="126"/>
      <c r="K562" s="127"/>
      <c r="L562" s="34" t="str">
        <f>IF(H562="","",IF(F562&lt;="21:00:00"*1,"-",VLOOKUP(H562,プルダウン!$G$2:$I$4,2,FALSE)))</f>
        <v/>
      </c>
      <c r="M562" s="26" t="str">
        <f>IF(H562="","",IF(F562&lt;="21:00:00"*1,"-",VLOOKUP(H562,プルダウン!$G$2:$I$4,3,FALSE)))</f>
        <v/>
      </c>
      <c r="N562" s="88" t="str">
        <f t="shared" si="65"/>
        <v/>
      </c>
      <c r="O562" s="26" t="str">
        <f>IF(I562="","",IF(F562&lt;="20:00:00"*1,"-",VLOOKUP(I562,プルダウン!$K$2:$M$4,2,FALSE)))</f>
        <v/>
      </c>
      <c r="P562" s="26" t="str">
        <f>IF(I562="","",IF(F562&lt;="20:00:00"*1,"-",VLOOKUP(I562,プルダウン!$K$2:$M$4,3,FALSE)))</f>
        <v/>
      </c>
      <c r="Q562" s="51" t="str">
        <f t="shared" si="66"/>
        <v/>
      </c>
      <c r="R562" s="70"/>
      <c r="S562" s="135"/>
      <c r="T562" s="135"/>
      <c r="U562" s="54" t="str">
        <f t="shared" si="67"/>
        <v/>
      </c>
      <c r="V562" s="128"/>
      <c r="W562" s="128"/>
      <c r="X562" s="53" t="str">
        <f t="shared" si="68"/>
        <v/>
      </c>
      <c r="Y562" s="160" t="str">
        <f t="shared" si="69"/>
        <v/>
      </c>
      <c r="Z562" s="93" t="str">
        <f t="shared" si="70"/>
        <v/>
      </c>
      <c r="AA562" s="97">
        <f t="shared" si="71"/>
        <v>0</v>
      </c>
      <c r="AB562" s="129"/>
      <c r="AC562" s="129"/>
      <c r="AD562" s="129"/>
      <c r="AE562" s="129"/>
      <c r="AF562" s="130"/>
      <c r="AG562" s="131"/>
      <c r="AH562" s="132"/>
      <c r="AI562" s="131"/>
      <c r="AJ562" s="133"/>
      <c r="AK562" s="134"/>
    </row>
    <row r="563" spans="2:37">
      <c r="B563" s="117"/>
      <c r="C563" s="118"/>
      <c r="D563" s="119"/>
      <c r="E563" s="123"/>
      <c r="F563" s="124"/>
      <c r="G563" s="125" t="str">
        <f t="shared" si="64"/>
        <v/>
      </c>
      <c r="H563" s="86"/>
      <c r="I563" s="99"/>
      <c r="J563" s="126"/>
      <c r="K563" s="127"/>
      <c r="L563" s="34" t="str">
        <f>IF(H563="","",IF(F563&lt;="21:00:00"*1,"-",VLOOKUP(H563,プルダウン!$G$2:$I$4,2,FALSE)))</f>
        <v/>
      </c>
      <c r="M563" s="26" t="str">
        <f>IF(H563="","",IF(F563&lt;="21:00:00"*1,"-",VLOOKUP(H563,プルダウン!$G$2:$I$4,3,FALSE)))</f>
        <v/>
      </c>
      <c r="N563" s="88" t="str">
        <f t="shared" si="65"/>
        <v/>
      </c>
      <c r="O563" s="26" t="str">
        <f>IF(I563="","",IF(F563&lt;="20:00:00"*1,"-",VLOOKUP(I563,プルダウン!$K$2:$M$4,2,FALSE)))</f>
        <v/>
      </c>
      <c r="P563" s="26" t="str">
        <f>IF(I563="","",IF(F563&lt;="20:00:00"*1,"-",VLOOKUP(I563,プルダウン!$K$2:$M$4,3,FALSE)))</f>
        <v/>
      </c>
      <c r="Q563" s="51" t="str">
        <f t="shared" si="66"/>
        <v/>
      </c>
      <c r="R563" s="70"/>
      <c r="S563" s="135"/>
      <c r="T563" s="135"/>
      <c r="U563" s="54" t="str">
        <f t="shared" si="67"/>
        <v/>
      </c>
      <c r="V563" s="128"/>
      <c r="W563" s="128"/>
      <c r="X563" s="53" t="str">
        <f t="shared" si="68"/>
        <v/>
      </c>
      <c r="Y563" s="160" t="str">
        <f t="shared" si="69"/>
        <v/>
      </c>
      <c r="Z563" s="93" t="str">
        <f t="shared" si="70"/>
        <v/>
      </c>
      <c r="AA563" s="97">
        <f t="shared" si="71"/>
        <v>0</v>
      </c>
      <c r="AB563" s="129"/>
      <c r="AC563" s="129"/>
      <c r="AD563" s="129"/>
      <c r="AE563" s="129"/>
      <c r="AF563" s="130"/>
      <c r="AG563" s="131"/>
      <c r="AH563" s="132"/>
      <c r="AI563" s="131"/>
      <c r="AJ563" s="133"/>
      <c r="AK563" s="134"/>
    </row>
    <row r="564" spans="2:37">
      <c r="B564" s="117"/>
      <c r="C564" s="118"/>
      <c r="D564" s="119"/>
      <c r="E564" s="123"/>
      <c r="F564" s="124"/>
      <c r="G564" s="125" t="str">
        <f t="shared" si="64"/>
        <v/>
      </c>
      <c r="H564" s="86"/>
      <c r="I564" s="99"/>
      <c r="J564" s="126"/>
      <c r="K564" s="127"/>
      <c r="L564" s="34" t="str">
        <f>IF(H564="","",IF(F564&lt;="21:00:00"*1,"-",VLOOKUP(H564,プルダウン!$G$2:$I$4,2,FALSE)))</f>
        <v/>
      </c>
      <c r="M564" s="26" t="str">
        <f>IF(H564="","",IF(F564&lt;="21:00:00"*1,"-",VLOOKUP(H564,プルダウン!$G$2:$I$4,3,FALSE)))</f>
        <v/>
      </c>
      <c r="N564" s="88" t="str">
        <f t="shared" si="65"/>
        <v/>
      </c>
      <c r="O564" s="26" t="str">
        <f>IF(I564="","",IF(F564&lt;="20:00:00"*1,"-",VLOOKUP(I564,プルダウン!$K$2:$M$4,2,FALSE)))</f>
        <v/>
      </c>
      <c r="P564" s="26" t="str">
        <f>IF(I564="","",IF(F564&lt;="20:00:00"*1,"-",VLOOKUP(I564,プルダウン!$K$2:$M$4,3,FALSE)))</f>
        <v/>
      </c>
      <c r="Q564" s="51" t="str">
        <f t="shared" si="66"/>
        <v/>
      </c>
      <c r="R564" s="70"/>
      <c r="S564" s="135"/>
      <c r="T564" s="135"/>
      <c r="U564" s="54" t="str">
        <f t="shared" si="67"/>
        <v/>
      </c>
      <c r="V564" s="128"/>
      <c r="W564" s="128"/>
      <c r="X564" s="53" t="str">
        <f t="shared" si="68"/>
        <v/>
      </c>
      <c r="Y564" s="160" t="str">
        <f t="shared" si="69"/>
        <v/>
      </c>
      <c r="Z564" s="93" t="str">
        <f t="shared" si="70"/>
        <v/>
      </c>
      <c r="AA564" s="97">
        <f t="shared" si="71"/>
        <v>0</v>
      </c>
      <c r="AB564" s="129"/>
      <c r="AC564" s="129"/>
      <c r="AD564" s="129"/>
      <c r="AE564" s="129"/>
      <c r="AF564" s="130"/>
      <c r="AG564" s="131"/>
      <c r="AH564" s="132"/>
      <c r="AI564" s="131"/>
      <c r="AJ564" s="133"/>
      <c r="AK564" s="134"/>
    </row>
    <row r="565" spans="2:37">
      <c r="B565" s="117"/>
      <c r="C565" s="118"/>
      <c r="D565" s="119"/>
      <c r="E565" s="123"/>
      <c r="F565" s="124"/>
      <c r="G565" s="125" t="str">
        <f t="shared" si="64"/>
        <v/>
      </c>
      <c r="H565" s="86"/>
      <c r="I565" s="99"/>
      <c r="J565" s="126"/>
      <c r="K565" s="127"/>
      <c r="L565" s="34" t="str">
        <f>IF(H565="","",IF(F565&lt;="21:00:00"*1,"-",VLOOKUP(H565,プルダウン!$G$2:$I$4,2,FALSE)))</f>
        <v/>
      </c>
      <c r="M565" s="26" t="str">
        <f>IF(H565="","",IF(F565&lt;="21:00:00"*1,"-",VLOOKUP(H565,プルダウン!$G$2:$I$4,3,FALSE)))</f>
        <v/>
      </c>
      <c r="N565" s="88" t="str">
        <f t="shared" si="65"/>
        <v/>
      </c>
      <c r="O565" s="26" t="str">
        <f>IF(I565="","",IF(F565&lt;="20:00:00"*1,"-",VLOOKUP(I565,プルダウン!$K$2:$M$4,2,FALSE)))</f>
        <v/>
      </c>
      <c r="P565" s="26" t="str">
        <f>IF(I565="","",IF(F565&lt;="20:00:00"*1,"-",VLOOKUP(I565,プルダウン!$K$2:$M$4,3,FALSE)))</f>
        <v/>
      </c>
      <c r="Q565" s="51" t="str">
        <f t="shared" si="66"/>
        <v/>
      </c>
      <c r="R565" s="70"/>
      <c r="S565" s="135"/>
      <c r="T565" s="135"/>
      <c r="U565" s="54" t="str">
        <f t="shared" si="67"/>
        <v/>
      </c>
      <c r="V565" s="128"/>
      <c r="W565" s="128"/>
      <c r="X565" s="53" t="str">
        <f t="shared" si="68"/>
        <v/>
      </c>
      <c r="Y565" s="160" t="str">
        <f t="shared" si="69"/>
        <v/>
      </c>
      <c r="Z565" s="93" t="str">
        <f t="shared" si="70"/>
        <v/>
      </c>
      <c r="AA565" s="97">
        <f t="shared" si="71"/>
        <v>0</v>
      </c>
      <c r="AB565" s="129"/>
      <c r="AC565" s="129"/>
      <c r="AD565" s="129"/>
      <c r="AE565" s="129"/>
      <c r="AF565" s="130"/>
      <c r="AG565" s="131"/>
      <c r="AH565" s="132"/>
      <c r="AI565" s="131"/>
      <c r="AJ565" s="133"/>
      <c r="AK565" s="134"/>
    </row>
    <row r="566" spans="2:37">
      <c r="B566" s="117"/>
      <c r="C566" s="118"/>
      <c r="D566" s="119"/>
      <c r="E566" s="123"/>
      <c r="F566" s="124"/>
      <c r="G566" s="125" t="str">
        <f t="shared" si="64"/>
        <v/>
      </c>
      <c r="H566" s="86"/>
      <c r="I566" s="99"/>
      <c r="J566" s="126"/>
      <c r="K566" s="127"/>
      <c r="L566" s="34" t="str">
        <f>IF(H566="","",IF(F566&lt;="21:00:00"*1,"-",VLOOKUP(H566,プルダウン!$G$2:$I$4,2,FALSE)))</f>
        <v/>
      </c>
      <c r="M566" s="26" t="str">
        <f>IF(H566="","",IF(F566&lt;="21:00:00"*1,"-",VLOOKUP(H566,プルダウン!$G$2:$I$4,3,FALSE)))</f>
        <v/>
      </c>
      <c r="N566" s="88" t="str">
        <f t="shared" si="65"/>
        <v/>
      </c>
      <c r="O566" s="26" t="str">
        <f>IF(I566="","",IF(F566&lt;="20:00:00"*1,"-",VLOOKUP(I566,プルダウン!$K$2:$M$4,2,FALSE)))</f>
        <v/>
      </c>
      <c r="P566" s="26" t="str">
        <f>IF(I566="","",IF(F566&lt;="20:00:00"*1,"-",VLOOKUP(I566,プルダウン!$K$2:$M$4,3,FALSE)))</f>
        <v/>
      </c>
      <c r="Q566" s="51" t="str">
        <f t="shared" si="66"/>
        <v/>
      </c>
      <c r="R566" s="70"/>
      <c r="S566" s="135"/>
      <c r="T566" s="135"/>
      <c r="U566" s="54" t="str">
        <f t="shared" si="67"/>
        <v/>
      </c>
      <c r="V566" s="128"/>
      <c r="W566" s="128"/>
      <c r="X566" s="53" t="str">
        <f t="shared" si="68"/>
        <v/>
      </c>
      <c r="Y566" s="160" t="str">
        <f t="shared" si="69"/>
        <v/>
      </c>
      <c r="Z566" s="93" t="str">
        <f t="shared" si="70"/>
        <v/>
      </c>
      <c r="AA566" s="97">
        <f t="shared" si="71"/>
        <v>0</v>
      </c>
      <c r="AB566" s="129"/>
      <c r="AC566" s="129"/>
      <c r="AD566" s="129"/>
      <c r="AE566" s="129"/>
      <c r="AF566" s="130"/>
      <c r="AG566" s="131"/>
      <c r="AH566" s="132"/>
      <c r="AI566" s="131"/>
      <c r="AJ566" s="133"/>
      <c r="AK566" s="134"/>
    </row>
    <row r="567" spans="2:37">
      <c r="B567" s="117"/>
      <c r="C567" s="118"/>
      <c r="D567" s="119"/>
      <c r="E567" s="123"/>
      <c r="F567" s="124"/>
      <c r="G567" s="125" t="str">
        <f t="shared" si="64"/>
        <v/>
      </c>
      <c r="H567" s="86"/>
      <c r="I567" s="99"/>
      <c r="J567" s="126"/>
      <c r="K567" s="127"/>
      <c r="L567" s="34" t="str">
        <f>IF(H567="","",IF(F567&lt;="21:00:00"*1,"-",VLOOKUP(H567,プルダウン!$G$2:$I$4,2,FALSE)))</f>
        <v/>
      </c>
      <c r="M567" s="26" t="str">
        <f>IF(H567="","",IF(F567&lt;="21:00:00"*1,"-",VLOOKUP(H567,プルダウン!$G$2:$I$4,3,FALSE)))</f>
        <v/>
      </c>
      <c r="N567" s="88" t="str">
        <f t="shared" si="65"/>
        <v/>
      </c>
      <c r="O567" s="26" t="str">
        <f>IF(I567="","",IF(F567&lt;="20:00:00"*1,"-",VLOOKUP(I567,プルダウン!$K$2:$M$4,2,FALSE)))</f>
        <v/>
      </c>
      <c r="P567" s="26" t="str">
        <f>IF(I567="","",IF(F567&lt;="20:00:00"*1,"-",VLOOKUP(I567,プルダウン!$K$2:$M$4,3,FALSE)))</f>
        <v/>
      </c>
      <c r="Q567" s="51" t="str">
        <f t="shared" si="66"/>
        <v/>
      </c>
      <c r="R567" s="70"/>
      <c r="S567" s="135"/>
      <c r="T567" s="135"/>
      <c r="U567" s="54" t="str">
        <f t="shared" si="67"/>
        <v/>
      </c>
      <c r="V567" s="128"/>
      <c r="W567" s="128"/>
      <c r="X567" s="53" t="str">
        <f t="shared" si="68"/>
        <v/>
      </c>
      <c r="Y567" s="160" t="str">
        <f t="shared" si="69"/>
        <v/>
      </c>
      <c r="Z567" s="93" t="str">
        <f t="shared" si="70"/>
        <v/>
      </c>
      <c r="AA567" s="97">
        <f t="shared" si="71"/>
        <v>0</v>
      </c>
      <c r="AB567" s="129"/>
      <c r="AC567" s="129"/>
      <c r="AD567" s="129"/>
      <c r="AE567" s="129"/>
      <c r="AF567" s="130"/>
      <c r="AG567" s="131"/>
      <c r="AH567" s="132"/>
      <c r="AI567" s="131"/>
      <c r="AJ567" s="133"/>
      <c r="AK567" s="134"/>
    </row>
    <row r="568" spans="2:37">
      <c r="B568" s="117"/>
      <c r="C568" s="118"/>
      <c r="D568" s="119"/>
      <c r="E568" s="123"/>
      <c r="F568" s="124"/>
      <c r="G568" s="125" t="str">
        <f t="shared" si="64"/>
        <v/>
      </c>
      <c r="H568" s="86"/>
      <c r="I568" s="99"/>
      <c r="J568" s="126"/>
      <c r="K568" s="127"/>
      <c r="L568" s="34" t="str">
        <f>IF(H568="","",IF(F568&lt;="21:00:00"*1,"-",VLOOKUP(H568,プルダウン!$G$2:$I$4,2,FALSE)))</f>
        <v/>
      </c>
      <c r="M568" s="26" t="str">
        <f>IF(H568="","",IF(F568&lt;="21:00:00"*1,"-",VLOOKUP(H568,プルダウン!$G$2:$I$4,3,FALSE)))</f>
        <v/>
      </c>
      <c r="N568" s="88" t="str">
        <f t="shared" si="65"/>
        <v/>
      </c>
      <c r="O568" s="26" t="str">
        <f>IF(I568="","",IF(F568&lt;="20:00:00"*1,"-",VLOOKUP(I568,プルダウン!$K$2:$M$4,2,FALSE)))</f>
        <v/>
      </c>
      <c r="P568" s="26" t="str">
        <f>IF(I568="","",IF(F568&lt;="20:00:00"*1,"-",VLOOKUP(I568,プルダウン!$K$2:$M$4,3,FALSE)))</f>
        <v/>
      </c>
      <c r="Q568" s="51" t="str">
        <f t="shared" si="66"/>
        <v/>
      </c>
      <c r="R568" s="70"/>
      <c r="S568" s="135"/>
      <c r="T568" s="135"/>
      <c r="U568" s="54" t="str">
        <f t="shared" si="67"/>
        <v/>
      </c>
      <c r="V568" s="128"/>
      <c r="W568" s="128"/>
      <c r="X568" s="53" t="str">
        <f t="shared" si="68"/>
        <v/>
      </c>
      <c r="Y568" s="160" t="str">
        <f t="shared" si="69"/>
        <v/>
      </c>
      <c r="Z568" s="93" t="str">
        <f t="shared" si="70"/>
        <v/>
      </c>
      <c r="AA568" s="97">
        <f t="shared" si="71"/>
        <v>0</v>
      </c>
      <c r="AB568" s="129"/>
      <c r="AC568" s="129"/>
      <c r="AD568" s="129"/>
      <c r="AE568" s="129"/>
      <c r="AF568" s="130"/>
      <c r="AG568" s="131"/>
      <c r="AH568" s="132"/>
      <c r="AI568" s="131"/>
      <c r="AJ568" s="133"/>
      <c r="AK568" s="134"/>
    </row>
    <row r="569" spans="2:37">
      <c r="B569" s="117"/>
      <c r="C569" s="118"/>
      <c r="D569" s="119"/>
      <c r="E569" s="123"/>
      <c r="F569" s="124"/>
      <c r="G569" s="125" t="str">
        <f t="shared" si="64"/>
        <v/>
      </c>
      <c r="H569" s="86"/>
      <c r="I569" s="99"/>
      <c r="J569" s="126"/>
      <c r="K569" s="127"/>
      <c r="L569" s="34" t="str">
        <f>IF(H569="","",IF(F569&lt;="21:00:00"*1,"-",VLOOKUP(H569,プルダウン!$G$2:$I$4,2,FALSE)))</f>
        <v/>
      </c>
      <c r="M569" s="26" t="str">
        <f>IF(H569="","",IF(F569&lt;="21:00:00"*1,"-",VLOOKUP(H569,プルダウン!$G$2:$I$4,3,FALSE)))</f>
        <v/>
      </c>
      <c r="N569" s="88" t="str">
        <f t="shared" si="65"/>
        <v/>
      </c>
      <c r="O569" s="26" t="str">
        <f>IF(I569="","",IF(F569&lt;="20:00:00"*1,"-",VLOOKUP(I569,プルダウン!$K$2:$M$4,2,FALSE)))</f>
        <v/>
      </c>
      <c r="P569" s="26" t="str">
        <f>IF(I569="","",IF(F569&lt;="20:00:00"*1,"-",VLOOKUP(I569,プルダウン!$K$2:$M$4,3,FALSE)))</f>
        <v/>
      </c>
      <c r="Q569" s="51" t="str">
        <f t="shared" si="66"/>
        <v/>
      </c>
      <c r="R569" s="70"/>
      <c r="S569" s="135"/>
      <c r="T569" s="135"/>
      <c r="U569" s="54" t="str">
        <f t="shared" si="67"/>
        <v/>
      </c>
      <c r="V569" s="128"/>
      <c r="W569" s="128"/>
      <c r="X569" s="53" t="str">
        <f t="shared" si="68"/>
        <v/>
      </c>
      <c r="Y569" s="160" t="str">
        <f t="shared" si="69"/>
        <v/>
      </c>
      <c r="Z569" s="93" t="str">
        <f t="shared" si="70"/>
        <v/>
      </c>
      <c r="AA569" s="97">
        <f t="shared" si="71"/>
        <v>0</v>
      </c>
      <c r="AB569" s="129"/>
      <c r="AC569" s="129"/>
      <c r="AD569" s="129"/>
      <c r="AE569" s="129"/>
      <c r="AF569" s="130"/>
      <c r="AG569" s="131"/>
      <c r="AH569" s="132"/>
      <c r="AI569" s="131"/>
      <c r="AJ569" s="133"/>
      <c r="AK569" s="134"/>
    </row>
    <row r="570" spans="2:37">
      <c r="B570" s="117"/>
      <c r="C570" s="118"/>
      <c r="D570" s="119"/>
      <c r="E570" s="123"/>
      <c r="F570" s="124"/>
      <c r="G570" s="125" t="str">
        <f t="shared" si="64"/>
        <v/>
      </c>
      <c r="H570" s="86"/>
      <c r="I570" s="99"/>
      <c r="J570" s="126"/>
      <c r="K570" s="127"/>
      <c r="L570" s="34" t="str">
        <f>IF(H570="","",IF(F570&lt;="21:00:00"*1,"-",VLOOKUP(H570,プルダウン!$G$2:$I$4,2,FALSE)))</f>
        <v/>
      </c>
      <c r="M570" s="26" t="str">
        <f>IF(H570="","",IF(F570&lt;="21:00:00"*1,"-",VLOOKUP(H570,プルダウン!$G$2:$I$4,3,FALSE)))</f>
        <v/>
      </c>
      <c r="N570" s="88" t="str">
        <f t="shared" si="65"/>
        <v/>
      </c>
      <c r="O570" s="26" t="str">
        <f>IF(I570="","",IF(F570&lt;="20:00:00"*1,"-",VLOOKUP(I570,プルダウン!$K$2:$M$4,2,FALSE)))</f>
        <v/>
      </c>
      <c r="P570" s="26" t="str">
        <f>IF(I570="","",IF(F570&lt;="20:00:00"*1,"-",VLOOKUP(I570,プルダウン!$K$2:$M$4,3,FALSE)))</f>
        <v/>
      </c>
      <c r="Q570" s="51" t="str">
        <f t="shared" si="66"/>
        <v/>
      </c>
      <c r="R570" s="70"/>
      <c r="S570" s="135"/>
      <c r="T570" s="135"/>
      <c r="U570" s="54" t="str">
        <f t="shared" si="67"/>
        <v/>
      </c>
      <c r="V570" s="128"/>
      <c r="W570" s="128"/>
      <c r="X570" s="53" t="str">
        <f t="shared" si="68"/>
        <v/>
      </c>
      <c r="Y570" s="160" t="str">
        <f t="shared" si="69"/>
        <v/>
      </c>
      <c r="Z570" s="93" t="str">
        <f t="shared" si="70"/>
        <v/>
      </c>
      <c r="AA570" s="97">
        <f t="shared" si="71"/>
        <v>0</v>
      </c>
      <c r="AB570" s="129"/>
      <c r="AC570" s="129"/>
      <c r="AD570" s="129"/>
      <c r="AE570" s="129"/>
      <c r="AF570" s="130"/>
      <c r="AG570" s="131"/>
      <c r="AH570" s="132"/>
      <c r="AI570" s="131"/>
      <c r="AJ570" s="133"/>
      <c r="AK570" s="134"/>
    </row>
    <row r="571" spans="2:37">
      <c r="B571" s="117"/>
      <c r="C571" s="118"/>
      <c r="D571" s="119"/>
      <c r="E571" s="123"/>
      <c r="F571" s="124"/>
      <c r="G571" s="125" t="str">
        <f t="shared" si="64"/>
        <v/>
      </c>
      <c r="H571" s="86"/>
      <c r="I571" s="99"/>
      <c r="J571" s="126"/>
      <c r="K571" s="127"/>
      <c r="L571" s="34" t="str">
        <f>IF(H571="","",IF(F571&lt;="21:00:00"*1,"-",VLOOKUP(H571,プルダウン!$G$2:$I$4,2,FALSE)))</f>
        <v/>
      </c>
      <c r="M571" s="26" t="str">
        <f>IF(H571="","",IF(F571&lt;="21:00:00"*1,"-",VLOOKUP(H571,プルダウン!$G$2:$I$4,3,FALSE)))</f>
        <v/>
      </c>
      <c r="N571" s="88" t="str">
        <f t="shared" si="65"/>
        <v/>
      </c>
      <c r="O571" s="26" t="str">
        <f>IF(I571="","",IF(F571&lt;="20:00:00"*1,"-",VLOOKUP(I571,プルダウン!$K$2:$M$4,2,FALSE)))</f>
        <v/>
      </c>
      <c r="P571" s="26" t="str">
        <f>IF(I571="","",IF(F571&lt;="20:00:00"*1,"-",VLOOKUP(I571,プルダウン!$K$2:$M$4,3,FALSE)))</f>
        <v/>
      </c>
      <c r="Q571" s="51" t="str">
        <f t="shared" si="66"/>
        <v/>
      </c>
      <c r="R571" s="70"/>
      <c r="S571" s="135"/>
      <c r="T571" s="135"/>
      <c r="U571" s="54" t="str">
        <f t="shared" si="67"/>
        <v/>
      </c>
      <c r="V571" s="128"/>
      <c r="W571" s="128"/>
      <c r="X571" s="53" t="str">
        <f t="shared" si="68"/>
        <v/>
      </c>
      <c r="Y571" s="160" t="str">
        <f t="shared" si="69"/>
        <v/>
      </c>
      <c r="Z571" s="93" t="str">
        <f t="shared" si="70"/>
        <v/>
      </c>
      <c r="AA571" s="97">
        <f t="shared" si="71"/>
        <v>0</v>
      </c>
      <c r="AB571" s="129"/>
      <c r="AC571" s="129"/>
      <c r="AD571" s="129"/>
      <c r="AE571" s="129"/>
      <c r="AF571" s="130"/>
      <c r="AG571" s="131"/>
      <c r="AH571" s="132"/>
      <c r="AI571" s="131"/>
      <c r="AJ571" s="133"/>
      <c r="AK571" s="134"/>
    </row>
    <row r="572" spans="2:37">
      <c r="B572" s="117"/>
      <c r="C572" s="118"/>
      <c r="D572" s="119"/>
      <c r="E572" s="123"/>
      <c r="F572" s="124"/>
      <c r="G572" s="125" t="str">
        <f t="shared" si="64"/>
        <v/>
      </c>
      <c r="H572" s="86"/>
      <c r="I572" s="99"/>
      <c r="J572" s="126"/>
      <c r="K572" s="127"/>
      <c r="L572" s="34" t="str">
        <f>IF(H572="","",IF(F572&lt;="21:00:00"*1,"-",VLOOKUP(H572,プルダウン!$G$2:$I$4,2,FALSE)))</f>
        <v/>
      </c>
      <c r="M572" s="26" t="str">
        <f>IF(H572="","",IF(F572&lt;="21:00:00"*1,"-",VLOOKUP(H572,プルダウン!$G$2:$I$4,3,FALSE)))</f>
        <v/>
      </c>
      <c r="N572" s="88" t="str">
        <f t="shared" si="65"/>
        <v/>
      </c>
      <c r="O572" s="26" t="str">
        <f>IF(I572="","",IF(F572&lt;="20:00:00"*1,"-",VLOOKUP(I572,プルダウン!$K$2:$M$4,2,FALSE)))</f>
        <v/>
      </c>
      <c r="P572" s="26" t="str">
        <f>IF(I572="","",IF(F572&lt;="20:00:00"*1,"-",VLOOKUP(I572,プルダウン!$K$2:$M$4,3,FALSE)))</f>
        <v/>
      </c>
      <c r="Q572" s="51" t="str">
        <f t="shared" si="66"/>
        <v/>
      </c>
      <c r="R572" s="70"/>
      <c r="S572" s="135"/>
      <c r="T572" s="135"/>
      <c r="U572" s="54" t="str">
        <f t="shared" si="67"/>
        <v/>
      </c>
      <c r="V572" s="128"/>
      <c r="W572" s="128"/>
      <c r="X572" s="53" t="str">
        <f t="shared" si="68"/>
        <v/>
      </c>
      <c r="Y572" s="160" t="str">
        <f t="shared" si="69"/>
        <v/>
      </c>
      <c r="Z572" s="93" t="str">
        <f t="shared" si="70"/>
        <v/>
      </c>
      <c r="AA572" s="97">
        <f t="shared" si="71"/>
        <v>0</v>
      </c>
      <c r="AB572" s="129"/>
      <c r="AC572" s="129"/>
      <c r="AD572" s="129"/>
      <c r="AE572" s="129"/>
      <c r="AF572" s="130"/>
      <c r="AG572" s="131"/>
      <c r="AH572" s="132"/>
      <c r="AI572" s="131"/>
      <c r="AJ572" s="133"/>
      <c r="AK572" s="134"/>
    </row>
    <row r="573" spans="2:37">
      <c r="B573" s="117"/>
      <c r="C573" s="118"/>
      <c r="D573" s="119"/>
      <c r="E573" s="123"/>
      <c r="F573" s="124"/>
      <c r="G573" s="125" t="str">
        <f t="shared" si="64"/>
        <v/>
      </c>
      <c r="H573" s="86"/>
      <c r="I573" s="99"/>
      <c r="J573" s="126"/>
      <c r="K573" s="127"/>
      <c r="L573" s="34" t="str">
        <f>IF(H573="","",IF(F573&lt;="21:00:00"*1,"-",VLOOKUP(H573,プルダウン!$G$2:$I$4,2,FALSE)))</f>
        <v/>
      </c>
      <c r="M573" s="26" t="str">
        <f>IF(H573="","",IF(F573&lt;="21:00:00"*1,"-",VLOOKUP(H573,プルダウン!$G$2:$I$4,3,FALSE)))</f>
        <v/>
      </c>
      <c r="N573" s="88" t="str">
        <f t="shared" si="65"/>
        <v/>
      </c>
      <c r="O573" s="26" t="str">
        <f>IF(I573="","",IF(F573&lt;="20:00:00"*1,"-",VLOOKUP(I573,プルダウン!$K$2:$M$4,2,FALSE)))</f>
        <v/>
      </c>
      <c r="P573" s="26" t="str">
        <f>IF(I573="","",IF(F573&lt;="20:00:00"*1,"-",VLOOKUP(I573,プルダウン!$K$2:$M$4,3,FALSE)))</f>
        <v/>
      </c>
      <c r="Q573" s="51" t="str">
        <f t="shared" si="66"/>
        <v/>
      </c>
      <c r="R573" s="70"/>
      <c r="S573" s="135"/>
      <c r="T573" s="135"/>
      <c r="U573" s="54" t="str">
        <f t="shared" si="67"/>
        <v/>
      </c>
      <c r="V573" s="128"/>
      <c r="W573" s="128"/>
      <c r="X573" s="53" t="str">
        <f t="shared" si="68"/>
        <v/>
      </c>
      <c r="Y573" s="160" t="str">
        <f t="shared" si="69"/>
        <v/>
      </c>
      <c r="Z573" s="93" t="str">
        <f t="shared" si="70"/>
        <v/>
      </c>
      <c r="AA573" s="97">
        <f t="shared" si="71"/>
        <v>0</v>
      </c>
      <c r="AB573" s="129"/>
      <c r="AC573" s="129"/>
      <c r="AD573" s="129"/>
      <c r="AE573" s="129"/>
      <c r="AF573" s="130"/>
      <c r="AG573" s="131"/>
      <c r="AH573" s="132"/>
      <c r="AI573" s="131"/>
      <c r="AJ573" s="133"/>
      <c r="AK573" s="134"/>
    </row>
    <row r="574" spans="2:37">
      <c r="B574" s="117"/>
      <c r="C574" s="118"/>
      <c r="D574" s="119"/>
      <c r="E574" s="123"/>
      <c r="F574" s="124"/>
      <c r="G574" s="125" t="str">
        <f t="shared" si="64"/>
        <v/>
      </c>
      <c r="H574" s="86"/>
      <c r="I574" s="99"/>
      <c r="J574" s="126"/>
      <c r="K574" s="127"/>
      <c r="L574" s="34" t="str">
        <f>IF(H574="","",IF(F574&lt;="21:00:00"*1,"-",VLOOKUP(H574,プルダウン!$G$2:$I$4,2,FALSE)))</f>
        <v/>
      </c>
      <c r="M574" s="26" t="str">
        <f>IF(H574="","",IF(F574&lt;="21:00:00"*1,"-",VLOOKUP(H574,プルダウン!$G$2:$I$4,3,FALSE)))</f>
        <v/>
      </c>
      <c r="N574" s="88" t="str">
        <f t="shared" si="65"/>
        <v/>
      </c>
      <c r="O574" s="26" t="str">
        <f>IF(I574="","",IF(F574&lt;="20:00:00"*1,"-",VLOOKUP(I574,プルダウン!$K$2:$M$4,2,FALSE)))</f>
        <v/>
      </c>
      <c r="P574" s="26" t="str">
        <f>IF(I574="","",IF(F574&lt;="20:00:00"*1,"-",VLOOKUP(I574,プルダウン!$K$2:$M$4,3,FALSE)))</f>
        <v/>
      </c>
      <c r="Q574" s="51" t="str">
        <f t="shared" si="66"/>
        <v/>
      </c>
      <c r="R574" s="70"/>
      <c r="S574" s="135"/>
      <c r="T574" s="135"/>
      <c r="U574" s="54" t="str">
        <f t="shared" si="67"/>
        <v/>
      </c>
      <c r="V574" s="128"/>
      <c r="W574" s="128"/>
      <c r="X574" s="53" t="str">
        <f t="shared" si="68"/>
        <v/>
      </c>
      <c r="Y574" s="160" t="str">
        <f t="shared" si="69"/>
        <v/>
      </c>
      <c r="Z574" s="93" t="str">
        <f t="shared" si="70"/>
        <v/>
      </c>
      <c r="AA574" s="97">
        <f t="shared" si="71"/>
        <v>0</v>
      </c>
      <c r="AB574" s="129"/>
      <c r="AC574" s="129"/>
      <c r="AD574" s="129"/>
      <c r="AE574" s="129"/>
      <c r="AF574" s="130"/>
      <c r="AG574" s="131"/>
      <c r="AH574" s="132"/>
      <c r="AI574" s="131"/>
      <c r="AJ574" s="133"/>
      <c r="AK574" s="134"/>
    </row>
    <row r="575" spans="2:37">
      <c r="B575" s="117"/>
      <c r="C575" s="118"/>
      <c r="D575" s="119"/>
      <c r="E575" s="123"/>
      <c r="F575" s="124"/>
      <c r="G575" s="125" t="str">
        <f t="shared" si="64"/>
        <v/>
      </c>
      <c r="H575" s="86"/>
      <c r="I575" s="99"/>
      <c r="J575" s="126"/>
      <c r="K575" s="127"/>
      <c r="L575" s="34" t="str">
        <f>IF(H575="","",IF(F575&lt;="21:00:00"*1,"-",VLOOKUP(H575,プルダウン!$G$2:$I$4,2,FALSE)))</f>
        <v/>
      </c>
      <c r="M575" s="26" t="str">
        <f>IF(H575="","",IF(F575&lt;="21:00:00"*1,"-",VLOOKUP(H575,プルダウン!$G$2:$I$4,3,FALSE)))</f>
        <v/>
      </c>
      <c r="N575" s="88" t="str">
        <f t="shared" si="65"/>
        <v/>
      </c>
      <c r="O575" s="26" t="str">
        <f>IF(I575="","",IF(F575&lt;="20:00:00"*1,"-",VLOOKUP(I575,プルダウン!$K$2:$M$4,2,FALSE)))</f>
        <v/>
      </c>
      <c r="P575" s="26" t="str">
        <f>IF(I575="","",IF(F575&lt;="20:00:00"*1,"-",VLOOKUP(I575,プルダウン!$K$2:$M$4,3,FALSE)))</f>
        <v/>
      </c>
      <c r="Q575" s="51" t="str">
        <f t="shared" si="66"/>
        <v/>
      </c>
      <c r="R575" s="70"/>
      <c r="S575" s="135"/>
      <c r="T575" s="135"/>
      <c r="U575" s="54" t="str">
        <f t="shared" si="67"/>
        <v/>
      </c>
      <c r="V575" s="128"/>
      <c r="W575" s="128"/>
      <c r="X575" s="53" t="str">
        <f t="shared" si="68"/>
        <v/>
      </c>
      <c r="Y575" s="160" t="str">
        <f t="shared" si="69"/>
        <v/>
      </c>
      <c r="Z575" s="93" t="str">
        <f t="shared" si="70"/>
        <v/>
      </c>
      <c r="AA575" s="97">
        <f t="shared" si="71"/>
        <v>0</v>
      </c>
      <c r="AB575" s="129"/>
      <c r="AC575" s="129"/>
      <c r="AD575" s="129"/>
      <c r="AE575" s="129"/>
      <c r="AF575" s="130"/>
      <c r="AG575" s="131"/>
      <c r="AH575" s="132"/>
      <c r="AI575" s="131"/>
      <c r="AJ575" s="133"/>
      <c r="AK575" s="134"/>
    </row>
    <row r="576" spans="2:37">
      <c r="B576" s="117"/>
      <c r="C576" s="118"/>
      <c r="D576" s="119"/>
      <c r="E576" s="123"/>
      <c r="F576" s="124"/>
      <c r="G576" s="125" t="str">
        <f t="shared" si="64"/>
        <v/>
      </c>
      <c r="H576" s="86"/>
      <c r="I576" s="99"/>
      <c r="J576" s="126"/>
      <c r="K576" s="127"/>
      <c r="L576" s="34" t="str">
        <f>IF(H576="","",IF(F576&lt;="21:00:00"*1,"-",VLOOKUP(H576,プルダウン!$G$2:$I$4,2,FALSE)))</f>
        <v/>
      </c>
      <c r="M576" s="26" t="str">
        <f>IF(H576="","",IF(F576&lt;="21:00:00"*1,"-",VLOOKUP(H576,プルダウン!$G$2:$I$4,3,FALSE)))</f>
        <v/>
      </c>
      <c r="N576" s="88" t="str">
        <f t="shared" si="65"/>
        <v/>
      </c>
      <c r="O576" s="26" t="str">
        <f>IF(I576="","",IF(F576&lt;="20:00:00"*1,"-",VLOOKUP(I576,プルダウン!$K$2:$M$4,2,FALSE)))</f>
        <v/>
      </c>
      <c r="P576" s="26" t="str">
        <f>IF(I576="","",IF(F576&lt;="20:00:00"*1,"-",VLOOKUP(I576,プルダウン!$K$2:$M$4,3,FALSE)))</f>
        <v/>
      </c>
      <c r="Q576" s="51" t="str">
        <f t="shared" si="66"/>
        <v/>
      </c>
      <c r="R576" s="70"/>
      <c r="S576" s="135"/>
      <c r="T576" s="135"/>
      <c r="U576" s="54" t="str">
        <f t="shared" si="67"/>
        <v/>
      </c>
      <c r="V576" s="128"/>
      <c r="W576" s="128"/>
      <c r="X576" s="53" t="str">
        <f t="shared" si="68"/>
        <v/>
      </c>
      <c r="Y576" s="160" t="str">
        <f t="shared" si="69"/>
        <v/>
      </c>
      <c r="Z576" s="93" t="str">
        <f t="shared" si="70"/>
        <v/>
      </c>
      <c r="AA576" s="97">
        <f t="shared" si="71"/>
        <v>0</v>
      </c>
      <c r="AB576" s="129"/>
      <c r="AC576" s="129"/>
      <c r="AD576" s="129"/>
      <c r="AE576" s="129"/>
      <c r="AF576" s="130"/>
      <c r="AG576" s="131"/>
      <c r="AH576" s="132"/>
      <c r="AI576" s="131"/>
      <c r="AJ576" s="133"/>
      <c r="AK576" s="134"/>
    </row>
    <row r="577" spans="2:37">
      <c r="B577" s="117"/>
      <c r="C577" s="118"/>
      <c r="D577" s="119"/>
      <c r="E577" s="123"/>
      <c r="F577" s="124"/>
      <c r="G577" s="125" t="str">
        <f t="shared" si="64"/>
        <v/>
      </c>
      <c r="H577" s="86"/>
      <c r="I577" s="99"/>
      <c r="J577" s="126"/>
      <c r="K577" s="127"/>
      <c r="L577" s="34" t="str">
        <f>IF(H577="","",IF(F577&lt;="21:00:00"*1,"-",VLOOKUP(H577,プルダウン!$G$2:$I$4,2,FALSE)))</f>
        <v/>
      </c>
      <c r="M577" s="26" t="str">
        <f>IF(H577="","",IF(F577&lt;="21:00:00"*1,"-",VLOOKUP(H577,プルダウン!$G$2:$I$4,3,FALSE)))</f>
        <v/>
      </c>
      <c r="N577" s="88" t="str">
        <f t="shared" si="65"/>
        <v/>
      </c>
      <c r="O577" s="26" t="str">
        <f>IF(I577="","",IF(F577&lt;="20:00:00"*1,"-",VLOOKUP(I577,プルダウン!$K$2:$M$4,2,FALSE)))</f>
        <v/>
      </c>
      <c r="P577" s="26" t="str">
        <f>IF(I577="","",IF(F577&lt;="20:00:00"*1,"-",VLOOKUP(I577,プルダウン!$K$2:$M$4,3,FALSE)))</f>
        <v/>
      </c>
      <c r="Q577" s="51" t="str">
        <f t="shared" si="66"/>
        <v/>
      </c>
      <c r="R577" s="70"/>
      <c r="S577" s="135"/>
      <c r="T577" s="135"/>
      <c r="U577" s="54" t="str">
        <f t="shared" si="67"/>
        <v/>
      </c>
      <c r="V577" s="128"/>
      <c r="W577" s="128"/>
      <c r="X577" s="53" t="str">
        <f t="shared" si="68"/>
        <v/>
      </c>
      <c r="Y577" s="160" t="str">
        <f t="shared" si="69"/>
        <v/>
      </c>
      <c r="Z577" s="93" t="str">
        <f t="shared" si="70"/>
        <v/>
      </c>
      <c r="AA577" s="97">
        <f t="shared" si="71"/>
        <v>0</v>
      </c>
      <c r="AB577" s="129"/>
      <c r="AC577" s="129"/>
      <c r="AD577" s="129"/>
      <c r="AE577" s="129"/>
      <c r="AF577" s="130"/>
      <c r="AG577" s="131"/>
      <c r="AH577" s="132"/>
      <c r="AI577" s="131"/>
      <c r="AJ577" s="133"/>
      <c r="AK577" s="134"/>
    </row>
    <row r="578" spans="2:37">
      <c r="B578" s="117"/>
      <c r="C578" s="118"/>
      <c r="D578" s="119"/>
      <c r="E578" s="123"/>
      <c r="F578" s="124"/>
      <c r="G578" s="125" t="str">
        <f t="shared" si="64"/>
        <v/>
      </c>
      <c r="H578" s="86"/>
      <c r="I578" s="99"/>
      <c r="J578" s="126"/>
      <c r="K578" s="127"/>
      <c r="L578" s="34" t="str">
        <f>IF(H578="","",IF(F578&lt;="21:00:00"*1,"-",VLOOKUP(H578,プルダウン!$G$2:$I$4,2,FALSE)))</f>
        <v/>
      </c>
      <c r="M578" s="26" t="str">
        <f>IF(H578="","",IF(F578&lt;="21:00:00"*1,"-",VLOOKUP(H578,プルダウン!$G$2:$I$4,3,FALSE)))</f>
        <v/>
      </c>
      <c r="N578" s="88" t="str">
        <f t="shared" si="65"/>
        <v/>
      </c>
      <c r="O578" s="26" t="str">
        <f>IF(I578="","",IF(F578&lt;="20:00:00"*1,"-",VLOOKUP(I578,プルダウン!$K$2:$M$4,2,FALSE)))</f>
        <v/>
      </c>
      <c r="P578" s="26" t="str">
        <f>IF(I578="","",IF(F578&lt;="20:00:00"*1,"-",VLOOKUP(I578,プルダウン!$K$2:$M$4,3,FALSE)))</f>
        <v/>
      </c>
      <c r="Q578" s="51" t="str">
        <f t="shared" si="66"/>
        <v/>
      </c>
      <c r="R578" s="70"/>
      <c r="S578" s="135"/>
      <c r="T578" s="135"/>
      <c r="U578" s="54" t="str">
        <f t="shared" si="67"/>
        <v/>
      </c>
      <c r="V578" s="128"/>
      <c r="W578" s="128"/>
      <c r="X578" s="53" t="str">
        <f t="shared" si="68"/>
        <v/>
      </c>
      <c r="Y578" s="160" t="str">
        <f t="shared" si="69"/>
        <v/>
      </c>
      <c r="Z578" s="93" t="str">
        <f t="shared" si="70"/>
        <v/>
      </c>
      <c r="AA578" s="97">
        <f t="shared" si="71"/>
        <v>0</v>
      </c>
      <c r="AB578" s="129"/>
      <c r="AC578" s="129"/>
      <c r="AD578" s="129"/>
      <c r="AE578" s="129"/>
      <c r="AF578" s="130"/>
      <c r="AG578" s="131"/>
      <c r="AH578" s="132"/>
      <c r="AI578" s="131"/>
      <c r="AJ578" s="133"/>
      <c r="AK578" s="134"/>
    </row>
    <row r="579" spans="2:37">
      <c r="B579" s="117"/>
      <c r="C579" s="118"/>
      <c r="D579" s="119"/>
      <c r="E579" s="123"/>
      <c r="F579" s="124"/>
      <c r="G579" s="125" t="str">
        <f t="shared" si="64"/>
        <v/>
      </c>
      <c r="H579" s="86"/>
      <c r="I579" s="99"/>
      <c r="J579" s="126"/>
      <c r="K579" s="127"/>
      <c r="L579" s="34" t="str">
        <f>IF(H579="","",IF(F579&lt;="21:00:00"*1,"-",VLOOKUP(H579,プルダウン!$G$2:$I$4,2,FALSE)))</f>
        <v/>
      </c>
      <c r="M579" s="26" t="str">
        <f>IF(H579="","",IF(F579&lt;="21:00:00"*1,"-",VLOOKUP(H579,プルダウン!$G$2:$I$4,3,FALSE)))</f>
        <v/>
      </c>
      <c r="N579" s="88" t="str">
        <f t="shared" si="65"/>
        <v/>
      </c>
      <c r="O579" s="26" t="str">
        <f>IF(I579="","",IF(F579&lt;="20:00:00"*1,"-",VLOOKUP(I579,プルダウン!$K$2:$M$4,2,FALSE)))</f>
        <v/>
      </c>
      <c r="P579" s="26" t="str">
        <f>IF(I579="","",IF(F579&lt;="20:00:00"*1,"-",VLOOKUP(I579,プルダウン!$K$2:$M$4,3,FALSE)))</f>
        <v/>
      </c>
      <c r="Q579" s="51" t="str">
        <f t="shared" si="66"/>
        <v/>
      </c>
      <c r="R579" s="70"/>
      <c r="S579" s="135"/>
      <c r="T579" s="135"/>
      <c r="U579" s="54" t="str">
        <f t="shared" si="67"/>
        <v/>
      </c>
      <c r="V579" s="128"/>
      <c r="W579" s="128"/>
      <c r="X579" s="53" t="str">
        <f t="shared" si="68"/>
        <v/>
      </c>
      <c r="Y579" s="160" t="str">
        <f t="shared" si="69"/>
        <v/>
      </c>
      <c r="Z579" s="93" t="str">
        <f t="shared" si="70"/>
        <v/>
      </c>
      <c r="AA579" s="97">
        <f t="shared" si="71"/>
        <v>0</v>
      </c>
      <c r="AB579" s="129"/>
      <c r="AC579" s="129"/>
      <c r="AD579" s="129"/>
      <c r="AE579" s="129"/>
      <c r="AF579" s="130"/>
      <c r="AG579" s="131"/>
      <c r="AH579" s="132"/>
      <c r="AI579" s="131"/>
      <c r="AJ579" s="133"/>
      <c r="AK579" s="134"/>
    </row>
    <row r="580" spans="2:37">
      <c r="B580" s="117"/>
      <c r="C580" s="118"/>
      <c r="D580" s="119"/>
      <c r="E580" s="123"/>
      <c r="F580" s="124"/>
      <c r="G580" s="125" t="str">
        <f t="shared" si="64"/>
        <v/>
      </c>
      <c r="H580" s="86"/>
      <c r="I580" s="99"/>
      <c r="J580" s="126"/>
      <c r="K580" s="127"/>
      <c r="L580" s="34" t="str">
        <f>IF(H580="","",IF(F580&lt;="21:00:00"*1,"-",VLOOKUP(H580,プルダウン!$G$2:$I$4,2,FALSE)))</f>
        <v/>
      </c>
      <c r="M580" s="26" t="str">
        <f>IF(H580="","",IF(F580&lt;="21:00:00"*1,"-",VLOOKUP(H580,プルダウン!$G$2:$I$4,3,FALSE)))</f>
        <v/>
      </c>
      <c r="N580" s="88" t="str">
        <f t="shared" si="65"/>
        <v/>
      </c>
      <c r="O580" s="26" t="str">
        <f>IF(I580="","",IF(F580&lt;="20:00:00"*1,"-",VLOOKUP(I580,プルダウン!$K$2:$M$4,2,FALSE)))</f>
        <v/>
      </c>
      <c r="P580" s="26" t="str">
        <f>IF(I580="","",IF(F580&lt;="20:00:00"*1,"-",VLOOKUP(I580,プルダウン!$K$2:$M$4,3,FALSE)))</f>
        <v/>
      </c>
      <c r="Q580" s="51" t="str">
        <f t="shared" si="66"/>
        <v/>
      </c>
      <c r="R580" s="70"/>
      <c r="S580" s="135"/>
      <c r="T580" s="135"/>
      <c r="U580" s="54" t="str">
        <f t="shared" si="67"/>
        <v/>
      </c>
      <c r="V580" s="128"/>
      <c r="W580" s="128"/>
      <c r="X580" s="53" t="str">
        <f t="shared" si="68"/>
        <v/>
      </c>
      <c r="Y580" s="160" t="str">
        <f t="shared" si="69"/>
        <v/>
      </c>
      <c r="Z580" s="93" t="str">
        <f t="shared" si="70"/>
        <v/>
      </c>
      <c r="AA580" s="97">
        <f t="shared" si="71"/>
        <v>0</v>
      </c>
      <c r="AB580" s="129"/>
      <c r="AC580" s="129"/>
      <c r="AD580" s="129"/>
      <c r="AE580" s="129"/>
      <c r="AF580" s="130"/>
      <c r="AG580" s="131"/>
      <c r="AH580" s="132"/>
      <c r="AI580" s="131"/>
      <c r="AJ580" s="133"/>
      <c r="AK580" s="134"/>
    </row>
    <row r="581" spans="2:37">
      <c r="B581" s="117"/>
      <c r="C581" s="118"/>
      <c r="D581" s="119"/>
      <c r="E581" s="123"/>
      <c r="F581" s="124"/>
      <c r="G581" s="125" t="str">
        <f t="shared" si="64"/>
        <v/>
      </c>
      <c r="H581" s="86"/>
      <c r="I581" s="99"/>
      <c r="J581" s="126"/>
      <c r="K581" s="127"/>
      <c r="L581" s="34" t="str">
        <f>IF(H581="","",IF(F581&lt;="21:00:00"*1,"-",VLOOKUP(H581,プルダウン!$G$2:$I$4,2,FALSE)))</f>
        <v/>
      </c>
      <c r="M581" s="26" t="str">
        <f>IF(H581="","",IF(F581&lt;="21:00:00"*1,"-",VLOOKUP(H581,プルダウン!$G$2:$I$4,3,FALSE)))</f>
        <v/>
      </c>
      <c r="N581" s="88" t="str">
        <f t="shared" si="65"/>
        <v/>
      </c>
      <c r="O581" s="26" t="str">
        <f>IF(I581="","",IF(F581&lt;="20:00:00"*1,"-",VLOOKUP(I581,プルダウン!$K$2:$M$4,2,FALSE)))</f>
        <v/>
      </c>
      <c r="P581" s="26" t="str">
        <f>IF(I581="","",IF(F581&lt;="20:00:00"*1,"-",VLOOKUP(I581,プルダウン!$K$2:$M$4,3,FALSE)))</f>
        <v/>
      </c>
      <c r="Q581" s="51" t="str">
        <f t="shared" si="66"/>
        <v/>
      </c>
      <c r="R581" s="70"/>
      <c r="S581" s="135"/>
      <c r="T581" s="135"/>
      <c r="U581" s="54" t="str">
        <f t="shared" si="67"/>
        <v/>
      </c>
      <c r="V581" s="128"/>
      <c r="W581" s="128"/>
      <c r="X581" s="53" t="str">
        <f t="shared" si="68"/>
        <v/>
      </c>
      <c r="Y581" s="160" t="str">
        <f t="shared" si="69"/>
        <v/>
      </c>
      <c r="Z581" s="93" t="str">
        <f t="shared" si="70"/>
        <v/>
      </c>
      <c r="AA581" s="97">
        <f t="shared" si="71"/>
        <v>0</v>
      </c>
      <c r="AB581" s="129"/>
      <c r="AC581" s="129"/>
      <c r="AD581" s="129"/>
      <c r="AE581" s="129"/>
      <c r="AF581" s="130"/>
      <c r="AG581" s="131"/>
      <c r="AH581" s="132"/>
      <c r="AI581" s="131"/>
      <c r="AJ581" s="133"/>
      <c r="AK581" s="134"/>
    </row>
    <row r="582" spans="2:37">
      <c r="B582" s="117"/>
      <c r="C582" s="118"/>
      <c r="D582" s="119"/>
      <c r="E582" s="123"/>
      <c r="F582" s="124"/>
      <c r="G582" s="125" t="str">
        <f t="shared" si="64"/>
        <v/>
      </c>
      <c r="H582" s="86"/>
      <c r="I582" s="99"/>
      <c r="J582" s="126"/>
      <c r="K582" s="127"/>
      <c r="L582" s="34" t="str">
        <f>IF(H582="","",IF(F582&lt;="21:00:00"*1,"-",VLOOKUP(H582,プルダウン!$G$2:$I$4,2,FALSE)))</f>
        <v/>
      </c>
      <c r="M582" s="26" t="str">
        <f>IF(H582="","",IF(F582&lt;="21:00:00"*1,"-",VLOOKUP(H582,プルダウン!$G$2:$I$4,3,FALSE)))</f>
        <v/>
      </c>
      <c r="N582" s="88" t="str">
        <f t="shared" si="65"/>
        <v/>
      </c>
      <c r="O582" s="26" t="str">
        <f>IF(I582="","",IF(F582&lt;="20:00:00"*1,"-",VLOOKUP(I582,プルダウン!$K$2:$M$4,2,FALSE)))</f>
        <v/>
      </c>
      <c r="P582" s="26" t="str">
        <f>IF(I582="","",IF(F582&lt;="20:00:00"*1,"-",VLOOKUP(I582,プルダウン!$K$2:$M$4,3,FALSE)))</f>
        <v/>
      </c>
      <c r="Q582" s="51" t="str">
        <f t="shared" si="66"/>
        <v/>
      </c>
      <c r="R582" s="70"/>
      <c r="S582" s="135"/>
      <c r="T582" s="135"/>
      <c r="U582" s="54" t="str">
        <f t="shared" si="67"/>
        <v/>
      </c>
      <c r="V582" s="128"/>
      <c r="W582" s="128"/>
      <c r="X582" s="53" t="str">
        <f t="shared" si="68"/>
        <v/>
      </c>
      <c r="Y582" s="160" t="str">
        <f t="shared" si="69"/>
        <v/>
      </c>
      <c r="Z582" s="93" t="str">
        <f t="shared" si="70"/>
        <v/>
      </c>
      <c r="AA582" s="97">
        <f t="shared" si="71"/>
        <v>0</v>
      </c>
      <c r="AB582" s="129"/>
      <c r="AC582" s="129"/>
      <c r="AD582" s="129"/>
      <c r="AE582" s="129"/>
      <c r="AF582" s="130"/>
      <c r="AG582" s="131"/>
      <c r="AH582" s="132"/>
      <c r="AI582" s="131"/>
      <c r="AJ582" s="133"/>
      <c r="AK582" s="134"/>
    </row>
    <row r="583" spans="2:37">
      <c r="B583" s="117"/>
      <c r="C583" s="118"/>
      <c r="D583" s="119"/>
      <c r="E583" s="123"/>
      <c r="F583" s="124"/>
      <c r="G583" s="125" t="str">
        <f t="shared" si="64"/>
        <v/>
      </c>
      <c r="H583" s="86"/>
      <c r="I583" s="99"/>
      <c r="J583" s="126"/>
      <c r="K583" s="127"/>
      <c r="L583" s="34" t="str">
        <f>IF(H583="","",IF(F583&lt;="21:00:00"*1,"-",VLOOKUP(H583,プルダウン!$G$2:$I$4,2,FALSE)))</f>
        <v/>
      </c>
      <c r="M583" s="26" t="str">
        <f>IF(H583="","",IF(F583&lt;="21:00:00"*1,"-",VLOOKUP(H583,プルダウン!$G$2:$I$4,3,FALSE)))</f>
        <v/>
      </c>
      <c r="N583" s="88" t="str">
        <f t="shared" si="65"/>
        <v/>
      </c>
      <c r="O583" s="26" t="str">
        <f>IF(I583="","",IF(F583&lt;="20:00:00"*1,"-",VLOOKUP(I583,プルダウン!$K$2:$M$4,2,FALSE)))</f>
        <v/>
      </c>
      <c r="P583" s="26" t="str">
        <f>IF(I583="","",IF(F583&lt;="20:00:00"*1,"-",VLOOKUP(I583,プルダウン!$K$2:$M$4,3,FALSE)))</f>
        <v/>
      </c>
      <c r="Q583" s="51" t="str">
        <f t="shared" si="66"/>
        <v/>
      </c>
      <c r="R583" s="70"/>
      <c r="S583" s="135"/>
      <c r="T583" s="135"/>
      <c r="U583" s="54" t="str">
        <f t="shared" si="67"/>
        <v/>
      </c>
      <c r="V583" s="128"/>
      <c r="W583" s="128"/>
      <c r="X583" s="53" t="str">
        <f t="shared" si="68"/>
        <v/>
      </c>
      <c r="Y583" s="160" t="str">
        <f t="shared" si="69"/>
        <v/>
      </c>
      <c r="Z583" s="93" t="str">
        <f t="shared" si="70"/>
        <v/>
      </c>
      <c r="AA583" s="97">
        <f t="shared" si="71"/>
        <v>0</v>
      </c>
      <c r="AB583" s="129"/>
      <c r="AC583" s="129"/>
      <c r="AD583" s="129"/>
      <c r="AE583" s="129"/>
      <c r="AF583" s="130"/>
      <c r="AG583" s="131"/>
      <c r="AH583" s="132"/>
      <c r="AI583" s="131"/>
      <c r="AJ583" s="133"/>
      <c r="AK583" s="134"/>
    </row>
    <row r="584" spans="2:37">
      <c r="B584" s="117"/>
      <c r="C584" s="118"/>
      <c r="D584" s="119"/>
      <c r="E584" s="123"/>
      <c r="F584" s="124"/>
      <c r="G584" s="125" t="str">
        <f t="shared" si="64"/>
        <v/>
      </c>
      <c r="H584" s="86"/>
      <c r="I584" s="99"/>
      <c r="J584" s="126"/>
      <c r="K584" s="127"/>
      <c r="L584" s="34" t="str">
        <f>IF(H584="","",IF(F584&lt;="21:00:00"*1,"-",VLOOKUP(H584,プルダウン!$G$2:$I$4,2,FALSE)))</f>
        <v/>
      </c>
      <c r="M584" s="26" t="str">
        <f>IF(H584="","",IF(F584&lt;="21:00:00"*1,"-",VLOOKUP(H584,プルダウン!$G$2:$I$4,3,FALSE)))</f>
        <v/>
      </c>
      <c r="N584" s="88" t="str">
        <f t="shared" si="65"/>
        <v/>
      </c>
      <c r="O584" s="26" t="str">
        <f>IF(I584="","",IF(F584&lt;="20:00:00"*1,"-",VLOOKUP(I584,プルダウン!$K$2:$M$4,2,FALSE)))</f>
        <v/>
      </c>
      <c r="P584" s="26" t="str">
        <f>IF(I584="","",IF(F584&lt;="20:00:00"*1,"-",VLOOKUP(I584,プルダウン!$K$2:$M$4,3,FALSE)))</f>
        <v/>
      </c>
      <c r="Q584" s="51" t="str">
        <f t="shared" si="66"/>
        <v/>
      </c>
      <c r="R584" s="70"/>
      <c r="S584" s="135"/>
      <c r="T584" s="135"/>
      <c r="U584" s="54" t="str">
        <f t="shared" si="67"/>
        <v/>
      </c>
      <c r="V584" s="128"/>
      <c r="W584" s="128"/>
      <c r="X584" s="53" t="str">
        <f t="shared" si="68"/>
        <v/>
      </c>
      <c r="Y584" s="160" t="str">
        <f t="shared" si="69"/>
        <v/>
      </c>
      <c r="Z584" s="93" t="str">
        <f t="shared" si="70"/>
        <v/>
      </c>
      <c r="AA584" s="97">
        <f t="shared" si="71"/>
        <v>0</v>
      </c>
      <c r="AB584" s="129"/>
      <c r="AC584" s="129"/>
      <c r="AD584" s="129"/>
      <c r="AE584" s="129"/>
      <c r="AF584" s="130"/>
      <c r="AG584" s="131"/>
      <c r="AH584" s="132"/>
      <c r="AI584" s="131"/>
      <c r="AJ584" s="133"/>
      <c r="AK584" s="134"/>
    </row>
    <row r="585" spans="2:37">
      <c r="B585" s="117"/>
      <c r="C585" s="118"/>
      <c r="D585" s="119"/>
      <c r="E585" s="123"/>
      <c r="F585" s="124"/>
      <c r="G585" s="125" t="str">
        <f t="shared" si="64"/>
        <v/>
      </c>
      <c r="H585" s="86"/>
      <c r="I585" s="99"/>
      <c r="J585" s="126"/>
      <c r="K585" s="127"/>
      <c r="L585" s="34" t="str">
        <f>IF(H585="","",IF(F585&lt;="21:00:00"*1,"-",VLOOKUP(H585,プルダウン!$G$2:$I$4,2,FALSE)))</f>
        <v/>
      </c>
      <c r="M585" s="26" t="str">
        <f>IF(H585="","",IF(F585&lt;="21:00:00"*1,"-",VLOOKUP(H585,プルダウン!$G$2:$I$4,3,FALSE)))</f>
        <v/>
      </c>
      <c r="N585" s="88" t="str">
        <f t="shared" si="65"/>
        <v/>
      </c>
      <c r="O585" s="26" t="str">
        <f>IF(I585="","",IF(F585&lt;="20:00:00"*1,"-",VLOOKUP(I585,プルダウン!$K$2:$M$4,2,FALSE)))</f>
        <v/>
      </c>
      <c r="P585" s="26" t="str">
        <f>IF(I585="","",IF(F585&lt;="20:00:00"*1,"-",VLOOKUP(I585,プルダウン!$K$2:$M$4,3,FALSE)))</f>
        <v/>
      </c>
      <c r="Q585" s="51" t="str">
        <f t="shared" si="66"/>
        <v/>
      </c>
      <c r="R585" s="70"/>
      <c r="S585" s="135"/>
      <c r="T585" s="135"/>
      <c r="U585" s="54" t="str">
        <f t="shared" si="67"/>
        <v/>
      </c>
      <c r="V585" s="128"/>
      <c r="W585" s="128"/>
      <c r="X585" s="53" t="str">
        <f t="shared" si="68"/>
        <v/>
      </c>
      <c r="Y585" s="160" t="str">
        <f t="shared" si="69"/>
        <v/>
      </c>
      <c r="Z585" s="93" t="str">
        <f t="shared" si="70"/>
        <v/>
      </c>
      <c r="AA585" s="97">
        <f t="shared" si="71"/>
        <v>0</v>
      </c>
      <c r="AB585" s="129"/>
      <c r="AC585" s="129"/>
      <c r="AD585" s="129"/>
      <c r="AE585" s="129"/>
      <c r="AF585" s="130"/>
      <c r="AG585" s="131"/>
      <c r="AH585" s="132"/>
      <c r="AI585" s="131"/>
      <c r="AJ585" s="133"/>
      <c r="AK585" s="134"/>
    </row>
    <row r="586" spans="2:37">
      <c r="B586" s="117"/>
      <c r="C586" s="118"/>
      <c r="D586" s="119"/>
      <c r="E586" s="123"/>
      <c r="F586" s="124"/>
      <c r="G586" s="125" t="str">
        <f t="shared" si="64"/>
        <v/>
      </c>
      <c r="H586" s="86"/>
      <c r="I586" s="99"/>
      <c r="J586" s="126"/>
      <c r="K586" s="127"/>
      <c r="L586" s="34" t="str">
        <f>IF(H586="","",IF(F586&lt;="21:00:00"*1,"-",VLOOKUP(H586,プルダウン!$G$2:$I$4,2,FALSE)))</f>
        <v/>
      </c>
      <c r="M586" s="26" t="str">
        <f>IF(H586="","",IF(F586&lt;="21:00:00"*1,"-",VLOOKUP(H586,プルダウン!$G$2:$I$4,3,FALSE)))</f>
        <v/>
      </c>
      <c r="N586" s="88" t="str">
        <f t="shared" si="65"/>
        <v/>
      </c>
      <c r="O586" s="26" t="str">
        <f>IF(I586="","",IF(F586&lt;="20:00:00"*1,"-",VLOOKUP(I586,プルダウン!$K$2:$M$4,2,FALSE)))</f>
        <v/>
      </c>
      <c r="P586" s="26" t="str">
        <f>IF(I586="","",IF(F586&lt;="20:00:00"*1,"-",VLOOKUP(I586,プルダウン!$K$2:$M$4,3,FALSE)))</f>
        <v/>
      </c>
      <c r="Q586" s="51" t="str">
        <f t="shared" si="66"/>
        <v/>
      </c>
      <c r="R586" s="70"/>
      <c r="S586" s="135"/>
      <c r="T586" s="135"/>
      <c r="U586" s="54" t="str">
        <f t="shared" si="67"/>
        <v/>
      </c>
      <c r="V586" s="128"/>
      <c r="W586" s="128"/>
      <c r="X586" s="53" t="str">
        <f t="shared" si="68"/>
        <v/>
      </c>
      <c r="Y586" s="160" t="str">
        <f t="shared" si="69"/>
        <v/>
      </c>
      <c r="Z586" s="93" t="str">
        <f t="shared" si="70"/>
        <v/>
      </c>
      <c r="AA586" s="97">
        <f t="shared" si="71"/>
        <v>0</v>
      </c>
      <c r="AB586" s="129"/>
      <c r="AC586" s="129"/>
      <c r="AD586" s="129"/>
      <c r="AE586" s="129"/>
      <c r="AF586" s="130"/>
      <c r="AG586" s="131"/>
      <c r="AH586" s="132"/>
      <c r="AI586" s="131"/>
      <c r="AJ586" s="133"/>
      <c r="AK586" s="134"/>
    </row>
    <row r="587" spans="2:37">
      <c r="B587" s="117"/>
      <c r="C587" s="118"/>
      <c r="D587" s="119"/>
      <c r="E587" s="123"/>
      <c r="F587" s="124"/>
      <c r="G587" s="125" t="str">
        <f t="shared" si="64"/>
        <v/>
      </c>
      <c r="H587" s="86"/>
      <c r="I587" s="99"/>
      <c r="J587" s="126"/>
      <c r="K587" s="127"/>
      <c r="L587" s="34" t="str">
        <f>IF(H587="","",IF(F587&lt;="21:00:00"*1,"-",VLOOKUP(H587,プルダウン!$G$2:$I$4,2,FALSE)))</f>
        <v/>
      </c>
      <c r="M587" s="26" t="str">
        <f>IF(H587="","",IF(F587&lt;="21:00:00"*1,"-",VLOOKUP(H587,プルダウン!$G$2:$I$4,3,FALSE)))</f>
        <v/>
      </c>
      <c r="N587" s="88" t="str">
        <f t="shared" si="65"/>
        <v/>
      </c>
      <c r="O587" s="26" t="str">
        <f>IF(I587="","",IF(F587&lt;="20:00:00"*1,"-",VLOOKUP(I587,プルダウン!$K$2:$M$4,2,FALSE)))</f>
        <v/>
      </c>
      <c r="P587" s="26" t="str">
        <f>IF(I587="","",IF(F587&lt;="20:00:00"*1,"-",VLOOKUP(I587,プルダウン!$K$2:$M$4,3,FALSE)))</f>
        <v/>
      </c>
      <c r="Q587" s="51" t="str">
        <f t="shared" si="66"/>
        <v/>
      </c>
      <c r="R587" s="70"/>
      <c r="S587" s="135"/>
      <c r="T587" s="135"/>
      <c r="U587" s="54" t="str">
        <f t="shared" si="67"/>
        <v/>
      </c>
      <c r="V587" s="128"/>
      <c r="W587" s="128"/>
      <c r="X587" s="53" t="str">
        <f t="shared" si="68"/>
        <v/>
      </c>
      <c r="Y587" s="160" t="str">
        <f t="shared" si="69"/>
        <v/>
      </c>
      <c r="Z587" s="93" t="str">
        <f t="shared" si="70"/>
        <v/>
      </c>
      <c r="AA587" s="97">
        <f t="shared" si="71"/>
        <v>0</v>
      </c>
      <c r="AB587" s="129"/>
      <c r="AC587" s="129"/>
      <c r="AD587" s="129"/>
      <c r="AE587" s="129"/>
      <c r="AF587" s="130"/>
      <c r="AG587" s="131"/>
      <c r="AH587" s="132"/>
      <c r="AI587" s="131"/>
      <c r="AJ587" s="133"/>
      <c r="AK587" s="134"/>
    </row>
    <row r="588" spans="2:37">
      <c r="B588" s="117"/>
      <c r="C588" s="118"/>
      <c r="D588" s="119"/>
      <c r="E588" s="123"/>
      <c r="F588" s="124"/>
      <c r="G588" s="125" t="str">
        <f t="shared" si="64"/>
        <v/>
      </c>
      <c r="H588" s="86"/>
      <c r="I588" s="99"/>
      <c r="J588" s="126"/>
      <c r="K588" s="127"/>
      <c r="L588" s="34" t="str">
        <f>IF(H588="","",IF(F588&lt;="21:00:00"*1,"-",VLOOKUP(H588,プルダウン!$G$2:$I$4,2,FALSE)))</f>
        <v/>
      </c>
      <c r="M588" s="26" t="str">
        <f>IF(H588="","",IF(F588&lt;="21:00:00"*1,"-",VLOOKUP(H588,プルダウン!$G$2:$I$4,3,FALSE)))</f>
        <v/>
      </c>
      <c r="N588" s="88" t="str">
        <f t="shared" si="65"/>
        <v/>
      </c>
      <c r="O588" s="26" t="str">
        <f>IF(I588="","",IF(F588&lt;="20:00:00"*1,"-",VLOOKUP(I588,プルダウン!$K$2:$M$4,2,FALSE)))</f>
        <v/>
      </c>
      <c r="P588" s="26" t="str">
        <f>IF(I588="","",IF(F588&lt;="20:00:00"*1,"-",VLOOKUP(I588,プルダウン!$K$2:$M$4,3,FALSE)))</f>
        <v/>
      </c>
      <c r="Q588" s="51" t="str">
        <f t="shared" si="66"/>
        <v/>
      </c>
      <c r="R588" s="70"/>
      <c r="S588" s="135"/>
      <c r="T588" s="135"/>
      <c r="U588" s="54" t="str">
        <f t="shared" si="67"/>
        <v/>
      </c>
      <c r="V588" s="128"/>
      <c r="W588" s="128"/>
      <c r="X588" s="53" t="str">
        <f t="shared" si="68"/>
        <v/>
      </c>
      <c r="Y588" s="160" t="str">
        <f t="shared" si="69"/>
        <v/>
      </c>
      <c r="Z588" s="93" t="str">
        <f t="shared" si="70"/>
        <v/>
      </c>
      <c r="AA588" s="97">
        <f t="shared" si="71"/>
        <v>0</v>
      </c>
      <c r="AB588" s="129"/>
      <c r="AC588" s="129"/>
      <c r="AD588" s="129"/>
      <c r="AE588" s="129"/>
      <c r="AF588" s="130"/>
      <c r="AG588" s="131"/>
      <c r="AH588" s="132"/>
      <c r="AI588" s="131"/>
      <c r="AJ588" s="133"/>
      <c r="AK588" s="134"/>
    </row>
    <row r="589" spans="2:37">
      <c r="B589" s="117"/>
      <c r="C589" s="118"/>
      <c r="D589" s="119"/>
      <c r="E589" s="123"/>
      <c r="F589" s="124"/>
      <c r="G589" s="125" t="str">
        <f t="shared" si="64"/>
        <v/>
      </c>
      <c r="H589" s="86"/>
      <c r="I589" s="99"/>
      <c r="J589" s="126"/>
      <c r="K589" s="127"/>
      <c r="L589" s="34" t="str">
        <f>IF(H589="","",IF(F589&lt;="21:00:00"*1,"-",VLOOKUP(H589,プルダウン!$G$2:$I$4,2,FALSE)))</f>
        <v/>
      </c>
      <c r="M589" s="26" t="str">
        <f>IF(H589="","",IF(F589&lt;="21:00:00"*1,"-",VLOOKUP(H589,プルダウン!$G$2:$I$4,3,FALSE)))</f>
        <v/>
      </c>
      <c r="N589" s="88" t="str">
        <f t="shared" si="65"/>
        <v/>
      </c>
      <c r="O589" s="26" t="str">
        <f>IF(I589="","",IF(F589&lt;="20:00:00"*1,"-",VLOOKUP(I589,プルダウン!$K$2:$M$4,2,FALSE)))</f>
        <v/>
      </c>
      <c r="P589" s="26" t="str">
        <f>IF(I589="","",IF(F589&lt;="20:00:00"*1,"-",VLOOKUP(I589,プルダウン!$K$2:$M$4,3,FALSE)))</f>
        <v/>
      </c>
      <c r="Q589" s="51" t="str">
        <f t="shared" si="66"/>
        <v/>
      </c>
      <c r="R589" s="70"/>
      <c r="S589" s="135"/>
      <c r="T589" s="135"/>
      <c r="U589" s="54" t="str">
        <f t="shared" si="67"/>
        <v/>
      </c>
      <c r="V589" s="128"/>
      <c r="W589" s="128"/>
      <c r="X589" s="53" t="str">
        <f t="shared" si="68"/>
        <v/>
      </c>
      <c r="Y589" s="160" t="str">
        <f t="shared" si="69"/>
        <v/>
      </c>
      <c r="Z589" s="93" t="str">
        <f t="shared" si="70"/>
        <v/>
      </c>
      <c r="AA589" s="97">
        <f t="shared" si="71"/>
        <v>0</v>
      </c>
      <c r="AB589" s="129"/>
      <c r="AC589" s="129"/>
      <c r="AD589" s="129"/>
      <c r="AE589" s="129"/>
      <c r="AF589" s="130"/>
      <c r="AG589" s="131"/>
      <c r="AH589" s="132"/>
      <c r="AI589" s="131"/>
      <c r="AJ589" s="133"/>
      <c r="AK589" s="134"/>
    </row>
    <row r="590" spans="2:37">
      <c r="B590" s="117"/>
      <c r="C590" s="118"/>
      <c r="D590" s="119"/>
      <c r="E590" s="123"/>
      <c r="F590" s="124"/>
      <c r="G590" s="125" t="str">
        <f t="shared" si="64"/>
        <v/>
      </c>
      <c r="H590" s="86"/>
      <c r="I590" s="99"/>
      <c r="J590" s="126"/>
      <c r="K590" s="127"/>
      <c r="L590" s="34" t="str">
        <f>IF(H590="","",IF(F590&lt;="21:00:00"*1,"-",VLOOKUP(H590,プルダウン!$G$2:$I$4,2,FALSE)))</f>
        <v/>
      </c>
      <c r="M590" s="26" t="str">
        <f>IF(H590="","",IF(F590&lt;="21:00:00"*1,"-",VLOOKUP(H590,プルダウン!$G$2:$I$4,3,FALSE)))</f>
        <v/>
      </c>
      <c r="N590" s="88" t="str">
        <f t="shared" si="65"/>
        <v/>
      </c>
      <c r="O590" s="26" t="str">
        <f>IF(I590="","",IF(F590&lt;="20:00:00"*1,"-",VLOOKUP(I590,プルダウン!$K$2:$M$4,2,FALSE)))</f>
        <v/>
      </c>
      <c r="P590" s="26" t="str">
        <f>IF(I590="","",IF(F590&lt;="20:00:00"*1,"-",VLOOKUP(I590,プルダウン!$K$2:$M$4,3,FALSE)))</f>
        <v/>
      </c>
      <c r="Q590" s="51" t="str">
        <f t="shared" si="66"/>
        <v/>
      </c>
      <c r="R590" s="70"/>
      <c r="S590" s="135"/>
      <c r="T590" s="135"/>
      <c r="U590" s="54" t="str">
        <f t="shared" si="67"/>
        <v/>
      </c>
      <c r="V590" s="128"/>
      <c r="W590" s="128"/>
      <c r="X590" s="53" t="str">
        <f t="shared" si="68"/>
        <v/>
      </c>
      <c r="Y590" s="160" t="str">
        <f t="shared" si="69"/>
        <v/>
      </c>
      <c r="Z590" s="93" t="str">
        <f t="shared" si="70"/>
        <v/>
      </c>
      <c r="AA590" s="97">
        <f t="shared" si="71"/>
        <v>0</v>
      </c>
      <c r="AB590" s="129"/>
      <c r="AC590" s="129"/>
      <c r="AD590" s="129"/>
      <c r="AE590" s="129"/>
      <c r="AF590" s="130"/>
      <c r="AG590" s="131"/>
      <c r="AH590" s="132"/>
      <c r="AI590" s="131"/>
      <c r="AJ590" s="133"/>
      <c r="AK590" s="134"/>
    </row>
    <row r="591" spans="2:37">
      <c r="B591" s="117"/>
      <c r="C591" s="118"/>
      <c r="D591" s="119"/>
      <c r="E591" s="123"/>
      <c r="F591" s="124"/>
      <c r="G591" s="125" t="str">
        <f t="shared" si="64"/>
        <v/>
      </c>
      <c r="H591" s="86"/>
      <c r="I591" s="99"/>
      <c r="J591" s="126"/>
      <c r="K591" s="127"/>
      <c r="L591" s="34" t="str">
        <f>IF(H591="","",IF(F591&lt;="21:00:00"*1,"-",VLOOKUP(H591,プルダウン!$G$2:$I$4,2,FALSE)))</f>
        <v/>
      </c>
      <c r="M591" s="26" t="str">
        <f>IF(H591="","",IF(F591&lt;="21:00:00"*1,"-",VLOOKUP(H591,プルダウン!$G$2:$I$4,3,FALSE)))</f>
        <v/>
      </c>
      <c r="N591" s="88" t="str">
        <f t="shared" si="65"/>
        <v/>
      </c>
      <c r="O591" s="26" t="str">
        <f>IF(I591="","",IF(F591&lt;="20:00:00"*1,"-",VLOOKUP(I591,プルダウン!$K$2:$M$4,2,FALSE)))</f>
        <v/>
      </c>
      <c r="P591" s="26" t="str">
        <f>IF(I591="","",IF(F591&lt;="20:00:00"*1,"-",VLOOKUP(I591,プルダウン!$K$2:$M$4,3,FALSE)))</f>
        <v/>
      </c>
      <c r="Q591" s="51" t="str">
        <f t="shared" si="66"/>
        <v/>
      </c>
      <c r="R591" s="70"/>
      <c r="S591" s="135"/>
      <c r="T591" s="135"/>
      <c r="U591" s="54" t="str">
        <f t="shared" si="67"/>
        <v/>
      </c>
      <c r="V591" s="128"/>
      <c r="W591" s="128"/>
      <c r="X591" s="53" t="str">
        <f t="shared" si="68"/>
        <v/>
      </c>
      <c r="Y591" s="160" t="str">
        <f t="shared" si="69"/>
        <v/>
      </c>
      <c r="Z591" s="93" t="str">
        <f t="shared" si="70"/>
        <v/>
      </c>
      <c r="AA591" s="97">
        <f t="shared" si="71"/>
        <v>0</v>
      </c>
      <c r="AB591" s="129"/>
      <c r="AC591" s="129"/>
      <c r="AD591" s="129"/>
      <c r="AE591" s="129"/>
      <c r="AF591" s="130"/>
      <c r="AG591" s="131"/>
      <c r="AH591" s="132"/>
      <c r="AI591" s="131"/>
      <c r="AJ591" s="133"/>
      <c r="AK591" s="134"/>
    </row>
    <row r="592" spans="2:37">
      <c r="B592" s="117"/>
      <c r="C592" s="118"/>
      <c r="D592" s="119"/>
      <c r="E592" s="123"/>
      <c r="F592" s="124"/>
      <c r="G592" s="125" t="str">
        <f t="shared" si="64"/>
        <v/>
      </c>
      <c r="H592" s="86"/>
      <c r="I592" s="99"/>
      <c r="J592" s="126"/>
      <c r="K592" s="127"/>
      <c r="L592" s="34" t="str">
        <f>IF(H592="","",IF(F592&lt;="21:00:00"*1,"-",VLOOKUP(H592,プルダウン!$G$2:$I$4,2,FALSE)))</f>
        <v/>
      </c>
      <c r="M592" s="26" t="str">
        <f>IF(H592="","",IF(F592&lt;="21:00:00"*1,"-",VLOOKUP(H592,プルダウン!$G$2:$I$4,3,FALSE)))</f>
        <v/>
      </c>
      <c r="N592" s="88" t="str">
        <f t="shared" si="65"/>
        <v/>
      </c>
      <c r="O592" s="26" t="str">
        <f>IF(I592="","",IF(F592&lt;="20:00:00"*1,"-",VLOOKUP(I592,プルダウン!$K$2:$M$4,2,FALSE)))</f>
        <v/>
      </c>
      <c r="P592" s="26" t="str">
        <f>IF(I592="","",IF(F592&lt;="20:00:00"*1,"-",VLOOKUP(I592,プルダウン!$K$2:$M$4,3,FALSE)))</f>
        <v/>
      </c>
      <c r="Q592" s="51" t="str">
        <f t="shared" si="66"/>
        <v/>
      </c>
      <c r="R592" s="70"/>
      <c r="S592" s="135"/>
      <c r="T592" s="135"/>
      <c r="U592" s="54" t="str">
        <f t="shared" si="67"/>
        <v/>
      </c>
      <c r="V592" s="128"/>
      <c r="W592" s="128"/>
      <c r="X592" s="53" t="str">
        <f t="shared" si="68"/>
        <v/>
      </c>
      <c r="Y592" s="160" t="str">
        <f t="shared" si="69"/>
        <v/>
      </c>
      <c r="Z592" s="93" t="str">
        <f t="shared" si="70"/>
        <v/>
      </c>
      <c r="AA592" s="97">
        <f t="shared" si="71"/>
        <v>0</v>
      </c>
      <c r="AB592" s="129"/>
      <c r="AC592" s="129"/>
      <c r="AD592" s="129"/>
      <c r="AE592" s="129"/>
      <c r="AF592" s="130"/>
      <c r="AG592" s="131"/>
      <c r="AH592" s="132"/>
      <c r="AI592" s="131"/>
      <c r="AJ592" s="133"/>
      <c r="AK592" s="134"/>
    </row>
    <row r="593" spans="2:37">
      <c r="B593" s="117"/>
      <c r="C593" s="118"/>
      <c r="D593" s="119"/>
      <c r="E593" s="123"/>
      <c r="F593" s="124"/>
      <c r="G593" s="125" t="str">
        <f t="shared" si="64"/>
        <v/>
      </c>
      <c r="H593" s="86"/>
      <c r="I593" s="99"/>
      <c r="J593" s="126"/>
      <c r="K593" s="127"/>
      <c r="L593" s="34" t="str">
        <f>IF(H593="","",IF(F593&lt;="21:00:00"*1,"-",VLOOKUP(H593,プルダウン!$G$2:$I$4,2,FALSE)))</f>
        <v/>
      </c>
      <c r="M593" s="26" t="str">
        <f>IF(H593="","",IF(F593&lt;="21:00:00"*1,"-",VLOOKUP(H593,プルダウン!$G$2:$I$4,3,FALSE)))</f>
        <v/>
      </c>
      <c r="N593" s="88" t="str">
        <f t="shared" si="65"/>
        <v/>
      </c>
      <c r="O593" s="26" t="str">
        <f>IF(I593="","",IF(F593&lt;="20:00:00"*1,"-",VLOOKUP(I593,プルダウン!$K$2:$M$4,2,FALSE)))</f>
        <v/>
      </c>
      <c r="P593" s="26" t="str">
        <f>IF(I593="","",IF(F593&lt;="20:00:00"*1,"-",VLOOKUP(I593,プルダウン!$K$2:$M$4,3,FALSE)))</f>
        <v/>
      </c>
      <c r="Q593" s="51" t="str">
        <f t="shared" si="66"/>
        <v/>
      </c>
      <c r="R593" s="70"/>
      <c r="S593" s="135"/>
      <c r="T593" s="135"/>
      <c r="U593" s="54" t="str">
        <f t="shared" si="67"/>
        <v/>
      </c>
      <c r="V593" s="128"/>
      <c r="W593" s="128"/>
      <c r="X593" s="53" t="str">
        <f t="shared" si="68"/>
        <v/>
      </c>
      <c r="Y593" s="160" t="str">
        <f t="shared" si="69"/>
        <v/>
      </c>
      <c r="Z593" s="93" t="str">
        <f t="shared" si="70"/>
        <v/>
      </c>
      <c r="AA593" s="97">
        <f t="shared" si="71"/>
        <v>0</v>
      </c>
      <c r="AB593" s="129"/>
      <c r="AC593" s="129"/>
      <c r="AD593" s="129"/>
      <c r="AE593" s="129"/>
      <c r="AF593" s="130"/>
      <c r="AG593" s="131"/>
      <c r="AH593" s="132"/>
      <c r="AI593" s="131"/>
      <c r="AJ593" s="133"/>
      <c r="AK593" s="134"/>
    </row>
    <row r="594" spans="2:37">
      <c r="B594" s="117"/>
      <c r="C594" s="118"/>
      <c r="D594" s="119"/>
      <c r="E594" s="123"/>
      <c r="F594" s="124"/>
      <c r="G594" s="125" t="str">
        <f t="shared" si="64"/>
        <v/>
      </c>
      <c r="H594" s="86"/>
      <c r="I594" s="99"/>
      <c r="J594" s="126"/>
      <c r="K594" s="127"/>
      <c r="L594" s="34" t="str">
        <f>IF(H594="","",IF(F594&lt;="21:00:00"*1,"-",VLOOKUP(H594,プルダウン!$G$2:$I$4,2,FALSE)))</f>
        <v/>
      </c>
      <c r="M594" s="26" t="str">
        <f>IF(H594="","",IF(F594&lt;="21:00:00"*1,"-",VLOOKUP(H594,プルダウン!$G$2:$I$4,3,FALSE)))</f>
        <v/>
      </c>
      <c r="N594" s="88" t="str">
        <f t="shared" si="65"/>
        <v/>
      </c>
      <c r="O594" s="26" t="str">
        <f>IF(I594="","",IF(F594&lt;="20:00:00"*1,"-",VLOOKUP(I594,プルダウン!$K$2:$M$4,2,FALSE)))</f>
        <v/>
      </c>
      <c r="P594" s="26" t="str">
        <f>IF(I594="","",IF(F594&lt;="20:00:00"*1,"-",VLOOKUP(I594,プルダウン!$K$2:$M$4,3,FALSE)))</f>
        <v/>
      </c>
      <c r="Q594" s="51" t="str">
        <f t="shared" si="66"/>
        <v/>
      </c>
      <c r="R594" s="70"/>
      <c r="S594" s="135"/>
      <c r="T594" s="135"/>
      <c r="U594" s="54" t="str">
        <f t="shared" si="67"/>
        <v/>
      </c>
      <c r="V594" s="128"/>
      <c r="W594" s="128"/>
      <c r="X594" s="53" t="str">
        <f t="shared" si="68"/>
        <v/>
      </c>
      <c r="Y594" s="160" t="str">
        <f t="shared" si="69"/>
        <v/>
      </c>
      <c r="Z594" s="93" t="str">
        <f t="shared" si="70"/>
        <v/>
      </c>
      <c r="AA594" s="97">
        <f t="shared" si="71"/>
        <v>0</v>
      </c>
      <c r="AB594" s="129"/>
      <c r="AC594" s="129"/>
      <c r="AD594" s="129"/>
      <c r="AE594" s="129"/>
      <c r="AF594" s="130"/>
      <c r="AG594" s="131"/>
      <c r="AH594" s="132"/>
      <c r="AI594" s="131"/>
      <c r="AJ594" s="133"/>
      <c r="AK594" s="134"/>
    </row>
    <row r="595" spans="2:37">
      <c r="B595" s="117"/>
      <c r="C595" s="118"/>
      <c r="D595" s="119"/>
      <c r="E595" s="123"/>
      <c r="F595" s="124"/>
      <c r="G595" s="125" t="str">
        <f t="shared" si="64"/>
        <v/>
      </c>
      <c r="H595" s="86"/>
      <c r="I595" s="99"/>
      <c r="J595" s="126"/>
      <c r="K595" s="127"/>
      <c r="L595" s="34" t="str">
        <f>IF(H595="","",IF(F595&lt;="21:00:00"*1,"-",VLOOKUP(H595,プルダウン!$G$2:$I$4,2,FALSE)))</f>
        <v/>
      </c>
      <c r="M595" s="26" t="str">
        <f>IF(H595="","",IF(F595&lt;="21:00:00"*1,"-",VLOOKUP(H595,プルダウン!$G$2:$I$4,3,FALSE)))</f>
        <v/>
      </c>
      <c r="N595" s="88" t="str">
        <f t="shared" si="65"/>
        <v/>
      </c>
      <c r="O595" s="26" t="str">
        <f>IF(I595="","",IF(F595&lt;="20:00:00"*1,"-",VLOOKUP(I595,プルダウン!$K$2:$M$4,2,FALSE)))</f>
        <v/>
      </c>
      <c r="P595" s="26" t="str">
        <f>IF(I595="","",IF(F595&lt;="20:00:00"*1,"-",VLOOKUP(I595,プルダウン!$K$2:$M$4,3,FALSE)))</f>
        <v/>
      </c>
      <c r="Q595" s="51" t="str">
        <f t="shared" si="66"/>
        <v/>
      </c>
      <c r="R595" s="70"/>
      <c r="S595" s="135"/>
      <c r="T595" s="135"/>
      <c r="U595" s="54" t="str">
        <f t="shared" si="67"/>
        <v/>
      </c>
      <c r="V595" s="128"/>
      <c r="W595" s="128"/>
      <c r="X595" s="53" t="str">
        <f t="shared" si="68"/>
        <v/>
      </c>
      <c r="Y595" s="160" t="str">
        <f t="shared" si="69"/>
        <v/>
      </c>
      <c r="Z595" s="93" t="str">
        <f t="shared" si="70"/>
        <v/>
      </c>
      <c r="AA595" s="97">
        <f t="shared" si="71"/>
        <v>0</v>
      </c>
      <c r="AB595" s="129"/>
      <c r="AC595" s="129"/>
      <c r="AD595" s="129"/>
      <c r="AE595" s="129"/>
      <c r="AF595" s="130"/>
      <c r="AG595" s="131"/>
      <c r="AH595" s="132"/>
      <c r="AI595" s="131"/>
      <c r="AJ595" s="133"/>
      <c r="AK595" s="134"/>
    </row>
    <row r="596" spans="2:37">
      <c r="B596" s="117"/>
      <c r="C596" s="118"/>
      <c r="D596" s="119"/>
      <c r="E596" s="123"/>
      <c r="F596" s="124"/>
      <c r="G596" s="125" t="str">
        <f t="shared" si="64"/>
        <v/>
      </c>
      <c r="H596" s="86"/>
      <c r="I596" s="99"/>
      <c r="J596" s="126"/>
      <c r="K596" s="127"/>
      <c r="L596" s="34" t="str">
        <f>IF(H596="","",IF(F596&lt;="21:00:00"*1,"-",VLOOKUP(H596,プルダウン!$G$2:$I$4,2,FALSE)))</f>
        <v/>
      </c>
      <c r="M596" s="26" t="str">
        <f>IF(H596="","",IF(F596&lt;="21:00:00"*1,"-",VLOOKUP(H596,プルダウン!$G$2:$I$4,3,FALSE)))</f>
        <v/>
      </c>
      <c r="N596" s="88" t="str">
        <f t="shared" si="65"/>
        <v/>
      </c>
      <c r="O596" s="26" t="str">
        <f>IF(I596="","",IF(F596&lt;="20:00:00"*1,"-",VLOOKUP(I596,プルダウン!$K$2:$M$4,2,FALSE)))</f>
        <v/>
      </c>
      <c r="P596" s="26" t="str">
        <f>IF(I596="","",IF(F596&lt;="20:00:00"*1,"-",VLOOKUP(I596,プルダウン!$K$2:$M$4,3,FALSE)))</f>
        <v/>
      </c>
      <c r="Q596" s="51" t="str">
        <f t="shared" si="66"/>
        <v/>
      </c>
      <c r="R596" s="70"/>
      <c r="S596" s="135"/>
      <c r="T596" s="135"/>
      <c r="U596" s="54" t="str">
        <f t="shared" si="67"/>
        <v/>
      </c>
      <c r="V596" s="128"/>
      <c r="W596" s="128"/>
      <c r="X596" s="53" t="str">
        <f t="shared" si="68"/>
        <v/>
      </c>
      <c r="Y596" s="160" t="str">
        <f t="shared" si="69"/>
        <v/>
      </c>
      <c r="Z596" s="93" t="str">
        <f t="shared" si="70"/>
        <v/>
      </c>
      <c r="AA596" s="97">
        <f t="shared" si="71"/>
        <v>0</v>
      </c>
      <c r="AB596" s="129"/>
      <c r="AC596" s="129"/>
      <c r="AD596" s="129"/>
      <c r="AE596" s="129"/>
      <c r="AF596" s="130"/>
      <c r="AG596" s="131"/>
      <c r="AH596" s="132"/>
      <c r="AI596" s="131"/>
      <c r="AJ596" s="133"/>
      <c r="AK596" s="134"/>
    </row>
    <row r="597" spans="2:37">
      <c r="B597" s="117"/>
      <c r="C597" s="118"/>
      <c r="D597" s="119"/>
      <c r="E597" s="123"/>
      <c r="F597" s="124"/>
      <c r="G597" s="125" t="str">
        <f t="shared" si="64"/>
        <v/>
      </c>
      <c r="H597" s="86"/>
      <c r="I597" s="99"/>
      <c r="J597" s="126"/>
      <c r="K597" s="127"/>
      <c r="L597" s="34" t="str">
        <f>IF(H597="","",IF(F597&lt;="21:00:00"*1,"-",VLOOKUP(H597,プルダウン!$G$2:$I$4,2,FALSE)))</f>
        <v/>
      </c>
      <c r="M597" s="26" t="str">
        <f>IF(H597="","",IF(F597&lt;="21:00:00"*1,"-",VLOOKUP(H597,プルダウン!$G$2:$I$4,3,FALSE)))</f>
        <v/>
      </c>
      <c r="N597" s="88" t="str">
        <f t="shared" si="65"/>
        <v/>
      </c>
      <c r="O597" s="26" t="str">
        <f>IF(I597="","",IF(F597&lt;="20:00:00"*1,"-",VLOOKUP(I597,プルダウン!$K$2:$M$4,2,FALSE)))</f>
        <v/>
      </c>
      <c r="P597" s="26" t="str">
        <f>IF(I597="","",IF(F597&lt;="20:00:00"*1,"-",VLOOKUP(I597,プルダウン!$K$2:$M$4,3,FALSE)))</f>
        <v/>
      </c>
      <c r="Q597" s="51" t="str">
        <f t="shared" si="66"/>
        <v/>
      </c>
      <c r="R597" s="70"/>
      <c r="S597" s="135"/>
      <c r="T597" s="135"/>
      <c r="U597" s="54" t="str">
        <f t="shared" si="67"/>
        <v/>
      </c>
      <c r="V597" s="128"/>
      <c r="W597" s="128"/>
      <c r="X597" s="53" t="str">
        <f t="shared" si="68"/>
        <v/>
      </c>
      <c r="Y597" s="160" t="str">
        <f t="shared" si="69"/>
        <v/>
      </c>
      <c r="Z597" s="93" t="str">
        <f t="shared" si="70"/>
        <v/>
      </c>
      <c r="AA597" s="97">
        <f t="shared" si="71"/>
        <v>0</v>
      </c>
      <c r="AB597" s="129"/>
      <c r="AC597" s="129"/>
      <c r="AD597" s="129"/>
      <c r="AE597" s="129"/>
      <c r="AF597" s="130"/>
      <c r="AG597" s="131"/>
      <c r="AH597" s="132"/>
      <c r="AI597" s="131"/>
      <c r="AJ597" s="133"/>
      <c r="AK597" s="134"/>
    </row>
    <row r="598" spans="2:37">
      <c r="B598" s="117"/>
      <c r="C598" s="118"/>
      <c r="D598" s="119"/>
      <c r="E598" s="123"/>
      <c r="F598" s="124"/>
      <c r="G598" s="125" t="str">
        <f t="shared" si="64"/>
        <v/>
      </c>
      <c r="H598" s="86"/>
      <c r="I598" s="99"/>
      <c r="J598" s="126"/>
      <c r="K598" s="127"/>
      <c r="L598" s="34" t="str">
        <f>IF(H598="","",IF(F598&lt;="21:00:00"*1,"-",VLOOKUP(H598,プルダウン!$G$2:$I$4,2,FALSE)))</f>
        <v/>
      </c>
      <c r="M598" s="26" t="str">
        <f>IF(H598="","",IF(F598&lt;="21:00:00"*1,"-",VLOOKUP(H598,プルダウン!$G$2:$I$4,3,FALSE)))</f>
        <v/>
      </c>
      <c r="N598" s="88" t="str">
        <f t="shared" si="65"/>
        <v/>
      </c>
      <c r="O598" s="26" t="str">
        <f>IF(I598="","",IF(F598&lt;="20:00:00"*1,"-",VLOOKUP(I598,プルダウン!$K$2:$M$4,2,FALSE)))</f>
        <v/>
      </c>
      <c r="P598" s="26" t="str">
        <f>IF(I598="","",IF(F598&lt;="20:00:00"*1,"-",VLOOKUP(I598,プルダウン!$K$2:$M$4,3,FALSE)))</f>
        <v/>
      </c>
      <c r="Q598" s="51" t="str">
        <f t="shared" si="66"/>
        <v/>
      </c>
      <c r="R598" s="70"/>
      <c r="S598" s="135"/>
      <c r="T598" s="135"/>
      <c r="U598" s="54" t="str">
        <f t="shared" si="67"/>
        <v/>
      </c>
      <c r="V598" s="128"/>
      <c r="W598" s="128"/>
      <c r="X598" s="53" t="str">
        <f t="shared" si="68"/>
        <v/>
      </c>
      <c r="Y598" s="160" t="str">
        <f t="shared" si="69"/>
        <v/>
      </c>
      <c r="Z598" s="93" t="str">
        <f t="shared" si="70"/>
        <v/>
      </c>
      <c r="AA598" s="97">
        <f t="shared" si="71"/>
        <v>0</v>
      </c>
      <c r="AB598" s="129"/>
      <c r="AC598" s="129"/>
      <c r="AD598" s="129"/>
      <c r="AE598" s="129"/>
      <c r="AF598" s="130"/>
      <c r="AG598" s="131"/>
      <c r="AH598" s="132"/>
      <c r="AI598" s="131"/>
      <c r="AJ598" s="133"/>
      <c r="AK598" s="134"/>
    </row>
    <row r="599" spans="2:37">
      <c r="B599" s="117"/>
      <c r="C599" s="118"/>
      <c r="D599" s="119"/>
      <c r="E599" s="123"/>
      <c r="F599" s="124"/>
      <c r="G599" s="125" t="str">
        <f t="shared" ref="G599:G662" si="72">IF(OR(E599="",F599=""),"",IF(OR(F599&lt;E599,ROUND(F599-E599,12)&gt;1),"入力ｴﾗｰ",ROUND(F599-E599,12)))</f>
        <v/>
      </c>
      <c r="H599" s="86"/>
      <c r="I599" s="99"/>
      <c r="J599" s="126"/>
      <c r="K599" s="127"/>
      <c r="L599" s="34" t="str">
        <f>IF(H599="","",IF(F599&lt;="21:00:00"*1,"-",VLOOKUP(H599,プルダウン!$G$2:$I$4,2,FALSE)))</f>
        <v/>
      </c>
      <c r="M599" s="26" t="str">
        <f>IF(H599="","",IF(F599&lt;="21:00:00"*1,"-",VLOOKUP(H599,プルダウン!$G$2:$I$4,3,FALSE)))</f>
        <v/>
      </c>
      <c r="N599" s="88" t="str">
        <f t="shared" ref="N599:N662" si="73">IF(H599="","",IF(F599&lt;="21:00:00"*1,"-",IF(ISERROR(M599-L599+1),"-",M599-L599+1)))</f>
        <v/>
      </c>
      <c r="O599" s="26" t="str">
        <f>IF(I599="","",IF(F599&lt;="20:00:00"*1,"-",VLOOKUP(I599,プルダウン!$K$2:$M$4,2,FALSE)))</f>
        <v/>
      </c>
      <c r="P599" s="26" t="str">
        <f>IF(I599="","",IF(F599&lt;="20:00:00"*1,"-",VLOOKUP(I599,プルダウン!$K$2:$M$4,3,FALSE)))</f>
        <v/>
      </c>
      <c r="Q599" s="51" t="str">
        <f t="shared" ref="Q599:Q662" si="74">IF(I599="","",IF(F599&lt;="20:00:00"*1,"-",IF(ISERROR(P599-O599+1),"-",P599-O599+1)))</f>
        <v/>
      </c>
      <c r="R599" s="70"/>
      <c r="S599" s="135"/>
      <c r="T599" s="135"/>
      <c r="U599" s="54" t="str">
        <f t="shared" ref="U599:U662" si="75">IF(OR(H599="",C599=0),"",IF(N599&lt;&gt;"-",C599-S599-T599,"-"))</f>
        <v/>
      </c>
      <c r="V599" s="128"/>
      <c r="W599" s="128"/>
      <c r="X599" s="53" t="str">
        <f t="shared" ref="X599:X662" si="76">IF(OR(I599="",C599=0),"",IF(Q599&lt;&gt;"-",C599-V599-W599,"-"))</f>
        <v/>
      </c>
      <c r="Y599" s="160" t="str">
        <f t="shared" ref="Y599:Y662" si="77">IF(B599="","",IF(OR(H599="",C599=0,F599&lt;="21:00:00"*1),0,IF(AND(AND(D599="飲食",F599&gt;"21:00:00"*1),OR(K599="",K599="－")),0,IF(N599&lt;&gt;"-",IF(AND(G599=1,J599=""),"J列入力必要",ROUNDUP(MAX(1,INT(U599/100))*20000*IF(G599=1,1440-(1260-ROUND(J599*24*60,0)),(ROUND(F599*24*60,0)-1260))/(ROUND(F599*24*60,0)-ROUND(E599*24*60,0))*N599,-3)),0))))</f>
        <v/>
      </c>
      <c r="Z599" s="93" t="str">
        <f t="shared" ref="Z599:Z662" si="78">IF(B599="","",IF(OR(I599="",C599=0,F599&lt;="20:00:00"*1),0,IF(AND(AND(D599="飲食",F599&gt;"20:00:00"*1),OR(K599="",K599="－")),0,IF(Q599&lt;&gt;"-",IF(AND(G599=1,J599=""),"J列入力必要",ROUNDUP(MAX(1,INT(X599/100))*20000*IF(G599=1,1440-(1200-ROUND(J599*24*60,0)),(ROUND(F599*24*60,0)-1200))/(ROUND(F599*24*60,0)-ROUND(E599*24*60,0))*Q599,-3)),0))))</f>
        <v/>
      </c>
      <c r="AA599" s="97">
        <f t="shared" ref="AA599:AA662" si="79">SUM(Y599:Z599)</f>
        <v>0</v>
      </c>
      <c r="AB599" s="129"/>
      <c r="AC599" s="129"/>
      <c r="AD599" s="129"/>
      <c r="AE599" s="129"/>
      <c r="AF599" s="130"/>
      <c r="AG599" s="131"/>
      <c r="AH599" s="132"/>
      <c r="AI599" s="131"/>
      <c r="AJ599" s="133"/>
      <c r="AK599" s="134"/>
    </row>
    <row r="600" spans="2:37">
      <c r="B600" s="117"/>
      <c r="C600" s="118"/>
      <c r="D600" s="119"/>
      <c r="E600" s="123"/>
      <c r="F600" s="124"/>
      <c r="G600" s="125" t="str">
        <f t="shared" si="72"/>
        <v/>
      </c>
      <c r="H600" s="86"/>
      <c r="I600" s="99"/>
      <c r="J600" s="126"/>
      <c r="K600" s="127"/>
      <c r="L600" s="34" t="str">
        <f>IF(H600="","",IF(F600&lt;="21:00:00"*1,"-",VLOOKUP(H600,プルダウン!$G$2:$I$4,2,FALSE)))</f>
        <v/>
      </c>
      <c r="M600" s="26" t="str">
        <f>IF(H600="","",IF(F600&lt;="21:00:00"*1,"-",VLOOKUP(H600,プルダウン!$G$2:$I$4,3,FALSE)))</f>
        <v/>
      </c>
      <c r="N600" s="88" t="str">
        <f t="shared" si="73"/>
        <v/>
      </c>
      <c r="O600" s="26" t="str">
        <f>IF(I600="","",IF(F600&lt;="20:00:00"*1,"-",VLOOKUP(I600,プルダウン!$K$2:$M$4,2,FALSE)))</f>
        <v/>
      </c>
      <c r="P600" s="26" t="str">
        <f>IF(I600="","",IF(F600&lt;="20:00:00"*1,"-",VLOOKUP(I600,プルダウン!$K$2:$M$4,3,FALSE)))</f>
        <v/>
      </c>
      <c r="Q600" s="51" t="str">
        <f t="shared" si="74"/>
        <v/>
      </c>
      <c r="R600" s="70"/>
      <c r="S600" s="135"/>
      <c r="T600" s="135"/>
      <c r="U600" s="54" t="str">
        <f t="shared" si="75"/>
        <v/>
      </c>
      <c r="V600" s="128"/>
      <c r="W600" s="128"/>
      <c r="X600" s="53" t="str">
        <f t="shared" si="76"/>
        <v/>
      </c>
      <c r="Y600" s="160" t="str">
        <f t="shared" si="77"/>
        <v/>
      </c>
      <c r="Z600" s="93" t="str">
        <f t="shared" si="78"/>
        <v/>
      </c>
      <c r="AA600" s="97">
        <f t="shared" si="79"/>
        <v>0</v>
      </c>
      <c r="AB600" s="129"/>
      <c r="AC600" s="129"/>
      <c r="AD600" s="129"/>
      <c r="AE600" s="129"/>
      <c r="AF600" s="130"/>
      <c r="AG600" s="131"/>
      <c r="AH600" s="132"/>
      <c r="AI600" s="131"/>
      <c r="AJ600" s="133"/>
      <c r="AK600" s="134"/>
    </row>
    <row r="601" spans="2:37">
      <c r="B601" s="117"/>
      <c r="C601" s="118"/>
      <c r="D601" s="119"/>
      <c r="E601" s="123"/>
      <c r="F601" s="124"/>
      <c r="G601" s="125" t="str">
        <f t="shared" si="72"/>
        <v/>
      </c>
      <c r="H601" s="86"/>
      <c r="I601" s="99"/>
      <c r="J601" s="126"/>
      <c r="K601" s="127"/>
      <c r="L601" s="34" t="str">
        <f>IF(H601="","",IF(F601&lt;="21:00:00"*1,"-",VLOOKUP(H601,プルダウン!$G$2:$I$4,2,FALSE)))</f>
        <v/>
      </c>
      <c r="M601" s="26" t="str">
        <f>IF(H601="","",IF(F601&lt;="21:00:00"*1,"-",VLOOKUP(H601,プルダウン!$G$2:$I$4,3,FALSE)))</f>
        <v/>
      </c>
      <c r="N601" s="88" t="str">
        <f t="shared" si="73"/>
        <v/>
      </c>
      <c r="O601" s="26" t="str">
        <f>IF(I601="","",IF(F601&lt;="20:00:00"*1,"-",VLOOKUP(I601,プルダウン!$K$2:$M$4,2,FALSE)))</f>
        <v/>
      </c>
      <c r="P601" s="26" t="str">
        <f>IF(I601="","",IF(F601&lt;="20:00:00"*1,"-",VLOOKUP(I601,プルダウン!$K$2:$M$4,3,FALSE)))</f>
        <v/>
      </c>
      <c r="Q601" s="51" t="str">
        <f t="shared" si="74"/>
        <v/>
      </c>
      <c r="R601" s="70"/>
      <c r="S601" s="135"/>
      <c r="T601" s="135"/>
      <c r="U601" s="54" t="str">
        <f t="shared" si="75"/>
        <v/>
      </c>
      <c r="V601" s="128"/>
      <c r="W601" s="128"/>
      <c r="X601" s="53" t="str">
        <f t="shared" si="76"/>
        <v/>
      </c>
      <c r="Y601" s="160" t="str">
        <f t="shared" si="77"/>
        <v/>
      </c>
      <c r="Z601" s="93" t="str">
        <f t="shared" si="78"/>
        <v/>
      </c>
      <c r="AA601" s="97">
        <f t="shared" si="79"/>
        <v>0</v>
      </c>
      <c r="AB601" s="129"/>
      <c r="AC601" s="129"/>
      <c r="AD601" s="129"/>
      <c r="AE601" s="129"/>
      <c r="AF601" s="130"/>
      <c r="AG601" s="131"/>
      <c r="AH601" s="132"/>
      <c r="AI601" s="131"/>
      <c r="AJ601" s="133"/>
      <c r="AK601" s="134"/>
    </row>
    <row r="602" spans="2:37">
      <c r="B602" s="117"/>
      <c r="C602" s="118"/>
      <c r="D602" s="119"/>
      <c r="E602" s="123"/>
      <c r="F602" s="124"/>
      <c r="G602" s="125" t="str">
        <f t="shared" si="72"/>
        <v/>
      </c>
      <c r="H602" s="86"/>
      <c r="I602" s="99"/>
      <c r="J602" s="126"/>
      <c r="K602" s="127"/>
      <c r="L602" s="34" t="str">
        <f>IF(H602="","",IF(F602&lt;="21:00:00"*1,"-",VLOOKUP(H602,プルダウン!$G$2:$I$4,2,FALSE)))</f>
        <v/>
      </c>
      <c r="M602" s="26" t="str">
        <f>IF(H602="","",IF(F602&lt;="21:00:00"*1,"-",VLOOKUP(H602,プルダウン!$G$2:$I$4,3,FALSE)))</f>
        <v/>
      </c>
      <c r="N602" s="88" t="str">
        <f t="shared" si="73"/>
        <v/>
      </c>
      <c r="O602" s="26" t="str">
        <f>IF(I602="","",IF(F602&lt;="20:00:00"*1,"-",VLOOKUP(I602,プルダウン!$K$2:$M$4,2,FALSE)))</f>
        <v/>
      </c>
      <c r="P602" s="26" t="str">
        <f>IF(I602="","",IF(F602&lt;="20:00:00"*1,"-",VLOOKUP(I602,プルダウン!$K$2:$M$4,3,FALSE)))</f>
        <v/>
      </c>
      <c r="Q602" s="51" t="str">
        <f t="shared" si="74"/>
        <v/>
      </c>
      <c r="R602" s="70"/>
      <c r="S602" s="135"/>
      <c r="T602" s="135"/>
      <c r="U602" s="54" t="str">
        <f t="shared" si="75"/>
        <v/>
      </c>
      <c r="V602" s="128"/>
      <c r="W602" s="128"/>
      <c r="X602" s="53" t="str">
        <f t="shared" si="76"/>
        <v/>
      </c>
      <c r="Y602" s="160" t="str">
        <f t="shared" si="77"/>
        <v/>
      </c>
      <c r="Z602" s="93" t="str">
        <f t="shared" si="78"/>
        <v/>
      </c>
      <c r="AA602" s="97">
        <f t="shared" si="79"/>
        <v>0</v>
      </c>
      <c r="AB602" s="129"/>
      <c r="AC602" s="129"/>
      <c r="AD602" s="129"/>
      <c r="AE602" s="129"/>
      <c r="AF602" s="130"/>
      <c r="AG602" s="131"/>
      <c r="AH602" s="132"/>
      <c r="AI602" s="131"/>
      <c r="AJ602" s="133"/>
      <c r="AK602" s="134"/>
    </row>
    <row r="603" spans="2:37">
      <c r="B603" s="117"/>
      <c r="C603" s="118"/>
      <c r="D603" s="119"/>
      <c r="E603" s="123"/>
      <c r="F603" s="124"/>
      <c r="G603" s="125" t="str">
        <f t="shared" si="72"/>
        <v/>
      </c>
      <c r="H603" s="86"/>
      <c r="I603" s="99"/>
      <c r="J603" s="126"/>
      <c r="K603" s="127"/>
      <c r="L603" s="34" t="str">
        <f>IF(H603="","",IF(F603&lt;="21:00:00"*1,"-",VLOOKUP(H603,プルダウン!$G$2:$I$4,2,FALSE)))</f>
        <v/>
      </c>
      <c r="M603" s="26" t="str">
        <f>IF(H603="","",IF(F603&lt;="21:00:00"*1,"-",VLOOKUP(H603,プルダウン!$G$2:$I$4,3,FALSE)))</f>
        <v/>
      </c>
      <c r="N603" s="88" t="str">
        <f t="shared" si="73"/>
        <v/>
      </c>
      <c r="O603" s="26" t="str">
        <f>IF(I603="","",IF(F603&lt;="20:00:00"*1,"-",VLOOKUP(I603,プルダウン!$K$2:$M$4,2,FALSE)))</f>
        <v/>
      </c>
      <c r="P603" s="26" t="str">
        <f>IF(I603="","",IF(F603&lt;="20:00:00"*1,"-",VLOOKUP(I603,プルダウン!$K$2:$M$4,3,FALSE)))</f>
        <v/>
      </c>
      <c r="Q603" s="51" t="str">
        <f t="shared" si="74"/>
        <v/>
      </c>
      <c r="R603" s="70"/>
      <c r="S603" s="135"/>
      <c r="T603" s="135"/>
      <c r="U603" s="54" t="str">
        <f t="shared" si="75"/>
        <v/>
      </c>
      <c r="V603" s="128"/>
      <c r="W603" s="128"/>
      <c r="X603" s="53" t="str">
        <f t="shared" si="76"/>
        <v/>
      </c>
      <c r="Y603" s="160" t="str">
        <f t="shared" si="77"/>
        <v/>
      </c>
      <c r="Z603" s="93" t="str">
        <f t="shared" si="78"/>
        <v/>
      </c>
      <c r="AA603" s="97">
        <f t="shared" si="79"/>
        <v>0</v>
      </c>
      <c r="AB603" s="129"/>
      <c r="AC603" s="129"/>
      <c r="AD603" s="129"/>
      <c r="AE603" s="129"/>
      <c r="AF603" s="130"/>
      <c r="AG603" s="131"/>
      <c r="AH603" s="132"/>
      <c r="AI603" s="131"/>
      <c r="AJ603" s="133"/>
      <c r="AK603" s="134"/>
    </row>
    <row r="604" spans="2:37">
      <c r="B604" s="117"/>
      <c r="C604" s="118"/>
      <c r="D604" s="119"/>
      <c r="E604" s="123"/>
      <c r="F604" s="124"/>
      <c r="G604" s="125" t="str">
        <f t="shared" si="72"/>
        <v/>
      </c>
      <c r="H604" s="86"/>
      <c r="I604" s="99"/>
      <c r="J604" s="126"/>
      <c r="K604" s="127"/>
      <c r="L604" s="34" t="str">
        <f>IF(H604="","",IF(F604&lt;="21:00:00"*1,"-",VLOOKUP(H604,プルダウン!$G$2:$I$4,2,FALSE)))</f>
        <v/>
      </c>
      <c r="M604" s="26" t="str">
        <f>IF(H604="","",IF(F604&lt;="21:00:00"*1,"-",VLOOKUP(H604,プルダウン!$G$2:$I$4,3,FALSE)))</f>
        <v/>
      </c>
      <c r="N604" s="88" t="str">
        <f t="shared" si="73"/>
        <v/>
      </c>
      <c r="O604" s="26" t="str">
        <f>IF(I604="","",IF(F604&lt;="20:00:00"*1,"-",VLOOKUP(I604,プルダウン!$K$2:$M$4,2,FALSE)))</f>
        <v/>
      </c>
      <c r="P604" s="26" t="str">
        <f>IF(I604="","",IF(F604&lt;="20:00:00"*1,"-",VLOOKUP(I604,プルダウン!$K$2:$M$4,3,FALSE)))</f>
        <v/>
      </c>
      <c r="Q604" s="51" t="str">
        <f t="shared" si="74"/>
        <v/>
      </c>
      <c r="R604" s="70"/>
      <c r="S604" s="135"/>
      <c r="T604" s="135"/>
      <c r="U604" s="54" t="str">
        <f t="shared" si="75"/>
        <v/>
      </c>
      <c r="V604" s="128"/>
      <c r="W604" s="128"/>
      <c r="X604" s="53" t="str">
        <f t="shared" si="76"/>
        <v/>
      </c>
      <c r="Y604" s="160" t="str">
        <f t="shared" si="77"/>
        <v/>
      </c>
      <c r="Z604" s="93" t="str">
        <f t="shared" si="78"/>
        <v/>
      </c>
      <c r="AA604" s="97">
        <f t="shared" si="79"/>
        <v>0</v>
      </c>
      <c r="AB604" s="129"/>
      <c r="AC604" s="129"/>
      <c r="AD604" s="129"/>
      <c r="AE604" s="129"/>
      <c r="AF604" s="130"/>
      <c r="AG604" s="131"/>
      <c r="AH604" s="132"/>
      <c r="AI604" s="131"/>
      <c r="AJ604" s="133"/>
      <c r="AK604" s="134"/>
    </row>
    <row r="605" spans="2:37">
      <c r="B605" s="117"/>
      <c r="C605" s="118"/>
      <c r="D605" s="119"/>
      <c r="E605" s="123"/>
      <c r="F605" s="124"/>
      <c r="G605" s="125" t="str">
        <f t="shared" si="72"/>
        <v/>
      </c>
      <c r="H605" s="86"/>
      <c r="I605" s="99"/>
      <c r="J605" s="126"/>
      <c r="K605" s="127"/>
      <c r="L605" s="34" t="str">
        <f>IF(H605="","",IF(F605&lt;="21:00:00"*1,"-",VLOOKUP(H605,プルダウン!$G$2:$I$4,2,FALSE)))</f>
        <v/>
      </c>
      <c r="M605" s="26" t="str">
        <f>IF(H605="","",IF(F605&lt;="21:00:00"*1,"-",VLOOKUP(H605,プルダウン!$G$2:$I$4,3,FALSE)))</f>
        <v/>
      </c>
      <c r="N605" s="88" t="str">
        <f t="shared" si="73"/>
        <v/>
      </c>
      <c r="O605" s="26" t="str">
        <f>IF(I605="","",IF(F605&lt;="20:00:00"*1,"-",VLOOKUP(I605,プルダウン!$K$2:$M$4,2,FALSE)))</f>
        <v/>
      </c>
      <c r="P605" s="26" t="str">
        <f>IF(I605="","",IF(F605&lt;="20:00:00"*1,"-",VLOOKUP(I605,プルダウン!$K$2:$M$4,3,FALSE)))</f>
        <v/>
      </c>
      <c r="Q605" s="51" t="str">
        <f t="shared" si="74"/>
        <v/>
      </c>
      <c r="R605" s="70"/>
      <c r="S605" s="135"/>
      <c r="T605" s="135"/>
      <c r="U605" s="54" t="str">
        <f t="shared" si="75"/>
        <v/>
      </c>
      <c r="V605" s="128"/>
      <c r="W605" s="128"/>
      <c r="X605" s="53" t="str">
        <f t="shared" si="76"/>
        <v/>
      </c>
      <c r="Y605" s="160" t="str">
        <f t="shared" si="77"/>
        <v/>
      </c>
      <c r="Z605" s="93" t="str">
        <f t="shared" si="78"/>
        <v/>
      </c>
      <c r="AA605" s="97">
        <f t="shared" si="79"/>
        <v>0</v>
      </c>
      <c r="AB605" s="129"/>
      <c r="AC605" s="129"/>
      <c r="AD605" s="129"/>
      <c r="AE605" s="129"/>
      <c r="AF605" s="130"/>
      <c r="AG605" s="131"/>
      <c r="AH605" s="132"/>
      <c r="AI605" s="131"/>
      <c r="AJ605" s="133"/>
      <c r="AK605" s="134"/>
    </row>
    <row r="606" spans="2:37">
      <c r="B606" s="117"/>
      <c r="C606" s="118"/>
      <c r="D606" s="119"/>
      <c r="E606" s="123"/>
      <c r="F606" s="124"/>
      <c r="G606" s="125" t="str">
        <f t="shared" si="72"/>
        <v/>
      </c>
      <c r="H606" s="86"/>
      <c r="I606" s="99"/>
      <c r="J606" s="126"/>
      <c r="K606" s="127"/>
      <c r="L606" s="34" t="str">
        <f>IF(H606="","",IF(F606&lt;="21:00:00"*1,"-",VLOOKUP(H606,プルダウン!$G$2:$I$4,2,FALSE)))</f>
        <v/>
      </c>
      <c r="M606" s="26" t="str">
        <f>IF(H606="","",IF(F606&lt;="21:00:00"*1,"-",VLOOKUP(H606,プルダウン!$G$2:$I$4,3,FALSE)))</f>
        <v/>
      </c>
      <c r="N606" s="88" t="str">
        <f t="shared" si="73"/>
        <v/>
      </c>
      <c r="O606" s="26" t="str">
        <f>IF(I606="","",IF(F606&lt;="20:00:00"*1,"-",VLOOKUP(I606,プルダウン!$K$2:$M$4,2,FALSE)))</f>
        <v/>
      </c>
      <c r="P606" s="26" t="str">
        <f>IF(I606="","",IF(F606&lt;="20:00:00"*1,"-",VLOOKUP(I606,プルダウン!$K$2:$M$4,3,FALSE)))</f>
        <v/>
      </c>
      <c r="Q606" s="51" t="str">
        <f t="shared" si="74"/>
        <v/>
      </c>
      <c r="R606" s="70"/>
      <c r="S606" s="135"/>
      <c r="T606" s="135"/>
      <c r="U606" s="54" t="str">
        <f t="shared" si="75"/>
        <v/>
      </c>
      <c r="V606" s="128"/>
      <c r="W606" s="128"/>
      <c r="X606" s="53" t="str">
        <f t="shared" si="76"/>
        <v/>
      </c>
      <c r="Y606" s="160" t="str">
        <f t="shared" si="77"/>
        <v/>
      </c>
      <c r="Z606" s="93" t="str">
        <f t="shared" si="78"/>
        <v/>
      </c>
      <c r="AA606" s="97">
        <f t="shared" si="79"/>
        <v>0</v>
      </c>
      <c r="AB606" s="129"/>
      <c r="AC606" s="129"/>
      <c r="AD606" s="129"/>
      <c r="AE606" s="129"/>
      <c r="AF606" s="130"/>
      <c r="AG606" s="131"/>
      <c r="AH606" s="132"/>
      <c r="AI606" s="131"/>
      <c r="AJ606" s="133"/>
      <c r="AK606" s="134"/>
    </row>
    <row r="607" spans="2:37">
      <c r="B607" s="117"/>
      <c r="C607" s="118"/>
      <c r="D607" s="119"/>
      <c r="E607" s="123"/>
      <c r="F607" s="124"/>
      <c r="G607" s="125" t="str">
        <f t="shared" si="72"/>
        <v/>
      </c>
      <c r="H607" s="86"/>
      <c r="I607" s="99"/>
      <c r="J607" s="126"/>
      <c r="K607" s="127"/>
      <c r="L607" s="34" t="str">
        <f>IF(H607="","",IF(F607&lt;="21:00:00"*1,"-",VLOOKUP(H607,プルダウン!$G$2:$I$4,2,FALSE)))</f>
        <v/>
      </c>
      <c r="M607" s="26" t="str">
        <f>IF(H607="","",IF(F607&lt;="21:00:00"*1,"-",VLOOKUP(H607,プルダウン!$G$2:$I$4,3,FALSE)))</f>
        <v/>
      </c>
      <c r="N607" s="88" t="str">
        <f t="shared" si="73"/>
        <v/>
      </c>
      <c r="O607" s="26" t="str">
        <f>IF(I607="","",IF(F607&lt;="20:00:00"*1,"-",VLOOKUP(I607,プルダウン!$K$2:$M$4,2,FALSE)))</f>
        <v/>
      </c>
      <c r="P607" s="26" t="str">
        <f>IF(I607="","",IF(F607&lt;="20:00:00"*1,"-",VLOOKUP(I607,プルダウン!$K$2:$M$4,3,FALSE)))</f>
        <v/>
      </c>
      <c r="Q607" s="51" t="str">
        <f t="shared" si="74"/>
        <v/>
      </c>
      <c r="R607" s="70"/>
      <c r="S607" s="135"/>
      <c r="T607" s="135"/>
      <c r="U607" s="54" t="str">
        <f t="shared" si="75"/>
        <v/>
      </c>
      <c r="V607" s="128"/>
      <c r="W607" s="128"/>
      <c r="X607" s="53" t="str">
        <f t="shared" si="76"/>
        <v/>
      </c>
      <c r="Y607" s="160" t="str">
        <f t="shared" si="77"/>
        <v/>
      </c>
      <c r="Z607" s="93" t="str">
        <f t="shared" si="78"/>
        <v/>
      </c>
      <c r="AA607" s="97">
        <f t="shared" si="79"/>
        <v>0</v>
      </c>
      <c r="AB607" s="129"/>
      <c r="AC607" s="129"/>
      <c r="AD607" s="129"/>
      <c r="AE607" s="129"/>
      <c r="AF607" s="130"/>
      <c r="AG607" s="131"/>
      <c r="AH607" s="132"/>
      <c r="AI607" s="131"/>
      <c r="AJ607" s="133"/>
      <c r="AK607" s="134"/>
    </row>
    <row r="608" spans="2:37">
      <c r="B608" s="117"/>
      <c r="C608" s="118"/>
      <c r="D608" s="119"/>
      <c r="E608" s="123"/>
      <c r="F608" s="124"/>
      <c r="G608" s="125" t="str">
        <f t="shared" si="72"/>
        <v/>
      </c>
      <c r="H608" s="86"/>
      <c r="I608" s="99"/>
      <c r="J608" s="126"/>
      <c r="K608" s="127"/>
      <c r="L608" s="34" t="str">
        <f>IF(H608="","",IF(F608&lt;="21:00:00"*1,"-",VLOOKUP(H608,プルダウン!$G$2:$I$4,2,FALSE)))</f>
        <v/>
      </c>
      <c r="M608" s="26" t="str">
        <f>IF(H608="","",IF(F608&lt;="21:00:00"*1,"-",VLOOKUP(H608,プルダウン!$G$2:$I$4,3,FALSE)))</f>
        <v/>
      </c>
      <c r="N608" s="88" t="str">
        <f t="shared" si="73"/>
        <v/>
      </c>
      <c r="O608" s="26" t="str">
        <f>IF(I608="","",IF(F608&lt;="20:00:00"*1,"-",VLOOKUP(I608,プルダウン!$K$2:$M$4,2,FALSE)))</f>
        <v/>
      </c>
      <c r="P608" s="26" t="str">
        <f>IF(I608="","",IF(F608&lt;="20:00:00"*1,"-",VLOOKUP(I608,プルダウン!$K$2:$M$4,3,FALSE)))</f>
        <v/>
      </c>
      <c r="Q608" s="51" t="str">
        <f t="shared" si="74"/>
        <v/>
      </c>
      <c r="R608" s="70"/>
      <c r="S608" s="135"/>
      <c r="T608" s="135"/>
      <c r="U608" s="54" t="str">
        <f t="shared" si="75"/>
        <v/>
      </c>
      <c r="V608" s="128"/>
      <c r="W608" s="128"/>
      <c r="X608" s="53" t="str">
        <f t="shared" si="76"/>
        <v/>
      </c>
      <c r="Y608" s="160" t="str">
        <f t="shared" si="77"/>
        <v/>
      </c>
      <c r="Z608" s="93" t="str">
        <f t="shared" si="78"/>
        <v/>
      </c>
      <c r="AA608" s="97">
        <f t="shared" si="79"/>
        <v>0</v>
      </c>
      <c r="AB608" s="129"/>
      <c r="AC608" s="129"/>
      <c r="AD608" s="129"/>
      <c r="AE608" s="129"/>
      <c r="AF608" s="130"/>
      <c r="AG608" s="131"/>
      <c r="AH608" s="132"/>
      <c r="AI608" s="131"/>
      <c r="AJ608" s="133"/>
      <c r="AK608" s="134"/>
    </row>
    <row r="609" spans="2:37">
      <c r="B609" s="117"/>
      <c r="C609" s="118"/>
      <c r="D609" s="119"/>
      <c r="E609" s="123"/>
      <c r="F609" s="124"/>
      <c r="G609" s="125" t="str">
        <f t="shared" si="72"/>
        <v/>
      </c>
      <c r="H609" s="86"/>
      <c r="I609" s="99"/>
      <c r="J609" s="126"/>
      <c r="K609" s="127"/>
      <c r="L609" s="34" t="str">
        <f>IF(H609="","",IF(F609&lt;="21:00:00"*1,"-",VLOOKUP(H609,プルダウン!$G$2:$I$4,2,FALSE)))</f>
        <v/>
      </c>
      <c r="M609" s="26" t="str">
        <f>IF(H609="","",IF(F609&lt;="21:00:00"*1,"-",VLOOKUP(H609,プルダウン!$G$2:$I$4,3,FALSE)))</f>
        <v/>
      </c>
      <c r="N609" s="88" t="str">
        <f t="shared" si="73"/>
        <v/>
      </c>
      <c r="O609" s="26" t="str">
        <f>IF(I609="","",IF(F609&lt;="20:00:00"*1,"-",VLOOKUP(I609,プルダウン!$K$2:$M$4,2,FALSE)))</f>
        <v/>
      </c>
      <c r="P609" s="26" t="str">
        <f>IF(I609="","",IF(F609&lt;="20:00:00"*1,"-",VLOOKUP(I609,プルダウン!$K$2:$M$4,3,FALSE)))</f>
        <v/>
      </c>
      <c r="Q609" s="51" t="str">
        <f t="shared" si="74"/>
        <v/>
      </c>
      <c r="R609" s="70"/>
      <c r="S609" s="135"/>
      <c r="T609" s="135"/>
      <c r="U609" s="54" t="str">
        <f t="shared" si="75"/>
        <v/>
      </c>
      <c r="V609" s="128"/>
      <c r="W609" s="128"/>
      <c r="X609" s="53" t="str">
        <f t="shared" si="76"/>
        <v/>
      </c>
      <c r="Y609" s="160" t="str">
        <f t="shared" si="77"/>
        <v/>
      </c>
      <c r="Z609" s="93" t="str">
        <f t="shared" si="78"/>
        <v/>
      </c>
      <c r="AA609" s="97">
        <f t="shared" si="79"/>
        <v>0</v>
      </c>
      <c r="AB609" s="129"/>
      <c r="AC609" s="129"/>
      <c r="AD609" s="129"/>
      <c r="AE609" s="129"/>
      <c r="AF609" s="130"/>
      <c r="AG609" s="131"/>
      <c r="AH609" s="132"/>
      <c r="AI609" s="131"/>
      <c r="AJ609" s="133"/>
      <c r="AK609" s="134"/>
    </row>
    <row r="610" spans="2:37">
      <c r="B610" s="117"/>
      <c r="C610" s="118"/>
      <c r="D610" s="119"/>
      <c r="E610" s="123"/>
      <c r="F610" s="124"/>
      <c r="G610" s="125" t="str">
        <f t="shared" si="72"/>
        <v/>
      </c>
      <c r="H610" s="86"/>
      <c r="I610" s="99"/>
      <c r="J610" s="126"/>
      <c r="K610" s="127"/>
      <c r="L610" s="34" t="str">
        <f>IF(H610="","",IF(F610&lt;="21:00:00"*1,"-",VLOOKUP(H610,プルダウン!$G$2:$I$4,2,FALSE)))</f>
        <v/>
      </c>
      <c r="M610" s="26" t="str">
        <f>IF(H610="","",IF(F610&lt;="21:00:00"*1,"-",VLOOKUP(H610,プルダウン!$G$2:$I$4,3,FALSE)))</f>
        <v/>
      </c>
      <c r="N610" s="88" t="str">
        <f t="shared" si="73"/>
        <v/>
      </c>
      <c r="O610" s="26" t="str">
        <f>IF(I610="","",IF(F610&lt;="20:00:00"*1,"-",VLOOKUP(I610,プルダウン!$K$2:$M$4,2,FALSE)))</f>
        <v/>
      </c>
      <c r="P610" s="26" t="str">
        <f>IF(I610="","",IF(F610&lt;="20:00:00"*1,"-",VLOOKUP(I610,プルダウン!$K$2:$M$4,3,FALSE)))</f>
        <v/>
      </c>
      <c r="Q610" s="51" t="str">
        <f t="shared" si="74"/>
        <v/>
      </c>
      <c r="R610" s="70"/>
      <c r="S610" s="135"/>
      <c r="T610" s="135"/>
      <c r="U610" s="54" t="str">
        <f t="shared" si="75"/>
        <v/>
      </c>
      <c r="V610" s="128"/>
      <c r="W610" s="128"/>
      <c r="X610" s="53" t="str">
        <f t="shared" si="76"/>
        <v/>
      </c>
      <c r="Y610" s="160" t="str">
        <f t="shared" si="77"/>
        <v/>
      </c>
      <c r="Z610" s="93" t="str">
        <f t="shared" si="78"/>
        <v/>
      </c>
      <c r="AA610" s="97">
        <f t="shared" si="79"/>
        <v>0</v>
      </c>
      <c r="AB610" s="129"/>
      <c r="AC610" s="129"/>
      <c r="AD610" s="129"/>
      <c r="AE610" s="129"/>
      <c r="AF610" s="130"/>
      <c r="AG610" s="131"/>
      <c r="AH610" s="132"/>
      <c r="AI610" s="131"/>
      <c r="AJ610" s="133"/>
      <c r="AK610" s="134"/>
    </row>
    <row r="611" spans="2:37">
      <c r="B611" s="117"/>
      <c r="C611" s="118"/>
      <c r="D611" s="119"/>
      <c r="E611" s="123"/>
      <c r="F611" s="124"/>
      <c r="G611" s="125" t="str">
        <f t="shared" si="72"/>
        <v/>
      </c>
      <c r="H611" s="86"/>
      <c r="I611" s="99"/>
      <c r="J611" s="126"/>
      <c r="K611" s="127"/>
      <c r="L611" s="34" t="str">
        <f>IF(H611="","",IF(F611&lt;="21:00:00"*1,"-",VLOOKUP(H611,プルダウン!$G$2:$I$4,2,FALSE)))</f>
        <v/>
      </c>
      <c r="M611" s="26" t="str">
        <f>IF(H611="","",IF(F611&lt;="21:00:00"*1,"-",VLOOKUP(H611,プルダウン!$G$2:$I$4,3,FALSE)))</f>
        <v/>
      </c>
      <c r="N611" s="88" t="str">
        <f t="shared" si="73"/>
        <v/>
      </c>
      <c r="O611" s="26" t="str">
        <f>IF(I611="","",IF(F611&lt;="20:00:00"*1,"-",VLOOKUP(I611,プルダウン!$K$2:$M$4,2,FALSE)))</f>
        <v/>
      </c>
      <c r="P611" s="26" t="str">
        <f>IF(I611="","",IF(F611&lt;="20:00:00"*1,"-",VLOOKUP(I611,プルダウン!$K$2:$M$4,3,FALSE)))</f>
        <v/>
      </c>
      <c r="Q611" s="51" t="str">
        <f t="shared" si="74"/>
        <v/>
      </c>
      <c r="R611" s="70"/>
      <c r="S611" s="135"/>
      <c r="T611" s="135"/>
      <c r="U611" s="54" t="str">
        <f t="shared" si="75"/>
        <v/>
      </c>
      <c r="V611" s="128"/>
      <c r="W611" s="128"/>
      <c r="X611" s="53" t="str">
        <f t="shared" si="76"/>
        <v/>
      </c>
      <c r="Y611" s="160" t="str">
        <f t="shared" si="77"/>
        <v/>
      </c>
      <c r="Z611" s="93" t="str">
        <f t="shared" si="78"/>
        <v/>
      </c>
      <c r="AA611" s="97">
        <f t="shared" si="79"/>
        <v>0</v>
      </c>
      <c r="AB611" s="129"/>
      <c r="AC611" s="129"/>
      <c r="AD611" s="129"/>
      <c r="AE611" s="129"/>
      <c r="AF611" s="130"/>
      <c r="AG611" s="131"/>
      <c r="AH611" s="132"/>
      <c r="AI611" s="131"/>
      <c r="AJ611" s="133"/>
      <c r="AK611" s="134"/>
    </row>
    <row r="612" spans="2:37">
      <c r="B612" s="117"/>
      <c r="C612" s="118"/>
      <c r="D612" s="119"/>
      <c r="E612" s="123"/>
      <c r="F612" s="124"/>
      <c r="G612" s="125" t="str">
        <f t="shared" si="72"/>
        <v/>
      </c>
      <c r="H612" s="86"/>
      <c r="I612" s="99"/>
      <c r="J612" s="126"/>
      <c r="K612" s="127"/>
      <c r="L612" s="34" t="str">
        <f>IF(H612="","",IF(F612&lt;="21:00:00"*1,"-",VLOOKUP(H612,プルダウン!$G$2:$I$4,2,FALSE)))</f>
        <v/>
      </c>
      <c r="M612" s="26" t="str">
        <f>IF(H612="","",IF(F612&lt;="21:00:00"*1,"-",VLOOKUP(H612,プルダウン!$G$2:$I$4,3,FALSE)))</f>
        <v/>
      </c>
      <c r="N612" s="88" t="str">
        <f t="shared" si="73"/>
        <v/>
      </c>
      <c r="O612" s="26" t="str">
        <f>IF(I612="","",IF(F612&lt;="20:00:00"*1,"-",VLOOKUP(I612,プルダウン!$K$2:$M$4,2,FALSE)))</f>
        <v/>
      </c>
      <c r="P612" s="26" t="str">
        <f>IF(I612="","",IF(F612&lt;="20:00:00"*1,"-",VLOOKUP(I612,プルダウン!$K$2:$M$4,3,FALSE)))</f>
        <v/>
      </c>
      <c r="Q612" s="51" t="str">
        <f t="shared" si="74"/>
        <v/>
      </c>
      <c r="R612" s="70"/>
      <c r="S612" s="135"/>
      <c r="T612" s="135"/>
      <c r="U612" s="54" t="str">
        <f t="shared" si="75"/>
        <v/>
      </c>
      <c r="V612" s="128"/>
      <c r="W612" s="128"/>
      <c r="X612" s="53" t="str">
        <f t="shared" si="76"/>
        <v/>
      </c>
      <c r="Y612" s="160" t="str">
        <f t="shared" si="77"/>
        <v/>
      </c>
      <c r="Z612" s="93" t="str">
        <f t="shared" si="78"/>
        <v/>
      </c>
      <c r="AA612" s="97">
        <f t="shared" si="79"/>
        <v>0</v>
      </c>
      <c r="AB612" s="129"/>
      <c r="AC612" s="129"/>
      <c r="AD612" s="129"/>
      <c r="AE612" s="129"/>
      <c r="AF612" s="130"/>
      <c r="AG612" s="131"/>
      <c r="AH612" s="132"/>
      <c r="AI612" s="131"/>
      <c r="AJ612" s="133"/>
      <c r="AK612" s="134"/>
    </row>
    <row r="613" spans="2:37">
      <c r="B613" s="117"/>
      <c r="C613" s="118"/>
      <c r="D613" s="119"/>
      <c r="E613" s="123"/>
      <c r="F613" s="124"/>
      <c r="G613" s="125" t="str">
        <f t="shared" si="72"/>
        <v/>
      </c>
      <c r="H613" s="86"/>
      <c r="I613" s="99"/>
      <c r="J613" s="126"/>
      <c r="K613" s="127"/>
      <c r="L613" s="34" t="str">
        <f>IF(H613="","",IF(F613&lt;="21:00:00"*1,"-",VLOOKUP(H613,プルダウン!$G$2:$I$4,2,FALSE)))</f>
        <v/>
      </c>
      <c r="M613" s="26" t="str">
        <f>IF(H613="","",IF(F613&lt;="21:00:00"*1,"-",VLOOKUP(H613,プルダウン!$G$2:$I$4,3,FALSE)))</f>
        <v/>
      </c>
      <c r="N613" s="88" t="str">
        <f t="shared" si="73"/>
        <v/>
      </c>
      <c r="O613" s="26" t="str">
        <f>IF(I613="","",IF(F613&lt;="20:00:00"*1,"-",VLOOKUP(I613,プルダウン!$K$2:$M$4,2,FALSE)))</f>
        <v/>
      </c>
      <c r="P613" s="26" t="str">
        <f>IF(I613="","",IF(F613&lt;="20:00:00"*1,"-",VLOOKUP(I613,プルダウン!$K$2:$M$4,3,FALSE)))</f>
        <v/>
      </c>
      <c r="Q613" s="51" t="str">
        <f t="shared" si="74"/>
        <v/>
      </c>
      <c r="R613" s="70"/>
      <c r="S613" s="135"/>
      <c r="T613" s="135"/>
      <c r="U613" s="54" t="str">
        <f t="shared" si="75"/>
        <v/>
      </c>
      <c r="V613" s="128"/>
      <c r="W613" s="128"/>
      <c r="X613" s="53" t="str">
        <f t="shared" si="76"/>
        <v/>
      </c>
      <c r="Y613" s="160" t="str">
        <f t="shared" si="77"/>
        <v/>
      </c>
      <c r="Z613" s="93" t="str">
        <f t="shared" si="78"/>
        <v/>
      </c>
      <c r="AA613" s="97">
        <f t="shared" si="79"/>
        <v>0</v>
      </c>
      <c r="AB613" s="129"/>
      <c r="AC613" s="129"/>
      <c r="AD613" s="129"/>
      <c r="AE613" s="129"/>
      <c r="AF613" s="130"/>
      <c r="AG613" s="131"/>
      <c r="AH613" s="132"/>
      <c r="AI613" s="131"/>
      <c r="AJ613" s="133"/>
      <c r="AK613" s="134"/>
    </row>
    <row r="614" spans="2:37">
      <c r="B614" s="117"/>
      <c r="C614" s="118"/>
      <c r="D614" s="119"/>
      <c r="E614" s="123"/>
      <c r="F614" s="124"/>
      <c r="G614" s="125" t="str">
        <f t="shared" si="72"/>
        <v/>
      </c>
      <c r="H614" s="86"/>
      <c r="I614" s="99"/>
      <c r="J614" s="126"/>
      <c r="K614" s="127"/>
      <c r="L614" s="34" t="str">
        <f>IF(H614="","",IF(F614&lt;="21:00:00"*1,"-",VLOOKUP(H614,プルダウン!$G$2:$I$4,2,FALSE)))</f>
        <v/>
      </c>
      <c r="M614" s="26" t="str">
        <f>IF(H614="","",IF(F614&lt;="21:00:00"*1,"-",VLOOKUP(H614,プルダウン!$G$2:$I$4,3,FALSE)))</f>
        <v/>
      </c>
      <c r="N614" s="88" t="str">
        <f t="shared" si="73"/>
        <v/>
      </c>
      <c r="O614" s="26" t="str">
        <f>IF(I614="","",IF(F614&lt;="20:00:00"*1,"-",VLOOKUP(I614,プルダウン!$K$2:$M$4,2,FALSE)))</f>
        <v/>
      </c>
      <c r="P614" s="26" t="str">
        <f>IF(I614="","",IF(F614&lt;="20:00:00"*1,"-",VLOOKUP(I614,プルダウン!$K$2:$M$4,3,FALSE)))</f>
        <v/>
      </c>
      <c r="Q614" s="51" t="str">
        <f t="shared" si="74"/>
        <v/>
      </c>
      <c r="R614" s="70"/>
      <c r="S614" s="135"/>
      <c r="T614" s="135"/>
      <c r="U614" s="54" t="str">
        <f t="shared" si="75"/>
        <v/>
      </c>
      <c r="V614" s="128"/>
      <c r="W614" s="128"/>
      <c r="X614" s="53" t="str">
        <f t="shared" si="76"/>
        <v/>
      </c>
      <c r="Y614" s="160" t="str">
        <f t="shared" si="77"/>
        <v/>
      </c>
      <c r="Z614" s="93" t="str">
        <f t="shared" si="78"/>
        <v/>
      </c>
      <c r="AA614" s="97">
        <f t="shared" si="79"/>
        <v>0</v>
      </c>
      <c r="AB614" s="129"/>
      <c r="AC614" s="129"/>
      <c r="AD614" s="129"/>
      <c r="AE614" s="129"/>
      <c r="AF614" s="130"/>
      <c r="AG614" s="131"/>
      <c r="AH614" s="132"/>
      <c r="AI614" s="131"/>
      <c r="AJ614" s="133"/>
      <c r="AK614" s="134"/>
    </row>
    <row r="615" spans="2:37">
      <c r="B615" s="117"/>
      <c r="C615" s="118"/>
      <c r="D615" s="119"/>
      <c r="E615" s="123"/>
      <c r="F615" s="124"/>
      <c r="G615" s="125" t="str">
        <f t="shared" si="72"/>
        <v/>
      </c>
      <c r="H615" s="86"/>
      <c r="I615" s="99"/>
      <c r="J615" s="126"/>
      <c r="K615" s="127"/>
      <c r="L615" s="34" t="str">
        <f>IF(H615="","",IF(F615&lt;="21:00:00"*1,"-",VLOOKUP(H615,プルダウン!$G$2:$I$4,2,FALSE)))</f>
        <v/>
      </c>
      <c r="M615" s="26" t="str">
        <f>IF(H615="","",IF(F615&lt;="21:00:00"*1,"-",VLOOKUP(H615,プルダウン!$G$2:$I$4,3,FALSE)))</f>
        <v/>
      </c>
      <c r="N615" s="88" t="str">
        <f t="shared" si="73"/>
        <v/>
      </c>
      <c r="O615" s="26" t="str">
        <f>IF(I615="","",IF(F615&lt;="20:00:00"*1,"-",VLOOKUP(I615,プルダウン!$K$2:$M$4,2,FALSE)))</f>
        <v/>
      </c>
      <c r="P615" s="26" t="str">
        <f>IF(I615="","",IF(F615&lt;="20:00:00"*1,"-",VLOOKUP(I615,プルダウン!$K$2:$M$4,3,FALSE)))</f>
        <v/>
      </c>
      <c r="Q615" s="51" t="str">
        <f t="shared" si="74"/>
        <v/>
      </c>
      <c r="R615" s="70"/>
      <c r="S615" s="135"/>
      <c r="T615" s="135"/>
      <c r="U615" s="54" t="str">
        <f t="shared" si="75"/>
        <v/>
      </c>
      <c r="V615" s="128"/>
      <c r="W615" s="128"/>
      <c r="X615" s="53" t="str">
        <f t="shared" si="76"/>
        <v/>
      </c>
      <c r="Y615" s="160" t="str">
        <f t="shared" si="77"/>
        <v/>
      </c>
      <c r="Z615" s="93" t="str">
        <f t="shared" si="78"/>
        <v/>
      </c>
      <c r="AA615" s="97">
        <f t="shared" si="79"/>
        <v>0</v>
      </c>
      <c r="AB615" s="129"/>
      <c r="AC615" s="129"/>
      <c r="AD615" s="129"/>
      <c r="AE615" s="129"/>
      <c r="AF615" s="130"/>
      <c r="AG615" s="131"/>
      <c r="AH615" s="132"/>
      <c r="AI615" s="131"/>
      <c r="AJ615" s="133"/>
      <c r="AK615" s="134"/>
    </row>
    <row r="616" spans="2:37">
      <c r="B616" s="117"/>
      <c r="C616" s="118"/>
      <c r="D616" s="119"/>
      <c r="E616" s="123"/>
      <c r="F616" s="124"/>
      <c r="G616" s="125" t="str">
        <f t="shared" si="72"/>
        <v/>
      </c>
      <c r="H616" s="86"/>
      <c r="I616" s="99"/>
      <c r="J616" s="126"/>
      <c r="K616" s="127"/>
      <c r="L616" s="34" t="str">
        <f>IF(H616="","",IF(F616&lt;="21:00:00"*1,"-",VLOOKUP(H616,プルダウン!$G$2:$I$4,2,FALSE)))</f>
        <v/>
      </c>
      <c r="M616" s="26" t="str">
        <f>IF(H616="","",IF(F616&lt;="21:00:00"*1,"-",VLOOKUP(H616,プルダウン!$G$2:$I$4,3,FALSE)))</f>
        <v/>
      </c>
      <c r="N616" s="88" t="str">
        <f t="shared" si="73"/>
        <v/>
      </c>
      <c r="O616" s="26" t="str">
        <f>IF(I616="","",IF(F616&lt;="20:00:00"*1,"-",VLOOKUP(I616,プルダウン!$K$2:$M$4,2,FALSE)))</f>
        <v/>
      </c>
      <c r="P616" s="26" t="str">
        <f>IF(I616="","",IF(F616&lt;="20:00:00"*1,"-",VLOOKUP(I616,プルダウン!$K$2:$M$4,3,FALSE)))</f>
        <v/>
      </c>
      <c r="Q616" s="51" t="str">
        <f t="shared" si="74"/>
        <v/>
      </c>
      <c r="R616" s="70"/>
      <c r="S616" s="135"/>
      <c r="T616" s="135"/>
      <c r="U616" s="54" t="str">
        <f t="shared" si="75"/>
        <v/>
      </c>
      <c r="V616" s="128"/>
      <c r="W616" s="128"/>
      <c r="X616" s="53" t="str">
        <f t="shared" si="76"/>
        <v/>
      </c>
      <c r="Y616" s="160" t="str">
        <f t="shared" si="77"/>
        <v/>
      </c>
      <c r="Z616" s="93" t="str">
        <f t="shared" si="78"/>
        <v/>
      </c>
      <c r="AA616" s="97">
        <f t="shared" si="79"/>
        <v>0</v>
      </c>
      <c r="AB616" s="129"/>
      <c r="AC616" s="129"/>
      <c r="AD616" s="129"/>
      <c r="AE616" s="129"/>
      <c r="AF616" s="130"/>
      <c r="AG616" s="131"/>
      <c r="AH616" s="132"/>
      <c r="AI616" s="131"/>
      <c r="AJ616" s="133"/>
      <c r="AK616" s="134"/>
    </row>
    <row r="617" spans="2:37">
      <c r="B617" s="117"/>
      <c r="C617" s="118"/>
      <c r="D617" s="119"/>
      <c r="E617" s="123"/>
      <c r="F617" s="124"/>
      <c r="G617" s="125" t="str">
        <f t="shared" si="72"/>
        <v/>
      </c>
      <c r="H617" s="86"/>
      <c r="I617" s="99"/>
      <c r="J617" s="126"/>
      <c r="K617" s="127"/>
      <c r="L617" s="34" t="str">
        <f>IF(H617="","",IF(F617&lt;="21:00:00"*1,"-",VLOOKUP(H617,プルダウン!$G$2:$I$4,2,FALSE)))</f>
        <v/>
      </c>
      <c r="M617" s="26" t="str">
        <f>IF(H617="","",IF(F617&lt;="21:00:00"*1,"-",VLOOKUP(H617,プルダウン!$G$2:$I$4,3,FALSE)))</f>
        <v/>
      </c>
      <c r="N617" s="88" t="str">
        <f t="shared" si="73"/>
        <v/>
      </c>
      <c r="O617" s="26" t="str">
        <f>IF(I617="","",IF(F617&lt;="20:00:00"*1,"-",VLOOKUP(I617,プルダウン!$K$2:$M$4,2,FALSE)))</f>
        <v/>
      </c>
      <c r="P617" s="26" t="str">
        <f>IF(I617="","",IF(F617&lt;="20:00:00"*1,"-",VLOOKUP(I617,プルダウン!$K$2:$M$4,3,FALSE)))</f>
        <v/>
      </c>
      <c r="Q617" s="51" t="str">
        <f t="shared" si="74"/>
        <v/>
      </c>
      <c r="R617" s="70"/>
      <c r="S617" s="135"/>
      <c r="T617" s="135"/>
      <c r="U617" s="54" t="str">
        <f t="shared" si="75"/>
        <v/>
      </c>
      <c r="V617" s="128"/>
      <c r="W617" s="128"/>
      <c r="X617" s="53" t="str">
        <f t="shared" si="76"/>
        <v/>
      </c>
      <c r="Y617" s="160" t="str">
        <f t="shared" si="77"/>
        <v/>
      </c>
      <c r="Z617" s="93" t="str">
        <f t="shared" si="78"/>
        <v/>
      </c>
      <c r="AA617" s="97">
        <f t="shared" si="79"/>
        <v>0</v>
      </c>
      <c r="AB617" s="129"/>
      <c r="AC617" s="129"/>
      <c r="AD617" s="129"/>
      <c r="AE617" s="129"/>
      <c r="AF617" s="130"/>
      <c r="AG617" s="131"/>
      <c r="AH617" s="132"/>
      <c r="AI617" s="131"/>
      <c r="AJ617" s="133"/>
      <c r="AK617" s="134"/>
    </row>
    <row r="618" spans="2:37">
      <c r="B618" s="117"/>
      <c r="C618" s="118"/>
      <c r="D618" s="119"/>
      <c r="E618" s="123"/>
      <c r="F618" s="124"/>
      <c r="G618" s="125" t="str">
        <f t="shared" si="72"/>
        <v/>
      </c>
      <c r="H618" s="86"/>
      <c r="I618" s="99"/>
      <c r="J618" s="126"/>
      <c r="K618" s="127"/>
      <c r="L618" s="34" t="str">
        <f>IF(H618="","",IF(F618&lt;="21:00:00"*1,"-",VLOOKUP(H618,プルダウン!$G$2:$I$4,2,FALSE)))</f>
        <v/>
      </c>
      <c r="M618" s="26" t="str">
        <f>IF(H618="","",IF(F618&lt;="21:00:00"*1,"-",VLOOKUP(H618,プルダウン!$G$2:$I$4,3,FALSE)))</f>
        <v/>
      </c>
      <c r="N618" s="88" t="str">
        <f t="shared" si="73"/>
        <v/>
      </c>
      <c r="O618" s="26" t="str">
        <f>IF(I618="","",IF(F618&lt;="20:00:00"*1,"-",VLOOKUP(I618,プルダウン!$K$2:$M$4,2,FALSE)))</f>
        <v/>
      </c>
      <c r="P618" s="26" t="str">
        <f>IF(I618="","",IF(F618&lt;="20:00:00"*1,"-",VLOOKUP(I618,プルダウン!$K$2:$M$4,3,FALSE)))</f>
        <v/>
      </c>
      <c r="Q618" s="51" t="str">
        <f t="shared" si="74"/>
        <v/>
      </c>
      <c r="R618" s="70"/>
      <c r="S618" s="135"/>
      <c r="T618" s="135"/>
      <c r="U618" s="54" t="str">
        <f t="shared" si="75"/>
        <v/>
      </c>
      <c r="V618" s="128"/>
      <c r="W618" s="128"/>
      <c r="X618" s="53" t="str">
        <f t="shared" si="76"/>
        <v/>
      </c>
      <c r="Y618" s="160" t="str">
        <f t="shared" si="77"/>
        <v/>
      </c>
      <c r="Z618" s="93" t="str">
        <f t="shared" si="78"/>
        <v/>
      </c>
      <c r="AA618" s="97">
        <f t="shared" si="79"/>
        <v>0</v>
      </c>
      <c r="AB618" s="129"/>
      <c r="AC618" s="129"/>
      <c r="AD618" s="129"/>
      <c r="AE618" s="129"/>
      <c r="AF618" s="130"/>
      <c r="AG618" s="131"/>
      <c r="AH618" s="132"/>
      <c r="AI618" s="131"/>
      <c r="AJ618" s="133"/>
      <c r="AK618" s="134"/>
    </row>
    <row r="619" spans="2:37">
      <c r="B619" s="117"/>
      <c r="C619" s="118"/>
      <c r="D619" s="119"/>
      <c r="E619" s="123"/>
      <c r="F619" s="124"/>
      <c r="G619" s="125" t="str">
        <f t="shared" si="72"/>
        <v/>
      </c>
      <c r="H619" s="86"/>
      <c r="I619" s="99"/>
      <c r="J619" s="126"/>
      <c r="K619" s="127"/>
      <c r="L619" s="34" t="str">
        <f>IF(H619="","",IF(F619&lt;="21:00:00"*1,"-",VLOOKUP(H619,プルダウン!$G$2:$I$4,2,FALSE)))</f>
        <v/>
      </c>
      <c r="M619" s="26" t="str">
        <f>IF(H619="","",IF(F619&lt;="21:00:00"*1,"-",VLOOKUP(H619,プルダウン!$G$2:$I$4,3,FALSE)))</f>
        <v/>
      </c>
      <c r="N619" s="88" t="str">
        <f t="shared" si="73"/>
        <v/>
      </c>
      <c r="O619" s="26" t="str">
        <f>IF(I619="","",IF(F619&lt;="20:00:00"*1,"-",VLOOKUP(I619,プルダウン!$K$2:$M$4,2,FALSE)))</f>
        <v/>
      </c>
      <c r="P619" s="26" t="str">
        <f>IF(I619="","",IF(F619&lt;="20:00:00"*1,"-",VLOOKUP(I619,プルダウン!$K$2:$M$4,3,FALSE)))</f>
        <v/>
      </c>
      <c r="Q619" s="51" t="str">
        <f t="shared" si="74"/>
        <v/>
      </c>
      <c r="R619" s="70"/>
      <c r="S619" s="135"/>
      <c r="T619" s="135"/>
      <c r="U619" s="54" t="str">
        <f t="shared" si="75"/>
        <v/>
      </c>
      <c r="V619" s="128"/>
      <c r="W619" s="128"/>
      <c r="X619" s="53" t="str">
        <f t="shared" si="76"/>
        <v/>
      </c>
      <c r="Y619" s="160" t="str">
        <f t="shared" si="77"/>
        <v/>
      </c>
      <c r="Z619" s="93" t="str">
        <f t="shared" si="78"/>
        <v/>
      </c>
      <c r="AA619" s="97">
        <f t="shared" si="79"/>
        <v>0</v>
      </c>
      <c r="AB619" s="129"/>
      <c r="AC619" s="129"/>
      <c r="AD619" s="129"/>
      <c r="AE619" s="129"/>
      <c r="AF619" s="130"/>
      <c r="AG619" s="131"/>
      <c r="AH619" s="132"/>
      <c r="AI619" s="131"/>
      <c r="AJ619" s="133"/>
      <c r="AK619" s="134"/>
    </row>
    <row r="620" spans="2:37">
      <c r="B620" s="117"/>
      <c r="C620" s="118"/>
      <c r="D620" s="119"/>
      <c r="E620" s="123"/>
      <c r="F620" s="124"/>
      <c r="G620" s="125" t="str">
        <f t="shared" si="72"/>
        <v/>
      </c>
      <c r="H620" s="86"/>
      <c r="I620" s="99"/>
      <c r="J620" s="126"/>
      <c r="K620" s="127"/>
      <c r="L620" s="34" t="str">
        <f>IF(H620="","",IF(F620&lt;="21:00:00"*1,"-",VLOOKUP(H620,プルダウン!$G$2:$I$4,2,FALSE)))</f>
        <v/>
      </c>
      <c r="M620" s="26" t="str">
        <f>IF(H620="","",IF(F620&lt;="21:00:00"*1,"-",VLOOKUP(H620,プルダウン!$G$2:$I$4,3,FALSE)))</f>
        <v/>
      </c>
      <c r="N620" s="88" t="str">
        <f t="shared" si="73"/>
        <v/>
      </c>
      <c r="O620" s="26" t="str">
        <f>IF(I620="","",IF(F620&lt;="20:00:00"*1,"-",VLOOKUP(I620,プルダウン!$K$2:$M$4,2,FALSE)))</f>
        <v/>
      </c>
      <c r="P620" s="26" t="str">
        <f>IF(I620="","",IF(F620&lt;="20:00:00"*1,"-",VLOOKUP(I620,プルダウン!$K$2:$M$4,3,FALSE)))</f>
        <v/>
      </c>
      <c r="Q620" s="51" t="str">
        <f t="shared" si="74"/>
        <v/>
      </c>
      <c r="R620" s="70"/>
      <c r="S620" s="135"/>
      <c r="T620" s="135"/>
      <c r="U620" s="54" t="str">
        <f t="shared" si="75"/>
        <v/>
      </c>
      <c r="V620" s="128"/>
      <c r="W620" s="128"/>
      <c r="X620" s="53" t="str">
        <f t="shared" si="76"/>
        <v/>
      </c>
      <c r="Y620" s="160" t="str">
        <f t="shared" si="77"/>
        <v/>
      </c>
      <c r="Z620" s="93" t="str">
        <f t="shared" si="78"/>
        <v/>
      </c>
      <c r="AA620" s="97">
        <f t="shared" si="79"/>
        <v>0</v>
      </c>
      <c r="AB620" s="129"/>
      <c r="AC620" s="129"/>
      <c r="AD620" s="129"/>
      <c r="AE620" s="129"/>
      <c r="AF620" s="130"/>
      <c r="AG620" s="131"/>
      <c r="AH620" s="132"/>
      <c r="AI620" s="131"/>
      <c r="AJ620" s="133"/>
      <c r="AK620" s="134"/>
    </row>
    <row r="621" spans="2:37">
      <c r="B621" s="117"/>
      <c r="C621" s="118"/>
      <c r="D621" s="119"/>
      <c r="E621" s="123"/>
      <c r="F621" s="124"/>
      <c r="G621" s="125" t="str">
        <f t="shared" si="72"/>
        <v/>
      </c>
      <c r="H621" s="86"/>
      <c r="I621" s="99"/>
      <c r="J621" s="126"/>
      <c r="K621" s="127"/>
      <c r="L621" s="34" t="str">
        <f>IF(H621="","",IF(F621&lt;="21:00:00"*1,"-",VLOOKUP(H621,プルダウン!$G$2:$I$4,2,FALSE)))</f>
        <v/>
      </c>
      <c r="M621" s="26" t="str">
        <f>IF(H621="","",IF(F621&lt;="21:00:00"*1,"-",VLOOKUP(H621,プルダウン!$G$2:$I$4,3,FALSE)))</f>
        <v/>
      </c>
      <c r="N621" s="88" t="str">
        <f t="shared" si="73"/>
        <v/>
      </c>
      <c r="O621" s="26" t="str">
        <f>IF(I621="","",IF(F621&lt;="20:00:00"*1,"-",VLOOKUP(I621,プルダウン!$K$2:$M$4,2,FALSE)))</f>
        <v/>
      </c>
      <c r="P621" s="26" t="str">
        <f>IF(I621="","",IF(F621&lt;="20:00:00"*1,"-",VLOOKUP(I621,プルダウン!$K$2:$M$4,3,FALSE)))</f>
        <v/>
      </c>
      <c r="Q621" s="51" t="str">
        <f t="shared" si="74"/>
        <v/>
      </c>
      <c r="R621" s="70"/>
      <c r="S621" s="135"/>
      <c r="T621" s="135"/>
      <c r="U621" s="54" t="str">
        <f t="shared" si="75"/>
        <v/>
      </c>
      <c r="V621" s="128"/>
      <c r="W621" s="128"/>
      <c r="X621" s="53" t="str">
        <f t="shared" si="76"/>
        <v/>
      </c>
      <c r="Y621" s="160" t="str">
        <f t="shared" si="77"/>
        <v/>
      </c>
      <c r="Z621" s="93" t="str">
        <f t="shared" si="78"/>
        <v/>
      </c>
      <c r="AA621" s="97">
        <f t="shared" si="79"/>
        <v>0</v>
      </c>
      <c r="AB621" s="129"/>
      <c r="AC621" s="129"/>
      <c r="AD621" s="129"/>
      <c r="AE621" s="129"/>
      <c r="AF621" s="130"/>
      <c r="AG621" s="131"/>
      <c r="AH621" s="132"/>
      <c r="AI621" s="131"/>
      <c r="AJ621" s="133"/>
      <c r="AK621" s="134"/>
    </row>
    <row r="622" spans="2:37">
      <c r="B622" s="117"/>
      <c r="C622" s="118"/>
      <c r="D622" s="119"/>
      <c r="E622" s="123"/>
      <c r="F622" s="124"/>
      <c r="G622" s="125" t="str">
        <f t="shared" si="72"/>
        <v/>
      </c>
      <c r="H622" s="86"/>
      <c r="I622" s="99"/>
      <c r="J622" s="126"/>
      <c r="K622" s="127"/>
      <c r="L622" s="34" t="str">
        <f>IF(H622="","",IF(F622&lt;="21:00:00"*1,"-",VLOOKUP(H622,プルダウン!$G$2:$I$4,2,FALSE)))</f>
        <v/>
      </c>
      <c r="M622" s="26" t="str">
        <f>IF(H622="","",IF(F622&lt;="21:00:00"*1,"-",VLOOKUP(H622,プルダウン!$G$2:$I$4,3,FALSE)))</f>
        <v/>
      </c>
      <c r="N622" s="88" t="str">
        <f t="shared" si="73"/>
        <v/>
      </c>
      <c r="O622" s="26" t="str">
        <f>IF(I622="","",IF(F622&lt;="20:00:00"*1,"-",VLOOKUP(I622,プルダウン!$K$2:$M$4,2,FALSE)))</f>
        <v/>
      </c>
      <c r="P622" s="26" t="str">
        <f>IF(I622="","",IF(F622&lt;="20:00:00"*1,"-",VLOOKUP(I622,プルダウン!$K$2:$M$4,3,FALSE)))</f>
        <v/>
      </c>
      <c r="Q622" s="51" t="str">
        <f t="shared" si="74"/>
        <v/>
      </c>
      <c r="R622" s="70"/>
      <c r="S622" s="135"/>
      <c r="T622" s="135"/>
      <c r="U622" s="54" t="str">
        <f t="shared" si="75"/>
        <v/>
      </c>
      <c r="V622" s="128"/>
      <c r="W622" s="128"/>
      <c r="X622" s="53" t="str">
        <f t="shared" si="76"/>
        <v/>
      </c>
      <c r="Y622" s="160" t="str">
        <f t="shared" si="77"/>
        <v/>
      </c>
      <c r="Z622" s="93" t="str">
        <f t="shared" si="78"/>
        <v/>
      </c>
      <c r="AA622" s="97">
        <f t="shared" si="79"/>
        <v>0</v>
      </c>
      <c r="AB622" s="129"/>
      <c r="AC622" s="129"/>
      <c r="AD622" s="129"/>
      <c r="AE622" s="129"/>
      <c r="AF622" s="130"/>
      <c r="AG622" s="131"/>
      <c r="AH622" s="132"/>
      <c r="AI622" s="131"/>
      <c r="AJ622" s="133"/>
      <c r="AK622" s="134"/>
    </row>
    <row r="623" spans="2:37">
      <c r="B623" s="117"/>
      <c r="C623" s="118"/>
      <c r="D623" s="119"/>
      <c r="E623" s="123"/>
      <c r="F623" s="124"/>
      <c r="G623" s="125" t="str">
        <f t="shared" si="72"/>
        <v/>
      </c>
      <c r="H623" s="86"/>
      <c r="I623" s="99"/>
      <c r="J623" s="126"/>
      <c r="K623" s="127"/>
      <c r="L623" s="34" t="str">
        <f>IF(H623="","",IF(F623&lt;="21:00:00"*1,"-",VLOOKUP(H623,プルダウン!$G$2:$I$4,2,FALSE)))</f>
        <v/>
      </c>
      <c r="M623" s="26" t="str">
        <f>IF(H623="","",IF(F623&lt;="21:00:00"*1,"-",VLOOKUP(H623,プルダウン!$G$2:$I$4,3,FALSE)))</f>
        <v/>
      </c>
      <c r="N623" s="88" t="str">
        <f t="shared" si="73"/>
        <v/>
      </c>
      <c r="O623" s="26" t="str">
        <f>IF(I623="","",IF(F623&lt;="20:00:00"*1,"-",VLOOKUP(I623,プルダウン!$K$2:$M$4,2,FALSE)))</f>
        <v/>
      </c>
      <c r="P623" s="26" t="str">
        <f>IF(I623="","",IF(F623&lt;="20:00:00"*1,"-",VLOOKUP(I623,プルダウン!$K$2:$M$4,3,FALSE)))</f>
        <v/>
      </c>
      <c r="Q623" s="51" t="str">
        <f t="shared" si="74"/>
        <v/>
      </c>
      <c r="R623" s="70"/>
      <c r="S623" s="135"/>
      <c r="T623" s="135"/>
      <c r="U623" s="54" t="str">
        <f t="shared" si="75"/>
        <v/>
      </c>
      <c r="V623" s="128"/>
      <c r="W623" s="128"/>
      <c r="X623" s="53" t="str">
        <f t="shared" si="76"/>
        <v/>
      </c>
      <c r="Y623" s="160" t="str">
        <f t="shared" si="77"/>
        <v/>
      </c>
      <c r="Z623" s="93" t="str">
        <f t="shared" si="78"/>
        <v/>
      </c>
      <c r="AA623" s="97">
        <f t="shared" si="79"/>
        <v>0</v>
      </c>
      <c r="AB623" s="129"/>
      <c r="AC623" s="129"/>
      <c r="AD623" s="129"/>
      <c r="AE623" s="129"/>
      <c r="AF623" s="130"/>
      <c r="AG623" s="131"/>
      <c r="AH623" s="132"/>
      <c r="AI623" s="131"/>
      <c r="AJ623" s="133"/>
      <c r="AK623" s="134"/>
    </row>
    <row r="624" spans="2:37">
      <c r="B624" s="117"/>
      <c r="C624" s="118"/>
      <c r="D624" s="119"/>
      <c r="E624" s="123"/>
      <c r="F624" s="124"/>
      <c r="G624" s="125" t="str">
        <f t="shared" si="72"/>
        <v/>
      </c>
      <c r="H624" s="86"/>
      <c r="I624" s="99"/>
      <c r="J624" s="126"/>
      <c r="K624" s="127"/>
      <c r="L624" s="34" t="str">
        <f>IF(H624="","",IF(F624&lt;="21:00:00"*1,"-",VLOOKUP(H624,プルダウン!$G$2:$I$4,2,FALSE)))</f>
        <v/>
      </c>
      <c r="M624" s="26" t="str">
        <f>IF(H624="","",IF(F624&lt;="21:00:00"*1,"-",VLOOKUP(H624,プルダウン!$G$2:$I$4,3,FALSE)))</f>
        <v/>
      </c>
      <c r="N624" s="88" t="str">
        <f t="shared" si="73"/>
        <v/>
      </c>
      <c r="O624" s="26" t="str">
        <f>IF(I624="","",IF(F624&lt;="20:00:00"*1,"-",VLOOKUP(I624,プルダウン!$K$2:$M$4,2,FALSE)))</f>
        <v/>
      </c>
      <c r="P624" s="26" t="str">
        <f>IF(I624="","",IF(F624&lt;="20:00:00"*1,"-",VLOOKUP(I624,プルダウン!$K$2:$M$4,3,FALSE)))</f>
        <v/>
      </c>
      <c r="Q624" s="51" t="str">
        <f t="shared" si="74"/>
        <v/>
      </c>
      <c r="R624" s="70"/>
      <c r="S624" s="135"/>
      <c r="T624" s="135"/>
      <c r="U624" s="54" t="str">
        <f t="shared" si="75"/>
        <v/>
      </c>
      <c r="V624" s="128"/>
      <c r="W624" s="128"/>
      <c r="X624" s="53" t="str">
        <f t="shared" si="76"/>
        <v/>
      </c>
      <c r="Y624" s="160" t="str">
        <f t="shared" si="77"/>
        <v/>
      </c>
      <c r="Z624" s="93" t="str">
        <f t="shared" si="78"/>
        <v/>
      </c>
      <c r="AA624" s="97">
        <f t="shared" si="79"/>
        <v>0</v>
      </c>
      <c r="AB624" s="129"/>
      <c r="AC624" s="129"/>
      <c r="AD624" s="129"/>
      <c r="AE624" s="129"/>
      <c r="AF624" s="130"/>
      <c r="AG624" s="131"/>
      <c r="AH624" s="132"/>
      <c r="AI624" s="131"/>
      <c r="AJ624" s="133"/>
      <c r="AK624" s="134"/>
    </row>
    <row r="625" spans="2:37">
      <c r="B625" s="117"/>
      <c r="C625" s="118"/>
      <c r="D625" s="119"/>
      <c r="E625" s="123"/>
      <c r="F625" s="124"/>
      <c r="G625" s="125" t="str">
        <f t="shared" si="72"/>
        <v/>
      </c>
      <c r="H625" s="86"/>
      <c r="I625" s="99"/>
      <c r="J625" s="126"/>
      <c r="K625" s="127"/>
      <c r="L625" s="34" t="str">
        <f>IF(H625="","",IF(F625&lt;="21:00:00"*1,"-",VLOOKUP(H625,プルダウン!$G$2:$I$4,2,FALSE)))</f>
        <v/>
      </c>
      <c r="M625" s="26" t="str">
        <f>IF(H625="","",IF(F625&lt;="21:00:00"*1,"-",VLOOKUP(H625,プルダウン!$G$2:$I$4,3,FALSE)))</f>
        <v/>
      </c>
      <c r="N625" s="88" t="str">
        <f t="shared" si="73"/>
        <v/>
      </c>
      <c r="O625" s="26" t="str">
        <f>IF(I625="","",IF(F625&lt;="20:00:00"*1,"-",VLOOKUP(I625,プルダウン!$K$2:$M$4,2,FALSE)))</f>
        <v/>
      </c>
      <c r="P625" s="26" t="str">
        <f>IF(I625="","",IF(F625&lt;="20:00:00"*1,"-",VLOOKUP(I625,プルダウン!$K$2:$M$4,3,FALSE)))</f>
        <v/>
      </c>
      <c r="Q625" s="51" t="str">
        <f t="shared" si="74"/>
        <v/>
      </c>
      <c r="R625" s="70"/>
      <c r="S625" s="135"/>
      <c r="T625" s="135"/>
      <c r="U625" s="54" t="str">
        <f t="shared" si="75"/>
        <v/>
      </c>
      <c r="V625" s="128"/>
      <c r="W625" s="128"/>
      <c r="X625" s="53" t="str">
        <f t="shared" si="76"/>
        <v/>
      </c>
      <c r="Y625" s="160" t="str">
        <f t="shared" si="77"/>
        <v/>
      </c>
      <c r="Z625" s="93" t="str">
        <f t="shared" si="78"/>
        <v/>
      </c>
      <c r="AA625" s="97">
        <f t="shared" si="79"/>
        <v>0</v>
      </c>
      <c r="AB625" s="129"/>
      <c r="AC625" s="129"/>
      <c r="AD625" s="129"/>
      <c r="AE625" s="129"/>
      <c r="AF625" s="130"/>
      <c r="AG625" s="131"/>
      <c r="AH625" s="132"/>
      <c r="AI625" s="131"/>
      <c r="AJ625" s="133"/>
      <c r="AK625" s="134"/>
    </row>
    <row r="626" spans="2:37">
      <c r="B626" s="117"/>
      <c r="C626" s="118"/>
      <c r="D626" s="119"/>
      <c r="E626" s="123"/>
      <c r="F626" s="124"/>
      <c r="G626" s="125" t="str">
        <f t="shared" si="72"/>
        <v/>
      </c>
      <c r="H626" s="86"/>
      <c r="I626" s="99"/>
      <c r="J626" s="126"/>
      <c r="K626" s="127"/>
      <c r="L626" s="34" t="str">
        <f>IF(H626="","",IF(F626&lt;="21:00:00"*1,"-",VLOOKUP(H626,プルダウン!$G$2:$I$4,2,FALSE)))</f>
        <v/>
      </c>
      <c r="M626" s="26" t="str">
        <f>IF(H626="","",IF(F626&lt;="21:00:00"*1,"-",VLOOKUP(H626,プルダウン!$G$2:$I$4,3,FALSE)))</f>
        <v/>
      </c>
      <c r="N626" s="88" t="str">
        <f t="shared" si="73"/>
        <v/>
      </c>
      <c r="O626" s="26" t="str">
        <f>IF(I626="","",IF(F626&lt;="20:00:00"*1,"-",VLOOKUP(I626,プルダウン!$K$2:$M$4,2,FALSE)))</f>
        <v/>
      </c>
      <c r="P626" s="26" t="str">
        <f>IF(I626="","",IF(F626&lt;="20:00:00"*1,"-",VLOOKUP(I626,プルダウン!$K$2:$M$4,3,FALSE)))</f>
        <v/>
      </c>
      <c r="Q626" s="51" t="str">
        <f t="shared" si="74"/>
        <v/>
      </c>
      <c r="R626" s="70"/>
      <c r="S626" s="135"/>
      <c r="T626" s="135"/>
      <c r="U626" s="54" t="str">
        <f t="shared" si="75"/>
        <v/>
      </c>
      <c r="V626" s="128"/>
      <c r="W626" s="128"/>
      <c r="X626" s="53" t="str">
        <f t="shared" si="76"/>
        <v/>
      </c>
      <c r="Y626" s="160" t="str">
        <f t="shared" si="77"/>
        <v/>
      </c>
      <c r="Z626" s="93" t="str">
        <f t="shared" si="78"/>
        <v/>
      </c>
      <c r="AA626" s="97">
        <f t="shared" si="79"/>
        <v>0</v>
      </c>
      <c r="AB626" s="129"/>
      <c r="AC626" s="129"/>
      <c r="AD626" s="129"/>
      <c r="AE626" s="129"/>
      <c r="AF626" s="130"/>
      <c r="AG626" s="131"/>
      <c r="AH626" s="132"/>
      <c r="AI626" s="131"/>
      <c r="AJ626" s="133"/>
      <c r="AK626" s="134"/>
    </row>
    <row r="627" spans="2:37">
      <c r="B627" s="117"/>
      <c r="C627" s="118"/>
      <c r="D627" s="119"/>
      <c r="E627" s="123"/>
      <c r="F627" s="124"/>
      <c r="G627" s="125" t="str">
        <f t="shared" si="72"/>
        <v/>
      </c>
      <c r="H627" s="86"/>
      <c r="I627" s="99"/>
      <c r="J627" s="126"/>
      <c r="K627" s="127"/>
      <c r="L627" s="34" t="str">
        <f>IF(H627="","",IF(F627&lt;="21:00:00"*1,"-",VLOOKUP(H627,プルダウン!$G$2:$I$4,2,FALSE)))</f>
        <v/>
      </c>
      <c r="M627" s="26" t="str">
        <f>IF(H627="","",IF(F627&lt;="21:00:00"*1,"-",VLOOKUP(H627,プルダウン!$G$2:$I$4,3,FALSE)))</f>
        <v/>
      </c>
      <c r="N627" s="88" t="str">
        <f t="shared" si="73"/>
        <v/>
      </c>
      <c r="O627" s="26" t="str">
        <f>IF(I627="","",IF(F627&lt;="20:00:00"*1,"-",VLOOKUP(I627,プルダウン!$K$2:$M$4,2,FALSE)))</f>
        <v/>
      </c>
      <c r="P627" s="26" t="str">
        <f>IF(I627="","",IF(F627&lt;="20:00:00"*1,"-",VLOOKUP(I627,プルダウン!$K$2:$M$4,3,FALSE)))</f>
        <v/>
      </c>
      <c r="Q627" s="51" t="str">
        <f t="shared" si="74"/>
        <v/>
      </c>
      <c r="R627" s="70"/>
      <c r="S627" s="135"/>
      <c r="T627" s="135"/>
      <c r="U627" s="54" t="str">
        <f t="shared" si="75"/>
        <v/>
      </c>
      <c r="V627" s="128"/>
      <c r="W627" s="128"/>
      <c r="X627" s="53" t="str">
        <f t="shared" si="76"/>
        <v/>
      </c>
      <c r="Y627" s="160" t="str">
        <f t="shared" si="77"/>
        <v/>
      </c>
      <c r="Z627" s="93" t="str">
        <f t="shared" si="78"/>
        <v/>
      </c>
      <c r="AA627" s="97">
        <f t="shared" si="79"/>
        <v>0</v>
      </c>
      <c r="AB627" s="129"/>
      <c r="AC627" s="129"/>
      <c r="AD627" s="129"/>
      <c r="AE627" s="129"/>
      <c r="AF627" s="130"/>
      <c r="AG627" s="131"/>
      <c r="AH627" s="132"/>
      <c r="AI627" s="131"/>
      <c r="AJ627" s="133"/>
      <c r="AK627" s="134"/>
    </row>
    <row r="628" spans="2:37">
      <c r="B628" s="117"/>
      <c r="C628" s="118"/>
      <c r="D628" s="119"/>
      <c r="E628" s="123"/>
      <c r="F628" s="124"/>
      <c r="G628" s="125" t="str">
        <f t="shared" si="72"/>
        <v/>
      </c>
      <c r="H628" s="86"/>
      <c r="I628" s="99"/>
      <c r="J628" s="126"/>
      <c r="K628" s="127"/>
      <c r="L628" s="34" t="str">
        <f>IF(H628="","",IF(F628&lt;="21:00:00"*1,"-",VLOOKUP(H628,プルダウン!$G$2:$I$4,2,FALSE)))</f>
        <v/>
      </c>
      <c r="M628" s="26" t="str">
        <f>IF(H628="","",IF(F628&lt;="21:00:00"*1,"-",VLOOKUP(H628,プルダウン!$G$2:$I$4,3,FALSE)))</f>
        <v/>
      </c>
      <c r="N628" s="88" t="str">
        <f t="shared" si="73"/>
        <v/>
      </c>
      <c r="O628" s="26" t="str">
        <f>IF(I628="","",IF(F628&lt;="20:00:00"*1,"-",VLOOKUP(I628,プルダウン!$K$2:$M$4,2,FALSE)))</f>
        <v/>
      </c>
      <c r="P628" s="26" t="str">
        <f>IF(I628="","",IF(F628&lt;="20:00:00"*1,"-",VLOOKUP(I628,プルダウン!$K$2:$M$4,3,FALSE)))</f>
        <v/>
      </c>
      <c r="Q628" s="51" t="str">
        <f t="shared" si="74"/>
        <v/>
      </c>
      <c r="R628" s="70"/>
      <c r="S628" s="135"/>
      <c r="T628" s="135"/>
      <c r="U628" s="54" t="str">
        <f t="shared" si="75"/>
        <v/>
      </c>
      <c r="V628" s="128"/>
      <c r="W628" s="128"/>
      <c r="X628" s="53" t="str">
        <f t="shared" si="76"/>
        <v/>
      </c>
      <c r="Y628" s="160" t="str">
        <f t="shared" si="77"/>
        <v/>
      </c>
      <c r="Z628" s="93" t="str">
        <f t="shared" si="78"/>
        <v/>
      </c>
      <c r="AA628" s="97">
        <f t="shared" si="79"/>
        <v>0</v>
      </c>
      <c r="AB628" s="129"/>
      <c r="AC628" s="129"/>
      <c r="AD628" s="129"/>
      <c r="AE628" s="129"/>
      <c r="AF628" s="130"/>
      <c r="AG628" s="131"/>
      <c r="AH628" s="132"/>
      <c r="AI628" s="131"/>
      <c r="AJ628" s="133"/>
      <c r="AK628" s="134"/>
    </row>
    <row r="629" spans="2:37">
      <c r="B629" s="117"/>
      <c r="C629" s="118"/>
      <c r="D629" s="119"/>
      <c r="E629" s="123"/>
      <c r="F629" s="124"/>
      <c r="G629" s="125" t="str">
        <f t="shared" si="72"/>
        <v/>
      </c>
      <c r="H629" s="86"/>
      <c r="I629" s="99"/>
      <c r="J629" s="126"/>
      <c r="K629" s="127"/>
      <c r="L629" s="34" t="str">
        <f>IF(H629="","",IF(F629&lt;="21:00:00"*1,"-",VLOOKUP(H629,プルダウン!$G$2:$I$4,2,FALSE)))</f>
        <v/>
      </c>
      <c r="M629" s="26" t="str">
        <f>IF(H629="","",IF(F629&lt;="21:00:00"*1,"-",VLOOKUP(H629,プルダウン!$G$2:$I$4,3,FALSE)))</f>
        <v/>
      </c>
      <c r="N629" s="88" t="str">
        <f t="shared" si="73"/>
        <v/>
      </c>
      <c r="O629" s="26" t="str">
        <f>IF(I629="","",IF(F629&lt;="20:00:00"*1,"-",VLOOKUP(I629,プルダウン!$K$2:$M$4,2,FALSE)))</f>
        <v/>
      </c>
      <c r="P629" s="26" t="str">
        <f>IF(I629="","",IF(F629&lt;="20:00:00"*1,"-",VLOOKUP(I629,プルダウン!$K$2:$M$4,3,FALSE)))</f>
        <v/>
      </c>
      <c r="Q629" s="51" t="str">
        <f t="shared" si="74"/>
        <v/>
      </c>
      <c r="R629" s="70"/>
      <c r="S629" s="135"/>
      <c r="T629" s="135"/>
      <c r="U629" s="54" t="str">
        <f t="shared" si="75"/>
        <v/>
      </c>
      <c r="V629" s="128"/>
      <c r="W629" s="128"/>
      <c r="X629" s="53" t="str">
        <f t="shared" si="76"/>
        <v/>
      </c>
      <c r="Y629" s="160" t="str">
        <f t="shared" si="77"/>
        <v/>
      </c>
      <c r="Z629" s="93" t="str">
        <f t="shared" si="78"/>
        <v/>
      </c>
      <c r="AA629" s="97">
        <f t="shared" si="79"/>
        <v>0</v>
      </c>
      <c r="AB629" s="129"/>
      <c r="AC629" s="129"/>
      <c r="AD629" s="129"/>
      <c r="AE629" s="129"/>
      <c r="AF629" s="130"/>
      <c r="AG629" s="131"/>
      <c r="AH629" s="132"/>
      <c r="AI629" s="131"/>
      <c r="AJ629" s="133"/>
      <c r="AK629" s="134"/>
    </row>
    <row r="630" spans="2:37">
      <c r="B630" s="117"/>
      <c r="C630" s="118"/>
      <c r="D630" s="119"/>
      <c r="E630" s="123"/>
      <c r="F630" s="124"/>
      <c r="G630" s="125" t="str">
        <f t="shared" si="72"/>
        <v/>
      </c>
      <c r="H630" s="86"/>
      <c r="I630" s="99"/>
      <c r="J630" s="126"/>
      <c r="K630" s="127"/>
      <c r="L630" s="34" t="str">
        <f>IF(H630="","",IF(F630&lt;="21:00:00"*1,"-",VLOOKUP(H630,プルダウン!$G$2:$I$4,2,FALSE)))</f>
        <v/>
      </c>
      <c r="M630" s="26" t="str">
        <f>IF(H630="","",IF(F630&lt;="21:00:00"*1,"-",VLOOKUP(H630,プルダウン!$G$2:$I$4,3,FALSE)))</f>
        <v/>
      </c>
      <c r="N630" s="88" t="str">
        <f t="shared" si="73"/>
        <v/>
      </c>
      <c r="O630" s="26" t="str">
        <f>IF(I630="","",IF(F630&lt;="20:00:00"*1,"-",VLOOKUP(I630,プルダウン!$K$2:$M$4,2,FALSE)))</f>
        <v/>
      </c>
      <c r="P630" s="26" t="str">
        <f>IF(I630="","",IF(F630&lt;="20:00:00"*1,"-",VLOOKUP(I630,プルダウン!$K$2:$M$4,3,FALSE)))</f>
        <v/>
      </c>
      <c r="Q630" s="51" t="str">
        <f t="shared" si="74"/>
        <v/>
      </c>
      <c r="R630" s="70"/>
      <c r="S630" s="135"/>
      <c r="T630" s="135"/>
      <c r="U630" s="54" t="str">
        <f t="shared" si="75"/>
        <v/>
      </c>
      <c r="V630" s="128"/>
      <c r="W630" s="128"/>
      <c r="X630" s="53" t="str">
        <f t="shared" si="76"/>
        <v/>
      </c>
      <c r="Y630" s="160" t="str">
        <f t="shared" si="77"/>
        <v/>
      </c>
      <c r="Z630" s="93" t="str">
        <f t="shared" si="78"/>
        <v/>
      </c>
      <c r="AA630" s="97">
        <f t="shared" si="79"/>
        <v>0</v>
      </c>
      <c r="AB630" s="129"/>
      <c r="AC630" s="129"/>
      <c r="AD630" s="129"/>
      <c r="AE630" s="129"/>
      <c r="AF630" s="130"/>
      <c r="AG630" s="131"/>
      <c r="AH630" s="132"/>
      <c r="AI630" s="131"/>
      <c r="AJ630" s="133"/>
      <c r="AK630" s="134"/>
    </row>
    <row r="631" spans="2:37">
      <c r="B631" s="117"/>
      <c r="C631" s="118"/>
      <c r="D631" s="119"/>
      <c r="E631" s="123"/>
      <c r="F631" s="124"/>
      <c r="G631" s="125" t="str">
        <f t="shared" si="72"/>
        <v/>
      </c>
      <c r="H631" s="86"/>
      <c r="I631" s="99"/>
      <c r="J631" s="126"/>
      <c r="K631" s="127"/>
      <c r="L631" s="34" t="str">
        <f>IF(H631="","",IF(F631&lt;="21:00:00"*1,"-",VLOOKUP(H631,プルダウン!$G$2:$I$4,2,FALSE)))</f>
        <v/>
      </c>
      <c r="M631" s="26" t="str">
        <f>IF(H631="","",IF(F631&lt;="21:00:00"*1,"-",VLOOKUP(H631,プルダウン!$G$2:$I$4,3,FALSE)))</f>
        <v/>
      </c>
      <c r="N631" s="88" t="str">
        <f t="shared" si="73"/>
        <v/>
      </c>
      <c r="O631" s="26" t="str">
        <f>IF(I631="","",IF(F631&lt;="20:00:00"*1,"-",VLOOKUP(I631,プルダウン!$K$2:$M$4,2,FALSE)))</f>
        <v/>
      </c>
      <c r="P631" s="26" t="str">
        <f>IF(I631="","",IF(F631&lt;="20:00:00"*1,"-",VLOOKUP(I631,プルダウン!$K$2:$M$4,3,FALSE)))</f>
        <v/>
      </c>
      <c r="Q631" s="51" t="str">
        <f t="shared" si="74"/>
        <v/>
      </c>
      <c r="R631" s="70"/>
      <c r="S631" s="135"/>
      <c r="T631" s="135"/>
      <c r="U631" s="54" t="str">
        <f t="shared" si="75"/>
        <v/>
      </c>
      <c r="V631" s="128"/>
      <c r="W631" s="128"/>
      <c r="X631" s="53" t="str">
        <f t="shared" si="76"/>
        <v/>
      </c>
      <c r="Y631" s="160" t="str">
        <f t="shared" si="77"/>
        <v/>
      </c>
      <c r="Z631" s="93" t="str">
        <f t="shared" si="78"/>
        <v/>
      </c>
      <c r="AA631" s="97">
        <f t="shared" si="79"/>
        <v>0</v>
      </c>
      <c r="AB631" s="129"/>
      <c r="AC631" s="129"/>
      <c r="AD631" s="129"/>
      <c r="AE631" s="129"/>
      <c r="AF631" s="130"/>
      <c r="AG631" s="131"/>
      <c r="AH631" s="132"/>
      <c r="AI631" s="131"/>
      <c r="AJ631" s="133"/>
      <c r="AK631" s="134"/>
    </row>
    <row r="632" spans="2:37">
      <c r="B632" s="117"/>
      <c r="C632" s="118"/>
      <c r="D632" s="119"/>
      <c r="E632" s="123"/>
      <c r="F632" s="124"/>
      <c r="G632" s="125" t="str">
        <f t="shared" si="72"/>
        <v/>
      </c>
      <c r="H632" s="86"/>
      <c r="I632" s="99"/>
      <c r="J632" s="126"/>
      <c r="K632" s="127"/>
      <c r="L632" s="34" t="str">
        <f>IF(H632="","",IF(F632&lt;="21:00:00"*1,"-",VLOOKUP(H632,プルダウン!$G$2:$I$4,2,FALSE)))</f>
        <v/>
      </c>
      <c r="M632" s="26" t="str">
        <f>IF(H632="","",IF(F632&lt;="21:00:00"*1,"-",VLOOKUP(H632,プルダウン!$G$2:$I$4,3,FALSE)))</f>
        <v/>
      </c>
      <c r="N632" s="88" t="str">
        <f t="shared" si="73"/>
        <v/>
      </c>
      <c r="O632" s="26" t="str">
        <f>IF(I632="","",IF(F632&lt;="20:00:00"*1,"-",VLOOKUP(I632,プルダウン!$K$2:$M$4,2,FALSE)))</f>
        <v/>
      </c>
      <c r="P632" s="26" t="str">
        <f>IF(I632="","",IF(F632&lt;="20:00:00"*1,"-",VLOOKUP(I632,プルダウン!$K$2:$M$4,3,FALSE)))</f>
        <v/>
      </c>
      <c r="Q632" s="51" t="str">
        <f t="shared" si="74"/>
        <v/>
      </c>
      <c r="R632" s="70"/>
      <c r="S632" s="135"/>
      <c r="T632" s="135"/>
      <c r="U632" s="54" t="str">
        <f t="shared" si="75"/>
        <v/>
      </c>
      <c r="V632" s="128"/>
      <c r="W632" s="128"/>
      <c r="X632" s="53" t="str">
        <f t="shared" si="76"/>
        <v/>
      </c>
      <c r="Y632" s="160" t="str">
        <f t="shared" si="77"/>
        <v/>
      </c>
      <c r="Z632" s="93" t="str">
        <f t="shared" si="78"/>
        <v/>
      </c>
      <c r="AA632" s="97">
        <f t="shared" si="79"/>
        <v>0</v>
      </c>
      <c r="AB632" s="129"/>
      <c r="AC632" s="129"/>
      <c r="AD632" s="129"/>
      <c r="AE632" s="129"/>
      <c r="AF632" s="130"/>
      <c r="AG632" s="131"/>
      <c r="AH632" s="132"/>
      <c r="AI632" s="131"/>
      <c r="AJ632" s="133"/>
      <c r="AK632" s="134"/>
    </row>
    <row r="633" spans="2:37">
      <c r="B633" s="117"/>
      <c r="C633" s="118"/>
      <c r="D633" s="119"/>
      <c r="E633" s="123"/>
      <c r="F633" s="124"/>
      <c r="G633" s="125" t="str">
        <f t="shared" si="72"/>
        <v/>
      </c>
      <c r="H633" s="86"/>
      <c r="I633" s="99"/>
      <c r="J633" s="126"/>
      <c r="K633" s="127"/>
      <c r="L633" s="34" t="str">
        <f>IF(H633="","",IF(F633&lt;="21:00:00"*1,"-",VLOOKUP(H633,プルダウン!$G$2:$I$4,2,FALSE)))</f>
        <v/>
      </c>
      <c r="M633" s="26" t="str">
        <f>IF(H633="","",IF(F633&lt;="21:00:00"*1,"-",VLOOKUP(H633,プルダウン!$G$2:$I$4,3,FALSE)))</f>
        <v/>
      </c>
      <c r="N633" s="88" t="str">
        <f t="shared" si="73"/>
        <v/>
      </c>
      <c r="O633" s="26" t="str">
        <f>IF(I633="","",IF(F633&lt;="20:00:00"*1,"-",VLOOKUP(I633,プルダウン!$K$2:$M$4,2,FALSE)))</f>
        <v/>
      </c>
      <c r="P633" s="26" t="str">
        <f>IF(I633="","",IF(F633&lt;="20:00:00"*1,"-",VLOOKUP(I633,プルダウン!$K$2:$M$4,3,FALSE)))</f>
        <v/>
      </c>
      <c r="Q633" s="51" t="str">
        <f t="shared" si="74"/>
        <v/>
      </c>
      <c r="R633" s="70"/>
      <c r="S633" s="135"/>
      <c r="T633" s="135"/>
      <c r="U633" s="54" t="str">
        <f t="shared" si="75"/>
        <v/>
      </c>
      <c r="V633" s="128"/>
      <c r="W633" s="128"/>
      <c r="X633" s="53" t="str">
        <f t="shared" si="76"/>
        <v/>
      </c>
      <c r="Y633" s="160" t="str">
        <f t="shared" si="77"/>
        <v/>
      </c>
      <c r="Z633" s="93" t="str">
        <f t="shared" si="78"/>
        <v/>
      </c>
      <c r="AA633" s="97">
        <f t="shared" si="79"/>
        <v>0</v>
      </c>
      <c r="AB633" s="129"/>
      <c r="AC633" s="129"/>
      <c r="AD633" s="129"/>
      <c r="AE633" s="129"/>
      <c r="AF633" s="130"/>
      <c r="AG633" s="131"/>
      <c r="AH633" s="132"/>
      <c r="AI633" s="131"/>
      <c r="AJ633" s="133"/>
      <c r="AK633" s="134"/>
    </row>
    <row r="634" spans="2:37">
      <c r="B634" s="117"/>
      <c r="C634" s="118"/>
      <c r="D634" s="119"/>
      <c r="E634" s="123"/>
      <c r="F634" s="124"/>
      <c r="G634" s="125" t="str">
        <f t="shared" si="72"/>
        <v/>
      </c>
      <c r="H634" s="86"/>
      <c r="I634" s="99"/>
      <c r="J634" s="126"/>
      <c r="K634" s="127"/>
      <c r="L634" s="34" t="str">
        <f>IF(H634="","",IF(F634&lt;="21:00:00"*1,"-",VLOOKUP(H634,プルダウン!$G$2:$I$4,2,FALSE)))</f>
        <v/>
      </c>
      <c r="M634" s="26" t="str">
        <f>IF(H634="","",IF(F634&lt;="21:00:00"*1,"-",VLOOKUP(H634,プルダウン!$G$2:$I$4,3,FALSE)))</f>
        <v/>
      </c>
      <c r="N634" s="88" t="str">
        <f t="shared" si="73"/>
        <v/>
      </c>
      <c r="O634" s="26" t="str">
        <f>IF(I634="","",IF(F634&lt;="20:00:00"*1,"-",VLOOKUP(I634,プルダウン!$K$2:$M$4,2,FALSE)))</f>
        <v/>
      </c>
      <c r="P634" s="26" t="str">
        <f>IF(I634="","",IF(F634&lt;="20:00:00"*1,"-",VLOOKUP(I634,プルダウン!$K$2:$M$4,3,FALSE)))</f>
        <v/>
      </c>
      <c r="Q634" s="51" t="str">
        <f t="shared" si="74"/>
        <v/>
      </c>
      <c r="R634" s="70"/>
      <c r="S634" s="135"/>
      <c r="T634" s="135"/>
      <c r="U634" s="54" t="str">
        <f t="shared" si="75"/>
        <v/>
      </c>
      <c r="V634" s="128"/>
      <c r="W634" s="128"/>
      <c r="X634" s="53" t="str">
        <f t="shared" si="76"/>
        <v/>
      </c>
      <c r="Y634" s="160" t="str">
        <f t="shared" si="77"/>
        <v/>
      </c>
      <c r="Z634" s="93" t="str">
        <f t="shared" si="78"/>
        <v/>
      </c>
      <c r="AA634" s="97">
        <f t="shared" si="79"/>
        <v>0</v>
      </c>
      <c r="AB634" s="129"/>
      <c r="AC634" s="129"/>
      <c r="AD634" s="129"/>
      <c r="AE634" s="129"/>
      <c r="AF634" s="130"/>
      <c r="AG634" s="131"/>
      <c r="AH634" s="132"/>
      <c r="AI634" s="131"/>
      <c r="AJ634" s="133"/>
      <c r="AK634" s="134"/>
    </row>
    <row r="635" spans="2:37">
      <c r="B635" s="117"/>
      <c r="C635" s="118"/>
      <c r="D635" s="119"/>
      <c r="E635" s="123"/>
      <c r="F635" s="124"/>
      <c r="G635" s="125" t="str">
        <f t="shared" si="72"/>
        <v/>
      </c>
      <c r="H635" s="86"/>
      <c r="I635" s="99"/>
      <c r="J635" s="126"/>
      <c r="K635" s="127"/>
      <c r="L635" s="34" t="str">
        <f>IF(H635="","",IF(F635&lt;="21:00:00"*1,"-",VLOOKUP(H635,プルダウン!$G$2:$I$4,2,FALSE)))</f>
        <v/>
      </c>
      <c r="M635" s="26" t="str">
        <f>IF(H635="","",IF(F635&lt;="21:00:00"*1,"-",VLOOKUP(H635,プルダウン!$G$2:$I$4,3,FALSE)))</f>
        <v/>
      </c>
      <c r="N635" s="88" t="str">
        <f t="shared" si="73"/>
        <v/>
      </c>
      <c r="O635" s="26" t="str">
        <f>IF(I635="","",IF(F635&lt;="20:00:00"*1,"-",VLOOKUP(I635,プルダウン!$K$2:$M$4,2,FALSE)))</f>
        <v/>
      </c>
      <c r="P635" s="26" t="str">
        <f>IF(I635="","",IF(F635&lt;="20:00:00"*1,"-",VLOOKUP(I635,プルダウン!$K$2:$M$4,3,FALSE)))</f>
        <v/>
      </c>
      <c r="Q635" s="51" t="str">
        <f t="shared" si="74"/>
        <v/>
      </c>
      <c r="R635" s="70"/>
      <c r="S635" s="135"/>
      <c r="T635" s="135"/>
      <c r="U635" s="54" t="str">
        <f t="shared" si="75"/>
        <v/>
      </c>
      <c r="V635" s="128"/>
      <c r="W635" s="128"/>
      <c r="X635" s="53" t="str">
        <f t="shared" si="76"/>
        <v/>
      </c>
      <c r="Y635" s="160" t="str">
        <f t="shared" si="77"/>
        <v/>
      </c>
      <c r="Z635" s="93" t="str">
        <f t="shared" si="78"/>
        <v/>
      </c>
      <c r="AA635" s="97">
        <f t="shared" si="79"/>
        <v>0</v>
      </c>
      <c r="AB635" s="129"/>
      <c r="AC635" s="129"/>
      <c r="AD635" s="129"/>
      <c r="AE635" s="129"/>
      <c r="AF635" s="130"/>
      <c r="AG635" s="131"/>
      <c r="AH635" s="132"/>
      <c r="AI635" s="131"/>
      <c r="AJ635" s="133"/>
      <c r="AK635" s="134"/>
    </row>
    <row r="636" spans="2:37">
      <c r="B636" s="117"/>
      <c r="C636" s="118"/>
      <c r="D636" s="119"/>
      <c r="E636" s="123"/>
      <c r="F636" s="124"/>
      <c r="G636" s="125" t="str">
        <f t="shared" si="72"/>
        <v/>
      </c>
      <c r="H636" s="86"/>
      <c r="I636" s="99"/>
      <c r="J636" s="126"/>
      <c r="K636" s="127"/>
      <c r="L636" s="34" t="str">
        <f>IF(H636="","",IF(F636&lt;="21:00:00"*1,"-",VLOOKUP(H636,プルダウン!$G$2:$I$4,2,FALSE)))</f>
        <v/>
      </c>
      <c r="M636" s="26" t="str">
        <f>IF(H636="","",IF(F636&lt;="21:00:00"*1,"-",VLOOKUP(H636,プルダウン!$G$2:$I$4,3,FALSE)))</f>
        <v/>
      </c>
      <c r="N636" s="88" t="str">
        <f t="shared" si="73"/>
        <v/>
      </c>
      <c r="O636" s="26" t="str">
        <f>IF(I636="","",IF(F636&lt;="20:00:00"*1,"-",VLOOKUP(I636,プルダウン!$K$2:$M$4,2,FALSE)))</f>
        <v/>
      </c>
      <c r="P636" s="26" t="str">
        <f>IF(I636="","",IF(F636&lt;="20:00:00"*1,"-",VLOOKUP(I636,プルダウン!$K$2:$M$4,3,FALSE)))</f>
        <v/>
      </c>
      <c r="Q636" s="51" t="str">
        <f t="shared" si="74"/>
        <v/>
      </c>
      <c r="R636" s="70"/>
      <c r="S636" s="135"/>
      <c r="T636" s="135"/>
      <c r="U636" s="54" t="str">
        <f t="shared" si="75"/>
        <v/>
      </c>
      <c r="V636" s="128"/>
      <c r="W636" s="128"/>
      <c r="X636" s="53" t="str">
        <f t="shared" si="76"/>
        <v/>
      </c>
      <c r="Y636" s="160" t="str">
        <f t="shared" si="77"/>
        <v/>
      </c>
      <c r="Z636" s="93" t="str">
        <f t="shared" si="78"/>
        <v/>
      </c>
      <c r="AA636" s="97">
        <f t="shared" si="79"/>
        <v>0</v>
      </c>
      <c r="AB636" s="129"/>
      <c r="AC636" s="129"/>
      <c r="AD636" s="129"/>
      <c r="AE636" s="129"/>
      <c r="AF636" s="130"/>
      <c r="AG636" s="131"/>
      <c r="AH636" s="132"/>
      <c r="AI636" s="131"/>
      <c r="AJ636" s="133"/>
      <c r="AK636" s="134"/>
    </row>
    <row r="637" spans="2:37">
      <c r="B637" s="117"/>
      <c r="C637" s="118"/>
      <c r="D637" s="119"/>
      <c r="E637" s="123"/>
      <c r="F637" s="124"/>
      <c r="G637" s="125" t="str">
        <f t="shared" si="72"/>
        <v/>
      </c>
      <c r="H637" s="86"/>
      <c r="I637" s="99"/>
      <c r="J637" s="126"/>
      <c r="K637" s="127"/>
      <c r="L637" s="34" t="str">
        <f>IF(H637="","",IF(F637&lt;="21:00:00"*1,"-",VLOOKUP(H637,プルダウン!$G$2:$I$4,2,FALSE)))</f>
        <v/>
      </c>
      <c r="M637" s="26" t="str">
        <f>IF(H637="","",IF(F637&lt;="21:00:00"*1,"-",VLOOKUP(H637,プルダウン!$G$2:$I$4,3,FALSE)))</f>
        <v/>
      </c>
      <c r="N637" s="88" t="str">
        <f t="shared" si="73"/>
        <v/>
      </c>
      <c r="O637" s="26" t="str">
        <f>IF(I637="","",IF(F637&lt;="20:00:00"*1,"-",VLOOKUP(I637,プルダウン!$K$2:$M$4,2,FALSE)))</f>
        <v/>
      </c>
      <c r="P637" s="26" t="str">
        <f>IF(I637="","",IF(F637&lt;="20:00:00"*1,"-",VLOOKUP(I637,プルダウン!$K$2:$M$4,3,FALSE)))</f>
        <v/>
      </c>
      <c r="Q637" s="51" t="str">
        <f t="shared" si="74"/>
        <v/>
      </c>
      <c r="R637" s="70"/>
      <c r="S637" s="135"/>
      <c r="T637" s="135"/>
      <c r="U637" s="54" t="str">
        <f t="shared" si="75"/>
        <v/>
      </c>
      <c r="V637" s="128"/>
      <c r="W637" s="128"/>
      <c r="X637" s="53" t="str">
        <f t="shared" si="76"/>
        <v/>
      </c>
      <c r="Y637" s="160" t="str">
        <f t="shared" si="77"/>
        <v/>
      </c>
      <c r="Z637" s="93" t="str">
        <f t="shared" si="78"/>
        <v/>
      </c>
      <c r="AA637" s="97">
        <f t="shared" si="79"/>
        <v>0</v>
      </c>
      <c r="AB637" s="129"/>
      <c r="AC637" s="129"/>
      <c r="AD637" s="129"/>
      <c r="AE637" s="129"/>
      <c r="AF637" s="130"/>
      <c r="AG637" s="131"/>
      <c r="AH637" s="132"/>
      <c r="AI637" s="131"/>
      <c r="AJ637" s="133"/>
      <c r="AK637" s="134"/>
    </row>
    <row r="638" spans="2:37">
      <c r="B638" s="117"/>
      <c r="C638" s="118"/>
      <c r="D638" s="119"/>
      <c r="E638" s="123"/>
      <c r="F638" s="124"/>
      <c r="G638" s="125" t="str">
        <f t="shared" si="72"/>
        <v/>
      </c>
      <c r="H638" s="86"/>
      <c r="I638" s="99"/>
      <c r="J638" s="126"/>
      <c r="K638" s="127"/>
      <c r="L638" s="34" t="str">
        <f>IF(H638="","",IF(F638&lt;="21:00:00"*1,"-",VLOOKUP(H638,プルダウン!$G$2:$I$4,2,FALSE)))</f>
        <v/>
      </c>
      <c r="M638" s="26" t="str">
        <f>IF(H638="","",IF(F638&lt;="21:00:00"*1,"-",VLOOKUP(H638,プルダウン!$G$2:$I$4,3,FALSE)))</f>
        <v/>
      </c>
      <c r="N638" s="88" t="str">
        <f t="shared" si="73"/>
        <v/>
      </c>
      <c r="O638" s="26" t="str">
        <f>IF(I638="","",IF(F638&lt;="20:00:00"*1,"-",VLOOKUP(I638,プルダウン!$K$2:$M$4,2,FALSE)))</f>
        <v/>
      </c>
      <c r="P638" s="26" t="str">
        <f>IF(I638="","",IF(F638&lt;="20:00:00"*1,"-",VLOOKUP(I638,プルダウン!$K$2:$M$4,3,FALSE)))</f>
        <v/>
      </c>
      <c r="Q638" s="51" t="str">
        <f t="shared" si="74"/>
        <v/>
      </c>
      <c r="R638" s="70"/>
      <c r="S638" s="135"/>
      <c r="T638" s="135"/>
      <c r="U638" s="54" t="str">
        <f t="shared" si="75"/>
        <v/>
      </c>
      <c r="V638" s="128"/>
      <c r="W638" s="128"/>
      <c r="X638" s="53" t="str">
        <f t="shared" si="76"/>
        <v/>
      </c>
      <c r="Y638" s="160" t="str">
        <f t="shared" si="77"/>
        <v/>
      </c>
      <c r="Z638" s="93" t="str">
        <f t="shared" si="78"/>
        <v/>
      </c>
      <c r="AA638" s="97">
        <f t="shared" si="79"/>
        <v>0</v>
      </c>
      <c r="AB638" s="129"/>
      <c r="AC638" s="129"/>
      <c r="AD638" s="129"/>
      <c r="AE638" s="129"/>
      <c r="AF638" s="130"/>
      <c r="AG638" s="131"/>
      <c r="AH638" s="132"/>
      <c r="AI638" s="131"/>
      <c r="AJ638" s="133"/>
      <c r="AK638" s="134"/>
    </row>
    <row r="639" spans="2:37">
      <c r="B639" s="117"/>
      <c r="C639" s="118"/>
      <c r="D639" s="119"/>
      <c r="E639" s="123"/>
      <c r="F639" s="124"/>
      <c r="G639" s="125" t="str">
        <f t="shared" si="72"/>
        <v/>
      </c>
      <c r="H639" s="86"/>
      <c r="I639" s="99"/>
      <c r="J639" s="126"/>
      <c r="K639" s="127"/>
      <c r="L639" s="34" t="str">
        <f>IF(H639="","",IF(F639&lt;="21:00:00"*1,"-",VLOOKUP(H639,プルダウン!$G$2:$I$4,2,FALSE)))</f>
        <v/>
      </c>
      <c r="M639" s="26" t="str">
        <f>IF(H639="","",IF(F639&lt;="21:00:00"*1,"-",VLOOKUP(H639,プルダウン!$G$2:$I$4,3,FALSE)))</f>
        <v/>
      </c>
      <c r="N639" s="88" t="str">
        <f t="shared" si="73"/>
        <v/>
      </c>
      <c r="O639" s="26" t="str">
        <f>IF(I639="","",IF(F639&lt;="20:00:00"*1,"-",VLOOKUP(I639,プルダウン!$K$2:$M$4,2,FALSE)))</f>
        <v/>
      </c>
      <c r="P639" s="26" t="str">
        <f>IF(I639="","",IF(F639&lt;="20:00:00"*1,"-",VLOOKUP(I639,プルダウン!$K$2:$M$4,3,FALSE)))</f>
        <v/>
      </c>
      <c r="Q639" s="51" t="str">
        <f t="shared" si="74"/>
        <v/>
      </c>
      <c r="R639" s="70"/>
      <c r="S639" s="135"/>
      <c r="T639" s="135"/>
      <c r="U639" s="54" t="str">
        <f t="shared" si="75"/>
        <v/>
      </c>
      <c r="V639" s="128"/>
      <c r="W639" s="128"/>
      <c r="X639" s="53" t="str">
        <f t="shared" si="76"/>
        <v/>
      </c>
      <c r="Y639" s="160" t="str">
        <f t="shared" si="77"/>
        <v/>
      </c>
      <c r="Z639" s="93" t="str">
        <f t="shared" si="78"/>
        <v/>
      </c>
      <c r="AA639" s="97">
        <f t="shared" si="79"/>
        <v>0</v>
      </c>
      <c r="AB639" s="129"/>
      <c r="AC639" s="129"/>
      <c r="AD639" s="129"/>
      <c r="AE639" s="129"/>
      <c r="AF639" s="130"/>
      <c r="AG639" s="131"/>
      <c r="AH639" s="132"/>
      <c r="AI639" s="131"/>
      <c r="AJ639" s="133"/>
      <c r="AK639" s="134"/>
    </row>
    <row r="640" spans="2:37">
      <c r="B640" s="117"/>
      <c r="C640" s="118"/>
      <c r="D640" s="119"/>
      <c r="E640" s="123"/>
      <c r="F640" s="124"/>
      <c r="G640" s="125" t="str">
        <f t="shared" si="72"/>
        <v/>
      </c>
      <c r="H640" s="86"/>
      <c r="I640" s="99"/>
      <c r="J640" s="126"/>
      <c r="K640" s="127"/>
      <c r="L640" s="34" t="str">
        <f>IF(H640="","",IF(F640&lt;="21:00:00"*1,"-",VLOOKUP(H640,プルダウン!$G$2:$I$4,2,FALSE)))</f>
        <v/>
      </c>
      <c r="M640" s="26" t="str">
        <f>IF(H640="","",IF(F640&lt;="21:00:00"*1,"-",VLOOKUP(H640,プルダウン!$G$2:$I$4,3,FALSE)))</f>
        <v/>
      </c>
      <c r="N640" s="88" t="str">
        <f t="shared" si="73"/>
        <v/>
      </c>
      <c r="O640" s="26" t="str">
        <f>IF(I640="","",IF(F640&lt;="20:00:00"*1,"-",VLOOKUP(I640,プルダウン!$K$2:$M$4,2,FALSE)))</f>
        <v/>
      </c>
      <c r="P640" s="26" t="str">
        <f>IF(I640="","",IF(F640&lt;="20:00:00"*1,"-",VLOOKUP(I640,プルダウン!$K$2:$M$4,3,FALSE)))</f>
        <v/>
      </c>
      <c r="Q640" s="51" t="str">
        <f t="shared" si="74"/>
        <v/>
      </c>
      <c r="R640" s="70"/>
      <c r="S640" s="135"/>
      <c r="T640" s="135"/>
      <c r="U640" s="54" t="str">
        <f t="shared" si="75"/>
        <v/>
      </c>
      <c r="V640" s="128"/>
      <c r="W640" s="128"/>
      <c r="X640" s="53" t="str">
        <f t="shared" si="76"/>
        <v/>
      </c>
      <c r="Y640" s="160" t="str">
        <f t="shared" si="77"/>
        <v/>
      </c>
      <c r="Z640" s="93" t="str">
        <f t="shared" si="78"/>
        <v/>
      </c>
      <c r="AA640" s="97">
        <f t="shared" si="79"/>
        <v>0</v>
      </c>
      <c r="AB640" s="129"/>
      <c r="AC640" s="129"/>
      <c r="AD640" s="129"/>
      <c r="AE640" s="129"/>
      <c r="AF640" s="130"/>
      <c r="AG640" s="131"/>
      <c r="AH640" s="132"/>
      <c r="AI640" s="131"/>
      <c r="AJ640" s="133"/>
      <c r="AK640" s="134"/>
    </row>
    <row r="641" spans="2:37">
      <c r="B641" s="117"/>
      <c r="C641" s="118"/>
      <c r="D641" s="119"/>
      <c r="E641" s="123"/>
      <c r="F641" s="124"/>
      <c r="G641" s="125" t="str">
        <f t="shared" si="72"/>
        <v/>
      </c>
      <c r="H641" s="86"/>
      <c r="I641" s="99"/>
      <c r="J641" s="126"/>
      <c r="K641" s="127"/>
      <c r="L641" s="34" t="str">
        <f>IF(H641="","",IF(F641&lt;="21:00:00"*1,"-",VLOOKUP(H641,プルダウン!$G$2:$I$4,2,FALSE)))</f>
        <v/>
      </c>
      <c r="M641" s="26" t="str">
        <f>IF(H641="","",IF(F641&lt;="21:00:00"*1,"-",VLOOKUP(H641,プルダウン!$G$2:$I$4,3,FALSE)))</f>
        <v/>
      </c>
      <c r="N641" s="88" t="str">
        <f t="shared" si="73"/>
        <v/>
      </c>
      <c r="O641" s="26" t="str">
        <f>IF(I641="","",IF(F641&lt;="20:00:00"*1,"-",VLOOKUP(I641,プルダウン!$K$2:$M$4,2,FALSE)))</f>
        <v/>
      </c>
      <c r="P641" s="26" t="str">
        <f>IF(I641="","",IF(F641&lt;="20:00:00"*1,"-",VLOOKUP(I641,プルダウン!$K$2:$M$4,3,FALSE)))</f>
        <v/>
      </c>
      <c r="Q641" s="51" t="str">
        <f t="shared" si="74"/>
        <v/>
      </c>
      <c r="R641" s="70"/>
      <c r="S641" s="135"/>
      <c r="T641" s="135"/>
      <c r="U641" s="54" t="str">
        <f t="shared" si="75"/>
        <v/>
      </c>
      <c r="V641" s="128"/>
      <c r="W641" s="128"/>
      <c r="X641" s="53" t="str">
        <f t="shared" si="76"/>
        <v/>
      </c>
      <c r="Y641" s="160" t="str">
        <f t="shared" si="77"/>
        <v/>
      </c>
      <c r="Z641" s="93" t="str">
        <f t="shared" si="78"/>
        <v/>
      </c>
      <c r="AA641" s="97">
        <f t="shared" si="79"/>
        <v>0</v>
      </c>
      <c r="AB641" s="129"/>
      <c r="AC641" s="129"/>
      <c r="AD641" s="129"/>
      <c r="AE641" s="129"/>
      <c r="AF641" s="130"/>
      <c r="AG641" s="131"/>
      <c r="AH641" s="132"/>
      <c r="AI641" s="131"/>
      <c r="AJ641" s="133"/>
      <c r="AK641" s="134"/>
    </row>
    <row r="642" spans="2:37">
      <c r="B642" s="117"/>
      <c r="C642" s="118"/>
      <c r="D642" s="119"/>
      <c r="E642" s="123"/>
      <c r="F642" s="124"/>
      <c r="G642" s="125" t="str">
        <f t="shared" si="72"/>
        <v/>
      </c>
      <c r="H642" s="86"/>
      <c r="I642" s="99"/>
      <c r="J642" s="126"/>
      <c r="K642" s="127"/>
      <c r="L642" s="34" t="str">
        <f>IF(H642="","",IF(F642&lt;="21:00:00"*1,"-",VLOOKUP(H642,プルダウン!$G$2:$I$4,2,FALSE)))</f>
        <v/>
      </c>
      <c r="M642" s="26" t="str">
        <f>IF(H642="","",IF(F642&lt;="21:00:00"*1,"-",VLOOKUP(H642,プルダウン!$G$2:$I$4,3,FALSE)))</f>
        <v/>
      </c>
      <c r="N642" s="88" t="str">
        <f t="shared" si="73"/>
        <v/>
      </c>
      <c r="O642" s="26" t="str">
        <f>IF(I642="","",IF(F642&lt;="20:00:00"*1,"-",VLOOKUP(I642,プルダウン!$K$2:$M$4,2,FALSE)))</f>
        <v/>
      </c>
      <c r="P642" s="26" t="str">
        <f>IF(I642="","",IF(F642&lt;="20:00:00"*1,"-",VLOOKUP(I642,プルダウン!$K$2:$M$4,3,FALSE)))</f>
        <v/>
      </c>
      <c r="Q642" s="51" t="str">
        <f t="shared" si="74"/>
        <v/>
      </c>
      <c r="R642" s="70"/>
      <c r="S642" s="135"/>
      <c r="T642" s="135"/>
      <c r="U642" s="54" t="str">
        <f t="shared" si="75"/>
        <v/>
      </c>
      <c r="V642" s="128"/>
      <c r="W642" s="128"/>
      <c r="X642" s="53" t="str">
        <f t="shared" si="76"/>
        <v/>
      </c>
      <c r="Y642" s="160" t="str">
        <f t="shared" si="77"/>
        <v/>
      </c>
      <c r="Z642" s="93" t="str">
        <f t="shared" si="78"/>
        <v/>
      </c>
      <c r="AA642" s="97">
        <f t="shared" si="79"/>
        <v>0</v>
      </c>
      <c r="AB642" s="129"/>
      <c r="AC642" s="129"/>
      <c r="AD642" s="129"/>
      <c r="AE642" s="129"/>
      <c r="AF642" s="130"/>
      <c r="AG642" s="131"/>
      <c r="AH642" s="132"/>
      <c r="AI642" s="131"/>
      <c r="AJ642" s="133"/>
      <c r="AK642" s="134"/>
    </row>
    <row r="643" spans="2:37">
      <c r="B643" s="117"/>
      <c r="C643" s="118"/>
      <c r="D643" s="119"/>
      <c r="E643" s="123"/>
      <c r="F643" s="124"/>
      <c r="G643" s="125" t="str">
        <f t="shared" si="72"/>
        <v/>
      </c>
      <c r="H643" s="86"/>
      <c r="I643" s="99"/>
      <c r="J643" s="126"/>
      <c r="K643" s="127"/>
      <c r="L643" s="34" t="str">
        <f>IF(H643="","",IF(F643&lt;="21:00:00"*1,"-",VLOOKUP(H643,プルダウン!$G$2:$I$4,2,FALSE)))</f>
        <v/>
      </c>
      <c r="M643" s="26" t="str">
        <f>IF(H643="","",IF(F643&lt;="21:00:00"*1,"-",VLOOKUP(H643,プルダウン!$G$2:$I$4,3,FALSE)))</f>
        <v/>
      </c>
      <c r="N643" s="88" t="str">
        <f t="shared" si="73"/>
        <v/>
      </c>
      <c r="O643" s="26" t="str">
        <f>IF(I643="","",IF(F643&lt;="20:00:00"*1,"-",VLOOKUP(I643,プルダウン!$K$2:$M$4,2,FALSE)))</f>
        <v/>
      </c>
      <c r="P643" s="26" t="str">
        <f>IF(I643="","",IF(F643&lt;="20:00:00"*1,"-",VLOOKUP(I643,プルダウン!$K$2:$M$4,3,FALSE)))</f>
        <v/>
      </c>
      <c r="Q643" s="51" t="str">
        <f t="shared" si="74"/>
        <v/>
      </c>
      <c r="R643" s="70"/>
      <c r="S643" s="135"/>
      <c r="T643" s="135"/>
      <c r="U643" s="54" t="str">
        <f t="shared" si="75"/>
        <v/>
      </c>
      <c r="V643" s="128"/>
      <c r="W643" s="128"/>
      <c r="X643" s="53" t="str">
        <f t="shared" si="76"/>
        <v/>
      </c>
      <c r="Y643" s="160" t="str">
        <f t="shared" si="77"/>
        <v/>
      </c>
      <c r="Z643" s="93" t="str">
        <f t="shared" si="78"/>
        <v/>
      </c>
      <c r="AA643" s="97">
        <f t="shared" si="79"/>
        <v>0</v>
      </c>
      <c r="AB643" s="129"/>
      <c r="AC643" s="129"/>
      <c r="AD643" s="129"/>
      <c r="AE643" s="129"/>
      <c r="AF643" s="130"/>
      <c r="AG643" s="131"/>
      <c r="AH643" s="132"/>
      <c r="AI643" s="131"/>
      <c r="AJ643" s="133"/>
      <c r="AK643" s="134"/>
    </row>
    <row r="644" spans="2:37">
      <c r="B644" s="117"/>
      <c r="C644" s="118"/>
      <c r="D644" s="119"/>
      <c r="E644" s="123"/>
      <c r="F644" s="124"/>
      <c r="G644" s="125" t="str">
        <f t="shared" si="72"/>
        <v/>
      </c>
      <c r="H644" s="86"/>
      <c r="I644" s="99"/>
      <c r="J644" s="126"/>
      <c r="K644" s="127"/>
      <c r="L644" s="34" t="str">
        <f>IF(H644="","",IF(F644&lt;="21:00:00"*1,"-",VLOOKUP(H644,プルダウン!$G$2:$I$4,2,FALSE)))</f>
        <v/>
      </c>
      <c r="M644" s="26" t="str">
        <f>IF(H644="","",IF(F644&lt;="21:00:00"*1,"-",VLOOKUP(H644,プルダウン!$G$2:$I$4,3,FALSE)))</f>
        <v/>
      </c>
      <c r="N644" s="88" t="str">
        <f t="shared" si="73"/>
        <v/>
      </c>
      <c r="O644" s="26" t="str">
        <f>IF(I644="","",IF(F644&lt;="20:00:00"*1,"-",VLOOKUP(I644,プルダウン!$K$2:$M$4,2,FALSE)))</f>
        <v/>
      </c>
      <c r="P644" s="26" t="str">
        <f>IF(I644="","",IF(F644&lt;="20:00:00"*1,"-",VLOOKUP(I644,プルダウン!$K$2:$M$4,3,FALSE)))</f>
        <v/>
      </c>
      <c r="Q644" s="51" t="str">
        <f t="shared" si="74"/>
        <v/>
      </c>
      <c r="R644" s="70"/>
      <c r="S644" s="135"/>
      <c r="T644" s="135"/>
      <c r="U644" s="54" t="str">
        <f t="shared" si="75"/>
        <v/>
      </c>
      <c r="V644" s="128"/>
      <c r="W644" s="128"/>
      <c r="X644" s="53" t="str">
        <f t="shared" si="76"/>
        <v/>
      </c>
      <c r="Y644" s="160" t="str">
        <f t="shared" si="77"/>
        <v/>
      </c>
      <c r="Z644" s="93" t="str">
        <f t="shared" si="78"/>
        <v/>
      </c>
      <c r="AA644" s="97">
        <f t="shared" si="79"/>
        <v>0</v>
      </c>
      <c r="AB644" s="129"/>
      <c r="AC644" s="129"/>
      <c r="AD644" s="129"/>
      <c r="AE644" s="129"/>
      <c r="AF644" s="130"/>
      <c r="AG644" s="131"/>
      <c r="AH644" s="132"/>
      <c r="AI644" s="131"/>
      <c r="AJ644" s="133"/>
      <c r="AK644" s="134"/>
    </row>
    <row r="645" spans="2:37">
      <c r="B645" s="117"/>
      <c r="C645" s="118"/>
      <c r="D645" s="119"/>
      <c r="E645" s="123"/>
      <c r="F645" s="124"/>
      <c r="G645" s="125" t="str">
        <f t="shared" si="72"/>
        <v/>
      </c>
      <c r="H645" s="86"/>
      <c r="I645" s="99"/>
      <c r="J645" s="126"/>
      <c r="K645" s="127"/>
      <c r="L645" s="34" t="str">
        <f>IF(H645="","",IF(F645&lt;="21:00:00"*1,"-",VLOOKUP(H645,プルダウン!$G$2:$I$4,2,FALSE)))</f>
        <v/>
      </c>
      <c r="M645" s="26" t="str">
        <f>IF(H645="","",IF(F645&lt;="21:00:00"*1,"-",VLOOKUP(H645,プルダウン!$G$2:$I$4,3,FALSE)))</f>
        <v/>
      </c>
      <c r="N645" s="88" t="str">
        <f t="shared" si="73"/>
        <v/>
      </c>
      <c r="O645" s="26" t="str">
        <f>IF(I645="","",IF(F645&lt;="20:00:00"*1,"-",VLOOKUP(I645,プルダウン!$K$2:$M$4,2,FALSE)))</f>
        <v/>
      </c>
      <c r="P645" s="26" t="str">
        <f>IF(I645="","",IF(F645&lt;="20:00:00"*1,"-",VLOOKUP(I645,プルダウン!$K$2:$M$4,3,FALSE)))</f>
        <v/>
      </c>
      <c r="Q645" s="51" t="str">
        <f t="shared" si="74"/>
        <v/>
      </c>
      <c r="R645" s="70"/>
      <c r="S645" s="135"/>
      <c r="T645" s="135"/>
      <c r="U645" s="54" t="str">
        <f t="shared" si="75"/>
        <v/>
      </c>
      <c r="V645" s="128"/>
      <c r="W645" s="128"/>
      <c r="X645" s="53" t="str">
        <f t="shared" si="76"/>
        <v/>
      </c>
      <c r="Y645" s="160" t="str">
        <f t="shared" si="77"/>
        <v/>
      </c>
      <c r="Z645" s="93" t="str">
        <f t="shared" si="78"/>
        <v/>
      </c>
      <c r="AA645" s="97">
        <f t="shared" si="79"/>
        <v>0</v>
      </c>
      <c r="AB645" s="129"/>
      <c r="AC645" s="129"/>
      <c r="AD645" s="129"/>
      <c r="AE645" s="129"/>
      <c r="AF645" s="130"/>
      <c r="AG645" s="131"/>
      <c r="AH645" s="132"/>
      <c r="AI645" s="131"/>
      <c r="AJ645" s="133"/>
      <c r="AK645" s="134"/>
    </row>
    <row r="646" spans="2:37">
      <c r="B646" s="117"/>
      <c r="C646" s="118"/>
      <c r="D646" s="119"/>
      <c r="E646" s="123"/>
      <c r="F646" s="124"/>
      <c r="G646" s="125" t="str">
        <f t="shared" si="72"/>
        <v/>
      </c>
      <c r="H646" s="86"/>
      <c r="I646" s="99"/>
      <c r="J646" s="126"/>
      <c r="K646" s="127"/>
      <c r="L646" s="34" t="str">
        <f>IF(H646="","",IF(F646&lt;="21:00:00"*1,"-",VLOOKUP(H646,プルダウン!$G$2:$I$4,2,FALSE)))</f>
        <v/>
      </c>
      <c r="M646" s="26" t="str">
        <f>IF(H646="","",IF(F646&lt;="21:00:00"*1,"-",VLOOKUP(H646,プルダウン!$G$2:$I$4,3,FALSE)))</f>
        <v/>
      </c>
      <c r="N646" s="88" t="str">
        <f t="shared" si="73"/>
        <v/>
      </c>
      <c r="O646" s="26" t="str">
        <f>IF(I646="","",IF(F646&lt;="20:00:00"*1,"-",VLOOKUP(I646,プルダウン!$K$2:$M$4,2,FALSE)))</f>
        <v/>
      </c>
      <c r="P646" s="26" t="str">
        <f>IF(I646="","",IF(F646&lt;="20:00:00"*1,"-",VLOOKUP(I646,プルダウン!$K$2:$M$4,3,FALSE)))</f>
        <v/>
      </c>
      <c r="Q646" s="51" t="str">
        <f t="shared" si="74"/>
        <v/>
      </c>
      <c r="R646" s="70"/>
      <c r="S646" s="135"/>
      <c r="T646" s="135"/>
      <c r="U646" s="54" t="str">
        <f t="shared" si="75"/>
        <v/>
      </c>
      <c r="V646" s="128"/>
      <c r="W646" s="128"/>
      <c r="X646" s="53" t="str">
        <f t="shared" si="76"/>
        <v/>
      </c>
      <c r="Y646" s="160" t="str">
        <f t="shared" si="77"/>
        <v/>
      </c>
      <c r="Z646" s="93" t="str">
        <f t="shared" si="78"/>
        <v/>
      </c>
      <c r="AA646" s="97">
        <f t="shared" si="79"/>
        <v>0</v>
      </c>
      <c r="AB646" s="129"/>
      <c r="AC646" s="129"/>
      <c r="AD646" s="129"/>
      <c r="AE646" s="129"/>
      <c r="AF646" s="130"/>
      <c r="AG646" s="131"/>
      <c r="AH646" s="132"/>
      <c r="AI646" s="131"/>
      <c r="AJ646" s="133"/>
      <c r="AK646" s="134"/>
    </row>
    <row r="647" spans="2:37">
      <c r="B647" s="117"/>
      <c r="C647" s="118"/>
      <c r="D647" s="119"/>
      <c r="E647" s="123"/>
      <c r="F647" s="124"/>
      <c r="G647" s="125" t="str">
        <f t="shared" si="72"/>
        <v/>
      </c>
      <c r="H647" s="86"/>
      <c r="I647" s="99"/>
      <c r="J647" s="126"/>
      <c r="K647" s="127"/>
      <c r="L647" s="34" t="str">
        <f>IF(H647="","",IF(F647&lt;="21:00:00"*1,"-",VLOOKUP(H647,プルダウン!$G$2:$I$4,2,FALSE)))</f>
        <v/>
      </c>
      <c r="M647" s="26" t="str">
        <f>IF(H647="","",IF(F647&lt;="21:00:00"*1,"-",VLOOKUP(H647,プルダウン!$G$2:$I$4,3,FALSE)))</f>
        <v/>
      </c>
      <c r="N647" s="88" t="str">
        <f t="shared" si="73"/>
        <v/>
      </c>
      <c r="O647" s="26" t="str">
        <f>IF(I647="","",IF(F647&lt;="20:00:00"*1,"-",VLOOKUP(I647,プルダウン!$K$2:$M$4,2,FALSE)))</f>
        <v/>
      </c>
      <c r="P647" s="26" t="str">
        <f>IF(I647="","",IF(F647&lt;="20:00:00"*1,"-",VLOOKUP(I647,プルダウン!$K$2:$M$4,3,FALSE)))</f>
        <v/>
      </c>
      <c r="Q647" s="51" t="str">
        <f t="shared" si="74"/>
        <v/>
      </c>
      <c r="R647" s="70"/>
      <c r="S647" s="135"/>
      <c r="T647" s="135"/>
      <c r="U647" s="54" t="str">
        <f t="shared" si="75"/>
        <v/>
      </c>
      <c r="V647" s="128"/>
      <c r="W647" s="128"/>
      <c r="X647" s="53" t="str">
        <f t="shared" si="76"/>
        <v/>
      </c>
      <c r="Y647" s="160" t="str">
        <f t="shared" si="77"/>
        <v/>
      </c>
      <c r="Z647" s="93" t="str">
        <f t="shared" si="78"/>
        <v/>
      </c>
      <c r="AA647" s="97">
        <f t="shared" si="79"/>
        <v>0</v>
      </c>
      <c r="AB647" s="129"/>
      <c r="AC647" s="129"/>
      <c r="AD647" s="129"/>
      <c r="AE647" s="129"/>
      <c r="AF647" s="130"/>
      <c r="AG647" s="131"/>
      <c r="AH647" s="132"/>
      <c r="AI647" s="131"/>
      <c r="AJ647" s="133"/>
      <c r="AK647" s="134"/>
    </row>
    <row r="648" spans="2:37">
      <c r="B648" s="117"/>
      <c r="C648" s="118"/>
      <c r="D648" s="119"/>
      <c r="E648" s="123"/>
      <c r="F648" s="124"/>
      <c r="G648" s="125" t="str">
        <f t="shared" si="72"/>
        <v/>
      </c>
      <c r="H648" s="86"/>
      <c r="I648" s="99"/>
      <c r="J648" s="126"/>
      <c r="K648" s="127"/>
      <c r="L648" s="34" t="str">
        <f>IF(H648="","",IF(F648&lt;="21:00:00"*1,"-",VLOOKUP(H648,プルダウン!$G$2:$I$4,2,FALSE)))</f>
        <v/>
      </c>
      <c r="M648" s="26" t="str">
        <f>IF(H648="","",IF(F648&lt;="21:00:00"*1,"-",VLOOKUP(H648,プルダウン!$G$2:$I$4,3,FALSE)))</f>
        <v/>
      </c>
      <c r="N648" s="88" t="str">
        <f t="shared" si="73"/>
        <v/>
      </c>
      <c r="O648" s="26" t="str">
        <f>IF(I648="","",IF(F648&lt;="20:00:00"*1,"-",VLOOKUP(I648,プルダウン!$K$2:$M$4,2,FALSE)))</f>
        <v/>
      </c>
      <c r="P648" s="26" t="str">
        <f>IF(I648="","",IF(F648&lt;="20:00:00"*1,"-",VLOOKUP(I648,プルダウン!$K$2:$M$4,3,FALSE)))</f>
        <v/>
      </c>
      <c r="Q648" s="51" t="str">
        <f t="shared" si="74"/>
        <v/>
      </c>
      <c r="R648" s="70"/>
      <c r="S648" s="135"/>
      <c r="T648" s="135"/>
      <c r="U648" s="54" t="str">
        <f t="shared" si="75"/>
        <v/>
      </c>
      <c r="V648" s="128"/>
      <c r="W648" s="128"/>
      <c r="X648" s="53" t="str">
        <f t="shared" si="76"/>
        <v/>
      </c>
      <c r="Y648" s="160" t="str">
        <f t="shared" si="77"/>
        <v/>
      </c>
      <c r="Z648" s="93" t="str">
        <f t="shared" si="78"/>
        <v/>
      </c>
      <c r="AA648" s="97">
        <f t="shared" si="79"/>
        <v>0</v>
      </c>
      <c r="AB648" s="129"/>
      <c r="AC648" s="129"/>
      <c r="AD648" s="129"/>
      <c r="AE648" s="129"/>
      <c r="AF648" s="130"/>
      <c r="AG648" s="131"/>
      <c r="AH648" s="132"/>
      <c r="AI648" s="131"/>
      <c r="AJ648" s="133"/>
      <c r="AK648" s="134"/>
    </row>
    <row r="649" spans="2:37">
      <c r="B649" s="117"/>
      <c r="C649" s="118"/>
      <c r="D649" s="119"/>
      <c r="E649" s="123"/>
      <c r="F649" s="124"/>
      <c r="G649" s="125" t="str">
        <f t="shared" si="72"/>
        <v/>
      </c>
      <c r="H649" s="86"/>
      <c r="I649" s="99"/>
      <c r="J649" s="126"/>
      <c r="K649" s="127"/>
      <c r="L649" s="34" t="str">
        <f>IF(H649="","",IF(F649&lt;="21:00:00"*1,"-",VLOOKUP(H649,プルダウン!$G$2:$I$4,2,FALSE)))</f>
        <v/>
      </c>
      <c r="M649" s="26" t="str">
        <f>IF(H649="","",IF(F649&lt;="21:00:00"*1,"-",VLOOKUP(H649,プルダウン!$G$2:$I$4,3,FALSE)))</f>
        <v/>
      </c>
      <c r="N649" s="88" t="str">
        <f t="shared" si="73"/>
        <v/>
      </c>
      <c r="O649" s="26" t="str">
        <f>IF(I649="","",IF(F649&lt;="20:00:00"*1,"-",VLOOKUP(I649,プルダウン!$K$2:$M$4,2,FALSE)))</f>
        <v/>
      </c>
      <c r="P649" s="26" t="str">
        <f>IF(I649="","",IF(F649&lt;="20:00:00"*1,"-",VLOOKUP(I649,プルダウン!$K$2:$M$4,3,FALSE)))</f>
        <v/>
      </c>
      <c r="Q649" s="51" t="str">
        <f t="shared" si="74"/>
        <v/>
      </c>
      <c r="R649" s="70"/>
      <c r="S649" s="135"/>
      <c r="T649" s="135"/>
      <c r="U649" s="54" t="str">
        <f t="shared" si="75"/>
        <v/>
      </c>
      <c r="V649" s="128"/>
      <c r="W649" s="128"/>
      <c r="X649" s="53" t="str">
        <f t="shared" si="76"/>
        <v/>
      </c>
      <c r="Y649" s="160" t="str">
        <f t="shared" si="77"/>
        <v/>
      </c>
      <c r="Z649" s="93" t="str">
        <f t="shared" si="78"/>
        <v/>
      </c>
      <c r="AA649" s="97">
        <f t="shared" si="79"/>
        <v>0</v>
      </c>
      <c r="AB649" s="129"/>
      <c r="AC649" s="129"/>
      <c r="AD649" s="129"/>
      <c r="AE649" s="129"/>
      <c r="AF649" s="130"/>
      <c r="AG649" s="131"/>
      <c r="AH649" s="132"/>
      <c r="AI649" s="131"/>
      <c r="AJ649" s="133"/>
      <c r="AK649" s="134"/>
    </row>
    <row r="650" spans="2:37">
      <c r="B650" s="117"/>
      <c r="C650" s="118"/>
      <c r="D650" s="119"/>
      <c r="E650" s="123"/>
      <c r="F650" s="124"/>
      <c r="G650" s="125" t="str">
        <f t="shared" si="72"/>
        <v/>
      </c>
      <c r="H650" s="86"/>
      <c r="I650" s="99"/>
      <c r="J650" s="126"/>
      <c r="K650" s="127"/>
      <c r="L650" s="34" t="str">
        <f>IF(H650="","",IF(F650&lt;="21:00:00"*1,"-",VLOOKUP(H650,プルダウン!$G$2:$I$4,2,FALSE)))</f>
        <v/>
      </c>
      <c r="M650" s="26" t="str">
        <f>IF(H650="","",IF(F650&lt;="21:00:00"*1,"-",VLOOKUP(H650,プルダウン!$G$2:$I$4,3,FALSE)))</f>
        <v/>
      </c>
      <c r="N650" s="88" t="str">
        <f t="shared" si="73"/>
        <v/>
      </c>
      <c r="O650" s="26" t="str">
        <f>IF(I650="","",IF(F650&lt;="20:00:00"*1,"-",VLOOKUP(I650,プルダウン!$K$2:$M$4,2,FALSE)))</f>
        <v/>
      </c>
      <c r="P650" s="26" t="str">
        <f>IF(I650="","",IF(F650&lt;="20:00:00"*1,"-",VLOOKUP(I650,プルダウン!$K$2:$M$4,3,FALSE)))</f>
        <v/>
      </c>
      <c r="Q650" s="51" t="str">
        <f t="shared" si="74"/>
        <v/>
      </c>
      <c r="R650" s="70"/>
      <c r="S650" s="135"/>
      <c r="T650" s="135"/>
      <c r="U650" s="54" t="str">
        <f t="shared" si="75"/>
        <v/>
      </c>
      <c r="V650" s="128"/>
      <c r="W650" s="128"/>
      <c r="X650" s="53" t="str">
        <f t="shared" si="76"/>
        <v/>
      </c>
      <c r="Y650" s="160" t="str">
        <f t="shared" si="77"/>
        <v/>
      </c>
      <c r="Z650" s="93" t="str">
        <f t="shared" si="78"/>
        <v/>
      </c>
      <c r="AA650" s="97">
        <f t="shared" si="79"/>
        <v>0</v>
      </c>
      <c r="AB650" s="129"/>
      <c r="AC650" s="129"/>
      <c r="AD650" s="129"/>
      <c r="AE650" s="129"/>
      <c r="AF650" s="130"/>
      <c r="AG650" s="131"/>
      <c r="AH650" s="132"/>
      <c r="AI650" s="131"/>
      <c r="AJ650" s="133"/>
      <c r="AK650" s="134"/>
    </row>
    <row r="651" spans="2:37">
      <c r="B651" s="117"/>
      <c r="C651" s="118"/>
      <c r="D651" s="119"/>
      <c r="E651" s="123"/>
      <c r="F651" s="124"/>
      <c r="G651" s="125" t="str">
        <f t="shared" si="72"/>
        <v/>
      </c>
      <c r="H651" s="86"/>
      <c r="I651" s="99"/>
      <c r="J651" s="126"/>
      <c r="K651" s="127"/>
      <c r="L651" s="34" t="str">
        <f>IF(H651="","",IF(F651&lt;="21:00:00"*1,"-",VLOOKUP(H651,プルダウン!$G$2:$I$4,2,FALSE)))</f>
        <v/>
      </c>
      <c r="M651" s="26" t="str">
        <f>IF(H651="","",IF(F651&lt;="21:00:00"*1,"-",VLOOKUP(H651,プルダウン!$G$2:$I$4,3,FALSE)))</f>
        <v/>
      </c>
      <c r="N651" s="88" t="str">
        <f t="shared" si="73"/>
        <v/>
      </c>
      <c r="O651" s="26" t="str">
        <f>IF(I651="","",IF(F651&lt;="20:00:00"*1,"-",VLOOKUP(I651,プルダウン!$K$2:$M$4,2,FALSE)))</f>
        <v/>
      </c>
      <c r="P651" s="26" t="str">
        <f>IF(I651="","",IF(F651&lt;="20:00:00"*1,"-",VLOOKUP(I651,プルダウン!$K$2:$M$4,3,FALSE)))</f>
        <v/>
      </c>
      <c r="Q651" s="51" t="str">
        <f t="shared" si="74"/>
        <v/>
      </c>
      <c r="R651" s="70"/>
      <c r="S651" s="135"/>
      <c r="T651" s="135"/>
      <c r="U651" s="54" t="str">
        <f t="shared" si="75"/>
        <v/>
      </c>
      <c r="V651" s="128"/>
      <c r="W651" s="128"/>
      <c r="X651" s="53" t="str">
        <f t="shared" si="76"/>
        <v/>
      </c>
      <c r="Y651" s="160" t="str">
        <f t="shared" si="77"/>
        <v/>
      </c>
      <c r="Z651" s="93" t="str">
        <f t="shared" si="78"/>
        <v/>
      </c>
      <c r="AA651" s="97">
        <f t="shared" si="79"/>
        <v>0</v>
      </c>
      <c r="AB651" s="129"/>
      <c r="AC651" s="129"/>
      <c r="AD651" s="129"/>
      <c r="AE651" s="129"/>
      <c r="AF651" s="130"/>
      <c r="AG651" s="131"/>
      <c r="AH651" s="132"/>
      <c r="AI651" s="131"/>
      <c r="AJ651" s="133"/>
      <c r="AK651" s="134"/>
    </row>
    <row r="652" spans="2:37">
      <c r="B652" s="117"/>
      <c r="C652" s="118"/>
      <c r="D652" s="119"/>
      <c r="E652" s="123"/>
      <c r="F652" s="124"/>
      <c r="G652" s="125" t="str">
        <f t="shared" si="72"/>
        <v/>
      </c>
      <c r="H652" s="86"/>
      <c r="I652" s="99"/>
      <c r="J652" s="126"/>
      <c r="K652" s="127"/>
      <c r="L652" s="34" t="str">
        <f>IF(H652="","",IF(F652&lt;="21:00:00"*1,"-",VLOOKUP(H652,プルダウン!$G$2:$I$4,2,FALSE)))</f>
        <v/>
      </c>
      <c r="M652" s="26" t="str">
        <f>IF(H652="","",IF(F652&lt;="21:00:00"*1,"-",VLOOKUP(H652,プルダウン!$G$2:$I$4,3,FALSE)))</f>
        <v/>
      </c>
      <c r="N652" s="88" t="str">
        <f t="shared" si="73"/>
        <v/>
      </c>
      <c r="O652" s="26" t="str">
        <f>IF(I652="","",IF(F652&lt;="20:00:00"*1,"-",VLOOKUP(I652,プルダウン!$K$2:$M$4,2,FALSE)))</f>
        <v/>
      </c>
      <c r="P652" s="26" t="str">
        <f>IF(I652="","",IF(F652&lt;="20:00:00"*1,"-",VLOOKUP(I652,プルダウン!$K$2:$M$4,3,FALSE)))</f>
        <v/>
      </c>
      <c r="Q652" s="51" t="str">
        <f t="shared" si="74"/>
        <v/>
      </c>
      <c r="R652" s="70"/>
      <c r="S652" s="135"/>
      <c r="T652" s="135"/>
      <c r="U652" s="54" t="str">
        <f t="shared" si="75"/>
        <v/>
      </c>
      <c r="V652" s="128"/>
      <c r="W652" s="128"/>
      <c r="X652" s="53" t="str">
        <f t="shared" si="76"/>
        <v/>
      </c>
      <c r="Y652" s="160" t="str">
        <f t="shared" si="77"/>
        <v/>
      </c>
      <c r="Z652" s="93" t="str">
        <f t="shared" si="78"/>
        <v/>
      </c>
      <c r="AA652" s="97">
        <f t="shared" si="79"/>
        <v>0</v>
      </c>
      <c r="AB652" s="129"/>
      <c r="AC652" s="129"/>
      <c r="AD652" s="129"/>
      <c r="AE652" s="129"/>
      <c r="AF652" s="130"/>
      <c r="AG652" s="131"/>
      <c r="AH652" s="132"/>
      <c r="AI652" s="131"/>
      <c r="AJ652" s="133"/>
      <c r="AK652" s="134"/>
    </row>
    <row r="653" spans="2:37">
      <c r="B653" s="117"/>
      <c r="C653" s="118"/>
      <c r="D653" s="119"/>
      <c r="E653" s="123"/>
      <c r="F653" s="124"/>
      <c r="G653" s="125" t="str">
        <f t="shared" si="72"/>
        <v/>
      </c>
      <c r="H653" s="86"/>
      <c r="I653" s="99"/>
      <c r="J653" s="126"/>
      <c r="K653" s="127"/>
      <c r="L653" s="34" t="str">
        <f>IF(H653="","",IF(F653&lt;="21:00:00"*1,"-",VLOOKUP(H653,プルダウン!$G$2:$I$4,2,FALSE)))</f>
        <v/>
      </c>
      <c r="M653" s="26" t="str">
        <f>IF(H653="","",IF(F653&lt;="21:00:00"*1,"-",VLOOKUP(H653,プルダウン!$G$2:$I$4,3,FALSE)))</f>
        <v/>
      </c>
      <c r="N653" s="88" t="str">
        <f t="shared" si="73"/>
        <v/>
      </c>
      <c r="O653" s="26" t="str">
        <f>IF(I653="","",IF(F653&lt;="20:00:00"*1,"-",VLOOKUP(I653,プルダウン!$K$2:$M$4,2,FALSE)))</f>
        <v/>
      </c>
      <c r="P653" s="26" t="str">
        <f>IF(I653="","",IF(F653&lt;="20:00:00"*1,"-",VLOOKUP(I653,プルダウン!$K$2:$M$4,3,FALSE)))</f>
        <v/>
      </c>
      <c r="Q653" s="51" t="str">
        <f t="shared" si="74"/>
        <v/>
      </c>
      <c r="R653" s="70"/>
      <c r="S653" s="135"/>
      <c r="T653" s="135"/>
      <c r="U653" s="54" t="str">
        <f t="shared" si="75"/>
        <v/>
      </c>
      <c r="V653" s="128"/>
      <c r="W653" s="128"/>
      <c r="X653" s="53" t="str">
        <f t="shared" si="76"/>
        <v/>
      </c>
      <c r="Y653" s="160" t="str">
        <f t="shared" si="77"/>
        <v/>
      </c>
      <c r="Z653" s="93" t="str">
        <f t="shared" si="78"/>
        <v/>
      </c>
      <c r="AA653" s="97">
        <f t="shared" si="79"/>
        <v>0</v>
      </c>
      <c r="AB653" s="129"/>
      <c r="AC653" s="129"/>
      <c r="AD653" s="129"/>
      <c r="AE653" s="129"/>
      <c r="AF653" s="130"/>
      <c r="AG653" s="131"/>
      <c r="AH653" s="132"/>
      <c r="AI653" s="131"/>
      <c r="AJ653" s="133"/>
      <c r="AK653" s="134"/>
    </row>
    <row r="654" spans="2:37">
      <c r="B654" s="117"/>
      <c r="C654" s="118"/>
      <c r="D654" s="119"/>
      <c r="E654" s="123"/>
      <c r="F654" s="124"/>
      <c r="G654" s="125" t="str">
        <f t="shared" si="72"/>
        <v/>
      </c>
      <c r="H654" s="86"/>
      <c r="I654" s="99"/>
      <c r="J654" s="126"/>
      <c r="K654" s="127"/>
      <c r="L654" s="34" t="str">
        <f>IF(H654="","",IF(F654&lt;="21:00:00"*1,"-",VLOOKUP(H654,プルダウン!$G$2:$I$4,2,FALSE)))</f>
        <v/>
      </c>
      <c r="M654" s="26" t="str">
        <f>IF(H654="","",IF(F654&lt;="21:00:00"*1,"-",VLOOKUP(H654,プルダウン!$G$2:$I$4,3,FALSE)))</f>
        <v/>
      </c>
      <c r="N654" s="88" t="str">
        <f t="shared" si="73"/>
        <v/>
      </c>
      <c r="O654" s="26" t="str">
        <f>IF(I654="","",IF(F654&lt;="20:00:00"*1,"-",VLOOKUP(I654,プルダウン!$K$2:$M$4,2,FALSE)))</f>
        <v/>
      </c>
      <c r="P654" s="26" t="str">
        <f>IF(I654="","",IF(F654&lt;="20:00:00"*1,"-",VLOOKUP(I654,プルダウン!$K$2:$M$4,3,FALSE)))</f>
        <v/>
      </c>
      <c r="Q654" s="51" t="str">
        <f t="shared" si="74"/>
        <v/>
      </c>
      <c r="R654" s="70"/>
      <c r="S654" s="135"/>
      <c r="T654" s="135"/>
      <c r="U654" s="54" t="str">
        <f t="shared" si="75"/>
        <v/>
      </c>
      <c r="V654" s="128"/>
      <c r="W654" s="128"/>
      <c r="X654" s="53" t="str">
        <f t="shared" si="76"/>
        <v/>
      </c>
      <c r="Y654" s="160" t="str">
        <f t="shared" si="77"/>
        <v/>
      </c>
      <c r="Z654" s="93" t="str">
        <f t="shared" si="78"/>
        <v/>
      </c>
      <c r="AA654" s="97">
        <f t="shared" si="79"/>
        <v>0</v>
      </c>
      <c r="AB654" s="129"/>
      <c r="AC654" s="129"/>
      <c r="AD654" s="129"/>
      <c r="AE654" s="129"/>
      <c r="AF654" s="130"/>
      <c r="AG654" s="131"/>
      <c r="AH654" s="132"/>
      <c r="AI654" s="131"/>
      <c r="AJ654" s="133"/>
      <c r="AK654" s="134"/>
    </row>
    <row r="655" spans="2:37">
      <c r="B655" s="117"/>
      <c r="C655" s="118"/>
      <c r="D655" s="119"/>
      <c r="E655" s="123"/>
      <c r="F655" s="124"/>
      <c r="G655" s="125" t="str">
        <f t="shared" si="72"/>
        <v/>
      </c>
      <c r="H655" s="86"/>
      <c r="I655" s="99"/>
      <c r="J655" s="126"/>
      <c r="K655" s="127"/>
      <c r="L655" s="34" t="str">
        <f>IF(H655="","",IF(F655&lt;="21:00:00"*1,"-",VLOOKUP(H655,プルダウン!$G$2:$I$4,2,FALSE)))</f>
        <v/>
      </c>
      <c r="M655" s="26" t="str">
        <f>IF(H655="","",IF(F655&lt;="21:00:00"*1,"-",VLOOKUP(H655,プルダウン!$G$2:$I$4,3,FALSE)))</f>
        <v/>
      </c>
      <c r="N655" s="88" t="str">
        <f t="shared" si="73"/>
        <v/>
      </c>
      <c r="O655" s="26" t="str">
        <f>IF(I655="","",IF(F655&lt;="20:00:00"*1,"-",VLOOKUP(I655,プルダウン!$K$2:$M$4,2,FALSE)))</f>
        <v/>
      </c>
      <c r="P655" s="26" t="str">
        <f>IF(I655="","",IF(F655&lt;="20:00:00"*1,"-",VLOOKUP(I655,プルダウン!$K$2:$M$4,3,FALSE)))</f>
        <v/>
      </c>
      <c r="Q655" s="51" t="str">
        <f t="shared" si="74"/>
        <v/>
      </c>
      <c r="R655" s="70"/>
      <c r="S655" s="135"/>
      <c r="T655" s="135"/>
      <c r="U655" s="54" t="str">
        <f t="shared" si="75"/>
        <v/>
      </c>
      <c r="V655" s="128"/>
      <c r="W655" s="128"/>
      <c r="X655" s="53" t="str">
        <f t="shared" si="76"/>
        <v/>
      </c>
      <c r="Y655" s="160" t="str">
        <f t="shared" si="77"/>
        <v/>
      </c>
      <c r="Z655" s="93" t="str">
        <f t="shared" si="78"/>
        <v/>
      </c>
      <c r="AA655" s="97">
        <f t="shared" si="79"/>
        <v>0</v>
      </c>
      <c r="AB655" s="129"/>
      <c r="AC655" s="129"/>
      <c r="AD655" s="129"/>
      <c r="AE655" s="129"/>
      <c r="AF655" s="130"/>
      <c r="AG655" s="131"/>
      <c r="AH655" s="132"/>
      <c r="AI655" s="131"/>
      <c r="AJ655" s="133"/>
      <c r="AK655" s="134"/>
    </row>
    <row r="656" spans="2:37">
      <c r="B656" s="117"/>
      <c r="C656" s="118"/>
      <c r="D656" s="119"/>
      <c r="E656" s="123"/>
      <c r="F656" s="124"/>
      <c r="G656" s="125" t="str">
        <f t="shared" si="72"/>
        <v/>
      </c>
      <c r="H656" s="86"/>
      <c r="I656" s="99"/>
      <c r="J656" s="126"/>
      <c r="K656" s="127"/>
      <c r="L656" s="34" t="str">
        <f>IF(H656="","",IF(F656&lt;="21:00:00"*1,"-",VLOOKUP(H656,プルダウン!$G$2:$I$4,2,FALSE)))</f>
        <v/>
      </c>
      <c r="M656" s="26" t="str">
        <f>IF(H656="","",IF(F656&lt;="21:00:00"*1,"-",VLOOKUP(H656,プルダウン!$G$2:$I$4,3,FALSE)))</f>
        <v/>
      </c>
      <c r="N656" s="88" t="str">
        <f t="shared" si="73"/>
        <v/>
      </c>
      <c r="O656" s="26" t="str">
        <f>IF(I656="","",IF(F656&lt;="20:00:00"*1,"-",VLOOKUP(I656,プルダウン!$K$2:$M$4,2,FALSE)))</f>
        <v/>
      </c>
      <c r="P656" s="26" t="str">
        <f>IF(I656="","",IF(F656&lt;="20:00:00"*1,"-",VLOOKUP(I656,プルダウン!$K$2:$M$4,3,FALSE)))</f>
        <v/>
      </c>
      <c r="Q656" s="51" t="str">
        <f t="shared" si="74"/>
        <v/>
      </c>
      <c r="R656" s="70"/>
      <c r="S656" s="135"/>
      <c r="T656" s="135"/>
      <c r="U656" s="54" t="str">
        <f t="shared" si="75"/>
        <v/>
      </c>
      <c r="V656" s="128"/>
      <c r="W656" s="128"/>
      <c r="X656" s="53" t="str">
        <f t="shared" si="76"/>
        <v/>
      </c>
      <c r="Y656" s="160" t="str">
        <f t="shared" si="77"/>
        <v/>
      </c>
      <c r="Z656" s="93" t="str">
        <f t="shared" si="78"/>
        <v/>
      </c>
      <c r="AA656" s="97">
        <f t="shared" si="79"/>
        <v>0</v>
      </c>
      <c r="AB656" s="129"/>
      <c r="AC656" s="129"/>
      <c r="AD656" s="129"/>
      <c r="AE656" s="129"/>
      <c r="AF656" s="130"/>
      <c r="AG656" s="131"/>
      <c r="AH656" s="132"/>
      <c r="AI656" s="131"/>
      <c r="AJ656" s="133"/>
      <c r="AK656" s="134"/>
    </row>
    <row r="657" spans="2:37">
      <c r="B657" s="117"/>
      <c r="C657" s="118"/>
      <c r="D657" s="119"/>
      <c r="E657" s="123"/>
      <c r="F657" s="124"/>
      <c r="G657" s="125" t="str">
        <f t="shared" si="72"/>
        <v/>
      </c>
      <c r="H657" s="86"/>
      <c r="I657" s="99"/>
      <c r="J657" s="126"/>
      <c r="K657" s="127"/>
      <c r="L657" s="34" t="str">
        <f>IF(H657="","",IF(F657&lt;="21:00:00"*1,"-",VLOOKUP(H657,プルダウン!$G$2:$I$4,2,FALSE)))</f>
        <v/>
      </c>
      <c r="M657" s="26" t="str">
        <f>IF(H657="","",IF(F657&lt;="21:00:00"*1,"-",VLOOKUP(H657,プルダウン!$G$2:$I$4,3,FALSE)))</f>
        <v/>
      </c>
      <c r="N657" s="88" t="str">
        <f t="shared" si="73"/>
        <v/>
      </c>
      <c r="O657" s="26" t="str">
        <f>IF(I657="","",IF(F657&lt;="20:00:00"*1,"-",VLOOKUP(I657,プルダウン!$K$2:$M$4,2,FALSE)))</f>
        <v/>
      </c>
      <c r="P657" s="26" t="str">
        <f>IF(I657="","",IF(F657&lt;="20:00:00"*1,"-",VLOOKUP(I657,プルダウン!$K$2:$M$4,3,FALSE)))</f>
        <v/>
      </c>
      <c r="Q657" s="51" t="str">
        <f t="shared" si="74"/>
        <v/>
      </c>
      <c r="R657" s="70"/>
      <c r="S657" s="135"/>
      <c r="T657" s="135"/>
      <c r="U657" s="54" t="str">
        <f t="shared" si="75"/>
        <v/>
      </c>
      <c r="V657" s="128"/>
      <c r="W657" s="128"/>
      <c r="X657" s="53" t="str">
        <f t="shared" si="76"/>
        <v/>
      </c>
      <c r="Y657" s="160" t="str">
        <f t="shared" si="77"/>
        <v/>
      </c>
      <c r="Z657" s="93" t="str">
        <f t="shared" si="78"/>
        <v/>
      </c>
      <c r="AA657" s="97">
        <f t="shared" si="79"/>
        <v>0</v>
      </c>
      <c r="AB657" s="129"/>
      <c r="AC657" s="129"/>
      <c r="AD657" s="129"/>
      <c r="AE657" s="129"/>
      <c r="AF657" s="130"/>
      <c r="AG657" s="131"/>
      <c r="AH657" s="132"/>
      <c r="AI657" s="131"/>
      <c r="AJ657" s="133"/>
      <c r="AK657" s="134"/>
    </row>
    <row r="658" spans="2:37">
      <c r="B658" s="117"/>
      <c r="C658" s="118"/>
      <c r="D658" s="119"/>
      <c r="E658" s="123"/>
      <c r="F658" s="124"/>
      <c r="G658" s="125" t="str">
        <f t="shared" si="72"/>
        <v/>
      </c>
      <c r="H658" s="86"/>
      <c r="I658" s="99"/>
      <c r="J658" s="126"/>
      <c r="K658" s="127"/>
      <c r="L658" s="34" t="str">
        <f>IF(H658="","",IF(F658&lt;="21:00:00"*1,"-",VLOOKUP(H658,プルダウン!$G$2:$I$4,2,FALSE)))</f>
        <v/>
      </c>
      <c r="M658" s="26" t="str">
        <f>IF(H658="","",IF(F658&lt;="21:00:00"*1,"-",VLOOKUP(H658,プルダウン!$G$2:$I$4,3,FALSE)))</f>
        <v/>
      </c>
      <c r="N658" s="88" t="str">
        <f t="shared" si="73"/>
        <v/>
      </c>
      <c r="O658" s="26" t="str">
        <f>IF(I658="","",IF(F658&lt;="20:00:00"*1,"-",VLOOKUP(I658,プルダウン!$K$2:$M$4,2,FALSE)))</f>
        <v/>
      </c>
      <c r="P658" s="26" t="str">
        <f>IF(I658="","",IF(F658&lt;="20:00:00"*1,"-",VLOOKUP(I658,プルダウン!$K$2:$M$4,3,FALSE)))</f>
        <v/>
      </c>
      <c r="Q658" s="51" t="str">
        <f t="shared" si="74"/>
        <v/>
      </c>
      <c r="R658" s="70"/>
      <c r="S658" s="135"/>
      <c r="T658" s="135"/>
      <c r="U658" s="54" t="str">
        <f t="shared" si="75"/>
        <v/>
      </c>
      <c r="V658" s="128"/>
      <c r="W658" s="128"/>
      <c r="X658" s="53" t="str">
        <f t="shared" si="76"/>
        <v/>
      </c>
      <c r="Y658" s="160" t="str">
        <f t="shared" si="77"/>
        <v/>
      </c>
      <c r="Z658" s="93" t="str">
        <f t="shared" si="78"/>
        <v/>
      </c>
      <c r="AA658" s="97">
        <f t="shared" si="79"/>
        <v>0</v>
      </c>
      <c r="AB658" s="129"/>
      <c r="AC658" s="129"/>
      <c r="AD658" s="129"/>
      <c r="AE658" s="129"/>
      <c r="AF658" s="130"/>
      <c r="AG658" s="131"/>
      <c r="AH658" s="132"/>
      <c r="AI658" s="131"/>
      <c r="AJ658" s="133"/>
      <c r="AK658" s="134"/>
    </row>
    <row r="659" spans="2:37">
      <c r="B659" s="117"/>
      <c r="C659" s="118"/>
      <c r="D659" s="119"/>
      <c r="E659" s="123"/>
      <c r="F659" s="124"/>
      <c r="G659" s="125" t="str">
        <f t="shared" si="72"/>
        <v/>
      </c>
      <c r="H659" s="86"/>
      <c r="I659" s="99"/>
      <c r="J659" s="126"/>
      <c r="K659" s="127"/>
      <c r="L659" s="34" t="str">
        <f>IF(H659="","",IF(F659&lt;="21:00:00"*1,"-",VLOOKUP(H659,プルダウン!$G$2:$I$4,2,FALSE)))</f>
        <v/>
      </c>
      <c r="M659" s="26" t="str">
        <f>IF(H659="","",IF(F659&lt;="21:00:00"*1,"-",VLOOKUP(H659,プルダウン!$G$2:$I$4,3,FALSE)))</f>
        <v/>
      </c>
      <c r="N659" s="88" t="str">
        <f t="shared" si="73"/>
        <v/>
      </c>
      <c r="O659" s="26" t="str">
        <f>IF(I659="","",IF(F659&lt;="20:00:00"*1,"-",VLOOKUP(I659,プルダウン!$K$2:$M$4,2,FALSE)))</f>
        <v/>
      </c>
      <c r="P659" s="26" t="str">
        <f>IF(I659="","",IF(F659&lt;="20:00:00"*1,"-",VLOOKUP(I659,プルダウン!$K$2:$M$4,3,FALSE)))</f>
        <v/>
      </c>
      <c r="Q659" s="51" t="str">
        <f t="shared" si="74"/>
        <v/>
      </c>
      <c r="R659" s="70"/>
      <c r="S659" s="135"/>
      <c r="T659" s="135"/>
      <c r="U659" s="54" t="str">
        <f t="shared" si="75"/>
        <v/>
      </c>
      <c r="V659" s="128"/>
      <c r="W659" s="128"/>
      <c r="X659" s="53" t="str">
        <f t="shared" si="76"/>
        <v/>
      </c>
      <c r="Y659" s="160" t="str">
        <f t="shared" si="77"/>
        <v/>
      </c>
      <c r="Z659" s="93" t="str">
        <f t="shared" si="78"/>
        <v/>
      </c>
      <c r="AA659" s="97">
        <f t="shared" si="79"/>
        <v>0</v>
      </c>
      <c r="AB659" s="129"/>
      <c r="AC659" s="129"/>
      <c r="AD659" s="129"/>
      <c r="AE659" s="129"/>
      <c r="AF659" s="130"/>
      <c r="AG659" s="131"/>
      <c r="AH659" s="132"/>
      <c r="AI659" s="131"/>
      <c r="AJ659" s="133"/>
      <c r="AK659" s="134"/>
    </row>
    <row r="660" spans="2:37">
      <c r="B660" s="117"/>
      <c r="C660" s="118"/>
      <c r="D660" s="119"/>
      <c r="E660" s="123"/>
      <c r="F660" s="124"/>
      <c r="G660" s="125" t="str">
        <f t="shared" si="72"/>
        <v/>
      </c>
      <c r="H660" s="86"/>
      <c r="I660" s="99"/>
      <c r="J660" s="126"/>
      <c r="K660" s="127"/>
      <c r="L660" s="34" t="str">
        <f>IF(H660="","",IF(F660&lt;="21:00:00"*1,"-",VLOOKUP(H660,プルダウン!$G$2:$I$4,2,FALSE)))</f>
        <v/>
      </c>
      <c r="M660" s="26" t="str">
        <f>IF(H660="","",IF(F660&lt;="21:00:00"*1,"-",VLOOKUP(H660,プルダウン!$G$2:$I$4,3,FALSE)))</f>
        <v/>
      </c>
      <c r="N660" s="88" t="str">
        <f t="shared" si="73"/>
        <v/>
      </c>
      <c r="O660" s="26" t="str">
        <f>IF(I660="","",IF(F660&lt;="20:00:00"*1,"-",VLOOKUP(I660,プルダウン!$K$2:$M$4,2,FALSE)))</f>
        <v/>
      </c>
      <c r="P660" s="26" t="str">
        <f>IF(I660="","",IF(F660&lt;="20:00:00"*1,"-",VLOOKUP(I660,プルダウン!$K$2:$M$4,3,FALSE)))</f>
        <v/>
      </c>
      <c r="Q660" s="51" t="str">
        <f t="shared" si="74"/>
        <v/>
      </c>
      <c r="R660" s="70"/>
      <c r="S660" s="135"/>
      <c r="T660" s="135"/>
      <c r="U660" s="54" t="str">
        <f t="shared" si="75"/>
        <v/>
      </c>
      <c r="V660" s="128"/>
      <c r="W660" s="128"/>
      <c r="X660" s="53" t="str">
        <f t="shared" si="76"/>
        <v/>
      </c>
      <c r="Y660" s="160" t="str">
        <f t="shared" si="77"/>
        <v/>
      </c>
      <c r="Z660" s="93" t="str">
        <f t="shared" si="78"/>
        <v/>
      </c>
      <c r="AA660" s="97">
        <f t="shared" si="79"/>
        <v>0</v>
      </c>
      <c r="AB660" s="129"/>
      <c r="AC660" s="129"/>
      <c r="AD660" s="129"/>
      <c r="AE660" s="129"/>
      <c r="AF660" s="130"/>
      <c r="AG660" s="131"/>
      <c r="AH660" s="132"/>
      <c r="AI660" s="131"/>
      <c r="AJ660" s="133"/>
      <c r="AK660" s="134"/>
    </row>
    <row r="661" spans="2:37">
      <c r="B661" s="117"/>
      <c r="C661" s="118"/>
      <c r="D661" s="119"/>
      <c r="E661" s="123"/>
      <c r="F661" s="124"/>
      <c r="G661" s="125" t="str">
        <f t="shared" si="72"/>
        <v/>
      </c>
      <c r="H661" s="86"/>
      <c r="I661" s="99"/>
      <c r="J661" s="126"/>
      <c r="K661" s="127"/>
      <c r="L661" s="34" t="str">
        <f>IF(H661="","",IF(F661&lt;="21:00:00"*1,"-",VLOOKUP(H661,プルダウン!$G$2:$I$4,2,FALSE)))</f>
        <v/>
      </c>
      <c r="M661" s="26" t="str">
        <f>IF(H661="","",IF(F661&lt;="21:00:00"*1,"-",VLOOKUP(H661,プルダウン!$G$2:$I$4,3,FALSE)))</f>
        <v/>
      </c>
      <c r="N661" s="88" t="str">
        <f t="shared" si="73"/>
        <v/>
      </c>
      <c r="O661" s="26" t="str">
        <f>IF(I661="","",IF(F661&lt;="20:00:00"*1,"-",VLOOKUP(I661,プルダウン!$K$2:$M$4,2,FALSE)))</f>
        <v/>
      </c>
      <c r="P661" s="26" t="str">
        <f>IF(I661="","",IF(F661&lt;="20:00:00"*1,"-",VLOOKUP(I661,プルダウン!$K$2:$M$4,3,FALSE)))</f>
        <v/>
      </c>
      <c r="Q661" s="51" t="str">
        <f t="shared" si="74"/>
        <v/>
      </c>
      <c r="R661" s="70"/>
      <c r="S661" s="135"/>
      <c r="T661" s="135"/>
      <c r="U661" s="54" t="str">
        <f t="shared" si="75"/>
        <v/>
      </c>
      <c r="V661" s="128"/>
      <c r="W661" s="128"/>
      <c r="X661" s="53" t="str">
        <f t="shared" si="76"/>
        <v/>
      </c>
      <c r="Y661" s="160" t="str">
        <f t="shared" si="77"/>
        <v/>
      </c>
      <c r="Z661" s="93" t="str">
        <f t="shared" si="78"/>
        <v/>
      </c>
      <c r="AA661" s="97">
        <f t="shared" si="79"/>
        <v>0</v>
      </c>
      <c r="AB661" s="129"/>
      <c r="AC661" s="129"/>
      <c r="AD661" s="129"/>
      <c r="AE661" s="129"/>
      <c r="AF661" s="130"/>
      <c r="AG661" s="131"/>
      <c r="AH661" s="132"/>
      <c r="AI661" s="131"/>
      <c r="AJ661" s="133"/>
      <c r="AK661" s="134"/>
    </row>
    <row r="662" spans="2:37">
      <c r="B662" s="117"/>
      <c r="C662" s="118"/>
      <c r="D662" s="119"/>
      <c r="E662" s="123"/>
      <c r="F662" s="124"/>
      <c r="G662" s="125" t="str">
        <f t="shared" si="72"/>
        <v/>
      </c>
      <c r="H662" s="86"/>
      <c r="I662" s="99"/>
      <c r="J662" s="126"/>
      <c r="K662" s="127"/>
      <c r="L662" s="34" t="str">
        <f>IF(H662="","",IF(F662&lt;="21:00:00"*1,"-",VLOOKUP(H662,プルダウン!$G$2:$I$4,2,FALSE)))</f>
        <v/>
      </c>
      <c r="M662" s="26" t="str">
        <f>IF(H662="","",IF(F662&lt;="21:00:00"*1,"-",VLOOKUP(H662,プルダウン!$G$2:$I$4,3,FALSE)))</f>
        <v/>
      </c>
      <c r="N662" s="88" t="str">
        <f t="shared" si="73"/>
        <v/>
      </c>
      <c r="O662" s="26" t="str">
        <f>IF(I662="","",IF(F662&lt;="20:00:00"*1,"-",VLOOKUP(I662,プルダウン!$K$2:$M$4,2,FALSE)))</f>
        <v/>
      </c>
      <c r="P662" s="26" t="str">
        <f>IF(I662="","",IF(F662&lt;="20:00:00"*1,"-",VLOOKUP(I662,プルダウン!$K$2:$M$4,3,FALSE)))</f>
        <v/>
      </c>
      <c r="Q662" s="51" t="str">
        <f t="shared" si="74"/>
        <v/>
      </c>
      <c r="R662" s="70"/>
      <c r="S662" s="135"/>
      <c r="T662" s="135"/>
      <c r="U662" s="54" t="str">
        <f t="shared" si="75"/>
        <v/>
      </c>
      <c r="V662" s="128"/>
      <c r="W662" s="128"/>
      <c r="X662" s="53" t="str">
        <f t="shared" si="76"/>
        <v/>
      </c>
      <c r="Y662" s="160" t="str">
        <f t="shared" si="77"/>
        <v/>
      </c>
      <c r="Z662" s="93" t="str">
        <f t="shared" si="78"/>
        <v/>
      </c>
      <c r="AA662" s="97">
        <f t="shared" si="79"/>
        <v>0</v>
      </c>
      <c r="AB662" s="129"/>
      <c r="AC662" s="129"/>
      <c r="AD662" s="129"/>
      <c r="AE662" s="129"/>
      <c r="AF662" s="130"/>
      <c r="AG662" s="131"/>
      <c r="AH662" s="132"/>
      <c r="AI662" s="131"/>
      <c r="AJ662" s="133"/>
      <c r="AK662" s="134"/>
    </row>
    <row r="663" spans="2:37">
      <c r="B663" s="117"/>
      <c r="C663" s="118"/>
      <c r="D663" s="119"/>
      <c r="E663" s="123"/>
      <c r="F663" s="124"/>
      <c r="G663" s="125" t="str">
        <f t="shared" ref="G663:G726" si="80">IF(OR(E663="",F663=""),"",IF(OR(F663&lt;E663,ROUND(F663-E663,12)&gt;1),"入力ｴﾗｰ",ROUND(F663-E663,12)))</f>
        <v/>
      </c>
      <c r="H663" s="86"/>
      <c r="I663" s="99"/>
      <c r="J663" s="126"/>
      <c r="K663" s="127"/>
      <c r="L663" s="34" t="str">
        <f>IF(H663="","",IF(F663&lt;="21:00:00"*1,"-",VLOOKUP(H663,プルダウン!$G$2:$I$4,2,FALSE)))</f>
        <v/>
      </c>
      <c r="M663" s="26" t="str">
        <f>IF(H663="","",IF(F663&lt;="21:00:00"*1,"-",VLOOKUP(H663,プルダウン!$G$2:$I$4,3,FALSE)))</f>
        <v/>
      </c>
      <c r="N663" s="88" t="str">
        <f t="shared" ref="N663:N726" si="81">IF(H663="","",IF(F663&lt;="21:00:00"*1,"-",IF(ISERROR(M663-L663+1),"-",M663-L663+1)))</f>
        <v/>
      </c>
      <c r="O663" s="26" t="str">
        <f>IF(I663="","",IF(F663&lt;="20:00:00"*1,"-",VLOOKUP(I663,プルダウン!$K$2:$M$4,2,FALSE)))</f>
        <v/>
      </c>
      <c r="P663" s="26" t="str">
        <f>IF(I663="","",IF(F663&lt;="20:00:00"*1,"-",VLOOKUP(I663,プルダウン!$K$2:$M$4,3,FALSE)))</f>
        <v/>
      </c>
      <c r="Q663" s="51" t="str">
        <f t="shared" ref="Q663:Q726" si="82">IF(I663="","",IF(F663&lt;="20:00:00"*1,"-",IF(ISERROR(P663-O663+1),"-",P663-O663+1)))</f>
        <v/>
      </c>
      <c r="R663" s="70"/>
      <c r="S663" s="135"/>
      <c r="T663" s="135"/>
      <c r="U663" s="54" t="str">
        <f t="shared" ref="U663:U726" si="83">IF(OR(H663="",C663=0),"",IF(N663&lt;&gt;"-",C663-S663-T663,"-"))</f>
        <v/>
      </c>
      <c r="V663" s="128"/>
      <c r="W663" s="128"/>
      <c r="X663" s="53" t="str">
        <f t="shared" ref="X663:X726" si="84">IF(OR(I663="",C663=0),"",IF(Q663&lt;&gt;"-",C663-V663-W663,"-"))</f>
        <v/>
      </c>
      <c r="Y663" s="160" t="str">
        <f t="shared" ref="Y663:Y726" si="85">IF(B663="","",IF(OR(H663="",C663=0,F663&lt;="21:00:00"*1),0,IF(AND(AND(D663="飲食",F663&gt;"21:00:00"*1),OR(K663="",K663="－")),0,IF(N663&lt;&gt;"-",IF(AND(G663=1,J663=""),"J列入力必要",ROUNDUP(MAX(1,INT(U663/100))*20000*IF(G663=1,1440-(1260-ROUND(J663*24*60,0)),(ROUND(F663*24*60,0)-1260))/(ROUND(F663*24*60,0)-ROUND(E663*24*60,0))*N663,-3)),0))))</f>
        <v/>
      </c>
      <c r="Z663" s="93" t="str">
        <f t="shared" ref="Z663:Z726" si="86">IF(B663="","",IF(OR(I663="",C663=0,F663&lt;="20:00:00"*1),0,IF(AND(AND(D663="飲食",F663&gt;"20:00:00"*1),OR(K663="",K663="－")),0,IF(Q663&lt;&gt;"-",IF(AND(G663=1,J663=""),"J列入力必要",ROUNDUP(MAX(1,INT(X663/100))*20000*IF(G663=1,1440-(1200-ROUND(J663*24*60,0)),(ROUND(F663*24*60,0)-1200))/(ROUND(F663*24*60,0)-ROUND(E663*24*60,0))*Q663,-3)),0))))</f>
        <v/>
      </c>
      <c r="AA663" s="97">
        <f t="shared" ref="AA663:AA726" si="87">SUM(Y663:Z663)</f>
        <v>0</v>
      </c>
      <c r="AB663" s="129"/>
      <c r="AC663" s="129"/>
      <c r="AD663" s="129"/>
      <c r="AE663" s="129"/>
      <c r="AF663" s="130"/>
      <c r="AG663" s="131"/>
      <c r="AH663" s="132"/>
      <c r="AI663" s="131"/>
      <c r="AJ663" s="133"/>
      <c r="AK663" s="134"/>
    </row>
    <row r="664" spans="2:37">
      <c r="B664" s="117"/>
      <c r="C664" s="118"/>
      <c r="D664" s="119"/>
      <c r="E664" s="123"/>
      <c r="F664" s="124"/>
      <c r="G664" s="125" t="str">
        <f t="shared" si="80"/>
        <v/>
      </c>
      <c r="H664" s="86"/>
      <c r="I664" s="99"/>
      <c r="J664" s="126"/>
      <c r="K664" s="127"/>
      <c r="L664" s="34" t="str">
        <f>IF(H664="","",IF(F664&lt;="21:00:00"*1,"-",VLOOKUP(H664,プルダウン!$G$2:$I$4,2,FALSE)))</f>
        <v/>
      </c>
      <c r="M664" s="26" t="str">
        <f>IF(H664="","",IF(F664&lt;="21:00:00"*1,"-",VLOOKUP(H664,プルダウン!$G$2:$I$4,3,FALSE)))</f>
        <v/>
      </c>
      <c r="N664" s="88" t="str">
        <f t="shared" si="81"/>
        <v/>
      </c>
      <c r="O664" s="26" t="str">
        <f>IF(I664="","",IF(F664&lt;="20:00:00"*1,"-",VLOOKUP(I664,プルダウン!$K$2:$M$4,2,FALSE)))</f>
        <v/>
      </c>
      <c r="P664" s="26" t="str">
        <f>IF(I664="","",IF(F664&lt;="20:00:00"*1,"-",VLOOKUP(I664,プルダウン!$K$2:$M$4,3,FALSE)))</f>
        <v/>
      </c>
      <c r="Q664" s="51" t="str">
        <f t="shared" si="82"/>
        <v/>
      </c>
      <c r="R664" s="70"/>
      <c r="S664" s="135"/>
      <c r="T664" s="135"/>
      <c r="U664" s="54" t="str">
        <f t="shared" si="83"/>
        <v/>
      </c>
      <c r="V664" s="128"/>
      <c r="W664" s="128"/>
      <c r="X664" s="53" t="str">
        <f t="shared" si="84"/>
        <v/>
      </c>
      <c r="Y664" s="160" t="str">
        <f t="shared" si="85"/>
        <v/>
      </c>
      <c r="Z664" s="93" t="str">
        <f t="shared" si="86"/>
        <v/>
      </c>
      <c r="AA664" s="97">
        <f t="shared" si="87"/>
        <v>0</v>
      </c>
      <c r="AB664" s="129"/>
      <c r="AC664" s="129"/>
      <c r="AD664" s="129"/>
      <c r="AE664" s="129"/>
      <c r="AF664" s="130"/>
      <c r="AG664" s="131"/>
      <c r="AH664" s="132"/>
      <c r="AI664" s="131"/>
      <c r="AJ664" s="133"/>
      <c r="AK664" s="134"/>
    </row>
    <row r="665" spans="2:37">
      <c r="B665" s="117"/>
      <c r="C665" s="118"/>
      <c r="D665" s="119"/>
      <c r="E665" s="123"/>
      <c r="F665" s="124"/>
      <c r="G665" s="125" t="str">
        <f t="shared" si="80"/>
        <v/>
      </c>
      <c r="H665" s="86"/>
      <c r="I665" s="99"/>
      <c r="J665" s="126"/>
      <c r="K665" s="127"/>
      <c r="L665" s="34" t="str">
        <f>IF(H665="","",IF(F665&lt;="21:00:00"*1,"-",VLOOKUP(H665,プルダウン!$G$2:$I$4,2,FALSE)))</f>
        <v/>
      </c>
      <c r="M665" s="26" t="str">
        <f>IF(H665="","",IF(F665&lt;="21:00:00"*1,"-",VLOOKUP(H665,プルダウン!$G$2:$I$4,3,FALSE)))</f>
        <v/>
      </c>
      <c r="N665" s="88" t="str">
        <f t="shared" si="81"/>
        <v/>
      </c>
      <c r="O665" s="26" t="str">
        <f>IF(I665="","",IF(F665&lt;="20:00:00"*1,"-",VLOOKUP(I665,プルダウン!$K$2:$M$4,2,FALSE)))</f>
        <v/>
      </c>
      <c r="P665" s="26" t="str">
        <f>IF(I665="","",IF(F665&lt;="20:00:00"*1,"-",VLOOKUP(I665,プルダウン!$K$2:$M$4,3,FALSE)))</f>
        <v/>
      </c>
      <c r="Q665" s="51" t="str">
        <f t="shared" si="82"/>
        <v/>
      </c>
      <c r="R665" s="70"/>
      <c r="S665" s="135"/>
      <c r="T665" s="135"/>
      <c r="U665" s="54" t="str">
        <f t="shared" si="83"/>
        <v/>
      </c>
      <c r="V665" s="128"/>
      <c r="W665" s="128"/>
      <c r="X665" s="53" t="str">
        <f t="shared" si="84"/>
        <v/>
      </c>
      <c r="Y665" s="160" t="str">
        <f t="shared" si="85"/>
        <v/>
      </c>
      <c r="Z665" s="93" t="str">
        <f t="shared" si="86"/>
        <v/>
      </c>
      <c r="AA665" s="97">
        <f t="shared" si="87"/>
        <v>0</v>
      </c>
      <c r="AB665" s="129"/>
      <c r="AC665" s="129"/>
      <c r="AD665" s="129"/>
      <c r="AE665" s="129"/>
      <c r="AF665" s="130"/>
      <c r="AG665" s="131"/>
      <c r="AH665" s="132"/>
      <c r="AI665" s="131"/>
      <c r="AJ665" s="133"/>
      <c r="AK665" s="134"/>
    </row>
    <row r="666" spans="2:37">
      <c r="B666" s="117"/>
      <c r="C666" s="118"/>
      <c r="D666" s="119"/>
      <c r="E666" s="123"/>
      <c r="F666" s="124"/>
      <c r="G666" s="125" t="str">
        <f t="shared" si="80"/>
        <v/>
      </c>
      <c r="H666" s="86"/>
      <c r="I666" s="99"/>
      <c r="J666" s="126"/>
      <c r="K666" s="127"/>
      <c r="L666" s="34" t="str">
        <f>IF(H666="","",IF(F666&lt;="21:00:00"*1,"-",VLOOKUP(H666,プルダウン!$G$2:$I$4,2,FALSE)))</f>
        <v/>
      </c>
      <c r="M666" s="26" t="str">
        <f>IF(H666="","",IF(F666&lt;="21:00:00"*1,"-",VLOOKUP(H666,プルダウン!$G$2:$I$4,3,FALSE)))</f>
        <v/>
      </c>
      <c r="N666" s="88" t="str">
        <f t="shared" si="81"/>
        <v/>
      </c>
      <c r="O666" s="26" t="str">
        <f>IF(I666="","",IF(F666&lt;="20:00:00"*1,"-",VLOOKUP(I666,プルダウン!$K$2:$M$4,2,FALSE)))</f>
        <v/>
      </c>
      <c r="P666" s="26" t="str">
        <f>IF(I666="","",IF(F666&lt;="20:00:00"*1,"-",VLOOKUP(I666,プルダウン!$K$2:$M$4,3,FALSE)))</f>
        <v/>
      </c>
      <c r="Q666" s="51" t="str">
        <f t="shared" si="82"/>
        <v/>
      </c>
      <c r="R666" s="70"/>
      <c r="S666" s="135"/>
      <c r="T666" s="135"/>
      <c r="U666" s="54" t="str">
        <f t="shared" si="83"/>
        <v/>
      </c>
      <c r="V666" s="128"/>
      <c r="W666" s="128"/>
      <c r="X666" s="53" t="str">
        <f t="shared" si="84"/>
        <v/>
      </c>
      <c r="Y666" s="160" t="str">
        <f t="shared" si="85"/>
        <v/>
      </c>
      <c r="Z666" s="93" t="str">
        <f t="shared" si="86"/>
        <v/>
      </c>
      <c r="AA666" s="97">
        <f t="shared" si="87"/>
        <v>0</v>
      </c>
      <c r="AB666" s="129"/>
      <c r="AC666" s="129"/>
      <c r="AD666" s="129"/>
      <c r="AE666" s="129"/>
      <c r="AF666" s="130"/>
      <c r="AG666" s="131"/>
      <c r="AH666" s="132"/>
      <c r="AI666" s="131"/>
      <c r="AJ666" s="133"/>
      <c r="AK666" s="134"/>
    </row>
    <row r="667" spans="2:37">
      <c r="B667" s="117"/>
      <c r="C667" s="118"/>
      <c r="D667" s="119"/>
      <c r="E667" s="123"/>
      <c r="F667" s="124"/>
      <c r="G667" s="125" t="str">
        <f t="shared" si="80"/>
        <v/>
      </c>
      <c r="H667" s="86"/>
      <c r="I667" s="99"/>
      <c r="J667" s="126"/>
      <c r="K667" s="127"/>
      <c r="L667" s="34" t="str">
        <f>IF(H667="","",IF(F667&lt;="21:00:00"*1,"-",VLOOKUP(H667,プルダウン!$G$2:$I$4,2,FALSE)))</f>
        <v/>
      </c>
      <c r="M667" s="26" t="str">
        <f>IF(H667="","",IF(F667&lt;="21:00:00"*1,"-",VLOOKUP(H667,プルダウン!$G$2:$I$4,3,FALSE)))</f>
        <v/>
      </c>
      <c r="N667" s="88" t="str">
        <f t="shared" si="81"/>
        <v/>
      </c>
      <c r="O667" s="26" t="str">
        <f>IF(I667="","",IF(F667&lt;="20:00:00"*1,"-",VLOOKUP(I667,プルダウン!$K$2:$M$4,2,FALSE)))</f>
        <v/>
      </c>
      <c r="P667" s="26" t="str">
        <f>IF(I667="","",IF(F667&lt;="20:00:00"*1,"-",VLOOKUP(I667,プルダウン!$K$2:$M$4,3,FALSE)))</f>
        <v/>
      </c>
      <c r="Q667" s="51" t="str">
        <f t="shared" si="82"/>
        <v/>
      </c>
      <c r="R667" s="70"/>
      <c r="S667" s="135"/>
      <c r="T667" s="135"/>
      <c r="U667" s="54" t="str">
        <f t="shared" si="83"/>
        <v/>
      </c>
      <c r="V667" s="128"/>
      <c r="W667" s="128"/>
      <c r="X667" s="53" t="str">
        <f t="shared" si="84"/>
        <v/>
      </c>
      <c r="Y667" s="160" t="str">
        <f t="shared" si="85"/>
        <v/>
      </c>
      <c r="Z667" s="93" t="str">
        <f t="shared" si="86"/>
        <v/>
      </c>
      <c r="AA667" s="97">
        <f t="shared" si="87"/>
        <v>0</v>
      </c>
      <c r="AB667" s="129"/>
      <c r="AC667" s="129"/>
      <c r="AD667" s="129"/>
      <c r="AE667" s="129"/>
      <c r="AF667" s="130"/>
      <c r="AG667" s="131"/>
      <c r="AH667" s="132"/>
      <c r="AI667" s="131"/>
      <c r="AJ667" s="133"/>
      <c r="AK667" s="134"/>
    </row>
    <row r="668" spans="2:37">
      <c r="B668" s="117"/>
      <c r="C668" s="118"/>
      <c r="D668" s="119"/>
      <c r="E668" s="123"/>
      <c r="F668" s="124"/>
      <c r="G668" s="125" t="str">
        <f t="shared" si="80"/>
        <v/>
      </c>
      <c r="H668" s="86"/>
      <c r="I668" s="99"/>
      <c r="J668" s="126"/>
      <c r="K668" s="127"/>
      <c r="L668" s="34" t="str">
        <f>IF(H668="","",IF(F668&lt;="21:00:00"*1,"-",VLOOKUP(H668,プルダウン!$G$2:$I$4,2,FALSE)))</f>
        <v/>
      </c>
      <c r="M668" s="26" t="str">
        <f>IF(H668="","",IF(F668&lt;="21:00:00"*1,"-",VLOOKUP(H668,プルダウン!$G$2:$I$4,3,FALSE)))</f>
        <v/>
      </c>
      <c r="N668" s="88" t="str">
        <f t="shared" si="81"/>
        <v/>
      </c>
      <c r="O668" s="26" t="str">
        <f>IF(I668="","",IF(F668&lt;="20:00:00"*1,"-",VLOOKUP(I668,プルダウン!$K$2:$M$4,2,FALSE)))</f>
        <v/>
      </c>
      <c r="P668" s="26" t="str">
        <f>IF(I668="","",IF(F668&lt;="20:00:00"*1,"-",VLOOKUP(I668,プルダウン!$K$2:$M$4,3,FALSE)))</f>
        <v/>
      </c>
      <c r="Q668" s="51" t="str">
        <f t="shared" si="82"/>
        <v/>
      </c>
      <c r="R668" s="70"/>
      <c r="S668" s="135"/>
      <c r="T668" s="135"/>
      <c r="U668" s="54" t="str">
        <f t="shared" si="83"/>
        <v/>
      </c>
      <c r="V668" s="128"/>
      <c r="W668" s="128"/>
      <c r="X668" s="53" t="str">
        <f t="shared" si="84"/>
        <v/>
      </c>
      <c r="Y668" s="160" t="str">
        <f t="shared" si="85"/>
        <v/>
      </c>
      <c r="Z668" s="93" t="str">
        <f t="shared" si="86"/>
        <v/>
      </c>
      <c r="AA668" s="97">
        <f t="shared" si="87"/>
        <v>0</v>
      </c>
      <c r="AB668" s="129"/>
      <c r="AC668" s="129"/>
      <c r="AD668" s="129"/>
      <c r="AE668" s="129"/>
      <c r="AF668" s="130"/>
      <c r="AG668" s="131"/>
      <c r="AH668" s="132"/>
      <c r="AI668" s="131"/>
      <c r="AJ668" s="133"/>
      <c r="AK668" s="134"/>
    </row>
    <row r="669" spans="2:37">
      <c r="B669" s="117"/>
      <c r="C669" s="118"/>
      <c r="D669" s="119"/>
      <c r="E669" s="123"/>
      <c r="F669" s="124"/>
      <c r="G669" s="125" t="str">
        <f t="shared" si="80"/>
        <v/>
      </c>
      <c r="H669" s="86"/>
      <c r="I669" s="99"/>
      <c r="J669" s="126"/>
      <c r="K669" s="127"/>
      <c r="L669" s="34" t="str">
        <f>IF(H669="","",IF(F669&lt;="21:00:00"*1,"-",VLOOKUP(H669,プルダウン!$G$2:$I$4,2,FALSE)))</f>
        <v/>
      </c>
      <c r="M669" s="26" t="str">
        <f>IF(H669="","",IF(F669&lt;="21:00:00"*1,"-",VLOOKUP(H669,プルダウン!$G$2:$I$4,3,FALSE)))</f>
        <v/>
      </c>
      <c r="N669" s="88" t="str">
        <f t="shared" si="81"/>
        <v/>
      </c>
      <c r="O669" s="26" t="str">
        <f>IF(I669="","",IF(F669&lt;="20:00:00"*1,"-",VLOOKUP(I669,プルダウン!$K$2:$M$4,2,FALSE)))</f>
        <v/>
      </c>
      <c r="P669" s="26" t="str">
        <f>IF(I669="","",IF(F669&lt;="20:00:00"*1,"-",VLOOKUP(I669,プルダウン!$K$2:$M$4,3,FALSE)))</f>
        <v/>
      </c>
      <c r="Q669" s="51" t="str">
        <f t="shared" si="82"/>
        <v/>
      </c>
      <c r="R669" s="70"/>
      <c r="S669" s="135"/>
      <c r="T669" s="135"/>
      <c r="U669" s="54" t="str">
        <f t="shared" si="83"/>
        <v/>
      </c>
      <c r="V669" s="128"/>
      <c r="W669" s="128"/>
      <c r="X669" s="53" t="str">
        <f t="shared" si="84"/>
        <v/>
      </c>
      <c r="Y669" s="160" t="str">
        <f t="shared" si="85"/>
        <v/>
      </c>
      <c r="Z669" s="93" t="str">
        <f t="shared" si="86"/>
        <v/>
      </c>
      <c r="AA669" s="97">
        <f t="shared" si="87"/>
        <v>0</v>
      </c>
      <c r="AB669" s="129"/>
      <c r="AC669" s="129"/>
      <c r="AD669" s="129"/>
      <c r="AE669" s="129"/>
      <c r="AF669" s="130"/>
      <c r="AG669" s="131"/>
      <c r="AH669" s="132"/>
      <c r="AI669" s="131"/>
      <c r="AJ669" s="133"/>
      <c r="AK669" s="134"/>
    </row>
    <row r="670" spans="2:37">
      <c r="B670" s="117"/>
      <c r="C670" s="118"/>
      <c r="D670" s="119"/>
      <c r="E670" s="123"/>
      <c r="F670" s="124"/>
      <c r="G670" s="125" t="str">
        <f t="shared" si="80"/>
        <v/>
      </c>
      <c r="H670" s="86"/>
      <c r="I670" s="99"/>
      <c r="J670" s="126"/>
      <c r="K670" s="127"/>
      <c r="L670" s="34" t="str">
        <f>IF(H670="","",IF(F670&lt;="21:00:00"*1,"-",VLOOKUP(H670,プルダウン!$G$2:$I$4,2,FALSE)))</f>
        <v/>
      </c>
      <c r="M670" s="26" t="str">
        <f>IF(H670="","",IF(F670&lt;="21:00:00"*1,"-",VLOOKUP(H670,プルダウン!$G$2:$I$4,3,FALSE)))</f>
        <v/>
      </c>
      <c r="N670" s="88" t="str">
        <f t="shared" si="81"/>
        <v/>
      </c>
      <c r="O670" s="26" t="str">
        <f>IF(I670="","",IF(F670&lt;="20:00:00"*1,"-",VLOOKUP(I670,プルダウン!$K$2:$M$4,2,FALSE)))</f>
        <v/>
      </c>
      <c r="P670" s="26" t="str">
        <f>IF(I670="","",IF(F670&lt;="20:00:00"*1,"-",VLOOKUP(I670,プルダウン!$K$2:$M$4,3,FALSE)))</f>
        <v/>
      </c>
      <c r="Q670" s="51" t="str">
        <f t="shared" si="82"/>
        <v/>
      </c>
      <c r="R670" s="70"/>
      <c r="S670" s="135"/>
      <c r="T670" s="135"/>
      <c r="U670" s="54" t="str">
        <f t="shared" si="83"/>
        <v/>
      </c>
      <c r="V670" s="128"/>
      <c r="W670" s="128"/>
      <c r="X670" s="53" t="str">
        <f t="shared" si="84"/>
        <v/>
      </c>
      <c r="Y670" s="160" t="str">
        <f t="shared" si="85"/>
        <v/>
      </c>
      <c r="Z670" s="93" t="str">
        <f t="shared" si="86"/>
        <v/>
      </c>
      <c r="AA670" s="97">
        <f t="shared" si="87"/>
        <v>0</v>
      </c>
      <c r="AB670" s="129"/>
      <c r="AC670" s="129"/>
      <c r="AD670" s="129"/>
      <c r="AE670" s="129"/>
      <c r="AF670" s="130"/>
      <c r="AG670" s="131"/>
      <c r="AH670" s="132"/>
      <c r="AI670" s="131"/>
      <c r="AJ670" s="133"/>
      <c r="AK670" s="134"/>
    </row>
    <row r="671" spans="2:37">
      <c r="B671" s="117"/>
      <c r="C671" s="118"/>
      <c r="D671" s="119"/>
      <c r="E671" s="123"/>
      <c r="F671" s="124"/>
      <c r="G671" s="125" t="str">
        <f t="shared" si="80"/>
        <v/>
      </c>
      <c r="H671" s="86"/>
      <c r="I671" s="99"/>
      <c r="J671" s="126"/>
      <c r="K671" s="127"/>
      <c r="L671" s="34" t="str">
        <f>IF(H671="","",IF(F671&lt;="21:00:00"*1,"-",VLOOKUP(H671,プルダウン!$G$2:$I$4,2,FALSE)))</f>
        <v/>
      </c>
      <c r="M671" s="26" t="str">
        <f>IF(H671="","",IF(F671&lt;="21:00:00"*1,"-",VLOOKUP(H671,プルダウン!$G$2:$I$4,3,FALSE)))</f>
        <v/>
      </c>
      <c r="N671" s="88" t="str">
        <f t="shared" si="81"/>
        <v/>
      </c>
      <c r="O671" s="26" t="str">
        <f>IF(I671="","",IF(F671&lt;="20:00:00"*1,"-",VLOOKUP(I671,プルダウン!$K$2:$M$4,2,FALSE)))</f>
        <v/>
      </c>
      <c r="P671" s="26" t="str">
        <f>IF(I671="","",IF(F671&lt;="20:00:00"*1,"-",VLOOKUP(I671,プルダウン!$K$2:$M$4,3,FALSE)))</f>
        <v/>
      </c>
      <c r="Q671" s="51" t="str">
        <f t="shared" si="82"/>
        <v/>
      </c>
      <c r="R671" s="70"/>
      <c r="S671" s="135"/>
      <c r="T671" s="135"/>
      <c r="U671" s="54" t="str">
        <f t="shared" si="83"/>
        <v/>
      </c>
      <c r="V671" s="128"/>
      <c r="W671" s="128"/>
      <c r="X671" s="53" t="str">
        <f t="shared" si="84"/>
        <v/>
      </c>
      <c r="Y671" s="160" t="str">
        <f t="shared" si="85"/>
        <v/>
      </c>
      <c r="Z671" s="93" t="str">
        <f t="shared" si="86"/>
        <v/>
      </c>
      <c r="AA671" s="97">
        <f t="shared" si="87"/>
        <v>0</v>
      </c>
      <c r="AB671" s="129"/>
      <c r="AC671" s="129"/>
      <c r="AD671" s="129"/>
      <c r="AE671" s="129"/>
      <c r="AF671" s="130"/>
      <c r="AG671" s="131"/>
      <c r="AH671" s="132"/>
      <c r="AI671" s="131"/>
      <c r="AJ671" s="133"/>
      <c r="AK671" s="134"/>
    </row>
    <row r="672" spans="2:37">
      <c r="B672" s="117"/>
      <c r="C672" s="118"/>
      <c r="D672" s="119"/>
      <c r="E672" s="123"/>
      <c r="F672" s="124"/>
      <c r="G672" s="125" t="str">
        <f t="shared" si="80"/>
        <v/>
      </c>
      <c r="H672" s="86"/>
      <c r="I672" s="99"/>
      <c r="J672" s="126"/>
      <c r="K672" s="127"/>
      <c r="L672" s="34" t="str">
        <f>IF(H672="","",IF(F672&lt;="21:00:00"*1,"-",VLOOKUP(H672,プルダウン!$G$2:$I$4,2,FALSE)))</f>
        <v/>
      </c>
      <c r="M672" s="26" t="str">
        <f>IF(H672="","",IF(F672&lt;="21:00:00"*1,"-",VLOOKUP(H672,プルダウン!$G$2:$I$4,3,FALSE)))</f>
        <v/>
      </c>
      <c r="N672" s="88" t="str">
        <f t="shared" si="81"/>
        <v/>
      </c>
      <c r="O672" s="26" t="str">
        <f>IF(I672="","",IF(F672&lt;="20:00:00"*1,"-",VLOOKUP(I672,プルダウン!$K$2:$M$4,2,FALSE)))</f>
        <v/>
      </c>
      <c r="P672" s="26" t="str">
        <f>IF(I672="","",IF(F672&lt;="20:00:00"*1,"-",VLOOKUP(I672,プルダウン!$K$2:$M$4,3,FALSE)))</f>
        <v/>
      </c>
      <c r="Q672" s="51" t="str">
        <f t="shared" si="82"/>
        <v/>
      </c>
      <c r="R672" s="70"/>
      <c r="S672" s="135"/>
      <c r="T672" s="135"/>
      <c r="U672" s="54" t="str">
        <f t="shared" si="83"/>
        <v/>
      </c>
      <c r="V672" s="128"/>
      <c r="W672" s="128"/>
      <c r="X672" s="53" t="str">
        <f t="shared" si="84"/>
        <v/>
      </c>
      <c r="Y672" s="160" t="str">
        <f t="shared" si="85"/>
        <v/>
      </c>
      <c r="Z672" s="93" t="str">
        <f t="shared" si="86"/>
        <v/>
      </c>
      <c r="AA672" s="97">
        <f t="shared" si="87"/>
        <v>0</v>
      </c>
      <c r="AB672" s="129"/>
      <c r="AC672" s="129"/>
      <c r="AD672" s="129"/>
      <c r="AE672" s="129"/>
      <c r="AF672" s="130"/>
      <c r="AG672" s="131"/>
      <c r="AH672" s="132"/>
      <c r="AI672" s="131"/>
      <c r="AJ672" s="133"/>
      <c r="AK672" s="134"/>
    </row>
    <row r="673" spans="2:37">
      <c r="B673" s="117"/>
      <c r="C673" s="118"/>
      <c r="D673" s="119"/>
      <c r="E673" s="123"/>
      <c r="F673" s="124"/>
      <c r="G673" s="125" t="str">
        <f t="shared" si="80"/>
        <v/>
      </c>
      <c r="H673" s="86"/>
      <c r="I673" s="99"/>
      <c r="J673" s="126"/>
      <c r="K673" s="127"/>
      <c r="L673" s="34" t="str">
        <f>IF(H673="","",IF(F673&lt;="21:00:00"*1,"-",VLOOKUP(H673,プルダウン!$G$2:$I$4,2,FALSE)))</f>
        <v/>
      </c>
      <c r="M673" s="26" t="str">
        <f>IF(H673="","",IF(F673&lt;="21:00:00"*1,"-",VLOOKUP(H673,プルダウン!$G$2:$I$4,3,FALSE)))</f>
        <v/>
      </c>
      <c r="N673" s="88" t="str">
        <f t="shared" si="81"/>
        <v/>
      </c>
      <c r="O673" s="26" t="str">
        <f>IF(I673="","",IF(F673&lt;="20:00:00"*1,"-",VLOOKUP(I673,プルダウン!$K$2:$M$4,2,FALSE)))</f>
        <v/>
      </c>
      <c r="P673" s="26" t="str">
        <f>IF(I673="","",IF(F673&lt;="20:00:00"*1,"-",VLOOKUP(I673,プルダウン!$K$2:$M$4,3,FALSE)))</f>
        <v/>
      </c>
      <c r="Q673" s="51" t="str">
        <f t="shared" si="82"/>
        <v/>
      </c>
      <c r="R673" s="70"/>
      <c r="S673" s="135"/>
      <c r="T673" s="135"/>
      <c r="U673" s="54" t="str">
        <f t="shared" si="83"/>
        <v/>
      </c>
      <c r="V673" s="128"/>
      <c r="W673" s="128"/>
      <c r="X673" s="53" t="str">
        <f t="shared" si="84"/>
        <v/>
      </c>
      <c r="Y673" s="160" t="str">
        <f t="shared" si="85"/>
        <v/>
      </c>
      <c r="Z673" s="93" t="str">
        <f t="shared" si="86"/>
        <v/>
      </c>
      <c r="AA673" s="97">
        <f t="shared" si="87"/>
        <v>0</v>
      </c>
      <c r="AB673" s="129"/>
      <c r="AC673" s="129"/>
      <c r="AD673" s="129"/>
      <c r="AE673" s="129"/>
      <c r="AF673" s="130"/>
      <c r="AG673" s="131"/>
      <c r="AH673" s="132"/>
      <c r="AI673" s="131"/>
      <c r="AJ673" s="133"/>
      <c r="AK673" s="134"/>
    </row>
    <row r="674" spans="2:37">
      <c r="B674" s="117"/>
      <c r="C674" s="118"/>
      <c r="D674" s="119"/>
      <c r="E674" s="123"/>
      <c r="F674" s="124"/>
      <c r="G674" s="125" t="str">
        <f t="shared" si="80"/>
        <v/>
      </c>
      <c r="H674" s="86"/>
      <c r="I674" s="99"/>
      <c r="J674" s="126"/>
      <c r="K674" s="127"/>
      <c r="L674" s="34" t="str">
        <f>IF(H674="","",IF(F674&lt;="21:00:00"*1,"-",VLOOKUP(H674,プルダウン!$G$2:$I$4,2,FALSE)))</f>
        <v/>
      </c>
      <c r="M674" s="26" t="str">
        <f>IF(H674="","",IF(F674&lt;="21:00:00"*1,"-",VLOOKUP(H674,プルダウン!$G$2:$I$4,3,FALSE)))</f>
        <v/>
      </c>
      <c r="N674" s="88" t="str">
        <f t="shared" si="81"/>
        <v/>
      </c>
      <c r="O674" s="26" t="str">
        <f>IF(I674="","",IF(F674&lt;="20:00:00"*1,"-",VLOOKUP(I674,プルダウン!$K$2:$M$4,2,FALSE)))</f>
        <v/>
      </c>
      <c r="P674" s="26" t="str">
        <f>IF(I674="","",IF(F674&lt;="20:00:00"*1,"-",VLOOKUP(I674,プルダウン!$K$2:$M$4,3,FALSE)))</f>
        <v/>
      </c>
      <c r="Q674" s="51" t="str">
        <f t="shared" si="82"/>
        <v/>
      </c>
      <c r="R674" s="70"/>
      <c r="S674" s="135"/>
      <c r="T674" s="135"/>
      <c r="U674" s="54" t="str">
        <f t="shared" si="83"/>
        <v/>
      </c>
      <c r="V674" s="128"/>
      <c r="W674" s="128"/>
      <c r="X674" s="53" t="str">
        <f t="shared" si="84"/>
        <v/>
      </c>
      <c r="Y674" s="160" t="str">
        <f t="shared" si="85"/>
        <v/>
      </c>
      <c r="Z674" s="93" t="str">
        <f t="shared" si="86"/>
        <v/>
      </c>
      <c r="AA674" s="97">
        <f t="shared" si="87"/>
        <v>0</v>
      </c>
      <c r="AB674" s="129"/>
      <c r="AC674" s="129"/>
      <c r="AD674" s="129"/>
      <c r="AE674" s="129"/>
      <c r="AF674" s="130"/>
      <c r="AG674" s="131"/>
      <c r="AH674" s="132"/>
      <c r="AI674" s="131"/>
      <c r="AJ674" s="133"/>
      <c r="AK674" s="134"/>
    </row>
    <row r="675" spans="2:37">
      <c r="B675" s="117"/>
      <c r="C675" s="118"/>
      <c r="D675" s="119"/>
      <c r="E675" s="123"/>
      <c r="F675" s="124"/>
      <c r="G675" s="125" t="str">
        <f t="shared" si="80"/>
        <v/>
      </c>
      <c r="H675" s="86"/>
      <c r="I675" s="99"/>
      <c r="J675" s="126"/>
      <c r="K675" s="127"/>
      <c r="L675" s="34" t="str">
        <f>IF(H675="","",IF(F675&lt;="21:00:00"*1,"-",VLOOKUP(H675,プルダウン!$G$2:$I$4,2,FALSE)))</f>
        <v/>
      </c>
      <c r="M675" s="26" t="str">
        <f>IF(H675="","",IF(F675&lt;="21:00:00"*1,"-",VLOOKUP(H675,プルダウン!$G$2:$I$4,3,FALSE)))</f>
        <v/>
      </c>
      <c r="N675" s="88" t="str">
        <f t="shared" si="81"/>
        <v/>
      </c>
      <c r="O675" s="26" t="str">
        <f>IF(I675="","",IF(F675&lt;="20:00:00"*1,"-",VLOOKUP(I675,プルダウン!$K$2:$M$4,2,FALSE)))</f>
        <v/>
      </c>
      <c r="P675" s="26" t="str">
        <f>IF(I675="","",IF(F675&lt;="20:00:00"*1,"-",VLOOKUP(I675,プルダウン!$K$2:$M$4,3,FALSE)))</f>
        <v/>
      </c>
      <c r="Q675" s="51" t="str">
        <f t="shared" si="82"/>
        <v/>
      </c>
      <c r="R675" s="70"/>
      <c r="S675" s="135"/>
      <c r="T675" s="135"/>
      <c r="U675" s="54" t="str">
        <f t="shared" si="83"/>
        <v/>
      </c>
      <c r="V675" s="128"/>
      <c r="W675" s="128"/>
      <c r="X675" s="53" t="str">
        <f t="shared" si="84"/>
        <v/>
      </c>
      <c r="Y675" s="160" t="str">
        <f t="shared" si="85"/>
        <v/>
      </c>
      <c r="Z675" s="93" t="str">
        <f t="shared" si="86"/>
        <v/>
      </c>
      <c r="AA675" s="97">
        <f t="shared" si="87"/>
        <v>0</v>
      </c>
      <c r="AB675" s="129"/>
      <c r="AC675" s="129"/>
      <c r="AD675" s="129"/>
      <c r="AE675" s="129"/>
      <c r="AF675" s="130"/>
      <c r="AG675" s="131"/>
      <c r="AH675" s="132"/>
      <c r="AI675" s="131"/>
      <c r="AJ675" s="133"/>
      <c r="AK675" s="134"/>
    </row>
    <row r="676" spans="2:37">
      <c r="B676" s="117"/>
      <c r="C676" s="118"/>
      <c r="D676" s="119"/>
      <c r="E676" s="123"/>
      <c r="F676" s="124"/>
      <c r="G676" s="125" t="str">
        <f t="shared" si="80"/>
        <v/>
      </c>
      <c r="H676" s="86"/>
      <c r="I676" s="99"/>
      <c r="J676" s="126"/>
      <c r="K676" s="127"/>
      <c r="L676" s="34" t="str">
        <f>IF(H676="","",IF(F676&lt;="21:00:00"*1,"-",VLOOKUP(H676,プルダウン!$G$2:$I$4,2,FALSE)))</f>
        <v/>
      </c>
      <c r="M676" s="26" t="str">
        <f>IF(H676="","",IF(F676&lt;="21:00:00"*1,"-",VLOOKUP(H676,プルダウン!$G$2:$I$4,3,FALSE)))</f>
        <v/>
      </c>
      <c r="N676" s="88" t="str">
        <f t="shared" si="81"/>
        <v/>
      </c>
      <c r="O676" s="26" t="str">
        <f>IF(I676="","",IF(F676&lt;="20:00:00"*1,"-",VLOOKUP(I676,プルダウン!$K$2:$M$4,2,FALSE)))</f>
        <v/>
      </c>
      <c r="P676" s="26" t="str">
        <f>IF(I676="","",IF(F676&lt;="20:00:00"*1,"-",VLOOKUP(I676,プルダウン!$K$2:$M$4,3,FALSE)))</f>
        <v/>
      </c>
      <c r="Q676" s="51" t="str">
        <f t="shared" si="82"/>
        <v/>
      </c>
      <c r="R676" s="70"/>
      <c r="S676" s="135"/>
      <c r="T676" s="135"/>
      <c r="U676" s="54" t="str">
        <f t="shared" si="83"/>
        <v/>
      </c>
      <c r="V676" s="128"/>
      <c r="W676" s="128"/>
      <c r="X676" s="53" t="str">
        <f t="shared" si="84"/>
        <v/>
      </c>
      <c r="Y676" s="160" t="str">
        <f t="shared" si="85"/>
        <v/>
      </c>
      <c r="Z676" s="93" t="str">
        <f t="shared" si="86"/>
        <v/>
      </c>
      <c r="AA676" s="97">
        <f t="shared" si="87"/>
        <v>0</v>
      </c>
      <c r="AB676" s="129"/>
      <c r="AC676" s="129"/>
      <c r="AD676" s="129"/>
      <c r="AE676" s="129"/>
      <c r="AF676" s="130"/>
      <c r="AG676" s="131"/>
      <c r="AH676" s="132"/>
      <c r="AI676" s="131"/>
      <c r="AJ676" s="133"/>
      <c r="AK676" s="134"/>
    </row>
    <row r="677" spans="2:37">
      <c r="B677" s="117"/>
      <c r="C677" s="118"/>
      <c r="D677" s="119"/>
      <c r="E677" s="123"/>
      <c r="F677" s="124"/>
      <c r="G677" s="125" t="str">
        <f t="shared" si="80"/>
        <v/>
      </c>
      <c r="H677" s="86"/>
      <c r="I677" s="99"/>
      <c r="J677" s="126"/>
      <c r="K677" s="127"/>
      <c r="L677" s="34" t="str">
        <f>IF(H677="","",IF(F677&lt;="21:00:00"*1,"-",VLOOKUP(H677,プルダウン!$G$2:$I$4,2,FALSE)))</f>
        <v/>
      </c>
      <c r="M677" s="26" t="str">
        <f>IF(H677="","",IF(F677&lt;="21:00:00"*1,"-",VLOOKUP(H677,プルダウン!$G$2:$I$4,3,FALSE)))</f>
        <v/>
      </c>
      <c r="N677" s="88" t="str">
        <f t="shared" si="81"/>
        <v/>
      </c>
      <c r="O677" s="26" t="str">
        <f>IF(I677="","",IF(F677&lt;="20:00:00"*1,"-",VLOOKUP(I677,プルダウン!$K$2:$M$4,2,FALSE)))</f>
        <v/>
      </c>
      <c r="P677" s="26" t="str">
        <f>IF(I677="","",IF(F677&lt;="20:00:00"*1,"-",VLOOKUP(I677,プルダウン!$K$2:$M$4,3,FALSE)))</f>
        <v/>
      </c>
      <c r="Q677" s="51" t="str">
        <f t="shared" si="82"/>
        <v/>
      </c>
      <c r="R677" s="70"/>
      <c r="S677" s="135"/>
      <c r="T677" s="135"/>
      <c r="U677" s="54" t="str">
        <f t="shared" si="83"/>
        <v/>
      </c>
      <c r="V677" s="128"/>
      <c r="W677" s="128"/>
      <c r="X677" s="53" t="str">
        <f t="shared" si="84"/>
        <v/>
      </c>
      <c r="Y677" s="160" t="str">
        <f t="shared" si="85"/>
        <v/>
      </c>
      <c r="Z677" s="93" t="str">
        <f t="shared" si="86"/>
        <v/>
      </c>
      <c r="AA677" s="97">
        <f t="shared" si="87"/>
        <v>0</v>
      </c>
      <c r="AB677" s="129"/>
      <c r="AC677" s="129"/>
      <c r="AD677" s="129"/>
      <c r="AE677" s="129"/>
      <c r="AF677" s="130"/>
      <c r="AG677" s="131"/>
      <c r="AH677" s="132"/>
      <c r="AI677" s="131"/>
      <c r="AJ677" s="133"/>
      <c r="AK677" s="134"/>
    </row>
    <row r="678" spans="2:37">
      <c r="B678" s="117"/>
      <c r="C678" s="118"/>
      <c r="D678" s="119"/>
      <c r="E678" s="123"/>
      <c r="F678" s="124"/>
      <c r="G678" s="125" t="str">
        <f t="shared" si="80"/>
        <v/>
      </c>
      <c r="H678" s="86"/>
      <c r="I678" s="99"/>
      <c r="J678" s="126"/>
      <c r="K678" s="127"/>
      <c r="L678" s="34" t="str">
        <f>IF(H678="","",IF(F678&lt;="21:00:00"*1,"-",VLOOKUP(H678,プルダウン!$G$2:$I$4,2,FALSE)))</f>
        <v/>
      </c>
      <c r="M678" s="26" t="str">
        <f>IF(H678="","",IF(F678&lt;="21:00:00"*1,"-",VLOOKUP(H678,プルダウン!$G$2:$I$4,3,FALSE)))</f>
        <v/>
      </c>
      <c r="N678" s="88" t="str">
        <f t="shared" si="81"/>
        <v/>
      </c>
      <c r="O678" s="26" t="str">
        <f>IF(I678="","",IF(F678&lt;="20:00:00"*1,"-",VLOOKUP(I678,プルダウン!$K$2:$M$4,2,FALSE)))</f>
        <v/>
      </c>
      <c r="P678" s="26" t="str">
        <f>IF(I678="","",IF(F678&lt;="20:00:00"*1,"-",VLOOKUP(I678,プルダウン!$K$2:$M$4,3,FALSE)))</f>
        <v/>
      </c>
      <c r="Q678" s="51" t="str">
        <f t="shared" si="82"/>
        <v/>
      </c>
      <c r="R678" s="70"/>
      <c r="S678" s="135"/>
      <c r="T678" s="135"/>
      <c r="U678" s="54" t="str">
        <f t="shared" si="83"/>
        <v/>
      </c>
      <c r="V678" s="128"/>
      <c r="W678" s="128"/>
      <c r="X678" s="53" t="str">
        <f t="shared" si="84"/>
        <v/>
      </c>
      <c r="Y678" s="160" t="str">
        <f t="shared" si="85"/>
        <v/>
      </c>
      <c r="Z678" s="93" t="str">
        <f t="shared" si="86"/>
        <v/>
      </c>
      <c r="AA678" s="97">
        <f t="shared" si="87"/>
        <v>0</v>
      </c>
      <c r="AB678" s="129"/>
      <c r="AC678" s="129"/>
      <c r="AD678" s="129"/>
      <c r="AE678" s="129"/>
      <c r="AF678" s="130"/>
      <c r="AG678" s="131"/>
      <c r="AH678" s="132"/>
      <c r="AI678" s="131"/>
      <c r="AJ678" s="133"/>
      <c r="AK678" s="134"/>
    </row>
    <row r="679" spans="2:37">
      <c r="B679" s="117"/>
      <c r="C679" s="118"/>
      <c r="D679" s="119"/>
      <c r="E679" s="123"/>
      <c r="F679" s="124"/>
      <c r="G679" s="125" t="str">
        <f t="shared" si="80"/>
        <v/>
      </c>
      <c r="H679" s="86"/>
      <c r="I679" s="99"/>
      <c r="J679" s="126"/>
      <c r="K679" s="127"/>
      <c r="L679" s="34" t="str">
        <f>IF(H679="","",IF(F679&lt;="21:00:00"*1,"-",VLOOKUP(H679,プルダウン!$G$2:$I$4,2,FALSE)))</f>
        <v/>
      </c>
      <c r="M679" s="26" t="str">
        <f>IF(H679="","",IF(F679&lt;="21:00:00"*1,"-",VLOOKUP(H679,プルダウン!$G$2:$I$4,3,FALSE)))</f>
        <v/>
      </c>
      <c r="N679" s="88" t="str">
        <f t="shared" si="81"/>
        <v/>
      </c>
      <c r="O679" s="26" t="str">
        <f>IF(I679="","",IF(F679&lt;="20:00:00"*1,"-",VLOOKUP(I679,プルダウン!$K$2:$M$4,2,FALSE)))</f>
        <v/>
      </c>
      <c r="P679" s="26" t="str">
        <f>IF(I679="","",IF(F679&lt;="20:00:00"*1,"-",VLOOKUP(I679,プルダウン!$K$2:$M$4,3,FALSE)))</f>
        <v/>
      </c>
      <c r="Q679" s="51" t="str">
        <f t="shared" si="82"/>
        <v/>
      </c>
      <c r="R679" s="70"/>
      <c r="S679" s="135"/>
      <c r="T679" s="135"/>
      <c r="U679" s="54" t="str">
        <f t="shared" si="83"/>
        <v/>
      </c>
      <c r="V679" s="128"/>
      <c r="W679" s="128"/>
      <c r="X679" s="53" t="str">
        <f t="shared" si="84"/>
        <v/>
      </c>
      <c r="Y679" s="160" t="str">
        <f t="shared" si="85"/>
        <v/>
      </c>
      <c r="Z679" s="93" t="str">
        <f t="shared" si="86"/>
        <v/>
      </c>
      <c r="AA679" s="97">
        <f t="shared" si="87"/>
        <v>0</v>
      </c>
      <c r="AB679" s="129"/>
      <c r="AC679" s="129"/>
      <c r="AD679" s="129"/>
      <c r="AE679" s="129"/>
      <c r="AF679" s="130"/>
      <c r="AG679" s="131"/>
      <c r="AH679" s="132"/>
      <c r="AI679" s="131"/>
      <c r="AJ679" s="133"/>
      <c r="AK679" s="134"/>
    </row>
    <row r="680" spans="2:37">
      <c r="B680" s="117"/>
      <c r="C680" s="118"/>
      <c r="D680" s="119"/>
      <c r="E680" s="123"/>
      <c r="F680" s="124"/>
      <c r="G680" s="125" t="str">
        <f t="shared" si="80"/>
        <v/>
      </c>
      <c r="H680" s="86"/>
      <c r="I680" s="99"/>
      <c r="J680" s="126"/>
      <c r="K680" s="127"/>
      <c r="L680" s="34" t="str">
        <f>IF(H680="","",IF(F680&lt;="21:00:00"*1,"-",VLOOKUP(H680,プルダウン!$G$2:$I$4,2,FALSE)))</f>
        <v/>
      </c>
      <c r="M680" s="26" t="str">
        <f>IF(H680="","",IF(F680&lt;="21:00:00"*1,"-",VLOOKUP(H680,プルダウン!$G$2:$I$4,3,FALSE)))</f>
        <v/>
      </c>
      <c r="N680" s="88" t="str">
        <f t="shared" si="81"/>
        <v/>
      </c>
      <c r="O680" s="26" t="str">
        <f>IF(I680="","",IF(F680&lt;="20:00:00"*1,"-",VLOOKUP(I680,プルダウン!$K$2:$M$4,2,FALSE)))</f>
        <v/>
      </c>
      <c r="P680" s="26" t="str">
        <f>IF(I680="","",IF(F680&lt;="20:00:00"*1,"-",VLOOKUP(I680,プルダウン!$K$2:$M$4,3,FALSE)))</f>
        <v/>
      </c>
      <c r="Q680" s="51" t="str">
        <f t="shared" si="82"/>
        <v/>
      </c>
      <c r="R680" s="70"/>
      <c r="S680" s="135"/>
      <c r="T680" s="135"/>
      <c r="U680" s="54" t="str">
        <f t="shared" si="83"/>
        <v/>
      </c>
      <c r="V680" s="128"/>
      <c r="W680" s="128"/>
      <c r="X680" s="53" t="str">
        <f t="shared" si="84"/>
        <v/>
      </c>
      <c r="Y680" s="160" t="str">
        <f t="shared" si="85"/>
        <v/>
      </c>
      <c r="Z680" s="93" t="str">
        <f t="shared" si="86"/>
        <v/>
      </c>
      <c r="AA680" s="97">
        <f t="shared" si="87"/>
        <v>0</v>
      </c>
      <c r="AB680" s="129"/>
      <c r="AC680" s="129"/>
      <c r="AD680" s="129"/>
      <c r="AE680" s="129"/>
      <c r="AF680" s="130"/>
      <c r="AG680" s="131"/>
      <c r="AH680" s="132"/>
      <c r="AI680" s="131"/>
      <c r="AJ680" s="133"/>
      <c r="AK680" s="134"/>
    </row>
    <row r="681" spans="2:37">
      <c r="B681" s="117"/>
      <c r="C681" s="118"/>
      <c r="D681" s="119"/>
      <c r="E681" s="123"/>
      <c r="F681" s="124"/>
      <c r="G681" s="125" t="str">
        <f t="shared" si="80"/>
        <v/>
      </c>
      <c r="H681" s="86"/>
      <c r="I681" s="99"/>
      <c r="J681" s="126"/>
      <c r="K681" s="127"/>
      <c r="L681" s="34" t="str">
        <f>IF(H681="","",IF(F681&lt;="21:00:00"*1,"-",VLOOKUP(H681,プルダウン!$G$2:$I$4,2,FALSE)))</f>
        <v/>
      </c>
      <c r="M681" s="26" t="str">
        <f>IF(H681="","",IF(F681&lt;="21:00:00"*1,"-",VLOOKUP(H681,プルダウン!$G$2:$I$4,3,FALSE)))</f>
        <v/>
      </c>
      <c r="N681" s="88" t="str">
        <f t="shared" si="81"/>
        <v/>
      </c>
      <c r="O681" s="26" t="str">
        <f>IF(I681="","",IF(F681&lt;="20:00:00"*1,"-",VLOOKUP(I681,プルダウン!$K$2:$M$4,2,FALSE)))</f>
        <v/>
      </c>
      <c r="P681" s="26" t="str">
        <f>IF(I681="","",IF(F681&lt;="20:00:00"*1,"-",VLOOKUP(I681,プルダウン!$K$2:$M$4,3,FALSE)))</f>
        <v/>
      </c>
      <c r="Q681" s="51" t="str">
        <f t="shared" si="82"/>
        <v/>
      </c>
      <c r="R681" s="70"/>
      <c r="S681" s="135"/>
      <c r="T681" s="135"/>
      <c r="U681" s="54" t="str">
        <f t="shared" si="83"/>
        <v/>
      </c>
      <c r="V681" s="128"/>
      <c r="W681" s="128"/>
      <c r="X681" s="53" t="str">
        <f t="shared" si="84"/>
        <v/>
      </c>
      <c r="Y681" s="160" t="str">
        <f t="shared" si="85"/>
        <v/>
      </c>
      <c r="Z681" s="93" t="str">
        <f t="shared" si="86"/>
        <v/>
      </c>
      <c r="AA681" s="97">
        <f t="shared" si="87"/>
        <v>0</v>
      </c>
      <c r="AB681" s="129"/>
      <c r="AC681" s="129"/>
      <c r="AD681" s="129"/>
      <c r="AE681" s="129"/>
      <c r="AF681" s="130"/>
      <c r="AG681" s="131"/>
      <c r="AH681" s="132"/>
      <c r="AI681" s="131"/>
      <c r="AJ681" s="133"/>
      <c r="AK681" s="134"/>
    </row>
    <row r="682" spans="2:37">
      <c r="B682" s="117"/>
      <c r="C682" s="118"/>
      <c r="D682" s="119"/>
      <c r="E682" s="123"/>
      <c r="F682" s="124"/>
      <c r="G682" s="125" t="str">
        <f t="shared" si="80"/>
        <v/>
      </c>
      <c r="H682" s="86"/>
      <c r="I682" s="99"/>
      <c r="J682" s="126"/>
      <c r="K682" s="127"/>
      <c r="L682" s="34" t="str">
        <f>IF(H682="","",IF(F682&lt;="21:00:00"*1,"-",VLOOKUP(H682,プルダウン!$G$2:$I$4,2,FALSE)))</f>
        <v/>
      </c>
      <c r="M682" s="26" t="str">
        <f>IF(H682="","",IF(F682&lt;="21:00:00"*1,"-",VLOOKUP(H682,プルダウン!$G$2:$I$4,3,FALSE)))</f>
        <v/>
      </c>
      <c r="N682" s="88" t="str">
        <f t="shared" si="81"/>
        <v/>
      </c>
      <c r="O682" s="26" t="str">
        <f>IF(I682="","",IF(F682&lt;="20:00:00"*1,"-",VLOOKUP(I682,プルダウン!$K$2:$M$4,2,FALSE)))</f>
        <v/>
      </c>
      <c r="P682" s="26" t="str">
        <f>IF(I682="","",IF(F682&lt;="20:00:00"*1,"-",VLOOKUP(I682,プルダウン!$K$2:$M$4,3,FALSE)))</f>
        <v/>
      </c>
      <c r="Q682" s="51" t="str">
        <f t="shared" si="82"/>
        <v/>
      </c>
      <c r="R682" s="70"/>
      <c r="S682" s="135"/>
      <c r="T682" s="135"/>
      <c r="U682" s="54" t="str">
        <f t="shared" si="83"/>
        <v/>
      </c>
      <c r="V682" s="128"/>
      <c r="W682" s="128"/>
      <c r="X682" s="53" t="str">
        <f t="shared" si="84"/>
        <v/>
      </c>
      <c r="Y682" s="160" t="str">
        <f t="shared" si="85"/>
        <v/>
      </c>
      <c r="Z682" s="93" t="str">
        <f t="shared" si="86"/>
        <v/>
      </c>
      <c r="AA682" s="97">
        <f t="shared" si="87"/>
        <v>0</v>
      </c>
      <c r="AB682" s="129"/>
      <c r="AC682" s="129"/>
      <c r="AD682" s="129"/>
      <c r="AE682" s="129"/>
      <c r="AF682" s="130"/>
      <c r="AG682" s="131"/>
      <c r="AH682" s="132"/>
      <c r="AI682" s="131"/>
      <c r="AJ682" s="133"/>
      <c r="AK682" s="134"/>
    </row>
    <row r="683" spans="2:37">
      <c r="B683" s="117"/>
      <c r="C683" s="118"/>
      <c r="D683" s="119"/>
      <c r="E683" s="123"/>
      <c r="F683" s="124"/>
      <c r="G683" s="125" t="str">
        <f t="shared" si="80"/>
        <v/>
      </c>
      <c r="H683" s="86"/>
      <c r="I683" s="99"/>
      <c r="J683" s="126"/>
      <c r="K683" s="127"/>
      <c r="L683" s="34" t="str">
        <f>IF(H683="","",IF(F683&lt;="21:00:00"*1,"-",VLOOKUP(H683,プルダウン!$G$2:$I$4,2,FALSE)))</f>
        <v/>
      </c>
      <c r="M683" s="26" t="str">
        <f>IF(H683="","",IF(F683&lt;="21:00:00"*1,"-",VLOOKUP(H683,プルダウン!$G$2:$I$4,3,FALSE)))</f>
        <v/>
      </c>
      <c r="N683" s="88" t="str">
        <f t="shared" si="81"/>
        <v/>
      </c>
      <c r="O683" s="26" t="str">
        <f>IF(I683="","",IF(F683&lt;="20:00:00"*1,"-",VLOOKUP(I683,プルダウン!$K$2:$M$4,2,FALSE)))</f>
        <v/>
      </c>
      <c r="P683" s="26" t="str">
        <f>IF(I683="","",IF(F683&lt;="20:00:00"*1,"-",VLOOKUP(I683,プルダウン!$K$2:$M$4,3,FALSE)))</f>
        <v/>
      </c>
      <c r="Q683" s="51" t="str">
        <f t="shared" si="82"/>
        <v/>
      </c>
      <c r="R683" s="70"/>
      <c r="S683" s="135"/>
      <c r="T683" s="135"/>
      <c r="U683" s="54" t="str">
        <f t="shared" si="83"/>
        <v/>
      </c>
      <c r="V683" s="128"/>
      <c r="W683" s="128"/>
      <c r="X683" s="53" t="str">
        <f t="shared" si="84"/>
        <v/>
      </c>
      <c r="Y683" s="160" t="str">
        <f t="shared" si="85"/>
        <v/>
      </c>
      <c r="Z683" s="93" t="str">
        <f t="shared" si="86"/>
        <v/>
      </c>
      <c r="AA683" s="97">
        <f t="shared" si="87"/>
        <v>0</v>
      </c>
      <c r="AB683" s="129"/>
      <c r="AC683" s="129"/>
      <c r="AD683" s="129"/>
      <c r="AE683" s="129"/>
      <c r="AF683" s="130"/>
      <c r="AG683" s="131"/>
      <c r="AH683" s="132"/>
      <c r="AI683" s="131"/>
      <c r="AJ683" s="133"/>
      <c r="AK683" s="134"/>
    </row>
    <row r="684" spans="2:37">
      <c r="B684" s="117"/>
      <c r="C684" s="118"/>
      <c r="D684" s="119"/>
      <c r="E684" s="123"/>
      <c r="F684" s="124"/>
      <c r="G684" s="125" t="str">
        <f t="shared" si="80"/>
        <v/>
      </c>
      <c r="H684" s="86"/>
      <c r="I684" s="99"/>
      <c r="J684" s="126"/>
      <c r="K684" s="127"/>
      <c r="L684" s="34" t="str">
        <f>IF(H684="","",IF(F684&lt;="21:00:00"*1,"-",VLOOKUP(H684,プルダウン!$G$2:$I$4,2,FALSE)))</f>
        <v/>
      </c>
      <c r="M684" s="26" t="str">
        <f>IF(H684="","",IF(F684&lt;="21:00:00"*1,"-",VLOOKUP(H684,プルダウン!$G$2:$I$4,3,FALSE)))</f>
        <v/>
      </c>
      <c r="N684" s="88" t="str">
        <f t="shared" si="81"/>
        <v/>
      </c>
      <c r="O684" s="26" t="str">
        <f>IF(I684="","",IF(F684&lt;="20:00:00"*1,"-",VLOOKUP(I684,プルダウン!$K$2:$M$4,2,FALSE)))</f>
        <v/>
      </c>
      <c r="P684" s="26" t="str">
        <f>IF(I684="","",IF(F684&lt;="20:00:00"*1,"-",VLOOKUP(I684,プルダウン!$K$2:$M$4,3,FALSE)))</f>
        <v/>
      </c>
      <c r="Q684" s="51" t="str">
        <f t="shared" si="82"/>
        <v/>
      </c>
      <c r="R684" s="70"/>
      <c r="S684" s="135"/>
      <c r="T684" s="135"/>
      <c r="U684" s="54" t="str">
        <f t="shared" si="83"/>
        <v/>
      </c>
      <c r="V684" s="128"/>
      <c r="W684" s="128"/>
      <c r="X684" s="53" t="str">
        <f t="shared" si="84"/>
        <v/>
      </c>
      <c r="Y684" s="160" t="str">
        <f t="shared" si="85"/>
        <v/>
      </c>
      <c r="Z684" s="93" t="str">
        <f t="shared" si="86"/>
        <v/>
      </c>
      <c r="AA684" s="97">
        <f t="shared" si="87"/>
        <v>0</v>
      </c>
      <c r="AB684" s="129"/>
      <c r="AC684" s="129"/>
      <c r="AD684" s="129"/>
      <c r="AE684" s="129"/>
      <c r="AF684" s="130"/>
      <c r="AG684" s="131"/>
      <c r="AH684" s="132"/>
      <c r="AI684" s="131"/>
      <c r="AJ684" s="133"/>
      <c r="AK684" s="134"/>
    </row>
    <row r="685" spans="2:37">
      <c r="B685" s="117"/>
      <c r="C685" s="118"/>
      <c r="D685" s="119"/>
      <c r="E685" s="123"/>
      <c r="F685" s="124"/>
      <c r="G685" s="125" t="str">
        <f t="shared" si="80"/>
        <v/>
      </c>
      <c r="H685" s="86"/>
      <c r="I685" s="99"/>
      <c r="J685" s="126"/>
      <c r="K685" s="127"/>
      <c r="L685" s="34" t="str">
        <f>IF(H685="","",IF(F685&lt;="21:00:00"*1,"-",VLOOKUP(H685,プルダウン!$G$2:$I$4,2,FALSE)))</f>
        <v/>
      </c>
      <c r="M685" s="26" t="str">
        <f>IF(H685="","",IF(F685&lt;="21:00:00"*1,"-",VLOOKUP(H685,プルダウン!$G$2:$I$4,3,FALSE)))</f>
        <v/>
      </c>
      <c r="N685" s="88" t="str">
        <f t="shared" si="81"/>
        <v/>
      </c>
      <c r="O685" s="26" t="str">
        <f>IF(I685="","",IF(F685&lt;="20:00:00"*1,"-",VLOOKUP(I685,プルダウン!$K$2:$M$4,2,FALSE)))</f>
        <v/>
      </c>
      <c r="P685" s="26" t="str">
        <f>IF(I685="","",IF(F685&lt;="20:00:00"*1,"-",VLOOKUP(I685,プルダウン!$K$2:$M$4,3,FALSE)))</f>
        <v/>
      </c>
      <c r="Q685" s="51" t="str">
        <f t="shared" si="82"/>
        <v/>
      </c>
      <c r="R685" s="70"/>
      <c r="S685" s="135"/>
      <c r="T685" s="135"/>
      <c r="U685" s="54" t="str">
        <f t="shared" si="83"/>
        <v/>
      </c>
      <c r="V685" s="128"/>
      <c r="W685" s="128"/>
      <c r="X685" s="53" t="str">
        <f t="shared" si="84"/>
        <v/>
      </c>
      <c r="Y685" s="160" t="str">
        <f t="shared" si="85"/>
        <v/>
      </c>
      <c r="Z685" s="93" t="str">
        <f t="shared" si="86"/>
        <v/>
      </c>
      <c r="AA685" s="97">
        <f t="shared" si="87"/>
        <v>0</v>
      </c>
      <c r="AB685" s="129"/>
      <c r="AC685" s="129"/>
      <c r="AD685" s="129"/>
      <c r="AE685" s="129"/>
      <c r="AF685" s="130"/>
      <c r="AG685" s="131"/>
      <c r="AH685" s="132"/>
      <c r="AI685" s="131"/>
      <c r="AJ685" s="133"/>
      <c r="AK685" s="134"/>
    </row>
    <row r="686" spans="2:37">
      <c r="B686" s="117"/>
      <c r="C686" s="118"/>
      <c r="D686" s="119"/>
      <c r="E686" s="123"/>
      <c r="F686" s="124"/>
      <c r="G686" s="125" t="str">
        <f t="shared" si="80"/>
        <v/>
      </c>
      <c r="H686" s="86"/>
      <c r="I686" s="99"/>
      <c r="J686" s="126"/>
      <c r="K686" s="127"/>
      <c r="L686" s="34" t="str">
        <f>IF(H686="","",IF(F686&lt;="21:00:00"*1,"-",VLOOKUP(H686,プルダウン!$G$2:$I$4,2,FALSE)))</f>
        <v/>
      </c>
      <c r="M686" s="26" t="str">
        <f>IF(H686="","",IF(F686&lt;="21:00:00"*1,"-",VLOOKUP(H686,プルダウン!$G$2:$I$4,3,FALSE)))</f>
        <v/>
      </c>
      <c r="N686" s="88" t="str">
        <f t="shared" si="81"/>
        <v/>
      </c>
      <c r="O686" s="26" t="str">
        <f>IF(I686="","",IF(F686&lt;="20:00:00"*1,"-",VLOOKUP(I686,プルダウン!$K$2:$M$4,2,FALSE)))</f>
        <v/>
      </c>
      <c r="P686" s="26" t="str">
        <f>IF(I686="","",IF(F686&lt;="20:00:00"*1,"-",VLOOKUP(I686,プルダウン!$K$2:$M$4,3,FALSE)))</f>
        <v/>
      </c>
      <c r="Q686" s="51" t="str">
        <f t="shared" si="82"/>
        <v/>
      </c>
      <c r="R686" s="70"/>
      <c r="S686" s="135"/>
      <c r="T686" s="135"/>
      <c r="U686" s="54" t="str">
        <f t="shared" si="83"/>
        <v/>
      </c>
      <c r="V686" s="128"/>
      <c r="W686" s="128"/>
      <c r="X686" s="53" t="str">
        <f t="shared" si="84"/>
        <v/>
      </c>
      <c r="Y686" s="160" t="str">
        <f t="shared" si="85"/>
        <v/>
      </c>
      <c r="Z686" s="93" t="str">
        <f t="shared" si="86"/>
        <v/>
      </c>
      <c r="AA686" s="97">
        <f t="shared" si="87"/>
        <v>0</v>
      </c>
      <c r="AB686" s="129"/>
      <c r="AC686" s="129"/>
      <c r="AD686" s="129"/>
      <c r="AE686" s="129"/>
      <c r="AF686" s="130"/>
      <c r="AG686" s="131"/>
      <c r="AH686" s="132"/>
      <c r="AI686" s="131"/>
      <c r="AJ686" s="133"/>
      <c r="AK686" s="134"/>
    </row>
    <row r="687" spans="2:37">
      <c r="B687" s="117"/>
      <c r="C687" s="118"/>
      <c r="D687" s="119"/>
      <c r="E687" s="123"/>
      <c r="F687" s="124"/>
      <c r="G687" s="125" t="str">
        <f t="shared" si="80"/>
        <v/>
      </c>
      <c r="H687" s="86"/>
      <c r="I687" s="99"/>
      <c r="J687" s="126"/>
      <c r="K687" s="127"/>
      <c r="L687" s="34" t="str">
        <f>IF(H687="","",IF(F687&lt;="21:00:00"*1,"-",VLOOKUP(H687,プルダウン!$G$2:$I$4,2,FALSE)))</f>
        <v/>
      </c>
      <c r="M687" s="26" t="str">
        <f>IF(H687="","",IF(F687&lt;="21:00:00"*1,"-",VLOOKUP(H687,プルダウン!$G$2:$I$4,3,FALSE)))</f>
        <v/>
      </c>
      <c r="N687" s="88" t="str">
        <f t="shared" si="81"/>
        <v/>
      </c>
      <c r="O687" s="26" t="str">
        <f>IF(I687="","",IF(F687&lt;="20:00:00"*1,"-",VLOOKUP(I687,プルダウン!$K$2:$M$4,2,FALSE)))</f>
        <v/>
      </c>
      <c r="P687" s="26" t="str">
        <f>IF(I687="","",IF(F687&lt;="20:00:00"*1,"-",VLOOKUP(I687,プルダウン!$K$2:$M$4,3,FALSE)))</f>
        <v/>
      </c>
      <c r="Q687" s="51" t="str">
        <f t="shared" si="82"/>
        <v/>
      </c>
      <c r="R687" s="70"/>
      <c r="S687" s="135"/>
      <c r="T687" s="135"/>
      <c r="U687" s="54" t="str">
        <f t="shared" si="83"/>
        <v/>
      </c>
      <c r="V687" s="128"/>
      <c r="W687" s="128"/>
      <c r="X687" s="53" t="str">
        <f t="shared" si="84"/>
        <v/>
      </c>
      <c r="Y687" s="160" t="str">
        <f t="shared" si="85"/>
        <v/>
      </c>
      <c r="Z687" s="93" t="str">
        <f t="shared" si="86"/>
        <v/>
      </c>
      <c r="AA687" s="97">
        <f t="shared" si="87"/>
        <v>0</v>
      </c>
      <c r="AB687" s="129"/>
      <c r="AC687" s="129"/>
      <c r="AD687" s="129"/>
      <c r="AE687" s="129"/>
      <c r="AF687" s="130"/>
      <c r="AG687" s="131"/>
      <c r="AH687" s="132"/>
      <c r="AI687" s="131"/>
      <c r="AJ687" s="133"/>
      <c r="AK687" s="134"/>
    </row>
    <row r="688" spans="2:37">
      <c r="B688" s="117"/>
      <c r="C688" s="118"/>
      <c r="D688" s="119"/>
      <c r="E688" s="123"/>
      <c r="F688" s="124"/>
      <c r="G688" s="125" t="str">
        <f t="shared" si="80"/>
        <v/>
      </c>
      <c r="H688" s="86"/>
      <c r="I688" s="99"/>
      <c r="J688" s="126"/>
      <c r="K688" s="127"/>
      <c r="L688" s="34" t="str">
        <f>IF(H688="","",IF(F688&lt;="21:00:00"*1,"-",VLOOKUP(H688,プルダウン!$G$2:$I$4,2,FALSE)))</f>
        <v/>
      </c>
      <c r="M688" s="26" t="str">
        <f>IF(H688="","",IF(F688&lt;="21:00:00"*1,"-",VLOOKUP(H688,プルダウン!$G$2:$I$4,3,FALSE)))</f>
        <v/>
      </c>
      <c r="N688" s="88" t="str">
        <f t="shared" si="81"/>
        <v/>
      </c>
      <c r="O688" s="26" t="str">
        <f>IF(I688="","",IF(F688&lt;="20:00:00"*1,"-",VLOOKUP(I688,プルダウン!$K$2:$M$4,2,FALSE)))</f>
        <v/>
      </c>
      <c r="P688" s="26" t="str">
        <f>IF(I688="","",IF(F688&lt;="20:00:00"*1,"-",VLOOKUP(I688,プルダウン!$K$2:$M$4,3,FALSE)))</f>
        <v/>
      </c>
      <c r="Q688" s="51" t="str">
        <f t="shared" si="82"/>
        <v/>
      </c>
      <c r="R688" s="70"/>
      <c r="S688" s="135"/>
      <c r="T688" s="135"/>
      <c r="U688" s="54" t="str">
        <f t="shared" si="83"/>
        <v/>
      </c>
      <c r="V688" s="128"/>
      <c r="W688" s="128"/>
      <c r="X688" s="53" t="str">
        <f t="shared" si="84"/>
        <v/>
      </c>
      <c r="Y688" s="160" t="str">
        <f t="shared" si="85"/>
        <v/>
      </c>
      <c r="Z688" s="93" t="str">
        <f t="shared" si="86"/>
        <v/>
      </c>
      <c r="AA688" s="97">
        <f t="shared" si="87"/>
        <v>0</v>
      </c>
      <c r="AB688" s="129"/>
      <c r="AC688" s="129"/>
      <c r="AD688" s="129"/>
      <c r="AE688" s="129"/>
      <c r="AF688" s="130"/>
      <c r="AG688" s="131"/>
      <c r="AH688" s="132"/>
      <c r="AI688" s="131"/>
      <c r="AJ688" s="133"/>
      <c r="AK688" s="134"/>
    </row>
    <row r="689" spans="2:37">
      <c r="B689" s="117"/>
      <c r="C689" s="118"/>
      <c r="D689" s="119"/>
      <c r="E689" s="123"/>
      <c r="F689" s="124"/>
      <c r="G689" s="125" t="str">
        <f t="shared" si="80"/>
        <v/>
      </c>
      <c r="H689" s="86"/>
      <c r="I689" s="99"/>
      <c r="J689" s="126"/>
      <c r="K689" s="127"/>
      <c r="L689" s="34" t="str">
        <f>IF(H689="","",IF(F689&lt;="21:00:00"*1,"-",VLOOKUP(H689,プルダウン!$G$2:$I$4,2,FALSE)))</f>
        <v/>
      </c>
      <c r="M689" s="26" t="str">
        <f>IF(H689="","",IF(F689&lt;="21:00:00"*1,"-",VLOOKUP(H689,プルダウン!$G$2:$I$4,3,FALSE)))</f>
        <v/>
      </c>
      <c r="N689" s="88" t="str">
        <f t="shared" si="81"/>
        <v/>
      </c>
      <c r="O689" s="26" t="str">
        <f>IF(I689="","",IF(F689&lt;="20:00:00"*1,"-",VLOOKUP(I689,プルダウン!$K$2:$M$4,2,FALSE)))</f>
        <v/>
      </c>
      <c r="P689" s="26" t="str">
        <f>IF(I689="","",IF(F689&lt;="20:00:00"*1,"-",VLOOKUP(I689,プルダウン!$K$2:$M$4,3,FALSE)))</f>
        <v/>
      </c>
      <c r="Q689" s="51" t="str">
        <f t="shared" si="82"/>
        <v/>
      </c>
      <c r="R689" s="70"/>
      <c r="S689" s="135"/>
      <c r="T689" s="135"/>
      <c r="U689" s="54" t="str">
        <f t="shared" si="83"/>
        <v/>
      </c>
      <c r="V689" s="128"/>
      <c r="W689" s="128"/>
      <c r="X689" s="53" t="str">
        <f t="shared" si="84"/>
        <v/>
      </c>
      <c r="Y689" s="160" t="str">
        <f t="shared" si="85"/>
        <v/>
      </c>
      <c r="Z689" s="93" t="str">
        <f t="shared" si="86"/>
        <v/>
      </c>
      <c r="AA689" s="97">
        <f t="shared" si="87"/>
        <v>0</v>
      </c>
      <c r="AB689" s="129"/>
      <c r="AC689" s="129"/>
      <c r="AD689" s="129"/>
      <c r="AE689" s="129"/>
      <c r="AF689" s="130"/>
      <c r="AG689" s="131"/>
      <c r="AH689" s="132"/>
      <c r="AI689" s="131"/>
      <c r="AJ689" s="133"/>
      <c r="AK689" s="134"/>
    </row>
    <row r="690" spans="2:37">
      <c r="B690" s="117"/>
      <c r="C690" s="118"/>
      <c r="D690" s="119"/>
      <c r="E690" s="123"/>
      <c r="F690" s="124"/>
      <c r="G690" s="125" t="str">
        <f t="shared" si="80"/>
        <v/>
      </c>
      <c r="H690" s="86"/>
      <c r="I690" s="99"/>
      <c r="J690" s="126"/>
      <c r="K690" s="127"/>
      <c r="L690" s="34" t="str">
        <f>IF(H690="","",IF(F690&lt;="21:00:00"*1,"-",VLOOKUP(H690,プルダウン!$G$2:$I$4,2,FALSE)))</f>
        <v/>
      </c>
      <c r="M690" s="26" t="str">
        <f>IF(H690="","",IF(F690&lt;="21:00:00"*1,"-",VLOOKUP(H690,プルダウン!$G$2:$I$4,3,FALSE)))</f>
        <v/>
      </c>
      <c r="N690" s="88" t="str">
        <f t="shared" si="81"/>
        <v/>
      </c>
      <c r="O690" s="26" t="str">
        <f>IF(I690="","",IF(F690&lt;="20:00:00"*1,"-",VLOOKUP(I690,プルダウン!$K$2:$M$4,2,FALSE)))</f>
        <v/>
      </c>
      <c r="P690" s="26" t="str">
        <f>IF(I690="","",IF(F690&lt;="20:00:00"*1,"-",VLOOKUP(I690,プルダウン!$K$2:$M$4,3,FALSE)))</f>
        <v/>
      </c>
      <c r="Q690" s="51" t="str">
        <f t="shared" si="82"/>
        <v/>
      </c>
      <c r="R690" s="70"/>
      <c r="S690" s="135"/>
      <c r="T690" s="135"/>
      <c r="U690" s="54" t="str">
        <f t="shared" si="83"/>
        <v/>
      </c>
      <c r="V690" s="128"/>
      <c r="W690" s="128"/>
      <c r="X690" s="53" t="str">
        <f t="shared" si="84"/>
        <v/>
      </c>
      <c r="Y690" s="160" t="str">
        <f t="shared" si="85"/>
        <v/>
      </c>
      <c r="Z690" s="93" t="str">
        <f t="shared" si="86"/>
        <v/>
      </c>
      <c r="AA690" s="97">
        <f t="shared" si="87"/>
        <v>0</v>
      </c>
      <c r="AB690" s="129"/>
      <c r="AC690" s="129"/>
      <c r="AD690" s="129"/>
      <c r="AE690" s="129"/>
      <c r="AF690" s="130"/>
      <c r="AG690" s="131"/>
      <c r="AH690" s="132"/>
      <c r="AI690" s="131"/>
      <c r="AJ690" s="133"/>
      <c r="AK690" s="134"/>
    </row>
    <row r="691" spans="2:37">
      <c r="B691" s="117"/>
      <c r="C691" s="118"/>
      <c r="D691" s="119"/>
      <c r="E691" s="123"/>
      <c r="F691" s="124"/>
      <c r="G691" s="125" t="str">
        <f t="shared" si="80"/>
        <v/>
      </c>
      <c r="H691" s="86"/>
      <c r="I691" s="99"/>
      <c r="J691" s="126"/>
      <c r="K691" s="127"/>
      <c r="L691" s="34" t="str">
        <f>IF(H691="","",IF(F691&lt;="21:00:00"*1,"-",VLOOKUP(H691,プルダウン!$G$2:$I$4,2,FALSE)))</f>
        <v/>
      </c>
      <c r="M691" s="26" t="str">
        <f>IF(H691="","",IF(F691&lt;="21:00:00"*1,"-",VLOOKUP(H691,プルダウン!$G$2:$I$4,3,FALSE)))</f>
        <v/>
      </c>
      <c r="N691" s="88" t="str">
        <f t="shared" si="81"/>
        <v/>
      </c>
      <c r="O691" s="26" t="str">
        <f>IF(I691="","",IF(F691&lt;="20:00:00"*1,"-",VLOOKUP(I691,プルダウン!$K$2:$M$4,2,FALSE)))</f>
        <v/>
      </c>
      <c r="P691" s="26" t="str">
        <f>IF(I691="","",IF(F691&lt;="20:00:00"*1,"-",VLOOKUP(I691,プルダウン!$K$2:$M$4,3,FALSE)))</f>
        <v/>
      </c>
      <c r="Q691" s="51" t="str">
        <f t="shared" si="82"/>
        <v/>
      </c>
      <c r="R691" s="70"/>
      <c r="S691" s="135"/>
      <c r="T691" s="135"/>
      <c r="U691" s="54" t="str">
        <f t="shared" si="83"/>
        <v/>
      </c>
      <c r="V691" s="128"/>
      <c r="W691" s="128"/>
      <c r="X691" s="53" t="str">
        <f t="shared" si="84"/>
        <v/>
      </c>
      <c r="Y691" s="160" t="str">
        <f t="shared" si="85"/>
        <v/>
      </c>
      <c r="Z691" s="93" t="str">
        <f t="shared" si="86"/>
        <v/>
      </c>
      <c r="AA691" s="97">
        <f t="shared" si="87"/>
        <v>0</v>
      </c>
      <c r="AB691" s="129"/>
      <c r="AC691" s="129"/>
      <c r="AD691" s="129"/>
      <c r="AE691" s="129"/>
      <c r="AF691" s="130"/>
      <c r="AG691" s="131"/>
      <c r="AH691" s="132"/>
      <c r="AI691" s="131"/>
      <c r="AJ691" s="133"/>
      <c r="AK691" s="134"/>
    </row>
    <row r="692" spans="2:37">
      <c r="B692" s="117"/>
      <c r="C692" s="118"/>
      <c r="D692" s="119"/>
      <c r="E692" s="123"/>
      <c r="F692" s="124"/>
      <c r="G692" s="125" t="str">
        <f t="shared" si="80"/>
        <v/>
      </c>
      <c r="H692" s="86"/>
      <c r="I692" s="99"/>
      <c r="J692" s="126"/>
      <c r="K692" s="127"/>
      <c r="L692" s="34" t="str">
        <f>IF(H692="","",IF(F692&lt;="21:00:00"*1,"-",VLOOKUP(H692,プルダウン!$G$2:$I$4,2,FALSE)))</f>
        <v/>
      </c>
      <c r="M692" s="26" t="str">
        <f>IF(H692="","",IF(F692&lt;="21:00:00"*1,"-",VLOOKUP(H692,プルダウン!$G$2:$I$4,3,FALSE)))</f>
        <v/>
      </c>
      <c r="N692" s="88" t="str">
        <f t="shared" si="81"/>
        <v/>
      </c>
      <c r="O692" s="26" t="str">
        <f>IF(I692="","",IF(F692&lt;="20:00:00"*1,"-",VLOOKUP(I692,プルダウン!$K$2:$M$4,2,FALSE)))</f>
        <v/>
      </c>
      <c r="P692" s="26" t="str">
        <f>IF(I692="","",IF(F692&lt;="20:00:00"*1,"-",VLOOKUP(I692,プルダウン!$K$2:$M$4,3,FALSE)))</f>
        <v/>
      </c>
      <c r="Q692" s="51" t="str">
        <f t="shared" si="82"/>
        <v/>
      </c>
      <c r="R692" s="70"/>
      <c r="S692" s="135"/>
      <c r="T692" s="135"/>
      <c r="U692" s="54" t="str">
        <f t="shared" si="83"/>
        <v/>
      </c>
      <c r="V692" s="128"/>
      <c r="W692" s="128"/>
      <c r="X692" s="53" t="str">
        <f t="shared" si="84"/>
        <v/>
      </c>
      <c r="Y692" s="160" t="str">
        <f t="shared" si="85"/>
        <v/>
      </c>
      <c r="Z692" s="93" t="str">
        <f t="shared" si="86"/>
        <v/>
      </c>
      <c r="AA692" s="97">
        <f t="shared" si="87"/>
        <v>0</v>
      </c>
      <c r="AB692" s="129"/>
      <c r="AC692" s="129"/>
      <c r="AD692" s="129"/>
      <c r="AE692" s="129"/>
      <c r="AF692" s="130"/>
      <c r="AG692" s="131"/>
      <c r="AH692" s="132"/>
      <c r="AI692" s="131"/>
      <c r="AJ692" s="133"/>
      <c r="AK692" s="134"/>
    </row>
    <row r="693" spans="2:37">
      <c r="B693" s="117"/>
      <c r="C693" s="118"/>
      <c r="D693" s="119"/>
      <c r="E693" s="123"/>
      <c r="F693" s="124"/>
      <c r="G693" s="125" t="str">
        <f t="shared" si="80"/>
        <v/>
      </c>
      <c r="H693" s="86"/>
      <c r="I693" s="99"/>
      <c r="J693" s="126"/>
      <c r="K693" s="127"/>
      <c r="L693" s="34" t="str">
        <f>IF(H693="","",IF(F693&lt;="21:00:00"*1,"-",VLOOKUP(H693,プルダウン!$G$2:$I$4,2,FALSE)))</f>
        <v/>
      </c>
      <c r="M693" s="26" t="str">
        <f>IF(H693="","",IF(F693&lt;="21:00:00"*1,"-",VLOOKUP(H693,プルダウン!$G$2:$I$4,3,FALSE)))</f>
        <v/>
      </c>
      <c r="N693" s="88" t="str">
        <f t="shared" si="81"/>
        <v/>
      </c>
      <c r="O693" s="26" t="str">
        <f>IF(I693="","",IF(F693&lt;="20:00:00"*1,"-",VLOOKUP(I693,プルダウン!$K$2:$M$4,2,FALSE)))</f>
        <v/>
      </c>
      <c r="P693" s="26" t="str">
        <f>IF(I693="","",IF(F693&lt;="20:00:00"*1,"-",VLOOKUP(I693,プルダウン!$K$2:$M$4,3,FALSE)))</f>
        <v/>
      </c>
      <c r="Q693" s="51" t="str">
        <f t="shared" si="82"/>
        <v/>
      </c>
      <c r="R693" s="70"/>
      <c r="S693" s="135"/>
      <c r="T693" s="135"/>
      <c r="U693" s="54" t="str">
        <f t="shared" si="83"/>
        <v/>
      </c>
      <c r="V693" s="128"/>
      <c r="W693" s="128"/>
      <c r="X693" s="53" t="str">
        <f t="shared" si="84"/>
        <v/>
      </c>
      <c r="Y693" s="160" t="str">
        <f t="shared" si="85"/>
        <v/>
      </c>
      <c r="Z693" s="93" t="str">
        <f t="shared" si="86"/>
        <v/>
      </c>
      <c r="AA693" s="97">
        <f t="shared" si="87"/>
        <v>0</v>
      </c>
      <c r="AB693" s="129"/>
      <c r="AC693" s="129"/>
      <c r="AD693" s="129"/>
      <c r="AE693" s="129"/>
      <c r="AF693" s="130"/>
      <c r="AG693" s="131"/>
      <c r="AH693" s="132"/>
      <c r="AI693" s="131"/>
      <c r="AJ693" s="133"/>
      <c r="AK693" s="134"/>
    </row>
    <row r="694" spans="2:37">
      <c r="B694" s="117"/>
      <c r="C694" s="118"/>
      <c r="D694" s="119"/>
      <c r="E694" s="123"/>
      <c r="F694" s="124"/>
      <c r="G694" s="125" t="str">
        <f t="shared" si="80"/>
        <v/>
      </c>
      <c r="H694" s="86"/>
      <c r="I694" s="99"/>
      <c r="J694" s="126"/>
      <c r="K694" s="127"/>
      <c r="L694" s="34" t="str">
        <f>IF(H694="","",IF(F694&lt;="21:00:00"*1,"-",VLOOKUP(H694,プルダウン!$G$2:$I$4,2,FALSE)))</f>
        <v/>
      </c>
      <c r="M694" s="26" t="str">
        <f>IF(H694="","",IF(F694&lt;="21:00:00"*1,"-",VLOOKUP(H694,プルダウン!$G$2:$I$4,3,FALSE)))</f>
        <v/>
      </c>
      <c r="N694" s="88" t="str">
        <f t="shared" si="81"/>
        <v/>
      </c>
      <c r="O694" s="26" t="str">
        <f>IF(I694="","",IF(F694&lt;="20:00:00"*1,"-",VLOOKUP(I694,プルダウン!$K$2:$M$4,2,FALSE)))</f>
        <v/>
      </c>
      <c r="P694" s="26" t="str">
        <f>IF(I694="","",IF(F694&lt;="20:00:00"*1,"-",VLOOKUP(I694,プルダウン!$K$2:$M$4,3,FALSE)))</f>
        <v/>
      </c>
      <c r="Q694" s="51" t="str">
        <f t="shared" si="82"/>
        <v/>
      </c>
      <c r="R694" s="70"/>
      <c r="S694" s="135"/>
      <c r="T694" s="135"/>
      <c r="U694" s="54" t="str">
        <f t="shared" si="83"/>
        <v/>
      </c>
      <c r="V694" s="128"/>
      <c r="W694" s="128"/>
      <c r="X694" s="53" t="str">
        <f t="shared" si="84"/>
        <v/>
      </c>
      <c r="Y694" s="160" t="str">
        <f t="shared" si="85"/>
        <v/>
      </c>
      <c r="Z694" s="93" t="str">
        <f t="shared" si="86"/>
        <v/>
      </c>
      <c r="AA694" s="97">
        <f t="shared" si="87"/>
        <v>0</v>
      </c>
      <c r="AB694" s="129"/>
      <c r="AC694" s="129"/>
      <c r="AD694" s="129"/>
      <c r="AE694" s="129"/>
      <c r="AF694" s="130"/>
      <c r="AG694" s="131"/>
      <c r="AH694" s="132"/>
      <c r="AI694" s="131"/>
      <c r="AJ694" s="133"/>
      <c r="AK694" s="134"/>
    </row>
    <row r="695" spans="2:37">
      <c r="B695" s="117"/>
      <c r="C695" s="118"/>
      <c r="D695" s="119"/>
      <c r="E695" s="123"/>
      <c r="F695" s="124"/>
      <c r="G695" s="125" t="str">
        <f t="shared" si="80"/>
        <v/>
      </c>
      <c r="H695" s="86"/>
      <c r="I695" s="99"/>
      <c r="J695" s="126"/>
      <c r="K695" s="127"/>
      <c r="L695" s="34" t="str">
        <f>IF(H695="","",IF(F695&lt;="21:00:00"*1,"-",VLOOKUP(H695,プルダウン!$G$2:$I$4,2,FALSE)))</f>
        <v/>
      </c>
      <c r="M695" s="26" t="str">
        <f>IF(H695="","",IF(F695&lt;="21:00:00"*1,"-",VLOOKUP(H695,プルダウン!$G$2:$I$4,3,FALSE)))</f>
        <v/>
      </c>
      <c r="N695" s="88" t="str">
        <f t="shared" si="81"/>
        <v/>
      </c>
      <c r="O695" s="26" t="str">
        <f>IF(I695="","",IF(F695&lt;="20:00:00"*1,"-",VLOOKUP(I695,プルダウン!$K$2:$M$4,2,FALSE)))</f>
        <v/>
      </c>
      <c r="P695" s="26" t="str">
        <f>IF(I695="","",IF(F695&lt;="20:00:00"*1,"-",VLOOKUP(I695,プルダウン!$K$2:$M$4,3,FALSE)))</f>
        <v/>
      </c>
      <c r="Q695" s="51" t="str">
        <f t="shared" si="82"/>
        <v/>
      </c>
      <c r="R695" s="70"/>
      <c r="S695" s="135"/>
      <c r="T695" s="135"/>
      <c r="U695" s="54" t="str">
        <f t="shared" si="83"/>
        <v/>
      </c>
      <c r="V695" s="128"/>
      <c r="W695" s="128"/>
      <c r="X695" s="53" t="str">
        <f t="shared" si="84"/>
        <v/>
      </c>
      <c r="Y695" s="160" t="str">
        <f t="shared" si="85"/>
        <v/>
      </c>
      <c r="Z695" s="93" t="str">
        <f t="shared" si="86"/>
        <v/>
      </c>
      <c r="AA695" s="97">
        <f t="shared" si="87"/>
        <v>0</v>
      </c>
      <c r="AB695" s="129"/>
      <c r="AC695" s="129"/>
      <c r="AD695" s="129"/>
      <c r="AE695" s="129"/>
      <c r="AF695" s="130"/>
      <c r="AG695" s="131"/>
      <c r="AH695" s="132"/>
      <c r="AI695" s="131"/>
      <c r="AJ695" s="133"/>
      <c r="AK695" s="134"/>
    </row>
    <row r="696" spans="2:37">
      <c r="B696" s="117"/>
      <c r="C696" s="118"/>
      <c r="D696" s="119"/>
      <c r="E696" s="123"/>
      <c r="F696" s="124"/>
      <c r="G696" s="125" t="str">
        <f t="shared" si="80"/>
        <v/>
      </c>
      <c r="H696" s="86"/>
      <c r="I696" s="99"/>
      <c r="J696" s="126"/>
      <c r="K696" s="127"/>
      <c r="L696" s="34" t="str">
        <f>IF(H696="","",IF(F696&lt;="21:00:00"*1,"-",VLOOKUP(H696,プルダウン!$G$2:$I$4,2,FALSE)))</f>
        <v/>
      </c>
      <c r="M696" s="26" t="str">
        <f>IF(H696="","",IF(F696&lt;="21:00:00"*1,"-",VLOOKUP(H696,プルダウン!$G$2:$I$4,3,FALSE)))</f>
        <v/>
      </c>
      <c r="N696" s="88" t="str">
        <f t="shared" si="81"/>
        <v/>
      </c>
      <c r="O696" s="26" t="str">
        <f>IF(I696="","",IF(F696&lt;="20:00:00"*1,"-",VLOOKUP(I696,プルダウン!$K$2:$M$4,2,FALSE)))</f>
        <v/>
      </c>
      <c r="P696" s="26" t="str">
        <f>IF(I696="","",IF(F696&lt;="20:00:00"*1,"-",VLOOKUP(I696,プルダウン!$K$2:$M$4,3,FALSE)))</f>
        <v/>
      </c>
      <c r="Q696" s="51" t="str">
        <f t="shared" si="82"/>
        <v/>
      </c>
      <c r="R696" s="70"/>
      <c r="S696" s="135"/>
      <c r="T696" s="135"/>
      <c r="U696" s="54" t="str">
        <f t="shared" si="83"/>
        <v/>
      </c>
      <c r="V696" s="128"/>
      <c r="W696" s="128"/>
      <c r="X696" s="53" t="str">
        <f t="shared" si="84"/>
        <v/>
      </c>
      <c r="Y696" s="160" t="str">
        <f t="shared" si="85"/>
        <v/>
      </c>
      <c r="Z696" s="93" t="str">
        <f t="shared" si="86"/>
        <v/>
      </c>
      <c r="AA696" s="97">
        <f t="shared" si="87"/>
        <v>0</v>
      </c>
      <c r="AB696" s="129"/>
      <c r="AC696" s="129"/>
      <c r="AD696" s="129"/>
      <c r="AE696" s="129"/>
      <c r="AF696" s="130"/>
      <c r="AG696" s="131"/>
      <c r="AH696" s="132"/>
      <c r="AI696" s="131"/>
      <c r="AJ696" s="133"/>
      <c r="AK696" s="134"/>
    </row>
    <row r="697" spans="2:37">
      <c r="B697" s="117"/>
      <c r="C697" s="118"/>
      <c r="D697" s="119"/>
      <c r="E697" s="123"/>
      <c r="F697" s="124"/>
      <c r="G697" s="125" t="str">
        <f t="shared" si="80"/>
        <v/>
      </c>
      <c r="H697" s="86"/>
      <c r="I697" s="99"/>
      <c r="J697" s="126"/>
      <c r="K697" s="127"/>
      <c r="L697" s="34" t="str">
        <f>IF(H697="","",IF(F697&lt;="21:00:00"*1,"-",VLOOKUP(H697,プルダウン!$G$2:$I$4,2,FALSE)))</f>
        <v/>
      </c>
      <c r="M697" s="26" t="str">
        <f>IF(H697="","",IF(F697&lt;="21:00:00"*1,"-",VLOOKUP(H697,プルダウン!$G$2:$I$4,3,FALSE)))</f>
        <v/>
      </c>
      <c r="N697" s="88" t="str">
        <f t="shared" si="81"/>
        <v/>
      </c>
      <c r="O697" s="26" t="str">
        <f>IF(I697="","",IF(F697&lt;="20:00:00"*1,"-",VLOOKUP(I697,プルダウン!$K$2:$M$4,2,FALSE)))</f>
        <v/>
      </c>
      <c r="P697" s="26" t="str">
        <f>IF(I697="","",IF(F697&lt;="20:00:00"*1,"-",VLOOKUP(I697,プルダウン!$K$2:$M$4,3,FALSE)))</f>
        <v/>
      </c>
      <c r="Q697" s="51" t="str">
        <f t="shared" si="82"/>
        <v/>
      </c>
      <c r="R697" s="70"/>
      <c r="S697" s="135"/>
      <c r="T697" s="135"/>
      <c r="U697" s="54" t="str">
        <f t="shared" si="83"/>
        <v/>
      </c>
      <c r="V697" s="128"/>
      <c r="W697" s="128"/>
      <c r="X697" s="53" t="str">
        <f t="shared" si="84"/>
        <v/>
      </c>
      <c r="Y697" s="160" t="str">
        <f t="shared" si="85"/>
        <v/>
      </c>
      <c r="Z697" s="93" t="str">
        <f t="shared" si="86"/>
        <v/>
      </c>
      <c r="AA697" s="97">
        <f t="shared" si="87"/>
        <v>0</v>
      </c>
      <c r="AB697" s="129"/>
      <c r="AC697" s="129"/>
      <c r="AD697" s="129"/>
      <c r="AE697" s="129"/>
      <c r="AF697" s="130"/>
      <c r="AG697" s="131"/>
      <c r="AH697" s="132"/>
      <c r="AI697" s="131"/>
      <c r="AJ697" s="133"/>
      <c r="AK697" s="134"/>
    </row>
    <row r="698" spans="2:37">
      <c r="B698" s="117"/>
      <c r="C698" s="118"/>
      <c r="D698" s="119"/>
      <c r="E698" s="123"/>
      <c r="F698" s="124"/>
      <c r="G698" s="125" t="str">
        <f t="shared" si="80"/>
        <v/>
      </c>
      <c r="H698" s="86"/>
      <c r="I698" s="99"/>
      <c r="J698" s="126"/>
      <c r="K698" s="127"/>
      <c r="L698" s="34" t="str">
        <f>IF(H698="","",IF(F698&lt;="21:00:00"*1,"-",VLOOKUP(H698,プルダウン!$G$2:$I$4,2,FALSE)))</f>
        <v/>
      </c>
      <c r="M698" s="26" t="str">
        <f>IF(H698="","",IF(F698&lt;="21:00:00"*1,"-",VLOOKUP(H698,プルダウン!$G$2:$I$4,3,FALSE)))</f>
        <v/>
      </c>
      <c r="N698" s="88" t="str">
        <f t="shared" si="81"/>
        <v/>
      </c>
      <c r="O698" s="26" t="str">
        <f>IF(I698="","",IF(F698&lt;="20:00:00"*1,"-",VLOOKUP(I698,プルダウン!$K$2:$M$4,2,FALSE)))</f>
        <v/>
      </c>
      <c r="P698" s="26" t="str">
        <f>IF(I698="","",IF(F698&lt;="20:00:00"*1,"-",VLOOKUP(I698,プルダウン!$K$2:$M$4,3,FALSE)))</f>
        <v/>
      </c>
      <c r="Q698" s="51" t="str">
        <f t="shared" si="82"/>
        <v/>
      </c>
      <c r="R698" s="70"/>
      <c r="S698" s="135"/>
      <c r="T698" s="135"/>
      <c r="U698" s="54" t="str">
        <f t="shared" si="83"/>
        <v/>
      </c>
      <c r="V698" s="128"/>
      <c r="W698" s="128"/>
      <c r="X698" s="53" t="str">
        <f t="shared" si="84"/>
        <v/>
      </c>
      <c r="Y698" s="160" t="str">
        <f t="shared" si="85"/>
        <v/>
      </c>
      <c r="Z698" s="93" t="str">
        <f t="shared" si="86"/>
        <v/>
      </c>
      <c r="AA698" s="97">
        <f t="shared" si="87"/>
        <v>0</v>
      </c>
      <c r="AB698" s="129"/>
      <c r="AC698" s="129"/>
      <c r="AD698" s="129"/>
      <c r="AE698" s="129"/>
      <c r="AF698" s="130"/>
      <c r="AG698" s="131"/>
      <c r="AH698" s="132"/>
      <c r="AI698" s="131"/>
      <c r="AJ698" s="133"/>
      <c r="AK698" s="134"/>
    </row>
    <row r="699" spans="2:37">
      <c r="B699" s="117"/>
      <c r="C699" s="118"/>
      <c r="D699" s="119"/>
      <c r="E699" s="123"/>
      <c r="F699" s="124"/>
      <c r="G699" s="125" t="str">
        <f t="shared" si="80"/>
        <v/>
      </c>
      <c r="H699" s="86"/>
      <c r="I699" s="99"/>
      <c r="J699" s="126"/>
      <c r="K699" s="127"/>
      <c r="L699" s="34" t="str">
        <f>IF(H699="","",IF(F699&lt;="21:00:00"*1,"-",VLOOKUP(H699,プルダウン!$G$2:$I$4,2,FALSE)))</f>
        <v/>
      </c>
      <c r="M699" s="26" t="str">
        <f>IF(H699="","",IF(F699&lt;="21:00:00"*1,"-",VLOOKUP(H699,プルダウン!$G$2:$I$4,3,FALSE)))</f>
        <v/>
      </c>
      <c r="N699" s="88" t="str">
        <f t="shared" si="81"/>
        <v/>
      </c>
      <c r="O699" s="26" t="str">
        <f>IF(I699="","",IF(F699&lt;="20:00:00"*1,"-",VLOOKUP(I699,プルダウン!$K$2:$M$4,2,FALSE)))</f>
        <v/>
      </c>
      <c r="P699" s="26" t="str">
        <f>IF(I699="","",IF(F699&lt;="20:00:00"*1,"-",VLOOKUP(I699,プルダウン!$K$2:$M$4,3,FALSE)))</f>
        <v/>
      </c>
      <c r="Q699" s="51" t="str">
        <f t="shared" si="82"/>
        <v/>
      </c>
      <c r="R699" s="70"/>
      <c r="S699" s="135"/>
      <c r="T699" s="135"/>
      <c r="U699" s="54" t="str">
        <f t="shared" si="83"/>
        <v/>
      </c>
      <c r="V699" s="128"/>
      <c r="W699" s="128"/>
      <c r="X699" s="53" t="str">
        <f t="shared" si="84"/>
        <v/>
      </c>
      <c r="Y699" s="160" t="str">
        <f t="shared" si="85"/>
        <v/>
      </c>
      <c r="Z699" s="93" t="str">
        <f t="shared" si="86"/>
        <v/>
      </c>
      <c r="AA699" s="97">
        <f t="shared" si="87"/>
        <v>0</v>
      </c>
      <c r="AB699" s="129"/>
      <c r="AC699" s="129"/>
      <c r="AD699" s="129"/>
      <c r="AE699" s="129"/>
      <c r="AF699" s="130"/>
      <c r="AG699" s="131"/>
      <c r="AH699" s="132"/>
      <c r="AI699" s="131"/>
      <c r="AJ699" s="133"/>
      <c r="AK699" s="134"/>
    </row>
    <row r="700" spans="2:37">
      <c r="B700" s="117"/>
      <c r="C700" s="118"/>
      <c r="D700" s="119"/>
      <c r="E700" s="123"/>
      <c r="F700" s="124"/>
      <c r="G700" s="125" t="str">
        <f t="shared" si="80"/>
        <v/>
      </c>
      <c r="H700" s="86"/>
      <c r="I700" s="99"/>
      <c r="J700" s="126"/>
      <c r="K700" s="127"/>
      <c r="L700" s="34" t="str">
        <f>IF(H700="","",IF(F700&lt;="21:00:00"*1,"-",VLOOKUP(H700,プルダウン!$G$2:$I$4,2,FALSE)))</f>
        <v/>
      </c>
      <c r="M700" s="26" t="str">
        <f>IF(H700="","",IF(F700&lt;="21:00:00"*1,"-",VLOOKUP(H700,プルダウン!$G$2:$I$4,3,FALSE)))</f>
        <v/>
      </c>
      <c r="N700" s="88" t="str">
        <f t="shared" si="81"/>
        <v/>
      </c>
      <c r="O700" s="26" t="str">
        <f>IF(I700="","",IF(F700&lt;="20:00:00"*1,"-",VLOOKUP(I700,プルダウン!$K$2:$M$4,2,FALSE)))</f>
        <v/>
      </c>
      <c r="P700" s="26" t="str">
        <f>IF(I700="","",IF(F700&lt;="20:00:00"*1,"-",VLOOKUP(I700,プルダウン!$K$2:$M$4,3,FALSE)))</f>
        <v/>
      </c>
      <c r="Q700" s="51" t="str">
        <f t="shared" si="82"/>
        <v/>
      </c>
      <c r="R700" s="70"/>
      <c r="S700" s="135"/>
      <c r="T700" s="135"/>
      <c r="U700" s="54" t="str">
        <f t="shared" si="83"/>
        <v/>
      </c>
      <c r="V700" s="128"/>
      <c r="W700" s="128"/>
      <c r="X700" s="53" t="str">
        <f t="shared" si="84"/>
        <v/>
      </c>
      <c r="Y700" s="160" t="str">
        <f t="shared" si="85"/>
        <v/>
      </c>
      <c r="Z700" s="93" t="str">
        <f t="shared" si="86"/>
        <v/>
      </c>
      <c r="AA700" s="97">
        <f t="shared" si="87"/>
        <v>0</v>
      </c>
      <c r="AB700" s="129"/>
      <c r="AC700" s="129"/>
      <c r="AD700" s="129"/>
      <c r="AE700" s="129"/>
      <c r="AF700" s="130"/>
      <c r="AG700" s="131"/>
      <c r="AH700" s="132"/>
      <c r="AI700" s="131"/>
      <c r="AJ700" s="133"/>
      <c r="AK700" s="134"/>
    </row>
    <row r="701" spans="2:37">
      <c r="B701" s="117"/>
      <c r="C701" s="118"/>
      <c r="D701" s="119"/>
      <c r="E701" s="123"/>
      <c r="F701" s="124"/>
      <c r="G701" s="125" t="str">
        <f t="shared" si="80"/>
        <v/>
      </c>
      <c r="H701" s="86"/>
      <c r="I701" s="99"/>
      <c r="J701" s="126"/>
      <c r="K701" s="127"/>
      <c r="L701" s="34" t="str">
        <f>IF(H701="","",IF(F701&lt;="21:00:00"*1,"-",VLOOKUP(H701,プルダウン!$G$2:$I$4,2,FALSE)))</f>
        <v/>
      </c>
      <c r="M701" s="26" t="str">
        <f>IF(H701="","",IF(F701&lt;="21:00:00"*1,"-",VLOOKUP(H701,プルダウン!$G$2:$I$4,3,FALSE)))</f>
        <v/>
      </c>
      <c r="N701" s="88" t="str">
        <f t="shared" si="81"/>
        <v/>
      </c>
      <c r="O701" s="26" t="str">
        <f>IF(I701="","",IF(F701&lt;="20:00:00"*1,"-",VLOOKUP(I701,プルダウン!$K$2:$M$4,2,FALSE)))</f>
        <v/>
      </c>
      <c r="P701" s="26" t="str">
        <f>IF(I701="","",IF(F701&lt;="20:00:00"*1,"-",VLOOKUP(I701,プルダウン!$K$2:$M$4,3,FALSE)))</f>
        <v/>
      </c>
      <c r="Q701" s="51" t="str">
        <f t="shared" si="82"/>
        <v/>
      </c>
      <c r="R701" s="70"/>
      <c r="S701" s="135"/>
      <c r="T701" s="135"/>
      <c r="U701" s="54" t="str">
        <f t="shared" si="83"/>
        <v/>
      </c>
      <c r="V701" s="128"/>
      <c r="W701" s="128"/>
      <c r="X701" s="53" t="str">
        <f t="shared" si="84"/>
        <v/>
      </c>
      <c r="Y701" s="160" t="str">
        <f t="shared" si="85"/>
        <v/>
      </c>
      <c r="Z701" s="93" t="str">
        <f t="shared" si="86"/>
        <v/>
      </c>
      <c r="AA701" s="97">
        <f t="shared" si="87"/>
        <v>0</v>
      </c>
      <c r="AB701" s="129"/>
      <c r="AC701" s="129"/>
      <c r="AD701" s="129"/>
      <c r="AE701" s="129"/>
      <c r="AF701" s="130"/>
      <c r="AG701" s="131"/>
      <c r="AH701" s="132"/>
      <c r="AI701" s="131"/>
      <c r="AJ701" s="133"/>
      <c r="AK701" s="134"/>
    </row>
    <row r="702" spans="2:37">
      <c r="B702" s="117"/>
      <c r="C702" s="118"/>
      <c r="D702" s="119"/>
      <c r="E702" s="123"/>
      <c r="F702" s="124"/>
      <c r="G702" s="125" t="str">
        <f t="shared" si="80"/>
        <v/>
      </c>
      <c r="H702" s="86"/>
      <c r="I702" s="99"/>
      <c r="J702" s="126"/>
      <c r="K702" s="127"/>
      <c r="L702" s="34" t="str">
        <f>IF(H702="","",IF(F702&lt;="21:00:00"*1,"-",VLOOKUP(H702,プルダウン!$G$2:$I$4,2,FALSE)))</f>
        <v/>
      </c>
      <c r="M702" s="26" t="str">
        <f>IF(H702="","",IF(F702&lt;="21:00:00"*1,"-",VLOOKUP(H702,プルダウン!$G$2:$I$4,3,FALSE)))</f>
        <v/>
      </c>
      <c r="N702" s="88" t="str">
        <f t="shared" si="81"/>
        <v/>
      </c>
      <c r="O702" s="26" t="str">
        <f>IF(I702="","",IF(F702&lt;="20:00:00"*1,"-",VLOOKUP(I702,プルダウン!$K$2:$M$4,2,FALSE)))</f>
        <v/>
      </c>
      <c r="P702" s="26" t="str">
        <f>IF(I702="","",IF(F702&lt;="20:00:00"*1,"-",VLOOKUP(I702,プルダウン!$K$2:$M$4,3,FALSE)))</f>
        <v/>
      </c>
      <c r="Q702" s="51" t="str">
        <f t="shared" si="82"/>
        <v/>
      </c>
      <c r="R702" s="70"/>
      <c r="S702" s="135"/>
      <c r="T702" s="135"/>
      <c r="U702" s="54" t="str">
        <f t="shared" si="83"/>
        <v/>
      </c>
      <c r="V702" s="128"/>
      <c r="W702" s="128"/>
      <c r="X702" s="53" t="str">
        <f t="shared" si="84"/>
        <v/>
      </c>
      <c r="Y702" s="160" t="str">
        <f t="shared" si="85"/>
        <v/>
      </c>
      <c r="Z702" s="93" t="str">
        <f t="shared" si="86"/>
        <v/>
      </c>
      <c r="AA702" s="97">
        <f t="shared" si="87"/>
        <v>0</v>
      </c>
      <c r="AB702" s="129"/>
      <c r="AC702" s="129"/>
      <c r="AD702" s="129"/>
      <c r="AE702" s="129"/>
      <c r="AF702" s="130"/>
      <c r="AG702" s="131"/>
      <c r="AH702" s="132"/>
      <c r="AI702" s="131"/>
      <c r="AJ702" s="133"/>
      <c r="AK702" s="134"/>
    </row>
    <row r="703" spans="2:37">
      <c r="B703" s="117"/>
      <c r="C703" s="118"/>
      <c r="D703" s="119"/>
      <c r="E703" s="123"/>
      <c r="F703" s="124"/>
      <c r="G703" s="125" t="str">
        <f t="shared" si="80"/>
        <v/>
      </c>
      <c r="H703" s="86"/>
      <c r="I703" s="99"/>
      <c r="J703" s="126"/>
      <c r="K703" s="127"/>
      <c r="L703" s="34" t="str">
        <f>IF(H703="","",IF(F703&lt;="21:00:00"*1,"-",VLOOKUP(H703,プルダウン!$G$2:$I$4,2,FALSE)))</f>
        <v/>
      </c>
      <c r="M703" s="26" t="str">
        <f>IF(H703="","",IF(F703&lt;="21:00:00"*1,"-",VLOOKUP(H703,プルダウン!$G$2:$I$4,3,FALSE)))</f>
        <v/>
      </c>
      <c r="N703" s="88" t="str">
        <f t="shared" si="81"/>
        <v/>
      </c>
      <c r="O703" s="26" t="str">
        <f>IF(I703="","",IF(F703&lt;="20:00:00"*1,"-",VLOOKUP(I703,プルダウン!$K$2:$M$4,2,FALSE)))</f>
        <v/>
      </c>
      <c r="P703" s="26" t="str">
        <f>IF(I703="","",IF(F703&lt;="20:00:00"*1,"-",VLOOKUP(I703,プルダウン!$K$2:$M$4,3,FALSE)))</f>
        <v/>
      </c>
      <c r="Q703" s="51" t="str">
        <f t="shared" si="82"/>
        <v/>
      </c>
      <c r="R703" s="70"/>
      <c r="S703" s="135"/>
      <c r="T703" s="135"/>
      <c r="U703" s="54" t="str">
        <f t="shared" si="83"/>
        <v/>
      </c>
      <c r="V703" s="128"/>
      <c r="W703" s="128"/>
      <c r="X703" s="53" t="str">
        <f t="shared" si="84"/>
        <v/>
      </c>
      <c r="Y703" s="160" t="str">
        <f t="shared" si="85"/>
        <v/>
      </c>
      <c r="Z703" s="93" t="str">
        <f t="shared" si="86"/>
        <v/>
      </c>
      <c r="AA703" s="97">
        <f t="shared" si="87"/>
        <v>0</v>
      </c>
      <c r="AB703" s="129"/>
      <c r="AC703" s="129"/>
      <c r="AD703" s="129"/>
      <c r="AE703" s="129"/>
      <c r="AF703" s="130"/>
      <c r="AG703" s="131"/>
      <c r="AH703" s="132"/>
      <c r="AI703" s="131"/>
      <c r="AJ703" s="133"/>
      <c r="AK703" s="134"/>
    </row>
    <row r="704" spans="2:37">
      <c r="B704" s="117"/>
      <c r="C704" s="118"/>
      <c r="D704" s="119"/>
      <c r="E704" s="123"/>
      <c r="F704" s="124"/>
      <c r="G704" s="125" t="str">
        <f t="shared" si="80"/>
        <v/>
      </c>
      <c r="H704" s="86"/>
      <c r="I704" s="99"/>
      <c r="J704" s="126"/>
      <c r="K704" s="127"/>
      <c r="L704" s="34" t="str">
        <f>IF(H704="","",IF(F704&lt;="21:00:00"*1,"-",VLOOKUP(H704,プルダウン!$G$2:$I$4,2,FALSE)))</f>
        <v/>
      </c>
      <c r="M704" s="26" t="str">
        <f>IF(H704="","",IF(F704&lt;="21:00:00"*1,"-",VLOOKUP(H704,プルダウン!$G$2:$I$4,3,FALSE)))</f>
        <v/>
      </c>
      <c r="N704" s="88" t="str">
        <f t="shared" si="81"/>
        <v/>
      </c>
      <c r="O704" s="26" t="str">
        <f>IF(I704="","",IF(F704&lt;="20:00:00"*1,"-",VLOOKUP(I704,プルダウン!$K$2:$M$4,2,FALSE)))</f>
        <v/>
      </c>
      <c r="P704" s="26" t="str">
        <f>IF(I704="","",IF(F704&lt;="20:00:00"*1,"-",VLOOKUP(I704,プルダウン!$K$2:$M$4,3,FALSE)))</f>
        <v/>
      </c>
      <c r="Q704" s="51" t="str">
        <f t="shared" si="82"/>
        <v/>
      </c>
      <c r="R704" s="70"/>
      <c r="S704" s="135"/>
      <c r="T704" s="135"/>
      <c r="U704" s="54" t="str">
        <f t="shared" si="83"/>
        <v/>
      </c>
      <c r="V704" s="128"/>
      <c r="W704" s="128"/>
      <c r="X704" s="53" t="str">
        <f t="shared" si="84"/>
        <v/>
      </c>
      <c r="Y704" s="160" t="str">
        <f t="shared" si="85"/>
        <v/>
      </c>
      <c r="Z704" s="93" t="str">
        <f t="shared" si="86"/>
        <v/>
      </c>
      <c r="AA704" s="97">
        <f t="shared" si="87"/>
        <v>0</v>
      </c>
      <c r="AB704" s="129"/>
      <c r="AC704" s="129"/>
      <c r="AD704" s="129"/>
      <c r="AE704" s="129"/>
      <c r="AF704" s="130"/>
      <c r="AG704" s="131"/>
      <c r="AH704" s="132"/>
      <c r="AI704" s="131"/>
      <c r="AJ704" s="133"/>
      <c r="AK704" s="134"/>
    </row>
    <row r="705" spans="2:37">
      <c r="B705" s="117"/>
      <c r="C705" s="118"/>
      <c r="D705" s="119"/>
      <c r="E705" s="123"/>
      <c r="F705" s="124"/>
      <c r="G705" s="125" t="str">
        <f t="shared" si="80"/>
        <v/>
      </c>
      <c r="H705" s="86"/>
      <c r="I705" s="99"/>
      <c r="J705" s="126"/>
      <c r="K705" s="127"/>
      <c r="L705" s="34" t="str">
        <f>IF(H705="","",IF(F705&lt;="21:00:00"*1,"-",VLOOKUP(H705,プルダウン!$G$2:$I$4,2,FALSE)))</f>
        <v/>
      </c>
      <c r="M705" s="26" t="str">
        <f>IF(H705="","",IF(F705&lt;="21:00:00"*1,"-",VLOOKUP(H705,プルダウン!$G$2:$I$4,3,FALSE)))</f>
        <v/>
      </c>
      <c r="N705" s="88" t="str">
        <f t="shared" si="81"/>
        <v/>
      </c>
      <c r="O705" s="26" t="str">
        <f>IF(I705="","",IF(F705&lt;="20:00:00"*1,"-",VLOOKUP(I705,プルダウン!$K$2:$M$4,2,FALSE)))</f>
        <v/>
      </c>
      <c r="P705" s="26" t="str">
        <f>IF(I705="","",IF(F705&lt;="20:00:00"*1,"-",VLOOKUP(I705,プルダウン!$K$2:$M$4,3,FALSE)))</f>
        <v/>
      </c>
      <c r="Q705" s="51" t="str">
        <f t="shared" si="82"/>
        <v/>
      </c>
      <c r="R705" s="70"/>
      <c r="S705" s="135"/>
      <c r="T705" s="135"/>
      <c r="U705" s="54" t="str">
        <f t="shared" si="83"/>
        <v/>
      </c>
      <c r="V705" s="128"/>
      <c r="W705" s="128"/>
      <c r="X705" s="53" t="str">
        <f t="shared" si="84"/>
        <v/>
      </c>
      <c r="Y705" s="160" t="str">
        <f t="shared" si="85"/>
        <v/>
      </c>
      <c r="Z705" s="93" t="str">
        <f t="shared" si="86"/>
        <v/>
      </c>
      <c r="AA705" s="97">
        <f t="shared" si="87"/>
        <v>0</v>
      </c>
      <c r="AB705" s="129"/>
      <c r="AC705" s="129"/>
      <c r="AD705" s="129"/>
      <c r="AE705" s="129"/>
      <c r="AF705" s="130"/>
      <c r="AG705" s="131"/>
      <c r="AH705" s="132"/>
      <c r="AI705" s="131"/>
      <c r="AJ705" s="133"/>
      <c r="AK705" s="134"/>
    </row>
    <row r="706" spans="2:37">
      <c r="B706" s="117"/>
      <c r="C706" s="118"/>
      <c r="D706" s="119"/>
      <c r="E706" s="123"/>
      <c r="F706" s="124"/>
      <c r="G706" s="125" t="str">
        <f t="shared" si="80"/>
        <v/>
      </c>
      <c r="H706" s="86"/>
      <c r="I706" s="99"/>
      <c r="J706" s="126"/>
      <c r="K706" s="127"/>
      <c r="L706" s="34" t="str">
        <f>IF(H706="","",IF(F706&lt;="21:00:00"*1,"-",VLOOKUP(H706,プルダウン!$G$2:$I$4,2,FALSE)))</f>
        <v/>
      </c>
      <c r="M706" s="26" t="str">
        <f>IF(H706="","",IF(F706&lt;="21:00:00"*1,"-",VLOOKUP(H706,プルダウン!$G$2:$I$4,3,FALSE)))</f>
        <v/>
      </c>
      <c r="N706" s="88" t="str">
        <f t="shared" si="81"/>
        <v/>
      </c>
      <c r="O706" s="26" t="str">
        <f>IF(I706="","",IF(F706&lt;="20:00:00"*1,"-",VLOOKUP(I706,プルダウン!$K$2:$M$4,2,FALSE)))</f>
        <v/>
      </c>
      <c r="P706" s="26" t="str">
        <f>IF(I706="","",IF(F706&lt;="20:00:00"*1,"-",VLOOKUP(I706,プルダウン!$K$2:$M$4,3,FALSE)))</f>
        <v/>
      </c>
      <c r="Q706" s="51" t="str">
        <f t="shared" si="82"/>
        <v/>
      </c>
      <c r="R706" s="70"/>
      <c r="S706" s="135"/>
      <c r="T706" s="135"/>
      <c r="U706" s="54" t="str">
        <f t="shared" si="83"/>
        <v/>
      </c>
      <c r="V706" s="128"/>
      <c r="W706" s="128"/>
      <c r="X706" s="53" t="str">
        <f t="shared" si="84"/>
        <v/>
      </c>
      <c r="Y706" s="160" t="str">
        <f t="shared" si="85"/>
        <v/>
      </c>
      <c r="Z706" s="93" t="str">
        <f t="shared" si="86"/>
        <v/>
      </c>
      <c r="AA706" s="97">
        <f t="shared" si="87"/>
        <v>0</v>
      </c>
      <c r="AB706" s="129"/>
      <c r="AC706" s="129"/>
      <c r="AD706" s="129"/>
      <c r="AE706" s="129"/>
      <c r="AF706" s="130"/>
      <c r="AG706" s="131"/>
      <c r="AH706" s="132"/>
      <c r="AI706" s="131"/>
      <c r="AJ706" s="133"/>
      <c r="AK706" s="134"/>
    </row>
    <row r="707" spans="2:37">
      <c r="B707" s="117"/>
      <c r="C707" s="118"/>
      <c r="D707" s="119"/>
      <c r="E707" s="123"/>
      <c r="F707" s="124"/>
      <c r="G707" s="125" t="str">
        <f t="shared" si="80"/>
        <v/>
      </c>
      <c r="H707" s="86"/>
      <c r="I707" s="99"/>
      <c r="J707" s="126"/>
      <c r="K707" s="127"/>
      <c r="L707" s="34" t="str">
        <f>IF(H707="","",IF(F707&lt;="21:00:00"*1,"-",VLOOKUP(H707,プルダウン!$G$2:$I$4,2,FALSE)))</f>
        <v/>
      </c>
      <c r="M707" s="26" t="str">
        <f>IF(H707="","",IF(F707&lt;="21:00:00"*1,"-",VLOOKUP(H707,プルダウン!$G$2:$I$4,3,FALSE)))</f>
        <v/>
      </c>
      <c r="N707" s="88" t="str">
        <f t="shared" si="81"/>
        <v/>
      </c>
      <c r="O707" s="26" t="str">
        <f>IF(I707="","",IF(F707&lt;="20:00:00"*1,"-",VLOOKUP(I707,プルダウン!$K$2:$M$4,2,FALSE)))</f>
        <v/>
      </c>
      <c r="P707" s="26" t="str">
        <f>IF(I707="","",IF(F707&lt;="20:00:00"*1,"-",VLOOKUP(I707,プルダウン!$K$2:$M$4,3,FALSE)))</f>
        <v/>
      </c>
      <c r="Q707" s="51" t="str">
        <f t="shared" si="82"/>
        <v/>
      </c>
      <c r="R707" s="70"/>
      <c r="S707" s="135"/>
      <c r="T707" s="135"/>
      <c r="U707" s="54" t="str">
        <f t="shared" si="83"/>
        <v/>
      </c>
      <c r="V707" s="128"/>
      <c r="W707" s="128"/>
      <c r="X707" s="53" t="str">
        <f t="shared" si="84"/>
        <v/>
      </c>
      <c r="Y707" s="160" t="str">
        <f t="shared" si="85"/>
        <v/>
      </c>
      <c r="Z707" s="93" t="str">
        <f t="shared" si="86"/>
        <v/>
      </c>
      <c r="AA707" s="97">
        <f t="shared" si="87"/>
        <v>0</v>
      </c>
      <c r="AB707" s="129"/>
      <c r="AC707" s="129"/>
      <c r="AD707" s="129"/>
      <c r="AE707" s="129"/>
      <c r="AF707" s="130"/>
      <c r="AG707" s="131"/>
      <c r="AH707" s="132"/>
      <c r="AI707" s="131"/>
      <c r="AJ707" s="133"/>
      <c r="AK707" s="134"/>
    </row>
    <row r="708" spans="2:37">
      <c r="B708" s="117"/>
      <c r="C708" s="118"/>
      <c r="D708" s="119"/>
      <c r="E708" s="123"/>
      <c r="F708" s="124"/>
      <c r="G708" s="125" t="str">
        <f t="shared" si="80"/>
        <v/>
      </c>
      <c r="H708" s="86"/>
      <c r="I708" s="99"/>
      <c r="J708" s="126"/>
      <c r="K708" s="127"/>
      <c r="L708" s="34" t="str">
        <f>IF(H708="","",IF(F708&lt;="21:00:00"*1,"-",VLOOKUP(H708,プルダウン!$G$2:$I$4,2,FALSE)))</f>
        <v/>
      </c>
      <c r="M708" s="26" t="str">
        <f>IF(H708="","",IF(F708&lt;="21:00:00"*1,"-",VLOOKUP(H708,プルダウン!$G$2:$I$4,3,FALSE)))</f>
        <v/>
      </c>
      <c r="N708" s="88" t="str">
        <f t="shared" si="81"/>
        <v/>
      </c>
      <c r="O708" s="26" t="str">
        <f>IF(I708="","",IF(F708&lt;="20:00:00"*1,"-",VLOOKUP(I708,プルダウン!$K$2:$M$4,2,FALSE)))</f>
        <v/>
      </c>
      <c r="P708" s="26" t="str">
        <f>IF(I708="","",IF(F708&lt;="20:00:00"*1,"-",VLOOKUP(I708,プルダウン!$K$2:$M$4,3,FALSE)))</f>
        <v/>
      </c>
      <c r="Q708" s="51" t="str">
        <f t="shared" si="82"/>
        <v/>
      </c>
      <c r="R708" s="70"/>
      <c r="S708" s="135"/>
      <c r="T708" s="135"/>
      <c r="U708" s="54" t="str">
        <f t="shared" si="83"/>
        <v/>
      </c>
      <c r="V708" s="128"/>
      <c r="W708" s="128"/>
      <c r="X708" s="53" t="str">
        <f t="shared" si="84"/>
        <v/>
      </c>
      <c r="Y708" s="160" t="str">
        <f t="shared" si="85"/>
        <v/>
      </c>
      <c r="Z708" s="93" t="str">
        <f t="shared" si="86"/>
        <v/>
      </c>
      <c r="AA708" s="97">
        <f t="shared" si="87"/>
        <v>0</v>
      </c>
      <c r="AB708" s="129"/>
      <c r="AC708" s="129"/>
      <c r="AD708" s="129"/>
      <c r="AE708" s="129"/>
      <c r="AF708" s="130"/>
      <c r="AG708" s="131"/>
      <c r="AH708" s="132"/>
      <c r="AI708" s="131"/>
      <c r="AJ708" s="133"/>
      <c r="AK708" s="134"/>
    </row>
    <row r="709" spans="2:37">
      <c r="B709" s="117"/>
      <c r="C709" s="118"/>
      <c r="D709" s="119"/>
      <c r="E709" s="123"/>
      <c r="F709" s="124"/>
      <c r="G709" s="125" t="str">
        <f t="shared" si="80"/>
        <v/>
      </c>
      <c r="H709" s="86"/>
      <c r="I709" s="99"/>
      <c r="J709" s="126"/>
      <c r="K709" s="127"/>
      <c r="L709" s="34" t="str">
        <f>IF(H709="","",IF(F709&lt;="21:00:00"*1,"-",VLOOKUP(H709,プルダウン!$G$2:$I$4,2,FALSE)))</f>
        <v/>
      </c>
      <c r="M709" s="26" t="str">
        <f>IF(H709="","",IF(F709&lt;="21:00:00"*1,"-",VLOOKUP(H709,プルダウン!$G$2:$I$4,3,FALSE)))</f>
        <v/>
      </c>
      <c r="N709" s="88" t="str">
        <f t="shared" si="81"/>
        <v/>
      </c>
      <c r="O709" s="26" t="str">
        <f>IF(I709="","",IF(F709&lt;="20:00:00"*1,"-",VLOOKUP(I709,プルダウン!$K$2:$M$4,2,FALSE)))</f>
        <v/>
      </c>
      <c r="P709" s="26" t="str">
        <f>IF(I709="","",IF(F709&lt;="20:00:00"*1,"-",VLOOKUP(I709,プルダウン!$K$2:$M$4,3,FALSE)))</f>
        <v/>
      </c>
      <c r="Q709" s="51" t="str">
        <f t="shared" si="82"/>
        <v/>
      </c>
      <c r="R709" s="70"/>
      <c r="S709" s="135"/>
      <c r="T709" s="135"/>
      <c r="U709" s="54" t="str">
        <f t="shared" si="83"/>
        <v/>
      </c>
      <c r="V709" s="128"/>
      <c r="W709" s="128"/>
      <c r="X709" s="53" t="str">
        <f t="shared" si="84"/>
        <v/>
      </c>
      <c r="Y709" s="160" t="str">
        <f t="shared" si="85"/>
        <v/>
      </c>
      <c r="Z709" s="93" t="str">
        <f t="shared" si="86"/>
        <v/>
      </c>
      <c r="AA709" s="97">
        <f t="shared" si="87"/>
        <v>0</v>
      </c>
      <c r="AB709" s="129"/>
      <c r="AC709" s="129"/>
      <c r="AD709" s="129"/>
      <c r="AE709" s="129"/>
      <c r="AF709" s="130"/>
      <c r="AG709" s="131"/>
      <c r="AH709" s="132"/>
      <c r="AI709" s="131"/>
      <c r="AJ709" s="133"/>
      <c r="AK709" s="134"/>
    </row>
    <row r="710" spans="2:37">
      <c r="B710" s="117"/>
      <c r="C710" s="118"/>
      <c r="D710" s="119"/>
      <c r="E710" s="123"/>
      <c r="F710" s="124"/>
      <c r="G710" s="125" t="str">
        <f t="shared" si="80"/>
        <v/>
      </c>
      <c r="H710" s="86"/>
      <c r="I710" s="99"/>
      <c r="J710" s="126"/>
      <c r="K710" s="127"/>
      <c r="L710" s="34" t="str">
        <f>IF(H710="","",IF(F710&lt;="21:00:00"*1,"-",VLOOKUP(H710,プルダウン!$G$2:$I$4,2,FALSE)))</f>
        <v/>
      </c>
      <c r="M710" s="26" t="str">
        <f>IF(H710="","",IF(F710&lt;="21:00:00"*1,"-",VLOOKUP(H710,プルダウン!$G$2:$I$4,3,FALSE)))</f>
        <v/>
      </c>
      <c r="N710" s="88" t="str">
        <f t="shared" si="81"/>
        <v/>
      </c>
      <c r="O710" s="26" t="str">
        <f>IF(I710="","",IF(F710&lt;="20:00:00"*1,"-",VLOOKUP(I710,プルダウン!$K$2:$M$4,2,FALSE)))</f>
        <v/>
      </c>
      <c r="P710" s="26" t="str">
        <f>IF(I710="","",IF(F710&lt;="20:00:00"*1,"-",VLOOKUP(I710,プルダウン!$K$2:$M$4,3,FALSE)))</f>
        <v/>
      </c>
      <c r="Q710" s="51" t="str">
        <f t="shared" si="82"/>
        <v/>
      </c>
      <c r="R710" s="70"/>
      <c r="S710" s="135"/>
      <c r="T710" s="135"/>
      <c r="U710" s="54" t="str">
        <f t="shared" si="83"/>
        <v/>
      </c>
      <c r="V710" s="128"/>
      <c r="W710" s="128"/>
      <c r="X710" s="53" t="str">
        <f t="shared" si="84"/>
        <v/>
      </c>
      <c r="Y710" s="160" t="str">
        <f t="shared" si="85"/>
        <v/>
      </c>
      <c r="Z710" s="93" t="str">
        <f t="shared" si="86"/>
        <v/>
      </c>
      <c r="AA710" s="97">
        <f t="shared" si="87"/>
        <v>0</v>
      </c>
      <c r="AB710" s="129"/>
      <c r="AC710" s="129"/>
      <c r="AD710" s="129"/>
      <c r="AE710" s="129"/>
      <c r="AF710" s="130"/>
      <c r="AG710" s="131"/>
      <c r="AH710" s="132"/>
      <c r="AI710" s="131"/>
      <c r="AJ710" s="133"/>
      <c r="AK710" s="134"/>
    </row>
    <row r="711" spans="2:37">
      <c r="B711" s="117"/>
      <c r="C711" s="118"/>
      <c r="D711" s="119"/>
      <c r="E711" s="123"/>
      <c r="F711" s="124"/>
      <c r="G711" s="125" t="str">
        <f t="shared" si="80"/>
        <v/>
      </c>
      <c r="H711" s="86"/>
      <c r="I711" s="99"/>
      <c r="J711" s="126"/>
      <c r="K711" s="127"/>
      <c r="L711" s="34" t="str">
        <f>IF(H711="","",IF(F711&lt;="21:00:00"*1,"-",VLOOKUP(H711,プルダウン!$G$2:$I$4,2,FALSE)))</f>
        <v/>
      </c>
      <c r="M711" s="26" t="str">
        <f>IF(H711="","",IF(F711&lt;="21:00:00"*1,"-",VLOOKUP(H711,プルダウン!$G$2:$I$4,3,FALSE)))</f>
        <v/>
      </c>
      <c r="N711" s="88" t="str">
        <f t="shared" si="81"/>
        <v/>
      </c>
      <c r="O711" s="26" t="str">
        <f>IF(I711="","",IF(F711&lt;="20:00:00"*1,"-",VLOOKUP(I711,プルダウン!$K$2:$M$4,2,FALSE)))</f>
        <v/>
      </c>
      <c r="P711" s="26" t="str">
        <f>IF(I711="","",IF(F711&lt;="20:00:00"*1,"-",VLOOKUP(I711,プルダウン!$K$2:$M$4,3,FALSE)))</f>
        <v/>
      </c>
      <c r="Q711" s="51" t="str">
        <f t="shared" si="82"/>
        <v/>
      </c>
      <c r="R711" s="70"/>
      <c r="S711" s="135"/>
      <c r="T711" s="135"/>
      <c r="U711" s="54" t="str">
        <f t="shared" si="83"/>
        <v/>
      </c>
      <c r="V711" s="128"/>
      <c r="W711" s="128"/>
      <c r="X711" s="53" t="str">
        <f t="shared" si="84"/>
        <v/>
      </c>
      <c r="Y711" s="160" t="str">
        <f t="shared" si="85"/>
        <v/>
      </c>
      <c r="Z711" s="93" t="str">
        <f t="shared" si="86"/>
        <v/>
      </c>
      <c r="AA711" s="97">
        <f t="shared" si="87"/>
        <v>0</v>
      </c>
      <c r="AB711" s="129"/>
      <c r="AC711" s="129"/>
      <c r="AD711" s="129"/>
      <c r="AE711" s="129"/>
      <c r="AF711" s="130"/>
      <c r="AG711" s="131"/>
      <c r="AH711" s="132"/>
      <c r="AI711" s="131"/>
      <c r="AJ711" s="133"/>
      <c r="AK711" s="134"/>
    </row>
    <row r="712" spans="2:37">
      <c r="B712" s="117"/>
      <c r="C712" s="118"/>
      <c r="D712" s="119"/>
      <c r="E712" s="123"/>
      <c r="F712" s="124"/>
      <c r="G712" s="125" t="str">
        <f t="shared" si="80"/>
        <v/>
      </c>
      <c r="H712" s="86"/>
      <c r="I712" s="99"/>
      <c r="J712" s="126"/>
      <c r="K712" s="127"/>
      <c r="L712" s="34" t="str">
        <f>IF(H712="","",IF(F712&lt;="21:00:00"*1,"-",VLOOKUP(H712,プルダウン!$G$2:$I$4,2,FALSE)))</f>
        <v/>
      </c>
      <c r="M712" s="26" t="str">
        <f>IF(H712="","",IF(F712&lt;="21:00:00"*1,"-",VLOOKUP(H712,プルダウン!$G$2:$I$4,3,FALSE)))</f>
        <v/>
      </c>
      <c r="N712" s="88" t="str">
        <f t="shared" si="81"/>
        <v/>
      </c>
      <c r="O712" s="26" t="str">
        <f>IF(I712="","",IF(F712&lt;="20:00:00"*1,"-",VLOOKUP(I712,プルダウン!$K$2:$M$4,2,FALSE)))</f>
        <v/>
      </c>
      <c r="P712" s="26" t="str">
        <f>IF(I712="","",IF(F712&lt;="20:00:00"*1,"-",VLOOKUP(I712,プルダウン!$K$2:$M$4,3,FALSE)))</f>
        <v/>
      </c>
      <c r="Q712" s="51" t="str">
        <f t="shared" si="82"/>
        <v/>
      </c>
      <c r="R712" s="70"/>
      <c r="S712" s="135"/>
      <c r="T712" s="135"/>
      <c r="U712" s="54" t="str">
        <f t="shared" si="83"/>
        <v/>
      </c>
      <c r="V712" s="128"/>
      <c r="W712" s="128"/>
      <c r="X712" s="53" t="str">
        <f t="shared" si="84"/>
        <v/>
      </c>
      <c r="Y712" s="160" t="str">
        <f t="shared" si="85"/>
        <v/>
      </c>
      <c r="Z712" s="93" t="str">
        <f t="shared" si="86"/>
        <v/>
      </c>
      <c r="AA712" s="97">
        <f t="shared" si="87"/>
        <v>0</v>
      </c>
      <c r="AB712" s="129"/>
      <c r="AC712" s="129"/>
      <c r="AD712" s="129"/>
      <c r="AE712" s="129"/>
      <c r="AF712" s="130"/>
      <c r="AG712" s="131"/>
      <c r="AH712" s="132"/>
      <c r="AI712" s="131"/>
      <c r="AJ712" s="133"/>
      <c r="AK712" s="134"/>
    </row>
    <row r="713" spans="2:37">
      <c r="B713" s="117"/>
      <c r="C713" s="118"/>
      <c r="D713" s="119"/>
      <c r="E713" s="123"/>
      <c r="F713" s="124"/>
      <c r="G713" s="125" t="str">
        <f t="shared" si="80"/>
        <v/>
      </c>
      <c r="H713" s="86"/>
      <c r="I713" s="99"/>
      <c r="J713" s="126"/>
      <c r="K713" s="127"/>
      <c r="L713" s="34" t="str">
        <f>IF(H713="","",IF(F713&lt;="21:00:00"*1,"-",VLOOKUP(H713,プルダウン!$G$2:$I$4,2,FALSE)))</f>
        <v/>
      </c>
      <c r="M713" s="26" t="str">
        <f>IF(H713="","",IF(F713&lt;="21:00:00"*1,"-",VLOOKUP(H713,プルダウン!$G$2:$I$4,3,FALSE)))</f>
        <v/>
      </c>
      <c r="N713" s="88" t="str">
        <f t="shared" si="81"/>
        <v/>
      </c>
      <c r="O713" s="26" t="str">
        <f>IF(I713="","",IF(F713&lt;="20:00:00"*1,"-",VLOOKUP(I713,プルダウン!$K$2:$M$4,2,FALSE)))</f>
        <v/>
      </c>
      <c r="P713" s="26" t="str">
        <f>IF(I713="","",IF(F713&lt;="20:00:00"*1,"-",VLOOKUP(I713,プルダウン!$K$2:$M$4,3,FALSE)))</f>
        <v/>
      </c>
      <c r="Q713" s="51" t="str">
        <f t="shared" si="82"/>
        <v/>
      </c>
      <c r="R713" s="70"/>
      <c r="S713" s="135"/>
      <c r="T713" s="135"/>
      <c r="U713" s="54" t="str">
        <f t="shared" si="83"/>
        <v/>
      </c>
      <c r="V713" s="128"/>
      <c r="W713" s="128"/>
      <c r="X713" s="53" t="str">
        <f t="shared" si="84"/>
        <v/>
      </c>
      <c r="Y713" s="160" t="str">
        <f t="shared" si="85"/>
        <v/>
      </c>
      <c r="Z713" s="93" t="str">
        <f t="shared" si="86"/>
        <v/>
      </c>
      <c r="AA713" s="97">
        <f t="shared" si="87"/>
        <v>0</v>
      </c>
      <c r="AB713" s="129"/>
      <c r="AC713" s="129"/>
      <c r="AD713" s="129"/>
      <c r="AE713" s="129"/>
      <c r="AF713" s="130"/>
      <c r="AG713" s="131"/>
      <c r="AH713" s="132"/>
      <c r="AI713" s="131"/>
      <c r="AJ713" s="133"/>
      <c r="AK713" s="134"/>
    </row>
    <row r="714" spans="2:37">
      <c r="B714" s="117"/>
      <c r="C714" s="118"/>
      <c r="D714" s="119"/>
      <c r="E714" s="123"/>
      <c r="F714" s="124"/>
      <c r="G714" s="125" t="str">
        <f t="shared" si="80"/>
        <v/>
      </c>
      <c r="H714" s="86"/>
      <c r="I714" s="99"/>
      <c r="J714" s="126"/>
      <c r="K714" s="127"/>
      <c r="L714" s="34" t="str">
        <f>IF(H714="","",IF(F714&lt;="21:00:00"*1,"-",VLOOKUP(H714,プルダウン!$G$2:$I$4,2,FALSE)))</f>
        <v/>
      </c>
      <c r="M714" s="26" t="str">
        <f>IF(H714="","",IF(F714&lt;="21:00:00"*1,"-",VLOOKUP(H714,プルダウン!$G$2:$I$4,3,FALSE)))</f>
        <v/>
      </c>
      <c r="N714" s="88" t="str">
        <f t="shared" si="81"/>
        <v/>
      </c>
      <c r="O714" s="26" t="str">
        <f>IF(I714="","",IF(F714&lt;="20:00:00"*1,"-",VLOOKUP(I714,プルダウン!$K$2:$M$4,2,FALSE)))</f>
        <v/>
      </c>
      <c r="P714" s="26" t="str">
        <f>IF(I714="","",IF(F714&lt;="20:00:00"*1,"-",VLOOKUP(I714,プルダウン!$K$2:$M$4,3,FALSE)))</f>
        <v/>
      </c>
      <c r="Q714" s="51" t="str">
        <f t="shared" si="82"/>
        <v/>
      </c>
      <c r="R714" s="70"/>
      <c r="S714" s="135"/>
      <c r="T714" s="135"/>
      <c r="U714" s="54" t="str">
        <f t="shared" si="83"/>
        <v/>
      </c>
      <c r="V714" s="128"/>
      <c r="W714" s="128"/>
      <c r="X714" s="53" t="str">
        <f t="shared" si="84"/>
        <v/>
      </c>
      <c r="Y714" s="160" t="str">
        <f t="shared" si="85"/>
        <v/>
      </c>
      <c r="Z714" s="93" t="str">
        <f t="shared" si="86"/>
        <v/>
      </c>
      <c r="AA714" s="97">
        <f t="shared" si="87"/>
        <v>0</v>
      </c>
      <c r="AB714" s="129"/>
      <c r="AC714" s="129"/>
      <c r="AD714" s="129"/>
      <c r="AE714" s="129"/>
      <c r="AF714" s="130"/>
      <c r="AG714" s="131"/>
      <c r="AH714" s="132"/>
      <c r="AI714" s="131"/>
      <c r="AJ714" s="133"/>
      <c r="AK714" s="134"/>
    </row>
    <row r="715" spans="2:37">
      <c r="B715" s="117"/>
      <c r="C715" s="118"/>
      <c r="D715" s="119"/>
      <c r="E715" s="123"/>
      <c r="F715" s="124"/>
      <c r="G715" s="125" t="str">
        <f t="shared" si="80"/>
        <v/>
      </c>
      <c r="H715" s="86"/>
      <c r="I715" s="99"/>
      <c r="J715" s="126"/>
      <c r="K715" s="127"/>
      <c r="L715" s="34" t="str">
        <f>IF(H715="","",IF(F715&lt;="21:00:00"*1,"-",VLOOKUP(H715,プルダウン!$G$2:$I$4,2,FALSE)))</f>
        <v/>
      </c>
      <c r="M715" s="26" t="str">
        <f>IF(H715="","",IF(F715&lt;="21:00:00"*1,"-",VLOOKUP(H715,プルダウン!$G$2:$I$4,3,FALSE)))</f>
        <v/>
      </c>
      <c r="N715" s="88" t="str">
        <f t="shared" si="81"/>
        <v/>
      </c>
      <c r="O715" s="26" t="str">
        <f>IF(I715="","",IF(F715&lt;="20:00:00"*1,"-",VLOOKUP(I715,プルダウン!$K$2:$M$4,2,FALSE)))</f>
        <v/>
      </c>
      <c r="P715" s="26" t="str">
        <f>IF(I715="","",IF(F715&lt;="20:00:00"*1,"-",VLOOKUP(I715,プルダウン!$K$2:$M$4,3,FALSE)))</f>
        <v/>
      </c>
      <c r="Q715" s="51" t="str">
        <f t="shared" si="82"/>
        <v/>
      </c>
      <c r="R715" s="70"/>
      <c r="S715" s="135"/>
      <c r="T715" s="135"/>
      <c r="U715" s="54" t="str">
        <f t="shared" si="83"/>
        <v/>
      </c>
      <c r="V715" s="128"/>
      <c r="W715" s="128"/>
      <c r="X715" s="53" t="str">
        <f t="shared" si="84"/>
        <v/>
      </c>
      <c r="Y715" s="160" t="str">
        <f t="shared" si="85"/>
        <v/>
      </c>
      <c r="Z715" s="93" t="str">
        <f t="shared" si="86"/>
        <v/>
      </c>
      <c r="AA715" s="97">
        <f t="shared" si="87"/>
        <v>0</v>
      </c>
      <c r="AB715" s="129"/>
      <c r="AC715" s="129"/>
      <c r="AD715" s="129"/>
      <c r="AE715" s="129"/>
      <c r="AF715" s="130"/>
      <c r="AG715" s="131"/>
      <c r="AH715" s="132"/>
      <c r="AI715" s="131"/>
      <c r="AJ715" s="133"/>
      <c r="AK715" s="134"/>
    </row>
    <row r="716" spans="2:37">
      <c r="B716" s="117"/>
      <c r="C716" s="118"/>
      <c r="D716" s="119"/>
      <c r="E716" s="123"/>
      <c r="F716" s="124"/>
      <c r="G716" s="125" t="str">
        <f t="shared" si="80"/>
        <v/>
      </c>
      <c r="H716" s="86"/>
      <c r="I716" s="99"/>
      <c r="J716" s="126"/>
      <c r="K716" s="127"/>
      <c r="L716" s="34" t="str">
        <f>IF(H716="","",IF(F716&lt;="21:00:00"*1,"-",VLOOKUP(H716,プルダウン!$G$2:$I$4,2,FALSE)))</f>
        <v/>
      </c>
      <c r="M716" s="26" t="str">
        <f>IF(H716="","",IF(F716&lt;="21:00:00"*1,"-",VLOOKUP(H716,プルダウン!$G$2:$I$4,3,FALSE)))</f>
        <v/>
      </c>
      <c r="N716" s="88" t="str">
        <f t="shared" si="81"/>
        <v/>
      </c>
      <c r="O716" s="26" t="str">
        <f>IF(I716="","",IF(F716&lt;="20:00:00"*1,"-",VLOOKUP(I716,プルダウン!$K$2:$M$4,2,FALSE)))</f>
        <v/>
      </c>
      <c r="P716" s="26" t="str">
        <f>IF(I716="","",IF(F716&lt;="20:00:00"*1,"-",VLOOKUP(I716,プルダウン!$K$2:$M$4,3,FALSE)))</f>
        <v/>
      </c>
      <c r="Q716" s="51" t="str">
        <f t="shared" si="82"/>
        <v/>
      </c>
      <c r="R716" s="70"/>
      <c r="S716" s="135"/>
      <c r="T716" s="135"/>
      <c r="U716" s="54" t="str">
        <f t="shared" si="83"/>
        <v/>
      </c>
      <c r="V716" s="128"/>
      <c r="W716" s="128"/>
      <c r="X716" s="53" t="str">
        <f t="shared" si="84"/>
        <v/>
      </c>
      <c r="Y716" s="160" t="str">
        <f t="shared" si="85"/>
        <v/>
      </c>
      <c r="Z716" s="93" t="str">
        <f t="shared" si="86"/>
        <v/>
      </c>
      <c r="AA716" s="97">
        <f t="shared" si="87"/>
        <v>0</v>
      </c>
      <c r="AB716" s="129"/>
      <c r="AC716" s="129"/>
      <c r="AD716" s="129"/>
      <c r="AE716" s="129"/>
      <c r="AF716" s="130"/>
      <c r="AG716" s="131"/>
      <c r="AH716" s="132"/>
      <c r="AI716" s="131"/>
      <c r="AJ716" s="133"/>
      <c r="AK716" s="134"/>
    </row>
    <row r="717" spans="2:37">
      <c r="B717" s="117"/>
      <c r="C717" s="118"/>
      <c r="D717" s="119"/>
      <c r="E717" s="123"/>
      <c r="F717" s="124"/>
      <c r="G717" s="125" t="str">
        <f t="shared" si="80"/>
        <v/>
      </c>
      <c r="H717" s="86"/>
      <c r="I717" s="99"/>
      <c r="J717" s="126"/>
      <c r="K717" s="127"/>
      <c r="L717" s="34" t="str">
        <f>IF(H717="","",IF(F717&lt;="21:00:00"*1,"-",VLOOKUP(H717,プルダウン!$G$2:$I$4,2,FALSE)))</f>
        <v/>
      </c>
      <c r="M717" s="26" t="str">
        <f>IF(H717="","",IF(F717&lt;="21:00:00"*1,"-",VLOOKUP(H717,プルダウン!$G$2:$I$4,3,FALSE)))</f>
        <v/>
      </c>
      <c r="N717" s="88" t="str">
        <f t="shared" si="81"/>
        <v/>
      </c>
      <c r="O717" s="26" t="str">
        <f>IF(I717="","",IF(F717&lt;="20:00:00"*1,"-",VLOOKUP(I717,プルダウン!$K$2:$M$4,2,FALSE)))</f>
        <v/>
      </c>
      <c r="P717" s="26" t="str">
        <f>IF(I717="","",IF(F717&lt;="20:00:00"*1,"-",VLOOKUP(I717,プルダウン!$K$2:$M$4,3,FALSE)))</f>
        <v/>
      </c>
      <c r="Q717" s="51" t="str">
        <f t="shared" si="82"/>
        <v/>
      </c>
      <c r="R717" s="70"/>
      <c r="S717" s="135"/>
      <c r="T717" s="135"/>
      <c r="U717" s="54" t="str">
        <f t="shared" si="83"/>
        <v/>
      </c>
      <c r="V717" s="128"/>
      <c r="W717" s="128"/>
      <c r="X717" s="53" t="str">
        <f t="shared" si="84"/>
        <v/>
      </c>
      <c r="Y717" s="160" t="str">
        <f t="shared" si="85"/>
        <v/>
      </c>
      <c r="Z717" s="93" t="str">
        <f t="shared" si="86"/>
        <v/>
      </c>
      <c r="AA717" s="97">
        <f t="shared" si="87"/>
        <v>0</v>
      </c>
      <c r="AB717" s="129"/>
      <c r="AC717" s="129"/>
      <c r="AD717" s="129"/>
      <c r="AE717" s="129"/>
      <c r="AF717" s="130"/>
      <c r="AG717" s="131"/>
      <c r="AH717" s="132"/>
      <c r="AI717" s="131"/>
      <c r="AJ717" s="133"/>
      <c r="AK717" s="134"/>
    </row>
    <row r="718" spans="2:37">
      <c r="B718" s="117"/>
      <c r="C718" s="118"/>
      <c r="D718" s="119"/>
      <c r="E718" s="123"/>
      <c r="F718" s="124"/>
      <c r="G718" s="125" t="str">
        <f t="shared" si="80"/>
        <v/>
      </c>
      <c r="H718" s="86"/>
      <c r="I718" s="99"/>
      <c r="J718" s="126"/>
      <c r="K718" s="127"/>
      <c r="L718" s="34" t="str">
        <f>IF(H718="","",IF(F718&lt;="21:00:00"*1,"-",VLOOKUP(H718,プルダウン!$G$2:$I$4,2,FALSE)))</f>
        <v/>
      </c>
      <c r="M718" s="26" t="str">
        <f>IF(H718="","",IF(F718&lt;="21:00:00"*1,"-",VLOOKUP(H718,プルダウン!$G$2:$I$4,3,FALSE)))</f>
        <v/>
      </c>
      <c r="N718" s="88" t="str">
        <f t="shared" si="81"/>
        <v/>
      </c>
      <c r="O718" s="26" t="str">
        <f>IF(I718="","",IF(F718&lt;="20:00:00"*1,"-",VLOOKUP(I718,プルダウン!$K$2:$M$4,2,FALSE)))</f>
        <v/>
      </c>
      <c r="P718" s="26" t="str">
        <f>IF(I718="","",IF(F718&lt;="20:00:00"*1,"-",VLOOKUP(I718,プルダウン!$K$2:$M$4,3,FALSE)))</f>
        <v/>
      </c>
      <c r="Q718" s="51" t="str">
        <f t="shared" si="82"/>
        <v/>
      </c>
      <c r="R718" s="70"/>
      <c r="S718" s="135"/>
      <c r="T718" s="135"/>
      <c r="U718" s="54" t="str">
        <f t="shared" si="83"/>
        <v/>
      </c>
      <c r="V718" s="128"/>
      <c r="W718" s="128"/>
      <c r="X718" s="53" t="str">
        <f t="shared" si="84"/>
        <v/>
      </c>
      <c r="Y718" s="160" t="str">
        <f t="shared" si="85"/>
        <v/>
      </c>
      <c r="Z718" s="93" t="str">
        <f t="shared" si="86"/>
        <v/>
      </c>
      <c r="AA718" s="97">
        <f t="shared" si="87"/>
        <v>0</v>
      </c>
      <c r="AB718" s="129"/>
      <c r="AC718" s="129"/>
      <c r="AD718" s="129"/>
      <c r="AE718" s="129"/>
      <c r="AF718" s="130"/>
      <c r="AG718" s="131"/>
      <c r="AH718" s="132"/>
      <c r="AI718" s="131"/>
      <c r="AJ718" s="133"/>
      <c r="AK718" s="134"/>
    </row>
    <row r="719" spans="2:37">
      <c r="B719" s="117"/>
      <c r="C719" s="118"/>
      <c r="D719" s="119"/>
      <c r="E719" s="123"/>
      <c r="F719" s="124"/>
      <c r="G719" s="125" t="str">
        <f t="shared" si="80"/>
        <v/>
      </c>
      <c r="H719" s="86"/>
      <c r="I719" s="99"/>
      <c r="J719" s="126"/>
      <c r="K719" s="127"/>
      <c r="L719" s="34" t="str">
        <f>IF(H719="","",IF(F719&lt;="21:00:00"*1,"-",VLOOKUP(H719,プルダウン!$G$2:$I$4,2,FALSE)))</f>
        <v/>
      </c>
      <c r="M719" s="26" t="str">
        <f>IF(H719="","",IF(F719&lt;="21:00:00"*1,"-",VLOOKUP(H719,プルダウン!$G$2:$I$4,3,FALSE)))</f>
        <v/>
      </c>
      <c r="N719" s="88" t="str">
        <f t="shared" si="81"/>
        <v/>
      </c>
      <c r="O719" s="26" t="str">
        <f>IF(I719="","",IF(F719&lt;="20:00:00"*1,"-",VLOOKUP(I719,プルダウン!$K$2:$M$4,2,FALSE)))</f>
        <v/>
      </c>
      <c r="P719" s="26" t="str">
        <f>IF(I719="","",IF(F719&lt;="20:00:00"*1,"-",VLOOKUP(I719,プルダウン!$K$2:$M$4,3,FALSE)))</f>
        <v/>
      </c>
      <c r="Q719" s="51" t="str">
        <f t="shared" si="82"/>
        <v/>
      </c>
      <c r="R719" s="70"/>
      <c r="S719" s="135"/>
      <c r="T719" s="135"/>
      <c r="U719" s="54" t="str">
        <f t="shared" si="83"/>
        <v/>
      </c>
      <c r="V719" s="128"/>
      <c r="W719" s="128"/>
      <c r="X719" s="53" t="str">
        <f t="shared" si="84"/>
        <v/>
      </c>
      <c r="Y719" s="160" t="str">
        <f t="shared" si="85"/>
        <v/>
      </c>
      <c r="Z719" s="93" t="str">
        <f t="shared" si="86"/>
        <v/>
      </c>
      <c r="AA719" s="97">
        <f t="shared" si="87"/>
        <v>0</v>
      </c>
      <c r="AB719" s="129"/>
      <c r="AC719" s="129"/>
      <c r="AD719" s="129"/>
      <c r="AE719" s="129"/>
      <c r="AF719" s="130"/>
      <c r="AG719" s="131"/>
      <c r="AH719" s="132"/>
      <c r="AI719" s="131"/>
      <c r="AJ719" s="133"/>
      <c r="AK719" s="134"/>
    </row>
    <row r="720" spans="2:37">
      <c r="B720" s="117"/>
      <c r="C720" s="118"/>
      <c r="D720" s="119"/>
      <c r="E720" s="123"/>
      <c r="F720" s="124"/>
      <c r="G720" s="125" t="str">
        <f t="shared" si="80"/>
        <v/>
      </c>
      <c r="H720" s="86"/>
      <c r="I720" s="99"/>
      <c r="J720" s="126"/>
      <c r="K720" s="127"/>
      <c r="L720" s="34" t="str">
        <f>IF(H720="","",IF(F720&lt;="21:00:00"*1,"-",VLOOKUP(H720,プルダウン!$G$2:$I$4,2,FALSE)))</f>
        <v/>
      </c>
      <c r="M720" s="26" t="str">
        <f>IF(H720="","",IF(F720&lt;="21:00:00"*1,"-",VLOOKUP(H720,プルダウン!$G$2:$I$4,3,FALSE)))</f>
        <v/>
      </c>
      <c r="N720" s="88" t="str">
        <f t="shared" si="81"/>
        <v/>
      </c>
      <c r="O720" s="26" t="str">
        <f>IF(I720="","",IF(F720&lt;="20:00:00"*1,"-",VLOOKUP(I720,プルダウン!$K$2:$M$4,2,FALSE)))</f>
        <v/>
      </c>
      <c r="P720" s="26" t="str">
        <f>IF(I720="","",IF(F720&lt;="20:00:00"*1,"-",VLOOKUP(I720,プルダウン!$K$2:$M$4,3,FALSE)))</f>
        <v/>
      </c>
      <c r="Q720" s="51" t="str">
        <f t="shared" si="82"/>
        <v/>
      </c>
      <c r="R720" s="70"/>
      <c r="S720" s="135"/>
      <c r="T720" s="135"/>
      <c r="U720" s="54" t="str">
        <f t="shared" si="83"/>
        <v/>
      </c>
      <c r="V720" s="128"/>
      <c r="W720" s="128"/>
      <c r="X720" s="53" t="str">
        <f t="shared" si="84"/>
        <v/>
      </c>
      <c r="Y720" s="160" t="str">
        <f t="shared" si="85"/>
        <v/>
      </c>
      <c r="Z720" s="93" t="str">
        <f t="shared" si="86"/>
        <v/>
      </c>
      <c r="AA720" s="97">
        <f t="shared" si="87"/>
        <v>0</v>
      </c>
      <c r="AB720" s="129"/>
      <c r="AC720" s="129"/>
      <c r="AD720" s="129"/>
      <c r="AE720" s="129"/>
      <c r="AF720" s="130"/>
      <c r="AG720" s="131"/>
      <c r="AH720" s="132"/>
      <c r="AI720" s="131"/>
      <c r="AJ720" s="133"/>
      <c r="AK720" s="134"/>
    </row>
    <row r="721" spans="2:37">
      <c r="B721" s="117"/>
      <c r="C721" s="118"/>
      <c r="D721" s="119"/>
      <c r="E721" s="123"/>
      <c r="F721" s="124"/>
      <c r="G721" s="125" t="str">
        <f t="shared" si="80"/>
        <v/>
      </c>
      <c r="H721" s="86"/>
      <c r="I721" s="99"/>
      <c r="J721" s="126"/>
      <c r="K721" s="127"/>
      <c r="L721" s="34" t="str">
        <f>IF(H721="","",IF(F721&lt;="21:00:00"*1,"-",VLOOKUP(H721,プルダウン!$G$2:$I$4,2,FALSE)))</f>
        <v/>
      </c>
      <c r="M721" s="26" t="str">
        <f>IF(H721="","",IF(F721&lt;="21:00:00"*1,"-",VLOOKUP(H721,プルダウン!$G$2:$I$4,3,FALSE)))</f>
        <v/>
      </c>
      <c r="N721" s="88" t="str">
        <f t="shared" si="81"/>
        <v/>
      </c>
      <c r="O721" s="26" t="str">
        <f>IF(I721="","",IF(F721&lt;="20:00:00"*1,"-",VLOOKUP(I721,プルダウン!$K$2:$M$4,2,FALSE)))</f>
        <v/>
      </c>
      <c r="P721" s="26" t="str">
        <f>IF(I721="","",IF(F721&lt;="20:00:00"*1,"-",VLOOKUP(I721,プルダウン!$K$2:$M$4,3,FALSE)))</f>
        <v/>
      </c>
      <c r="Q721" s="51" t="str">
        <f t="shared" si="82"/>
        <v/>
      </c>
      <c r="R721" s="70"/>
      <c r="S721" s="135"/>
      <c r="T721" s="135"/>
      <c r="U721" s="54" t="str">
        <f t="shared" si="83"/>
        <v/>
      </c>
      <c r="V721" s="128"/>
      <c r="W721" s="128"/>
      <c r="X721" s="53" t="str">
        <f t="shared" si="84"/>
        <v/>
      </c>
      <c r="Y721" s="160" t="str">
        <f t="shared" si="85"/>
        <v/>
      </c>
      <c r="Z721" s="93" t="str">
        <f t="shared" si="86"/>
        <v/>
      </c>
      <c r="AA721" s="97">
        <f t="shared" si="87"/>
        <v>0</v>
      </c>
      <c r="AB721" s="129"/>
      <c r="AC721" s="129"/>
      <c r="AD721" s="129"/>
      <c r="AE721" s="129"/>
      <c r="AF721" s="130"/>
      <c r="AG721" s="131"/>
      <c r="AH721" s="132"/>
      <c r="AI721" s="131"/>
      <c r="AJ721" s="133"/>
      <c r="AK721" s="134"/>
    </row>
    <row r="722" spans="2:37">
      <c r="B722" s="117"/>
      <c r="C722" s="118"/>
      <c r="D722" s="119"/>
      <c r="E722" s="123"/>
      <c r="F722" s="124"/>
      <c r="G722" s="125" t="str">
        <f t="shared" si="80"/>
        <v/>
      </c>
      <c r="H722" s="86"/>
      <c r="I722" s="99"/>
      <c r="J722" s="126"/>
      <c r="K722" s="127"/>
      <c r="L722" s="34" t="str">
        <f>IF(H722="","",IF(F722&lt;="21:00:00"*1,"-",VLOOKUP(H722,プルダウン!$G$2:$I$4,2,FALSE)))</f>
        <v/>
      </c>
      <c r="M722" s="26" t="str">
        <f>IF(H722="","",IF(F722&lt;="21:00:00"*1,"-",VLOOKUP(H722,プルダウン!$G$2:$I$4,3,FALSE)))</f>
        <v/>
      </c>
      <c r="N722" s="88" t="str">
        <f t="shared" si="81"/>
        <v/>
      </c>
      <c r="O722" s="26" t="str">
        <f>IF(I722="","",IF(F722&lt;="20:00:00"*1,"-",VLOOKUP(I722,プルダウン!$K$2:$M$4,2,FALSE)))</f>
        <v/>
      </c>
      <c r="P722" s="26" t="str">
        <f>IF(I722="","",IF(F722&lt;="20:00:00"*1,"-",VLOOKUP(I722,プルダウン!$K$2:$M$4,3,FALSE)))</f>
        <v/>
      </c>
      <c r="Q722" s="51" t="str">
        <f t="shared" si="82"/>
        <v/>
      </c>
      <c r="R722" s="70"/>
      <c r="S722" s="135"/>
      <c r="T722" s="135"/>
      <c r="U722" s="54" t="str">
        <f t="shared" si="83"/>
        <v/>
      </c>
      <c r="V722" s="128"/>
      <c r="W722" s="128"/>
      <c r="X722" s="53" t="str">
        <f t="shared" si="84"/>
        <v/>
      </c>
      <c r="Y722" s="160" t="str">
        <f t="shared" si="85"/>
        <v/>
      </c>
      <c r="Z722" s="93" t="str">
        <f t="shared" si="86"/>
        <v/>
      </c>
      <c r="AA722" s="97">
        <f t="shared" si="87"/>
        <v>0</v>
      </c>
      <c r="AB722" s="129"/>
      <c r="AC722" s="129"/>
      <c r="AD722" s="129"/>
      <c r="AE722" s="129"/>
      <c r="AF722" s="130"/>
      <c r="AG722" s="131"/>
      <c r="AH722" s="132"/>
      <c r="AI722" s="131"/>
      <c r="AJ722" s="133"/>
      <c r="AK722" s="134"/>
    </row>
    <row r="723" spans="2:37">
      <c r="B723" s="117"/>
      <c r="C723" s="118"/>
      <c r="D723" s="119"/>
      <c r="E723" s="123"/>
      <c r="F723" s="124"/>
      <c r="G723" s="125" t="str">
        <f t="shared" si="80"/>
        <v/>
      </c>
      <c r="H723" s="86"/>
      <c r="I723" s="99"/>
      <c r="J723" s="126"/>
      <c r="K723" s="127"/>
      <c r="L723" s="34" t="str">
        <f>IF(H723="","",IF(F723&lt;="21:00:00"*1,"-",VLOOKUP(H723,プルダウン!$G$2:$I$4,2,FALSE)))</f>
        <v/>
      </c>
      <c r="M723" s="26" t="str">
        <f>IF(H723="","",IF(F723&lt;="21:00:00"*1,"-",VLOOKUP(H723,プルダウン!$G$2:$I$4,3,FALSE)))</f>
        <v/>
      </c>
      <c r="N723" s="88" t="str">
        <f t="shared" si="81"/>
        <v/>
      </c>
      <c r="O723" s="26" t="str">
        <f>IF(I723="","",IF(F723&lt;="20:00:00"*1,"-",VLOOKUP(I723,プルダウン!$K$2:$M$4,2,FALSE)))</f>
        <v/>
      </c>
      <c r="P723" s="26" t="str">
        <f>IF(I723="","",IF(F723&lt;="20:00:00"*1,"-",VLOOKUP(I723,プルダウン!$K$2:$M$4,3,FALSE)))</f>
        <v/>
      </c>
      <c r="Q723" s="51" t="str">
        <f t="shared" si="82"/>
        <v/>
      </c>
      <c r="R723" s="70"/>
      <c r="S723" s="135"/>
      <c r="T723" s="135"/>
      <c r="U723" s="54" t="str">
        <f t="shared" si="83"/>
        <v/>
      </c>
      <c r="V723" s="128"/>
      <c r="W723" s="128"/>
      <c r="X723" s="53" t="str">
        <f t="shared" si="84"/>
        <v/>
      </c>
      <c r="Y723" s="160" t="str">
        <f t="shared" si="85"/>
        <v/>
      </c>
      <c r="Z723" s="93" t="str">
        <f t="shared" si="86"/>
        <v/>
      </c>
      <c r="AA723" s="97">
        <f t="shared" si="87"/>
        <v>0</v>
      </c>
      <c r="AB723" s="129"/>
      <c r="AC723" s="129"/>
      <c r="AD723" s="129"/>
      <c r="AE723" s="129"/>
      <c r="AF723" s="130"/>
      <c r="AG723" s="131"/>
      <c r="AH723" s="132"/>
      <c r="AI723" s="131"/>
      <c r="AJ723" s="133"/>
      <c r="AK723" s="134"/>
    </row>
    <row r="724" spans="2:37">
      <c r="B724" s="117"/>
      <c r="C724" s="118"/>
      <c r="D724" s="119"/>
      <c r="E724" s="123"/>
      <c r="F724" s="124"/>
      <c r="G724" s="125" t="str">
        <f t="shared" si="80"/>
        <v/>
      </c>
      <c r="H724" s="86"/>
      <c r="I724" s="99"/>
      <c r="J724" s="126"/>
      <c r="K724" s="127"/>
      <c r="L724" s="34" t="str">
        <f>IF(H724="","",IF(F724&lt;="21:00:00"*1,"-",VLOOKUP(H724,プルダウン!$G$2:$I$4,2,FALSE)))</f>
        <v/>
      </c>
      <c r="M724" s="26" t="str">
        <f>IF(H724="","",IF(F724&lt;="21:00:00"*1,"-",VLOOKUP(H724,プルダウン!$G$2:$I$4,3,FALSE)))</f>
        <v/>
      </c>
      <c r="N724" s="88" t="str">
        <f t="shared" si="81"/>
        <v/>
      </c>
      <c r="O724" s="26" t="str">
        <f>IF(I724="","",IF(F724&lt;="20:00:00"*1,"-",VLOOKUP(I724,プルダウン!$K$2:$M$4,2,FALSE)))</f>
        <v/>
      </c>
      <c r="P724" s="26" t="str">
        <f>IF(I724="","",IF(F724&lt;="20:00:00"*1,"-",VLOOKUP(I724,プルダウン!$K$2:$M$4,3,FALSE)))</f>
        <v/>
      </c>
      <c r="Q724" s="51" t="str">
        <f t="shared" si="82"/>
        <v/>
      </c>
      <c r="R724" s="70"/>
      <c r="S724" s="135"/>
      <c r="T724" s="135"/>
      <c r="U724" s="54" t="str">
        <f t="shared" si="83"/>
        <v/>
      </c>
      <c r="V724" s="128"/>
      <c r="W724" s="128"/>
      <c r="X724" s="53" t="str">
        <f t="shared" si="84"/>
        <v/>
      </c>
      <c r="Y724" s="160" t="str">
        <f t="shared" si="85"/>
        <v/>
      </c>
      <c r="Z724" s="93" t="str">
        <f t="shared" si="86"/>
        <v/>
      </c>
      <c r="AA724" s="97">
        <f t="shared" si="87"/>
        <v>0</v>
      </c>
      <c r="AB724" s="129"/>
      <c r="AC724" s="129"/>
      <c r="AD724" s="129"/>
      <c r="AE724" s="129"/>
      <c r="AF724" s="130"/>
      <c r="AG724" s="131"/>
      <c r="AH724" s="132"/>
      <c r="AI724" s="131"/>
      <c r="AJ724" s="133"/>
      <c r="AK724" s="134"/>
    </row>
    <row r="725" spans="2:37">
      <c r="B725" s="117"/>
      <c r="C725" s="118"/>
      <c r="D725" s="119"/>
      <c r="E725" s="123"/>
      <c r="F725" s="124"/>
      <c r="G725" s="125" t="str">
        <f t="shared" si="80"/>
        <v/>
      </c>
      <c r="H725" s="86"/>
      <c r="I725" s="99"/>
      <c r="J725" s="126"/>
      <c r="K725" s="127"/>
      <c r="L725" s="34" t="str">
        <f>IF(H725="","",IF(F725&lt;="21:00:00"*1,"-",VLOOKUP(H725,プルダウン!$G$2:$I$4,2,FALSE)))</f>
        <v/>
      </c>
      <c r="M725" s="26" t="str">
        <f>IF(H725="","",IF(F725&lt;="21:00:00"*1,"-",VLOOKUP(H725,プルダウン!$G$2:$I$4,3,FALSE)))</f>
        <v/>
      </c>
      <c r="N725" s="88" t="str">
        <f t="shared" si="81"/>
        <v/>
      </c>
      <c r="O725" s="26" t="str">
        <f>IF(I725="","",IF(F725&lt;="20:00:00"*1,"-",VLOOKUP(I725,プルダウン!$K$2:$M$4,2,FALSE)))</f>
        <v/>
      </c>
      <c r="P725" s="26" t="str">
        <f>IF(I725="","",IF(F725&lt;="20:00:00"*1,"-",VLOOKUP(I725,プルダウン!$K$2:$M$4,3,FALSE)))</f>
        <v/>
      </c>
      <c r="Q725" s="51" t="str">
        <f t="shared" si="82"/>
        <v/>
      </c>
      <c r="R725" s="70"/>
      <c r="S725" s="135"/>
      <c r="T725" s="135"/>
      <c r="U725" s="54" t="str">
        <f t="shared" si="83"/>
        <v/>
      </c>
      <c r="V725" s="128"/>
      <c r="W725" s="128"/>
      <c r="X725" s="53" t="str">
        <f t="shared" si="84"/>
        <v/>
      </c>
      <c r="Y725" s="160" t="str">
        <f t="shared" si="85"/>
        <v/>
      </c>
      <c r="Z725" s="93" t="str">
        <f t="shared" si="86"/>
        <v/>
      </c>
      <c r="AA725" s="97">
        <f t="shared" si="87"/>
        <v>0</v>
      </c>
      <c r="AB725" s="129"/>
      <c r="AC725" s="129"/>
      <c r="AD725" s="129"/>
      <c r="AE725" s="129"/>
      <c r="AF725" s="130"/>
      <c r="AG725" s="131"/>
      <c r="AH725" s="132"/>
      <c r="AI725" s="131"/>
      <c r="AJ725" s="133"/>
      <c r="AK725" s="134"/>
    </row>
    <row r="726" spans="2:37">
      <c r="B726" s="117"/>
      <c r="C726" s="118"/>
      <c r="D726" s="119"/>
      <c r="E726" s="123"/>
      <c r="F726" s="124"/>
      <c r="G726" s="125" t="str">
        <f t="shared" si="80"/>
        <v/>
      </c>
      <c r="H726" s="86"/>
      <c r="I726" s="99"/>
      <c r="J726" s="126"/>
      <c r="K726" s="127"/>
      <c r="L726" s="34" t="str">
        <f>IF(H726="","",IF(F726&lt;="21:00:00"*1,"-",VLOOKUP(H726,プルダウン!$G$2:$I$4,2,FALSE)))</f>
        <v/>
      </c>
      <c r="M726" s="26" t="str">
        <f>IF(H726="","",IF(F726&lt;="21:00:00"*1,"-",VLOOKUP(H726,プルダウン!$G$2:$I$4,3,FALSE)))</f>
        <v/>
      </c>
      <c r="N726" s="88" t="str">
        <f t="shared" si="81"/>
        <v/>
      </c>
      <c r="O726" s="26" t="str">
        <f>IF(I726="","",IF(F726&lt;="20:00:00"*1,"-",VLOOKUP(I726,プルダウン!$K$2:$M$4,2,FALSE)))</f>
        <v/>
      </c>
      <c r="P726" s="26" t="str">
        <f>IF(I726="","",IF(F726&lt;="20:00:00"*1,"-",VLOOKUP(I726,プルダウン!$K$2:$M$4,3,FALSE)))</f>
        <v/>
      </c>
      <c r="Q726" s="51" t="str">
        <f t="shared" si="82"/>
        <v/>
      </c>
      <c r="R726" s="70"/>
      <c r="S726" s="135"/>
      <c r="T726" s="135"/>
      <c r="U726" s="54" t="str">
        <f t="shared" si="83"/>
        <v/>
      </c>
      <c r="V726" s="128"/>
      <c r="W726" s="128"/>
      <c r="X726" s="53" t="str">
        <f t="shared" si="84"/>
        <v/>
      </c>
      <c r="Y726" s="160" t="str">
        <f t="shared" si="85"/>
        <v/>
      </c>
      <c r="Z726" s="93" t="str">
        <f t="shared" si="86"/>
        <v/>
      </c>
      <c r="AA726" s="97">
        <f t="shared" si="87"/>
        <v>0</v>
      </c>
      <c r="AB726" s="129"/>
      <c r="AC726" s="129"/>
      <c r="AD726" s="129"/>
      <c r="AE726" s="129"/>
      <c r="AF726" s="130"/>
      <c r="AG726" s="131"/>
      <c r="AH726" s="132"/>
      <c r="AI726" s="131"/>
      <c r="AJ726" s="133"/>
      <c r="AK726" s="134"/>
    </row>
    <row r="727" spans="2:37">
      <c r="B727" s="117"/>
      <c r="C727" s="118"/>
      <c r="D727" s="119"/>
      <c r="E727" s="123"/>
      <c r="F727" s="124"/>
      <c r="G727" s="125" t="str">
        <f t="shared" ref="G727:G790" si="88">IF(OR(E727="",F727=""),"",IF(OR(F727&lt;E727,ROUND(F727-E727,12)&gt;1),"入力ｴﾗｰ",ROUND(F727-E727,12)))</f>
        <v/>
      </c>
      <c r="H727" s="86"/>
      <c r="I727" s="99"/>
      <c r="J727" s="126"/>
      <c r="K727" s="127"/>
      <c r="L727" s="34" t="str">
        <f>IF(H727="","",IF(F727&lt;="21:00:00"*1,"-",VLOOKUP(H727,プルダウン!$G$2:$I$4,2,FALSE)))</f>
        <v/>
      </c>
      <c r="M727" s="26" t="str">
        <f>IF(H727="","",IF(F727&lt;="21:00:00"*1,"-",VLOOKUP(H727,プルダウン!$G$2:$I$4,3,FALSE)))</f>
        <v/>
      </c>
      <c r="N727" s="88" t="str">
        <f t="shared" ref="N727:N790" si="89">IF(H727="","",IF(F727&lt;="21:00:00"*1,"-",IF(ISERROR(M727-L727+1),"-",M727-L727+1)))</f>
        <v/>
      </c>
      <c r="O727" s="26" t="str">
        <f>IF(I727="","",IF(F727&lt;="20:00:00"*1,"-",VLOOKUP(I727,プルダウン!$K$2:$M$4,2,FALSE)))</f>
        <v/>
      </c>
      <c r="P727" s="26" t="str">
        <f>IF(I727="","",IF(F727&lt;="20:00:00"*1,"-",VLOOKUP(I727,プルダウン!$K$2:$M$4,3,FALSE)))</f>
        <v/>
      </c>
      <c r="Q727" s="51" t="str">
        <f t="shared" ref="Q727:Q790" si="90">IF(I727="","",IF(F727&lt;="20:00:00"*1,"-",IF(ISERROR(P727-O727+1),"-",P727-O727+1)))</f>
        <v/>
      </c>
      <c r="R727" s="70"/>
      <c r="S727" s="135"/>
      <c r="T727" s="135"/>
      <c r="U727" s="54" t="str">
        <f t="shared" ref="U727:U790" si="91">IF(OR(H727="",C727=0),"",IF(N727&lt;&gt;"-",C727-S727-T727,"-"))</f>
        <v/>
      </c>
      <c r="V727" s="128"/>
      <c r="W727" s="128"/>
      <c r="X727" s="53" t="str">
        <f t="shared" ref="X727:X790" si="92">IF(OR(I727="",C727=0),"",IF(Q727&lt;&gt;"-",C727-V727-W727,"-"))</f>
        <v/>
      </c>
      <c r="Y727" s="160" t="str">
        <f t="shared" ref="Y727:Y790" si="93">IF(B727="","",IF(OR(H727="",C727=0,F727&lt;="21:00:00"*1),0,IF(AND(AND(D727="飲食",F727&gt;"21:00:00"*1),OR(K727="",K727="－")),0,IF(N727&lt;&gt;"-",IF(AND(G727=1,J727=""),"J列入力必要",ROUNDUP(MAX(1,INT(U727/100))*20000*IF(G727=1,1440-(1260-ROUND(J727*24*60,0)),(ROUND(F727*24*60,0)-1260))/(ROUND(F727*24*60,0)-ROUND(E727*24*60,0))*N727,-3)),0))))</f>
        <v/>
      </c>
      <c r="Z727" s="93" t="str">
        <f t="shared" ref="Z727:Z790" si="94">IF(B727="","",IF(OR(I727="",C727=0,F727&lt;="20:00:00"*1),0,IF(AND(AND(D727="飲食",F727&gt;"20:00:00"*1),OR(K727="",K727="－")),0,IF(Q727&lt;&gt;"-",IF(AND(G727=1,J727=""),"J列入力必要",ROUNDUP(MAX(1,INT(X727/100))*20000*IF(G727=1,1440-(1200-ROUND(J727*24*60,0)),(ROUND(F727*24*60,0)-1200))/(ROUND(F727*24*60,0)-ROUND(E727*24*60,0))*Q727,-3)),0))))</f>
        <v/>
      </c>
      <c r="AA727" s="97">
        <f t="shared" ref="AA727:AA790" si="95">SUM(Y727:Z727)</f>
        <v>0</v>
      </c>
      <c r="AB727" s="129"/>
      <c r="AC727" s="129"/>
      <c r="AD727" s="129"/>
      <c r="AE727" s="129"/>
      <c r="AF727" s="130"/>
      <c r="AG727" s="131"/>
      <c r="AH727" s="132"/>
      <c r="AI727" s="131"/>
      <c r="AJ727" s="133"/>
      <c r="AK727" s="134"/>
    </row>
    <row r="728" spans="2:37">
      <c r="B728" s="117"/>
      <c r="C728" s="118"/>
      <c r="D728" s="119"/>
      <c r="E728" s="123"/>
      <c r="F728" s="124"/>
      <c r="G728" s="125" t="str">
        <f t="shared" si="88"/>
        <v/>
      </c>
      <c r="H728" s="86"/>
      <c r="I728" s="99"/>
      <c r="J728" s="126"/>
      <c r="K728" s="127"/>
      <c r="L728" s="34" t="str">
        <f>IF(H728="","",IF(F728&lt;="21:00:00"*1,"-",VLOOKUP(H728,プルダウン!$G$2:$I$4,2,FALSE)))</f>
        <v/>
      </c>
      <c r="M728" s="26" t="str">
        <f>IF(H728="","",IF(F728&lt;="21:00:00"*1,"-",VLOOKUP(H728,プルダウン!$G$2:$I$4,3,FALSE)))</f>
        <v/>
      </c>
      <c r="N728" s="88" t="str">
        <f t="shared" si="89"/>
        <v/>
      </c>
      <c r="O728" s="26" t="str">
        <f>IF(I728="","",IF(F728&lt;="20:00:00"*1,"-",VLOOKUP(I728,プルダウン!$K$2:$M$4,2,FALSE)))</f>
        <v/>
      </c>
      <c r="P728" s="26" t="str">
        <f>IF(I728="","",IF(F728&lt;="20:00:00"*1,"-",VLOOKUP(I728,プルダウン!$K$2:$M$4,3,FALSE)))</f>
        <v/>
      </c>
      <c r="Q728" s="51" t="str">
        <f t="shared" si="90"/>
        <v/>
      </c>
      <c r="R728" s="70"/>
      <c r="S728" s="135"/>
      <c r="T728" s="135"/>
      <c r="U728" s="54" t="str">
        <f t="shared" si="91"/>
        <v/>
      </c>
      <c r="V728" s="128"/>
      <c r="W728" s="128"/>
      <c r="X728" s="53" t="str">
        <f t="shared" si="92"/>
        <v/>
      </c>
      <c r="Y728" s="160" t="str">
        <f t="shared" si="93"/>
        <v/>
      </c>
      <c r="Z728" s="93" t="str">
        <f t="shared" si="94"/>
        <v/>
      </c>
      <c r="AA728" s="97">
        <f t="shared" si="95"/>
        <v>0</v>
      </c>
      <c r="AB728" s="129"/>
      <c r="AC728" s="129"/>
      <c r="AD728" s="129"/>
      <c r="AE728" s="129"/>
      <c r="AF728" s="130"/>
      <c r="AG728" s="131"/>
      <c r="AH728" s="132"/>
      <c r="AI728" s="131"/>
      <c r="AJ728" s="133"/>
      <c r="AK728" s="134"/>
    </row>
    <row r="729" spans="2:37">
      <c r="B729" s="117"/>
      <c r="C729" s="118"/>
      <c r="D729" s="119"/>
      <c r="E729" s="123"/>
      <c r="F729" s="124"/>
      <c r="G729" s="125" t="str">
        <f t="shared" si="88"/>
        <v/>
      </c>
      <c r="H729" s="86"/>
      <c r="I729" s="99"/>
      <c r="J729" s="126"/>
      <c r="K729" s="127"/>
      <c r="L729" s="34" t="str">
        <f>IF(H729="","",IF(F729&lt;="21:00:00"*1,"-",VLOOKUP(H729,プルダウン!$G$2:$I$4,2,FALSE)))</f>
        <v/>
      </c>
      <c r="M729" s="26" t="str">
        <f>IF(H729="","",IF(F729&lt;="21:00:00"*1,"-",VLOOKUP(H729,プルダウン!$G$2:$I$4,3,FALSE)))</f>
        <v/>
      </c>
      <c r="N729" s="88" t="str">
        <f t="shared" si="89"/>
        <v/>
      </c>
      <c r="O729" s="26" t="str">
        <f>IF(I729="","",IF(F729&lt;="20:00:00"*1,"-",VLOOKUP(I729,プルダウン!$K$2:$M$4,2,FALSE)))</f>
        <v/>
      </c>
      <c r="P729" s="26" t="str">
        <f>IF(I729="","",IF(F729&lt;="20:00:00"*1,"-",VLOOKUP(I729,プルダウン!$K$2:$M$4,3,FALSE)))</f>
        <v/>
      </c>
      <c r="Q729" s="51" t="str">
        <f t="shared" si="90"/>
        <v/>
      </c>
      <c r="R729" s="70"/>
      <c r="S729" s="135"/>
      <c r="T729" s="135"/>
      <c r="U729" s="54" t="str">
        <f t="shared" si="91"/>
        <v/>
      </c>
      <c r="V729" s="128"/>
      <c r="W729" s="128"/>
      <c r="X729" s="53" t="str">
        <f t="shared" si="92"/>
        <v/>
      </c>
      <c r="Y729" s="160" t="str">
        <f t="shared" si="93"/>
        <v/>
      </c>
      <c r="Z729" s="93" t="str">
        <f t="shared" si="94"/>
        <v/>
      </c>
      <c r="AA729" s="97">
        <f t="shared" si="95"/>
        <v>0</v>
      </c>
      <c r="AB729" s="129"/>
      <c r="AC729" s="129"/>
      <c r="AD729" s="129"/>
      <c r="AE729" s="129"/>
      <c r="AF729" s="130"/>
      <c r="AG729" s="131"/>
      <c r="AH729" s="132"/>
      <c r="AI729" s="131"/>
      <c r="AJ729" s="133"/>
      <c r="AK729" s="134"/>
    </row>
    <row r="730" spans="2:37">
      <c r="B730" s="117"/>
      <c r="C730" s="118"/>
      <c r="D730" s="119"/>
      <c r="E730" s="123"/>
      <c r="F730" s="124"/>
      <c r="G730" s="125" t="str">
        <f t="shared" si="88"/>
        <v/>
      </c>
      <c r="H730" s="86"/>
      <c r="I730" s="99"/>
      <c r="J730" s="126"/>
      <c r="K730" s="127"/>
      <c r="L730" s="34" t="str">
        <f>IF(H730="","",IF(F730&lt;="21:00:00"*1,"-",VLOOKUP(H730,プルダウン!$G$2:$I$4,2,FALSE)))</f>
        <v/>
      </c>
      <c r="M730" s="26" t="str">
        <f>IF(H730="","",IF(F730&lt;="21:00:00"*1,"-",VLOOKUP(H730,プルダウン!$G$2:$I$4,3,FALSE)))</f>
        <v/>
      </c>
      <c r="N730" s="88" t="str">
        <f t="shared" si="89"/>
        <v/>
      </c>
      <c r="O730" s="26" t="str">
        <f>IF(I730="","",IF(F730&lt;="20:00:00"*1,"-",VLOOKUP(I730,プルダウン!$K$2:$M$4,2,FALSE)))</f>
        <v/>
      </c>
      <c r="P730" s="26" t="str">
        <f>IF(I730="","",IF(F730&lt;="20:00:00"*1,"-",VLOOKUP(I730,プルダウン!$K$2:$M$4,3,FALSE)))</f>
        <v/>
      </c>
      <c r="Q730" s="51" t="str">
        <f t="shared" si="90"/>
        <v/>
      </c>
      <c r="R730" s="70"/>
      <c r="S730" s="135"/>
      <c r="T730" s="135"/>
      <c r="U730" s="54" t="str">
        <f t="shared" si="91"/>
        <v/>
      </c>
      <c r="V730" s="128"/>
      <c r="W730" s="128"/>
      <c r="X730" s="53" t="str">
        <f t="shared" si="92"/>
        <v/>
      </c>
      <c r="Y730" s="160" t="str">
        <f t="shared" si="93"/>
        <v/>
      </c>
      <c r="Z730" s="93" t="str">
        <f t="shared" si="94"/>
        <v/>
      </c>
      <c r="AA730" s="97">
        <f t="shared" si="95"/>
        <v>0</v>
      </c>
      <c r="AB730" s="129"/>
      <c r="AC730" s="129"/>
      <c r="AD730" s="129"/>
      <c r="AE730" s="129"/>
      <c r="AF730" s="130"/>
      <c r="AG730" s="131"/>
      <c r="AH730" s="132"/>
      <c r="AI730" s="131"/>
      <c r="AJ730" s="133"/>
      <c r="AK730" s="134"/>
    </row>
    <row r="731" spans="2:37">
      <c r="B731" s="117"/>
      <c r="C731" s="118"/>
      <c r="D731" s="119"/>
      <c r="E731" s="123"/>
      <c r="F731" s="124"/>
      <c r="G731" s="125" t="str">
        <f t="shared" si="88"/>
        <v/>
      </c>
      <c r="H731" s="86"/>
      <c r="I731" s="99"/>
      <c r="J731" s="126"/>
      <c r="K731" s="127"/>
      <c r="L731" s="34" t="str">
        <f>IF(H731="","",IF(F731&lt;="21:00:00"*1,"-",VLOOKUP(H731,プルダウン!$G$2:$I$4,2,FALSE)))</f>
        <v/>
      </c>
      <c r="M731" s="26" t="str">
        <f>IF(H731="","",IF(F731&lt;="21:00:00"*1,"-",VLOOKUP(H731,プルダウン!$G$2:$I$4,3,FALSE)))</f>
        <v/>
      </c>
      <c r="N731" s="88" t="str">
        <f t="shared" si="89"/>
        <v/>
      </c>
      <c r="O731" s="26" t="str">
        <f>IF(I731="","",IF(F731&lt;="20:00:00"*1,"-",VLOOKUP(I731,プルダウン!$K$2:$M$4,2,FALSE)))</f>
        <v/>
      </c>
      <c r="P731" s="26" t="str">
        <f>IF(I731="","",IF(F731&lt;="20:00:00"*1,"-",VLOOKUP(I731,プルダウン!$K$2:$M$4,3,FALSE)))</f>
        <v/>
      </c>
      <c r="Q731" s="51" t="str">
        <f t="shared" si="90"/>
        <v/>
      </c>
      <c r="R731" s="70"/>
      <c r="S731" s="135"/>
      <c r="T731" s="135"/>
      <c r="U731" s="54" t="str">
        <f t="shared" si="91"/>
        <v/>
      </c>
      <c r="V731" s="128"/>
      <c r="W731" s="128"/>
      <c r="X731" s="53" t="str">
        <f t="shared" si="92"/>
        <v/>
      </c>
      <c r="Y731" s="160" t="str">
        <f t="shared" si="93"/>
        <v/>
      </c>
      <c r="Z731" s="93" t="str">
        <f t="shared" si="94"/>
        <v/>
      </c>
      <c r="AA731" s="97">
        <f t="shared" si="95"/>
        <v>0</v>
      </c>
      <c r="AB731" s="129"/>
      <c r="AC731" s="129"/>
      <c r="AD731" s="129"/>
      <c r="AE731" s="129"/>
      <c r="AF731" s="130"/>
      <c r="AG731" s="131"/>
      <c r="AH731" s="132"/>
      <c r="AI731" s="131"/>
      <c r="AJ731" s="133"/>
      <c r="AK731" s="134"/>
    </row>
    <row r="732" spans="2:37">
      <c r="B732" s="117"/>
      <c r="C732" s="118"/>
      <c r="D732" s="119"/>
      <c r="E732" s="123"/>
      <c r="F732" s="124"/>
      <c r="G732" s="125" t="str">
        <f t="shared" si="88"/>
        <v/>
      </c>
      <c r="H732" s="86"/>
      <c r="I732" s="99"/>
      <c r="J732" s="126"/>
      <c r="K732" s="127"/>
      <c r="L732" s="34" t="str">
        <f>IF(H732="","",IF(F732&lt;="21:00:00"*1,"-",VLOOKUP(H732,プルダウン!$G$2:$I$4,2,FALSE)))</f>
        <v/>
      </c>
      <c r="M732" s="26" t="str">
        <f>IF(H732="","",IF(F732&lt;="21:00:00"*1,"-",VLOOKUP(H732,プルダウン!$G$2:$I$4,3,FALSE)))</f>
        <v/>
      </c>
      <c r="N732" s="88" t="str">
        <f t="shared" si="89"/>
        <v/>
      </c>
      <c r="O732" s="26" t="str">
        <f>IF(I732="","",IF(F732&lt;="20:00:00"*1,"-",VLOOKUP(I732,プルダウン!$K$2:$M$4,2,FALSE)))</f>
        <v/>
      </c>
      <c r="P732" s="26" t="str">
        <f>IF(I732="","",IF(F732&lt;="20:00:00"*1,"-",VLOOKUP(I732,プルダウン!$K$2:$M$4,3,FALSE)))</f>
        <v/>
      </c>
      <c r="Q732" s="51" t="str">
        <f t="shared" si="90"/>
        <v/>
      </c>
      <c r="R732" s="70"/>
      <c r="S732" s="135"/>
      <c r="T732" s="135"/>
      <c r="U732" s="54" t="str">
        <f t="shared" si="91"/>
        <v/>
      </c>
      <c r="V732" s="128"/>
      <c r="W732" s="128"/>
      <c r="X732" s="53" t="str">
        <f t="shared" si="92"/>
        <v/>
      </c>
      <c r="Y732" s="160" t="str">
        <f t="shared" si="93"/>
        <v/>
      </c>
      <c r="Z732" s="93" t="str">
        <f t="shared" si="94"/>
        <v/>
      </c>
      <c r="AA732" s="97">
        <f t="shared" si="95"/>
        <v>0</v>
      </c>
      <c r="AB732" s="129"/>
      <c r="AC732" s="129"/>
      <c r="AD732" s="129"/>
      <c r="AE732" s="129"/>
      <c r="AF732" s="130"/>
      <c r="AG732" s="131"/>
      <c r="AH732" s="132"/>
      <c r="AI732" s="131"/>
      <c r="AJ732" s="133"/>
      <c r="AK732" s="134"/>
    </row>
    <row r="733" spans="2:37">
      <c r="B733" s="117"/>
      <c r="C733" s="118"/>
      <c r="D733" s="119"/>
      <c r="E733" s="123"/>
      <c r="F733" s="124"/>
      <c r="G733" s="125" t="str">
        <f t="shared" si="88"/>
        <v/>
      </c>
      <c r="H733" s="86"/>
      <c r="I733" s="99"/>
      <c r="J733" s="126"/>
      <c r="K733" s="127"/>
      <c r="L733" s="34" t="str">
        <f>IF(H733="","",IF(F733&lt;="21:00:00"*1,"-",VLOOKUP(H733,プルダウン!$G$2:$I$4,2,FALSE)))</f>
        <v/>
      </c>
      <c r="M733" s="26" t="str">
        <f>IF(H733="","",IF(F733&lt;="21:00:00"*1,"-",VLOOKUP(H733,プルダウン!$G$2:$I$4,3,FALSE)))</f>
        <v/>
      </c>
      <c r="N733" s="88" t="str">
        <f t="shared" si="89"/>
        <v/>
      </c>
      <c r="O733" s="26" t="str">
        <f>IF(I733="","",IF(F733&lt;="20:00:00"*1,"-",VLOOKUP(I733,プルダウン!$K$2:$M$4,2,FALSE)))</f>
        <v/>
      </c>
      <c r="P733" s="26" t="str">
        <f>IF(I733="","",IF(F733&lt;="20:00:00"*1,"-",VLOOKUP(I733,プルダウン!$K$2:$M$4,3,FALSE)))</f>
        <v/>
      </c>
      <c r="Q733" s="51" t="str">
        <f t="shared" si="90"/>
        <v/>
      </c>
      <c r="R733" s="70"/>
      <c r="S733" s="135"/>
      <c r="T733" s="135"/>
      <c r="U733" s="54" t="str">
        <f t="shared" si="91"/>
        <v/>
      </c>
      <c r="V733" s="128"/>
      <c r="W733" s="128"/>
      <c r="X733" s="53" t="str">
        <f t="shared" si="92"/>
        <v/>
      </c>
      <c r="Y733" s="160" t="str">
        <f t="shared" si="93"/>
        <v/>
      </c>
      <c r="Z733" s="93" t="str">
        <f t="shared" si="94"/>
        <v/>
      </c>
      <c r="AA733" s="97">
        <f t="shared" si="95"/>
        <v>0</v>
      </c>
      <c r="AB733" s="129"/>
      <c r="AC733" s="129"/>
      <c r="AD733" s="129"/>
      <c r="AE733" s="129"/>
      <c r="AF733" s="130"/>
      <c r="AG733" s="131"/>
      <c r="AH733" s="132"/>
      <c r="AI733" s="131"/>
      <c r="AJ733" s="133"/>
      <c r="AK733" s="134"/>
    </row>
    <row r="734" spans="2:37">
      <c r="B734" s="117"/>
      <c r="C734" s="118"/>
      <c r="D734" s="119"/>
      <c r="E734" s="123"/>
      <c r="F734" s="124"/>
      <c r="G734" s="125" t="str">
        <f t="shared" si="88"/>
        <v/>
      </c>
      <c r="H734" s="86"/>
      <c r="I734" s="99"/>
      <c r="J734" s="126"/>
      <c r="K734" s="127"/>
      <c r="L734" s="34" t="str">
        <f>IF(H734="","",IF(F734&lt;="21:00:00"*1,"-",VLOOKUP(H734,プルダウン!$G$2:$I$4,2,FALSE)))</f>
        <v/>
      </c>
      <c r="M734" s="26" t="str">
        <f>IF(H734="","",IF(F734&lt;="21:00:00"*1,"-",VLOOKUP(H734,プルダウン!$G$2:$I$4,3,FALSE)))</f>
        <v/>
      </c>
      <c r="N734" s="88" t="str">
        <f t="shared" si="89"/>
        <v/>
      </c>
      <c r="O734" s="26" t="str">
        <f>IF(I734="","",IF(F734&lt;="20:00:00"*1,"-",VLOOKUP(I734,プルダウン!$K$2:$M$4,2,FALSE)))</f>
        <v/>
      </c>
      <c r="P734" s="26" t="str">
        <f>IF(I734="","",IF(F734&lt;="20:00:00"*1,"-",VLOOKUP(I734,プルダウン!$K$2:$M$4,3,FALSE)))</f>
        <v/>
      </c>
      <c r="Q734" s="51" t="str">
        <f t="shared" si="90"/>
        <v/>
      </c>
      <c r="R734" s="70"/>
      <c r="S734" s="135"/>
      <c r="T734" s="135"/>
      <c r="U734" s="54" t="str">
        <f t="shared" si="91"/>
        <v/>
      </c>
      <c r="V734" s="128"/>
      <c r="W734" s="128"/>
      <c r="X734" s="53" t="str">
        <f t="shared" si="92"/>
        <v/>
      </c>
      <c r="Y734" s="160" t="str">
        <f t="shared" si="93"/>
        <v/>
      </c>
      <c r="Z734" s="93" t="str">
        <f t="shared" si="94"/>
        <v/>
      </c>
      <c r="AA734" s="97">
        <f t="shared" si="95"/>
        <v>0</v>
      </c>
      <c r="AB734" s="129"/>
      <c r="AC734" s="129"/>
      <c r="AD734" s="129"/>
      <c r="AE734" s="129"/>
      <c r="AF734" s="130"/>
      <c r="AG734" s="131"/>
      <c r="AH734" s="132"/>
      <c r="AI734" s="131"/>
      <c r="AJ734" s="133"/>
      <c r="AK734" s="134"/>
    </row>
    <row r="735" spans="2:37">
      <c r="B735" s="117"/>
      <c r="C735" s="118"/>
      <c r="D735" s="119"/>
      <c r="E735" s="123"/>
      <c r="F735" s="124"/>
      <c r="G735" s="125" t="str">
        <f t="shared" si="88"/>
        <v/>
      </c>
      <c r="H735" s="86"/>
      <c r="I735" s="99"/>
      <c r="J735" s="126"/>
      <c r="K735" s="127"/>
      <c r="L735" s="34" t="str">
        <f>IF(H735="","",IF(F735&lt;="21:00:00"*1,"-",VLOOKUP(H735,プルダウン!$G$2:$I$4,2,FALSE)))</f>
        <v/>
      </c>
      <c r="M735" s="26" t="str">
        <f>IF(H735="","",IF(F735&lt;="21:00:00"*1,"-",VLOOKUP(H735,プルダウン!$G$2:$I$4,3,FALSE)))</f>
        <v/>
      </c>
      <c r="N735" s="88" t="str">
        <f t="shared" si="89"/>
        <v/>
      </c>
      <c r="O735" s="26" t="str">
        <f>IF(I735="","",IF(F735&lt;="20:00:00"*1,"-",VLOOKUP(I735,プルダウン!$K$2:$M$4,2,FALSE)))</f>
        <v/>
      </c>
      <c r="P735" s="26" t="str">
        <f>IF(I735="","",IF(F735&lt;="20:00:00"*1,"-",VLOOKUP(I735,プルダウン!$K$2:$M$4,3,FALSE)))</f>
        <v/>
      </c>
      <c r="Q735" s="51" t="str">
        <f t="shared" si="90"/>
        <v/>
      </c>
      <c r="R735" s="70"/>
      <c r="S735" s="135"/>
      <c r="T735" s="135"/>
      <c r="U735" s="54" t="str">
        <f t="shared" si="91"/>
        <v/>
      </c>
      <c r="V735" s="128"/>
      <c r="W735" s="128"/>
      <c r="X735" s="53" t="str">
        <f t="shared" si="92"/>
        <v/>
      </c>
      <c r="Y735" s="160" t="str">
        <f t="shared" si="93"/>
        <v/>
      </c>
      <c r="Z735" s="93" t="str">
        <f t="shared" si="94"/>
        <v/>
      </c>
      <c r="AA735" s="97">
        <f t="shared" si="95"/>
        <v>0</v>
      </c>
      <c r="AB735" s="129"/>
      <c r="AC735" s="129"/>
      <c r="AD735" s="129"/>
      <c r="AE735" s="129"/>
      <c r="AF735" s="130"/>
      <c r="AG735" s="131"/>
      <c r="AH735" s="132"/>
      <c r="AI735" s="131"/>
      <c r="AJ735" s="133"/>
      <c r="AK735" s="134"/>
    </row>
    <row r="736" spans="2:37">
      <c r="B736" s="117"/>
      <c r="C736" s="118"/>
      <c r="D736" s="119"/>
      <c r="E736" s="123"/>
      <c r="F736" s="124"/>
      <c r="G736" s="125" t="str">
        <f t="shared" si="88"/>
        <v/>
      </c>
      <c r="H736" s="86"/>
      <c r="I736" s="99"/>
      <c r="J736" s="126"/>
      <c r="K736" s="127"/>
      <c r="L736" s="34" t="str">
        <f>IF(H736="","",IF(F736&lt;="21:00:00"*1,"-",VLOOKUP(H736,プルダウン!$G$2:$I$4,2,FALSE)))</f>
        <v/>
      </c>
      <c r="M736" s="26" t="str">
        <f>IF(H736="","",IF(F736&lt;="21:00:00"*1,"-",VLOOKUP(H736,プルダウン!$G$2:$I$4,3,FALSE)))</f>
        <v/>
      </c>
      <c r="N736" s="88" t="str">
        <f t="shared" si="89"/>
        <v/>
      </c>
      <c r="O736" s="26" t="str">
        <f>IF(I736="","",IF(F736&lt;="20:00:00"*1,"-",VLOOKUP(I736,プルダウン!$K$2:$M$4,2,FALSE)))</f>
        <v/>
      </c>
      <c r="P736" s="26" t="str">
        <f>IF(I736="","",IF(F736&lt;="20:00:00"*1,"-",VLOOKUP(I736,プルダウン!$K$2:$M$4,3,FALSE)))</f>
        <v/>
      </c>
      <c r="Q736" s="51" t="str">
        <f t="shared" si="90"/>
        <v/>
      </c>
      <c r="R736" s="70"/>
      <c r="S736" s="135"/>
      <c r="T736" s="135"/>
      <c r="U736" s="54" t="str">
        <f t="shared" si="91"/>
        <v/>
      </c>
      <c r="V736" s="128"/>
      <c r="W736" s="128"/>
      <c r="X736" s="53" t="str">
        <f t="shared" si="92"/>
        <v/>
      </c>
      <c r="Y736" s="160" t="str">
        <f t="shared" si="93"/>
        <v/>
      </c>
      <c r="Z736" s="93" t="str">
        <f t="shared" si="94"/>
        <v/>
      </c>
      <c r="AA736" s="97">
        <f t="shared" si="95"/>
        <v>0</v>
      </c>
      <c r="AB736" s="129"/>
      <c r="AC736" s="129"/>
      <c r="AD736" s="129"/>
      <c r="AE736" s="129"/>
      <c r="AF736" s="130"/>
      <c r="AG736" s="131"/>
      <c r="AH736" s="132"/>
      <c r="AI736" s="131"/>
      <c r="AJ736" s="133"/>
      <c r="AK736" s="134"/>
    </row>
    <row r="737" spans="2:37">
      <c r="B737" s="117"/>
      <c r="C737" s="118"/>
      <c r="D737" s="119"/>
      <c r="E737" s="123"/>
      <c r="F737" s="124"/>
      <c r="G737" s="125" t="str">
        <f t="shared" si="88"/>
        <v/>
      </c>
      <c r="H737" s="86"/>
      <c r="I737" s="99"/>
      <c r="J737" s="126"/>
      <c r="K737" s="127"/>
      <c r="L737" s="34" t="str">
        <f>IF(H737="","",IF(F737&lt;="21:00:00"*1,"-",VLOOKUP(H737,プルダウン!$G$2:$I$4,2,FALSE)))</f>
        <v/>
      </c>
      <c r="M737" s="26" t="str">
        <f>IF(H737="","",IF(F737&lt;="21:00:00"*1,"-",VLOOKUP(H737,プルダウン!$G$2:$I$4,3,FALSE)))</f>
        <v/>
      </c>
      <c r="N737" s="88" t="str">
        <f t="shared" si="89"/>
        <v/>
      </c>
      <c r="O737" s="26" t="str">
        <f>IF(I737="","",IF(F737&lt;="20:00:00"*1,"-",VLOOKUP(I737,プルダウン!$K$2:$M$4,2,FALSE)))</f>
        <v/>
      </c>
      <c r="P737" s="26" t="str">
        <f>IF(I737="","",IF(F737&lt;="20:00:00"*1,"-",VLOOKUP(I737,プルダウン!$K$2:$M$4,3,FALSE)))</f>
        <v/>
      </c>
      <c r="Q737" s="51" t="str">
        <f t="shared" si="90"/>
        <v/>
      </c>
      <c r="R737" s="70"/>
      <c r="S737" s="135"/>
      <c r="T737" s="135"/>
      <c r="U737" s="54" t="str">
        <f t="shared" si="91"/>
        <v/>
      </c>
      <c r="V737" s="128"/>
      <c r="W737" s="128"/>
      <c r="X737" s="53" t="str">
        <f t="shared" si="92"/>
        <v/>
      </c>
      <c r="Y737" s="160" t="str">
        <f t="shared" si="93"/>
        <v/>
      </c>
      <c r="Z737" s="93" t="str">
        <f t="shared" si="94"/>
        <v/>
      </c>
      <c r="AA737" s="97">
        <f t="shared" si="95"/>
        <v>0</v>
      </c>
      <c r="AB737" s="129"/>
      <c r="AC737" s="129"/>
      <c r="AD737" s="129"/>
      <c r="AE737" s="129"/>
      <c r="AF737" s="130"/>
      <c r="AG737" s="131"/>
      <c r="AH737" s="132"/>
      <c r="AI737" s="131"/>
      <c r="AJ737" s="133"/>
      <c r="AK737" s="134"/>
    </row>
    <row r="738" spans="2:37">
      <c r="B738" s="117"/>
      <c r="C738" s="118"/>
      <c r="D738" s="119"/>
      <c r="E738" s="123"/>
      <c r="F738" s="124"/>
      <c r="G738" s="125" t="str">
        <f t="shared" si="88"/>
        <v/>
      </c>
      <c r="H738" s="86"/>
      <c r="I738" s="99"/>
      <c r="J738" s="126"/>
      <c r="K738" s="127"/>
      <c r="L738" s="34" t="str">
        <f>IF(H738="","",IF(F738&lt;="21:00:00"*1,"-",VLOOKUP(H738,プルダウン!$G$2:$I$4,2,FALSE)))</f>
        <v/>
      </c>
      <c r="M738" s="26" t="str">
        <f>IF(H738="","",IF(F738&lt;="21:00:00"*1,"-",VLOOKUP(H738,プルダウン!$G$2:$I$4,3,FALSE)))</f>
        <v/>
      </c>
      <c r="N738" s="88" t="str">
        <f t="shared" si="89"/>
        <v/>
      </c>
      <c r="O738" s="26" t="str">
        <f>IF(I738="","",IF(F738&lt;="20:00:00"*1,"-",VLOOKUP(I738,プルダウン!$K$2:$M$4,2,FALSE)))</f>
        <v/>
      </c>
      <c r="P738" s="26" t="str">
        <f>IF(I738="","",IF(F738&lt;="20:00:00"*1,"-",VLOOKUP(I738,プルダウン!$K$2:$M$4,3,FALSE)))</f>
        <v/>
      </c>
      <c r="Q738" s="51" t="str">
        <f t="shared" si="90"/>
        <v/>
      </c>
      <c r="R738" s="70"/>
      <c r="S738" s="135"/>
      <c r="T738" s="135"/>
      <c r="U738" s="54" t="str">
        <f t="shared" si="91"/>
        <v/>
      </c>
      <c r="V738" s="128"/>
      <c r="W738" s="128"/>
      <c r="X738" s="53" t="str">
        <f t="shared" si="92"/>
        <v/>
      </c>
      <c r="Y738" s="160" t="str">
        <f t="shared" si="93"/>
        <v/>
      </c>
      <c r="Z738" s="93" t="str">
        <f t="shared" si="94"/>
        <v/>
      </c>
      <c r="AA738" s="97">
        <f t="shared" si="95"/>
        <v>0</v>
      </c>
      <c r="AB738" s="129"/>
      <c r="AC738" s="129"/>
      <c r="AD738" s="129"/>
      <c r="AE738" s="129"/>
      <c r="AF738" s="130"/>
      <c r="AG738" s="131"/>
      <c r="AH738" s="132"/>
      <c r="AI738" s="131"/>
      <c r="AJ738" s="133"/>
      <c r="AK738" s="134"/>
    </row>
    <row r="739" spans="2:37">
      <c r="B739" s="117"/>
      <c r="C739" s="118"/>
      <c r="D739" s="119"/>
      <c r="E739" s="123"/>
      <c r="F739" s="124"/>
      <c r="G739" s="125" t="str">
        <f t="shared" si="88"/>
        <v/>
      </c>
      <c r="H739" s="86"/>
      <c r="I739" s="99"/>
      <c r="J739" s="126"/>
      <c r="K739" s="127"/>
      <c r="L739" s="34" t="str">
        <f>IF(H739="","",IF(F739&lt;="21:00:00"*1,"-",VLOOKUP(H739,プルダウン!$G$2:$I$4,2,FALSE)))</f>
        <v/>
      </c>
      <c r="M739" s="26" t="str">
        <f>IF(H739="","",IF(F739&lt;="21:00:00"*1,"-",VLOOKUP(H739,プルダウン!$G$2:$I$4,3,FALSE)))</f>
        <v/>
      </c>
      <c r="N739" s="88" t="str">
        <f t="shared" si="89"/>
        <v/>
      </c>
      <c r="O739" s="26" t="str">
        <f>IF(I739="","",IF(F739&lt;="20:00:00"*1,"-",VLOOKUP(I739,プルダウン!$K$2:$M$4,2,FALSE)))</f>
        <v/>
      </c>
      <c r="P739" s="26" t="str">
        <f>IF(I739="","",IF(F739&lt;="20:00:00"*1,"-",VLOOKUP(I739,プルダウン!$K$2:$M$4,3,FALSE)))</f>
        <v/>
      </c>
      <c r="Q739" s="51" t="str">
        <f t="shared" si="90"/>
        <v/>
      </c>
      <c r="R739" s="70"/>
      <c r="S739" s="135"/>
      <c r="T739" s="135"/>
      <c r="U739" s="54" t="str">
        <f t="shared" si="91"/>
        <v/>
      </c>
      <c r="V739" s="128"/>
      <c r="W739" s="128"/>
      <c r="X739" s="53" t="str">
        <f t="shared" si="92"/>
        <v/>
      </c>
      <c r="Y739" s="160" t="str">
        <f t="shared" si="93"/>
        <v/>
      </c>
      <c r="Z739" s="93" t="str">
        <f t="shared" si="94"/>
        <v/>
      </c>
      <c r="AA739" s="97">
        <f t="shared" si="95"/>
        <v>0</v>
      </c>
      <c r="AB739" s="129"/>
      <c r="AC739" s="129"/>
      <c r="AD739" s="129"/>
      <c r="AE739" s="129"/>
      <c r="AF739" s="130"/>
      <c r="AG739" s="131"/>
      <c r="AH739" s="132"/>
      <c r="AI739" s="131"/>
      <c r="AJ739" s="133"/>
      <c r="AK739" s="134"/>
    </row>
    <row r="740" spans="2:37">
      <c r="B740" s="117"/>
      <c r="C740" s="118"/>
      <c r="D740" s="119"/>
      <c r="E740" s="123"/>
      <c r="F740" s="124"/>
      <c r="G740" s="125" t="str">
        <f t="shared" si="88"/>
        <v/>
      </c>
      <c r="H740" s="86"/>
      <c r="I740" s="99"/>
      <c r="J740" s="126"/>
      <c r="K740" s="127"/>
      <c r="L740" s="34" t="str">
        <f>IF(H740="","",IF(F740&lt;="21:00:00"*1,"-",VLOOKUP(H740,プルダウン!$G$2:$I$4,2,FALSE)))</f>
        <v/>
      </c>
      <c r="M740" s="26" t="str">
        <f>IF(H740="","",IF(F740&lt;="21:00:00"*1,"-",VLOOKUP(H740,プルダウン!$G$2:$I$4,3,FALSE)))</f>
        <v/>
      </c>
      <c r="N740" s="88" t="str">
        <f t="shared" si="89"/>
        <v/>
      </c>
      <c r="O740" s="26" t="str">
        <f>IF(I740="","",IF(F740&lt;="20:00:00"*1,"-",VLOOKUP(I740,プルダウン!$K$2:$M$4,2,FALSE)))</f>
        <v/>
      </c>
      <c r="P740" s="26" t="str">
        <f>IF(I740="","",IF(F740&lt;="20:00:00"*1,"-",VLOOKUP(I740,プルダウン!$K$2:$M$4,3,FALSE)))</f>
        <v/>
      </c>
      <c r="Q740" s="51" t="str">
        <f t="shared" si="90"/>
        <v/>
      </c>
      <c r="R740" s="70"/>
      <c r="S740" s="135"/>
      <c r="T740" s="135"/>
      <c r="U740" s="54" t="str">
        <f t="shared" si="91"/>
        <v/>
      </c>
      <c r="V740" s="128"/>
      <c r="W740" s="128"/>
      <c r="X740" s="53" t="str">
        <f t="shared" si="92"/>
        <v/>
      </c>
      <c r="Y740" s="160" t="str">
        <f t="shared" si="93"/>
        <v/>
      </c>
      <c r="Z740" s="93" t="str">
        <f t="shared" si="94"/>
        <v/>
      </c>
      <c r="AA740" s="97">
        <f t="shared" si="95"/>
        <v>0</v>
      </c>
      <c r="AB740" s="129"/>
      <c r="AC740" s="129"/>
      <c r="AD740" s="129"/>
      <c r="AE740" s="129"/>
      <c r="AF740" s="130"/>
      <c r="AG740" s="131"/>
      <c r="AH740" s="132"/>
      <c r="AI740" s="131"/>
      <c r="AJ740" s="133"/>
      <c r="AK740" s="134"/>
    </row>
    <row r="741" spans="2:37">
      <c r="B741" s="117"/>
      <c r="C741" s="118"/>
      <c r="D741" s="119"/>
      <c r="E741" s="123"/>
      <c r="F741" s="124"/>
      <c r="G741" s="125" t="str">
        <f t="shared" si="88"/>
        <v/>
      </c>
      <c r="H741" s="86"/>
      <c r="I741" s="99"/>
      <c r="J741" s="126"/>
      <c r="K741" s="127"/>
      <c r="L741" s="34" t="str">
        <f>IF(H741="","",IF(F741&lt;="21:00:00"*1,"-",VLOOKUP(H741,プルダウン!$G$2:$I$4,2,FALSE)))</f>
        <v/>
      </c>
      <c r="M741" s="26" t="str">
        <f>IF(H741="","",IF(F741&lt;="21:00:00"*1,"-",VLOOKUP(H741,プルダウン!$G$2:$I$4,3,FALSE)))</f>
        <v/>
      </c>
      <c r="N741" s="88" t="str">
        <f t="shared" si="89"/>
        <v/>
      </c>
      <c r="O741" s="26" t="str">
        <f>IF(I741="","",IF(F741&lt;="20:00:00"*1,"-",VLOOKUP(I741,プルダウン!$K$2:$M$4,2,FALSE)))</f>
        <v/>
      </c>
      <c r="P741" s="26" t="str">
        <f>IF(I741="","",IF(F741&lt;="20:00:00"*1,"-",VLOOKUP(I741,プルダウン!$K$2:$M$4,3,FALSE)))</f>
        <v/>
      </c>
      <c r="Q741" s="51" t="str">
        <f t="shared" si="90"/>
        <v/>
      </c>
      <c r="R741" s="70"/>
      <c r="S741" s="135"/>
      <c r="T741" s="135"/>
      <c r="U741" s="54" t="str">
        <f t="shared" si="91"/>
        <v/>
      </c>
      <c r="V741" s="128"/>
      <c r="W741" s="128"/>
      <c r="X741" s="53" t="str">
        <f t="shared" si="92"/>
        <v/>
      </c>
      <c r="Y741" s="160" t="str">
        <f t="shared" si="93"/>
        <v/>
      </c>
      <c r="Z741" s="93" t="str">
        <f t="shared" si="94"/>
        <v/>
      </c>
      <c r="AA741" s="97">
        <f t="shared" si="95"/>
        <v>0</v>
      </c>
      <c r="AB741" s="129"/>
      <c r="AC741" s="129"/>
      <c r="AD741" s="129"/>
      <c r="AE741" s="129"/>
      <c r="AF741" s="130"/>
      <c r="AG741" s="131"/>
      <c r="AH741" s="132"/>
      <c r="AI741" s="131"/>
      <c r="AJ741" s="133"/>
      <c r="AK741" s="134"/>
    </row>
    <row r="742" spans="2:37">
      <c r="B742" s="117"/>
      <c r="C742" s="118"/>
      <c r="D742" s="119"/>
      <c r="E742" s="123"/>
      <c r="F742" s="124"/>
      <c r="G742" s="125" t="str">
        <f t="shared" si="88"/>
        <v/>
      </c>
      <c r="H742" s="86"/>
      <c r="I742" s="99"/>
      <c r="J742" s="126"/>
      <c r="K742" s="127"/>
      <c r="L742" s="34" t="str">
        <f>IF(H742="","",IF(F742&lt;="21:00:00"*1,"-",VLOOKUP(H742,プルダウン!$G$2:$I$4,2,FALSE)))</f>
        <v/>
      </c>
      <c r="M742" s="26" t="str">
        <f>IF(H742="","",IF(F742&lt;="21:00:00"*1,"-",VLOOKUP(H742,プルダウン!$G$2:$I$4,3,FALSE)))</f>
        <v/>
      </c>
      <c r="N742" s="88" t="str">
        <f t="shared" si="89"/>
        <v/>
      </c>
      <c r="O742" s="26" t="str">
        <f>IF(I742="","",IF(F742&lt;="20:00:00"*1,"-",VLOOKUP(I742,プルダウン!$K$2:$M$4,2,FALSE)))</f>
        <v/>
      </c>
      <c r="P742" s="26" t="str">
        <f>IF(I742="","",IF(F742&lt;="20:00:00"*1,"-",VLOOKUP(I742,プルダウン!$K$2:$M$4,3,FALSE)))</f>
        <v/>
      </c>
      <c r="Q742" s="51" t="str">
        <f t="shared" si="90"/>
        <v/>
      </c>
      <c r="R742" s="70"/>
      <c r="S742" s="135"/>
      <c r="T742" s="135"/>
      <c r="U742" s="54" t="str">
        <f t="shared" si="91"/>
        <v/>
      </c>
      <c r="V742" s="128"/>
      <c r="W742" s="128"/>
      <c r="X742" s="53" t="str">
        <f t="shared" si="92"/>
        <v/>
      </c>
      <c r="Y742" s="160" t="str">
        <f t="shared" si="93"/>
        <v/>
      </c>
      <c r="Z742" s="93" t="str">
        <f t="shared" si="94"/>
        <v/>
      </c>
      <c r="AA742" s="97">
        <f t="shared" si="95"/>
        <v>0</v>
      </c>
      <c r="AB742" s="129"/>
      <c r="AC742" s="129"/>
      <c r="AD742" s="129"/>
      <c r="AE742" s="129"/>
      <c r="AF742" s="130"/>
      <c r="AG742" s="131"/>
      <c r="AH742" s="132"/>
      <c r="AI742" s="131"/>
      <c r="AJ742" s="133"/>
      <c r="AK742" s="134"/>
    </row>
    <row r="743" spans="2:37">
      <c r="B743" s="117"/>
      <c r="C743" s="118"/>
      <c r="D743" s="119"/>
      <c r="E743" s="123"/>
      <c r="F743" s="124"/>
      <c r="G743" s="125" t="str">
        <f t="shared" si="88"/>
        <v/>
      </c>
      <c r="H743" s="86"/>
      <c r="I743" s="99"/>
      <c r="J743" s="126"/>
      <c r="K743" s="127"/>
      <c r="L743" s="34" t="str">
        <f>IF(H743="","",IF(F743&lt;="21:00:00"*1,"-",VLOOKUP(H743,プルダウン!$G$2:$I$4,2,FALSE)))</f>
        <v/>
      </c>
      <c r="M743" s="26" t="str">
        <f>IF(H743="","",IF(F743&lt;="21:00:00"*1,"-",VLOOKUP(H743,プルダウン!$G$2:$I$4,3,FALSE)))</f>
        <v/>
      </c>
      <c r="N743" s="88" t="str">
        <f t="shared" si="89"/>
        <v/>
      </c>
      <c r="O743" s="26" t="str">
        <f>IF(I743="","",IF(F743&lt;="20:00:00"*1,"-",VLOOKUP(I743,プルダウン!$K$2:$M$4,2,FALSE)))</f>
        <v/>
      </c>
      <c r="P743" s="26" t="str">
        <f>IF(I743="","",IF(F743&lt;="20:00:00"*1,"-",VLOOKUP(I743,プルダウン!$K$2:$M$4,3,FALSE)))</f>
        <v/>
      </c>
      <c r="Q743" s="51" t="str">
        <f t="shared" si="90"/>
        <v/>
      </c>
      <c r="R743" s="70"/>
      <c r="S743" s="135"/>
      <c r="T743" s="135"/>
      <c r="U743" s="54" t="str">
        <f t="shared" si="91"/>
        <v/>
      </c>
      <c r="V743" s="128"/>
      <c r="W743" s="128"/>
      <c r="X743" s="53" t="str">
        <f t="shared" si="92"/>
        <v/>
      </c>
      <c r="Y743" s="160" t="str">
        <f t="shared" si="93"/>
        <v/>
      </c>
      <c r="Z743" s="93" t="str">
        <f t="shared" si="94"/>
        <v/>
      </c>
      <c r="AA743" s="97">
        <f t="shared" si="95"/>
        <v>0</v>
      </c>
      <c r="AB743" s="129"/>
      <c r="AC743" s="129"/>
      <c r="AD743" s="129"/>
      <c r="AE743" s="129"/>
      <c r="AF743" s="130"/>
      <c r="AG743" s="131"/>
      <c r="AH743" s="132"/>
      <c r="AI743" s="131"/>
      <c r="AJ743" s="133"/>
      <c r="AK743" s="134"/>
    </row>
    <row r="744" spans="2:37">
      <c r="B744" s="117"/>
      <c r="C744" s="118"/>
      <c r="D744" s="119"/>
      <c r="E744" s="123"/>
      <c r="F744" s="124"/>
      <c r="G744" s="125" t="str">
        <f t="shared" si="88"/>
        <v/>
      </c>
      <c r="H744" s="86"/>
      <c r="I744" s="99"/>
      <c r="J744" s="126"/>
      <c r="K744" s="127"/>
      <c r="L744" s="34" t="str">
        <f>IF(H744="","",IF(F744&lt;="21:00:00"*1,"-",VLOOKUP(H744,プルダウン!$G$2:$I$4,2,FALSE)))</f>
        <v/>
      </c>
      <c r="M744" s="26" t="str">
        <f>IF(H744="","",IF(F744&lt;="21:00:00"*1,"-",VLOOKUP(H744,プルダウン!$G$2:$I$4,3,FALSE)))</f>
        <v/>
      </c>
      <c r="N744" s="88" t="str">
        <f t="shared" si="89"/>
        <v/>
      </c>
      <c r="O744" s="26" t="str">
        <f>IF(I744="","",IF(F744&lt;="20:00:00"*1,"-",VLOOKUP(I744,プルダウン!$K$2:$M$4,2,FALSE)))</f>
        <v/>
      </c>
      <c r="P744" s="26" t="str">
        <f>IF(I744="","",IF(F744&lt;="20:00:00"*1,"-",VLOOKUP(I744,プルダウン!$K$2:$M$4,3,FALSE)))</f>
        <v/>
      </c>
      <c r="Q744" s="51" t="str">
        <f t="shared" si="90"/>
        <v/>
      </c>
      <c r="R744" s="70"/>
      <c r="S744" s="135"/>
      <c r="T744" s="135"/>
      <c r="U744" s="54" t="str">
        <f t="shared" si="91"/>
        <v/>
      </c>
      <c r="V744" s="128"/>
      <c r="W744" s="128"/>
      <c r="X744" s="53" t="str">
        <f t="shared" si="92"/>
        <v/>
      </c>
      <c r="Y744" s="160" t="str">
        <f t="shared" si="93"/>
        <v/>
      </c>
      <c r="Z744" s="93" t="str">
        <f t="shared" si="94"/>
        <v/>
      </c>
      <c r="AA744" s="97">
        <f t="shared" si="95"/>
        <v>0</v>
      </c>
      <c r="AB744" s="129"/>
      <c r="AC744" s="129"/>
      <c r="AD744" s="129"/>
      <c r="AE744" s="129"/>
      <c r="AF744" s="130"/>
      <c r="AG744" s="131"/>
      <c r="AH744" s="132"/>
      <c r="AI744" s="131"/>
      <c r="AJ744" s="133"/>
      <c r="AK744" s="134"/>
    </row>
    <row r="745" spans="2:37">
      <c r="B745" s="117"/>
      <c r="C745" s="118"/>
      <c r="D745" s="119"/>
      <c r="E745" s="123"/>
      <c r="F745" s="124"/>
      <c r="G745" s="125" t="str">
        <f t="shared" si="88"/>
        <v/>
      </c>
      <c r="H745" s="86"/>
      <c r="I745" s="99"/>
      <c r="J745" s="126"/>
      <c r="K745" s="127"/>
      <c r="L745" s="34" t="str">
        <f>IF(H745="","",IF(F745&lt;="21:00:00"*1,"-",VLOOKUP(H745,プルダウン!$G$2:$I$4,2,FALSE)))</f>
        <v/>
      </c>
      <c r="M745" s="26" t="str">
        <f>IF(H745="","",IF(F745&lt;="21:00:00"*1,"-",VLOOKUP(H745,プルダウン!$G$2:$I$4,3,FALSE)))</f>
        <v/>
      </c>
      <c r="N745" s="88" t="str">
        <f t="shared" si="89"/>
        <v/>
      </c>
      <c r="O745" s="26" t="str">
        <f>IF(I745="","",IF(F745&lt;="20:00:00"*1,"-",VLOOKUP(I745,プルダウン!$K$2:$M$4,2,FALSE)))</f>
        <v/>
      </c>
      <c r="P745" s="26" t="str">
        <f>IF(I745="","",IF(F745&lt;="20:00:00"*1,"-",VLOOKUP(I745,プルダウン!$K$2:$M$4,3,FALSE)))</f>
        <v/>
      </c>
      <c r="Q745" s="51" t="str">
        <f t="shared" si="90"/>
        <v/>
      </c>
      <c r="R745" s="70"/>
      <c r="S745" s="135"/>
      <c r="T745" s="135"/>
      <c r="U745" s="54" t="str">
        <f t="shared" si="91"/>
        <v/>
      </c>
      <c r="V745" s="128"/>
      <c r="W745" s="128"/>
      <c r="X745" s="53" t="str">
        <f t="shared" si="92"/>
        <v/>
      </c>
      <c r="Y745" s="160" t="str">
        <f t="shared" si="93"/>
        <v/>
      </c>
      <c r="Z745" s="93" t="str">
        <f t="shared" si="94"/>
        <v/>
      </c>
      <c r="AA745" s="97">
        <f t="shared" si="95"/>
        <v>0</v>
      </c>
      <c r="AB745" s="129"/>
      <c r="AC745" s="129"/>
      <c r="AD745" s="129"/>
      <c r="AE745" s="129"/>
      <c r="AF745" s="130"/>
      <c r="AG745" s="131"/>
      <c r="AH745" s="132"/>
      <c r="AI745" s="131"/>
      <c r="AJ745" s="133"/>
      <c r="AK745" s="134"/>
    </row>
    <row r="746" spans="2:37">
      <c r="B746" s="117"/>
      <c r="C746" s="118"/>
      <c r="D746" s="119"/>
      <c r="E746" s="123"/>
      <c r="F746" s="124"/>
      <c r="G746" s="125" t="str">
        <f t="shared" si="88"/>
        <v/>
      </c>
      <c r="H746" s="86"/>
      <c r="I746" s="99"/>
      <c r="J746" s="126"/>
      <c r="K746" s="127"/>
      <c r="L746" s="34" t="str">
        <f>IF(H746="","",IF(F746&lt;="21:00:00"*1,"-",VLOOKUP(H746,プルダウン!$G$2:$I$4,2,FALSE)))</f>
        <v/>
      </c>
      <c r="M746" s="26" t="str">
        <f>IF(H746="","",IF(F746&lt;="21:00:00"*1,"-",VLOOKUP(H746,プルダウン!$G$2:$I$4,3,FALSE)))</f>
        <v/>
      </c>
      <c r="N746" s="88" t="str">
        <f t="shared" si="89"/>
        <v/>
      </c>
      <c r="O746" s="26" t="str">
        <f>IF(I746="","",IF(F746&lt;="20:00:00"*1,"-",VLOOKUP(I746,プルダウン!$K$2:$M$4,2,FALSE)))</f>
        <v/>
      </c>
      <c r="P746" s="26" t="str">
        <f>IF(I746="","",IF(F746&lt;="20:00:00"*1,"-",VLOOKUP(I746,プルダウン!$K$2:$M$4,3,FALSE)))</f>
        <v/>
      </c>
      <c r="Q746" s="51" t="str">
        <f t="shared" si="90"/>
        <v/>
      </c>
      <c r="R746" s="70"/>
      <c r="S746" s="135"/>
      <c r="T746" s="135"/>
      <c r="U746" s="54" t="str">
        <f t="shared" si="91"/>
        <v/>
      </c>
      <c r="V746" s="128"/>
      <c r="W746" s="128"/>
      <c r="X746" s="53" t="str">
        <f t="shared" si="92"/>
        <v/>
      </c>
      <c r="Y746" s="160" t="str">
        <f t="shared" si="93"/>
        <v/>
      </c>
      <c r="Z746" s="93" t="str">
        <f t="shared" si="94"/>
        <v/>
      </c>
      <c r="AA746" s="97">
        <f t="shared" si="95"/>
        <v>0</v>
      </c>
      <c r="AB746" s="129"/>
      <c r="AC746" s="129"/>
      <c r="AD746" s="129"/>
      <c r="AE746" s="129"/>
      <c r="AF746" s="130"/>
      <c r="AG746" s="131"/>
      <c r="AH746" s="132"/>
      <c r="AI746" s="131"/>
      <c r="AJ746" s="133"/>
      <c r="AK746" s="134"/>
    </row>
    <row r="747" spans="2:37">
      <c r="B747" s="117"/>
      <c r="C747" s="118"/>
      <c r="D747" s="119"/>
      <c r="E747" s="123"/>
      <c r="F747" s="124"/>
      <c r="G747" s="125" t="str">
        <f t="shared" si="88"/>
        <v/>
      </c>
      <c r="H747" s="86"/>
      <c r="I747" s="99"/>
      <c r="J747" s="126"/>
      <c r="K747" s="127"/>
      <c r="L747" s="34" t="str">
        <f>IF(H747="","",IF(F747&lt;="21:00:00"*1,"-",VLOOKUP(H747,プルダウン!$G$2:$I$4,2,FALSE)))</f>
        <v/>
      </c>
      <c r="M747" s="26" t="str">
        <f>IF(H747="","",IF(F747&lt;="21:00:00"*1,"-",VLOOKUP(H747,プルダウン!$G$2:$I$4,3,FALSE)))</f>
        <v/>
      </c>
      <c r="N747" s="88" t="str">
        <f t="shared" si="89"/>
        <v/>
      </c>
      <c r="O747" s="26" t="str">
        <f>IF(I747="","",IF(F747&lt;="20:00:00"*1,"-",VLOOKUP(I747,プルダウン!$K$2:$M$4,2,FALSE)))</f>
        <v/>
      </c>
      <c r="P747" s="26" t="str">
        <f>IF(I747="","",IF(F747&lt;="20:00:00"*1,"-",VLOOKUP(I747,プルダウン!$K$2:$M$4,3,FALSE)))</f>
        <v/>
      </c>
      <c r="Q747" s="51" t="str">
        <f t="shared" si="90"/>
        <v/>
      </c>
      <c r="R747" s="70"/>
      <c r="S747" s="135"/>
      <c r="T747" s="135"/>
      <c r="U747" s="54" t="str">
        <f t="shared" si="91"/>
        <v/>
      </c>
      <c r="V747" s="128"/>
      <c r="W747" s="128"/>
      <c r="X747" s="53" t="str">
        <f t="shared" si="92"/>
        <v/>
      </c>
      <c r="Y747" s="160" t="str">
        <f t="shared" si="93"/>
        <v/>
      </c>
      <c r="Z747" s="93" t="str">
        <f t="shared" si="94"/>
        <v/>
      </c>
      <c r="AA747" s="97">
        <f t="shared" si="95"/>
        <v>0</v>
      </c>
      <c r="AB747" s="129"/>
      <c r="AC747" s="129"/>
      <c r="AD747" s="129"/>
      <c r="AE747" s="129"/>
      <c r="AF747" s="130"/>
      <c r="AG747" s="131"/>
      <c r="AH747" s="132"/>
      <c r="AI747" s="131"/>
      <c r="AJ747" s="133"/>
      <c r="AK747" s="134"/>
    </row>
    <row r="748" spans="2:37">
      <c r="B748" s="117"/>
      <c r="C748" s="118"/>
      <c r="D748" s="119"/>
      <c r="E748" s="123"/>
      <c r="F748" s="124"/>
      <c r="G748" s="125" t="str">
        <f t="shared" si="88"/>
        <v/>
      </c>
      <c r="H748" s="86"/>
      <c r="I748" s="99"/>
      <c r="J748" s="126"/>
      <c r="K748" s="127"/>
      <c r="L748" s="34" t="str">
        <f>IF(H748="","",IF(F748&lt;="21:00:00"*1,"-",VLOOKUP(H748,プルダウン!$G$2:$I$4,2,FALSE)))</f>
        <v/>
      </c>
      <c r="M748" s="26" t="str">
        <f>IF(H748="","",IF(F748&lt;="21:00:00"*1,"-",VLOOKUP(H748,プルダウン!$G$2:$I$4,3,FALSE)))</f>
        <v/>
      </c>
      <c r="N748" s="88" t="str">
        <f t="shared" si="89"/>
        <v/>
      </c>
      <c r="O748" s="26" t="str">
        <f>IF(I748="","",IF(F748&lt;="20:00:00"*1,"-",VLOOKUP(I748,プルダウン!$K$2:$M$4,2,FALSE)))</f>
        <v/>
      </c>
      <c r="P748" s="26" t="str">
        <f>IF(I748="","",IF(F748&lt;="20:00:00"*1,"-",VLOOKUP(I748,プルダウン!$K$2:$M$4,3,FALSE)))</f>
        <v/>
      </c>
      <c r="Q748" s="51" t="str">
        <f t="shared" si="90"/>
        <v/>
      </c>
      <c r="R748" s="70"/>
      <c r="S748" s="135"/>
      <c r="T748" s="135"/>
      <c r="U748" s="54" t="str">
        <f t="shared" si="91"/>
        <v/>
      </c>
      <c r="V748" s="128"/>
      <c r="W748" s="128"/>
      <c r="X748" s="53" t="str">
        <f t="shared" si="92"/>
        <v/>
      </c>
      <c r="Y748" s="160" t="str">
        <f t="shared" si="93"/>
        <v/>
      </c>
      <c r="Z748" s="93" t="str">
        <f t="shared" si="94"/>
        <v/>
      </c>
      <c r="AA748" s="97">
        <f t="shared" si="95"/>
        <v>0</v>
      </c>
      <c r="AB748" s="129"/>
      <c r="AC748" s="129"/>
      <c r="AD748" s="129"/>
      <c r="AE748" s="129"/>
      <c r="AF748" s="130"/>
      <c r="AG748" s="131"/>
      <c r="AH748" s="132"/>
      <c r="AI748" s="131"/>
      <c r="AJ748" s="133"/>
      <c r="AK748" s="134"/>
    </row>
    <row r="749" spans="2:37">
      <c r="B749" s="117"/>
      <c r="C749" s="118"/>
      <c r="D749" s="119"/>
      <c r="E749" s="123"/>
      <c r="F749" s="124"/>
      <c r="G749" s="125" t="str">
        <f t="shared" si="88"/>
        <v/>
      </c>
      <c r="H749" s="86"/>
      <c r="I749" s="99"/>
      <c r="J749" s="126"/>
      <c r="K749" s="127"/>
      <c r="L749" s="34" t="str">
        <f>IF(H749="","",IF(F749&lt;="21:00:00"*1,"-",VLOOKUP(H749,プルダウン!$G$2:$I$4,2,FALSE)))</f>
        <v/>
      </c>
      <c r="M749" s="26" t="str">
        <f>IF(H749="","",IF(F749&lt;="21:00:00"*1,"-",VLOOKUP(H749,プルダウン!$G$2:$I$4,3,FALSE)))</f>
        <v/>
      </c>
      <c r="N749" s="88" t="str">
        <f t="shared" si="89"/>
        <v/>
      </c>
      <c r="O749" s="26" t="str">
        <f>IF(I749="","",IF(F749&lt;="20:00:00"*1,"-",VLOOKUP(I749,プルダウン!$K$2:$M$4,2,FALSE)))</f>
        <v/>
      </c>
      <c r="P749" s="26" t="str">
        <f>IF(I749="","",IF(F749&lt;="20:00:00"*1,"-",VLOOKUP(I749,プルダウン!$K$2:$M$4,3,FALSE)))</f>
        <v/>
      </c>
      <c r="Q749" s="51" t="str">
        <f t="shared" si="90"/>
        <v/>
      </c>
      <c r="R749" s="70"/>
      <c r="S749" s="135"/>
      <c r="T749" s="135"/>
      <c r="U749" s="54" t="str">
        <f t="shared" si="91"/>
        <v/>
      </c>
      <c r="V749" s="128"/>
      <c r="W749" s="128"/>
      <c r="X749" s="53" t="str">
        <f t="shared" si="92"/>
        <v/>
      </c>
      <c r="Y749" s="160" t="str">
        <f t="shared" si="93"/>
        <v/>
      </c>
      <c r="Z749" s="93" t="str">
        <f t="shared" si="94"/>
        <v/>
      </c>
      <c r="AA749" s="97">
        <f t="shared" si="95"/>
        <v>0</v>
      </c>
      <c r="AB749" s="129"/>
      <c r="AC749" s="129"/>
      <c r="AD749" s="129"/>
      <c r="AE749" s="129"/>
      <c r="AF749" s="130"/>
      <c r="AG749" s="131"/>
      <c r="AH749" s="132"/>
      <c r="AI749" s="131"/>
      <c r="AJ749" s="133"/>
      <c r="AK749" s="134"/>
    </row>
    <row r="750" spans="2:37">
      <c r="B750" s="117"/>
      <c r="C750" s="118"/>
      <c r="D750" s="119"/>
      <c r="E750" s="123"/>
      <c r="F750" s="124"/>
      <c r="G750" s="125" t="str">
        <f t="shared" si="88"/>
        <v/>
      </c>
      <c r="H750" s="86"/>
      <c r="I750" s="99"/>
      <c r="J750" s="126"/>
      <c r="K750" s="127"/>
      <c r="L750" s="34" t="str">
        <f>IF(H750="","",IF(F750&lt;="21:00:00"*1,"-",VLOOKUP(H750,プルダウン!$G$2:$I$4,2,FALSE)))</f>
        <v/>
      </c>
      <c r="M750" s="26" t="str">
        <f>IF(H750="","",IF(F750&lt;="21:00:00"*1,"-",VLOOKUP(H750,プルダウン!$G$2:$I$4,3,FALSE)))</f>
        <v/>
      </c>
      <c r="N750" s="88" t="str">
        <f t="shared" si="89"/>
        <v/>
      </c>
      <c r="O750" s="26" t="str">
        <f>IF(I750="","",IF(F750&lt;="20:00:00"*1,"-",VLOOKUP(I750,プルダウン!$K$2:$M$4,2,FALSE)))</f>
        <v/>
      </c>
      <c r="P750" s="26" t="str">
        <f>IF(I750="","",IF(F750&lt;="20:00:00"*1,"-",VLOOKUP(I750,プルダウン!$K$2:$M$4,3,FALSE)))</f>
        <v/>
      </c>
      <c r="Q750" s="51" t="str">
        <f t="shared" si="90"/>
        <v/>
      </c>
      <c r="R750" s="70"/>
      <c r="S750" s="135"/>
      <c r="T750" s="135"/>
      <c r="U750" s="54" t="str">
        <f t="shared" si="91"/>
        <v/>
      </c>
      <c r="V750" s="128"/>
      <c r="W750" s="128"/>
      <c r="X750" s="53" t="str">
        <f t="shared" si="92"/>
        <v/>
      </c>
      <c r="Y750" s="160" t="str">
        <f t="shared" si="93"/>
        <v/>
      </c>
      <c r="Z750" s="93" t="str">
        <f t="shared" si="94"/>
        <v/>
      </c>
      <c r="AA750" s="97">
        <f t="shared" si="95"/>
        <v>0</v>
      </c>
      <c r="AB750" s="129"/>
      <c r="AC750" s="129"/>
      <c r="AD750" s="129"/>
      <c r="AE750" s="129"/>
      <c r="AF750" s="130"/>
      <c r="AG750" s="131"/>
      <c r="AH750" s="132"/>
      <c r="AI750" s="131"/>
      <c r="AJ750" s="133"/>
      <c r="AK750" s="134"/>
    </row>
    <row r="751" spans="2:37">
      <c r="B751" s="117"/>
      <c r="C751" s="118"/>
      <c r="D751" s="119"/>
      <c r="E751" s="123"/>
      <c r="F751" s="124"/>
      <c r="G751" s="125" t="str">
        <f t="shared" si="88"/>
        <v/>
      </c>
      <c r="H751" s="86"/>
      <c r="I751" s="99"/>
      <c r="J751" s="126"/>
      <c r="K751" s="127"/>
      <c r="L751" s="34" t="str">
        <f>IF(H751="","",IF(F751&lt;="21:00:00"*1,"-",VLOOKUP(H751,プルダウン!$G$2:$I$4,2,FALSE)))</f>
        <v/>
      </c>
      <c r="M751" s="26" t="str">
        <f>IF(H751="","",IF(F751&lt;="21:00:00"*1,"-",VLOOKUP(H751,プルダウン!$G$2:$I$4,3,FALSE)))</f>
        <v/>
      </c>
      <c r="N751" s="88" t="str">
        <f t="shared" si="89"/>
        <v/>
      </c>
      <c r="O751" s="26" t="str">
        <f>IF(I751="","",IF(F751&lt;="20:00:00"*1,"-",VLOOKUP(I751,プルダウン!$K$2:$M$4,2,FALSE)))</f>
        <v/>
      </c>
      <c r="P751" s="26" t="str">
        <f>IF(I751="","",IF(F751&lt;="20:00:00"*1,"-",VLOOKUP(I751,プルダウン!$K$2:$M$4,3,FALSE)))</f>
        <v/>
      </c>
      <c r="Q751" s="51" t="str">
        <f t="shared" si="90"/>
        <v/>
      </c>
      <c r="R751" s="70"/>
      <c r="S751" s="135"/>
      <c r="T751" s="135"/>
      <c r="U751" s="54" t="str">
        <f t="shared" si="91"/>
        <v/>
      </c>
      <c r="V751" s="128"/>
      <c r="W751" s="128"/>
      <c r="X751" s="53" t="str">
        <f t="shared" si="92"/>
        <v/>
      </c>
      <c r="Y751" s="160" t="str">
        <f t="shared" si="93"/>
        <v/>
      </c>
      <c r="Z751" s="93" t="str">
        <f t="shared" si="94"/>
        <v/>
      </c>
      <c r="AA751" s="97">
        <f t="shared" si="95"/>
        <v>0</v>
      </c>
      <c r="AB751" s="129"/>
      <c r="AC751" s="129"/>
      <c r="AD751" s="129"/>
      <c r="AE751" s="129"/>
      <c r="AF751" s="130"/>
      <c r="AG751" s="131"/>
      <c r="AH751" s="132"/>
      <c r="AI751" s="131"/>
      <c r="AJ751" s="133"/>
      <c r="AK751" s="134"/>
    </row>
    <row r="752" spans="2:37">
      <c r="B752" s="117"/>
      <c r="C752" s="118"/>
      <c r="D752" s="119"/>
      <c r="E752" s="123"/>
      <c r="F752" s="124"/>
      <c r="G752" s="125" t="str">
        <f t="shared" si="88"/>
        <v/>
      </c>
      <c r="H752" s="86"/>
      <c r="I752" s="99"/>
      <c r="J752" s="126"/>
      <c r="K752" s="127"/>
      <c r="L752" s="34" t="str">
        <f>IF(H752="","",IF(F752&lt;="21:00:00"*1,"-",VLOOKUP(H752,プルダウン!$G$2:$I$4,2,FALSE)))</f>
        <v/>
      </c>
      <c r="M752" s="26" t="str">
        <f>IF(H752="","",IF(F752&lt;="21:00:00"*1,"-",VLOOKUP(H752,プルダウン!$G$2:$I$4,3,FALSE)))</f>
        <v/>
      </c>
      <c r="N752" s="88" t="str">
        <f t="shared" si="89"/>
        <v/>
      </c>
      <c r="O752" s="26" t="str">
        <f>IF(I752="","",IF(F752&lt;="20:00:00"*1,"-",VLOOKUP(I752,プルダウン!$K$2:$M$4,2,FALSE)))</f>
        <v/>
      </c>
      <c r="P752" s="26" t="str">
        <f>IF(I752="","",IF(F752&lt;="20:00:00"*1,"-",VLOOKUP(I752,プルダウン!$K$2:$M$4,3,FALSE)))</f>
        <v/>
      </c>
      <c r="Q752" s="51" t="str">
        <f t="shared" si="90"/>
        <v/>
      </c>
      <c r="R752" s="70"/>
      <c r="S752" s="135"/>
      <c r="T752" s="135"/>
      <c r="U752" s="54" t="str">
        <f t="shared" si="91"/>
        <v/>
      </c>
      <c r="V752" s="128"/>
      <c r="W752" s="128"/>
      <c r="X752" s="53" t="str">
        <f t="shared" si="92"/>
        <v/>
      </c>
      <c r="Y752" s="160" t="str">
        <f t="shared" si="93"/>
        <v/>
      </c>
      <c r="Z752" s="93" t="str">
        <f t="shared" si="94"/>
        <v/>
      </c>
      <c r="AA752" s="97">
        <f t="shared" si="95"/>
        <v>0</v>
      </c>
      <c r="AB752" s="129"/>
      <c r="AC752" s="129"/>
      <c r="AD752" s="129"/>
      <c r="AE752" s="129"/>
      <c r="AF752" s="130"/>
      <c r="AG752" s="131"/>
      <c r="AH752" s="132"/>
      <c r="AI752" s="131"/>
      <c r="AJ752" s="133"/>
      <c r="AK752" s="134"/>
    </row>
    <row r="753" spans="2:37">
      <c r="B753" s="117"/>
      <c r="C753" s="118"/>
      <c r="D753" s="119"/>
      <c r="E753" s="123"/>
      <c r="F753" s="124"/>
      <c r="G753" s="125" t="str">
        <f t="shared" si="88"/>
        <v/>
      </c>
      <c r="H753" s="86"/>
      <c r="I753" s="99"/>
      <c r="J753" s="126"/>
      <c r="K753" s="127"/>
      <c r="L753" s="34" t="str">
        <f>IF(H753="","",IF(F753&lt;="21:00:00"*1,"-",VLOOKUP(H753,プルダウン!$G$2:$I$4,2,FALSE)))</f>
        <v/>
      </c>
      <c r="M753" s="26" t="str">
        <f>IF(H753="","",IF(F753&lt;="21:00:00"*1,"-",VLOOKUP(H753,プルダウン!$G$2:$I$4,3,FALSE)))</f>
        <v/>
      </c>
      <c r="N753" s="88" t="str">
        <f t="shared" si="89"/>
        <v/>
      </c>
      <c r="O753" s="26" t="str">
        <f>IF(I753="","",IF(F753&lt;="20:00:00"*1,"-",VLOOKUP(I753,プルダウン!$K$2:$M$4,2,FALSE)))</f>
        <v/>
      </c>
      <c r="P753" s="26" t="str">
        <f>IF(I753="","",IF(F753&lt;="20:00:00"*1,"-",VLOOKUP(I753,プルダウン!$K$2:$M$4,3,FALSE)))</f>
        <v/>
      </c>
      <c r="Q753" s="51" t="str">
        <f t="shared" si="90"/>
        <v/>
      </c>
      <c r="R753" s="70"/>
      <c r="S753" s="135"/>
      <c r="T753" s="135"/>
      <c r="U753" s="54" t="str">
        <f t="shared" si="91"/>
        <v/>
      </c>
      <c r="V753" s="128"/>
      <c r="W753" s="128"/>
      <c r="X753" s="53" t="str">
        <f t="shared" si="92"/>
        <v/>
      </c>
      <c r="Y753" s="160" t="str">
        <f t="shared" si="93"/>
        <v/>
      </c>
      <c r="Z753" s="93" t="str">
        <f t="shared" si="94"/>
        <v/>
      </c>
      <c r="AA753" s="97">
        <f t="shared" si="95"/>
        <v>0</v>
      </c>
      <c r="AB753" s="129"/>
      <c r="AC753" s="129"/>
      <c r="AD753" s="129"/>
      <c r="AE753" s="129"/>
      <c r="AF753" s="130"/>
      <c r="AG753" s="131"/>
      <c r="AH753" s="132"/>
      <c r="AI753" s="131"/>
      <c r="AJ753" s="133"/>
      <c r="AK753" s="134"/>
    </row>
    <row r="754" spans="2:37">
      <c r="B754" s="117"/>
      <c r="C754" s="118"/>
      <c r="D754" s="119"/>
      <c r="E754" s="123"/>
      <c r="F754" s="124"/>
      <c r="G754" s="125" t="str">
        <f t="shared" si="88"/>
        <v/>
      </c>
      <c r="H754" s="86"/>
      <c r="I754" s="99"/>
      <c r="J754" s="126"/>
      <c r="K754" s="127"/>
      <c r="L754" s="34" t="str">
        <f>IF(H754="","",IF(F754&lt;="21:00:00"*1,"-",VLOOKUP(H754,プルダウン!$G$2:$I$4,2,FALSE)))</f>
        <v/>
      </c>
      <c r="M754" s="26" t="str">
        <f>IF(H754="","",IF(F754&lt;="21:00:00"*1,"-",VLOOKUP(H754,プルダウン!$G$2:$I$4,3,FALSE)))</f>
        <v/>
      </c>
      <c r="N754" s="88" t="str">
        <f t="shared" si="89"/>
        <v/>
      </c>
      <c r="O754" s="26" t="str">
        <f>IF(I754="","",IF(F754&lt;="20:00:00"*1,"-",VLOOKUP(I754,プルダウン!$K$2:$M$4,2,FALSE)))</f>
        <v/>
      </c>
      <c r="P754" s="26" t="str">
        <f>IF(I754="","",IF(F754&lt;="20:00:00"*1,"-",VLOOKUP(I754,プルダウン!$K$2:$M$4,3,FALSE)))</f>
        <v/>
      </c>
      <c r="Q754" s="51" t="str">
        <f t="shared" si="90"/>
        <v/>
      </c>
      <c r="R754" s="70"/>
      <c r="S754" s="135"/>
      <c r="T754" s="135"/>
      <c r="U754" s="54" t="str">
        <f t="shared" si="91"/>
        <v/>
      </c>
      <c r="V754" s="128"/>
      <c r="W754" s="128"/>
      <c r="X754" s="53" t="str">
        <f t="shared" si="92"/>
        <v/>
      </c>
      <c r="Y754" s="160" t="str">
        <f t="shared" si="93"/>
        <v/>
      </c>
      <c r="Z754" s="93" t="str">
        <f t="shared" si="94"/>
        <v/>
      </c>
      <c r="AA754" s="97">
        <f t="shared" si="95"/>
        <v>0</v>
      </c>
      <c r="AB754" s="129"/>
      <c r="AC754" s="129"/>
      <c r="AD754" s="129"/>
      <c r="AE754" s="129"/>
      <c r="AF754" s="130"/>
      <c r="AG754" s="131"/>
      <c r="AH754" s="132"/>
      <c r="AI754" s="131"/>
      <c r="AJ754" s="133"/>
      <c r="AK754" s="134"/>
    </row>
    <row r="755" spans="2:37">
      <c r="B755" s="117"/>
      <c r="C755" s="118"/>
      <c r="D755" s="119"/>
      <c r="E755" s="123"/>
      <c r="F755" s="124"/>
      <c r="G755" s="125" t="str">
        <f t="shared" si="88"/>
        <v/>
      </c>
      <c r="H755" s="86"/>
      <c r="I755" s="99"/>
      <c r="J755" s="126"/>
      <c r="K755" s="127"/>
      <c r="L755" s="34" t="str">
        <f>IF(H755="","",IF(F755&lt;="21:00:00"*1,"-",VLOOKUP(H755,プルダウン!$G$2:$I$4,2,FALSE)))</f>
        <v/>
      </c>
      <c r="M755" s="26" t="str">
        <f>IF(H755="","",IF(F755&lt;="21:00:00"*1,"-",VLOOKUP(H755,プルダウン!$G$2:$I$4,3,FALSE)))</f>
        <v/>
      </c>
      <c r="N755" s="88" t="str">
        <f t="shared" si="89"/>
        <v/>
      </c>
      <c r="O755" s="26" t="str">
        <f>IF(I755="","",IF(F755&lt;="20:00:00"*1,"-",VLOOKUP(I755,プルダウン!$K$2:$M$4,2,FALSE)))</f>
        <v/>
      </c>
      <c r="P755" s="26" t="str">
        <f>IF(I755="","",IF(F755&lt;="20:00:00"*1,"-",VLOOKUP(I755,プルダウン!$K$2:$M$4,3,FALSE)))</f>
        <v/>
      </c>
      <c r="Q755" s="51" t="str">
        <f t="shared" si="90"/>
        <v/>
      </c>
      <c r="R755" s="70"/>
      <c r="S755" s="135"/>
      <c r="T755" s="135"/>
      <c r="U755" s="54" t="str">
        <f t="shared" si="91"/>
        <v/>
      </c>
      <c r="V755" s="128"/>
      <c r="W755" s="128"/>
      <c r="X755" s="53" t="str">
        <f t="shared" si="92"/>
        <v/>
      </c>
      <c r="Y755" s="160" t="str">
        <f t="shared" si="93"/>
        <v/>
      </c>
      <c r="Z755" s="93" t="str">
        <f t="shared" si="94"/>
        <v/>
      </c>
      <c r="AA755" s="97">
        <f t="shared" si="95"/>
        <v>0</v>
      </c>
      <c r="AB755" s="129"/>
      <c r="AC755" s="129"/>
      <c r="AD755" s="129"/>
      <c r="AE755" s="129"/>
      <c r="AF755" s="130"/>
      <c r="AG755" s="131"/>
      <c r="AH755" s="132"/>
      <c r="AI755" s="131"/>
      <c r="AJ755" s="133"/>
      <c r="AK755" s="134"/>
    </row>
    <row r="756" spans="2:37">
      <c r="B756" s="117"/>
      <c r="C756" s="118"/>
      <c r="D756" s="119"/>
      <c r="E756" s="123"/>
      <c r="F756" s="124"/>
      <c r="G756" s="125" t="str">
        <f t="shared" si="88"/>
        <v/>
      </c>
      <c r="H756" s="86"/>
      <c r="I756" s="99"/>
      <c r="J756" s="126"/>
      <c r="K756" s="127"/>
      <c r="L756" s="34" t="str">
        <f>IF(H756="","",IF(F756&lt;="21:00:00"*1,"-",VLOOKUP(H756,プルダウン!$G$2:$I$4,2,FALSE)))</f>
        <v/>
      </c>
      <c r="M756" s="26" t="str">
        <f>IF(H756="","",IF(F756&lt;="21:00:00"*1,"-",VLOOKUP(H756,プルダウン!$G$2:$I$4,3,FALSE)))</f>
        <v/>
      </c>
      <c r="N756" s="88" t="str">
        <f t="shared" si="89"/>
        <v/>
      </c>
      <c r="O756" s="26" t="str">
        <f>IF(I756="","",IF(F756&lt;="20:00:00"*1,"-",VLOOKUP(I756,プルダウン!$K$2:$M$4,2,FALSE)))</f>
        <v/>
      </c>
      <c r="P756" s="26" t="str">
        <f>IF(I756="","",IF(F756&lt;="20:00:00"*1,"-",VLOOKUP(I756,プルダウン!$K$2:$M$4,3,FALSE)))</f>
        <v/>
      </c>
      <c r="Q756" s="51" t="str">
        <f t="shared" si="90"/>
        <v/>
      </c>
      <c r="R756" s="70"/>
      <c r="S756" s="135"/>
      <c r="T756" s="135"/>
      <c r="U756" s="54" t="str">
        <f t="shared" si="91"/>
        <v/>
      </c>
      <c r="V756" s="128"/>
      <c r="W756" s="128"/>
      <c r="X756" s="53" t="str">
        <f t="shared" si="92"/>
        <v/>
      </c>
      <c r="Y756" s="160" t="str">
        <f t="shared" si="93"/>
        <v/>
      </c>
      <c r="Z756" s="93" t="str">
        <f t="shared" si="94"/>
        <v/>
      </c>
      <c r="AA756" s="97">
        <f t="shared" si="95"/>
        <v>0</v>
      </c>
      <c r="AB756" s="129"/>
      <c r="AC756" s="129"/>
      <c r="AD756" s="129"/>
      <c r="AE756" s="129"/>
      <c r="AF756" s="130"/>
      <c r="AG756" s="131"/>
      <c r="AH756" s="132"/>
      <c r="AI756" s="131"/>
      <c r="AJ756" s="133"/>
      <c r="AK756" s="134"/>
    </row>
    <row r="757" spans="2:37">
      <c r="B757" s="117"/>
      <c r="C757" s="118"/>
      <c r="D757" s="119"/>
      <c r="E757" s="123"/>
      <c r="F757" s="124"/>
      <c r="G757" s="125" t="str">
        <f t="shared" si="88"/>
        <v/>
      </c>
      <c r="H757" s="86"/>
      <c r="I757" s="99"/>
      <c r="J757" s="126"/>
      <c r="K757" s="127"/>
      <c r="L757" s="34" t="str">
        <f>IF(H757="","",IF(F757&lt;="21:00:00"*1,"-",VLOOKUP(H757,プルダウン!$G$2:$I$4,2,FALSE)))</f>
        <v/>
      </c>
      <c r="M757" s="26" t="str">
        <f>IF(H757="","",IF(F757&lt;="21:00:00"*1,"-",VLOOKUP(H757,プルダウン!$G$2:$I$4,3,FALSE)))</f>
        <v/>
      </c>
      <c r="N757" s="88" t="str">
        <f t="shared" si="89"/>
        <v/>
      </c>
      <c r="O757" s="26" t="str">
        <f>IF(I757="","",IF(F757&lt;="20:00:00"*1,"-",VLOOKUP(I757,プルダウン!$K$2:$M$4,2,FALSE)))</f>
        <v/>
      </c>
      <c r="P757" s="26" t="str">
        <f>IF(I757="","",IF(F757&lt;="20:00:00"*1,"-",VLOOKUP(I757,プルダウン!$K$2:$M$4,3,FALSE)))</f>
        <v/>
      </c>
      <c r="Q757" s="51" t="str">
        <f t="shared" si="90"/>
        <v/>
      </c>
      <c r="R757" s="70"/>
      <c r="S757" s="135"/>
      <c r="T757" s="135"/>
      <c r="U757" s="54" t="str">
        <f t="shared" si="91"/>
        <v/>
      </c>
      <c r="V757" s="128"/>
      <c r="W757" s="128"/>
      <c r="X757" s="53" t="str">
        <f t="shared" si="92"/>
        <v/>
      </c>
      <c r="Y757" s="160" t="str">
        <f t="shared" si="93"/>
        <v/>
      </c>
      <c r="Z757" s="93" t="str">
        <f t="shared" si="94"/>
        <v/>
      </c>
      <c r="AA757" s="97">
        <f t="shared" si="95"/>
        <v>0</v>
      </c>
      <c r="AB757" s="129"/>
      <c r="AC757" s="129"/>
      <c r="AD757" s="129"/>
      <c r="AE757" s="129"/>
      <c r="AF757" s="130"/>
      <c r="AG757" s="131"/>
      <c r="AH757" s="132"/>
      <c r="AI757" s="131"/>
      <c r="AJ757" s="133"/>
      <c r="AK757" s="134"/>
    </row>
    <row r="758" spans="2:37">
      <c r="B758" s="117"/>
      <c r="C758" s="118"/>
      <c r="D758" s="119"/>
      <c r="E758" s="123"/>
      <c r="F758" s="124"/>
      <c r="G758" s="125" t="str">
        <f t="shared" si="88"/>
        <v/>
      </c>
      <c r="H758" s="86"/>
      <c r="I758" s="99"/>
      <c r="J758" s="126"/>
      <c r="K758" s="127"/>
      <c r="L758" s="34" t="str">
        <f>IF(H758="","",IF(F758&lt;="21:00:00"*1,"-",VLOOKUP(H758,プルダウン!$G$2:$I$4,2,FALSE)))</f>
        <v/>
      </c>
      <c r="M758" s="26" t="str">
        <f>IF(H758="","",IF(F758&lt;="21:00:00"*1,"-",VLOOKUP(H758,プルダウン!$G$2:$I$4,3,FALSE)))</f>
        <v/>
      </c>
      <c r="N758" s="88" t="str">
        <f t="shared" si="89"/>
        <v/>
      </c>
      <c r="O758" s="26" t="str">
        <f>IF(I758="","",IF(F758&lt;="20:00:00"*1,"-",VLOOKUP(I758,プルダウン!$K$2:$M$4,2,FALSE)))</f>
        <v/>
      </c>
      <c r="P758" s="26" t="str">
        <f>IF(I758="","",IF(F758&lt;="20:00:00"*1,"-",VLOOKUP(I758,プルダウン!$K$2:$M$4,3,FALSE)))</f>
        <v/>
      </c>
      <c r="Q758" s="51" t="str">
        <f t="shared" si="90"/>
        <v/>
      </c>
      <c r="R758" s="70"/>
      <c r="S758" s="135"/>
      <c r="T758" s="135"/>
      <c r="U758" s="54" t="str">
        <f t="shared" si="91"/>
        <v/>
      </c>
      <c r="V758" s="128"/>
      <c r="W758" s="128"/>
      <c r="X758" s="53" t="str">
        <f t="shared" si="92"/>
        <v/>
      </c>
      <c r="Y758" s="160" t="str">
        <f t="shared" si="93"/>
        <v/>
      </c>
      <c r="Z758" s="93" t="str">
        <f t="shared" si="94"/>
        <v/>
      </c>
      <c r="AA758" s="97">
        <f t="shared" si="95"/>
        <v>0</v>
      </c>
      <c r="AB758" s="129"/>
      <c r="AC758" s="129"/>
      <c r="AD758" s="129"/>
      <c r="AE758" s="129"/>
      <c r="AF758" s="130"/>
      <c r="AG758" s="131"/>
      <c r="AH758" s="132"/>
      <c r="AI758" s="131"/>
      <c r="AJ758" s="133"/>
      <c r="AK758" s="134"/>
    </row>
    <row r="759" spans="2:37">
      <c r="B759" s="117"/>
      <c r="C759" s="118"/>
      <c r="D759" s="119"/>
      <c r="E759" s="123"/>
      <c r="F759" s="124"/>
      <c r="G759" s="125" t="str">
        <f t="shared" si="88"/>
        <v/>
      </c>
      <c r="H759" s="86"/>
      <c r="I759" s="99"/>
      <c r="J759" s="126"/>
      <c r="K759" s="127"/>
      <c r="L759" s="34" t="str">
        <f>IF(H759="","",IF(F759&lt;="21:00:00"*1,"-",VLOOKUP(H759,プルダウン!$G$2:$I$4,2,FALSE)))</f>
        <v/>
      </c>
      <c r="M759" s="26" t="str">
        <f>IF(H759="","",IF(F759&lt;="21:00:00"*1,"-",VLOOKUP(H759,プルダウン!$G$2:$I$4,3,FALSE)))</f>
        <v/>
      </c>
      <c r="N759" s="88" t="str">
        <f t="shared" si="89"/>
        <v/>
      </c>
      <c r="O759" s="26" t="str">
        <f>IF(I759="","",IF(F759&lt;="20:00:00"*1,"-",VLOOKUP(I759,プルダウン!$K$2:$M$4,2,FALSE)))</f>
        <v/>
      </c>
      <c r="P759" s="26" t="str">
        <f>IF(I759="","",IF(F759&lt;="20:00:00"*1,"-",VLOOKUP(I759,プルダウン!$K$2:$M$4,3,FALSE)))</f>
        <v/>
      </c>
      <c r="Q759" s="51" t="str">
        <f t="shared" si="90"/>
        <v/>
      </c>
      <c r="R759" s="70"/>
      <c r="S759" s="135"/>
      <c r="T759" s="135"/>
      <c r="U759" s="54" t="str">
        <f t="shared" si="91"/>
        <v/>
      </c>
      <c r="V759" s="128"/>
      <c r="W759" s="128"/>
      <c r="X759" s="53" t="str">
        <f t="shared" si="92"/>
        <v/>
      </c>
      <c r="Y759" s="160" t="str">
        <f t="shared" si="93"/>
        <v/>
      </c>
      <c r="Z759" s="93" t="str">
        <f t="shared" si="94"/>
        <v/>
      </c>
      <c r="AA759" s="97">
        <f t="shared" si="95"/>
        <v>0</v>
      </c>
      <c r="AB759" s="129"/>
      <c r="AC759" s="129"/>
      <c r="AD759" s="129"/>
      <c r="AE759" s="129"/>
      <c r="AF759" s="130"/>
      <c r="AG759" s="131"/>
      <c r="AH759" s="132"/>
      <c r="AI759" s="131"/>
      <c r="AJ759" s="133"/>
      <c r="AK759" s="134"/>
    </row>
    <row r="760" spans="2:37">
      <c r="B760" s="117"/>
      <c r="C760" s="118"/>
      <c r="D760" s="119"/>
      <c r="E760" s="123"/>
      <c r="F760" s="124"/>
      <c r="G760" s="125" t="str">
        <f t="shared" si="88"/>
        <v/>
      </c>
      <c r="H760" s="86"/>
      <c r="I760" s="99"/>
      <c r="J760" s="126"/>
      <c r="K760" s="127"/>
      <c r="L760" s="34" t="str">
        <f>IF(H760="","",IF(F760&lt;="21:00:00"*1,"-",VLOOKUP(H760,プルダウン!$G$2:$I$4,2,FALSE)))</f>
        <v/>
      </c>
      <c r="M760" s="26" t="str">
        <f>IF(H760="","",IF(F760&lt;="21:00:00"*1,"-",VLOOKUP(H760,プルダウン!$G$2:$I$4,3,FALSE)))</f>
        <v/>
      </c>
      <c r="N760" s="88" t="str">
        <f t="shared" si="89"/>
        <v/>
      </c>
      <c r="O760" s="26" t="str">
        <f>IF(I760="","",IF(F760&lt;="20:00:00"*1,"-",VLOOKUP(I760,プルダウン!$K$2:$M$4,2,FALSE)))</f>
        <v/>
      </c>
      <c r="P760" s="26" t="str">
        <f>IF(I760="","",IF(F760&lt;="20:00:00"*1,"-",VLOOKUP(I760,プルダウン!$K$2:$M$4,3,FALSE)))</f>
        <v/>
      </c>
      <c r="Q760" s="51" t="str">
        <f t="shared" si="90"/>
        <v/>
      </c>
      <c r="R760" s="70"/>
      <c r="S760" s="135"/>
      <c r="T760" s="135"/>
      <c r="U760" s="54" t="str">
        <f t="shared" si="91"/>
        <v/>
      </c>
      <c r="V760" s="128"/>
      <c r="W760" s="128"/>
      <c r="X760" s="53" t="str">
        <f t="shared" si="92"/>
        <v/>
      </c>
      <c r="Y760" s="160" t="str">
        <f t="shared" si="93"/>
        <v/>
      </c>
      <c r="Z760" s="93" t="str">
        <f t="shared" si="94"/>
        <v/>
      </c>
      <c r="AA760" s="97">
        <f t="shared" si="95"/>
        <v>0</v>
      </c>
      <c r="AB760" s="129"/>
      <c r="AC760" s="129"/>
      <c r="AD760" s="129"/>
      <c r="AE760" s="129"/>
      <c r="AF760" s="130"/>
      <c r="AG760" s="131"/>
      <c r="AH760" s="132"/>
      <c r="AI760" s="131"/>
      <c r="AJ760" s="133"/>
      <c r="AK760" s="134"/>
    </row>
    <row r="761" spans="2:37">
      <c r="B761" s="117"/>
      <c r="C761" s="118"/>
      <c r="D761" s="119"/>
      <c r="E761" s="123"/>
      <c r="F761" s="124"/>
      <c r="G761" s="125" t="str">
        <f t="shared" si="88"/>
        <v/>
      </c>
      <c r="H761" s="86"/>
      <c r="I761" s="99"/>
      <c r="J761" s="126"/>
      <c r="K761" s="127"/>
      <c r="L761" s="34" t="str">
        <f>IF(H761="","",IF(F761&lt;="21:00:00"*1,"-",VLOOKUP(H761,プルダウン!$G$2:$I$4,2,FALSE)))</f>
        <v/>
      </c>
      <c r="M761" s="26" t="str">
        <f>IF(H761="","",IF(F761&lt;="21:00:00"*1,"-",VLOOKUP(H761,プルダウン!$G$2:$I$4,3,FALSE)))</f>
        <v/>
      </c>
      <c r="N761" s="88" t="str">
        <f t="shared" si="89"/>
        <v/>
      </c>
      <c r="O761" s="26" t="str">
        <f>IF(I761="","",IF(F761&lt;="20:00:00"*1,"-",VLOOKUP(I761,プルダウン!$K$2:$M$4,2,FALSE)))</f>
        <v/>
      </c>
      <c r="P761" s="26" t="str">
        <f>IF(I761="","",IF(F761&lt;="20:00:00"*1,"-",VLOOKUP(I761,プルダウン!$K$2:$M$4,3,FALSE)))</f>
        <v/>
      </c>
      <c r="Q761" s="51" t="str">
        <f t="shared" si="90"/>
        <v/>
      </c>
      <c r="R761" s="70"/>
      <c r="S761" s="135"/>
      <c r="T761" s="135"/>
      <c r="U761" s="54" t="str">
        <f t="shared" si="91"/>
        <v/>
      </c>
      <c r="V761" s="128"/>
      <c r="W761" s="128"/>
      <c r="X761" s="53" t="str">
        <f t="shared" si="92"/>
        <v/>
      </c>
      <c r="Y761" s="160" t="str">
        <f t="shared" si="93"/>
        <v/>
      </c>
      <c r="Z761" s="93" t="str">
        <f t="shared" si="94"/>
        <v/>
      </c>
      <c r="AA761" s="97">
        <f t="shared" si="95"/>
        <v>0</v>
      </c>
      <c r="AB761" s="129"/>
      <c r="AC761" s="129"/>
      <c r="AD761" s="129"/>
      <c r="AE761" s="129"/>
      <c r="AF761" s="130"/>
      <c r="AG761" s="131"/>
      <c r="AH761" s="132"/>
      <c r="AI761" s="131"/>
      <c r="AJ761" s="133"/>
      <c r="AK761" s="134"/>
    </row>
    <row r="762" spans="2:37">
      <c r="B762" s="117"/>
      <c r="C762" s="118"/>
      <c r="D762" s="119"/>
      <c r="E762" s="123"/>
      <c r="F762" s="124"/>
      <c r="G762" s="125" t="str">
        <f t="shared" si="88"/>
        <v/>
      </c>
      <c r="H762" s="86"/>
      <c r="I762" s="99"/>
      <c r="J762" s="126"/>
      <c r="K762" s="127"/>
      <c r="L762" s="34" t="str">
        <f>IF(H762="","",IF(F762&lt;="21:00:00"*1,"-",VLOOKUP(H762,プルダウン!$G$2:$I$4,2,FALSE)))</f>
        <v/>
      </c>
      <c r="M762" s="26" t="str">
        <f>IF(H762="","",IF(F762&lt;="21:00:00"*1,"-",VLOOKUP(H762,プルダウン!$G$2:$I$4,3,FALSE)))</f>
        <v/>
      </c>
      <c r="N762" s="88" t="str">
        <f t="shared" si="89"/>
        <v/>
      </c>
      <c r="O762" s="26" t="str">
        <f>IF(I762="","",IF(F762&lt;="20:00:00"*1,"-",VLOOKUP(I762,プルダウン!$K$2:$M$4,2,FALSE)))</f>
        <v/>
      </c>
      <c r="P762" s="26" t="str">
        <f>IF(I762="","",IF(F762&lt;="20:00:00"*1,"-",VLOOKUP(I762,プルダウン!$K$2:$M$4,3,FALSE)))</f>
        <v/>
      </c>
      <c r="Q762" s="51" t="str">
        <f t="shared" si="90"/>
        <v/>
      </c>
      <c r="R762" s="70"/>
      <c r="S762" s="135"/>
      <c r="T762" s="135"/>
      <c r="U762" s="54" t="str">
        <f t="shared" si="91"/>
        <v/>
      </c>
      <c r="V762" s="128"/>
      <c r="W762" s="128"/>
      <c r="X762" s="53" t="str">
        <f t="shared" si="92"/>
        <v/>
      </c>
      <c r="Y762" s="160" t="str">
        <f t="shared" si="93"/>
        <v/>
      </c>
      <c r="Z762" s="93" t="str">
        <f t="shared" si="94"/>
        <v/>
      </c>
      <c r="AA762" s="97">
        <f t="shared" si="95"/>
        <v>0</v>
      </c>
      <c r="AB762" s="129"/>
      <c r="AC762" s="129"/>
      <c r="AD762" s="129"/>
      <c r="AE762" s="129"/>
      <c r="AF762" s="130"/>
      <c r="AG762" s="131"/>
      <c r="AH762" s="132"/>
      <c r="AI762" s="131"/>
      <c r="AJ762" s="133"/>
      <c r="AK762" s="134"/>
    </row>
    <row r="763" spans="2:37">
      <c r="B763" s="117"/>
      <c r="C763" s="118"/>
      <c r="D763" s="119"/>
      <c r="E763" s="123"/>
      <c r="F763" s="124"/>
      <c r="G763" s="125" t="str">
        <f t="shared" si="88"/>
        <v/>
      </c>
      <c r="H763" s="86"/>
      <c r="I763" s="99"/>
      <c r="J763" s="126"/>
      <c r="K763" s="127"/>
      <c r="L763" s="34" t="str">
        <f>IF(H763="","",IF(F763&lt;="21:00:00"*1,"-",VLOOKUP(H763,プルダウン!$G$2:$I$4,2,FALSE)))</f>
        <v/>
      </c>
      <c r="M763" s="26" t="str">
        <f>IF(H763="","",IF(F763&lt;="21:00:00"*1,"-",VLOOKUP(H763,プルダウン!$G$2:$I$4,3,FALSE)))</f>
        <v/>
      </c>
      <c r="N763" s="88" t="str">
        <f t="shared" si="89"/>
        <v/>
      </c>
      <c r="O763" s="26" t="str">
        <f>IF(I763="","",IF(F763&lt;="20:00:00"*1,"-",VLOOKUP(I763,プルダウン!$K$2:$M$4,2,FALSE)))</f>
        <v/>
      </c>
      <c r="P763" s="26" t="str">
        <f>IF(I763="","",IF(F763&lt;="20:00:00"*1,"-",VLOOKUP(I763,プルダウン!$K$2:$M$4,3,FALSE)))</f>
        <v/>
      </c>
      <c r="Q763" s="51" t="str">
        <f t="shared" si="90"/>
        <v/>
      </c>
      <c r="R763" s="70"/>
      <c r="S763" s="135"/>
      <c r="T763" s="135"/>
      <c r="U763" s="54" t="str">
        <f t="shared" si="91"/>
        <v/>
      </c>
      <c r="V763" s="128"/>
      <c r="W763" s="128"/>
      <c r="X763" s="53" t="str">
        <f t="shared" si="92"/>
        <v/>
      </c>
      <c r="Y763" s="160" t="str">
        <f t="shared" si="93"/>
        <v/>
      </c>
      <c r="Z763" s="93" t="str">
        <f t="shared" si="94"/>
        <v/>
      </c>
      <c r="AA763" s="97">
        <f t="shared" si="95"/>
        <v>0</v>
      </c>
      <c r="AB763" s="129"/>
      <c r="AC763" s="129"/>
      <c r="AD763" s="129"/>
      <c r="AE763" s="129"/>
      <c r="AF763" s="130"/>
      <c r="AG763" s="131"/>
      <c r="AH763" s="132"/>
      <c r="AI763" s="131"/>
      <c r="AJ763" s="133"/>
      <c r="AK763" s="134"/>
    </row>
    <row r="764" spans="2:37">
      <c r="B764" s="117"/>
      <c r="C764" s="118"/>
      <c r="D764" s="119"/>
      <c r="E764" s="123"/>
      <c r="F764" s="124"/>
      <c r="G764" s="125" t="str">
        <f t="shared" si="88"/>
        <v/>
      </c>
      <c r="H764" s="86"/>
      <c r="I764" s="99"/>
      <c r="J764" s="126"/>
      <c r="K764" s="127"/>
      <c r="L764" s="34" t="str">
        <f>IF(H764="","",IF(F764&lt;="21:00:00"*1,"-",VLOOKUP(H764,プルダウン!$G$2:$I$4,2,FALSE)))</f>
        <v/>
      </c>
      <c r="M764" s="26" t="str">
        <f>IF(H764="","",IF(F764&lt;="21:00:00"*1,"-",VLOOKUP(H764,プルダウン!$G$2:$I$4,3,FALSE)))</f>
        <v/>
      </c>
      <c r="N764" s="88" t="str">
        <f t="shared" si="89"/>
        <v/>
      </c>
      <c r="O764" s="26" t="str">
        <f>IF(I764="","",IF(F764&lt;="20:00:00"*1,"-",VLOOKUP(I764,プルダウン!$K$2:$M$4,2,FALSE)))</f>
        <v/>
      </c>
      <c r="P764" s="26" t="str">
        <f>IF(I764="","",IF(F764&lt;="20:00:00"*1,"-",VLOOKUP(I764,プルダウン!$K$2:$M$4,3,FALSE)))</f>
        <v/>
      </c>
      <c r="Q764" s="51" t="str">
        <f t="shared" si="90"/>
        <v/>
      </c>
      <c r="R764" s="70"/>
      <c r="S764" s="135"/>
      <c r="T764" s="135"/>
      <c r="U764" s="54" t="str">
        <f t="shared" si="91"/>
        <v/>
      </c>
      <c r="V764" s="128"/>
      <c r="W764" s="128"/>
      <c r="X764" s="53" t="str">
        <f t="shared" si="92"/>
        <v/>
      </c>
      <c r="Y764" s="160" t="str">
        <f t="shared" si="93"/>
        <v/>
      </c>
      <c r="Z764" s="93" t="str">
        <f t="shared" si="94"/>
        <v/>
      </c>
      <c r="AA764" s="97">
        <f t="shared" si="95"/>
        <v>0</v>
      </c>
      <c r="AB764" s="129"/>
      <c r="AC764" s="129"/>
      <c r="AD764" s="129"/>
      <c r="AE764" s="129"/>
      <c r="AF764" s="130"/>
      <c r="AG764" s="131"/>
      <c r="AH764" s="132"/>
      <c r="AI764" s="131"/>
      <c r="AJ764" s="133"/>
      <c r="AK764" s="134"/>
    </row>
    <row r="765" spans="2:37">
      <c r="B765" s="117"/>
      <c r="C765" s="118"/>
      <c r="D765" s="119"/>
      <c r="E765" s="123"/>
      <c r="F765" s="124"/>
      <c r="G765" s="125" t="str">
        <f t="shared" si="88"/>
        <v/>
      </c>
      <c r="H765" s="86"/>
      <c r="I765" s="99"/>
      <c r="J765" s="126"/>
      <c r="K765" s="127"/>
      <c r="L765" s="34" t="str">
        <f>IF(H765="","",IF(F765&lt;="21:00:00"*1,"-",VLOOKUP(H765,プルダウン!$G$2:$I$4,2,FALSE)))</f>
        <v/>
      </c>
      <c r="M765" s="26" t="str">
        <f>IF(H765="","",IF(F765&lt;="21:00:00"*1,"-",VLOOKUP(H765,プルダウン!$G$2:$I$4,3,FALSE)))</f>
        <v/>
      </c>
      <c r="N765" s="88" t="str">
        <f t="shared" si="89"/>
        <v/>
      </c>
      <c r="O765" s="26" t="str">
        <f>IF(I765="","",IF(F765&lt;="20:00:00"*1,"-",VLOOKUP(I765,プルダウン!$K$2:$M$4,2,FALSE)))</f>
        <v/>
      </c>
      <c r="P765" s="26" t="str">
        <f>IF(I765="","",IF(F765&lt;="20:00:00"*1,"-",VLOOKUP(I765,プルダウン!$K$2:$M$4,3,FALSE)))</f>
        <v/>
      </c>
      <c r="Q765" s="51" t="str">
        <f t="shared" si="90"/>
        <v/>
      </c>
      <c r="R765" s="70"/>
      <c r="S765" s="135"/>
      <c r="T765" s="135"/>
      <c r="U765" s="54" t="str">
        <f t="shared" si="91"/>
        <v/>
      </c>
      <c r="V765" s="128"/>
      <c r="W765" s="128"/>
      <c r="X765" s="53" t="str">
        <f t="shared" si="92"/>
        <v/>
      </c>
      <c r="Y765" s="160" t="str">
        <f t="shared" si="93"/>
        <v/>
      </c>
      <c r="Z765" s="93" t="str">
        <f t="shared" si="94"/>
        <v/>
      </c>
      <c r="AA765" s="97">
        <f t="shared" si="95"/>
        <v>0</v>
      </c>
      <c r="AB765" s="129"/>
      <c r="AC765" s="129"/>
      <c r="AD765" s="129"/>
      <c r="AE765" s="129"/>
      <c r="AF765" s="130"/>
      <c r="AG765" s="131"/>
      <c r="AH765" s="132"/>
      <c r="AI765" s="131"/>
      <c r="AJ765" s="133"/>
      <c r="AK765" s="134"/>
    </row>
    <row r="766" spans="2:37">
      <c r="B766" s="117"/>
      <c r="C766" s="118"/>
      <c r="D766" s="119"/>
      <c r="E766" s="123"/>
      <c r="F766" s="124"/>
      <c r="G766" s="125" t="str">
        <f t="shared" si="88"/>
        <v/>
      </c>
      <c r="H766" s="86"/>
      <c r="I766" s="99"/>
      <c r="J766" s="126"/>
      <c r="K766" s="127"/>
      <c r="L766" s="34" t="str">
        <f>IF(H766="","",IF(F766&lt;="21:00:00"*1,"-",VLOOKUP(H766,プルダウン!$G$2:$I$4,2,FALSE)))</f>
        <v/>
      </c>
      <c r="M766" s="26" t="str">
        <f>IF(H766="","",IF(F766&lt;="21:00:00"*1,"-",VLOOKUP(H766,プルダウン!$G$2:$I$4,3,FALSE)))</f>
        <v/>
      </c>
      <c r="N766" s="88" t="str">
        <f t="shared" si="89"/>
        <v/>
      </c>
      <c r="O766" s="26" t="str">
        <f>IF(I766="","",IF(F766&lt;="20:00:00"*1,"-",VLOOKUP(I766,プルダウン!$K$2:$M$4,2,FALSE)))</f>
        <v/>
      </c>
      <c r="P766" s="26" t="str">
        <f>IF(I766="","",IF(F766&lt;="20:00:00"*1,"-",VLOOKUP(I766,プルダウン!$K$2:$M$4,3,FALSE)))</f>
        <v/>
      </c>
      <c r="Q766" s="51" t="str">
        <f t="shared" si="90"/>
        <v/>
      </c>
      <c r="R766" s="70"/>
      <c r="S766" s="135"/>
      <c r="T766" s="135"/>
      <c r="U766" s="54" t="str">
        <f t="shared" si="91"/>
        <v/>
      </c>
      <c r="V766" s="128"/>
      <c r="W766" s="128"/>
      <c r="X766" s="53" t="str">
        <f t="shared" si="92"/>
        <v/>
      </c>
      <c r="Y766" s="160" t="str">
        <f t="shared" si="93"/>
        <v/>
      </c>
      <c r="Z766" s="93" t="str">
        <f t="shared" si="94"/>
        <v/>
      </c>
      <c r="AA766" s="97">
        <f t="shared" si="95"/>
        <v>0</v>
      </c>
      <c r="AB766" s="129"/>
      <c r="AC766" s="129"/>
      <c r="AD766" s="129"/>
      <c r="AE766" s="129"/>
      <c r="AF766" s="130"/>
      <c r="AG766" s="131"/>
      <c r="AH766" s="132"/>
      <c r="AI766" s="131"/>
      <c r="AJ766" s="133"/>
      <c r="AK766" s="134"/>
    </row>
    <row r="767" spans="2:37">
      <c r="B767" s="117"/>
      <c r="C767" s="118"/>
      <c r="D767" s="119"/>
      <c r="E767" s="123"/>
      <c r="F767" s="124"/>
      <c r="G767" s="125" t="str">
        <f t="shared" si="88"/>
        <v/>
      </c>
      <c r="H767" s="86"/>
      <c r="I767" s="99"/>
      <c r="J767" s="126"/>
      <c r="K767" s="127"/>
      <c r="L767" s="34" t="str">
        <f>IF(H767="","",IF(F767&lt;="21:00:00"*1,"-",VLOOKUP(H767,プルダウン!$G$2:$I$4,2,FALSE)))</f>
        <v/>
      </c>
      <c r="M767" s="26" t="str">
        <f>IF(H767="","",IF(F767&lt;="21:00:00"*1,"-",VLOOKUP(H767,プルダウン!$G$2:$I$4,3,FALSE)))</f>
        <v/>
      </c>
      <c r="N767" s="88" t="str">
        <f t="shared" si="89"/>
        <v/>
      </c>
      <c r="O767" s="26" t="str">
        <f>IF(I767="","",IF(F767&lt;="20:00:00"*1,"-",VLOOKUP(I767,プルダウン!$K$2:$M$4,2,FALSE)))</f>
        <v/>
      </c>
      <c r="P767" s="26" t="str">
        <f>IF(I767="","",IF(F767&lt;="20:00:00"*1,"-",VLOOKUP(I767,プルダウン!$K$2:$M$4,3,FALSE)))</f>
        <v/>
      </c>
      <c r="Q767" s="51" t="str">
        <f t="shared" si="90"/>
        <v/>
      </c>
      <c r="R767" s="70"/>
      <c r="S767" s="135"/>
      <c r="T767" s="135"/>
      <c r="U767" s="54" t="str">
        <f t="shared" si="91"/>
        <v/>
      </c>
      <c r="V767" s="128"/>
      <c r="W767" s="128"/>
      <c r="X767" s="53" t="str">
        <f t="shared" si="92"/>
        <v/>
      </c>
      <c r="Y767" s="160" t="str">
        <f t="shared" si="93"/>
        <v/>
      </c>
      <c r="Z767" s="93" t="str">
        <f t="shared" si="94"/>
        <v/>
      </c>
      <c r="AA767" s="97">
        <f t="shared" si="95"/>
        <v>0</v>
      </c>
      <c r="AB767" s="129"/>
      <c r="AC767" s="129"/>
      <c r="AD767" s="129"/>
      <c r="AE767" s="129"/>
      <c r="AF767" s="130"/>
      <c r="AG767" s="131"/>
      <c r="AH767" s="132"/>
      <c r="AI767" s="131"/>
      <c r="AJ767" s="133"/>
      <c r="AK767" s="134"/>
    </row>
    <row r="768" spans="2:37">
      <c r="B768" s="117"/>
      <c r="C768" s="118"/>
      <c r="D768" s="119"/>
      <c r="E768" s="123"/>
      <c r="F768" s="124"/>
      <c r="G768" s="125" t="str">
        <f t="shared" si="88"/>
        <v/>
      </c>
      <c r="H768" s="86"/>
      <c r="I768" s="99"/>
      <c r="J768" s="126"/>
      <c r="K768" s="127"/>
      <c r="L768" s="34" t="str">
        <f>IF(H768="","",IF(F768&lt;="21:00:00"*1,"-",VLOOKUP(H768,プルダウン!$G$2:$I$4,2,FALSE)))</f>
        <v/>
      </c>
      <c r="M768" s="26" t="str">
        <f>IF(H768="","",IF(F768&lt;="21:00:00"*1,"-",VLOOKUP(H768,プルダウン!$G$2:$I$4,3,FALSE)))</f>
        <v/>
      </c>
      <c r="N768" s="88" t="str">
        <f t="shared" si="89"/>
        <v/>
      </c>
      <c r="O768" s="26" t="str">
        <f>IF(I768="","",IF(F768&lt;="20:00:00"*1,"-",VLOOKUP(I768,プルダウン!$K$2:$M$4,2,FALSE)))</f>
        <v/>
      </c>
      <c r="P768" s="26" t="str">
        <f>IF(I768="","",IF(F768&lt;="20:00:00"*1,"-",VLOOKUP(I768,プルダウン!$K$2:$M$4,3,FALSE)))</f>
        <v/>
      </c>
      <c r="Q768" s="51" t="str">
        <f t="shared" si="90"/>
        <v/>
      </c>
      <c r="R768" s="70"/>
      <c r="S768" s="135"/>
      <c r="T768" s="135"/>
      <c r="U768" s="54" t="str">
        <f t="shared" si="91"/>
        <v/>
      </c>
      <c r="V768" s="128"/>
      <c r="W768" s="128"/>
      <c r="X768" s="53" t="str">
        <f t="shared" si="92"/>
        <v/>
      </c>
      <c r="Y768" s="160" t="str">
        <f t="shared" si="93"/>
        <v/>
      </c>
      <c r="Z768" s="93" t="str">
        <f t="shared" si="94"/>
        <v/>
      </c>
      <c r="AA768" s="97">
        <f t="shared" si="95"/>
        <v>0</v>
      </c>
      <c r="AB768" s="129"/>
      <c r="AC768" s="129"/>
      <c r="AD768" s="129"/>
      <c r="AE768" s="129"/>
      <c r="AF768" s="130"/>
      <c r="AG768" s="131"/>
      <c r="AH768" s="132"/>
      <c r="AI768" s="131"/>
      <c r="AJ768" s="133"/>
      <c r="AK768" s="134"/>
    </row>
    <row r="769" spans="2:37">
      <c r="B769" s="117"/>
      <c r="C769" s="118"/>
      <c r="D769" s="119"/>
      <c r="E769" s="123"/>
      <c r="F769" s="124"/>
      <c r="G769" s="125" t="str">
        <f t="shared" si="88"/>
        <v/>
      </c>
      <c r="H769" s="86"/>
      <c r="I769" s="99"/>
      <c r="J769" s="126"/>
      <c r="K769" s="127"/>
      <c r="L769" s="34" t="str">
        <f>IF(H769="","",IF(F769&lt;="21:00:00"*1,"-",VLOOKUP(H769,プルダウン!$G$2:$I$4,2,FALSE)))</f>
        <v/>
      </c>
      <c r="M769" s="26" t="str">
        <f>IF(H769="","",IF(F769&lt;="21:00:00"*1,"-",VLOOKUP(H769,プルダウン!$G$2:$I$4,3,FALSE)))</f>
        <v/>
      </c>
      <c r="N769" s="88" t="str">
        <f t="shared" si="89"/>
        <v/>
      </c>
      <c r="O769" s="26" t="str">
        <f>IF(I769="","",IF(F769&lt;="20:00:00"*1,"-",VLOOKUP(I769,プルダウン!$K$2:$M$4,2,FALSE)))</f>
        <v/>
      </c>
      <c r="P769" s="26" t="str">
        <f>IF(I769="","",IF(F769&lt;="20:00:00"*1,"-",VLOOKUP(I769,プルダウン!$K$2:$M$4,3,FALSE)))</f>
        <v/>
      </c>
      <c r="Q769" s="51" t="str">
        <f t="shared" si="90"/>
        <v/>
      </c>
      <c r="R769" s="70"/>
      <c r="S769" s="135"/>
      <c r="T769" s="135"/>
      <c r="U769" s="54" t="str">
        <f t="shared" si="91"/>
        <v/>
      </c>
      <c r="V769" s="128"/>
      <c r="W769" s="128"/>
      <c r="X769" s="53" t="str">
        <f t="shared" si="92"/>
        <v/>
      </c>
      <c r="Y769" s="160" t="str">
        <f t="shared" si="93"/>
        <v/>
      </c>
      <c r="Z769" s="93" t="str">
        <f t="shared" si="94"/>
        <v/>
      </c>
      <c r="AA769" s="97">
        <f t="shared" si="95"/>
        <v>0</v>
      </c>
      <c r="AB769" s="129"/>
      <c r="AC769" s="129"/>
      <c r="AD769" s="129"/>
      <c r="AE769" s="129"/>
      <c r="AF769" s="130"/>
      <c r="AG769" s="131"/>
      <c r="AH769" s="132"/>
      <c r="AI769" s="131"/>
      <c r="AJ769" s="133"/>
      <c r="AK769" s="134"/>
    </row>
    <row r="770" spans="2:37">
      <c r="B770" s="117"/>
      <c r="C770" s="118"/>
      <c r="D770" s="119"/>
      <c r="E770" s="123"/>
      <c r="F770" s="124"/>
      <c r="G770" s="125" t="str">
        <f t="shared" si="88"/>
        <v/>
      </c>
      <c r="H770" s="86"/>
      <c r="I770" s="99"/>
      <c r="J770" s="126"/>
      <c r="K770" s="127"/>
      <c r="L770" s="34" t="str">
        <f>IF(H770="","",IF(F770&lt;="21:00:00"*1,"-",VLOOKUP(H770,プルダウン!$G$2:$I$4,2,FALSE)))</f>
        <v/>
      </c>
      <c r="M770" s="26" t="str">
        <f>IF(H770="","",IF(F770&lt;="21:00:00"*1,"-",VLOOKUP(H770,プルダウン!$G$2:$I$4,3,FALSE)))</f>
        <v/>
      </c>
      <c r="N770" s="88" t="str">
        <f t="shared" si="89"/>
        <v/>
      </c>
      <c r="O770" s="26" t="str">
        <f>IF(I770="","",IF(F770&lt;="20:00:00"*1,"-",VLOOKUP(I770,プルダウン!$K$2:$M$4,2,FALSE)))</f>
        <v/>
      </c>
      <c r="P770" s="26" t="str">
        <f>IF(I770="","",IF(F770&lt;="20:00:00"*1,"-",VLOOKUP(I770,プルダウン!$K$2:$M$4,3,FALSE)))</f>
        <v/>
      </c>
      <c r="Q770" s="51" t="str">
        <f t="shared" si="90"/>
        <v/>
      </c>
      <c r="R770" s="70"/>
      <c r="S770" s="135"/>
      <c r="T770" s="135"/>
      <c r="U770" s="54" t="str">
        <f t="shared" si="91"/>
        <v/>
      </c>
      <c r="V770" s="128"/>
      <c r="W770" s="128"/>
      <c r="X770" s="53" t="str">
        <f t="shared" si="92"/>
        <v/>
      </c>
      <c r="Y770" s="160" t="str">
        <f t="shared" si="93"/>
        <v/>
      </c>
      <c r="Z770" s="93" t="str">
        <f t="shared" si="94"/>
        <v/>
      </c>
      <c r="AA770" s="97">
        <f t="shared" si="95"/>
        <v>0</v>
      </c>
      <c r="AB770" s="129"/>
      <c r="AC770" s="129"/>
      <c r="AD770" s="129"/>
      <c r="AE770" s="129"/>
      <c r="AF770" s="130"/>
      <c r="AG770" s="131"/>
      <c r="AH770" s="132"/>
      <c r="AI770" s="131"/>
      <c r="AJ770" s="133"/>
      <c r="AK770" s="134"/>
    </row>
    <row r="771" spans="2:37">
      <c r="B771" s="117"/>
      <c r="C771" s="118"/>
      <c r="D771" s="119"/>
      <c r="E771" s="123"/>
      <c r="F771" s="124"/>
      <c r="G771" s="125" t="str">
        <f t="shared" si="88"/>
        <v/>
      </c>
      <c r="H771" s="86"/>
      <c r="I771" s="99"/>
      <c r="J771" s="126"/>
      <c r="K771" s="127"/>
      <c r="L771" s="34" t="str">
        <f>IF(H771="","",IF(F771&lt;="21:00:00"*1,"-",VLOOKUP(H771,プルダウン!$G$2:$I$4,2,FALSE)))</f>
        <v/>
      </c>
      <c r="M771" s="26" t="str">
        <f>IF(H771="","",IF(F771&lt;="21:00:00"*1,"-",VLOOKUP(H771,プルダウン!$G$2:$I$4,3,FALSE)))</f>
        <v/>
      </c>
      <c r="N771" s="88" t="str">
        <f t="shared" si="89"/>
        <v/>
      </c>
      <c r="O771" s="26" t="str">
        <f>IF(I771="","",IF(F771&lt;="20:00:00"*1,"-",VLOOKUP(I771,プルダウン!$K$2:$M$4,2,FALSE)))</f>
        <v/>
      </c>
      <c r="P771" s="26" t="str">
        <f>IF(I771="","",IF(F771&lt;="20:00:00"*1,"-",VLOOKUP(I771,プルダウン!$K$2:$M$4,3,FALSE)))</f>
        <v/>
      </c>
      <c r="Q771" s="51" t="str">
        <f t="shared" si="90"/>
        <v/>
      </c>
      <c r="R771" s="70"/>
      <c r="S771" s="135"/>
      <c r="T771" s="135"/>
      <c r="U771" s="54" t="str">
        <f t="shared" si="91"/>
        <v/>
      </c>
      <c r="V771" s="128"/>
      <c r="W771" s="128"/>
      <c r="X771" s="53" t="str">
        <f t="shared" si="92"/>
        <v/>
      </c>
      <c r="Y771" s="160" t="str">
        <f t="shared" si="93"/>
        <v/>
      </c>
      <c r="Z771" s="93" t="str">
        <f t="shared" si="94"/>
        <v/>
      </c>
      <c r="AA771" s="97">
        <f t="shared" si="95"/>
        <v>0</v>
      </c>
      <c r="AB771" s="129"/>
      <c r="AC771" s="129"/>
      <c r="AD771" s="129"/>
      <c r="AE771" s="129"/>
      <c r="AF771" s="130"/>
      <c r="AG771" s="131"/>
      <c r="AH771" s="132"/>
      <c r="AI771" s="131"/>
      <c r="AJ771" s="133"/>
      <c r="AK771" s="134"/>
    </row>
    <row r="772" spans="2:37">
      <c r="B772" s="117"/>
      <c r="C772" s="118"/>
      <c r="D772" s="119"/>
      <c r="E772" s="123"/>
      <c r="F772" s="124"/>
      <c r="G772" s="125" t="str">
        <f t="shared" si="88"/>
        <v/>
      </c>
      <c r="H772" s="86"/>
      <c r="I772" s="99"/>
      <c r="J772" s="126"/>
      <c r="K772" s="127"/>
      <c r="L772" s="34" t="str">
        <f>IF(H772="","",IF(F772&lt;="21:00:00"*1,"-",VLOOKUP(H772,プルダウン!$G$2:$I$4,2,FALSE)))</f>
        <v/>
      </c>
      <c r="M772" s="26" t="str">
        <f>IF(H772="","",IF(F772&lt;="21:00:00"*1,"-",VLOOKUP(H772,プルダウン!$G$2:$I$4,3,FALSE)))</f>
        <v/>
      </c>
      <c r="N772" s="88" t="str">
        <f t="shared" si="89"/>
        <v/>
      </c>
      <c r="O772" s="26" t="str">
        <f>IF(I772="","",IF(F772&lt;="20:00:00"*1,"-",VLOOKUP(I772,プルダウン!$K$2:$M$4,2,FALSE)))</f>
        <v/>
      </c>
      <c r="P772" s="26" t="str">
        <f>IF(I772="","",IF(F772&lt;="20:00:00"*1,"-",VLOOKUP(I772,プルダウン!$K$2:$M$4,3,FALSE)))</f>
        <v/>
      </c>
      <c r="Q772" s="51" t="str">
        <f t="shared" si="90"/>
        <v/>
      </c>
      <c r="R772" s="70"/>
      <c r="S772" s="135"/>
      <c r="T772" s="135"/>
      <c r="U772" s="54" t="str">
        <f t="shared" si="91"/>
        <v/>
      </c>
      <c r="V772" s="128"/>
      <c r="W772" s="128"/>
      <c r="X772" s="53" t="str">
        <f t="shared" si="92"/>
        <v/>
      </c>
      <c r="Y772" s="160" t="str">
        <f t="shared" si="93"/>
        <v/>
      </c>
      <c r="Z772" s="93" t="str">
        <f t="shared" si="94"/>
        <v/>
      </c>
      <c r="AA772" s="97">
        <f t="shared" si="95"/>
        <v>0</v>
      </c>
      <c r="AB772" s="129"/>
      <c r="AC772" s="129"/>
      <c r="AD772" s="129"/>
      <c r="AE772" s="129"/>
      <c r="AF772" s="130"/>
      <c r="AG772" s="131"/>
      <c r="AH772" s="132"/>
      <c r="AI772" s="131"/>
      <c r="AJ772" s="133"/>
      <c r="AK772" s="134"/>
    </row>
    <row r="773" spans="2:37">
      <c r="B773" s="117"/>
      <c r="C773" s="118"/>
      <c r="D773" s="119"/>
      <c r="E773" s="123"/>
      <c r="F773" s="124"/>
      <c r="G773" s="125" t="str">
        <f t="shared" si="88"/>
        <v/>
      </c>
      <c r="H773" s="86"/>
      <c r="I773" s="99"/>
      <c r="J773" s="126"/>
      <c r="K773" s="127"/>
      <c r="L773" s="34" t="str">
        <f>IF(H773="","",IF(F773&lt;="21:00:00"*1,"-",VLOOKUP(H773,プルダウン!$G$2:$I$4,2,FALSE)))</f>
        <v/>
      </c>
      <c r="M773" s="26" t="str">
        <f>IF(H773="","",IF(F773&lt;="21:00:00"*1,"-",VLOOKUP(H773,プルダウン!$G$2:$I$4,3,FALSE)))</f>
        <v/>
      </c>
      <c r="N773" s="88" t="str">
        <f t="shared" si="89"/>
        <v/>
      </c>
      <c r="O773" s="26" t="str">
        <f>IF(I773="","",IF(F773&lt;="20:00:00"*1,"-",VLOOKUP(I773,プルダウン!$K$2:$M$4,2,FALSE)))</f>
        <v/>
      </c>
      <c r="P773" s="26" t="str">
        <f>IF(I773="","",IF(F773&lt;="20:00:00"*1,"-",VLOOKUP(I773,プルダウン!$K$2:$M$4,3,FALSE)))</f>
        <v/>
      </c>
      <c r="Q773" s="51" t="str">
        <f t="shared" si="90"/>
        <v/>
      </c>
      <c r="R773" s="70"/>
      <c r="S773" s="135"/>
      <c r="T773" s="135"/>
      <c r="U773" s="54" t="str">
        <f t="shared" si="91"/>
        <v/>
      </c>
      <c r="V773" s="128"/>
      <c r="W773" s="128"/>
      <c r="X773" s="53" t="str">
        <f t="shared" si="92"/>
        <v/>
      </c>
      <c r="Y773" s="160" t="str">
        <f t="shared" si="93"/>
        <v/>
      </c>
      <c r="Z773" s="93" t="str">
        <f t="shared" si="94"/>
        <v/>
      </c>
      <c r="AA773" s="97">
        <f t="shared" si="95"/>
        <v>0</v>
      </c>
      <c r="AB773" s="129"/>
      <c r="AC773" s="129"/>
      <c r="AD773" s="129"/>
      <c r="AE773" s="129"/>
      <c r="AF773" s="130"/>
      <c r="AG773" s="131"/>
      <c r="AH773" s="132"/>
      <c r="AI773" s="131"/>
      <c r="AJ773" s="133"/>
      <c r="AK773" s="134"/>
    </row>
    <row r="774" spans="2:37">
      <c r="B774" s="117"/>
      <c r="C774" s="118"/>
      <c r="D774" s="119"/>
      <c r="E774" s="123"/>
      <c r="F774" s="124"/>
      <c r="G774" s="125" t="str">
        <f t="shared" si="88"/>
        <v/>
      </c>
      <c r="H774" s="86"/>
      <c r="I774" s="99"/>
      <c r="J774" s="126"/>
      <c r="K774" s="127"/>
      <c r="L774" s="34" t="str">
        <f>IF(H774="","",IF(F774&lt;="21:00:00"*1,"-",VLOOKUP(H774,プルダウン!$G$2:$I$4,2,FALSE)))</f>
        <v/>
      </c>
      <c r="M774" s="26" t="str">
        <f>IF(H774="","",IF(F774&lt;="21:00:00"*1,"-",VLOOKUP(H774,プルダウン!$G$2:$I$4,3,FALSE)))</f>
        <v/>
      </c>
      <c r="N774" s="88" t="str">
        <f t="shared" si="89"/>
        <v/>
      </c>
      <c r="O774" s="26" t="str">
        <f>IF(I774="","",IF(F774&lt;="20:00:00"*1,"-",VLOOKUP(I774,プルダウン!$K$2:$M$4,2,FALSE)))</f>
        <v/>
      </c>
      <c r="P774" s="26" t="str">
        <f>IF(I774="","",IF(F774&lt;="20:00:00"*1,"-",VLOOKUP(I774,プルダウン!$K$2:$M$4,3,FALSE)))</f>
        <v/>
      </c>
      <c r="Q774" s="51" t="str">
        <f t="shared" si="90"/>
        <v/>
      </c>
      <c r="R774" s="70"/>
      <c r="S774" s="135"/>
      <c r="T774" s="135"/>
      <c r="U774" s="54" t="str">
        <f t="shared" si="91"/>
        <v/>
      </c>
      <c r="V774" s="128"/>
      <c r="W774" s="128"/>
      <c r="X774" s="53" t="str">
        <f t="shared" si="92"/>
        <v/>
      </c>
      <c r="Y774" s="160" t="str">
        <f t="shared" si="93"/>
        <v/>
      </c>
      <c r="Z774" s="93" t="str">
        <f t="shared" si="94"/>
        <v/>
      </c>
      <c r="AA774" s="97">
        <f t="shared" si="95"/>
        <v>0</v>
      </c>
      <c r="AB774" s="129"/>
      <c r="AC774" s="129"/>
      <c r="AD774" s="129"/>
      <c r="AE774" s="129"/>
      <c r="AF774" s="130"/>
      <c r="AG774" s="131"/>
      <c r="AH774" s="132"/>
      <c r="AI774" s="131"/>
      <c r="AJ774" s="133"/>
      <c r="AK774" s="134"/>
    </row>
    <row r="775" spans="2:37">
      <c r="B775" s="117"/>
      <c r="C775" s="118"/>
      <c r="D775" s="119"/>
      <c r="E775" s="123"/>
      <c r="F775" s="124"/>
      <c r="G775" s="125" t="str">
        <f t="shared" si="88"/>
        <v/>
      </c>
      <c r="H775" s="86"/>
      <c r="I775" s="99"/>
      <c r="J775" s="126"/>
      <c r="K775" s="127"/>
      <c r="L775" s="34" t="str">
        <f>IF(H775="","",IF(F775&lt;="21:00:00"*1,"-",VLOOKUP(H775,プルダウン!$G$2:$I$4,2,FALSE)))</f>
        <v/>
      </c>
      <c r="M775" s="26" t="str">
        <f>IF(H775="","",IF(F775&lt;="21:00:00"*1,"-",VLOOKUP(H775,プルダウン!$G$2:$I$4,3,FALSE)))</f>
        <v/>
      </c>
      <c r="N775" s="88" t="str">
        <f t="shared" si="89"/>
        <v/>
      </c>
      <c r="O775" s="26" t="str">
        <f>IF(I775="","",IF(F775&lt;="20:00:00"*1,"-",VLOOKUP(I775,プルダウン!$K$2:$M$4,2,FALSE)))</f>
        <v/>
      </c>
      <c r="P775" s="26" t="str">
        <f>IF(I775="","",IF(F775&lt;="20:00:00"*1,"-",VLOOKUP(I775,プルダウン!$K$2:$M$4,3,FALSE)))</f>
        <v/>
      </c>
      <c r="Q775" s="51" t="str">
        <f t="shared" si="90"/>
        <v/>
      </c>
      <c r="R775" s="70"/>
      <c r="S775" s="135"/>
      <c r="T775" s="135"/>
      <c r="U775" s="54" t="str">
        <f t="shared" si="91"/>
        <v/>
      </c>
      <c r="V775" s="128"/>
      <c r="W775" s="128"/>
      <c r="X775" s="53" t="str">
        <f t="shared" si="92"/>
        <v/>
      </c>
      <c r="Y775" s="160" t="str">
        <f t="shared" si="93"/>
        <v/>
      </c>
      <c r="Z775" s="93" t="str">
        <f t="shared" si="94"/>
        <v/>
      </c>
      <c r="AA775" s="97">
        <f t="shared" si="95"/>
        <v>0</v>
      </c>
      <c r="AB775" s="129"/>
      <c r="AC775" s="129"/>
      <c r="AD775" s="129"/>
      <c r="AE775" s="129"/>
      <c r="AF775" s="130"/>
      <c r="AG775" s="131"/>
      <c r="AH775" s="132"/>
      <c r="AI775" s="131"/>
      <c r="AJ775" s="133"/>
      <c r="AK775" s="134"/>
    </row>
    <row r="776" spans="2:37">
      <c r="B776" s="117"/>
      <c r="C776" s="118"/>
      <c r="D776" s="119"/>
      <c r="E776" s="123"/>
      <c r="F776" s="124"/>
      <c r="G776" s="125" t="str">
        <f t="shared" si="88"/>
        <v/>
      </c>
      <c r="H776" s="86"/>
      <c r="I776" s="99"/>
      <c r="J776" s="126"/>
      <c r="K776" s="127"/>
      <c r="L776" s="34" t="str">
        <f>IF(H776="","",IF(F776&lt;="21:00:00"*1,"-",VLOOKUP(H776,プルダウン!$G$2:$I$4,2,FALSE)))</f>
        <v/>
      </c>
      <c r="M776" s="26" t="str">
        <f>IF(H776="","",IF(F776&lt;="21:00:00"*1,"-",VLOOKUP(H776,プルダウン!$G$2:$I$4,3,FALSE)))</f>
        <v/>
      </c>
      <c r="N776" s="88" t="str">
        <f t="shared" si="89"/>
        <v/>
      </c>
      <c r="O776" s="26" t="str">
        <f>IF(I776="","",IF(F776&lt;="20:00:00"*1,"-",VLOOKUP(I776,プルダウン!$K$2:$M$4,2,FALSE)))</f>
        <v/>
      </c>
      <c r="P776" s="26" t="str">
        <f>IF(I776="","",IF(F776&lt;="20:00:00"*1,"-",VLOOKUP(I776,プルダウン!$K$2:$M$4,3,FALSE)))</f>
        <v/>
      </c>
      <c r="Q776" s="51" t="str">
        <f t="shared" si="90"/>
        <v/>
      </c>
      <c r="R776" s="70"/>
      <c r="S776" s="135"/>
      <c r="T776" s="135"/>
      <c r="U776" s="54" t="str">
        <f t="shared" si="91"/>
        <v/>
      </c>
      <c r="V776" s="128"/>
      <c r="W776" s="128"/>
      <c r="X776" s="53" t="str">
        <f t="shared" si="92"/>
        <v/>
      </c>
      <c r="Y776" s="160" t="str">
        <f t="shared" si="93"/>
        <v/>
      </c>
      <c r="Z776" s="93" t="str">
        <f t="shared" si="94"/>
        <v/>
      </c>
      <c r="AA776" s="97">
        <f t="shared" si="95"/>
        <v>0</v>
      </c>
      <c r="AB776" s="129"/>
      <c r="AC776" s="129"/>
      <c r="AD776" s="129"/>
      <c r="AE776" s="129"/>
      <c r="AF776" s="130"/>
      <c r="AG776" s="131"/>
      <c r="AH776" s="132"/>
      <c r="AI776" s="131"/>
      <c r="AJ776" s="133"/>
      <c r="AK776" s="134"/>
    </row>
    <row r="777" spans="2:37">
      <c r="B777" s="117"/>
      <c r="C777" s="118"/>
      <c r="D777" s="119"/>
      <c r="E777" s="123"/>
      <c r="F777" s="124"/>
      <c r="G777" s="125" t="str">
        <f t="shared" si="88"/>
        <v/>
      </c>
      <c r="H777" s="86"/>
      <c r="I777" s="99"/>
      <c r="J777" s="126"/>
      <c r="K777" s="127"/>
      <c r="L777" s="34" t="str">
        <f>IF(H777="","",IF(F777&lt;="21:00:00"*1,"-",VLOOKUP(H777,プルダウン!$G$2:$I$4,2,FALSE)))</f>
        <v/>
      </c>
      <c r="M777" s="26" t="str">
        <f>IF(H777="","",IF(F777&lt;="21:00:00"*1,"-",VLOOKUP(H777,プルダウン!$G$2:$I$4,3,FALSE)))</f>
        <v/>
      </c>
      <c r="N777" s="88" t="str">
        <f t="shared" si="89"/>
        <v/>
      </c>
      <c r="O777" s="26" t="str">
        <f>IF(I777="","",IF(F777&lt;="20:00:00"*1,"-",VLOOKUP(I777,プルダウン!$K$2:$M$4,2,FALSE)))</f>
        <v/>
      </c>
      <c r="P777" s="26" t="str">
        <f>IF(I777="","",IF(F777&lt;="20:00:00"*1,"-",VLOOKUP(I777,プルダウン!$K$2:$M$4,3,FALSE)))</f>
        <v/>
      </c>
      <c r="Q777" s="51" t="str">
        <f t="shared" si="90"/>
        <v/>
      </c>
      <c r="R777" s="70"/>
      <c r="S777" s="135"/>
      <c r="T777" s="135"/>
      <c r="U777" s="54" t="str">
        <f t="shared" si="91"/>
        <v/>
      </c>
      <c r="V777" s="128"/>
      <c r="W777" s="128"/>
      <c r="X777" s="53" t="str">
        <f t="shared" si="92"/>
        <v/>
      </c>
      <c r="Y777" s="160" t="str">
        <f t="shared" si="93"/>
        <v/>
      </c>
      <c r="Z777" s="93" t="str">
        <f t="shared" si="94"/>
        <v/>
      </c>
      <c r="AA777" s="97">
        <f t="shared" si="95"/>
        <v>0</v>
      </c>
      <c r="AB777" s="129"/>
      <c r="AC777" s="129"/>
      <c r="AD777" s="129"/>
      <c r="AE777" s="129"/>
      <c r="AF777" s="130"/>
      <c r="AG777" s="131"/>
      <c r="AH777" s="132"/>
      <c r="AI777" s="131"/>
      <c r="AJ777" s="133"/>
      <c r="AK777" s="134"/>
    </row>
    <row r="778" spans="2:37">
      <c r="B778" s="117"/>
      <c r="C778" s="118"/>
      <c r="D778" s="119"/>
      <c r="E778" s="123"/>
      <c r="F778" s="124"/>
      <c r="G778" s="125" t="str">
        <f t="shared" si="88"/>
        <v/>
      </c>
      <c r="H778" s="86"/>
      <c r="I778" s="99"/>
      <c r="J778" s="126"/>
      <c r="K778" s="127"/>
      <c r="L778" s="34" t="str">
        <f>IF(H778="","",IF(F778&lt;="21:00:00"*1,"-",VLOOKUP(H778,プルダウン!$G$2:$I$4,2,FALSE)))</f>
        <v/>
      </c>
      <c r="M778" s="26" t="str">
        <f>IF(H778="","",IF(F778&lt;="21:00:00"*1,"-",VLOOKUP(H778,プルダウン!$G$2:$I$4,3,FALSE)))</f>
        <v/>
      </c>
      <c r="N778" s="88" t="str">
        <f t="shared" si="89"/>
        <v/>
      </c>
      <c r="O778" s="26" t="str">
        <f>IF(I778="","",IF(F778&lt;="20:00:00"*1,"-",VLOOKUP(I778,プルダウン!$K$2:$M$4,2,FALSE)))</f>
        <v/>
      </c>
      <c r="P778" s="26" t="str">
        <f>IF(I778="","",IF(F778&lt;="20:00:00"*1,"-",VLOOKUP(I778,プルダウン!$K$2:$M$4,3,FALSE)))</f>
        <v/>
      </c>
      <c r="Q778" s="51" t="str">
        <f t="shared" si="90"/>
        <v/>
      </c>
      <c r="R778" s="70"/>
      <c r="S778" s="135"/>
      <c r="T778" s="135"/>
      <c r="U778" s="54" t="str">
        <f t="shared" si="91"/>
        <v/>
      </c>
      <c r="V778" s="128"/>
      <c r="W778" s="128"/>
      <c r="X778" s="53" t="str">
        <f t="shared" si="92"/>
        <v/>
      </c>
      <c r="Y778" s="160" t="str">
        <f t="shared" si="93"/>
        <v/>
      </c>
      <c r="Z778" s="93" t="str">
        <f t="shared" si="94"/>
        <v/>
      </c>
      <c r="AA778" s="97">
        <f t="shared" si="95"/>
        <v>0</v>
      </c>
      <c r="AB778" s="129"/>
      <c r="AC778" s="129"/>
      <c r="AD778" s="129"/>
      <c r="AE778" s="129"/>
      <c r="AF778" s="130"/>
      <c r="AG778" s="131"/>
      <c r="AH778" s="132"/>
      <c r="AI778" s="131"/>
      <c r="AJ778" s="133"/>
      <c r="AK778" s="134"/>
    </row>
    <row r="779" spans="2:37">
      <c r="B779" s="117"/>
      <c r="C779" s="118"/>
      <c r="D779" s="119"/>
      <c r="E779" s="123"/>
      <c r="F779" s="124"/>
      <c r="G779" s="125" t="str">
        <f t="shared" si="88"/>
        <v/>
      </c>
      <c r="H779" s="86"/>
      <c r="I779" s="99"/>
      <c r="J779" s="126"/>
      <c r="K779" s="127"/>
      <c r="L779" s="34" t="str">
        <f>IF(H779="","",IF(F779&lt;="21:00:00"*1,"-",VLOOKUP(H779,プルダウン!$G$2:$I$4,2,FALSE)))</f>
        <v/>
      </c>
      <c r="M779" s="26" t="str">
        <f>IF(H779="","",IF(F779&lt;="21:00:00"*1,"-",VLOOKUP(H779,プルダウン!$G$2:$I$4,3,FALSE)))</f>
        <v/>
      </c>
      <c r="N779" s="88" t="str">
        <f t="shared" si="89"/>
        <v/>
      </c>
      <c r="O779" s="26" t="str">
        <f>IF(I779="","",IF(F779&lt;="20:00:00"*1,"-",VLOOKUP(I779,プルダウン!$K$2:$M$4,2,FALSE)))</f>
        <v/>
      </c>
      <c r="P779" s="26" t="str">
        <f>IF(I779="","",IF(F779&lt;="20:00:00"*1,"-",VLOOKUP(I779,プルダウン!$K$2:$M$4,3,FALSE)))</f>
        <v/>
      </c>
      <c r="Q779" s="51" t="str">
        <f t="shared" si="90"/>
        <v/>
      </c>
      <c r="R779" s="70"/>
      <c r="S779" s="135"/>
      <c r="T779" s="135"/>
      <c r="U779" s="54" t="str">
        <f t="shared" si="91"/>
        <v/>
      </c>
      <c r="V779" s="128"/>
      <c r="W779" s="128"/>
      <c r="X779" s="53" t="str">
        <f t="shared" si="92"/>
        <v/>
      </c>
      <c r="Y779" s="160" t="str">
        <f t="shared" si="93"/>
        <v/>
      </c>
      <c r="Z779" s="93" t="str">
        <f t="shared" si="94"/>
        <v/>
      </c>
      <c r="AA779" s="97">
        <f t="shared" si="95"/>
        <v>0</v>
      </c>
      <c r="AB779" s="129"/>
      <c r="AC779" s="129"/>
      <c r="AD779" s="129"/>
      <c r="AE779" s="129"/>
      <c r="AF779" s="130"/>
      <c r="AG779" s="131"/>
      <c r="AH779" s="132"/>
      <c r="AI779" s="131"/>
      <c r="AJ779" s="133"/>
      <c r="AK779" s="134"/>
    </row>
    <row r="780" spans="2:37">
      <c r="B780" s="117"/>
      <c r="C780" s="118"/>
      <c r="D780" s="119"/>
      <c r="E780" s="123"/>
      <c r="F780" s="124"/>
      <c r="G780" s="125" t="str">
        <f t="shared" si="88"/>
        <v/>
      </c>
      <c r="H780" s="86"/>
      <c r="I780" s="99"/>
      <c r="J780" s="126"/>
      <c r="K780" s="127"/>
      <c r="L780" s="34" t="str">
        <f>IF(H780="","",IF(F780&lt;="21:00:00"*1,"-",VLOOKUP(H780,プルダウン!$G$2:$I$4,2,FALSE)))</f>
        <v/>
      </c>
      <c r="M780" s="26" t="str">
        <f>IF(H780="","",IF(F780&lt;="21:00:00"*1,"-",VLOOKUP(H780,プルダウン!$G$2:$I$4,3,FALSE)))</f>
        <v/>
      </c>
      <c r="N780" s="88" t="str">
        <f t="shared" si="89"/>
        <v/>
      </c>
      <c r="O780" s="26" t="str">
        <f>IF(I780="","",IF(F780&lt;="20:00:00"*1,"-",VLOOKUP(I780,プルダウン!$K$2:$M$4,2,FALSE)))</f>
        <v/>
      </c>
      <c r="P780" s="26" t="str">
        <f>IF(I780="","",IF(F780&lt;="20:00:00"*1,"-",VLOOKUP(I780,プルダウン!$K$2:$M$4,3,FALSE)))</f>
        <v/>
      </c>
      <c r="Q780" s="51" t="str">
        <f t="shared" si="90"/>
        <v/>
      </c>
      <c r="R780" s="70"/>
      <c r="S780" s="135"/>
      <c r="T780" s="135"/>
      <c r="U780" s="54" t="str">
        <f t="shared" si="91"/>
        <v/>
      </c>
      <c r="V780" s="128"/>
      <c r="W780" s="128"/>
      <c r="X780" s="53" t="str">
        <f t="shared" si="92"/>
        <v/>
      </c>
      <c r="Y780" s="160" t="str">
        <f t="shared" si="93"/>
        <v/>
      </c>
      <c r="Z780" s="93" t="str">
        <f t="shared" si="94"/>
        <v/>
      </c>
      <c r="AA780" s="97">
        <f t="shared" si="95"/>
        <v>0</v>
      </c>
      <c r="AB780" s="129"/>
      <c r="AC780" s="129"/>
      <c r="AD780" s="129"/>
      <c r="AE780" s="129"/>
      <c r="AF780" s="130"/>
      <c r="AG780" s="131"/>
      <c r="AH780" s="132"/>
      <c r="AI780" s="131"/>
      <c r="AJ780" s="133"/>
      <c r="AK780" s="134"/>
    </row>
    <row r="781" spans="2:37">
      <c r="B781" s="117"/>
      <c r="C781" s="118"/>
      <c r="D781" s="119"/>
      <c r="E781" s="123"/>
      <c r="F781" s="124"/>
      <c r="G781" s="125" t="str">
        <f t="shared" si="88"/>
        <v/>
      </c>
      <c r="H781" s="86"/>
      <c r="I781" s="99"/>
      <c r="J781" s="126"/>
      <c r="K781" s="127"/>
      <c r="L781" s="34" t="str">
        <f>IF(H781="","",IF(F781&lt;="21:00:00"*1,"-",VLOOKUP(H781,プルダウン!$G$2:$I$4,2,FALSE)))</f>
        <v/>
      </c>
      <c r="M781" s="26" t="str">
        <f>IF(H781="","",IF(F781&lt;="21:00:00"*1,"-",VLOOKUP(H781,プルダウン!$G$2:$I$4,3,FALSE)))</f>
        <v/>
      </c>
      <c r="N781" s="88" t="str">
        <f t="shared" si="89"/>
        <v/>
      </c>
      <c r="O781" s="26" t="str">
        <f>IF(I781="","",IF(F781&lt;="20:00:00"*1,"-",VLOOKUP(I781,プルダウン!$K$2:$M$4,2,FALSE)))</f>
        <v/>
      </c>
      <c r="P781" s="26" t="str">
        <f>IF(I781="","",IF(F781&lt;="20:00:00"*1,"-",VLOOKUP(I781,プルダウン!$K$2:$M$4,3,FALSE)))</f>
        <v/>
      </c>
      <c r="Q781" s="51" t="str">
        <f t="shared" si="90"/>
        <v/>
      </c>
      <c r="R781" s="70"/>
      <c r="S781" s="135"/>
      <c r="T781" s="135"/>
      <c r="U781" s="54" t="str">
        <f t="shared" si="91"/>
        <v/>
      </c>
      <c r="V781" s="128"/>
      <c r="W781" s="128"/>
      <c r="X781" s="53" t="str">
        <f t="shared" si="92"/>
        <v/>
      </c>
      <c r="Y781" s="160" t="str">
        <f t="shared" si="93"/>
        <v/>
      </c>
      <c r="Z781" s="93" t="str">
        <f t="shared" si="94"/>
        <v/>
      </c>
      <c r="AA781" s="97">
        <f t="shared" si="95"/>
        <v>0</v>
      </c>
      <c r="AB781" s="129"/>
      <c r="AC781" s="129"/>
      <c r="AD781" s="129"/>
      <c r="AE781" s="129"/>
      <c r="AF781" s="130"/>
      <c r="AG781" s="131"/>
      <c r="AH781" s="132"/>
      <c r="AI781" s="131"/>
      <c r="AJ781" s="133"/>
      <c r="AK781" s="134"/>
    </row>
    <row r="782" spans="2:37">
      <c r="B782" s="117"/>
      <c r="C782" s="118"/>
      <c r="D782" s="119"/>
      <c r="E782" s="123"/>
      <c r="F782" s="124"/>
      <c r="G782" s="125" t="str">
        <f t="shared" si="88"/>
        <v/>
      </c>
      <c r="H782" s="86"/>
      <c r="I782" s="99"/>
      <c r="J782" s="126"/>
      <c r="K782" s="127"/>
      <c r="L782" s="34" t="str">
        <f>IF(H782="","",IF(F782&lt;="21:00:00"*1,"-",VLOOKUP(H782,プルダウン!$G$2:$I$4,2,FALSE)))</f>
        <v/>
      </c>
      <c r="M782" s="26" t="str">
        <f>IF(H782="","",IF(F782&lt;="21:00:00"*1,"-",VLOOKUP(H782,プルダウン!$G$2:$I$4,3,FALSE)))</f>
        <v/>
      </c>
      <c r="N782" s="88" t="str">
        <f t="shared" si="89"/>
        <v/>
      </c>
      <c r="O782" s="26" t="str">
        <f>IF(I782="","",IF(F782&lt;="20:00:00"*1,"-",VLOOKUP(I782,プルダウン!$K$2:$M$4,2,FALSE)))</f>
        <v/>
      </c>
      <c r="P782" s="26" t="str">
        <f>IF(I782="","",IF(F782&lt;="20:00:00"*1,"-",VLOOKUP(I782,プルダウン!$K$2:$M$4,3,FALSE)))</f>
        <v/>
      </c>
      <c r="Q782" s="51" t="str">
        <f t="shared" si="90"/>
        <v/>
      </c>
      <c r="R782" s="70"/>
      <c r="S782" s="135"/>
      <c r="T782" s="135"/>
      <c r="U782" s="54" t="str">
        <f t="shared" si="91"/>
        <v/>
      </c>
      <c r="V782" s="128"/>
      <c r="W782" s="128"/>
      <c r="X782" s="53" t="str">
        <f t="shared" si="92"/>
        <v/>
      </c>
      <c r="Y782" s="160" t="str">
        <f t="shared" si="93"/>
        <v/>
      </c>
      <c r="Z782" s="93" t="str">
        <f t="shared" si="94"/>
        <v/>
      </c>
      <c r="AA782" s="97">
        <f t="shared" si="95"/>
        <v>0</v>
      </c>
      <c r="AB782" s="129"/>
      <c r="AC782" s="129"/>
      <c r="AD782" s="129"/>
      <c r="AE782" s="129"/>
      <c r="AF782" s="130"/>
      <c r="AG782" s="131"/>
      <c r="AH782" s="132"/>
      <c r="AI782" s="131"/>
      <c r="AJ782" s="133"/>
      <c r="AK782" s="134"/>
    </row>
    <row r="783" spans="2:37">
      <c r="B783" s="117"/>
      <c r="C783" s="118"/>
      <c r="D783" s="119"/>
      <c r="E783" s="123"/>
      <c r="F783" s="124"/>
      <c r="G783" s="125" t="str">
        <f t="shared" si="88"/>
        <v/>
      </c>
      <c r="H783" s="86"/>
      <c r="I783" s="99"/>
      <c r="J783" s="126"/>
      <c r="K783" s="127"/>
      <c r="L783" s="34" t="str">
        <f>IF(H783="","",IF(F783&lt;="21:00:00"*1,"-",VLOOKUP(H783,プルダウン!$G$2:$I$4,2,FALSE)))</f>
        <v/>
      </c>
      <c r="M783" s="26" t="str">
        <f>IF(H783="","",IF(F783&lt;="21:00:00"*1,"-",VLOOKUP(H783,プルダウン!$G$2:$I$4,3,FALSE)))</f>
        <v/>
      </c>
      <c r="N783" s="88" t="str">
        <f t="shared" si="89"/>
        <v/>
      </c>
      <c r="O783" s="26" t="str">
        <f>IF(I783="","",IF(F783&lt;="20:00:00"*1,"-",VLOOKUP(I783,プルダウン!$K$2:$M$4,2,FALSE)))</f>
        <v/>
      </c>
      <c r="P783" s="26" t="str">
        <f>IF(I783="","",IF(F783&lt;="20:00:00"*1,"-",VLOOKUP(I783,プルダウン!$K$2:$M$4,3,FALSE)))</f>
        <v/>
      </c>
      <c r="Q783" s="51" t="str">
        <f t="shared" si="90"/>
        <v/>
      </c>
      <c r="R783" s="70"/>
      <c r="S783" s="135"/>
      <c r="T783" s="135"/>
      <c r="U783" s="54" t="str">
        <f t="shared" si="91"/>
        <v/>
      </c>
      <c r="V783" s="128"/>
      <c r="W783" s="128"/>
      <c r="X783" s="53" t="str">
        <f t="shared" si="92"/>
        <v/>
      </c>
      <c r="Y783" s="160" t="str">
        <f t="shared" si="93"/>
        <v/>
      </c>
      <c r="Z783" s="93" t="str">
        <f t="shared" si="94"/>
        <v/>
      </c>
      <c r="AA783" s="97">
        <f t="shared" si="95"/>
        <v>0</v>
      </c>
      <c r="AB783" s="129"/>
      <c r="AC783" s="129"/>
      <c r="AD783" s="129"/>
      <c r="AE783" s="129"/>
      <c r="AF783" s="130"/>
      <c r="AG783" s="131"/>
      <c r="AH783" s="132"/>
      <c r="AI783" s="131"/>
      <c r="AJ783" s="133"/>
      <c r="AK783" s="134"/>
    </row>
    <row r="784" spans="2:37">
      <c r="B784" s="117"/>
      <c r="C784" s="118"/>
      <c r="D784" s="119"/>
      <c r="E784" s="123"/>
      <c r="F784" s="124"/>
      <c r="G784" s="125" t="str">
        <f t="shared" si="88"/>
        <v/>
      </c>
      <c r="H784" s="86"/>
      <c r="I784" s="99"/>
      <c r="J784" s="126"/>
      <c r="K784" s="127"/>
      <c r="L784" s="34" t="str">
        <f>IF(H784="","",IF(F784&lt;="21:00:00"*1,"-",VLOOKUP(H784,プルダウン!$G$2:$I$4,2,FALSE)))</f>
        <v/>
      </c>
      <c r="M784" s="26" t="str">
        <f>IF(H784="","",IF(F784&lt;="21:00:00"*1,"-",VLOOKUP(H784,プルダウン!$G$2:$I$4,3,FALSE)))</f>
        <v/>
      </c>
      <c r="N784" s="88" t="str">
        <f t="shared" si="89"/>
        <v/>
      </c>
      <c r="O784" s="26" t="str">
        <f>IF(I784="","",IF(F784&lt;="20:00:00"*1,"-",VLOOKUP(I784,プルダウン!$K$2:$M$4,2,FALSE)))</f>
        <v/>
      </c>
      <c r="P784" s="26" t="str">
        <f>IF(I784="","",IF(F784&lt;="20:00:00"*1,"-",VLOOKUP(I784,プルダウン!$K$2:$M$4,3,FALSE)))</f>
        <v/>
      </c>
      <c r="Q784" s="51" t="str">
        <f t="shared" si="90"/>
        <v/>
      </c>
      <c r="R784" s="70"/>
      <c r="S784" s="135"/>
      <c r="T784" s="135"/>
      <c r="U784" s="54" t="str">
        <f t="shared" si="91"/>
        <v/>
      </c>
      <c r="V784" s="128"/>
      <c r="W784" s="128"/>
      <c r="X784" s="53" t="str">
        <f t="shared" si="92"/>
        <v/>
      </c>
      <c r="Y784" s="160" t="str">
        <f t="shared" si="93"/>
        <v/>
      </c>
      <c r="Z784" s="93" t="str">
        <f t="shared" si="94"/>
        <v/>
      </c>
      <c r="AA784" s="97">
        <f t="shared" si="95"/>
        <v>0</v>
      </c>
      <c r="AB784" s="129"/>
      <c r="AC784" s="129"/>
      <c r="AD784" s="129"/>
      <c r="AE784" s="129"/>
      <c r="AF784" s="130"/>
      <c r="AG784" s="131"/>
      <c r="AH784" s="132"/>
      <c r="AI784" s="131"/>
      <c r="AJ784" s="133"/>
      <c r="AK784" s="134"/>
    </row>
    <row r="785" spans="2:37">
      <c r="B785" s="117"/>
      <c r="C785" s="118"/>
      <c r="D785" s="119"/>
      <c r="E785" s="123"/>
      <c r="F785" s="124"/>
      <c r="G785" s="125" t="str">
        <f t="shared" si="88"/>
        <v/>
      </c>
      <c r="H785" s="86"/>
      <c r="I785" s="99"/>
      <c r="J785" s="126"/>
      <c r="K785" s="127"/>
      <c r="L785" s="34" t="str">
        <f>IF(H785="","",IF(F785&lt;="21:00:00"*1,"-",VLOOKUP(H785,プルダウン!$G$2:$I$4,2,FALSE)))</f>
        <v/>
      </c>
      <c r="M785" s="26" t="str">
        <f>IF(H785="","",IF(F785&lt;="21:00:00"*1,"-",VLOOKUP(H785,プルダウン!$G$2:$I$4,3,FALSE)))</f>
        <v/>
      </c>
      <c r="N785" s="88" t="str">
        <f t="shared" si="89"/>
        <v/>
      </c>
      <c r="O785" s="26" t="str">
        <f>IF(I785="","",IF(F785&lt;="20:00:00"*1,"-",VLOOKUP(I785,プルダウン!$K$2:$M$4,2,FALSE)))</f>
        <v/>
      </c>
      <c r="P785" s="26" t="str">
        <f>IF(I785="","",IF(F785&lt;="20:00:00"*1,"-",VLOOKUP(I785,プルダウン!$K$2:$M$4,3,FALSE)))</f>
        <v/>
      </c>
      <c r="Q785" s="51" t="str">
        <f t="shared" si="90"/>
        <v/>
      </c>
      <c r="R785" s="70"/>
      <c r="S785" s="135"/>
      <c r="T785" s="135"/>
      <c r="U785" s="54" t="str">
        <f t="shared" si="91"/>
        <v/>
      </c>
      <c r="V785" s="128"/>
      <c r="W785" s="128"/>
      <c r="X785" s="53" t="str">
        <f t="shared" si="92"/>
        <v/>
      </c>
      <c r="Y785" s="160" t="str">
        <f t="shared" si="93"/>
        <v/>
      </c>
      <c r="Z785" s="93" t="str">
        <f t="shared" si="94"/>
        <v/>
      </c>
      <c r="AA785" s="97">
        <f t="shared" si="95"/>
        <v>0</v>
      </c>
      <c r="AB785" s="129"/>
      <c r="AC785" s="129"/>
      <c r="AD785" s="129"/>
      <c r="AE785" s="129"/>
      <c r="AF785" s="130"/>
      <c r="AG785" s="131"/>
      <c r="AH785" s="132"/>
      <c r="AI785" s="131"/>
      <c r="AJ785" s="133"/>
      <c r="AK785" s="134"/>
    </row>
    <row r="786" spans="2:37">
      <c r="B786" s="117"/>
      <c r="C786" s="118"/>
      <c r="D786" s="119"/>
      <c r="E786" s="123"/>
      <c r="F786" s="124"/>
      <c r="G786" s="125" t="str">
        <f t="shared" si="88"/>
        <v/>
      </c>
      <c r="H786" s="86"/>
      <c r="I786" s="99"/>
      <c r="J786" s="126"/>
      <c r="K786" s="127"/>
      <c r="L786" s="34" t="str">
        <f>IF(H786="","",IF(F786&lt;="21:00:00"*1,"-",VLOOKUP(H786,プルダウン!$G$2:$I$4,2,FALSE)))</f>
        <v/>
      </c>
      <c r="M786" s="26" t="str">
        <f>IF(H786="","",IF(F786&lt;="21:00:00"*1,"-",VLOOKUP(H786,プルダウン!$G$2:$I$4,3,FALSE)))</f>
        <v/>
      </c>
      <c r="N786" s="88" t="str">
        <f t="shared" si="89"/>
        <v/>
      </c>
      <c r="O786" s="26" t="str">
        <f>IF(I786="","",IF(F786&lt;="20:00:00"*1,"-",VLOOKUP(I786,プルダウン!$K$2:$M$4,2,FALSE)))</f>
        <v/>
      </c>
      <c r="P786" s="26" t="str">
        <f>IF(I786="","",IF(F786&lt;="20:00:00"*1,"-",VLOOKUP(I786,プルダウン!$K$2:$M$4,3,FALSE)))</f>
        <v/>
      </c>
      <c r="Q786" s="51" t="str">
        <f t="shared" si="90"/>
        <v/>
      </c>
      <c r="R786" s="70"/>
      <c r="S786" s="135"/>
      <c r="T786" s="135"/>
      <c r="U786" s="54" t="str">
        <f t="shared" si="91"/>
        <v/>
      </c>
      <c r="V786" s="128"/>
      <c r="W786" s="128"/>
      <c r="X786" s="53" t="str">
        <f t="shared" si="92"/>
        <v/>
      </c>
      <c r="Y786" s="160" t="str">
        <f t="shared" si="93"/>
        <v/>
      </c>
      <c r="Z786" s="93" t="str">
        <f t="shared" si="94"/>
        <v/>
      </c>
      <c r="AA786" s="97">
        <f t="shared" si="95"/>
        <v>0</v>
      </c>
      <c r="AB786" s="129"/>
      <c r="AC786" s="129"/>
      <c r="AD786" s="129"/>
      <c r="AE786" s="129"/>
      <c r="AF786" s="130"/>
      <c r="AG786" s="131"/>
      <c r="AH786" s="132"/>
      <c r="AI786" s="131"/>
      <c r="AJ786" s="133"/>
      <c r="AK786" s="134"/>
    </row>
    <row r="787" spans="2:37">
      <c r="B787" s="117"/>
      <c r="C787" s="118"/>
      <c r="D787" s="119"/>
      <c r="E787" s="123"/>
      <c r="F787" s="124"/>
      <c r="G787" s="125" t="str">
        <f t="shared" si="88"/>
        <v/>
      </c>
      <c r="H787" s="86"/>
      <c r="I787" s="99"/>
      <c r="J787" s="126"/>
      <c r="K787" s="127"/>
      <c r="L787" s="34" t="str">
        <f>IF(H787="","",IF(F787&lt;="21:00:00"*1,"-",VLOOKUP(H787,プルダウン!$G$2:$I$4,2,FALSE)))</f>
        <v/>
      </c>
      <c r="M787" s="26" t="str">
        <f>IF(H787="","",IF(F787&lt;="21:00:00"*1,"-",VLOOKUP(H787,プルダウン!$G$2:$I$4,3,FALSE)))</f>
        <v/>
      </c>
      <c r="N787" s="88" t="str">
        <f t="shared" si="89"/>
        <v/>
      </c>
      <c r="O787" s="26" t="str">
        <f>IF(I787="","",IF(F787&lt;="20:00:00"*1,"-",VLOOKUP(I787,プルダウン!$K$2:$M$4,2,FALSE)))</f>
        <v/>
      </c>
      <c r="P787" s="26" t="str">
        <f>IF(I787="","",IF(F787&lt;="20:00:00"*1,"-",VLOOKUP(I787,プルダウン!$K$2:$M$4,3,FALSE)))</f>
        <v/>
      </c>
      <c r="Q787" s="51" t="str">
        <f t="shared" si="90"/>
        <v/>
      </c>
      <c r="R787" s="70"/>
      <c r="S787" s="135"/>
      <c r="T787" s="135"/>
      <c r="U787" s="54" t="str">
        <f t="shared" si="91"/>
        <v/>
      </c>
      <c r="V787" s="128"/>
      <c r="W787" s="128"/>
      <c r="X787" s="53" t="str">
        <f t="shared" si="92"/>
        <v/>
      </c>
      <c r="Y787" s="160" t="str">
        <f t="shared" si="93"/>
        <v/>
      </c>
      <c r="Z787" s="93" t="str">
        <f t="shared" si="94"/>
        <v/>
      </c>
      <c r="AA787" s="97">
        <f t="shared" si="95"/>
        <v>0</v>
      </c>
      <c r="AB787" s="129"/>
      <c r="AC787" s="129"/>
      <c r="AD787" s="129"/>
      <c r="AE787" s="129"/>
      <c r="AF787" s="130"/>
      <c r="AG787" s="131"/>
      <c r="AH787" s="132"/>
      <c r="AI787" s="131"/>
      <c r="AJ787" s="133"/>
      <c r="AK787" s="134"/>
    </row>
    <row r="788" spans="2:37">
      <c r="B788" s="117"/>
      <c r="C788" s="118"/>
      <c r="D788" s="119"/>
      <c r="E788" s="123"/>
      <c r="F788" s="124"/>
      <c r="G788" s="125" t="str">
        <f t="shared" si="88"/>
        <v/>
      </c>
      <c r="H788" s="86"/>
      <c r="I788" s="99"/>
      <c r="J788" s="126"/>
      <c r="K788" s="127"/>
      <c r="L788" s="34" t="str">
        <f>IF(H788="","",IF(F788&lt;="21:00:00"*1,"-",VLOOKUP(H788,プルダウン!$G$2:$I$4,2,FALSE)))</f>
        <v/>
      </c>
      <c r="M788" s="26" t="str">
        <f>IF(H788="","",IF(F788&lt;="21:00:00"*1,"-",VLOOKUP(H788,プルダウン!$G$2:$I$4,3,FALSE)))</f>
        <v/>
      </c>
      <c r="N788" s="88" t="str">
        <f t="shared" si="89"/>
        <v/>
      </c>
      <c r="O788" s="26" t="str">
        <f>IF(I788="","",IF(F788&lt;="20:00:00"*1,"-",VLOOKUP(I788,プルダウン!$K$2:$M$4,2,FALSE)))</f>
        <v/>
      </c>
      <c r="P788" s="26" t="str">
        <f>IF(I788="","",IF(F788&lt;="20:00:00"*1,"-",VLOOKUP(I788,プルダウン!$K$2:$M$4,3,FALSE)))</f>
        <v/>
      </c>
      <c r="Q788" s="51" t="str">
        <f t="shared" si="90"/>
        <v/>
      </c>
      <c r="R788" s="70"/>
      <c r="S788" s="135"/>
      <c r="T788" s="135"/>
      <c r="U788" s="54" t="str">
        <f t="shared" si="91"/>
        <v/>
      </c>
      <c r="V788" s="128"/>
      <c r="W788" s="128"/>
      <c r="X788" s="53" t="str">
        <f t="shared" si="92"/>
        <v/>
      </c>
      <c r="Y788" s="160" t="str">
        <f t="shared" si="93"/>
        <v/>
      </c>
      <c r="Z788" s="93" t="str">
        <f t="shared" si="94"/>
        <v/>
      </c>
      <c r="AA788" s="97">
        <f t="shared" si="95"/>
        <v>0</v>
      </c>
      <c r="AB788" s="129"/>
      <c r="AC788" s="129"/>
      <c r="AD788" s="129"/>
      <c r="AE788" s="129"/>
      <c r="AF788" s="130"/>
      <c r="AG788" s="131"/>
      <c r="AH788" s="132"/>
      <c r="AI788" s="131"/>
      <c r="AJ788" s="133"/>
      <c r="AK788" s="134"/>
    </row>
    <row r="789" spans="2:37">
      <c r="B789" s="117"/>
      <c r="C789" s="118"/>
      <c r="D789" s="119"/>
      <c r="E789" s="123"/>
      <c r="F789" s="124"/>
      <c r="G789" s="125" t="str">
        <f t="shared" si="88"/>
        <v/>
      </c>
      <c r="H789" s="86"/>
      <c r="I789" s="99"/>
      <c r="J789" s="126"/>
      <c r="K789" s="127"/>
      <c r="L789" s="34" t="str">
        <f>IF(H789="","",IF(F789&lt;="21:00:00"*1,"-",VLOOKUP(H789,プルダウン!$G$2:$I$4,2,FALSE)))</f>
        <v/>
      </c>
      <c r="M789" s="26" t="str">
        <f>IF(H789="","",IF(F789&lt;="21:00:00"*1,"-",VLOOKUP(H789,プルダウン!$G$2:$I$4,3,FALSE)))</f>
        <v/>
      </c>
      <c r="N789" s="88" t="str">
        <f t="shared" si="89"/>
        <v/>
      </c>
      <c r="O789" s="26" t="str">
        <f>IF(I789="","",IF(F789&lt;="20:00:00"*1,"-",VLOOKUP(I789,プルダウン!$K$2:$M$4,2,FALSE)))</f>
        <v/>
      </c>
      <c r="P789" s="26" t="str">
        <f>IF(I789="","",IF(F789&lt;="20:00:00"*1,"-",VLOOKUP(I789,プルダウン!$K$2:$M$4,3,FALSE)))</f>
        <v/>
      </c>
      <c r="Q789" s="51" t="str">
        <f t="shared" si="90"/>
        <v/>
      </c>
      <c r="R789" s="70"/>
      <c r="S789" s="135"/>
      <c r="T789" s="135"/>
      <c r="U789" s="54" t="str">
        <f t="shared" si="91"/>
        <v/>
      </c>
      <c r="V789" s="128"/>
      <c r="W789" s="128"/>
      <c r="X789" s="53" t="str">
        <f t="shared" si="92"/>
        <v/>
      </c>
      <c r="Y789" s="160" t="str">
        <f t="shared" si="93"/>
        <v/>
      </c>
      <c r="Z789" s="93" t="str">
        <f t="shared" si="94"/>
        <v/>
      </c>
      <c r="AA789" s="97">
        <f t="shared" si="95"/>
        <v>0</v>
      </c>
      <c r="AB789" s="129"/>
      <c r="AC789" s="129"/>
      <c r="AD789" s="129"/>
      <c r="AE789" s="129"/>
      <c r="AF789" s="130"/>
      <c r="AG789" s="131"/>
      <c r="AH789" s="132"/>
      <c r="AI789" s="131"/>
      <c r="AJ789" s="133"/>
      <c r="AK789" s="134"/>
    </row>
    <row r="790" spans="2:37">
      <c r="B790" s="117"/>
      <c r="C790" s="118"/>
      <c r="D790" s="119"/>
      <c r="E790" s="123"/>
      <c r="F790" s="124"/>
      <c r="G790" s="125" t="str">
        <f t="shared" si="88"/>
        <v/>
      </c>
      <c r="H790" s="86"/>
      <c r="I790" s="99"/>
      <c r="J790" s="126"/>
      <c r="K790" s="127"/>
      <c r="L790" s="34" t="str">
        <f>IF(H790="","",IF(F790&lt;="21:00:00"*1,"-",VLOOKUP(H790,プルダウン!$G$2:$I$4,2,FALSE)))</f>
        <v/>
      </c>
      <c r="M790" s="26" t="str">
        <f>IF(H790="","",IF(F790&lt;="21:00:00"*1,"-",VLOOKUP(H790,プルダウン!$G$2:$I$4,3,FALSE)))</f>
        <v/>
      </c>
      <c r="N790" s="88" t="str">
        <f t="shared" si="89"/>
        <v/>
      </c>
      <c r="O790" s="26" t="str">
        <f>IF(I790="","",IF(F790&lt;="20:00:00"*1,"-",VLOOKUP(I790,プルダウン!$K$2:$M$4,2,FALSE)))</f>
        <v/>
      </c>
      <c r="P790" s="26" t="str">
        <f>IF(I790="","",IF(F790&lt;="20:00:00"*1,"-",VLOOKUP(I790,プルダウン!$K$2:$M$4,3,FALSE)))</f>
        <v/>
      </c>
      <c r="Q790" s="51" t="str">
        <f t="shared" si="90"/>
        <v/>
      </c>
      <c r="R790" s="70"/>
      <c r="S790" s="135"/>
      <c r="T790" s="135"/>
      <c r="U790" s="54" t="str">
        <f t="shared" si="91"/>
        <v/>
      </c>
      <c r="V790" s="128"/>
      <c r="W790" s="128"/>
      <c r="X790" s="53" t="str">
        <f t="shared" si="92"/>
        <v/>
      </c>
      <c r="Y790" s="160" t="str">
        <f t="shared" si="93"/>
        <v/>
      </c>
      <c r="Z790" s="93" t="str">
        <f t="shared" si="94"/>
        <v/>
      </c>
      <c r="AA790" s="97">
        <f t="shared" si="95"/>
        <v>0</v>
      </c>
      <c r="AB790" s="129"/>
      <c r="AC790" s="129"/>
      <c r="AD790" s="129"/>
      <c r="AE790" s="129"/>
      <c r="AF790" s="130"/>
      <c r="AG790" s="131"/>
      <c r="AH790" s="132"/>
      <c r="AI790" s="131"/>
      <c r="AJ790" s="133"/>
      <c r="AK790" s="134"/>
    </row>
    <row r="791" spans="2:37">
      <c r="B791" s="117"/>
      <c r="C791" s="118"/>
      <c r="D791" s="119"/>
      <c r="E791" s="123"/>
      <c r="F791" s="124"/>
      <c r="G791" s="125" t="str">
        <f t="shared" ref="G791:G854" si="96">IF(OR(E791="",F791=""),"",IF(OR(F791&lt;E791,ROUND(F791-E791,12)&gt;1),"入力ｴﾗｰ",ROUND(F791-E791,12)))</f>
        <v/>
      </c>
      <c r="H791" s="86"/>
      <c r="I791" s="99"/>
      <c r="J791" s="126"/>
      <c r="K791" s="127"/>
      <c r="L791" s="34" t="str">
        <f>IF(H791="","",IF(F791&lt;="21:00:00"*1,"-",VLOOKUP(H791,プルダウン!$G$2:$I$4,2,FALSE)))</f>
        <v/>
      </c>
      <c r="M791" s="26" t="str">
        <f>IF(H791="","",IF(F791&lt;="21:00:00"*1,"-",VLOOKUP(H791,プルダウン!$G$2:$I$4,3,FALSE)))</f>
        <v/>
      </c>
      <c r="N791" s="88" t="str">
        <f t="shared" ref="N791:N854" si="97">IF(H791="","",IF(F791&lt;="21:00:00"*1,"-",IF(ISERROR(M791-L791+1),"-",M791-L791+1)))</f>
        <v/>
      </c>
      <c r="O791" s="26" t="str">
        <f>IF(I791="","",IF(F791&lt;="20:00:00"*1,"-",VLOOKUP(I791,プルダウン!$K$2:$M$4,2,FALSE)))</f>
        <v/>
      </c>
      <c r="P791" s="26" t="str">
        <f>IF(I791="","",IF(F791&lt;="20:00:00"*1,"-",VLOOKUP(I791,プルダウン!$K$2:$M$4,3,FALSE)))</f>
        <v/>
      </c>
      <c r="Q791" s="51" t="str">
        <f t="shared" ref="Q791:Q854" si="98">IF(I791="","",IF(F791&lt;="20:00:00"*1,"-",IF(ISERROR(P791-O791+1),"-",P791-O791+1)))</f>
        <v/>
      </c>
      <c r="R791" s="70"/>
      <c r="S791" s="135"/>
      <c r="T791" s="135"/>
      <c r="U791" s="54" t="str">
        <f t="shared" ref="U791:U854" si="99">IF(OR(H791="",C791=0),"",IF(N791&lt;&gt;"-",C791-S791-T791,"-"))</f>
        <v/>
      </c>
      <c r="V791" s="128"/>
      <c r="W791" s="128"/>
      <c r="X791" s="53" t="str">
        <f t="shared" ref="X791:X854" si="100">IF(OR(I791="",C791=0),"",IF(Q791&lt;&gt;"-",C791-V791-W791,"-"))</f>
        <v/>
      </c>
      <c r="Y791" s="160" t="str">
        <f t="shared" ref="Y791:Y854" si="101">IF(B791="","",IF(OR(H791="",C791=0,F791&lt;="21:00:00"*1),0,IF(AND(AND(D791="飲食",F791&gt;"21:00:00"*1),OR(K791="",K791="－")),0,IF(N791&lt;&gt;"-",IF(AND(G791=1,J791=""),"J列入力必要",ROUNDUP(MAX(1,INT(U791/100))*20000*IF(G791=1,1440-(1260-ROUND(J791*24*60,0)),(ROUND(F791*24*60,0)-1260))/(ROUND(F791*24*60,0)-ROUND(E791*24*60,0))*N791,-3)),0))))</f>
        <v/>
      </c>
      <c r="Z791" s="93" t="str">
        <f t="shared" ref="Z791:Z854" si="102">IF(B791="","",IF(OR(I791="",C791=0,F791&lt;="20:00:00"*1),0,IF(AND(AND(D791="飲食",F791&gt;"20:00:00"*1),OR(K791="",K791="－")),0,IF(Q791&lt;&gt;"-",IF(AND(G791=1,J791=""),"J列入力必要",ROUNDUP(MAX(1,INT(X791/100))*20000*IF(G791=1,1440-(1200-ROUND(J791*24*60,0)),(ROUND(F791*24*60,0)-1200))/(ROUND(F791*24*60,0)-ROUND(E791*24*60,0))*Q791,-3)),0))))</f>
        <v/>
      </c>
      <c r="AA791" s="97">
        <f t="shared" ref="AA791:AA854" si="103">SUM(Y791:Z791)</f>
        <v>0</v>
      </c>
      <c r="AB791" s="129"/>
      <c r="AC791" s="129"/>
      <c r="AD791" s="129"/>
      <c r="AE791" s="129"/>
      <c r="AF791" s="130"/>
      <c r="AG791" s="131"/>
      <c r="AH791" s="132"/>
      <c r="AI791" s="131"/>
      <c r="AJ791" s="133"/>
      <c r="AK791" s="134"/>
    </row>
    <row r="792" spans="2:37">
      <c r="B792" s="117"/>
      <c r="C792" s="118"/>
      <c r="D792" s="119"/>
      <c r="E792" s="123"/>
      <c r="F792" s="124"/>
      <c r="G792" s="125" t="str">
        <f t="shared" si="96"/>
        <v/>
      </c>
      <c r="H792" s="86"/>
      <c r="I792" s="99"/>
      <c r="J792" s="126"/>
      <c r="K792" s="127"/>
      <c r="L792" s="34" t="str">
        <f>IF(H792="","",IF(F792&lt;="21:00:00"*1,"-",VLOOKUP(H792,プルダウン!$G$2:$I$4,2,FALSE)))</f>
        <v/>
      </c>
      <c r="M792" s="26" t="str">
        <f>IF(H792="","",IF(F792&lt;="21:00:00"*1,"-",VLOOKUP(H792,プルダウン!$G$2:$I$4,3,FALSE)))</f>
        <v/>
      </c>
      <c r="N792" s="88" t="str">
        <f t="shared" si="97"/>
        <v/>
      </c>
      <c r="O792" s="26" t="str">
        <f>IF(I792="","",IF(F792&lt;="20:00:00"*1,"-",VLOOKUP(I792,プルダウン!$K$2:$M$4,2,FALSE)))</f>
        <v/>
      </c>
      <c r="P792" s="26" t="str">
        <f>IF(I792="","",IF(F792&lt;="20:00:00"*1,"-",VLOOKUP(I792,プルダウン!$K$2:$M$4,3,FALSE)))</f>
        <v/>
      </c>
      <c r="Q792" s="51" t="str">
        <f t="shared" si="98"/>
        <v/>
      </c>
      <c r="R792" s="70"/>
      <c r="S792" s="135"/>
      <c r="T792" s="135"/>
      <c r="U792" s="54" t="str">
        <f t="shared" si="99"/>
        <v/>
      </c>
      <c r="V792" s="128"/>
      <c r="W792" s="128"/>
      <c r="X792" s="53" t="str">
        <f t="shared" si="100"/>
        <v/>
      </c>
      <c r="Y792" s="160" t="str">
        <f t="shared" si="101"/>
        <v/>
      </c>
      <c r="Z792" s="93" t="str">
        <f t="shared" si="102"/>
        <v/>
      </c>
      <c r="AA792" s="97">
        <f t="shared" si="103"/>
        <v>0</v>
      </c>
      <c r="AB792" s="129"/>
      <c r="AC792" s="129"/>
      <c r="AD792" s="129"/>
      <c r="AE792" s="129"/>
      <c r="AF792" s="130"/>
      <c r="AG792" s="131"/>
      <c r="AH792" s="132"/>
      <c r="AI792" s="131"/>
      <c r="AJ792" s="133"/>
      <c r="AK792" s="134"/>
    </row>
    <row r="793" spans="2:37">
      <c r="B793" s="117"/>
      <c r="C793" s="118"/>
      <c r="D793" s="119"/>
      <c r="E793" s="123"/>
      <c r="F793" s="124"/>
      <c r="G793" s="125" t="str">
        <f t="shared" si="96"/>
        <v/>
      </c>
      <c r="H793" s="86"/>
      <c r="I793" s="99"/>
      <c r="J793" s="126"/>
      <c r="K793" s="127"/>
      <c r="L793" s="34" t="str">
        <f>IF(H793="","",IF(F793&lt;="21:00:00"*1,"-",VLOOKUP(H793,プルダウン!$G$2:$I$4,2,FALSE)))</f>
        <v/>
      </c>
      <c r="M793" s="26" t="str">
        <f>IF(H793="","",IF(F793&lt;="21:00:00"*1,"-",VLOOKUP(H793,プルダウン!$G$2:$I$4,3,FALSE)))</f>
        <v/>
      </c>
      <c r="N793" s="88" t="str">
        <f t="shared" si="97"/>
        <v/>
      </c>
      <c r="O793" s="26" t="str">
        <f>IF(I793="","",IF(F793&lt;="20:00:00"*1,"-",VLOOKUP(I793,プルダウン!$K$2:$M$4,2,FALSE)))</f>
        <v/>
      </c>
      <c r="P793" s="26" t="str">
        <f>IF(I793="","",IF(F793&lt;="20:00:00"*1,"-",VLOOKUP(I793,プルダウン!$K$2:$M$4,3,FALSE)))</f>
        <v/>
      </c>
      <c r="Q793" s="51" t="str">
        <f t="shared" si="98"/>
        <v/>
      </c>
      <c r="R793" s="70"/>
      <c r="S793" s="135"/>
      <c r="T793" s="135"/>
      <c r="U793" s="54" t="str">
        <f t="shared" si="99"/>
        <v/>
      </c>
      <c r="V793" s="128"/>
      <c r="W793" s="128"/>
      <c r="X793" s="53" t="str">
        <f t="shared" si="100"/>
        <v/>
      </c>
      <c r="Y793" s="160" t="str">
        <f t="shared" si="101"/>
        <v/>
      </c>
      <c r="Z793" s="93" t="str">
        <f t="shared" si="102"/>
        <v/>
      </c>
      <c r="AA793" s="97">
        <f t="shared" si="103"/>
        <v>0</v>
      </c>
      <c r="AB793" s="129"/>
      <c r="AC793" s="129"/>
      <c r="AD793" s="129"/>
      <c r="AE793" s="129"/>
      <c r="AF793" s="130"/>
      <c r="AG793" s="131"/>
      <c r="AH793" s="132"/>
      <c r="AI793" s="131"/>
      <c r="AJ793" s="133"/>
      <c r="AK793" s="134"/>
    </row>
    <row r="794" spans="2:37">
      <c r="B794" s="117"/>
      <c r="C794" s="118"/>
      <c r="D794" s="119"/>
      <c r="E794" s="123"/>
      <c r="F794" s="124"/>
      <c r="G794" s="125" t="str">
        <f t="shared" si="96"/>
        <v/>
      </c>
      <c r="H794" s="86"/>
      <c r="I794" s="99"/>
      <c r="J794" s="126"/>
      <c r="K794" s="127"/>
      <c r="L794" s="34" t="str">
        <f>IF(H794="","",IF(F794&lt;="21:00:00"*1,"-",VLOOKUP(H794,プルダウン!$G$2:$I$4,2,FALSE)))</f>
        <v/>
      </c>
      <c r="M794" s="26" t="str">
        <f>IF(H794="","",IF(F794&lt;="21:00:00"*1,"-",VLOOKUP(H794,プルダウン!$G$2:$I$4,3,FALSE)))</f>
        <v/>
      </c>
      <c r="N794" s="88" t="str">
        <f t="shared" si="97"/>
        <v/>
      </c>
      <c r="O794" s="26" t="str">
        <f>IF(I794="","",IF(F794&lt;="20:00:00"*1,"-",VLOOKUP(I794,プルダウン!$K$2:$M$4,2,FALSE)))</f>
        <v/>
      </c>
      <c r="P794" s="26" t="str">
        <f>IF(I794="","",IF(F794&lt;="20:00:00"*1,"-",VLOOKUP(I794,プルダウン!$K$2:$M$4,3,FALSE)))</f>
        <v/>
      </c>
      <c r="Q794" s="51" t="str">
        <f t="shared" si="98"/>
        <v/>
      </c>
      <c r="R794" s="70"/>
      <c r="S794" s="135"/>
      <c r="T794" s="135"/>
      <c r="U794" s="54" t="str">
        <f t="shared" si="99"/>
        <v/>
      </c>
      <c r="V794" s="128"/>
      <c r="W794" s="128"/>
      <c r="X794" s="53" t="str">
        <f t="shared" si="100"/>
        <v/>
      </c>
      <c r="Y794" s="160" t="str">
        <f t="shared" si="101"/>
        <v/>
      </c>
      <c r="Z794" s="93" t="str">
        <f t="shared" si="102"/>
        <v/>
      </c>
      <c r="AA794" s="97">
        <f t="shared" si="103"/>
        <v>0</v>
      </c>
      <c r="AB794" s="129"/>
      <c r="AC794" s="129"/>
      <c r="AD794" s="129"/>
      <c r="AE794" s="129"/>
      <c r="AF794" s="130"/>
      <c r="AG794" s="131"/>
      <c r="AH794" s="132"/>
      <c r="AI794" s="131"/>
      <c r="AJ794" s="133"/>
      <c r="AK794" s="134"/>
    </row>
    <row r="795" spans="2:37">
      <c r="B795" s="117"/>
      <c r="C795" s="118"/>
      <c r="D795" s="119"/>
      <c r="E795" s="123"/>
      <c r="F795" s="124"/>
      <c r="G795" s="125" t="str">
        <f t="shared" si="96"/>
        <v/>
      </c>
      <c r="H795" s="86"/>
      <c r="I795" s="99"/>
      <c r="J795" s="126"/>
      <c r="K795" s="127"/>
      <c r="L795" s="34" t="str">
        <f>IF(H795="","",IF(F795&lt;="21:00:00"*1,"-",VLOOKUP(H795,プルダウン!$G$2:$I$4,2,FALSE)))</f>
        <v/>
      </c>
      <c r="M795" s="26" t="str">
        <f>IF(H795="","",IF(F795&lt;="21:00:00"*1,"-",VLOOKUP(H795,プルダウン!$G$2:$I$4,3,FALSE)))</f>
        <v/>
      </c>
      <c r="N795" s="88" t="str">
        <f t="shared" si="97"/>
        <v/>
      </c>
      <c r="O795" s="26" t="str">
        <f>IF(I795="","",IF(F795&lt;="20:00:00"*1,"-",VLOOKUP(I795,プルダウン!$K$2:$M$4,2,FALSE)))</f>
        <v/>
      </c>
      <c r="P795" s="26" t="str">
        <f>IF(I795="","",IF(F795&lt;="20:00:00"*1,"-",VLOOKUP(I795,プルダウン!$K$2:$M$4,3,FALSE)))</f>
        <v/>
      </c>
      <c r="Q795" s="51" t="str">
        <f t="shared" si="98"/>
        <v/>
      </c>
      <c r="R795" s="70"/>
      <c r="S795" s="135"/>
      <c r="T795" s="135"/>
      <c r="U795" s="54" t="str">
        <f t="shared" si="99"/>
        <v/>
      </c>
      <c r="V795" s="128"/>
      <c r="W795" s="128"/>
      <c r="X795" s="53" t="str">
        <f t="shared" si="100"/>
        <v/>
      </c>
      <c r="Y795" s="160" t="str">
        <f t="shared" si="101"/>
        <v/>
      </c>
      <c r="Z795" s="93" t="str">
        <f t="shared" si="102"/>
        <v/>
      </c>
      <c r="AA795" s="97">
        <f t="shared" si="103"/>
        <v>0</v>
      </c>
      <c r="AB795" s="129"/>
      <c r="AC795" s="129"/>
      <c r="AD795" s="129"/>
      <c r="AE795" s="129"/>
      <c r="AF795" s="130"/>
      <c r="AG795" s="131"/>
      <c r="AH795" s="132"/>
      <c r="AI795" s="131"/>
      <c r="AJ795" s="133"/>
      <c r="AK795" s="134"/>
    </row>
    <row r="796" spans="2:37">
      <c r="B796" s="117"/>
      <c r="C796" s="118"/>
      <c r="D796" s="119"/>
      <c r="E796" s="123"/>
      <c r="F796" s="124"/>
      <c r="G796" s="125" t="str">
        <f t="shared" si="96"/>
        <v/>
      </c>
      <c r="H796" s="86"/>
      <c r="I796" s="99"/>
      <c r="J796" s="126"/>
      <c r="K796" s="127"/>
      <c r="L796" s="34" t="str">
        <f>IF(H796="","",IF(F796&lt;="21:00:00"*1,"-",VLOOKUP(H796,プルダウン!$G$2:$I$4,2,FALSE)))</f>
        <v/>
      </c>
      <c r="M796" s="26" t="str">
        <f>IF(H796="","",IF(F796&lt;="21:00:00"*1,"-",VLOOKUP(H796,プルダウン!$G$2:$I$4,3,FALSE)))</f>
        <v/>
      </c>
      <c r="N796" s="88" t="str">
        <f t="shared" si="97"/>
        <v/>
      </c>
      <c r="O796" s="26" t="str">
        <f>IF(I796="","",IF(F796&lt;="20:00:00"*1,"-",VLOOKUP(I796,プルダウン!$K$2:$M$4,2,FALSE)))</f>
        <v/>
      </c>
      <c r="P796" s="26" t="str">
        <f>IF(I796="","",IF(F796&lt;="20:00:00"*1,"-",VLOOKUP(I796,プルダウン!$K$2:$M$4,3,FALSE)))</f>
        <v/>
      </c>
      <c r="Q796" s="51" t="str">
        <f t="shared" si="98"/>
        <v/>
      </c>
      <c r="R796" s="70"/>
      <c r="S796" s="135"/>
      <c r="T796" s="135"/>
      <c r="U796" s="54" t="str">
        <f t="shared" si="99"/>
        <v/>
      </c>
      <c r="V796" s="128"/>
      <c r="W796" s="128"/>
      <c r="X796" s="53" t="str">
        <f t="shared" si="100"/>
        <v/>
      </c>
      <c r="Y796" s="160" t="str">
        <f t="shared" si="101"/>
        <v/>
      </c>
      <c r="Z796" s="93" t="str">
        <f t="shared" si="102"/>
        <v/>
      </c>
      <c r="AA796" s="97">
        <f t="shared" si="103"/>
        <v>0</v>
      </c>
      <c r="AB796" s="129"/>
      <c r="AC796" s="129"/>
      <c r="AD796" s="129"/>
      <c r="AE796" s="129"/>
      <c r="AF796" s="130"/>
      <c r="AG796" s="131"/>
      <c r="AH796" s="132"/>
      <c r="AI796" s="131"/>
      <c r="AJ796" s="133"/>
      <c r="AK796" s="134"/>
    </row>
    <row r="797" spans="2:37">
      <c r="B797" s="117"/>
      <c r="C797" s="118"/>
      <c r="D797" s="119"/>
      <c r="E797" s="123"/>
      <c r="F797" s="124"/>
      <c r="G797" s="125" t="str">
        <f t="shared" si="96"/>
        <v/>
      </c>
      <c r="H797" s="86"/>
      <c r="I797" s="99"/>
      <c r="J797" s="126"/>
      <c r="K797" s="127"/>
      <c r="L797" s="34" t="str">
        <f>IF(H797="","",IF(F797&lt;="21:00:00"*1,"-",VLOOKUP(H797,プルダウン!$G$2:$I$4,2,FALSE)))</f>
        <v/>
      </c>
      <c r="M797" s="26" t="str">
        <f>IF(H797="","",IF(F797&lt;="21:00:00"*1,"-",VLOOKUP(H797,プルダウン!$G$2:$I$4,3,FALSE)))</f>
        <v/>
      </c>
      <c r="N797" s="88" t="str">
        <f t="shared" si="97"/>
        <v/>
      </c>
      <c r="O797" s="26" t="str">
        <f>IF(I797="","",IF(F797&lt;="20:00:00"*1,"-",VLOOKUP(I797,プルダウン!$K$2:$M$4,2,FALSE)))</f>
        <v/>
      </c>
      <c r="P797" s="26" t="str">
        <f>IF(I797="","",IF(F797&lt;="20:00:00"*1,"-",VLOOKUP(I797,プルダウン!$K$2:$M$4,3,FALSE)))</f>
        <v/>
      </c>
      <c r="Q797" s="51" t="str">
        <f t="shared" si="98"/>
        <v/>
      </c>
      <c r="R797" s="70"/>
      <c r="S797" s="135"/>
      <c r="T797" s="135"/>
      <c r="U797" s="54" t="str">
        <f t="shared" si="99"/>
        <v/>
      </c>
      <c r="V797" s="128"/>
      <c r="W797" s="128"/>
      <c r="X797" s="53" t="str">
        <f t="shared" si="100"/>
        <v/>
      </c>
      <c r="Y797" s="160" t="str">
        <f t="shared" si="101"/>
        <v/>
      </c>
      <c r="Z797" s="93" t="str">
        <f t="shared" si="102"/>
        <v/>
      </c>
      <c r="AA797" s="97">
        <f t="shared" si="103"/>
        <v>0</v>
      </c>
      <c r="AB797" s="129"/>
      <c r="AC797" s="129"/>
      <c r="AD797" s="129"/>
      <c r="AE797" s="129"/>
      <c r="AF797" s="130"/>
      <c r="AG797" s="131"/>
      <c r="AH797" s="132"/>
      <c r="AI797" s="131"/>
      <c r="AJ797" s="133"/>
      <c r="AK797" s="134"/>
    </row>
    <row r="798" spans="2:37">
      <c r="B798" s="117"/>
      <c r="C798" s="118"/>
      <c r="D798" s="119"/>
      <c r="E798" s="123"/>
      <c r="F798" s="124"/>
      <c r="G798" s="125" t="str">
        <f t="shared" si="96"/>
        <v/>
      </c>
      <c r="H798" s="86"/>
      <c r="I798" s="99"/>
      <c r="J798" s="126"/>
      <c r="K798" s="127"/>
      <c r="L798" s="34" t="str">
        <f>IF(H798="","",IF(F798&lt;="21:00:00"*1,"-",VLOOKUP(H798,プルダウン!$G$2:$I$4,2,FALSE)))</f>
        <v/>
      </c>
      <c r="M798" s="26" t="str">
        <f>IF(H798="","",IF(F798&lt;="21:00:00"*1,"-",VLOOKUP(H798,プルダウン!$G$2:$I$4,3,FALSE)))</f>
        <v/>
      </c>
      <c r="N798" s="88" t="str">
        <f t="shared" si="97"/>
        <v/>
      </c>
      <c r="O798" s="26" t="str">
        <f>IF(I798="","",IF(F798&lt;="20:00:00"*1,"-",VLOOKUP(I798,プルダウン!$K$2:$M$4,2,FALSE)))</f>
        <v/>
      </c>
      <c r="P798" s="26" t="str">
        <f>IF(I798="","",IF(F798&lt;="20:00:00"*1,"-",VLOOKUP(I798,プルダウン!$K$2:$M$4,3,FALSE)))</f>
        <v/>
      </c>
      <c r="Q798" s="51" t="str">
        <f t="shared" si="98"/>
        <v/>
      </c>
      <c r="R798" s="70"/>
      <c r="S798" s="135"/>
      <c r="T798" s="135"/>
      <c r="U798" s="54" t="str">
        <f t="shared" si="99"/>
        <v/>
      </c>
      <c r="V798" s="128"/>
      <c r="W798" s="128"/>
      <c r="X798" s="53" t="str">
        <f t="shared" si="100"/>
        <v/>
      </c>
      <c r="Y798" s="160" t="str">
        <f t="shared" si="101"/>
        <v/>
      </c>
      <c r="Z798" s="93" t="str">
        <f t="shared" si="102"/>
        <v/>
      </c>
      <c r="AA798" s="97">
        <f t="shared" si="103"/>
        <v>0</v>
      </c>
      <c r="AB798" s="129"/>
      <c r="AC798" s="129"/>
      <c r="AD798" s="129"/>
      <c r="AE798" s="129"/>
      <c r="AF798" s="130"/>
      <c r="AG798" s="131"/>
      <c r="AH798" s="132"/>
      <c r="AI798" s="131"/>
      <c r="AJ798" s="133"/>
      <c r="AK798" s="134"/>
    </row>
    <row r="799" spans="2:37">
      <c r="B799" s="117"/>
      <c r="C799" s="118"/>
      <c r="D799" s="119"/>
      <c r="E799" s="123"/>
      <c r="F799" s="124"/>
      <c r="G799" s="125" t="str">
        <f t="shared" si="96"/>
        <v/>
      </c>
      <c r="H799" s="86"/>
      <c r="I799" s="99"/>
      <c r="J799" s="126"/>
      <c r="K799" s="127"/>
      <c r="L799" s="34" t="str">
        <f>IF(H799="","",IF(F799&lt;="21:00:00"*1,"-",VLOOKUP(H799,プルダウン!$G$2:$I$4,2,FALSE)))</f>
        <v/>
      </c>
      <c r="M799" s="26" t="str">
        <f>IF(H799="","",IF(F799&lt;="21:00:00"*1,"-",VLOOKUP(H799,プルダウン!$G$2:$I$4,3,FALSE)))</f>
        <v/>
      </c>
      <c r="N799" s="88" t="str">
        <f t="shared" si="97"/>
        <v/>
      </c>
      <c r="O799" s="26" t="str">
        <f>IF(I799="","",IF(F799&lt;="20:00:00"*1,"-",VLOOKUP(I799,プルダウン!$K$2:$M$4,2,FALSE)))</f>
        <v/>
      </c>
      <c r="P799" s="26" t="str">
        <f>IF(I799="","",IF(F799&lt;="20:00:00"*1,"-",VLOOKUP(I799,プルダウン!$K$2:$M$4,3,FALSE)))</f>
        <v/>
      </c>
      <c r="Q799" s="51" t="str">
        <f t="shared" si="98"/>
        <v/>
      </c>
      <c r="R799" s="70"/>
      <c r="S799" s="135"/>
      <c r="T799" s="135"/>
      <c r="U799" s="54" t="str">
        <f t="shared" si="99"/>
        <v/>
      </c>
      <c r="V799" s="128"/>
      <c r="W799" s="128"/>
      <c r="X799" s="53" t="str">
        <f t="shared" si="100"/>
        <v/>
      </c>
      <c r="Y799" s="160" t="str">
        <f t="shared" si="101"/>
        <v/>
      </c>
      <c r="Z799" s="93" t="str">
        <f t="shared" si="102"/>
        <v/>
      </c>
      <c r="AA799" s="97">
        <f t="shared" si="103"/>
        <v>0</v>
      </c>
      <c r="AB799" s="129"/>
      <c r="AC799" s="129"/>
      <c r="AD799" s="129"/>
      <c r="AE799" s="129"/>
      <c r="AF799" s="130"/>
      <c r="AG799" s="131"/>
      <c r="AH799" s="132"/>
      <c r="AI799" s="131"/>
      <c r="AJ799" s="133"/>
      <c r="AK799" s="134"/>
    </row>
    <row r="800" spans="2:37">
      <c r="B800" s="117"/>
      <c r="C800" s="118"/>
      <c r="D800" s="119"/>
      <c r="E800" s="123"/>
      <c r="F800" s="124"/>
      <c r="G800" s="125" t="str">
        <f t="shared" si="96"/>
        <v/>
      </c>
      <c r="H800" s="86"/>
      <c r="I800" s="99"/>
      <c r="J800" s="126"/>
      <c r="K800" s="127"/>
      <c r="L800" s="34" t="str">
        <f>IF(H800="","",IF(F800&lt;="21:00:00"*1,"-",VLOOKUP(H800,プルダウン!$G$2:$I$4,2,FALSE)))</f>
        <v/>
      </c>
      <c r="M800" s="26" t="str">
        <f>IF(H800="","",IF(F800&lt;="21:00:00"*1,"-",VLOOKUP(H800,プルダウン!$G$2:$I$4,3,FALSE)))</f>
        <v/>
      </c>
      <c r="N800" s="88" t="str">
        <f t="shared" si="97"/>
        <v/>
      </c>
      <c r="O800" s="26" t="str">
        <f>IF(I800="","",IF(F800&lt;="20:00:00"*1,"-",VLOOKUP(I800,プルダウン!$K$2:$M$4,2,FALSE)))</f>
        <v/>
      </c>
      <c r="P800" s="26" t="str">
        <f>IF(I800="","",IF(F800&lt;="20:00:00"*1,"-",VLOOKUP(I800,プルダウン!$K$2:$M$4,3,FALSE)))</f>
        <v/>
      </c>
      <c r="Q800" s="51" t="str">
        <f t="shared" si="98"/>
        <v/>
      </c>
      <c r="R800" s="70"/>
      <c r="S800" s="135"/>
      <c r="T800" s="135"/>
      <c r="U800" s="54" t="str">
        <f t="shared" si="99"/>
        <v/>
      </c>
      <c r="V800" s="128"/>
      <c r="W800" s="128"/>
      <c r="X800" s="53" t="str">
        <f t="shared" si="100"/>
        <v/>
      </c>
      <c r="Y800" s="160" t="str">
        <f t="shared" si="101"/>
        <v/>
      </c>
      <c r="Z800" s="93" t="str">
        <f t="shared" si="102"/>
        <v/>
      </c>
      <c r="AA800" s="97">
        <f t="shared" si="103"/>
        <v>0</v>
      </c>
      <c r="AB800" s="129"/>
      <c r="AC800" s="129"/>
      <c r="AD800" s="129"/>
      <c r="AE800" s="129"/>
      <c r="AF800" s="130"/>
      <c r="AG800" s="131"/>
      <c r="AH800" s="132"/>
      <c r="AI800" s="131"/>
      <c r="AJ800" s="133"/>
      <c r="AK800" s="134"/>
    </row>
    <row r="801" spans="2:37">
      <c r="B801" s="117"/>
      <c r="C801" s="118"/>
      <c r="D801" s="119"/>
      <c r="E801" s="123"/>
      <c r="F801" s="124"/>
      <c r="G801" s="125" t="str">
        <f t="shared" si="96"/>
        <v/>
      </c>
      <c r="H801" s="86"/>
      <c r="I801" s="99"/>
      <c r="J801" s="126"/>
      <c r="K801" s="127"/>
      <c r="L801" s="34" t="str">
        <f>IF(H801="","",IF(F801&lt;="21:00:00"*1,"-",VLOOKUP(H801,プルダウン!$G$2:$I$4,2,FALSE)))</f>
        <v/>
      </c>
      <c r="M801" s="26" t="str">
        <f>IF(H801="","",IF(F801&lt;="21:00:00"*1,"-",VLOOKUP(H801,プルダウン!$G$2:$I$4,3,FALSE)))</f>
        <v/>
      </c>
      <c r="N801" s="88" t="str">
        <f t="shared" si="97"/>
        <v/>
      </c>
      <c r="O801" s="26" t="str">
        <f>IF(I801="","",IF(F801&lt;="20:00:00"*1,"-",VLOOKUP(I801,プルダウン!$K$2:$M$4,2,FALSE)))</f>
        <v/>
      </c>
      <c r="P801" s="26" t="str">
        <f>IF(I801="","",IF(F801&lt;="20:00:00"*1,"-",VLOOKUP(I801,プルダウン!$K$2:$M$4,3,FALSE)))</f>
        <v/>
      </c>
      <c r="Q801" s="51" t="str">
        <f t="shared" si="98"/>
        <v/>
      </c>
      <c r="R801" s="70"/>
      <c r="S801" s="135"/>
      <c r="T801" s="135"/>
      <c r="U801" s="54" t="str">
        <f t="shared" si="99"/>
        <v/>
      </c>
      <c r="V801" s="128"/>
      <c r="W801" s="128"/>
      <c r="X801" s="53" t="str">
        <f t="shared" si="100"/>
        <v/>
      </c>
      <c r="Y801" s="160" t="str">
        <f t="shared" si="101"/>
        <v/>
      </c>
      <c r="Z801" s="93" t="str">
        <f t="shared" si="102"/>
        <v/>
      </c>
      <c r="AA801" s="97">
        <f t="shared" si="103"/>
        <v>0</v>
      </c>
      <c r="AB801" s="129"/>
      <c r="AC801" s="129"/>
      <c r="AD801" s="129"/>
      <c r="AE801" s="129"/>
      <c r="AF801" s="130"/>
      <c r="AG801" s="131"/>
      <c r="AH801" s="132"/>
      <c r="AI801" s="131"/>
      <c r="AJ801" s="133"/>
      <c r="AK801" s="134"/>
    </row>
    <row r="802" spans="2:37">
      <c r="B802" s="117"/>
      <c r="C802" s="118"/>
      <c r="D802" s="119"/>
      <c r="E802" s="123"/>
      <c r="F802" s="124"/>
      <c r="G802" s="125" t="str">
        <f t="shared" si="96"/>
        <v/>
      </c>
      <c r="H802" s="86"/>
      <c r="I802" s="99"/>
      <c r="J802" s="126"/>
      <c r="K802" s="127"/>
      <c r="L802" s="34" t="str">
        <f>IF(H802="","",IF(F802&lt;="21:00:00"*1,"-",VLOOKUP(H802,プルダウン!$G$2:$I$4,2,FALSE)))</f>
        <v/>
      </c>
      <c r="M802" s="26" t="str">
        <f>IF(H802="","",IF(F802&lt;="21:00:00"*1,"-",VLOOKUP(H802,プルダウン!$G$2:$I$4,3,FALSE)))</f>
        <v/>
      </c>
      <c r="N802" s="88" t="str">
        <f t="shared" si="97"/>
        <v/>
      </c>
      <c r="O802" s="26" t="str">
        <f>IF(I802="","",IF(F802&lt;="20:00:00"*1,"-",VLOOKUP(I802,プルダウン!$K$2:$M$4,2,FALSE)))</f>
        <v/>
      </c>
      <c r="P802" s="26" t="str">
        <f>IF(I802="","",IF(F802&lt;="20:00:00"*1,"-",VLOOKUP(I802,プルダウン!$K$2:$M$4,3,FALSE)))</f>
        <v/>
      </c>
      <c r="Q802" s="51" t="str">
        <f t="shared" si="98"/>
        <v/>
      </c>
      <c r="R802" s="70"/>
      <c r="S802" s="135"/>
      <c r="T802" s="135"/>
      <c r="U802" s="54" t="str">
        <f t="shared" si="99"/>
        <v/>
      </c>
      <c r="V802" s="128"/>
      <c r="W802" s="128"/>
      <c r="X802" s="53" t="str">
        <f t="shared" si="100"/>
        <v/>
      </c>
      <c r="Y802" s="160" t="str">
        <f t="shared" si="101"/>
        <v/>
      </c>
      <c r="Z802" s="93" t="str">
        <f t="shared" si="102"/>
        <v/>
      </c>
      <c r="AA802" s="97">
        <f t="shared" si="103"/>
        <v>0</v>
      </c>
      <c r="AB802" s="129"/>
      <c r="AC802" s="129"/>
      <c r="AD802" s="129"/>
      <c r="AE802" s="129"/>
      <c r="AF802" s="130"/>
      <c r="AG802" s="131"/>
      <c r="AH802" s="132"/>
      <c r="AI802" s="131"/>
      <c r="AJ802" s="133"/>
      <c r="AK802" s="134"/>
    </row>
    <row r="803" spans="2:37">
      <c r="B803" s="117"/>
      <c r="C803" s="118"/>
      <c r="D803" s="119"/>
      <c r="E803" s="123"/>
      <c r="F803" s="124"/>
      <c r="G803" s="125" t="str">
        <f t="shared" si="96"/>
        <v/>
      </c>
      <c r="H803" s="86"/>
      <c r="I803" s="99"/>
      <c r="J803" s="126"/>
      <c r="K803" s="127"/>
      <c r="L803" s="34" t="str">
        <f>IF(H803="","",IF(F803&lt;="21:00:00"*1,"-",VLOOKUP(H803,プルダウン!$G$2:$I$4,2,FALSE)))</f>
        <v/>
      </c>
      <c r="M803" s="26" t="str">
        <f>IF(H803="","",IF(F803&lt;="21:00:00"*1,"-",VLOOKUP(H803,プルダウン!$G$2:$I$4,3,FALSE)))</f>
        <v/>
      </c>
      <c r="N803" s="88" t="str">
        <f t="shared" si="97"/>
        <v/>
      </c>
      <c r="O803" s="26" t="str">
        <f>IF(I803="","",IF(F803&lt;="20:00:00"*1,"-",VLOOKUP(I803,プルダウン!$K$2:$M$4,2,FALSE)))</f>
        <v/>
      </c>
      <c r="P803" s="26" t="str">
        <f>IF(I803="","",IF(F803&lt;="20:00:00"*1,"-",VLOOKUP(I803,プルダウン!$K$2:$M$4,3,FALSE)))</f>
        <v/>
      </c>
      <c r="Q803" s="51" t="str">
        <f t="shared" si="98"/>
        <v/>
      </c>
      <c r="R803" s="70"/>
      <c r="S803" s="135"/>
      <c r="T803" s="135"/>
      <c r="U803" s="54" t="str">
        <f t="shared" si="99"/>
        <v/>
      </c>
      <c r="V803" s="128"/>
      <c r="W803" s="128"/>
      <c r="X803" s="53" t="str">
        <f t="shared" si="100"/>
        <v/>
      </c>
      <c r="Y803" s="160" t="str">
        <f t="shared" si="101"/>
        <v/>
      </c>
      <c r="Z803" s="93" t="str">
        <f t="shared" si="102"/>
        <v/>
      </c>
      <c r="AA803" s="97">
        <f t="shared" si="103"/>
        <v>0</v>
      </c>
      <c r="AB803" s="129"/>
      <c r="AC803" s="129"/>
      <c r="AD803" s="129"/>
      <c r="AE803" s="129"/>
      <c r="AF803" s="130"/>
      <c r="AG803" s="131"/>
      <c r="AH803" s="132"/>
      <c r="AI803" s="131"/>
      <c r="AJ803" s="133"/>
      <c r="AK803" s="134"/>
    </row>
    <row r="804" spans="2:37">
      <c r="B804" s="117"/>
      <c r="C804" s="118"/>
      <c r="D804" s="119"/>
      <c r="E804" s="123"/>
      <c r="F804" s="124"/>
      <c r="G804" s="125" t="str">
        <f t="shared" si="96"/>
        <v/>
      </c>
      <c r="H804" s="86"/>
      <c r="I804" s="99"/>
      <c r="J804" s="126"/>
      <c r="K804" s="127"/>
      <c r="L804" s="34" t="str">
        <f>IF(H804="","",IF(F804&lt;="21:00:00"*1,"-",VLOOKUP(H804,プルダウン!$G$2:$I$4,2,FALSE)))</f>
        <v/>
      </c>
      <c r="M804" s="26" t="str">
        <f>IF(H804="","",IF(F804&lt;="21:00:00"*1,"-",VLOOKUP(H804,プルダウン!$G$2:$I$4,3,FALSE)))</f>
        <v/>
      </c>
      <c r="N804" s="88" t="str">
        <f t="shared" si="97"/>
        <v/>
      </c>
      <c r="O804" s="26" t="str">
        <f>IF(I804="","",IF(F804&lt;="20:00:00"*1,"-",VLOOKUP(I804,プルダウン!$K$2:$M$4,2,FALSE)))</f>
        <v/>
      </c>
      <c r="P804" s="26" t="str">
        <f>IF(I804="","",IF(F804&lt;="20:00:00"*1,"-",VLOOKUP(I804,プルダウン!$K$2:$M$4,3,FALSE)))</f>
        <v/>
      </c>
      <c r="Q804" s="51" t="str">
        <f t="shared" si="98"/>
        <v/>
      </c>
      <c r="R804" s="70"/>
      <c r="S804" s="135"/>
      <c r="T804" s="135"/>
      <c r="U804" s="54" t="str">
        <f t="shared" si="99"/>
        <v/>
      </c>
      <c r="V804" s="128"/>
      <c r="W804" s="128"/>
      <c r="X804" s="53" t="str">
        <f t="shared" si="100"/>
        <v/>
      </c>
      <c r="Y804" s="160" t="str">
        <f t="shared" si="101"/>
        <v/>
      </c>
      <c r="Z804" s="93" t="str">
        <f t="shared" si="102"/>
        <v/>
      </c>
      <c r="AA804" s="97">
        <f t="shared" si="103"/>
        <v>0</v>
      </c>
      <c r="AB804" s="129"/>
      <c r="AC804" s="129"/>
      <c r="AD804" s="129"/>
      <c r="AE804" s="129"/>
      <c r="AF804" s="130"/>
      <c r="AG804" s="131"/>
      <c r="AH804" s="132"/>
      <c r="AI804" s="131"/>
      <c r="AJ804" s="133"/>
      <c r="AK804" s="134"/>
    </row>
    <row r="805" spans="2:37">
      <c r="B805" s="117"/>
      <c r="C805" s="118"/>
      <c r="D805" s="119"/>
      <c r="E805" s="123"/>
      <c r="F805" s="124"/>
      <c r="G805" s="125" t="str">
        <f t="shared" si="96"/>
        <v/>
      </c>
      <c r="H805" s="86"/>
      <c r="I805" s="99"/>
      <c r="J805" s="126"/>
      <c r="K805" s="127"/>
      <c r="L805" s="34" t="str">
        <f>IF(H805="","",IF(F805&lt;="21:00:00"*1,"-",VLOOKUP(H805,プルダウン!$G$2:$I$4,2,FALSE)))</f>
        <v/>
      </c>
      <c r="M805" s="26" t="str">
        <f>IF(H805="","",IF(F805&lt;="21:00:00"*1,"-",VLOOKUP(H805,プルダウン!$G$2:$I$4,3,FALSE)))</f>
        <v/>
      </c>
      <c r="N805" s="88" t="str">
        <f t="shared" si="97"/>
        <v/>
      </c>
      <c r="O805" s="26" t="str">
        <f>IF(I805="","",IF(F805&lt;="20:00:00"*1,"-",VLOOKUP(I805,プルダウン!$K$2:$M$4,2,FALSE)))</f>
        <v/>
      </c>
      <c r="P805" s="26" t="str">
        <f>IF(I805="","",IF(F805&lt;="20:00:00"*1,"-",VLOOKUP(I805,プルダウン!$K$2:$M$4,3,FALSE)))</f>
        <v/>
      </c>
      <c r="Q805" s="51" t="str">
        <f t="shared" si="98"/>
        <v/>
      </c>
      <c r="R805" s="70"/>
      <c r="S805" s="135"/>
      <c r="T805" s="135"/>
      <c r="U805" s="54" t="str">
        <f t="shared" si="99"/>
        <v/>
      </c>
      <c r="V805" s="128"/>
      <c r="W805" s="128"/>
      <c r="X805" s="53" t="str">
        <f t="shared" si="100"/>
        <v/>
      </c>
      <c r="Y805" s="160" t="str">
        <f t="shared" si="101"/>
        <v/>
      </c>
      <c r="Z805" s="93" t="str">
        <f t="shared" si="102"/>
        <v/>
      </c>
      <c r="AA805" s="97">
        <f t="shared" si="103"/>
        <v>0</v>
      </c>
      <c r="AB805" s="129"/>
      <c r="AC805" s="129"/>
      <c r="AD805" s="129"/>
      <c r="AE805" s="129"/>
      <c r="AF805" s="130"/>
      <c r="AG805" s="131"/>
      <c r="AH805" s="132"/>
      <c r="AI805" s="131"/>
      <c r="AJ805" s="133"/>
      <c r="AK805" s="134"/>
    </row>
    <row r="806" spans="2:37">
      <c r="B806" s="117"/>
      <c r="C806" s="118"/>
      <c r="D806" s="119"/>
      <c r="E806" s="123"/>
      <c r="F806" s="124"/>
      <c r="G806" s="125" t="str">
        <f t="shared" si="96"/>
        <v/>
      </c>
      <c r="H806" s="86"/>
      <c r="I806" s="99"/>
      <c r="J806" s="126"/>
      <c r="K806" s="127"/>
      <c r="L806" s="34" t="str">
        <f>IF(H806="","",IF(F806&lt;="21:00:00"*1,"-",VLOOKUP(H806,プルダウン!$G$2:$I$4,2,FALSE)))</f>
        <v/>
      </c>
      <c r="M806" s="26" t="str">
        <f>IF(H806="","",IF(F806&lt;="21:00:00"*1,"-",VLOOKUP(H806,プルダウン!$G$2:$I$4,3,FALSE)))</f>
        <v/>
      </c>
      <c r="N806" s="88" t="str">
        <f t="shared" si="97"/>
        <v/>
      </c>
      <c r="O806" s="26" t="str">
        <f>IF(I806="","",IF(F806&lt;="20:00:00"*1,"-",VLOOKUP(I806,プルダウン!$K$2:$M$4,2,FALSE)))</f>
        <v/>
      </c>
      <c r="P806" s="26" t="str">
        <f>IF(I806="","",IF(F806&lt;="20:00:00"*1,"-",VLOOKUP(I806,プルダウン!$K$2:$M$4,3,FALSE)))</f>
        <v/>
      </c>
      <c r="Q806" s="51" t="str">
        <f t="shared" si="98"/>
        <v/>
      </c>
      <c r="R806" s="70"/>
      <c r="S806" s="135"/>
      <c r="T806" s="135"/>
      <c r="U806" s="54" t="str">
        <f t="shared" si="99"/>
        <v/>
      </c>
      <c r="V806" s="128"/>
      <c r="W806" s="128"/>
      <c r="X806" s="53" t="str">
        <f t="shared" si="100"/>
        <v/>
      </c>
      <c r="Y806" s="160" t="str">
        <f t="shared" si="101"/>
        <v/>
      </c>
      <c r="Z806" s="93" t="str">
        <f t="shared" si="102"/>
        <v/>
      </c>
      <c r="AA806" s="97">
        <f t="shared" si="103"/>
        <v>0</v>
      </c>
      <c r="AB806" s="129"/>
      <c r="AC806" s="129"/>
      <c r="AD806" s="129"/>
      <c r="AE806" s="129"/>
      <c r="AF806" s="130"/>
      <c r="AG806" s="131"/>
      <c r="AH806" s="132"/>
      <c r="AI806" s="131"/>
      <c r="AJ806" s="133"/>
      <c r="AK806" s="134"/>
    </row>
    <row r="807" spans="2:37">
      <c r="B807" s="117"/>
      <c r="C807" s="118"/>
      <c r="D807" s="119"/>
      <c r="E807" s="123"/>
      <c r="F807" s="124"/>
      <c r="G807" s="125" t="str">
        <f t="shared" si="96"/>
        <v/>
      </c>
      <c r="H807" s="86"/>
      <c r="I807" s="99"/>
      <c r="J807" s="126"/>
      <c r="K807" s="127"/>
      <c r="L807" s="34" t="str">
        <f>IF(H807="","",IF(F807&lt;="21:00:00"*1,"-",VLOOKUP(H807,プルダウン!$G$2:$I$4,2,FALSE)))</f>
        <v/>
      </c>
      <c r="M807" s="26" t="str">
        <f>IF(H807="","",IF(F807&lt;="21:00:00"*1,"-",VLOOKUP(H807,プルダウン!$G$2:$I$4,3,FALSE)))</f>
        <v/>
      </c>
      <c r="N807" s="88" t="str">
        <f t="shared" si="97"/>
        <v/>
      </c>
      <c r="O807" s="26" t="str">
        <f>IF(I807="","",IF(F807&lt;="20:00:00"*1,"-",VLOOKUP(I807,プルダウン!$K$2:$M$4,2,FALSE)))</f>
        <v/>
      </c>
      <c r="P807" s="26" t="str">
        <f>IF(I807="","",IF(F807&lt;="20:00:00"*1,"-",VLOOKUP(I807,プルダウン!$K$2:$M$4,3,FALSE)))</f>
        <v/>
      </c>
      <c r="Q807" s="51" t="str">
        <f t="shared" si="98"/>
        <v/>
      </c>
      <c r="R807" s="70"/>
      <c r="S807" s="135"/>
      <c r="T807" s="135"/>
      <c r="U807" s="54" t="str">
        <f t="shared" si="99"/>
        <v/>
      </c>
      <c r="V807" s="128"/>
      <c r="W807" s="128"/>
      <c r="X807" s="53" t="str">
        <f t="shared" si="100"/>
        <v/>
      </c>
      <c r="Y807" s="160" t="str">
        <f t="shared" si="101"/>
        <v/>
      </c>
      <c r="Z807" s="93" t="str">
        <f t="shared" si="102"/>
        <v/>
      </c>
      <c r="AA807" s="97">
        <f t="shared" si="103"/>
        <v>0</v>
      </c>
      <c r="AB807" s="129"/>
      <c r="AC807" s="129"/>
      <c r="AD807" s="129"/>
      <c r="AE807" s="129"/>
      <c r="AF807" s="130"/>
      <c r="AG807" s="131"/>
      <c r="AH807" s="132"/>
      <c r="AI807" s="131"/>
      <c r="AJ807" s="133"/>
      <c r="AK807" s="134"/>
    </row>
    <row r="808" spans="2:37">
      <c r="B808" s="117"/>
      <c r="C808" s="118"/>
      <c r="D808" s="119"/>
      <c r="E808" s="123"/>
      <c r="F808" s="124"/>
      <c r="G808" s="125" t="str">
        <f t="shared" si="96"/>
        <v/>
      </c>
      <c r="H808" s="86"/>
      <c r="I808" s="99"/>
      <c r="J808" s="126"/>
      <c r="K808" s="127"/>
      <c r="L808" s="34" t="str">
        <f>IF(H808="","",IF(F808&lt;="21:00:00"*1,"-",VLOOKUP(H808,プルダウン!$G$2:$I$4,2,FALSE)))</f>
        <v/>
      </c>
      <c r="M808" s="26" t="str">
        <f>IF(H808="","",IF(F808&lt;="21:00:00"*1,"-",VLOOKUP(H808,プルダウン!$G$2:$I$4,3,FALSE)))</f>
        <v/>
      </c>
      <c r="N808" s="88" t="str">
        <f t="shared" si="97"/>
        <v/>
      </c>
      <c r="O808" s="26" t="str">
        <f>IF(I808="","",IF(F808&lt;="20:00:00"*1,"-",VLOOKUP(I808,プルダウン!$K$2:$M$4,2,FALSE)))</f>
        <v/>
      </c>
      <c r="P808" s="26" t="str">
        <f>IF(I808="","",IF(F808&lt;="20:00:00"*1,"-",VLOOKUP(I808,プルダウン!$K$2:$M$4,3,FALSE)))</f>
        <v/>
      </c>
      <c r="Q808" s="51" t="str">
        <f t="shared" si="98"/>
        <v/>
      </c>
      <c r="R808" s="70"/>
      <c r="S808" s="135"/>
      <c r="T808" s="135"/>
      <c r="U808" s="54" t="str">
        <f t="shared" si="99"/>
        <v/>
      </c>
      <c r="V808" s="128"/>
      <c r="W808" s="128"/>
      <c r="X808" s="53" t="str">
        <f t="shared" si="100"/>
        <v/>
      </c>
      <c r="Y808" s="160" t="str">
        <f t="shared" si="101"/>
        <v/>
      </c>
      <c r="Z808" s="93" t="str">
        <f t="shared" si="102"/>
        <v/>
      </c>
      <c r="AA808" s="97">
        <f t="shared" si="103"/>
        <v>0</v>
      </c>
      <c r="AB808" s="129"/>
      <c r="AC808" s="129"/>
      <c r="AD808" s="129"/>
      <c r="AE808" s="129"/>
      <c r="AF808" s="130"/>
      <c r="AG808" s="131"/>
      <c r="AH808" s="132"/>
      <c r="AI808" s="131"/>
      <c r="AJ808" s="133"/>
      <c r="AK808" s="134"/>
    </row>
    <row r="809" spans="2:37">
      <c r="B809" s="117"/>
      <c r="C809" s="118"/>
      <c r="D809" s="119"/>
      <c r="E809" s="123"/>
      <c r="F809" s="124"/>
      <c r="G809" s="125" t="str">
        <f t="shared" si="96"/>
        <v/>
      </c>
      <c r="H809" s="86"/>
      <c r="I809" s="99"/>
      <c r="J809" s="126"/>
      <c r="K809" s="127"/>
      <c r="L809" s="34" t="str">
        <f>IF(H809="","",IF(F809&lt;="21:00:00"*1,"-",VLOOKUP(H809,プルダウン!$G$2:$I$4,2,FALSE)))</f>
        <v/>
      </c>
      <c r="M809" s="26" t="str">
        <f>IF(H809="","",IF(F809&lt;="21:00:00"*1,"-",VLOOKUP(H809,プルダウン!$G$2:$I$4,3,FALSE)))</f>
        <v/>
      </c>
      <c r="N809" s="88" t="str">
        <f t="shared" si="97"/>
        <v/>
      </c>
      <c r="O809" s="26" t="str">
        <f>IF(I809="","",IF(F809&lt;="20:00:00"*1,"-",VLOOKUP(I809,プルダウン!$K$2:$M$4,2,FALSE)))</f>
        <v/>
      </c>
      <c r="P809" s="26" t="str">
        <f>IF(I809="","",IF(F809&lt;="20:00:00"*1,"-",VLOOKUP(I809,プルダウン!$K$2:$M$4,3,FALSE)))</f>
        <v/>
      </c>
      <c r="Q809" s="51" t="str">
        <f t="shared" si="98"/>
        <v/>
      </c>
      <c r="R809" s="70"/>
      <c r="S809" s="135"/>
      <c r="T809" s="135"/>
      <c r="U809" s="54" t="str">
        <f t="shared" si="99"/>
        <v/>
      </c>
      <c r="V809" s="128"/>
      <c r="W809" s="128"/>
      <c r="X809" s="53" t="str">
        <f t="shared" si="100"/>
        <v/>
      </c>
      <c r="Y809" s="160" t="str">
        <f t="shared" si="101"/>
        <v/>
      </c>
      <c r="Z809" s="93" t="str">
        <f t="shared" si="102"/>
        <v/>
      </c>
      <c r="AA809" s="97">
        <f t="shared" si="103"/>
        <v>0</v>
      </c>
      <c r="AB809" s="129"/>
      <c r="AC809" s="129"/>
      <c r="AD809" s="129"/>
      <c r="AE809" s="129"/>
      <c r="AF809" s="130"/>
      <c r="AG809" s="131"/>
      <c r="AH809" s="132"/>
      <c r="AI809" s="131"/>
      <c r="AJ809" s="133"/>
      <c r="AK809" s="134"/>
    </row>
    <row r="810" spans="2:37">
      <c r="B810" s="117"/>
      <c r="C810" s="118"/>
      <c r="D810" s="119"/>
      <c r="E810" s="123"/>
      <c r="F810" s="124"/>
      <c r="G810" s="125" t="str">
        <f t="shared" si="96"/>
        <v/>
      </c>
      <c r="H810" s="86"/>
      <c r="I810" s="99"/>
      <c r="J810" s="126"/>
      <c r="K810" s="127"/>
      <c r="L810" s="34" t="str">
        <f>IF(H810="","",IF(F810&lt;="21:00:00"*1,"-",VLOOKUP(H810,プルダウン!$G$2:$I$4,2,FALSE)))</f>
        <v/>
      </c>
      <c r="M810" s="26" t="str">
        <f>IF(H810="","",IF(F810&lt;="21:00:00"*1,"-",VLOOKUP(H810,プルダウン!$G$2:$I$4,3,FALSE)))</f>
        <v/>
      </c>
      <c r="N810" s="88" t="str">
        <f t="shared" si="97"/>
        <v/>
      </c>
      <c r="O810" s="26" t="str">
        <f>IF(I810="","",IF(F810&lt;="20:00:00"*1,"-",VLOOKUP(I810,プルダウン!$K$2:$M$4,2,FALSE)))</f>
        <v/>
      </c>
      <c r="P810" s="26" t="str">
        <f>IF(I810="","",IF(F810&lt;="20:00:00"*1,"-",VLOOKUP(I810,プルダウン!$K$2:$M$4,3,FALSE)))</f>
        <v/>
      </c>
      <c r="Q810" s="51" t="str">
        <f t="shared" si="98"/>
        <v/>
      </c>
      <c r="R810" s="70"/>
      <c r="S810" s="135"/>
      <c r="T810" s="135"/>
      <c r="U810" s="54" t="str">
        <f t="shared" si="99"/>
        <v/>
      </c>
      <c r="V810" s="128"/>
      <c r="W810" s="128"/>
      <c r="X810" s="53" t="str">
        <f t="shared" si="100"/>
        <v/>
      </c>
      <c r="Y810" s="160" t="str">
        <f t="shared" si="101"/>
        <v/>
      </c>
      <c r="Z810" s="93" t="str">
        <f t="shared" si="102"/>
        <v/>
      </c>
      <c r="AA810" s="97">
        <f t="shared" si="103"/>
        <v>0</v>
      </c>
      <c r="AB810" s="129"/>
      <c r="AC810" s="129"/>
      <c r="AD810" s="129"/>
      <c r="AE810" s="129"/>
      <c r="AF810" s="130"/>
      <c r="AG810" s="131"/>
      <c r="AH810" s="132"/>
      <c r="AI810" s="131"/>
      <c r="AJ810" s="133"/>
      <c r="AK810" s="134"/>
    </row>
    <row r="811" spans="2:37">
      <c r="B811" s="117"/>
      <c r="C811" s="118"/>
      <c r="D811" s="119"/>
      <c r="E811" s="123"/>
      <c r="F811" s="124"/>
      <c r="G811" s="125" t="str">
        <f t="shared" si="96"/>
        <v/>
      </c>
      <c r="H811" s="86"/>
      <c r="I811" s="99"/>
      <c r="J811" s="126"/>
      <c r="K811" s="127"/>
      <c r="L811" s="34" t="str">
        <f>IF(H811="","",IF(F811&lt;="21:00:00"*1,"-",VLOOKUP(H811,プルダウン!$G$2:$I$4,2,FALSE)))</f>
        <v/>
      </c>
      <c r="M811" s="26" t="str">
        <f>IF(H811="","",IF(F811&lt;="21:00:00"*1,"-",VLOOKUP(H811,プルダウン!$G$2:$I$4,3,FALSE)))</f>
        <v/>
      </c>
      <c r="N811" s="88" t="str">
        <f t="shared" si="97"/>
        <v/>
      </c>
      <c r="O811" s="26" t="str">
        <f>IF(I811="","",IF(F811&lt;="20:00:00"*1,"-",VLOOKUP(I811,プルダウン!$K$2:$M$4,2,FALSE)))</f>
        <v/>
      </c>
      <c r="P811" s="26" t="str">
        <f>IF(I811="","",IF(F811&lt;="20:00:00"*1,"-",VLOOKUP(I811,プルダウン!$K$2:$M$4,3,FALSE)))</f>
        <v/>
      </c>
      <c r="Q811" s="51" t="str">
        <f t="shared" si="98"/>
        <v/>
      </c>
      <c r="R811" s="70"/>
      <c r="S811" s="135"/>
      <c r="T811" s="135"/>
      <c r="U811" s="54" t="str">
        <f t="shared" si="99"/>
        <v/>
      </c>
      <c r="V811" s="128"/>
      <c r="W811" s="128"/>
      <c r="X811" s="53" t="str">
        <f t="shared" si="100"/>
        <v/>
      </c>
      <c r="Y811" s="160" t="str">
        <f t="shared" si="101"/>
        <v/>
      </c>
      <c r="Z811" s="93" t="str">
        <f t="shared" si="102"/>
        <v/>
      </c>
      <c r="AA811" s="97">
        <f t="shared" si="103"/>
        <v>0</v>
      </c>
      <c r="AB811" s="129"/>
      <c r="AC811" s="129"/>
      <c r="AD811" s="129"/>
      <c r="AE811" s="129"/>
      <c r="AF811" s="130"/>
      <c r="AG811" s="131"/>
      <c r="AH811" s="132"/>
      <c r="AI811" s="131"/>
      <c r="AJ811" s="133"/>
      <c r="AK811" s="134"/>
    </row>
    <row r="812" spans="2:37">
      <c r="B812" s="117"/>
      <c r="C812" s="118"/>
      <c r="D812" s="119"/>
      <c r="E812" s="123"/>
      <c r="F812" s="124"/>
      <c r="G812" s="125" t="str">
        <f t="shared" si="96"/>
        <v/>
      </c>
      <c r="H812" s="86"/>
      <c r="I812" s="99"/>
      <c r="J812" s="126"/>
      <c r="K812" s="127"/>
      <c r="L812" s="34" t="str">
        <f>IF(H812="","",IF(F812&lt;="21:00:00"*1,"-",VLOOKUP(H812,プルダウン!$G$2:$I$4,2,FALSE)))</f>
        <v/>
      </c>
      <c r="M812" s="26" t="str">
        <f>IF(H812="","",IF(F812&lt;="21:00:00"*1,"-",VLOOKUP(H812,プルダウン!$G$2:$I$4,3,FALSE)))</f>
        <v/>
      </c>
      <c r="N812" s="88" t="str">
        <f t="shared" si="97"/>
        <v/>
      </c>
      <c r="O812" s="26" t="str">
        <f>IF(I812="","",IF(F812&lt;="20:00:00"*1,"-",VLOOKUP(I812,プルダウン!$K$2:$M$4,2,FALSE)))</f>
        <v/>
      </c>
      <c r="P812" s="26" t="str">
        <f>IF(I812="","",IF(F812&lt;="20:00:00"*1,"-",VLOOKUP(I812,プルダウン!$K$2:$M$4,3,FALSE)))</f>
        <v/>
      </c>
      <c r="Q812" s="51" t="str">
        <f t="shared" si="98"/>
        <v/>
      </c>
      <c r="R812" s="70"/>
      <c r="S812" s="135"/>
      <c r="T812" s="135"/>
      <c r="U812" s="54" t="str">
        <f t="shared" si="99"/>
        <v/>
      </c>
      <c r="V812" s="128"/>
      <c r="W812" s="128"/>
      <c r="X812" s="53" t="str">
        <f t="shared" si="100"/>
        <v/>
      </c>
      <c r="Y812" s="160" t="str">
        <f t="shared" si="101"/>
        <v/>
      </c>
      <c r="Z812" s="93" t="str">
        <f t="shared" si="102"/>
        <v/>
      </c>
      <c r="AA812" s="97">
        <f t="shared" si="103"/>
        <v>0</v>
      </c>
      <c r="AB812" s="129"/>
      <c r="AC812" s="129"/>
      <c r="AD812" s="129"/>
      <c r="AE812" s="129"/>
      <c r="AF812" s="130"/>
      <c r="AG812" s="131"/>
      <c r="AH812" s="132"/>
      <c r="AI812" s="131"/>
      <c r="AJ812" s="133"/>
      <c r="AK812" s="134"/>
    </row>
    <row r="813" spans="2:37">
      <c r="B813" s="117"/>
      <c r="C813" s="118"/>
      <c r="D813" s="119"/>
      <c r="E813" s="123"/>
      <c r="F813" s="124"/>
      <c r="G813" s="125" t="str">
        <f t="shared" si="96"/>
        <v/>
      </c>
      <c r="H813" s="86"/>
      <c r="I813" s="99"/>
      <c r="J813" s="126"/>
      <c r="K813" s="127"/>
      <c r="L813" s="34" t="str">
        <f>IF(H813="","",IF(F813&lt;="21:00:00"*1,"-",VLOOKUP(H813,プルダウン!$G$2:$I$4,2,FALSE)))</f>
        <v/>
      </c>
      <c r="M813" s="26" t="str">
        <f>IF(H813="","",IF(F813&lt;="21:00:00"*1,"-",VLOOKUP(H813,プルダウン!$G$2:$I$4,3,FALSE)))</f>
        <v/>
      </c>
      <c r="N813" s="88" t="str">
        <f t="shared" si="97"/>
        <v/>
      </c>
      <c r="O813" s="26" t="str">
        <f>IF(I813="","",IF(F813&lt;="20:00:00"*1,"-",VLOOKUP(I813,プルダウン!$K$2:$M$4,2,FALSE)))</f>
        <v/>
      </c>
      <c r="P813" s="26" t="str">
        <f>IF(I813="","",IF(F813&lt;="20:00:00"*1,"-",VLOOKUP(I813,プルダウン!$K$2:$M$4,3,FALSE)))</f>
        <v/>
      </c>
      <c r="Q813" s="51" t="str">
        <f t="shared" si="98"/>
        <v/>
      </c>
      <c r="R813" s="70"/>
      <c r="S813" s="135"/>
      <c r="T813" s="135"/>
      <c r="U813" s="54" t="str">
        <f t="shared" si="99"/>
        <v/>
      </c>
      <c r="V813" s="128"/>
      <c r="W813" s="128"/>
      <c r="X813" s="53" t="str">
        <f t="shared" si="100"/>
        <v/>
      </c>
      <c r="Y813" s="160" t="str">
        <f t="shared" si="101"/>
        <v/>
      </c>
      <c r="Z813" s="93" t="str">
        <f t="shared" si="102"/>
        <v/>
      </c>
      <c r="AA813" s="97">
        <f t="shared" si="103"/>
        <v>0</v>
      </c>
      <c r="AB813" s="129"/>
      <c r="AC813" s="129"/>
      <c r="AD813" s="129"/>
      <c r="AE813" s="129"/>
      <c r="AF813" s="130"/>
      <c r="AG813" s="131"/>
      <c r="AH813" s="132"/>
      <c r="AI813" s="131"/>
      <c r="AJ813" s="133"/>
      <c r="AK813" s="134"/>
    </row>
    <row r="814" spans="2:37">
      <c r="B814" s="117"/>
      <c r="C814" s="118"/>
      <c r="D814" s="119"/>
      <c r="E814" s="123"/>
      <c r="F814" s="124"/>
      <c r="G814" s="125" t="str">
        <f t="shared" si="96"/>
        <v/>
      </c>
      <c r="H814" s="86"/>
      <c r="I814" s="99"/>
      <c r="J814" s="126"/>
      <c r="K814" s="127"/>
      <c r="L814" s="34" t="str">
        <f>IF(H814="","",IF(F814&lt;="21:00:00"*1,"-",VLOOKUP(H814,プルダウン!$G$2:$I$4,2,FALSE)))</f>
        <v/>
      </c>
      <c r="M814" s="26" t="str">
        <f>IF(H814="","",IF(F814&lt;="21:00:00"*1,"-",VLOOKUP(H814,プルダウン!$G$2:$I$4,3,FALSE)))</f>
        <v/>
      </c>
      <c r="N814" s="88" t="str">
        <f t="shared" si="97"/>
        <v/>
      </c>
      <c r="O814" s="26" t="str">
        <f>IF(I814="","",IF(F814&lt;="20:00:00"*1,"-",VLOOKUP(I814,プルダウン!$K$2:$M$4,2,FALSE)))</f>
        <v/>
      </c>
      <c r="P814" s="26" t="str">
        <f>IF(I814="","",IF(F814&lt;="20:00:00"*1,"-",VLOOKUP(I814,プルダウン!$K$2:$M$4,3,FALSE)))</f>
        <v/>
      </c>
      <c r="Q814" s="51" t="str">
        <f t="shared" si="98"/>
        <v/>
      </c>
      <c r="R814" s="70"/>
      <c r="S814" s="135"/>
      <c r="T814" s="135"/>
      <c r="U814" s="54" t="str">
        <f t="shared" si="99"/>
        <v/>
      </c>
      <c r="V814" s="128"/>
      <c r="W814" s="128"/>
      <c r="X814" s="53" t="str">
        <f t="shared" si="100"/>
        <v/>
      </c>
      <c r="Y814" s="160" t="str">
        <f t="shared" si="101"/>
        <v/>
      </c>
      <c r="Z814" s="93" t="str">
        <f t="shared" si="102"/>
        <v/>
      </c>
      <c r="AA814" s="97">
        <f t="shared" si="103"/>
        <v>0</v>
      </c>
      <c r="AB814" s="129"/>
      <c r="AC814" s="129"/>
      <c r="AD814" s="129"/>
      <c r="AE814" s="129"/>
      <c r="AF814" s="130"/>
      <c r="AG814" s="131"/>
      <c r="AH814" s="132"/>
      <c r="AI814" s="131"/>
      <c r="AJ814" s="133"/>
      <c r="AK814" s="134"/>
    </row>
    <row r="815" spans="2:37">
      <c r="B815" s="117"/>
      <c r="C815" s="118"/>
      <c r="D815" s="119"/>
      <c r="E815" s="123"/>
      <c r="F815" s="124"/>
      <c r="G815" s="125" t="str">
        <f t="shared" si="96"/>
        <v/>
      </c>
      <c r="H815" s="86"/>
      <c r="I815" s="99"/>
      <c r="J815" s="126"/>
      <c r="K815" s="127"/>
      <c r="L815" s="34" t="str">
        <f>IF(H815="","",IF(F815&lt;="21:00:00"*1,"-",VLOOKUP(H815,プルダウン!$G$2:$I$4,2,FALSE)))</f>
        <v/>
      </c>
      <c r="M815" s="26" t="str">
        <f>IF(H815="","",IF(F815&lt;="21:00:00"*1,"-",VLOOKUP(H815,プルダウン!$G$2:$I$4,3,FALSE)))</f>
        <v/>
      </c>
      <c r="N815" s="88" t="str">
        <f t="shared" si="97"/>
        <v/>
      </c>
      <c r="O815" s="26" t="str">
        <f>IF(I815="","",IF(F815&lt;="20:00:00"*1,"-",VLOOKUP(I815,プルダウン!$K$2:$M$4,2,FALSE)))</f>
        <v/>
      </c>
      <c r="P815" s="26" t="str">
        <f>IF(I815="","",IF(F815&lt;="20:00:00"*1,"-",VLOOKUP(I815,プルダウン!$K$2:$M$4,3,FALSE)))</f>
        <v/>
      </c>
      <c r="Q815" s="51" t="str">
        <f t="shared" si="98"/>
        <v/>
      </c>
      <c r="R815" s="70"/>
      <c r="S815" s="135"/>
      <c r="T815" s="135"/>
      <c r="U815" s="54" t="str">
        <f t="shared" si="99"/>
        <v/>
      </c>
      <c r="V815" s="128"/>
      <c r="W815" s="128"/>
      <c r="X815" s="53" t="str">
        <f t="shared" si="100"/>
        <v/>
      </c>
      <c r="Y815" s="160" t="str">
        <f t="shared" si="101"/>
        <v/>
      </c>
      <c r="Z815" s="93" t="str">
        <f t="shared" si="102"/>
        <v/>
      </c>
      <c r="AA815" s="97">
        <f t="shared" si="103"/>
        <v>0</v>
      </c>
      <c r="AB815" s="129"/>
      <c r="AC815" s="129"/>
      <c r="AD815" s="129"/>
      <c r="AE815" s="129"/>
      <c r="AF815" s="130"/>
      <c r="AG815" s="131"/>
      <c r="AH815" s="132"/>
      <c r="AI815" s="131"/>
      <c r="AJ815" s="133"/>
      <c r="AK815" s="134"/>
    </row>
    <row r="816" spans="2:37">
      <c r="B816" s="117"/>
      <c r="C816" s="118"/>
      <c r="D816" s="119"/>
      <c r="E816" s="123"/>
      <c r="F816" s="124"/>
      <c r="G816" s="125" t="str">
        <f t="shared" si="96"/>
        <v/>
      </c>
      <c r="H816" s="86"/>
      <c r="I816" s="99"/>
      <c r="J816" s="126"/>
      <c r="K816" s="127"/>
      <c r="L816" s="34" t="str">
        <f>IF(H816="","",IF(F816&lt;="21:00:00"*1,"-",VLOOKUP(H816,プルダウン!$G$2:$I$4,2,FALSE)))</f>
        <v/>
      </c>
      <c r="M816" s="26" t="str">
        <f>IF(H816="","",IF(F816&lt;="21:00:00"*1,"-",VLOOKUP(H816,プルダウン!$G$2:$I$4,3,FALSE)))</f>
        <v/>
      </c>
      <c r="N816" s="88" t="str">
        <f t="shared" si="97"/>
        <v/>
      </c>
      <c r="O816" s="26" t="str">
        <f>IF(I816="","",IF(F816&lt;="20:00:00"*1,"-",VLOOKUP(I816,プルダウン!$K$2:$M$4,2,FALSE)))</f>
        <v/>
      </c>
      <c r="P816" s="26" t="str">
        <f>IF(I816="","",IF(F816&lt;="20:00:00"*1,"-",VLOOKUP(I816,プルダウン!$K$2:$M$4,3,FALSE)))</f>
        <v/>
      </c>
      <c r="Q816" s="51" t="str">
        <f t="shared" si="98"/>
        <v/>
      </c>
      <c r="R816" s="70"/>
      <c r="S816" s="135"/>
      <c r="T816" s="135"/>
      <c r="U816" s="54" t="str">
        <f t="shared" si="99"/>
        <v/>
      </c>
      <c r="V816" s="128"/>
      <c r="W816" s="128"/>
      <c r="X816" s="53" t="str">
        <f t="shared" si="100"/>
        <v/>
      </c>
      <c r="Y816" s="160" t="str">
        <f t="shared" si="101"/>
        <v/>
      </c>
      <c r="Z816" s="93" t="str">
        <f t="shared" si="102"/>
        <v/>
      </c>
      <c r="AA816" s="97">
        <f t="shared" si="103"/>
        <v>0</v>
      </c>
      <c r="AB816" s="129"/>
      <c r="AC816" s="129"/>
      <c r="AD816" s="129"/>
      <c r="AE816" s="129"/>
      <c r="AF816" s="130"/>
      <c r="AG816" s="131"/>
      <c r="AH816" s="132"/>
      <c r="AI816" s="131"/>
      <c r="AJ816" s="133"/>
      <c r="AK816" s="134"/>
    </row>
    <row r="817" spans="2:37">
      <c r="B817" s="117"/>
      <c r="C817" s="118"/>
      <c r="D817" s="119"/>
      <c r="E817" s="123"/>
      <c r="F817" s="124"/>
      <c r="G817" s="125" t="str">
        <f t="shared" si="96"/>
        <v/>
      </c>
      <c r="H817" s="86"/>
      <c r="I817" s="99"/>
      <c r="J817" s="126"/>
      <c r="K817" s="127"/>
      <c r="L817" s="34" t="str">
        <f>IF(H817="","",IF(F817&lt;="21:00:00"*1,"-",VLOOKUP(H817,プルダウン!$G$2:$I$4,2,FALSE)))</f>
        <v/>
      </c>
      <c r="M817" s="26" t="str">
        <f>IF(H817="","",IF(F817&lt;="21:00:00"*1,"-",VLOOKUP(H817,プルダウン!$G$2:$I$4,3,FALSE)))</f>
        <v/>
      </c>
      <c r="N817" s="88" t="str">
        <f t="shared" si="97"/>
        <v/>
      </c>
      <c r="O817" s="26" t="str">
        <f>IF(I817="","",IF(F817&lt;="20:00:00"*1,"-",VLOOKUP(I817,プルダウン!$K$2:$M$4,2,FALSE)))</f>
        <v/>
      </c>
      <c r="P817" s="26" t="str">
        <f>IF(I817="","",IF(F817&lt;="20:00:00"*1,"-",VLOOKUP(I817,プルダウン!$K$2:$M$4,3,FALSE)))</f>
        <v/>
      </c>
      <c r="Q817" s="51" t="str">
        <f t="shared" si="98"/>
        <v/>
      </c>
      <c r="R817" s="70"/>
      <c r="S817" s="135"/>
      <c r="T817" s="135"/>
      <c r="U817" s="54" t="str">
        <f t="shared" si="99"/>
        <v/>
      </c>
      <c r="V817" s="128"/>
      <c r="W817" s="128"/>
      <c r="X817" s="53" t="str">
        <f t="shared" si="100"/>
        <v/>
      </c>
      <c r="Y817" s="160" t="str">
        <f t="shared" si="101"/>
        <v/>
      </c>
      <c r="Z817" s="93" t="str">
        <f t="shared" si="102"/>
        <v/>
      </c>
      <c r="AA817" s="97">
        <f t="shared" si="103"/>
        <v>0</v>
      </c>
      <c r="AB817" s="129"/>
      <c r="AC817" s="129"/>
      <c r="AD817" s="129"/>
      <c r="AE817" s="129"/>
      <c r="AF817" s="130"/>
      <c r="AG817" s="131"/>
      <c r="AH817" s="132"/>
      <c r="AI817" s="131"/>
      <c r="AJ817" s="133"/>
      <c r="AK817" s="134"/>
    </row>
    <row r="818" spans="2:37">
      <c r="B818" s="117"/>
      <c r="C818" s="118"/>
      <c r="D818" s="119"/>
      <c r="E818" s="123"/>
      <c r="F818" s="124"/>
      <c r="G818" s="125" t="str">
        <f t="shared" si="96"/>
        <v/>
      </c>
      <c r="H818" s="86"/>
      <c r="I818" s="99"/>
      <c r="J818" s="126"/>
      <c r="K818" s="127"/>
      <c r="L818" s="34" t="str">
        <f>IF(H818="","",IF(F818&lt;="21:00:00"*1,"-",VLOOKUP(H818,プルダウン!$G$2:$I$4,2,FALSE)))</f>
        <v/>
      </c>
      <c r="M818" s="26" t="str">
        <f>IF(H818="","",IF(F818&lt;="21:00:00"*1,"-",VLOOKUP(H818,プルダウン!$G$2:$I$4,3,FALSE)))</f>
        <v/>
      </c>
      <c r="N818" s="88" t="str">
        <f t="shared" si="97"/>
        <v/>
      </c>
      <c r="O818" s="26" t="str">
        <f>IF(I818="","",IF(F818&lt;="20:00:00"*1,"-",VLOOKUP(I818,プルダウン!$K$2:$M$4,2,FALSE)))</f>
        <v/>
      </c>
      <c r="P818" s="26" t="str">
        <f>IF(I818="","",IF(F818&lt;="20:00:00"*1,"-",VLOOKUP(I818,プルダウン!$K$2:$M$4,3,FALSE)))</f>
        <v/>
      </c>
      <c r="Q818" s="51" t="str">
        <f t="shared" si="98"/>
        <v/>
      </c>
      <c r="R818" s="70"/>
      <c r="S818" s="135"/>
      <c r="T818" s="135"/>
      <c r="U818" s="54" t="str">
        <f t="shared" si="99"/>
        <v/>
      </c>
      <c r="V818" s="128"/>
      <c r="W818" s="128"/>
      <c r="X818" s="53" t="str">
        <f t="shared" si="100"/>
        <v/>
      </c>
      <c r="Y818" s="160" t="str">
        <f t="shared" si="101"/>
        <v/>
      </c>
      <c r="Z818" s="93" t="str">
        <f t="shared" si="102"/>
        <v/>
      </c>
      <c r="AA818" s="97">
        <f t="shared" si="103"/>
        <v>0</v>
      </c>
      <c r="AB818" s="129"/>
      <c r="AC818" s="129"/>
      <c r="AD818" s="129"/>
      <c r="AE818" s="129"/>
      <c r="AF818" s="130"/>
      <c r="AG818" s="131"/>
      <c r="AH818" s="132"/>
      <c r="AI818" s="131"/>
      <c r="AJ818" s="133"/>
      <c r="AK818" s="134"/>
    </row>
    <row r="819" spans="2:37">
      <c r="B819" s="117"/>
      <c r="C819" s="118"/>
      <c r="D819" s="119"/>
      <c r="E819" s="123"/>
      <c r="F819" s="124"/>
      <c r="G819" s="125" t="str">
        <f t="shared" si="96"/>
        <v/>
      </c>
      <c r="H819" s="86"/>
      <c r="I819" s="99"/>
      <c r="J819" s="126"/>
      <c r="K819" s="127"/>
      <c r="L819" s="34" t="str">
        <f>IF(H819="","",IF(F819&lt;="21:00:00"*1,"-",VLOOKUP(H819,プルダウン!$G$2:$I$4,2,FALSE)))</f>
        <v/>
      </c>
      <c r="M819" s="26" t="str">
        <f>IF(H819="","",IF(F819&lt;="21:00:00"*1,"-",VLOOKUP(H819,プルダウン!$G$2:$I$4,3,FALSE)))</f>
        <v/>
      </c>
      <c r="N819" s="88" t="str">
        <f t="shared" si="97"/>
        <v/>
      </c>
      <c r="O819" s="26" t="str">
        <f>IF(I819="","",IF(F819&lt;="20:00:00"*1,"-",VLOOKUP(I819,プルダウン!$K$2:$M$4,2,FALSE)))</f>
        <v/>
      </c>
      <c r="P819" s="26" t="str">
        <f>IF(I819="","",IF(F819&lt;="20:00:00"*1,"-",VLOOKUP(I819,プルダウン!$K$2:$M$4,3,FALSE)))</f>
        <v/>
      </c>
      <c r="Q819" s="51" t="str">
        <f t="shared" si="98"/>
        <v/>
      </c>
      <c r="R819" s="70"/>
      <c r="S819" s="135"/>
      <c r="T819" s="135"/>
      <c r="U819" s="54" t="str">
        <f t="shared" si="99"/>
        <v/>
      </c>
      <c r="V819" s="128"/>
      <c r="W819" s="128"/>
      <c r="X819" s="53" t="str">
        <f t="shared" si="100"/>
        <v/>
      </c>
      <c r="Y819" s="160" t="str">
        <f t="shared" si="101"/>
        <v/>
      </c>
      <c r="Z819" s="93" t="str">
        <f t="shared" si="102"/>
        <v/>
      </c>
      <c r="AA819" s="97">
        <f t="shared" si="103"/>
        <v>0</v>
      </c>
      <c r="AB819" s="129"/>
      <c r="AC819" s="129"/>
      <c r="AD819" s="129"/>
      <c r="AE819" s="129"/>
      <c r="AF819" s="130"/>
      <c r="AG819" s="131"/>
      <c r="AH819" s="132"/>
      <c r="AI819" s="131"/>
      <c r="AJ819" s="133"/>
      <c r="AK819" s="134"/>
    </row>
    <row r="820" spans="2:37">
      <c r="B820" s="117"/>
      <c r="C820" s="118"/>
      <c r="D820" s="119"/>
      <c r="E820" s="123"/>
      <c r="F820" s="124"/>
      <c r="G820" s="125" t="str">
        <f t="shared" si="96"/>
        <v/>
      </c>
      <c r="H820" s="86"/>
      <c r="I820" s="99"/>
      <c r="J820" s="126"/>
      <c r="K820" s="127"/>
      <c r="L820" s="34" t="str">
        <f>IF(H820="","",IF(F820&lt;="21:00:00"*1,"-",VLOOKUP(H820,プルダウン!$G$2:$I$4,2,FALSE)))</f>
        <v/>
      </c>
      <c r="M820" s="26" t="str">
        <f>IF(H820="","",IF(F820&lt;="21:00:00"*1,"-",VLOOKUP(H820,プルダウン!$G$2:$I$4,3,FALSE)))</f>
        <v/>
      </c>
      <c r="N820" s="88" t="str">
        <f t="shared" si="97"/>
        <v/>
      </c>
      <c r="O820" s="26" t="str">
        <f>IF(I820="","",IF(F820&lt;="20:00:00"*1,"-",VLOOKUP(I820,プルダウン!$K$2:$M$4,2,FALSE)))</f>
        <v/>
      </c>
      <c r="P820" s="26" t="str">
        <f>IF(I820="","",IF(F820&lt;="20:00:00"*1,"-",VLOOKUP(I820,プルダウン!$K$2:$M$4,3,FALSE)))</f>
        <v/>
      </c>
      <c r="Q820" s="51" t="str">
        <f t="shared" si="98"/>
        <v/>
      </c>
      <c r="R820" s="70"/>
      <c r="S820" s="135"/>
      <c r="T820" s="135"/>
      <c r="U820" s="54" t="str">
        <f t="shared" si="99"/>
        <v/>
      </c>
      <c r="V820" s="128"/>
      <c r="W820" s="128"/>
      <c r="X820" s="53" t="str">
        <f t="shared" si="100"/>
        <v/>
      </c>
      <c r="Y820" s="160" t="str">
        <f t="shared" si="101"/>
        <v/>
      </c>
      <c r="Z820" s="93" t="str">
        <f t="shared" si="102"/>
        <v/>
      </c>
      <c r="AA820" s="97">
        <f t="shared" si="103"/>
        <v>0</v>
      </c>
      <c r="AB820" s="129"/>
      <c r="AC820" s="129"/>
      <c r="AD820" s="129"/>
      <c r="AE820" s="129"/>
      <c r="AF820" s="130"/>
      <c r="AG820" s="131"/>
      <c r="AH820" s="132"/>
      <c r="AI820" s="131"/>
      <c r="AJ820" s="133"/>
      <c r="AK820" s="134"/>
    </row>
    <row r="821" spans="2:37">
      <c r="B821" s="117"/>
      <c r="C821" s="118"/>
      <c r="D821" s="119"/>
      <c r="E821" s="123"/>
      <c r="F821" s="124"/>
      <c r="G821" s="125" t="str">
        <f t="shared" si="96"/>
        <v/>
      </c>
      <c r="H821" s="86"/>
      <c r="I821" s="99"/>
      <c r="J821" s="126"/>
      <c r="K821" s="127"/>
      <c r="L821" s="34" t="str">
        <f>IF(H821="","",IF(F821&lt;="21:00:00"*1,"-",VLOOKUP(H821,プルダウン!$G$2:$I$4,2,FALSE)))</f>
        <v/>
      </c>
      <c r="M821" s="26" t="str">
        <f>IF(H821="","",IF(F821&lt;="21:00:00"*1,"-",VLOOKUP(H821,プルダウン!$G$2:$I$4,3,FALSE)))</f>
        <v/>
      </c>
      <c r="N821" s="88" t="str">
        <f t="shared" si="97"/>
        <v/>
      </c>
      <c r="O821" s="26" t="str">
        <f>IF(I821="","",IF(F821&lt;="20:00:00"*1,"-",VLOOKUP(I821,プルダウン!$K$2:$M$4,2,FALSE)))</f>
        <v/>
      </c>
      <c r="P821" s="26" t="str">
        <f>IF(I821="","",IF(F821&lt;="20:00:00"*1,"-",VLOOKUP(I821,プルダウン!$K$2:$M$4,3,FALSE)))</f>
        <v/>
      </c>
      <c r="Q821" s="51" t="str">
        <f t="shared" si="98"/>
        <v/>
      </c>
      <c r="R821" s="70"/>
      <c r="S821" s="135"/>
      <c r="T821" s="135"/>
      <c r="U821" s="54" t="str">
        <f t="shared" si="99"/>
        <v/>
      </c>
      <c r="V821" s="128"/>
      <c r="W821" s="128"/>
      <c r="X821" s="53" t="str">
        <f t="shared" si="100"/>
        <v/>
      </c>
      <c r="Y821" s="160" t="str">
        <f t="shared" si="101"/>
        <v/>
      </c>
      <c r="Z821" s="93" t="str">
        <f t="shared" si="102"/>
        <v/>
      </c>
      <c r="AA821" s="97">
        <f t="shared" si="103"/>
        <v>0</v>
      </c>
      <c r="AB821" s="129"/>
      <c r="AC821" s="129"/>
      <c r="AD821" s="129"/>
      <c r="AE821" s="129"/>
      <c r="AF821" s="130"/>
      <c r="AG821" s="131"/>
      <c r="AH821" s="132"/>
      <c r="AI821" s="131"/>
      <c r="AJ821" s="133"/>
      <c r="AK821" s="134"/>
    </row>
    <row r="822" spans="2:37">
      <c r="B822" s="117"/>
      <c r="C822" s="118"/>
      <c r="D822" s="119"/>
      <c r="E822" s="123"/>
      <c r="F822" s="124"/>
      <c r="G822" s="125" t="str">
        <f t="shared" si="96"/>
        <v/>
      </c>
      <c r="H822" s="86"/>
      <c r="I822" s="99"/>
      <c r="J822" s="126"/>
      <c r="K822" s="127"/>
      <c r="L822" s="34" t="str">
        <f>IF(H822="","",IF(F822&lt;="21:00:00"*1,"-",VLOOKUP(H822,プルダウン!$G$2:$I$4,2,FALSE)))</f>
        <v/>
      </c>
      <c r="M822" s="26" t="str">
        <f>IF(H822="","",IF(F822&lt;="21:00:00"*1,"-",VLOOKUP(H822,プルダウン!$G$2:$I$4,3,FALSE)))</f>
        <v/>
      </c>
      <c r="N822" s="88" t="str">
        <f t="shared" si="97"/>
        <v/>
      </c>
      <c r="O822" s="26" t="str">
        <f>IF(I822="","",IF(F822&lt;="20:00:00"*1,"-",VLOOKUP(I822,プルダウン!$K$2:$M$4,2,FALSE)))</f>
        <v/>
      </c>
      <c r="P822" s="26" t="str">
        <f>IF(I822="","",IF(F822&lt;="20:00:00"*1,"-",VLOOKUP(I822,プルダウン!$K$2:$M$4,3,FALSE)))</f>
        <v/>
      </c>
      <c r="Q822" s="51" t="str">
        <f t="shared" si="98"/>
        <v/>
      </c>
      <c r="R822" s="70"/>
      <c r="S822" s="135"/>
      <c r="T822" s="135"/>
      <c r="U822" s="54" t="str">
        <f t="shared" si="99"/>
        <v/>
      </c>
      <c r="V822" s="128"/>
      <c r="W822" s="128"/>
      <c r="X822" s="53" t="str">
        <f t="shared" si="100"/>
        <v/>
      </c>
      <c r="Y822" s="160" t="str">
        <f t="shared" si="101"/>
        <v/>
      </c>
      <c r="Z822" s="93" t="str">
        <f t="shared" si="102"/>
        <v/>
      </c>
      <c r="AA822" s="97">
        <f t="shared" si="103"/>
        <v>0</v>
      </c>
      <c r="AB822" s="129"/>
      <c r="AC822" s="129"/>
      <c r="AD822" s="129"/>
      <c r="AE822" s="129"/>
      <c r="AF822" s="130"/>
      <c r="AG822" s="131"/>
      <c r="AH822" s="132"/>
      <c r="AI822" s="131"/>
      <c r="AJ822" s="133"/>
      <c r="AK822" s="134"/>
    </row>
    <row r="823" spans="2:37">
      <c r="B823" s="117"/>
      <c r="C823" s="118"/>
      <c r="D823" s="119"/>
      <c r="E823" s="123"/>
      <c r="F823" s="124"/>
      <c r="G823" s="125" t="str">
        <f t="shared" si="96"/>
        <v/>
      </c>
      <c r="H823" s="86"/>
      <c r="I823" s="99"/>
      <c r="J823" s="126"/>
      <c r="K823" s="127"/>
      <c r="L823" s="34" t="str">
        <f>IF(H823="","",IF(F823&lt;="21:00:00"*1,"-",VLOOKUP(H823,プルダウン!$G$2:$I$4,2,FALSE)))</f>
        <v/>
      </c>
      <c r="M823" s="26" t="str">
        <f>IF(H823="","",IF(F823&lt;="21:00:00"*1,"-",VLOOKUP(H823,プルダウン!$G$2:$I$4,3,FALSE)))</f>
        <v/>
      </c>
      <c r="N823" s="88" t="str">
        <f t="shared" si="97"/>
        <v/>
      </c>
      <c r="O823" s="26" t="str">
        <f>IF(I823="","",IF(F823&lt;="20:00:00"*1,"-",VLOOKUP(I823,プルダウン!$K$2:$M$4,2,FALSE)))</f>
        <v/>
      </c>
      <c r="P823" s="26" t="str">
        <f>IF(I823="","",IF(F823&lt;="20:00:00"*1,"-",VLOOKUP(I823,プルダウン!$K$2:$M$4,3,FALSE)))</f>
        <v/>
      </c>
      <c r="Q823" s="51" t="str">
        <f t="shared" si="98"/>
        <v/>
      </c>
      <c r="R823" s="70"/>
      <c r="S823" s="135"/>
      <c r="T823" s="135"/>
      <c r="U823" s="54" t="str">
        <f t="shared" si="99"/>
        <v/>
      </c>
      <c r="V823" s="128"/>
      <c r="W823" s="128"/>
      <c r="X823" s="53" t="str">
        <f t="shared" si="100"/>
        <v/>
      </c>
      <c r="Y823" s="160" t="str">
        <f t="shared" si="101"/>
        <v/>
      </c>
      <c r="Z823" s="93" t="str">
        <f t="shared" si="102"/>
        <v/>
      </c>
      <c r="AA823" s="97">
        <f t="shared" si="103"/>
        <v>0</v>
      </c>
      <c r="AB823" s="129"/>
      <c r="AC823" s="129"/>
      <c r="AD823" s="129"/>
      <c r="AE823" s="129"/>
      <c r="AF823" s="130"/>
      <c r="AG823" s="131"/>
      <c r="AH823" s="132"/>
      <c r="AI823" s="131"/>
      <c r="AJ823" s="133"/>
      <c r="AK823" s="134"/>
    </row>
    <row r="824" spans="2:37">
      <c r="B824" s="117"/>
      <c r="C824" s="118"/>
      <c r="D824" s="119"/>
      <c r="E824" s="123"/>
      <c r="F824" s="124"/>
      <c r="G824" s="125" t="str">
        <f t="shared" si="96"/>
        <v/>
      </c>
      <c r="H824" s="86"/>
      <c r="I824" s="99"/>
      <c r="J824" s="126"/>
      <c r="K824" s="127"/>
      <c r="L824" s="34" t="str">
        <f>IF(H824="","",IF(F824&lt;="21:00:00"*1,"-",VLOOKUP(H824,プルダウン!$G$2:$I$4,2,FALSE)))</f>
        <v/>
      </c>
      <c r="M824" s="26" t="str">
        <f>IF(H824="","",IF(F824&lt;="21:00:00"*1,"-",VLOOKUP(H824,プルダウン!$G$2:$I$4,3,FALSE)))</f>
        <v/>
      </c>
      <c r="N824" s="88" t="str">
        <f t="shared" si="97"/>
        <v/>
      </c>
      <c r="O824" s="26" t="str">
        <f>IF(I824="","",IF(F824&lt;="20:00:00"*1,"-",VLOOKUP(I824,プルダウン!$K$2:$M$4,2,FALSE)))</f>
        <v/>
      </c>
      <c r="P824" s="26" t="str">
        <f>IF(I824="","",IF(F824&lt;="20:00:00"*1,"-",VLOOKUP(I824,プルダウン!$K$2:$M$4,3,FALSE)))</f>
        <v/>
      </c>
      <c r="Q824" s="51" t="str">
        <f t="shared" si="98"/>
        <v/>
      </c>
      <c r="R824" s="70"/>
      <c r="S824" s="135"/>
      <c r="T824" s="135"/>
      <c r="U824" s="54" t="str">
        <f t="shared" si="99"/>
        <v/>
      </c>
      <c r="V824" s="128"/>
      <c r="W824" s="128"/>
      <c r="X824" s="53" t="str">
        <f t="shared" si="100"/>
        <v/>
      </c>
      <c r="Y824" s="160" t="str">
        <f t="shared" si="101"/>
        <v/>
      </c>
      <c r="Z824" s="93" t="str">
        <f t="shared" si="102"/>
        <v/>
      </c>
      <c r="AA824" s="97">
        <f t="shared" si="103"/>
        <v>0</v>
      </c>
      <c r="AB824" s="129"/>
      <c r="AC824" s="129"/>
      <c r="AD824" s="129"/>
      <c r="AE824" s="129"/>
      <c r="AF824" s="130"/>
      <c r="AG824" s="131"/>
      <c r="AH824" s="132"/>
      <c r="AI824" s="131"/>
      <c r="AJ824" s="133"/>
      <c r="AK824" s="134"/>
    </row>
    <row r="825" spans="2:37">
      <c r="B825" s="117"/>
      <c r="C825" s="118"/>
      <c r="D825" s="119"/>
      <c r="E825" s="123"/>
      <c r="F825" s="124"/>
      <c r="G825" s="125" t="str">
        <f t="shared" si="96"/>
        <v/>
      </c>
      <c r="H825" s="86"/>
      <c r="I825" s="99"/>
      <c r="J825" s="126"/>
      <c r="K825" s="127"/>
      <c r="L825" s="34" t="str">
        <f>IF(H825="","",IF(F825&lt;="21:00:00"*1,"-",VLOOKUP(H825,プルダウン!$G$2:$I$4,2,FALSE)))</f>
        <v/>
      </c>
      <c r="M825" s="26" t="str">
        <f>IF(H825="","",IF(F825&lt;="21:00:00"*1,"-",VLOOKUP(H825,プルダウン!$G$2:$I$4,3,FALSE)))</f>
        <v/>
      </c>
      <c r="N825" s="88" t="str">
        <f t="shared" si="97"/>
        <v/>
      </c>
      <c r="O825" s="26" t="str">
        <f>IF(I825="","",IF(F825&lt;="20:00:00"*1,"-",VLOOKUP(I825,プルダウン!$K$2:$M$4,2,FALSE)))</f>
        <v/>
      </c>
      <c r="P825" s="26" t="str">
        <f>IF(I825="","",IF(F825&lt;="20:00:00"*1,"-",VLOOKUP(I825,プルダウン!$K$2:$M$4,3,FALSE)))</f>
        <v/>
      </c>
      <c r="Q825" s="51" t="str">
        <f t="shared" si="98"/>
        <v/>
      </c>
      <c r="R825" s="70"/>
      <c r="S825" s="135"/>
      <c r="T825" s="135"/>
      <c r="U825" s="54" t="str">
        <f t="shared" si="99"/>
        <v/>
      </c>
      <c r="V825" s="128"/>
      <c r="W825" s="128"/>
      <c r="X825" s="53" t="str">
        <f t="shared" si="100"/>
        <v/>
      </c>
      <c r="Y825" s="160" t="str">
        <f t="shared" si="101"/>
        <v/>
      </c>
      <c r="Z825" s="93" t="str">
        <f t="shared" si="102"/>
        <v/>
      </c>
      <c r="AA825" s="97">
        <f t="shared" si="103"/>
        <v>0</v>
      </c>
      <c r="AB825" s="129"/>
      <c r="AC825" s="129"/>
      <c r="AD825" s="129"/>
      <c r="AE825" s="129"/>
      <c r="AF825" s="130"/>
      <c r="AG825" s="131"/>
      <c r="AH825" s="132"/>
      <c r="AI825" s="131"/>
      <c r="AJ825" s="133"/>
      <c r="AK825" s="134"/>
    </row>
    <row r="826" spans="2:37">
      <c r="B826" s="117"/>
      <c r="C826" s="118"/>
      <c r="D826" s="119"/>
      <c r="E826" s="123"/>
      <c r="F826" s="124"/>
      <c r="G826" s="125" t="str">
        <f t="shared" si="96"/>
        <v/>
      </c>
      <c r="H826" s="86"/>
      <c r="I826" s="99"/>
      <c r="J826" s="126"/>
      <c r="K826" s="127"/>
      <c r="L826" s="34" t="str">
        <f>IF(H826="","",IF(F826&lt;="21:00:00"*1,"-",VLOOKUP(H826,プルダウン!$G$2:$I$4,2,FALSE)))</f>
        <v/>
      </c>
      <c r="M826" s="26" t="str">
        <f>IF(H826="","",IF(F826&lt;="21:00:00"*1,"-",VLOOKUP(H826,プルダウン!$G$2:$I$4,3,FALSE)))</f>
        <v/>
      </c>
      <c r="N826" s="88" t="str">
        <f t="shared" si="97"/>
        <v/>
      </c>
      <c r="O826" s="26" t="str">
        <f>IF(I826="","",IF(F826&lt;="20:00:00"*1,"-",VLOOKUP(I826,プルダウン!$K$2:$M$4,2,FALSE)))</f>
        <v/>
      </c>
      <c r="P826" s="26" t="str">
        <f>IF(I826="","",IF(F826&lt;="20:00:00"*1,"-",VLOOKUP(I826,プルダウン!$K$2:$M$4,3,FALSE)))</f>
        <v/>
      </c>
      <c r="Q826" s="51" t="str">
        <f t="shared" si="98"/>
        <v/>
      </c>
      <c r="R826" s="70"/>
      <c r="S826" s="135"/>
      <c r="T826" s="135"/>
      <c r="U826" s="54" t="str">
        <f t="shared" si="99"/>
        <v/>
      </c>
      <c r="V826" s="128"/>
      <c r="W826" s="128"/>
      <c r="X826" s="53" t="str">
        <f t="shared" si="100"/>
        <v/>
      </c>
      <c r="Y826" s="160" t="str">
        <f t="shared" si="101"/>
        <v/>
      </c>
      <c r="Z826" s="93" t="str">
        <f t="shared" si="102"/>
        <v/>
      </c>
      <c r="AA826" s="97">
        <f t="shared" si="103"/>
        <v>0</v>
      </c>
      <c r="AB826" s="129"/>
      <c r="AC826" s="129"/>
      <c r="AD826" s="129"/>
      <c r="AE826" s="129"/>
      <c r="AF826" s="130"/>
      <c r="AG826" s="131"/>
      <c r="AH826" s="132"/>
      <c r="AI826" s="131"/>
      <c r="AJ826" s="133"/>
      <c r="AK826" s="134"/>
    </row>
    <row r="827" spans="2:37">
      <c r="B827" s="117"/>
      <c r="C827" s="118"/>
      <c r="D827" s="119"/>
      <c r="E827" s="123"/>
      <c r="F827" s="124"/>
      <c r="G827" s="125" t="str">
        <f t="shared" si="96"/>
        <v/>
      </c>
      <c r="H827" s="86"/>
      <c r="I827" s="99"/>
      <c r="J827" s="126"/>
      <c r="K827" s="127"/>
      <c r="L827" s="34" t="str">
        <f>IF(H827="","",IF(F827&lt;="21:00:00"*1,"-",VLOOKUP(H827,プルダウン!$G$2:$I$4,2,FALSE)))</f>
        <v/>
      </c>
      <c r="M827" s="26" t="str">
        <f>IF(H827="","",IF(F827&lt;="21:00:00"*1,"-",VLOOKUP(H827,プルダウン!$G$2:$I$4,3,FALSE)))</f>
        <v/>
      </c>
      <c r="N827" s="88" t="str">
        <f t="shared" si="97"/>
        <v/>
      </c>
      <c r="O827" s="26" t="str">
        <f>IF(I827="","",IF(F827&lt;="20:00:00"*1,"-",VLOOKUP(I827,プルダウン!$K$2:$M$4,2,FALSE)))</f>
        <v/>
      </c>
      <c r="P827" s="26" t="str">
        <f>IF(I827="","",IF(F827&lt;="20:00:00"*1,"-",VLOOKUP(I827,プルダウン!$K$2:$M$4,3,FALSE)))</f>
        <v/>
      </c>
      <c r="Q827" s="51" t="str">
        <f t="shared" si="98"/>
        <v/>
      </c>
      <c r="R827" s="70"/>
      <c r="S827" s="135"/>
      <c r="T827" s="135"/>
      <c r="U827" s="54" t="str">
        <f t="shared" si="99"/>
        <v/>
      </c>
      <c r="V827" s="128"/>
      <c r="W827" s="128"/>
      <c r="X827" s="53" t="str">
        <f t="shared" si="100"/>
        <v/>
      </c>
      <c r="Y827" s="160" t="str">
        <f t="shared" si="101"/>
        <v/>
      </c>
      <c r="Z827" s="93" t="str">
        <f t="shared" si="102"/>
        <v/>
      </c>
      <c r="AA827" s="97">
        <f t="shared" si="103"/>
        <v>0</v>
      </c>
      <c r="AB827" s="129"/>
      <c r="AC827" s="129"/>
      <c r="AD827" s="129"/>
      <c r="AE827" s="129"/>
      <c r="AF827" s="130"/>
      <c r="AG827" s="131"/>
      <c r="AH827" s="132"/>
      <c r="AI827" s="131"/>
      <c r="AJ827" s="133"/>
      <c r="AK827" s="134"/>
    </row>
    <row r="828" spans="2:37">
      <c r="B828" s="117"/>
      <c r="C828" s="118"/>
      <c r="D828" s="119"/>
      <c r="E828" s="123"/>
      <c r="F828" s="124"/>
      <c r="G828" s="125" t="str">
        <f t="shared" si="96"/>
        <v/>
      </c>
      <c r="H828" s="86"/>
      <c r="I828" s="99"/>
      <c r="J828" s="126"/>
      <c r="K828" s="127"/>
      <c r="L828" s="34" t="str">
        <f>IF(H828="","",IF(F828&lt;="21:00:00"*1,"-",VLOOKUP(H828,プルダウン!$G$2:$I$4,2,FALSE)))</f>
        <v/>
      </c>
      <c r="M828" s="26" t="str">
        <f>IF(H828="","",IF(F828&lt;="21:00:00"*1,"-",VLOOKUP(H828,プルダウン!$G$2:$I$4,3,FALSE)))</f>
        <v/>
      </c>
      <c r="N828" s="88" t="str">
        <f t="shared" si="97"/>
        <v/>
      </c>
      <c r="O828" s="26" t="str">
        <f>IF(I828="","",IF(F828&lt;="20:00:00"*1,"-",VLOOKUP(I828,プルダウン!$K$2:$M$4,2,FALSE)))</f>
        <v/>
      </c>
      <c r="P828" s="26" t="str">
        <f>IF(I828="","",IF(F828&lt;="20:00:00"*1,"-",VLOOKUP(I828,プルダウン!$K$2:$M$4,3,FALSE)))</f>
        <v/>
      </c>
      <c r="Q828" s="51" t="str">
        <f t="shared" si="98"/>
        <v/>
      </c>
      <c r="R828" s="70"/>
      <c r="S828" s="135"/>
      <c r="T828" s="135"/>
      <c r="U828" s="54" t="str">
        <f t="shared" si="99"/>
        <v/>
      </c>
      <c r="V828" s="128"/>
      <c r="W828" s="128"/>
      <c r="X828" s="53" t="str">
        <f t="shared" si="100"/>
        <v/>
      </c>
      <c r="Y828" s="160" t="str">
        <f t="shared" si="101"/>
        <v/>
      </c>
      <c r="Z828" s="93" t="str">
        <f t="shared" si="102"/>
        <v/>
      </c>
      <c r="AA828" s="97">
        <f t="shared" si="103"/>
        <v>0</v>
      </c>
      <c r="AB828" s="129"/>
      <c r="AC828" s="129"/>
      <c r="AD828" s="129"/>
      <c r="AE828" s="129"/>
      <c r="AF828" s="130"/>
      <c r="AG828" s="131"/>
      <c r="AH828" s="132"/>
      <c r="AI828" s="131"/>
      <c r="AJ828" s="133"/>
      <c r="AK828" s="134"/>
    </row>
    <row r="829" spans="2:37">
      <c r="B829" s="117"/>
      <c r="C829" s="118"/>
      <c r="D829" s="119"/>
      <c r="E829" s="123"/>
      <c r="F829" s="124"/>
      <c r="G829" s="125" t="str">
        <f t="shared" si="96"/>
        <v/>
      </c>
      <c r="H829" s="86"/>
      <c r="I829" s="99"/>
      <c r="J829" s="126"/>
      <c r="K829" s="127"/>
      <c r="L829" s="34" t="str">
        <f>IF(H829="","",IF(F829&lt;="21:00:00"*1,"-",VLOOKUP(H829,プルダウン!$G$2:$I$4,2,FALSE)))</f>
        <v/>
      </c>
      <c r="M829" s="26" t="str">
        <f>IF(H829="","",IF(F829&lt;="21:00:00"*1,"-",VLOOKUP(H829,プルダウン!$G$2:$I$4,3,FALSE)))</f>
        <v/>
      </c>
      <c r="N829" s="88" t="str">
        <f t="shared" si="97"/>
        <v/>
      </c>
      <c r="O829" s="26" t="str">
        <f>IF(I829="","",IF(F829&lt;="20:00:00"*1,"-",VLOOKUP(I829,プルダウン!$K$2:$M$4,2,FALSE)))</f>
        <v/>
      </c>
      <c r="P829" s="26" t="str">
        <f>IF(I829="","",IF(F829&lt;="20:00:00"*1,"-",VLOOKUP(I829,プルダウン!$K$2:$M$4,3,FALSE)))</f>
        <v/>
      </c>
      <c r="Q829" s="51" t="str">
        <f t="shared" si="98"/>
        <v/>
      </c>
      <c r="R829" s="70"/>
      <c r="S829" s="135"/>
      <c r="T829" s="135"/>
      <c r="U829" s="54" t="str">
        <f t="shared" si="99"/>
        <v/>
      </c>
      <c r="V829" s="128"/>
      <c r="W829" s="128"/>
      <c r="X829" s="53" t="str">
        <f t="shared" si="100"/>
        <v/>
      </c>
      <c r="Y829" s="160" t="str">
        <f t="shared" si="101"/>
        <v/>
      </c>
      <c r="Z829" s="93" t="str">
        <f t="shared" si="102"/>
        <v/>
      </c>
      <c r="AA829" s="97">
        <f t="shared" si="103"/>
        <v>0</v>
      </c>
      <c r="AB829" s="129"/>
      <c r="AC829" s="129"/>
      <c r="AD829" s="129"/>
      <c r="AE829" s="129"/>
      <c r="AF829" s="130"/>
      <c r="AG829" s="131"/>
      <c r="AH829" s="132"/>
      <c r="AI829" s="131"/>
      <c r="AJ829" s="133"/>
      <c r="AK829" s="134"/>
    </row>
    <row r="830" spans="2:37">
      <c r="B830" s="117"/>
      <c r="C830" s="118"/>
      <c r="D830" s="119"/>
      <c r="E830" s="123"/>
      <c r="F830" s="124"/>
      <c r="G830" s="125" t="str">
        <f t="shared" si="96"/>
        <v/>
      </c>
      <c r="H830" s="86"/>
      <c r="I830" s="99"/>
      <c r="J830" s="126"/>
      <c r="K830" s="127"/>
      <c r="L830" s="34" t="str">
        <f>IF(H830="","",IF(F830&lt;="21:00:00"*1,"-",VLOOKUP(H830,プルダウン!$G$2:$I$4,2,FALSE)))</f>
        <v/>
      </c>
      <c r="M830" s="26" t="str">
        <f>IF(H830="","",IF(F830&lt;="21:00:00"*1,"-",VLOOKUP(H830,プルダウン!$G$2:$I$4,3,FALSE)))</f>
        <v/>
      </c>
      <c r="N830" s="88" t="str">
        <f t="shared" si="97"/>
        <v/>
      </c>
      <c r="O830" s="26" t="str">
        <f>IF(I830="","",IF(F830&lt;="20:00:00"*1,"-",VLOOKUP(I830,プルダウン!$K$2:$M$4,2,FALSE)))</f>
        <v/>
      </c>
      <c r="P830" s="26" t="str">
        <f>IF(I830="","",IF(F830&lt;="20:00:00"*1,"-",VLOOKUP(I830,プルダウン!$K$2:$M$4,3,FALSE)))</f>
        <v/>
      </c>
      <c r="Q830" s="51" t="str">
        <f t="shared" si="98"/>
        <v/>
      </c>
      <c r="R830" s="70"/>
      <c r="S830" s="135"/>
      <c r="T830" s="135"/>
      <c r="U830" s="54" t="str">
        <f t="shared" si="99"/>
        <v/>
      </c>
      <c r="V830" s="128"/>
      <c r="W830" s="128"/>
      <c r="X830" s="53" t="str">
        <f t="shared" si="100"/>
        <v/>
      </c>
      <c r="Y830" s="160" t="str">
        <f t="shared" si="101"/>
        <v/>
      </c>
      <c r="Z830" s="93" t="str">
        <f t="shared" si="102"/>
        <v/>
      </c>
      <c r="AA830" s="97">
        <f t="shared" si="103"/>
        <v>0</v>
      </c>
      <c r="AB830" s="129"/>
      <c r="AC830" s="129"/>
      <c r="AD830" s="129"/>
      <c r="AE830" s="129"/>
      <c r="AF830" s="130"/>
      <c r="AG830" s="131"/>
      <c r="AH830" s="132"/>
      <c r="AI830" s="131"/>
      <c r="AJ830" s="133"/>
      <c r="AK830" s="134"/>
    </row>
    <row r="831" spans="2:37">
      <c r="B831" s="117"/>
      <c r="C831" s="118"/>
      <c r="D831" s="119"/>
      <c r="E831" s="123"/>
      <c r="F831" s="124"/>
      <c r="G831" s="125" t="str">
        <f t="shared" si="96"/>
        <v/>
      </c>
      <c r="H831" s="86"/>
      <c r="I831" s="99"/>
      <c r="J831" s="126"/>
      <c r="K831" s="127"/>
      <c r="L831" s="34" t="str">
        <f>IF(H831="","",IF(F831&lt;="21:00:00"*1,"-",VLOOKUP(H831,プルダウン!$G$2:$I$4,2,FALSE)))</f>
        <v/>
      </c>
      <c r="M831" s="26" t="str">
        <f>IF(H831="","",IF(F831&lt;="21:00:00"*1,"-",VLOOKUP(H831,プルダウン!$G$2:$I$4,3,FALSE)))</f>
        <v/>
      </c>
      <c r="N831" s="88" t="str">
        <f t="shared" si="97"/>
        <v/>
      </c>
      <c r="O831" s="26" t="str">
        <f>IF(I831="","",IF(F831&lt;="20:00:00"*1,"-",VLOOKUP(I831,プルダウン!$K$2:$M$4,2,FALSE)))</f>
        <v/>
      </c>
      <c r="P831" s="26" t="str">
        <f>IF(I831="","",IF(F831&lt;="20:00:00"*1,"-",VLOOKUP(I831,プルダウン!$K$2:$M$4,3,FALSE)))</f>
        <v/>
      </c>
      <c r="Q831" s="51" t="str">
        <f t="shared" si="98"/>
        <v/>
      </c>
      <c r="R831" s="70"/>
      <c r="S831" s="135"/>
      <c r="T831" s="135"/>
      <c r="U831" s="54" t="str">
        <f t="shared" si="99"/>
        <v/>
      </c>
      <c r="V831" s="128"/>
      <c r="W831" s="128"/>
      <c r="X831" s="53" t="str">
        <f t="shared" si="100"/>
        <v/>
      </c>
      <c r="Y831" s="160" t="str">
        <f t="shared" si="101"/>
        <v/>
      </c>
      <c r="Z831" s="93" t="str">
        <f t="shared" si="102"/>
        <v/>
      </c>
      <c r="AA831" s="97">
        <f t="shared" si="103"/>
        <v>0</v>
      </c>
      <c r="AB831" s="129"/>
      <c r="AC831" s="129"/>
      <c r="AD831" s="129"/>
      <c r="AE831" s="129"/>
      <c r="AF831" s="130"/>
      <c r="AG831" s="131"/>
      <c r="AH831" s="132"/>
      <c r="AI831" s="131"/>
      <c r="AJ831" s="133"/>
      <c r="AK831" s="134"/>
    </row>
    <row r="832" spans="2:37">
      <c r="B832" s="117"/>
      <c r="C832" s="118"/>
      <c r="D832" s="119"/>
      <c r="E832" s="123"/>
      <c r="F832" s="124"/>
      <c r="G832" s="125" t="str">
        <f t="shared" si="96"/>
        <v/>
      </c>
      <c r="H832" s="86"/>
      <c r="I832" s="99"/>
      <c r="J832" s="126"/>
      <c r="K832" s="127"/>
      <c r="L832" s="34" t="str">
        <f>IF(H832="","",IF(F832&lt;="21:00:00"*1,"-",VLOOKUP(H832,プルダウン!$G$2:$I$4,2,FALSE)))</f>
        <v/>
      </c>
      <c r="M832" s="26" t="str">
        <f>IF(H832="","",IF(F832&lt;="21:00:00"*1,"-",VLOOKUP(H832,プルダウン!$G$2:$I$4,3,FALSE)))</f>
        <v/>
      </c>
      <c r="N832" s="88" t="str">
        <f t="shared" si="97"/>
        <v/>
      </c>
      <c r="O832" s="26" t="str">
        <f>IF(I832="","",IF(F832&lt;="20:00:00"*1,"-",VLOOKUP(I832,プルダウン!$K$2:$M$4,2,FALSE)))</f>
        <v/>
      </c>
      <c r="P832" s="26" t="str">
        <f>IF(I832="","",IF(F832&lt;="20:00:00"*1,"-",VLOOKUP(I832,プルダウン!$K$2:$M$4,3,FALSE)))</f>
        <v/>
      </c>
      <c r="Q832" s="51" t="str">
        <f t="shared" si="98"/>
        <v/>
      </c>
      <c r="R832" s="70"/>
      <c r="S832" s="135"/>
      <c r="T832" s="135"/>
      <c r="U832" s="54" t="str">
        <f t="shared" si="99"/>
        <v/>
      </c>
      <c r="V832" s="128"/>
      <c r="W832" s="128"/>
      <c r="X832" s="53" t="str">
        <f t="shared" si="100"/>
        <v/>
      </c>
      <c r="Y832" s="160" t="str">
        <f t="shared" si="101"/>
        <v/>
      </c>
      <c r="Z832" s="93" t="str">
        <f t="shared" si="102"/>
        <v/>
      </c>
      <c r="AA832" s="97">
        <f t="shared" si="103"/>
        <v>0</v>
      </c>
      <c r="AB832" s="129"/>
      <c r="AC832" s="129"/>
      <c r="AD832" s="129"/>
      <c r="AE832" s="129"/>
      <c r="AF832" s="130"/>
      <c r="AG832" s="131"/>
      <c r="AH832" s="132"/>
      <c r="AI832" s="131"/>
      <c r="AJ832" s="133"/>
      <c r="AK832" s="134"/>
    </row>
    <row r="833" spans="2:37">
      <c r="B833" s="117"/>
      <c r="C833" s="118"/>
      <c r="D833" s="119"/>
      <c r="E833" s="123"/>
      <c r="F833" s="124"/>
      <c r="G833" s="125" t="str">
        <f t="shared" si="96"/>
        <v/>
      </c>
      <c r="H833" s="86"/>
      <c r="I833" s="99"/>
      <c r="J833" s="126"/>
      <c r="K833" s="127"/>
      <c r="L833" s="34" t="str">
        <f>IF(H833="","",IF(F833&lt;="21:00:00"*1,"-",VLOOKUP(H833,プルダウン!$G$2:$I$4,2,FALSE)))</f>
        <v/>
      </c>
      <c r="M833" s="26" t="str">
        <f>IF(H833="","",IF(F833&lt;="21:00:00"*1,"-",VLOOKUP(H833,プルダウン!$G$2:$I$4,3,FALSE)))</f>
        <v/>
      </c>
      <c r="N833" s="88" t="str">
        <f t="shared" si="97"/>
        <v/>
      </c>
      <c r="O833" s="26" t="str">
        <f>IF(I833="","",IF(F833&lt;="20:00:00"*1,"-",VLOOKUP(I833,プルダウン!$K$2:$M$4,2,FALSE)))</f>
        <v/>
      </c>
      <c r="P833" s="26" t="str">
        <f>IF(I833="","",IF(F833&lt;="20:00:00"*1,"-",VLOOKUP(I833,プルダウン!$K$2:$M$4,3,FALSE)))</f>
        <v/>
      </c>
      <c r="Q833" s="51" t="str">
        <f t="shared" si="98"/>
        <v/>
      </c>
      <c r="R833" s="70"/>
      <c r="S833" s="135"/>
      <c r="T833" s="135"/>
      <c r="U833" s="54" t="str">
        <f t="shared" si="99"/>
        <v/>
      </c>
      <c r="V833" s="128"/>
      <c r="W833" s="128"/>
      <c r="X833" s="53" t="str">
        <f t="shared" si="100"/>
        <v/>
      </c>
      <c r="Y833" s="160" t="str">
        <f t="shared" si="101"/>
        <v/>
      </c>
      <c r="Z833" s="93" t="str">
        <f t="shared" si="102"/>
        <v/>
      </c>
      <c r="AA833" s="97">
        <f t="shared" si="103"/>
        <v>0</v>
      </c>
      <c r="AB833" s="129"/>
      <c r="AC833" s="129"/>
      <c r="AD833" s="129"/>
      <c r="AE833" s="129"/>
      <c r="AF833" s="130"/>
      <c r="AG833" s="131"/>
      <c r="AH833" s="132"/>
      <c r="AI833" s="131"/>
      <c r="AJ833" s="133"/>
      <c r="AK833" s="134"/>
    </row>
    <row r="834" spans="2:37">
      <c r="B834" s="117"/>
      <c r="C834" s="118"/>
      <c r="D834" s="119"/>
      <c r="E834" s="123"/>
      <c r="F834" s="124"/>
      <c r="G834" s="125" t="str">
        <f t="shared" si="96"/>
        <v/>
      </c>
      <c r="H834" s="86"/>
      <c r="I834" s="99"/>
      <c r="J834" s="126"/>
      <c r="K834" s="127"/>
      <c r="L834" s="34" t="str">
        <f>IF(H834="","",IF(F834&lt;="21:00:00"*1,"-",VLOOKUP(H834,プルダウン!$G$2:$I$4,2,FALSE)))</f>
        <v/>
      </c>
      <c r="M834" s="26" t="str">
        <f>IF(H834="","",IF(F834&lt;="21:00:00"*1,"-",VLOOKUP(H834,プルダウン!$G$2:$I$4,3,FALSE)))</f>
        <v/>
      </c>
      <c r="N834" s="88" t="str">
        <f t="shared" si="97"/>
        <v/>
      </c>
      <c r="O834" s="26" t="str">
        <f>IF(I834="","",IF(F834&lt;="20:00:00"*1,"-",VLOOKUP(I834,プルダウン!$K$2:$M$4,2,FALSE)))</f>
        <v/>
      </c>
      <c r="P834" s="26" t="str">
        <f>IF(I834="","",IF(F834&lt;="20:00:00"*1,"-",VLOOKUP(I834,プルダウン!$K$2:$M$4,3,FALSE)))</f>
        <v/>
      </c>
      <c r="Q834" s="51" t="str">
        <f t="shared" si="98"/>
        <v/>
      </c>
      <c r="R834" s="70"/>
      <c r="S834" s="135"/>
      <c r="T834" s="135"/>
      <c r="U834" s="54" t="str">
        <f t="shared" si="99"/>
        <v/>
      </c>
      <c r="V834" s="128"/>
      <c r="W834" s="128"/>
      <c r="X834" s="53" t="str">
        <f t="shared" si="100"/>
        <v/>
      </c>
      <c r="Y834" s="160" t="str">
        <f t="shared" si="101"/>
        <v/>
      </c>
      <c r="Z834" s="93" t="str">
        <f t="shared" si="102"/>
        <v/>
      </c>
      <c r="AA834" s="97">
        <f t="shared" si="103"/>
        <v>0</v>
      </c>
      <c r="AB834" s="129"/>
      <c r="AC834" s="129"/>
      <c r="AD834" s="129"/>
      <c r="AE834" s="129"/>
      <c r="AF834" s="130"/>
      <c r="AG834" s="131"/>
      <c r="AH834" s="132"/>
      <c r="AI834" s="131"/>
      <c r="AJ834" s="133"/>
      <c r="AK834" s="134"/>
    </row>
    <row r="835" spans="2:37">
      <c r="B835" s="117"/>
      <c r="C835" s="118"/>
      <c r="D835" s="119"/>
      <c r="E835" s="123"/>
      <c r="F835" s="124"/>
      <c r="G835" s="125" t="str">
        <f t="shared" si="96"/>
        <v/>
      </c>
      <c r="H835" s="86"/>
      <c r="I835" s="99"/>
      <c r="J835" s="126"/>
      <c r="K835" s="127"/>
      <c r="L835" s="34" t="str">
        <f>IF(H835="","",IF(F835&lt;="21:00:00"*1,"-",VLOOKUP(H835,プルダウン!$G$2:$I$4,2,FALSE)))</f>
        <v/>
      </c>
      <c r="M835" s="26" t="str">
        <f>IF(H835="","",IF(F835&lt;="21:00:00"*1,"-",VLOOKUP(H835,プルダウン!$G$2:$I$4,3,FALSE)))</f>
        <v/>
      </c>
      <c r="N835" s="88" t="str">
        <f t="shared" si="97"/>
        <v/>
      </c>
      <c r="O835" s="26" t="str">
        <f>IF(I835="","",IF(F835&lt;="20:00:00"*1,"-",VLOOKUP(I835,プルダウン!$K$2:$M$4,2,FALSE)))</f>
        <v/>
      </c>
      <c r="P835" s="26" t="str">
        <f>IF(I835="","",IF(F835&lt;="20:00:00"*1,"-",VLOOKUP(I835,プルダウン!$K$2:$M$4,3,FALSE)))</f>
        <v/>
      </c>
      <c r="Q835" s="51" t="str">
        <f t="shared" si="98"/>
        <v/>
      </c>
      <c r="R835" s="70"/>
      <c r="S835" s="135"/>
      <c r="T835" s="135"/>
      <c r="U835" s="54" t="str">
        <f t="shared" si="99"/>
        <v/>
      </c>
      <c r="V835" s="128"/>
      <c r="W835" s="128"/>
      <c r="X835" s="53" t="str">
        <f t="shared" si="100"/>
        <v/>
      </c>
      <c r="Y835" s="160" t="str">
        <f t="shared" si="101"/>
        <v/>
      </c>
      <c r="Z835" s="93" t="str">
        <f t="shared" si="102"/>
        <v/>
      </c>
      <c r="AA835" s="97">
        <f t="shared" si="103"/>
        <v>0</v>
      </c>
      <c r="AB835" s="129"/>
      <c r="AC835" s="129"/>
      <c r="AD835" s="129"/>
      <c r="AE835" s="129"/>
      <c r="AF835" s="130"/>
      <c r="AG835" s="131"/>
      <c r="AH835" s="132"/>
      <c r="AI835" s="131"/>
      <c r="AJ835" s="133"/>
      <c r="AK835" s="134"/>
    </row>
    <row r="836" spans="2:37">
      <c r="B836" s="117"/>
      <c r="C836" s="118"/>
      <c r="D836" s="119"/>
      <c r="E836" s="123"/>
      <c r="F836" s="124"/>
      <c r="G836" s="125" t="str">
        <f t="shared" si="96"/>
        <v/>
      </c>
      <c r="H836" s="86"/>
      <c r="I836" s="99"/>
      <c r="J836" s="126"/>
      <c r="K836" s="127"/>
      <c r="L836" s="34" t="str">
        <f>IF(H836="","",IF(F836&lt;="21:00:00"*1,"-",VLOOKUP(H836,プルダウン!$G$2:$I$4,2,FALSE)))</f>
        <v/>
      </c>
      <c r="M836" s="26" t="str">
        <f>IF(H836="","",IF(F836&lt;="21:00:00"*1,"-",VLOOKUP(H836,プルダウン!$G$2:$I$4,3,FALSE)))</f>
        <v/>
      </c>
      <c r="N836" s="88" t="str">
        <f t="shared" si="97"/>
        <v/>
      </c>
      <c r="O836" s="26" t="str">
        <f>IF(I836="","",IF(F836&lt;="20:00:00"*1,"-",VLOOKUP(I836,プルダウン!$K$2:$M$4,2,FALSE)))</f>
        <v/>
      </c>
      <c r="P836" s="26" t="str">
        <f>IF(I836="","",IF(F836&lt;="20:00:00"*1,"-",VLOOKUP(I836,プルダウン!$K$2:$M$4,3,FALSE)))</f>
        <v/>
      </c>
      <c r="Q836" s="51" t="str">
        <f t="shared" si="98"/>
        <v/>
      </c>
      <c r="R836" s="70"/>
      <c r="S836" s="135"/>
      <c r="T836" s="135"/>
      <c r="U836" s="54" t="str">
        <f t="shared" si="99"/>
        <v/>
      </c>
      <c r="V836" s="128"/>
      <c r="W836" s="128"/>
      <c r="X836" s="53" t="str">
        <f t="shared" si="100"/>
        <v/>
      </c>
      <c r="Y836" s="160" t="str">
        <f t="shared" si="101"/>
        <v/>
      </c>
      <c r="Z836" s="93" t="str">
        <f t="shared" si="102"/>
        <v/>
      </c>
      <c r="AA836" s="97">
        <f t="shared" si="103"/>
        <v>0</v>
      </c>
      <c r="AB836" s="129"/>
      <c r="AC836" s="129"/>
      <c r="AD836" s="129"/>
      <c r="AE836" s="129"/>
      <c r="AF836" s="130"/>
      <c r="AG836" s="131"/>
      <c r="AH836" s="132"/>
      <c r="AI836" s="131"/>
      <c r="AJ836" s="133"/>
      <c r="AK836" s="134"/>
    </row>
    <row r="837" spans="2:37">
      <c r="B837" s="117"/>
      <c r="C837" s="118"/>
      <c r="D837" s="119"/>
      <c r="E837" s="123"/>
      <c r="F837" s="124"/>
      <c r="G837" s="125" t="str">
        <f t="shared" si="96"/>
        <v/>
      </c>
      <c r="H837" s="86"/>
      <c r="I837" s="99"/>
      <c r="J837" s="126"/>
      <c r="K837" s="127"/>
      <c r="L837" s="34" t="str">
        <f>IF(H837="","",IF(F837&lt;="21:00:00"*1,"-",VLOOKUP(H837,プルダウン!$G$2:$I$4,2,FALSE)))</f>
        <v/>
      </c>
      <c r="M837" s="26" t="str">
        <f>IF(H837="","",IF(F837&lt;="21:00:00"*1,"-",VLOOKUP(H837,プルダウン!$G$2:$I$4,3,FALSE)))</f>
        <v/>
      </c>
      <c r="N837" s="88" t="str">
        <f t="shared" si="97"/>
        <v/>
      </c>
      <c r="O837" s="26" t="str">
        <f>IF(I837="","",IF(F837&lt;="20:00:00"*1,"-",VLOOKUP(I837,プルダウン!$K$2:$M$4,2,FALSE)))</f>
        <v/>
      </c>
      <c r="P837" s="26" t="str">
        <f>IF(I837="","",IF(F837&lt;="20:00:00"*1,"-",VLOOKUP(I837,プルダウン!$K$2:$M$4,3,FALSE)))</f>
        <v/>
      </c>
      <c r="Q837" s="51" t="str">
        <f t="shared" si="98"/>
        <v/>
      </c>
      <c r="R837" s="70"/>
      <c r="S837" s="135"/>
      <c r="T837" s="135"/>
      <c r="U837" s="54" t="str">
        <f t="shared" si="99"/>
        <v/>
      </c>
      <c r="V837" s="128"/>
      <c r="W837" s="128"/>
      <c r="X837" s="53" t="str">
        <f t="shared" si="100"/>
        <v/>
      </c>
      <c r="Y837" s="160" t="str">
        <f t="shared" si="101"/>
        <v/>
      </c>
      <c r="Z837" s="93" t="str">
        <f t="shared" si="102"/>
        <v/>
      </c>
      <c r="AA837" s="97">
        <f t="shared" si="103"/>
        <v>0</v>
      </c>
      <c r="AB837" s="129"/>
      <c r="AC837" s="129"/>
      <c r="AD837" s="129"/>
      <c r="AE837" s="129"/>
      <c r="AF837" s="130"/>
      <c r="AG837" s="131"/>
      <c r="AH837" s="132"/>
      <c r="AI837" s="131"/>
      <c r="AJ837" s="133"/>
      <c r="AK837" s="134"/>
    </row>
    <row r="838" spans="2:37">
      <c r="B838" s="117"/>
      <c r="C838" s="118"/>
      <c r="D838" s="119"/>
      <c r="E838" s="123"/>
      <c r="F838" s="124"/>
      <c r="G838" s="125" t="str">
        <f t="shared" si="96"/>
        <v/>
      </c>
      <c r="H838" s="86"/>
      <c r="I838" s="99"/>
      <c r="J838" s="126"/>
      <c r="K838" s="127"/>
      <c r="L838" s="34" t="str">
        <f>IF(H838="","",IF(F838&lt;="21:00:00"*1,"-",VLOOKUP(H838,プルダウン!$G$2:$I$4,2,FALSE)))</f>
        <v/>
      </c>
      <c r="M838" s="26" t="str">
        <f>IF(H838="","",IF(F838&lt;="21:00:00"*1,"-",VLOOKUP(H838,プルダウン!$G$2:$I$4,3,FALSE)))</f>
        <v/>
      </c>
      <c r="N838" s="88" t="str">
        <f t="shared" si="97"/>
        <v/>
      </c>
      <c r="O838" s="26" t="str">
        <f>IF(I838="","",IF(F838&lt;="20:00:00"*1,"-",VLOOKUP(I838,プルダウン!$K$2:$M$4,2,FALSE)))</f>
        <v/>
      </c>
      <c r="P838" s="26" t="str">
        <f>IF(I838="","",IF(F838&lt;="20:00:00"*1,"-",VLOOKUP(I838,プルダウン!$K$2:$M$4,3,FALSE)))</f>
        <v/>
      </c>
      <c r="Q838" s="51" t="str">
        <f t="shared" si="98"/>
        <v/>
      </c>
      <c r="R838" s="70"/>
      <c r="S838" s="135"/>
      <c r="T838" s="135"/>
      <c r="U838" s="54" t="str">
        <f t="shared" si="99"/>
        <v/>
      </c>
      <c r="V838" s="128"/>
      <c r="W838" s="128"/>
      <c r="X838" s="53" t="str">
        <f t="shared" si="100"/>
        <v/>
      </c>
      <c r="Y838" s="160" t="str">
        <f t="shared" si="101"/>
        <v/>
      </c>
      <c r="Z838" s="93" t="str">
        <f t="shared" si="102"/>
        <v/>
      </c>
      <c r="AA838" s="97">
        <f t="shared" si="103"/>
        <v>0</v>
      </c>
      <c r="AB838" s="129"/>
      <c r="AC838" s="129"/>
      <c r="AD838" s="129"/>
      <c r="AE838" s="129"/>
      <c r="AF838" s="130"/>
      <c r="AG838" s="131"/>
      <c r="AH838" s="132"/>
      <c r="AI838" s="131"/>
      <c r="AJ838" s="133"/>
      <c r="AK838" s="134"/>
    </row>
    <row r="839" spans="2:37">
      <c r="B839" s="117"/>
      <c r="C839" s="118"/>
      <c r="D839" s="119"/>
      <c r="E839" s="123"/>
      <c r="F839" s="124"/>
      <c r="G839" s="125" t="str">
        <f t="shared" si="96"/>
        <v/>
      </c>
      <c r="H839" s="86"/>
      <c r="I839" s="99"/>
      <c r="J839" s="126"/>
      <c r="K839" s="127"/>
      <c r="L839" s="34" t="str">
        <f>IF(H839="","",IF(F839&lt;="21:00:00"*1,"-",VLOOKUP(H839,プルダウン!$G$2:$I$4,2,FALSE)))</f>
        <v/>
      </c>
      <c r="M839" s="26" t="str">
        <f>IF(H839="","",IF(F839&lt;="21:00:00"*1,"-",VLOOKUP(H839,プルダウン!$G$2:$I$4,3,FALSE)))</f>
        <v/>
      </c>
      <c r="N839" s="88" t="str">
        <f t="shared" si="97"/>
        <v/>
      </c>
      <c r="O839" s="26" t="str">
        <f>IF(I839="","",IF(F839&lt;="20:00:00"*1,"-",VLOOKUP(I839,プルダウン!$K$2:$M$4,2,FALSE)))</f>
        <v/>
      </c>
      <c r="P839" s="26" t="str">
        <f>IF(I839="","",IF(F839&lt;="20:00:00"*1,"-",VLOOKUP(I839,プルダウン!$K$2:$M$4,3,FALSE)))</f>
        <v/>
      </c>
      <c r="Q839" s="51" t="str">
        <f t="shared" si="98"/>
        <v/>
      </c>
      <c r="R839" s="70"/>
      <c r="S839" s="135"/>
      <c r="T839" s="135"/>
      <c r="U839" s="54" t="str">
        <f t="shared" si="99"/>
        <v/>
      </c>
      <c r="V839" s="128"/>
      <c r="W839" s="128"/>
      <c r="X839" s="53" t="str">
        <f t="shared" si="100"/>
        <v/>
      </c>
      <c r="Y839" s="160" t="str">
        <f t="shared" si="101"/>
        <v/>
      </c>
      <c r="Z839" s="93" t="str">
        <f t="shared" si="102"/>
        <v/>
      </c>
      <c r="AA839" s="97">
        <f t="shared" si="103"/>
        <v>0</v>
      </c>
      <c r="AB839" s="129"/>
      <c r="AC839" s="129"/>
      <c r="AD839" s="129"/>
      <c r="AE839" s="129"/>
      <c r="AF839" s="130"/>
      <c r="AG839" s="131"/>
      <c r="AH839" s="132"/>
      <c r="AI839" s="131"/>
      <c r="AJ839" s="133"/>
      <c r="AK839" s="134"/>
    </row>
    <row r="840" spans="2:37">
      <c r="B840" s="117"/>
      <c r="C840" s="118"/>
      <c r="D840" s="119"/>
      <c r="E840" s="123"/>
      <c r="F840" s="124"/>
      <c r="G840" s="125" t="str">
        <f t="shared" si="96"/>
        <v/>
      </c>
      <c r="H840" s="86"/>
      <c r="I840" s="99"/>
      <c r="J840" s="126"/>
      <c r="K840" s="127"/>
      <c r="L840" s="34" t="str">
        <f>IF(H840="","",IF(F840&lt;="21:00:00"*1,"-",VLOOKUP(H840,プルダウン!$G$2:$I$4,2,FALSE)))</f>
        <v/>
      </c>
      <c r="M840" s="26" t="str">
        <f>IF(H840="","",IF(F840&lt;="21:00:00"*1,"-",VLOOKUP(H840,プルダウン!$G$2:$I$4,3,FALSE)))</f>
        <v/>
      </c>
      <c r="N840" s="88" t="str">
        <f t="shared" si="97"/>
        <v/>
      </c>
      <c r="O840" s="26" t="str">
        <f>IF(I840="","",IF(F840&lt;="20:00:00"*1,"-",VLOOKUP(I840,プルダウン!$K$2:$M$4,2,FALSE)))</f>
        <v/>
      </c>
      <c r="P840" s="26" t="str">
        <f>IF(I840="","",IF(F840&lt;="20:00:00"*1,"-",VLOOKUP(I840,プルダウン!$K$2:$M$4,3,FALSE)))</f>
        <v/>
      </c>
      <c r="Q840" s="51" t="str">
        <f t="shared" si="98"/>
        <v/>
      </c>
      <c r="R840" s="70"/>
      <c r="S840" s="135"/>
      <c r="T840" s="135"/>
      <c r="U840" s="54" t="str">
        <f t="shared" si="99"/>
        <v/>
      </c>
      <c r="V840" s="128"/>
      <c r="W840" s="128"/>
      <c r="X840" s="53" t="str">
        <f t="shared" si="100"/>
        <v/>
      </c>
      <c r="Y840" s="160" t="str">
        <f t="shared" si="101"/>
        <v/>
      </c>
      <c r="Z840" s="93" t="str">
        <f t="shared" si="102"/>
        <v/>
      </c>
      <c r="AA840" s="97">
        <f t="shared" si="103"/>
        <v>0</v>
      </c>
      <c r="AB840" s="129"/>
      <c r="AC840" s="129"/>
      <c r="AD840" s="129"/>
      <c r="AE840" s="129"/>
      <c r="AF840" s="130"/>
      <c r="AG840" s="131"/>
      <c r="AH840" s="132"/>
      <c r="AI840" s="131"/>
      <c r="AJ840" s="133"/>
      <c r="AK840" s="134"/>
    </row>
    <row r="841" spans="2:37">
      <c r="B841" s="117"/>
      <c r="C841" s="118"/>
      <c r="D841" s="119"/>
      <c r="E841" s="123"/>
      <c r="F841" s="124"/>
      <c r="G841" s="125" t="str">
        <f t="shared" si="96"/>
        <v/>
      </c>
      <c r="H841" s="86"/>
      <c r="I841" s="99"/>
      <c r="J841" s="126"/>
      <c r="K841" s="127"/>
      <c r="L841" s="34" t="str">
        <f>IF(H841="","",IF(F841&lt;="21:00:00"*1,"-",VLOOKUP(H841,プルダウン!$G$2:$I$4,2,FALSE)))</f>
        <v/>
      </c>
      <c r="M841" s="26" t="str">
        <f>IF(H841="","",IF(F841&lt;="21:00:00"*1,"-",VLOOKUP(H841,プルダウン!$G$2:$I$4,3,FALSE)))</f>
        <v/>
      </c>
      <c r="N841" s="88" t="str">
        <f t="shared" si="97"/>
        <v/>
      </c>
      <c r="O841" s="26" t="str">
        <f>IF(I841="","",IF(F841&lt;="20:00:00"*1,"-",VLOOKUP(I841,プルダウン!$K$2:$M$4,2,FALSE)))</f>
        <v/>
      </c>
      <c r="P841" s="26" t="str">
        <f>IF(I841="","",IF(F841&lt;="20:00:00"*1,"-",VLOOKUP(I841,プルダウン!$K$2:$M$4,3,FALSE)))</f>
        <v/>
      </c>
      <c r="Q841" s="51" t="str">
        <f t="shared" si="98"/>
        <v/>
      </c>
      <c r="R841" s="70"/>
      <c r="S841" s="135"/>
      <c r="T841" s="135"/>
      <c r="U841" s="54" t="str">
        <f t="shared" si="99"/>
        <v/>
      </c>
      <c r="V841" s="128"/>
      <c r="W841" s="128"/>
      <c r="X841" s="53" t="str">
        <f t="shared" si="100"/>
        <v/>
      </c>
      <c r="Y841" s="160" t="str">
        <f t="shared" si="101"/>
        <v/>
      </c>
      <c r="Z841" s="93" t="str">
        <f t="shared" si="102"/>
        <v/>
      </c>
      <c r="AA841" s="97">
        <f t="shared" si="103"/>
        <v>0</v>
      </c>
      <c r="AB841" s="129"/>
      <c r="AC841" s="129"/>
      <c r="AD841" s="129"/>
      <c r="AE841" s="129"/>
      <c r="AF841" s="130"/>
      <c r="AG841" s="131"/>
      <c r="AH841" s="132"/>
      <c r="AI841" s="131"/>
      <c r="AJ841" s="133"/>
      <c r="AK841" s="134"/>
    </row>
    <row r="842" spans="2:37">
      <c r="B842" s="117"/>
      <c r="C842" s="118"/>
      <c r="D842" s="119"/>
      <c r="E842" s="123"/>
      <c r="F842" s="124"/>
      <c r="G842" s="125" t="str">
        <f t="shared" si="96"/>
        <v/>
      </c>
      <c r="H842" s="86"/>
      <c r="I842" s="99"/>
      <c r="J842" s="126"/>
      <c r="K842" s="127"/>
      <c r="L842" s="34" t="str">
        <f>IF(H842="","",IF(F842&lt;="21:00:00"*1,"-",VLOOKUP(H842,プルダウン!$G$2:$I$4,2,FALSE)))</f>
        <v/>
      </c>
      <c r="M842" s="26" t="str">
        <f>IF(H842="","",IF(F842&lt;="21:00:00"*1,"-",VLOOKUP(H842,プルダウン!$G$2:$I$4,3,FALSE)))</f>
        <v/>
      </c>
      <c r="N842" s="88" t="str">
        <f t="shared" si="97"/>
        <v/>
      </c>
      <c r="O842" s="26" t="str">
        <f>IF(I842="","",IF(F842&lt;="20:00:00"*1,"-",VLOOKUP(I842,プルダウン!$K$2:$M$4,2,FALSE)))</f>
        <v/>
      </c>
      <c r="P842" s="26" t="str">
        <f>IF(I842="","",IF(F842&lt;="20:00:00"*1,"-",VLOOKUP(I842,プルダウン!$K$2:$M$4,3,FALSE)))</f>
        <v/>
      </c>
      <c r="Q842" s="51" t="str">
        <f t="shared" si="98"/>
        <v/>
      </c>
      <c r="R842" s="70"/>
      <c r="S842" s="135"/>
      <c r="T842" s="135"/>
      <c r="U842" s="54" t="str">
        <f t="shared" si="99"/>
        <v/>
      </c>
      <c r="V842" s="128"/>
      <c r="W842" s="128"/>
      <c r="X842" s="53" t="str">
        <f t="shared" si="100"/>
        <v/>
      </c>
      <c r="Y842" s="160" t="str">
        <f t="shared" si="101"/>
        <v/>
      </c>
      <c r="Z842" s="93" t="str">
        <f t="shared" si="102"/>
        <v/>
      </c>
      <c r="AA842" s="97">
        <f t="shared" si="103"/>
        <v>0</v>
      </c>
      <c r="AB842" s="129"/>
      <c r="AC842" s="129"/>
      <c r="AD842" s="129"/>
      <c r="AE842" s="129"/>
      <c r="AF842" s="130"/>
      <c r="AG842" s="131"/>
      <c r="AH842" s="132"/>
      <c r="AI842" s="131"/>
      <c r="AJ842" s="133"/>
      <c r="AK842" s="134"/>
    </row>
    <row r="843" spans="2:37">
      <c r="B843" s="117"/>
      <c r="C843" s="118"/>
      <c r="D843" s="119"/>
      <c r="E843" s="123"/>
      <c r="F843" s="124"/>
      <c r="G843" s="125" t="str">
        <f t="shared" si="96"/>
        <v/>
      </c>
      <c r="H843" s="86"/>
      <c r="I843" s="99"/>
      <c r="J843" s="126"/>
      <c r="K843" s="127"/>
      <c r="L843" s="34" t="str">
        <f>IF(H843="","",IF(F843&lt;="21:00:00"*1,"-",VLOOKUP(H843,プルダウン!$G$2:$I$4,2,FALSE)))</f>
        <v/>
      </c>
      <c r="M843" s="26" t="str">
        <f>IF(H843="","",IF(F843&lt;="21:00:00"*1,"-",VLOOKUP(H843,プルダウン!$G$2:$I$4,3,FALSE)))</f>
        <v/>
      </c>
      <c r="N843" s="88" t="str">
        <f t="shared" si="97"/>
        <v/>
      </c>
      <c r="O843" s="26" t="str">
        <f>IF(I843="","",IF(F843&lt;="20:00:00"*1,"-",VLOOKUP(I843,プルダウン!$K$2:$M$4,2,FALSE)))</f>
        <v/>
      </c>
      <c r="P843" s="26" t="str">
        <f>IF(I843="","",IF(F843&lt;="20:00:00"*1,"-",VLOOKUP(I843,プルダウン!$K$2:$M$4,3,FALSE)))</f>
        <v/>
      </c>
      <c r="Q843" s="51" t="str">
        <f t="shared" si="98"/>
        <v/>
      </c>
      <c r="R843" s="70"/>
      <c r="S843" s="135"/>
      <c r="T843" s="135"/>
      <c r="U843" s="54" t="str">
        <f t="shared" si="99"/>
        <v/>
      </c>
      <c r="V843" s="128"/>
      <c r="W843" s="128"/>
      <c r="X843" s="53" t="str">
        <f t="shared" si="100"/>
        <v/>
      </c>
      <c r="Y843" s="160" t="str">
        <f t="shared" si="101"/>
        <v/>
      </c>
      <c r="Z843" s="93" t="str">
        <f t="shared" si="102"/>
        <v/>
      </c>
      <c r="AA843" s="97">
        <f t="shared" si="103"/>
        <v>0</v>
      </c>
      <c r="AB843" s="129"/>
      <c r="AC843" s="129"/>
      <c r="AD843" s="129"/>
      <c r="AE843" s="129"/>
      <c r="AF843" s="130"/>
      <c r="AG843" s="131"/>
      <c r="AH843" s="132"/>
      <c r="AI843" s="131"/>
      <c r="AJ843" s="133"/>
      <c r="AK843" s="134"/>
    </row>
    <row r="844" spans="2:37">
      <c r="B844" s="117"/>
      <c r="C844" s="118"/>
      <c r="D844" s="119"/>
      <c r="E844" s="123"/>
      <c r="F844" s="124"/>
      <c r="G844" s="125" t="str">
        <f t="shared" si="96"/>
        <v/>
      </c>
      <c r="H844" s="86"/>
      <c r="I844" s="99"/>
      <c r="J844" s="126"/>
      <c r="K844" s="127"/>
      <c r="L844" s="34" t="str">
        <f>IF(H844="","",IF(F844&lt;="21:00:00"*1,"-",VLOOKUP(H844,プルダウン!$G$2:$I$4,2,FALSE)))</f>
        <v/>
      </c>
      <c r="M844" s="26" t="str">
        <f>IF(H844="","",IF(F844&lt;="21:00:00"*1,"-",VLOOKUP(H844,プルダウン!$G$2:$I$4,3,FALSE)))</f>
        <v/>
      </c>
      <c r="N844" s="88" t="str">
        <f t="shared" si="97"/>
        <v/>
      </c>
      <c r="O844" s="26" t="str">
        <f>IF(I844="","",IF(F844&lt;="20:00:00"*1,"-",VLOOKUP(I844,プルダウン!$K$2:$M$4,2,FALSE)))</f>
        <v/>
      </c>
      <c r="P844" s="26" t="str">
        <f>IF(I844="","",IF(F844&lt;="20:00:00"*1,"-",VLOOKUP(I844,プルダウン!$K$2:$M$4,3,FALSE)))</f>
        <v/>
      </c>
      <c r="Q844" s="51" t="str">
        <f t="shared" si="98"/>
        <v/>
      </c>
      <c r="R844" s="70"/>
      <c r="S844" s="135"/>
      <c r="T844" s="135"/>
      <c r="U844" s="54" t="str">
        <f t="shared" si="99"/>
        <v/>
      </c>
      <c r="V844" s="128"/>
      <c r="W844" s="128"/>
      <c r="X844" s="53" t="str">
        <f t="shared" si="100"/>
        <v/>
      </c>
      <c r="Y844" s="160" t="str">
        <f t="shared" si="101"/>
        <v/>
      </c>
      <c r="Z844" s="93" t="str">
        <f t="shared" si="102"/>
        <v/>
      </c>
      <c r="AA844" s="97">
        <f t="shared" si="103"/>
        <v>0</v>
      </c>
      <c r="AB844" s="129"/>
      <c r="AC844" s="129"/>
      <c r="AD844" s="129"/>
      <c r="AE844" s="129"/>
      <c r="AF844" s="130"/>
      <c r="AG844" s="131"/>
      <c r="AH844" s="132"/>
      <c r="AI844" s="131"/>
      <c r="AJ844" s="133"/>
      <c r="AK844" s="134"/>
    </row>
    <row r="845" spans="2:37">
      <c r="B845" s="117"/>
      <c r="C845" s="118"/>
      <c r="D845" s="119"/>
      <c r="E845" s="123"/>
      <c r="F845" s="124"/>
      <c r="G845" s="125" t="str">
        <f t="shared" si="96"/>
        <v/>
      </c>
      <c r="H845" s="86"/>
      <c r="I845" s="99"/>
      <c r="J845" s="126"/>
      <c r="K845" s="127"/>
      <c r="L845" s="34" t="str">
        <f>IF(H845="","",IF(F845&lt;="21:00:00"*1,"-",VLOOKUP(H845,プルダウン!$G$2:$I$4,2,FALSE)))</f>
        <v/>
      </c>
      <c r="M845" s="26" t="str">
        <f>IF(H845="","",IF(F845&lt;="21:00:00"*1,"-",VLOOKUP(H845,プルダウン!$G$2:$I$4,3,FALSE)))</f>
        <v/>
      </c>
      <c r="N845" s="88" t="str">
        <f t="shared" si="97"/>
        <v/>
      </c>
      <c r="O845" s="26" t="str">
        <f>IF(I845="","",IF(F845&lt;="20:00:00"*1,"-",VLOOKUP(I845,プルダウン!$K$2:$M$4,2,FALSE)))</f>
        <v/>
      </c>
      <c r="P845" s="26" t="str">
        <f>IF(I845="","",IF(F845&lt;="20:00:00"*1,"-",VLOOKUP(I845,プルダウン!$K$2:$M$4,3,FALSE)))</f>
        <v/>
      </c>
      <c r="Q845" s="51" t="str">
        <f t="shared" si="98"/>
        <v/>
      </c>
      <c r="R845" s="70"/>
      <c r="S845" s="135"/>
      <c r="T845" s="135"/>
      <c r="U845" s="54" t="str">
        <f t="shared" si="99"/>
        <v/>
      </c>
      <c r="V845" s="128"/>
      <c r="W845" s="128"/>
      <c r="X845" s="53" t="str">
        <f t="shared" si="100"/>
        <v/>
      </c>
      <c r="Y845" s="160" t="str">
        <f t="shared" si="101"/>
        <v/>
      </c>
      <c r="Z845" s="93" t="str">
        <f t="shared" si="102"/>
        <v/>
      </c>
      <c r="AA845" s="97">
        <f t="shared" si="103"/>
        <v>0</v>
      </c>
      <c r="AB845" s="129"/>
      <c r="AC845" s="129"/>
      <c r="AD845" s="129"/>
      <c r="AE845" s="129"/>
      <c r="AF845" s="130"/>
      <c r="AG845" s="131"/>
      <c r="AH845" s="132"/>
      <c r="AI845" s="131"/>
      <c r="AJ845" s="133"/>
      <c r="AK845" s="134"/>
    </row>
    <row r="846" spans="2:37">
      <c r="B846" s="117"/>
      <c r="C846" s="118"/>
      <c r="D846" s="119"/>
      <c r="E846" s="123"/>
      <c r="F846" s="124"/>
      <c r="G846" s="125" t="str">
        <f t="shared" si="96"/>
        <v/>
      </c>
      <c r="H846" s="86"/>
      <c r="I846" s="99"/>
      <c r="J846" s="126"/>
      <c r="K846" s="127"/>
      <c r="L846" s="34" t="str">
        <f>IF(H846="","",IF(F846&lt;="21:00:00"*1,"-",VLOOKUP(H846,プルダウン!$G$2:$I$4,2,FALSE)))</f>
        <v/>
      </c>
      <c r="M846" s="26" t="str">
        <f>IF(H846="","",IF(F846&lt;="21:00:00"*1,"-",VLOOKUP(H846,プルダウン!$G$2:$I$4,3,FALSE)))</f>
        <v/>
      </c>
      <c r="N846" s="88" t="str">
        <f t="shared" si="97"/>
        <v/>
      </c>
      <c r="O846" s="26" t="str">
        <f>IF(I846="","",IF(F846&lt;="20:00:00"*1,"-",VLOOKUP(I846,プルダウン!$K$2:$M$4,2,FALSE)))</f>
        <v/>
      </c>
      <c r="P846" s="26" t="str">
        <f>IF(I846="","",IF(F846&lt;="20:00:00"*1,"-",VLOOKUP(I846,プルダウン!$K$2:$M$4,3,FALSE)))</f>
        <v/>
      </c>
      <c r="Q846" s="51" t="str">
        <f t="shared" si="98"/>
        <v/>
      </c>
      <c r="R846" s="70"/>
      <c r="S846" s="135"/>
      <c r="T846" s="135"/>
      <c r="U846" s="54" t="str">
        <f t="shared" si="99"/>
        <v/>
      </c>
      <c r="V846" s="128"/>
      <c r="W846" s="128"/>
      <c r="X846" s="53" t="str">
        <f t="shared" si="100"/>
        <v/>
      </c>
      <c r="Y846" s="160" t="str">
        <f t="shared" si="101"/>
        <v/>
      </c>
      <c r="Z846" s="93" t="str">
        <f t="shared" si="102"/>
        <v/>
      </c>
      <c r="AA846" s="97">
        <f t="shared" si="103"/>
        <v>0</v>
      </c>
      <c r="AB846" s="129"/>
      <c r="AC846" s="129"/>
      <c r="AD846" s="129"/>
      <c r="AE846" s="129"/>
      <c r="AF846" s="130"/>
      <c r="AG846" s="131"/>
      <c r="AH846" s="132"/>
      <c r="AI846" s="131"/>
      <c r="AJ846" s="133"/>
      <c r="AK846" s="134"/>
    </row>
    <row r="847" spans="2:37">
      <c r="B847" s="117"/>
      <c r="C847" s="118"/>
      <c r="D847" s="119"/>
      <c r="E847" s="123"/>
      <c r="F847" s="124"/>
      <c r="G847" s="125" t="str">
        <f t="shared" si="96"/>
        <v/>
      </c>
      <c r="H847" s="86"/>
      <c r="I847" s="99"/>
      <c r="J847" s="126"/>
      <c r="K847" s="127"/>
      <c r="L847" s="34" t="str">
        <f>IF(H847="","",IF(F847&lt;="21:00:00"*1,"-",VLOOKUP(H847,プルダウン!$G$2:$I$4,2,FALSE)))</f>
        <v/>
      </c>
      <c r="M847" s="26" t="str">
        <f>IF(H847="","",IF(F847&lt;="21:00:00"*1,"-",VLOOKUP(H847,プルダウン!$G$2:$I$4,3,FALSE)))</f>
        <v/>
      </c>
      <c r="N847" s="88" t="str">
        <f t="shared" si="97"/>
        <v/>
      </c>
      <c r="O847" s="26" t="str">
        <f>IF(I847="","",IF(F847&lt;="20:00:00"*1,"-",VLOOKUP(I847,プルダウン!$K$2:$M$4,2,FALSE)))</f>
        <v/>
      </c>
      <c r="P847" s="26" t="str">
        <f>IF(I847="","",IF(F847&lt;="20:00:00"*1,"-",VLOOKUP(I847,プルダウン!$K$2:$M$4,3,FALSE)))</f>
        <v/>
      </c>
      <c r="Q847" s="51" t="str">
        <f t="shared" si="98"/>
        <v/>
      </c>
      <c r="R847" s="70"/>
      <c r="S847" s="135"/>
      <c r="T847" s="135"/>
      <c r="U847" s="54" t="str">
        <f t="shared" si="99"/>
        <v/>
      </c>
      <c r="V847" s="128"/>
      <c r="W847" s="128"/>
      <c r="X847" s="53" t="str">
        <f t="shared" si="100"/>
        <v/>
      </c>
      <c r="Y847" s="160" t="str">
        <f t="shared" si="101"/>
        <v/>
      </c>
      <c r="Z847" s="93" t="str">
        <f t="shared" si="102"/>
        <v/>
      </c>
      <c r="AA847" s="97">
        <f t="shared" si="103"/>
        <v>0</v>
      </c>
      <c r="AB847" s="129"/>
      <c r="AC847" s="129"/>
      <c r="AD847" s="129"/>
      <c r="AE847" s="129"/>
      <c r="AF847" s="130"/>
      <c r="AG847" s="131"/>
      <c r="AH847" s="132"/>
      <c r="AI847" s="131"/>
      <c r="AJ847" s="133"/>
      <c r="AK847" s="134"/>
    </row>
    <row r="848" spans="2:37">
      <c r="B848" s="117"/>
      <c r="C848" s="118"/>
      <c r="D848" s="119"/>
      <c r="E848" s="123"/>
      <c r="F848" s="124"/>
      <c r="G848" s="125" t="str">
        <f t="shared" si="96"/>
        <v/>
      </c>
      <c r="H848" s="86"/>
      <c r="I848" s="99"/>
      <c r="J848" s="126"/>
      <c r="K848" s="127"/>
      <c r="L848" s="34" t="str">
        <f>IF(H848="","",IF(F848&lt;="21:00:00"*1,"-",VLOOKUP(H848,プルダウン!$G$2:$I$4,2,FALSE)))</f>
        <v/>
      </c>
      <c r="M848" s="26" t="str">
        <f>IF(H848="","",IF(F848&lt;="21:00:00"*1,"-",VLOOKUP(H848,プルダウン!$G$2:$I$4,3,FALSE)))</f>
        <v/>
      </c>
      <c r="N848" s="88" t="str">
        <f t="shared" si="97"/>
        <v/>
      </c>
      <c r="O848" s="26" t="str">
        <f>IF(I848="","",IF(F848&lt;="20:00:00"*1,"-",VLOOKUP(I848,プルダウン!$K$2:$M$4,2,FALSE)))</f>
        <v/>
      </c>
      <c r="P848" s="26" t="str">
        <f>IF(I848="","",IF(F848&lt;="20:00:00"*1,"-",VLOOKUP(I848,プルダウン!$K$2:$M$4,3,FALSE)))</f>
        <v/>
      </c>
      <c r="Q848" s="51" t="str">
        <f t="shared" si="98"/>
        <v/>
      </c>
      <c r="R848" s="70"/>
      <c r="S848" s="135"/>
      <c r="T848" s="135"/>
      <c r="U848" s="54" t="str">
        <f t="shared" si="99"/>
        <v/>
      </c>
      <c r="V848" s="128"/>
      <c r="W848" s="128"/>
      <c r="X848" s="53" t="str">
        <f t="shared" si="100"/>
        <v/>
      </c>
      <c r="Y848" s="160" t="str">
        <f t="shared" si="101"/>
        <v/>
      </c>
      <c r="Z848" s="93" t="str">
        <f t="shared" si="102"/>
        <v/>
      </c>
      <c r="AA848" s="97">
        <f t="shared" si="103"/>
        <v>0</v>
      </c>
      <c r="AB848" s="129"/>
      <c r="AC848" s="129"/>
      <c r="AD848" s="129"/>
      <c r="AE848" s="129"/>
      <c r="AF848" s="130"/>
      <c r="AG848" s="131"/>
      <c r="AH848" s="132"/>
      <c r="AI848" s="131"/>
      <c r="AJ848" s="133"/>
      <c r="AK848" s="134"/>
    </row>
    <row r="849" spans="2:37">
      <c r="B849" s="117"/>
      <c r="C849" s="118"/>
      <c r="D849" s="119"/>
      <c r="E849" s="123"/>
      <c r="F849" s="124"/>
      <c r="G849" s="125" t="str">
        <f t="shared" si="96"/>
        <v/>
      </c>
      <c r="H849" s="86"/>
      <c r="I849" s="99"/>
      <c r="J849" s="126"/>
      <c r="K849" s="127"/>
      <c r="L849" s="34" t="str">
        <f>IF(H849="","",IF(F849&lt;="21:00:00"*1,"-",VLOOKUP(H849,プルダウン!$G$2:$I$4,2,FALSE)))</f>
        <v/>
      </c>
      <c r="M849" s="26" t="str">
        <f>IF(H849="","",IF(F849&lt;="21:00:00"*1,"-",VLOOKUP(H849,プルダウン!$G$2:$I$4,3,FALSE)))</f>
        <v/>
      </c>
      <c r="N849" s="88" t="str">
        <f t="shared" si="97"/>
        <v/>
      </c>
      <c r="O849" s="26" t="str">
        <f>IF(I849="","",IF(F849&lt;="20:00:00"*1,"-",VLOOKUP(I849,プルダウン!$K$2:$M$4,2,FALSE)))</f>
        <v/>
      </c>
      <c r="P849" s="26" t="str">
        <f>IF(I849="","",IF(F849&lt;="20:00:00"*1,"-",VLOOKUP(I849,プルダウン!$K$2:$M$4,3,FALSE)))</f>
        <v/>
      </c>
      <c r="Q849" s="51" t="str">
        <f t="shared" si="98"/>
        <v/>
      </c>
      <c r="R849" s="70"/>
      <c r="S849" s="135"/>
      <c r="T849" s="135"/>
      <c r="U849" s="54" t="str">
        <f t="shared" si="99"/>
        <v/>
      </c>
      <c r="V849" s="128"/>
      <c r="W849" s="128"/>
      <c r="X849" s="53" t="str">
        <f t="shared" si="100"/>
        <v/>
      </c>
      <c r="Y849" s="160" t="str">
        <f t="shared" si="101"/>
        <v/>
      </c>
      <c r="Z849" s="93" t="str">
        <f t="shared" si="102"/>
        <v/>
      </c>
      <c r="AA849" s="97">
        <f t="shared" si="103"/>
        <v>0</v>
      </c>
      <c r="AB849" s="129"/>
      <c r="AC849" s="129"/>
      <c r="AD849" s="129"/>
      <c r="AE849" s="129"/>
      <c r="AF849" s="130"/>
      <c r="AG849" s="131"/>
      <c r="AH849" s="132"/>
      <c r="AI849" s="131"/>
      <c r="AJ849" s="133"/>
      <c r="AK849" s="134"/>
    </row>
    <row r="850" spans="2:37">
      <c r="B850" s="117"/>
      <c r="C850" s="118"/>
      <c r="D850" s="119"/>
      <c r="E850" s="123"/>
      <c r="F850" s="124"/>
      <c r="G850" s="125" t="str">
        <f t="shared" si="96"/>
        <v/>
      </c>
      <c r="H850" s="86"/>
      <c r="I850" s="99"/>
      <c r="J850" s="126"/>
      <c r="K850" s="127"/>
      <c r="L850" s="34" t="str">
        <f>IF(H850="","",IF(F850&lt;="21:00:00"*1,"-",VLOOKUP(H850,プルダウン!$G$2:$I$4,2,FALSE)))</f>
        <v/>
      </c>
      <c r="M850" s="26" t="str">
        <f>IF(H850="","",IF(F850&lt;="21:00:00"*1,"-",VLOOKUP(H850,プルダウン!$G$2:$I$4,3,FALSE)))</f>
        <v/>
      </c>
      <c r="N850" s="88" t="str">
        <f t="shared" si="97"/>
        <v/>
      </c>
      <c r="O850" s="26" t="str">
        <f>IF(I850="","",IF(F850&lt;="20:00:00"*1,"-",VLOOKUP(I850,プルダウン!$K$2:$M$4,2,FALSE)))</f>
        <v/>
      </c>
      <c r="P850" s="26" t="str">
        <f>IF(I850="","",IF(F850&lt;="20:00:00"*1,"-",VLOOKUP(I850,プルダウン!$K$2:$M$4,3,FALSE)))</f>
        <v/>
      </c>
      <c r="Q850" s="51" t="str">
        <f t="shared" si="98"/>
        <v/>
      </c>
      <c r="R850" s="70"/>
      <c r="S850" s="135"/>
      <c r="T850" s="135"/>
      <c r="U850" s="54" t="str">
        <f t="shared" si="99"/>
        <v/>
      </c>
      <c r="V850" s="128"/>
      <c r="W850" s="128"/>
      <c r="X850" s="53" t="str">
        <f t="shared" si="100"/>
        <v/>
      </c>
      <c r="Y850" s="160" t="str">
        <f t="shared" si="101"/>
        <v/>
      </c>
      <c r="Z850" s="93" t="str">
        <f t="shared" si="102"/>
        <v/>
      </c>
      <c r="AA850" s="97">
        <f t="shared" si="103"/>
        <v>0</v>
      </c>
      <c r="AB850" s="129"/>
      <c r="AC850" s="129"/>
      <c r="AD850" s="129"/>
      <c r="AE850" s="129"/>
      <c r="AF850" s="130"/>
      <c r="AG850" s="131"/>
      <c r="AH850" s="132"/>
      <c r="AI850" s="131"/>
      <c r="AJ850" s="133"/>
      <c r="AK850" s="134"/>
    </row>
    <row r="851" spans="2:37">
      <c r="B851" s="117"/>
      <c r="C851" s="118"/>
      <c r="D851" s="119"/>
      <c r="E851" s="123"/>
      <c r="F851" s="124"/>
      <c r="G851" s="125" t="str">
        <f t="shared" si="96"/>
        <v/>
      </c>
      <c r="H851" s="86"/>
      <c r="I851" s="99"/>
      <c r="J851" s="126"/>
      <c r="K851" s="127"/>
      <c r="L851" s="34" t="str">
        <f>IF(H851="","",IF(F851&lt;="21:00:00"*1,"-",VLOOKUP(H851,プルダウン!$G$2:$I$4,2,FALSE)))</f>
        <v/>
      </c>
      <c r="M851" s="26" t="str">
        <f>IF(H851="","",IF(F851&lt;="21:00:00"*1,"-",VLOOKUP(H851,プルダウン!$G$2:$I$4,3,FALSE)))</f>
        <v/>
      </c>
      <c r="N851" s="88" t="str">
        <f t="shared" si="97"/>
        <v/>
      </c>
      <c r="O851" s="26" t="str">
        <f>IF(I851="","",IF(F851&lt;="20:00:00"*1,"-",VLOOKUP(I851,プルダウン!$K$2:$M$4,2,FALSE)))</f>
        <v/>
      </c>
      <c r="P851" s="26" t="str">
        <f>IF(I851="","",IF(F851&lt;="20:00:00"*1,"-",VLOOKUP(I851,プルダウン!$K$2:$M$4,3,FALSE)))</f>
        <v/>
      </c>
      <c r="Q851" s="51" t="str">
        <f t="shared" si="98"/>
        <v/>
      </c>
      <c r="R851" s="70"/>
      <c r="S851" s="135"/>
      <c r="T851" s="135"/>
      <c r="U851" s="54" t="str">
        <f t="shared" si="99"/>
        <v/>
      </c>
      <c r="V851" s="128"/>
      <c r="W851" s="128"/>
      <c r="X851" s="53" t="str">
        <f t="shared" si="100"/>
        <v/>
      </c>
      <c r="Y851" s="160" t="str">
        <f t="shared" si="101"/>
        <v/>
      </c>
      <c r="Z851" s="93" t="str">
        <f t="shared" si="102"/>
        <v/>
      </c>
      <c r="AA851" s="97">
        <f t="shared" si="103"/>
        <v>0</v>
      </c>
      <c r="AB851" s="129"/>
      <c r="AC851" s="129"/>
      <c r="AD851" s="129"/>
      <c r="AE851" s="129"/>
      <c r="AF851" s="130"/>
      <c r="AG851" s="131"/>
      <c r="AH851" s="132"/>
      <c r="AI851" s="131"/>
      <c r="AJ851" s="133"/>
      <c r="AK851" s="134"/>
    </row>
    <row r="852" spans="2:37">
      <c r="B852" s="117"/>
      <c r="C852" s="118"/>
      <c r="D852" s="119"/>
      <c r="E852" s="123"/>
      <c r="F852" s="124"/>
      <c r="G852" s="125" t="str">
        <f t="shared" si="96"/>
        <v/>
      </c>
      <c r="H852" s="86"/>
      <c r="I852" s="99"/>
      <c r="J852" s="126"/>
      <c r="K852" s="127"/>
      <c r="L852" s="34" t="str">
        <f>IF(H852="","",IF(F852&lt;="21:00:00"*1,"-",VLOOKUP(H852,プルダウン!$G$2:$I$4,2,FALSE)))</f>
        <v/>
      </c>
      <c r="M852" s="26" t="str">
        <f>IF(H852="","",IF(F852&lt;="21:00:00"*1,"-",VLOOKUP(H852,プルダウン!$G$2:$I$4,3,FALSE)))</f>
        <v/>
      </c>
      <c r="N852" s="88" t="str">
        <f t="shared" si="97"/>
        <v/>
      </c>
      <c r="O852" s="26" t="str">
        <f>IF(I852="","",IF(F852&lt;="20:00:00"*1,"-",VLOOKUP(I852,プルダウン!$K$2:$M$4,2,FALSE)))</f>
        <v/>
      </c>
      <c r="P852" s="26" t="str">
        <f>IF(I852="","",IF(F852&lt;="20:00:00"*1,"-",VLOOKUP(I852,プルダウン!$K$2:$M$4,3,FALSE)))</f>
        <v/>
      </c>
      <c r="Q852" s="51" t="str">
        <f t="shared" si="98"/>
        <v/>
      </c>
      <c r="R852" s="70"/>
      <c r="S852" s="135"/>
      <c r="T852" s="135"/>
      <c r="U852" s="54" t="str">
        <f t="shared" si="99"/>
        <v/>
      </c>
      <c r="V852" s="128"/>
      <c r="W852" s="128"/>
      <c r="X852" s="53" t="str">
        <f t="shared" si="100"/>
        <v/>
      </c>
      <c r="Y852" s="160" t="str">
        <f t="shared" si="101"/>
        <v/>
      </c>
      <c r="Z852" s="93" t="str">
        <f t="shared" si="102"/>
        <v/>
      </c>
      <c r="AA852" s="97">
        <f t="shared" si="103"/>
        <v>0</v>
      </c>
      <c r="AB852" s="129"/>
      <c r="AC852" s="129"/>
      <c r="AD852" s="129"/>
      <c r="AE852" s="129"/>
      <c r="AF852" s="130"/>
      <c r="AG852" s="131"/>
      <c r="AH852" s="132"/>
      <c r="AI852" s="131"/>
      <c r="AJ852" s="133"/>
      <c r="AK852" s="134"/>
    </row>
    <row r="853" spans="2:37">
      <c r="B853" s="117"/>
      <c r="C853" s="118"/>
      <c r="D853" s="119"/>
      <c r="E853" s="123"/>
      <c r="F853" s="124"/>
      <c r="G853" s="125" t="str">
        <f t="shared" si="96"/>
        <v/>
      </c>
      <c r="H853" s="86"/>
      <c r="I853" s="99"/>
      <c r="J853" s="126"/>
      <c r="K853" s="127"/>
      <c r="L853" s="34" t="str">
        <f>IF(H853="","",IF(F853&lt;="21:00:00"*1,"-",VLOOKUP(H853,プルダウン!$G$2:$I$4,2,FALSE)))</f>
        <v/>
      </c>
      <c r="M853" s="26" t="str">
        <f>IF(H853="","",IF(F853&lt;="21:00:00"*1,"-",VLOOKUP(H853,プルダウン!$G$2:$I$4,3,FALSE)))</f>
        <v/>
      </c>
      <c r="N853" s="88" t="str">
        <f t="shared" si="97"/>
        <v/>
      </c>
      <c r="O853" s="26" t="str">
        <f>IF(I853="","",IF(F853&lt;="20:00:00"*1,"-",VLOOKUP(I853,プルダウン!$K$2:$M$4,2,FALSE)))</f>
        <v/>
      </c>
      <c r="P853" s="26" t="str">
        <f>IF(I853="","",IF(F853&lt;="20:00:00"*1,"-",VLOOKUP(I853,プルダウン!$K$2:$M$4,3,FALSE)))</f>
        <v/>
      </c>
      <c r="Q853" s="51" t="str">
        <f t="shared" si="98"/>
        <v/>
      </c>
      <c r="R853" s="70"/>
      <c r="S853" s="135"/>
      <c r="T853" s="135"/>
      <c r="U853" s="54" t="str">
        <f t="shared" si="99"/>
        <v/>
      </c>
      <c r="V853" s="128"/>
      <c r="W853" s="128"/>
      <c r="X853" s="53" t="str">
        <f t="shared" si="100"/>
        <v/>
      </c>
      <c r="Y853" s="160" t="str">
        <f t="shared" si="101"/>
        <v/>
      </c>
      <c r="Z853" s="93" t="str">
        <f t="shared" si="102"/>
        <v/>
      </c>
      <c r="AA853" s="97">
        <f t="shared" si="103"/>
        <v>0</v>
      </c>
      <c r="AB853" s="129"/>
      <c r="AC853" s="129"/>
      <c r="AD853" s="129"/>
      <c r="AE853" s="129"/>
      <c r="AF853" s="130"/>
      <c r="AG853" s="131"/>
      <c r="AH853" s="132"/>
      <c r="AI853" s="131"/>
      <c r="AJ853" s="133"/>
      <c r="AK853" s="134"/>
    </row>
    <row r="854" spans="2:37">
      <c r="B854" s="117"/>
      <c r="C854" s="118"/>
      <c r="D854" s="119"/>
      <c r="E854" s="123"/>
      <c r="F854" s="124"/>
      <c r="G854" s="125" t="str">
        <f t="shared" si="96"/>
        <v/>
      </c>
      <c r="H854" s="86"/>
      <c r="I854" s="99"/>
      <c r="J854" s="126"/>
      <c r="K854" s="127"/>
      <c r="L854" s="34" t="str">
        <f>IF(H854="","",IF(F854&lt;="21:00:00"*1,"-",VLOOKUP(H854,プルダウン!$G$2:$I$4,2,FALSE)))</f>
        <v/>
      </c>
      <c r="M854" s="26" t="str">
        <f>IF(H854="","",IF(F854&lt;="21:00:00"*1,"-",VLOOKUP(H854,プルダウン!$G$2:$I$4,3,FALSE)))</f>
        <v/>
      </c>
      <c r="N854" s="88" t="str">
        <f t="shared" si="97"/>
        <v/>
      </c>
      <c r="O854" s="26" t="str">
        <f>IF(I854="","",IF(F854&lt;="20:00:00"*1,"-",VLOOKUP(I854,プルダウン!$K$2:$M$4,2,FALSE)))</f>
        <v/>
      </c>
      <c r="P854" s="26" t="str">
        <f>IF(I854="","",IF(F854&lt;="20:00:00"*1,"-",VLOOKUP(I854,プルダウン!$K$2:$M$4,3,FALSE)))</f>
        <v/>
      </c>
      <c r="Q854" s="51" t="str">
        <f t="shared" si="98"/>
        <v/>
      </c>
      <c r="R854" s="70"/>
      <c r="S854" s="135"/>
      <c r="T854" s="135"/>
      <c r="U854" s="54" t="str">
        <f t="shared" si="99"/>
        <v/>
      </c>
      <c r="V854" s="128"/>
      <c r="W854" s="128"/>
      <c r="X854" s="53" t="str">
        <f t="shared" si="100"/>
        <v/>
      </c>
      <c r="Y854" s="160" t="str">
        <f t="shared" si="101"/>
        <v/>
      </c>
      <c r="Z854" s="93" t="str">
        <f t="shared" si="102"/>
        <v/>
      </c>
      <c r="AA854" s="97">
        <f t="shared" si="103"/>
        <v>0</v>
      </c>
      <c r="AB854" s="129"/>
      <c r="AC854" s="129"/>
      <c r="AD854" s="129"/>
      <c r="AE854" s="129"/>
      <c r="AF854" s="130"/>
      <c r="AG854" s="131"/>
      <c r="AH854" s="132"/>
      <c r="AI854" s="131"/>
      <c r="AJ854" s="133"/>
      <c r="AK854" s="134"/>
    </row>
    <row r="855" spans="2:37">
      <c r="B855" s="117"/>
      <c r="C855" s="118"/>
      <c r="D855" s="119"/>
      <c r="E855" s="123"/>
      <c r="F855" s="124"/>
      <c r="G855" s="125" t="str">
        <f t="shared" ref="G855:G918" si="104">IF(OR(E855="",F855=""),"",IF(OR(F855&lt;E855,ROUND(F855-E855,12)&gt;1),"入力ｴﾗｰ",ROUND(F855-E855,12)))</f>
        <v/>
      </c>
      <c r="H855" s="86"/>
      <c r="I855" s="99"/>
      <c r="J855" s="126"/>
      <c r="K855" s="127"/>
      <c r="L855" s="34" t="str">
        <f>IF(H855="","",IF(F855&lt;="21:00:00"*1,"-",VLOOKUP(H855,プルダウン!$G$2:$I$4,2,FALSE)))</f>
        <v/>
      </c>
      <c r="M855" s="26" t="str">
        <f>IF(H855="","",IF(F855&lt;="21:00:00"*1,"-",VLOOKUP(H855,プルダウン!$G$2:$I$4,3,FALSE)))</f>
        <v/>
      </c>
      <c r="N855" s="88" t="str">
        <f t="shared" ref="N855:N918" si="105">IF(H855="","",IF(F855&lt;="21:00:00"*1,"-",IF(ISERROR(M855-L855+1),"-",M855-L855+1)))</f>
        <v/>
      </c>
      <c r="O855" s="26" t="str">
        <f>IF(I855="","",IF(F855&lt;="20:00:00"*1,"-",VLOOKUP(I855,プルダウン!$K$2:$M$4,2,FALSE)))</f>
        <v/>
      </c>
      <c r="P855" s="26" t="str">
        <f>IF(I855="","",IF(F855&lt;="20:00:00"*1,"-",VLOOKUP(I855,プルダウン!$K$2:$M$4,3,FALSE)))</f>
        <v/>
      </c>
      <c r="Q855" s="51" t="str">
        <f t="shared" ref="Q855:Q918" si="106">IF(I855="","",IF(F855&lt;="20:00:00"*1,"-",IF(ISERROR(P855-O855+1),"-",P855-O855+1)))</f>
        <v/>
      </c>
      <c r="R855" s="70"/>
      <c r="S855" s="135"/>
      <c r="T855" s="135"/>
      <c r="U855" s="54" t="str">
        <f t="shared" ref="U855:U918" si="107">IF(OR(H855="",C855=0),"",IF(N855&lt;&gt;"-",C855-S855-T855,"-"))</f>
        <v/>
      </c>
      <c r="V855" s="128"/>
      <c r="W855" s="128"/>
      <c r="X855" s="53" t="str">
        <f t="shared" ref="X855:X918" si="108">IF(OR(I855="",C855=0),"",IF(Q855&lt;&gt;"-",C855-V855-W855,"-"))</f>
        <v/>
      </c>
      <c r="Y855" s="160" t="str">
        <f t="shared" ref="Y855:Y918" si="109">IF(B855="","",IF(OR(H855="",C855=0,F855&lt;="21:00:00"*1),0,IF(AND(AND(D855="飲食",F855&gt;"21:00:00"*1),OR(K855="",K855="－")),0,IF(N855&lt;&gt;"-",IF(AND(G855=1,J855=""),"J列入力必要",ROUNDUP(MAX(1,INT(U855/100))*20000*IF(G855=1,1440-(1260-ROUND(J855*24*60,0)),(ROUND(F855*24*60,0)-1260))/(ROUND(F855*24*60,0)-ROUND(E855*24*60,0))*N855,-3)),0))))</f>
        <v/>
      </c>
      <c r="Z855" s="93" t="str">
        <f t="shared" ref="Z855:Z918" si="110">IF(B855="","",IF(OR(I855="",C855=0,F855&lt;="20:00:00"*1),0,IF(AND(AND(D855="飲食",F855&gt;"20:00:00"*1),OR(K855="",K855="－")),0,IF(Q855&lt;&gt;"-",IF(AND(G855=1,J855=""),"J列入力必要",ROUNDUP(MAX(1,INT(X855/100))*20000*IF(G855=1,1440-(1200-ROUND(J855*24*60,0)),(ROUND(F855*24*60,0)-1200))/(ROUND(F855*24*60,0)-ROUND(E855*24*60,0))*Q855,-3)),0))))</f>
        <v/>
      </c>
      <c r="AA855" s="97">
        <f t="shared" ref="AA855:AA918" si="111">SUM(Y855:Z855)</f>
        <v>0</v>
      </c>
      <c r="AB855" s="129"/>
      <c r="AC855" s="129"/>
      <c r="AD855" s="129"/>
      <c r="AE855" s="129"/>
      <c r="AF855" s="130"/>
      <c r="AG855" s="131"/>
      <c r="AH855" s="132"/>
      <c r="AI855" s="131"/>
      <c r="AJ855" s="133"/>
      <c r="AK855" s="134"/>
    </row>
    <row r="856" spans="2:37">
      <c r="B856" s="117"/>
      <c r="C856" s="118"/>
      <c r="D856" s="119"/>
      <c r="E856" s="123"/>
      <c r="F856" s="124"/>
      <c r="G856" s="125" t="str">
        <f t="shared" si="104"/>
        <v/>
      </c>
      <c r="H856" s="86"/>
      <c r="I856" s="99"/>
      <c r="J856" s="126"/>
      <c r="K856" s="127"/>
      <c r="L856" s="34" t="str">
        <f>IF(H856="","",IF(F856&lt;="21:00:00"*1,"-",VLOOKUP(H856,プルダウン!$G$2:$I$4,2,FALSE)))</f>
        <v/>
      </c>
      <c r="M856" s="26" t="str">
        <f>IF(H856="","",IF(F856&lt;="21:00:00"*1,"-",VLOOKUP(H856,プルダウン!$G$2:$I$4,3,FALSE)))</f>
        <v/>
      </c>
      <c r="N856" s="88" t="str">
        <f t="shared" si="105"/>
        <v/>
      </c>
      <c r="O856" s="26" t="str">
        <f>IF(I856="","",IF(F856&lt;="20:00:00"*1,"-",VLOOKUP(I856,プルダウン!$K$2:$M$4,2,FALSE)))</f>
        <v/>
      </c>
      <c r="P856" s="26" t="str">
        <f>IF(I856="","",IF(F856&lt;="20:00:00"*1,"-",VLOOKUP(I856,プルダウン!$K$2:$M$4,3,FALSE)))</f>
        <v/>
      </c>
      <c r="Q856" s="51" t="str">
        <f t="shared" si="106"/>
        <v/>
      </c>
      <c r="R856" s="70"/>
      <c r="S856" s="135"/>
      <c r="T856" s="135"/>
      <c r="U856" s="54" t="str">
        <f t="shared" si="107"/>
        <v/>
      </c>
      <c r="V856" s="128"/>
      <c r="W856" s="128"/>
      <c r="X856" s="53" t="str">
        <f t="shared" si="108"/>
        <v/>
      </c>
      <c r="Y856" s="160" t="str">
        <f t="shared" si="109"/>
        <v/>
      </c>
      <c r="Z856" s="93" t="str">
        <f t="shared" si="110"/>
        <v/>
      </c>
      <c r="AA856" s="97">
        <f t="shared" si="111"/>
        <v>0</v>
      </c>
      <c r="AB856" s="129"/>
      <c r="AC856" s="129"/>
      <c r="AD856" s="129"/>
      <c r="AE856" s="129"/>
      <c r="AF856" s="130"/>
      <c r="AG856" s="131"/>
      <c r="AH856" s="132"/>
      <c r="AI856" s="131"/>
      <c r="AJ856" s="133"/>
      <c r="AK856" s="134"/>
    </row>
    <row r="857" spans="2:37">
      <c r="B857" s="117"/>
      <c r="C857" s="118"/>
      <c r="D857" s="119"/>
      <c r="E857" s="123"/>
      <c r="F857" s="124"/>
      <c r="G857" s="125" t="str">
        <f t="shared" si="104"/>
        <v/>
      </c>
      <c r="H857" s="86"/>
      <c r="I857" s="99"/>
      <c r="J857" s="126"/>
      <c r="K857" s="127"/>
      <c r="L857" s="34" t="str">
        <f>IF(H857="","",IF(F857&lt;="21:00:00"*1,"-",VLOOKUP(H857,プルダウン!$G$2:$I$4,2,FALSE)))</f>
        <v/>
      </c>
      <c r="M857" s="26" t="str">
        <f>IF(H857="","",IF(F857&lt;="21:00:00"*1,"-",VLOOKUP(H857,プルダウン!$G$2:$I$4,3,FALSE)))</f>
        <v/>
      </c>
      <c r="N857" s="88" t="str">
        <f t="shared" si="105"/>
        <v/>
      </c>
      <c r="O857" s="26" t="str">
        <f>IF(I857="","",IF(F857&lt;="20:00:00"*1,"-",VLOOKUP(I857,プルダウン!$K$2:$M$4,2,FALSE)))</f>
        <v/>
      </c>
      <c r="P857" s="26" t="str">
        <f>IF(I857="","",IF(F857&lt;="20:00:00"*1,"-",VLOOKUP(I857,プルダウン!$K$2:$M$4,3,FALSE)))</f>
        <v/>
      </c>
      <c r="Q857" s="51" t="str">
        <f t="shared" si="106"/>
        <v/>
      </c>
      <c r="R857" s="70"/>
      <c r="S857" s="135"/>
      <c r="T857" s="135"/>
      <c r="U857" s="54" t="str">
        <f t="shared" si="107"/>
        <v/>
      </c>
      <c r="V857" s="128"/>
      <c r="W857" s="128"/>
      <c r="X857" s="53" t="str">
        <f t="shared" si="108"/>
        <v/>
      </c>
      <c r="Y857" s="160" t="str">
        <f t="shared" si="109"/>
        <v/>
      </c>
      <c r="Z857" s="93" t="str">
        <f t="shared" si="110"/>
        <v/>
      </c>
      <c r="AA857" s="97">
        <f t="shared" si="111"/>
        <v>0</v>
      </c>
      <c r="AB857" s="129"/>
      <c r="AC857" s="129"/>
      <c r="AD857" s="129"/>
      <c r="AE857" s="129"/>
      <c r="AF857" s="130"/>
      <c r="AG857" s="131"/>
      <c r="AH857" s="132"/>
      <c r="AI857" s="131"/>
      <c r="AJ857" s="133"/>
      <c r="AK857" s="134"/>
    </row>
    <row r="858" spans="2:37">
      <c r="B858" s="117"/>
      <c r="C858" s="118"/>
      <c r="D858" s="119"/>
      <c r="E858" s="123"/>
      <c r="F858" s="124"/>
      <c r="G858" s="125" t="str">
        <f t="shared" si="104"/>
        <v/>
      </c>
      <c r="H858" s="86"/>
      <c r="I858" s="99"/>
      <c r="J858" s="126"/>
      <c r="K858" s="127"/>
      <c r="L858" s="34" t="str">
        <f>IF(H858="","",IF(F858&lt;="21:00:00"*1,"-",VLOOKUP(H858,プルダウン!$G$2:$I$4,2,FALSE)))</f>
        <v/>
      </c>
      <c r="M858" s="26" t="str">
        <f>IF(H858="","",IF(F858&lt;="21:00:00"*1,"-",VLOOKUP(H858,プルダウン!$G$2:$I$4,3,FALSE)))</f>
        <v/>
      </c>
      <c r="N858" s="88" t="str">
        <f t="shared" si="105"/>
        <v/>
      </c>
      <c r="O858" s="26" t="str">
        <f>IF(I858="","",IF(F858&lt;="20:00:00"*1,"-",VLOOKUP(I858,プルダウン!$K$2:$M$4,2,FALSE)))</f>
        <v/>
      </c>
      <c r="P858" s="26" t="str">
        <f>IF(I858="","",IF(F858&lt;="20:00:00"*1,"-",VLOOKUP(I858,プルダウン!$K$2:$M$4,3,FALSE)))</f>
        <v/>
      </c>
      <c r="Q858" s="51" t="str">
        <f t="shared" si="106"/>
        <v/>
      </c>
      <c r="R858" s="70"/>
      <c r="S858" s="135"/>
      <c r="T858" s="135"/>
      <c r="U858" s="54" t="str">
        <f t="shared" si="107"/>
        <v/>
      </c>
      <c r="V858" s="128"/>
      <c r="W858" s="128"/>
      <c r="X858" s="53" t="str">
        <f t="shared" si="108"/>
        <v/>
      </c>
      <c r="Y858" s="160" t="str">
        <f t="shared" si="109"/>
        <v/>
      </c>
      <c r="Z858" s="93" t="str">
        <f t="shared" si="110"/>
        <v/>
      </c>
      <c r="AA858" s="97">
        <f t="shared" si="111"/>
        <v>0</v>
      </c>
      <c r="AB858" s="129"/>
      <c r="AC858" s="129"/>
      <c r="AD858" s="129"/>
      <c r="AE858" s="129"/>
      <c r="AF858" s="130"/>
      <c r="AG858" s="131"/>
      <c r="AH858" s="132"/>
      <c r="AI858" s="131"/>
      <c r="AJ858" s="133"/>
      <c r="AK858" s="134"/>
    </row>
    <row r="859" spans="2:37">
      <c r="B859" s="117"/>
      <c r="C859" s="118"/>
      <c r="D859" s="119"/>
      <c r="E859" s="123"/>
      <c r="F859" s="124"/>
      <c r="G859" s="125" t="str">
        <f t="shared" si="104"/>
        <v/>
      </c>
      <c r="H859" s="86"/>
      <c r="I859" s="99"/>
      <c r="J859" s="126"/>
      <c r="K859" s="127"/>
      <c r="L859" s="34" t="str">
        <f>IF(H859="","",IF(F859&lt;="21:00:00"*1,"-",VLOOKUP(H859,プルダウン!$G$2:$I$4,2,FALSE)))</f>
        <v/>
      </c>
      <c r="M859" s="26" t="str">
        <f>IF(H859="","",IF(F859&lt;="21:00:00"*1,"-",VLOOKUP(H859,プルダウン!$G$2:$I$4,3,FALSE)))</f>
        <v/>
      </c>
      <c r="N859" s="88" t="str">
        <f t="shared" si="105"/>
        <v/>
      </c>
      <c r="O859" s="26" t="str">
        <f>IF(I859="","",IF(F859&lt;="20:00:00"*1,"-",VLOOKUP(I859,プルダウン!$K$2:$M$4,2,FALSE)))</f>
        <v/>
      </c>
      <c r="P859" s="26" t="str">
        <f>IF(I859="","",IF(F859&lt;="20:00:00"*1,"-",VLOOKUP(I859,プルダウン!$K$2:$M$4,3,FALSE)))</f>
        <v/>
      </c>
      <c r="Q859" s="51" t="str">
        <f t="shared" si="106"/>
        <v/>
      </c>
      <c r="R859" s="70"/>
      <c r="S859" s="135"/>
      <c r="T859" s="135"/>
      <c r="U859" s="54" t="str">
        <f t="shared" si="107"/>
        <v/>
      </c>
      <c r="V859" s="128"/>
      <c r="W859" s="128"/>
      <c r="X859" s="53" t="str">
        <f t="shared" si="108"/>
        <v/>
      </c>
      <c r="Y859" s="160" t="str">
        <f t="shared" si="109"/>
        <v/>
      </c>
      <c r="Z859" s="93" t="str">
        <f t="shared" si="110"/>
        <v/>
      </c>
      <c r="AA859" s="97">
        <f t="shared" si="111"/>
        <v>0</v>
      </c>
      <c r="AB859" s="129"/>
      <c r="AC859" s="129"/>
      <c r="AD859" s="129"/>
      <c r="AE859" s="129"/>
      <c r="AF859" s="130"/>
      <c r="AG859" s="131"/>
      <c r="AH859" s="132"/>
      <c r="AI859" s="131"/>
      <c r="AJ859" s="133"/>
      <c r="AK859" s="134"/>
    </row>
    <row r="860" spans="2:37">
      <c r="B860" s="117"/>
      <c r="C860" s="118"/>
      <c r="D860" s="119"/>
      <c r="E860" s="123"/>
      <c r="F860" s="124"/>
      <c r="G860" s="125" t="str">
        <f t="shared" si="104"/>
        <v/>
      </c>
      <c r="H860" s="86"/>
      <c r="I860" s="99"/>
      <c r="J860" s="126"/>
      <c r="K860" s="127"/>
      <c r="L860" s="34" t="str">
        <f>IF(H860="","",IF(F860&lt;="21:00:00"*1,"-",VLOOKUP(H860,プルダウン!$G$2:$I$4,2,FALSE)))</f>
        <v/>
      </c>
      <c r="M860" s="26" t="str">
        <f>IF(H860="","",IF(F860&lt;="21:00:00"*1,"-",VLOOKUP(H860,プルダウン!$G$2:$I$4,3,FALSE)))</f>
        <v/>
      </c>
      <c r="N860" s="88" t="str">
        <f t="shared" si="105"/>
        <v/>
      </c>
      <c r="O860" s="26" t="str">
        <f>IF(I860="","",IF(F860&lt;="20:00:00"*1,"-",VLOOKUP(I860,プルダウン!$K$2:$M$4,2,FALSE)))</f>
        <v/>
      </c>
      <c r="P860" s="26" t="str">
        <f>IF(I860="","",IF(F860&lt;="20:00:00"*1,"-",VLOOKUP(I860,プルダウン!$K$2:$M$4,3,FALSE)))</f>
        <v/>
      </c>
      <c r="Q860" s="51" t="str">
        <f t="shared" si="106"/>
        <v/>
      </c>
      <c r="R860" s="70"/>
      <c r="S860" s="135"/>
      <c r="T860" s="135"/>
      <c r="U860" s="54" t="str">
        <f t="shared" si="107"/>
        <v/>
      </c>
      <c r="V860" s="128"/>
      <c r="W860" s="128"/>
      <c r="X860" s="53" t="str">
        <f t="shared" si="108"/>
        <v/>
      </c>
      <c r="Y860" s="160" t="str">
        <f t="shared" si="109"/>
        <v/>
      </c>
      <c r="Z860" s="93" t="str">
        <f t="shared" si="110"/>
        <v/>
      </c>
      <c r="AA860" s="97">
        <f t="shared" si="111"/>
        <v>0</v>
      </c>
      <c r="AB860" s="129"/>
      <c r="AC860" s="129"/>
      <c r="AD860" s="129"/>
      <c r="AE860" s="129"/>
      <c r="AF860" s="130"/>
      <c r="AG860" s="131"/>
      <c r="AH860" s="132"/>
      <c r="AI860" s="131"/>
      <c r="AJ860" s="133"/>
      <c r="AK860" s="134"/>
    </row>
    <row r="861" spans="2:37">
      <c r="B861" s="117"/>
      <c r="C861" s="118"/>
      <c r="D861" s="119"/>
      <c r="E861" s="123"/>
      <c r="F861" s="124"/>
      <c r="G861" s="125" t="str">
        <f t="shared" si="104"/>
        <v/>
      </c>
      <c r="H861" s="86"/>
      <c r="I861" s="99"/>
      <c r="J861" s="126"/>
      <c r="K861" s="127"/>
      <c r="L861" s="34" t="str">
        <f>IF(H861="","",IF(F861&lt;="21:00:00"*1,"-",VLOOKUP(H861,プルダウン!$G$2:$I$4,2,FALSE)))</f>
        <v/>
      </c>
      <c r="M861" s="26" t="str">
        <f>IF(H861="","",IF(F861&lt;="21:00:00"*1,"-",VLOOKUP(H861,プルダウン!$G$2:$I$4,3,FALSE)))</f>
        <v/>
      </c>
      <c r="N861" s="88" t="str">
        <f t="shared" si="105"/>
        <v/>
      </c>
      <c r="O861" s="26" t="str">
        <f>IF(I861="","",IF(F861&lt;="20:00:00"*1,"-",VLOOKUP(I861,プルダウン!$K$2:$M$4,2,FALSE)))</f>
        <v/>
      </c>
      <c r="P861" s="26" t="str">
        <f>IF(I861="","",IF(F861&lt;="20:00:00"*1,"-",VLOOKUP(I861,プルダウン!$K$2:$M$4,3,FALSE)))</f>
        <v/>
      </c>
      <c r="Q861" s="51" t="str">
        <f t="shared" si="106"/>
        <v/>
      </c>
      <c r="R861" s="70"/>
      <c r="S861" s="135"/>
      <c r="T861" s="135"/>
      <c r="U861" s="54" t="str">
        <f t="shared" si="107"/>
        <v/>
      </c>
      <c r="V861" s="128"/>
      <c r="W861" s="128"/>
      <c r="X861" s="53" t="str">
        <f t="shared" si="108"/>
        <v/>
      </c>
      <c r="Y861" s="160" t="str">
        <f t="shared" si="109"/>
        <v/>
      </c>
      <c r="Z861" s="93" t="str">
        <f t="shared" si="110"/>
        <v/>
      </c>
      <c r="AA861" s="97">
        <f t="shared" si="111"/>
        <v>0</v>
      </c>
      <c r="AB861" s="129"/>
      <c r="AC861" s="129"/>
      <c r="AD861" s="129"/>
      <c r="AE861" s="129"/>
      <c r="AF861" s="130"/>
      <c r="AG861" s="131"/>
      <c r="AH861" s="132"/>
      <c r="AI861" s="131"/>
      <c r="AJ861" s="133"/>
      <c r="AK861" s="134"/>
    </row>
    <row r="862" spans="2:37">
      <c r="B862" s="117"/>
      <c r="C862" s="118"/>
      <c r="D862" s="119"/>
      <c r="E862" s="123"/>
      <c r="F862" s="124"/>
      <c r="G862" s="125" t="str">
        <f t="shared" si="104"/>
        <v/>
      </c>
      <c r="H862" s="86"/>
      <c r="I862" s="99"/>
      <c r="J862" s="126"/>
      <c r="K862" s="127"/>
      <c r="L862" s="34" t="str">
        <f>IF(H862="","",IF(F862&lt;="21:00:00"*1,"-",VLOOKUP(H862,プルダウン!$G$2:$I$4,2,FALSE)))</f>
        <v/>
      </c>
      <c r="M862" s="26" t="str">
        <f>IF(H862="","",IF(F862&lt;="21:00:00"*1,"-",VLOOKUP(H862,プルダウン!$G$2:$I$4,3,FALSE)))</f>
        <v/>
      </c>
      <c r="N862" s="88" t="str">
        <f t="shared" si="105"/>
        <v/>
      </c>
      <c r="O862" s="26" t="str">
        <f>IF(I862="","",IF(F862&lt;="20:00:00"*1,"-",VLOOKUP(I862,プルダウン!$K$2:$M$4,2,FALSE)))</f>
        <v/>
      </c>
      <c r="P862" s="26" t="str">
        <f>IF(I862="","",IF(F862&lt;="20:00:00"*1,"-",VLOOKUP(I862,プルダウン!$K$2:$M$4,3,FALSE)))</f>
        <v/>
      </c>
      <c r="Q862" s="51" t="str">
        <f t="shared" si="106"/>
        <v/>
      </c>
      <c r="R862" s="70"/>
      <c r="S862" s="135"/>
      <c r="T862" s="135"/>
      <c r="U862" s="54" t="str">
        <f t="shared" si="107"/>
        <v/>
      </c>
      <c r="V862" s="128"/>
      <c r="W862" s="128"/>
      <c r="X862" s="53" t="str">
        <f t="shared" si="108"/>
        <v/>
      </c>
      <c r="Y862" s="160" t="str">
        <f t="shared" si="109"/>
        <v/>
      </c>
      <c r="Z862" s="93" t="str">
        <f t="shared" si="110"/>
        <v/>
      </c>
      <c r="AA862" s="97">
        <f t="shared" si="111"/>
        <v>0</v>
      </c>
      <c r="AB862" s="129"/>
      <c r="AC862" s="129"/>
      <c r="AD862" s="129"/>
      <c r="AE862" s="129"/>
      <c r="AF862" s="130"/>
      <c r="AG862" s="131"/>
      <c r="AH862" s="132"/>
      <c r="AI862" s="131"/>
      <c r="AJ862" s="133"/>
      <c r="AK862" s="134"/>
    </row>
    <row r="863" spans="2:37">
      <c r="B863" s="117"/>
      <c r="C863" s="118"/>
      <c r="D863" s="119"/>
      <c r="E863" s="123"/>
      <c r="F863" s="124"/>
      <c r="G863" s="125" t="str">
        <f t="shared" si="104"/>
        <v/>
      </c>
      <c r="H863" s="86"/>
      <c r="I863" s="99"/>
      <c r="J863" s="126"/>
      <c r="K863" s="127"/>
      <c r="L863" s="34" t="str">
        <f>IF(H863="","",IF(F863&lt;="21:00:00"*1,"-",VLOOKUP(H863,プルダウン!$G$2:$I$4,2,FALSE)))</f>
        <v/>
      </c>
      <c r="M863" s="26" t="str">
        <f>IF(H863="","",IF(F863&lt;="21:00:00"*1,"-",VLOOKUP(H863,プルダウン!$G$2:$I$4,3,FALSE)))</f>
        <v/>
      </c>
      <c r="N863" s="88" t="str">
        <f t="shared" si="105"/>
        <v/>
      </c>
      <c r="O863" s="26" t="str">
        <f>IF(I863="","",IF(F863&lt;="20:00:00"*1,"-",VLOOKUP(I863,プルダウン!$K$2:$M$4,2,FALSE)))</f>
        <v/>
      </c>
      <c r="P863" s="26" t="str">
        <f>IF(I863="","",IF(F863&lt;="20:00:00"*1,"-",VLOOKUP(I863,プルダウン!$K$2:$M$4,3,FALSE)))</f>
        <v/>
      </c>
      <c r="Q863" s="51" t="str">
        <f t="shared" si="106"/>
        <v/>
      </c>
      <c r="R863" s="70"/>
      <c r="S863" s="135"/>
      <c r="T863" s="135"/>
      <c r="U863" s="54" t="str">
        <f t="shared" si="107"/>
        <v/>
      </c>
      <c r="V863" s="128"/>
      <c r="W863" s="128"/>
      <c r="X863" s="53" t="str">
        <f t="shared" si="108"/>
        <v/>
      </c>
      <c r="Y863" s="160" t="str">
        <f t="shared" si="109"/>
        <v/>
      </c>
      <c r="Z863" s="93" t="str">
        <f t="shared" si="110"/>
        <v/>
      </c>
      <c r="AA863" s="97">
        <f t="shared" si="111"/>
        <v>0</v>
      </c>
      <c r="AB863" s="129"/>
      <c r="AC863" s="129"/>
      <c r="AD863" s="129"/>
      <c r="AE863" s="129"/>
      <c r="AF863" s="130"/>
      <c r="AG863" s="131"/>
      <c r="AH863" s="132"/>
      <c r="AI863" s="131"/>
      <c r="AJ863" s="133"/>
      <c r="AK863" s="134"/>
    </row>
    <row r="864" spans="2:37">
      <c r="B864" s="117"/>
      <c r="C864" s="118"/>
      <c r="D864" s="119"/>
      <c r="E864" s="123"/>
      <c r="F864" s="124"/>
      <c r="G864" s="125" t="str">
        <f t="shared" si="104"/>
        <v/>
      </c>
      <c r="H864" s="86"/>
      <c r="I864" s="99"/>
      <c r="J864" s="126"/>
      <c r="K864" s="127"/>
      <c r="L864" s="34" t="str">
        <f>IF(H864="","",IF(F864&lt;="21:00:00"*1,"-",VLOOKUP(H864,プルダウン!$G$2:$I$4,2,FALSE)))</f>
        <v/>
      </c>
      <c r="M864" s="26" t="str">
        <f>IF(H864="","",IF(F864&lt;="21:00:00"*1,"-",VLOOKUP(H864,プルダウン!$G$2:$I$4,3,FALSE)))</f>
        <v/>
      </c>
      <c r="N864" s="88" t="str">
        <f t="shared" si="105"/>
        <v/>
      </c>
      <c r="O864" s="26" t="str">
        <f>IF(I864="","",IF(F864&lt;="20:00:00"*1,"-",VLOOKUP(I864,プルダウン!$K$2:$M$4,2,FALSE)))</f>
        <v/>
      </c>
      <c r="P864" s="26" t="str">
        <f>IF(I864="","",IF(F864&lt;="20:00:00"*1,"-",VLOOKUP(I864,プルダウン!$K$2:$M$4,3,FALSE)))</f>
        <v/>
      </c>
      <c r="Q864" s="51" t="str">
        <f t="shared" si="106"/>
        <v/>
      </c>
      <c r="R864" s="70"/>
      <c r="S864" s="135"/>
      <c r="T864" s="135"/>
      <c r="U864" s="54" t="str">
        <f t="shared" si="107"/>
        <v/>
      </c>
      <c r="V864" s="128"/>
      <c r="W864" s="128"/>
      <c r="X864" s="53" t="str">
        <f t="shared" si="108"/>
        <v/>
      </c>
      <c r="Y864" s="160" t="str">
        <f t="shared" si="109"/>
        <v/>
      </c>
      <c r="Z864" s="93" t="str">
        <f t="shared" si="110"/>
        <v/>
      </c>
      <c r="AA864" s="97">
        <f t="shared" si="111"/>
        <v>0</v>
      </c>
      <c r="AB864" s="129"/>
      <c r="AC864" s="129"/>
      <c r="AD864" s="129"/>
      <c r="AE864" s="129"/>
      <c r="AF864" s="130"/>
      <c r="AG864" s="131"/>
      <c r="AH864" s="132"/>
      <c r="AI864" s="131"/>
      <c r="AJ864" s="133"/>
      <c r="AK864" s="134"/>
    </row>
    <row r="865" spans="2:37">
      <c r="B865" s="117"/>
      <c r="C865" s="118"/>
      <c r="D865" s="119"/>
      <c r="E865" s="123"/>
      <c r="F865" s="124"/>
      <c r="G865" s="125" t="str">
        <f t="shared" si="104"/>
        <v/>
      </c>
      <c r="H865" s="86"/>
      <c r="I865" s="99"/>
      <c r="J865" s="126"/>
      <c r="K865" s="127"/>
      <c r="L865" s="34" t="str">
        <f>IF(H865="","",IF(F865&lt;="21:00:00"*1,"-",VLOOKUP(H865,プルダウン!$G$2:$I$4,2,FALSE)))</f>
        <v/>
      </c>
      <c r="M865" s="26" t="str">
        <f>IF(H865="","",IF(F865&lt;="21:00:00"*1,"-",VLOOKUP(H865,プルダウン!$G$2:$I$4,3,FALSE)))</f>
        <v/>
      </c>
      <c r="N865" s="88" t="str">
        <f t="shared" si="105"/>
        <v/>
      </c>
      <c r="O865" s="26" t="str">
        <f>IF(I865="","",IF(F865&lt;="20:00:00"*1,"-",VLOOKUP(I865,プルダウン!$K$2:$M$4,2,FALSE)))</f>
        <v/>
      </c>
      <c r="P865" s="26" t="str">
        <f>IF(I865="","",IF(F865&lt;="20:00:00"*1,"-",VLOOKUP(I865,プルダウン!$K$2:$M$4,3,FALSE)))</f>
        <v/>
      </c>
      <c r="Q865" s="51" t="str">
        <f t="shared" si="106"/>
        <v/>
      </c>
      <c r="R865" s="70"/>
      <c r="S865" s="135"/>
      <c r="T865" s="135"/>
      <c r="U865" s="54" t="str">
        <f t="shared" si="107"/>
        <v/>
      </c>
      <c r="V865" s="128"/>
      <c r="W865" s="128"/>
      <c r="X865" s="53" t="str">
        <f t="shared" si="108"/>
        <v/>
      </c>
      <c r="Y865" s="160" t="str">
        <f t="shared" si="109"/>
        <v/>
      </c>
      <c r="Z865" s="93" t="str">
        <f t="shared" si="110"/>
        <v/>
      </c>
      <c r="AA865" s="97">
        <f t="shared" si="111"/>
        <v>0</v>
      </c>
      <c r="AB865" s="129"/>
      <c r="AC865" s="129"/>
      <c r="AD865" s="129"/>
      <c r="AE865" s="129"/>
      <c r="AF865" s="130"/>
      <c r="AG865" s="131"/>
      <c r="AH865" s="132"/>
      <c r="AI865" s="131"/>
      <c r="AJ865" s="133"/>
      <c r="AK865" s="134"/>
    </row>
    <row r="866" spans="2:37">
      <c r="B866" s="117"/>
      <c r="C866" s="118"/>
      <c r="D866" s="119"/>
      <c r="E866" s="123"/>
      <c r="F866" s="124"/>
      <c r="G866" s="125" t="str">
        <f t="shared" si="104"/>
        <v/>
      </c>
      <c r="H866" s="86"/>
      <c r="I866" s="99"/>
      <c r="J866" s="126"/>
      <c r="K866" s="127"/>
      <c r="L866" s="34" t="str">
        <f>IF(H866="","",IF(F866&lt;="21:00:00"*1,"-",VLOOKUP(H866,プルダウン!$G$2:$I$4,2,FALSE)))</f>
        <v/>
      </c>
      <c r="M866" s="26" t="str">
        <f>IF(H866="","",IF(F866&lt;="21:00:00"*1,"-",VLOOKUP(H866,プルダウン!$G$2:$I$4,3,FALSE)))</f>
        <v/>
      </c>
      <c r="N866" s="88" t="str">
        <f t="shared" si="105"/>
        <v/>
      </c>
      <c r="O866" s="26" t="str">
        <f>IF(I866="","",IF(F866&lt;="20:00:00"*1,"-",VLOOKUP(I866,プルダウン!$K$2:$M$4,2,FALSE)))</f>
        <v/>
      </c>
      <c r="P866" s="26" t="str">
        <f>IF(I866="","",IF(F866&lt;="20:00:00"*1,"-",VLOOKUP(I866,プルダウン!$K$2:$M$4,3,FALSE)))</f>
        <v/>
      </c>
      <c r="Q866" s="51" t="str">
        <f t="shared" si="106"/>
        <v/>
      </c>
      <c r="R866" s="70"/>
      <c r="S866" s="135"/>
      <c r="T866" s="135"/>
      <c r="U866" s="54" t="str">
        <f t="shared" si="107"/>
        <v/>
      </c>
      <c r="V866" s="128"/>
      <c r="W866" s="128"/>
      <c r="X866" s="53" t="str">
        <f t="shared" si="108"/>
        <v/>
      </c>
      <c r="Y866" s="160" t="str">
        <f t="shared" si="109"/>
        <v/>
      </c>
      <c r="Z866" s="93" t="str">
        <f t="shared" si="110"/>
        <v/>
      </c>
      <c r="AA866" s="97">
        <f t="shared" si="111"/>
        <v>0</v>
      </c>
      <c r="AB866" s="129"/>
      <c r="AC866" s="129"/>
      <c r="AD866" s="129"/>
      <c r="AE866" s="129"/>
      <c r="AF866" s="130"/>
      <c r="AG866" s="131"/>
      <c r="AH866" s="132"/>
      <c r="AI866" s="131"/>
      <c r="AJ866" s="133"/>
      <c r="AK866" s="134"/>
    </row>
    <row r="867" spans="2:37">
      <c r="B867" s="117"/>
      <c r="C867" s="118"/>
      <c r="D867" s="119"/>
      <c r="E867" s="123"/>
      <c r="F867" s="124"/>
      <c r="G867" s="125" t="str">
        <f t="shared" si="104"/>
        <v/>
      </c>
      <c r="H867" s="86"/>
      <c r="I867" s="99"/>
      <c r="J867" s="126"/>
      <c r="K867" s="127"/>
      <c r="L867" s="34" t="str">
        <f>IF(H867="","",IF(F867&lt;="21:00:00"*1,"-",VLOOKUP(H867,プルダウン!$G$2:$I$4,2,FALSE)))</f>
        <v/>
      </c>
      <c r="M867" s="26" t="str">
        <f>IF(H867="","",IF(F867&lt;="21:00:00"*1,"-",VLOOKUP(H867,プルダウン!$G$2:$I$4,3,FALSE)))</f>
        <v/>
      </c>
      <c r="N867" s="88" t="str">
        <f t="shared" si="105"/>
        <v/>
      </c>
      <c r="O867" s="26" t="str">
        <f>IF(I867="","",IF(F867&lt;="20:00:00"*1,"-",VLOOKUP(I867,プルダウン!$K$2:$M$4,2,FALSE)))</f>
        <v/>
      </c>
      <c r="P867" s="26" t="str">
        <f>IF(I867="","",IF(F867&lt;="20:00:00"*1,"-",VLOOKUP(I867,プルダウン!$K$2:$M$4,3,FALSE)))</f>
        <v/>
      </c>
      <c r="Q867" s="51" t="str">
        <f t="shared" si="106"/>
        <v/>
      </c>
      <c r="R867" s="70"/>
      <c r="S867" s="135"/>
      <c r="T867" s="135"/>
      <c r="U867" s="54" t="str">
        <f t="shared" si="107"/>
        <v/>
      </c>
      <c r="V867" s="128"/>
      <c r="W867" s="128"/>
      <c r="X867" s="53" t="str">
        <f t="shared" si="108"/>
        <v/>
      </c>
      <c r="Y867" s="160" t="str">
        <f t="shared" si="109"/>
        <v/>
      </c>
      <c r="Z867" s="93" t="str">
        <f t="shared" si="110"/>
        <v/>
      </c>
      <c r="AA867" s="97">
        <f t="shared" si="111"/>
        <v>0</v>
      </c>
      <c r="AB867" s="129"/>
      <c r="AC867" s="129"/>
      <c r="AD867" s="129"/>
      <c r="AE867" s="129"/>
      <c r="AF867" s="130"/>
      <c r="AG867" s="131"/>
      <c r="AH867" s="132"/>
      <c r="AI867" s="131"/>
      <c r="AJ867" s="133"/>
      <c r="AK867" s="134"/>
    </row>
    <row r="868" spans="2:37">
      <c r="B868" s="117"/>
      <c r="C868" s="118"/>
      <c r="D868" s="119"/>
      <c r="E868" s="123"/>
      <c r="F868" s="124"/>
      <c r="G868" s="125" t="str">
        <f t="shared" si="104"/>
        <v/>
      </c>
      <c r="H868" s="86"/>
      <c r="I868" s="99"/>
      <c r="J868" s="126"/>
      <c r="K868" s="127"/>
      <c r="L868" s="34" t="str">
        <f>IF(H868="","",IF(F868&lt;="21:00:00"*1,"-",VLOOKUP(H868,プルダウン!$G$2:$I$4,2,FALSE)))</f>
        <v/>
      </c>
      <c r="M868" s="26" t="str">
        <f>IF(H868="","",IF(F868&lt;="21:00:00"*1,"-",VLOOKUP(H868,プルダウン!$G$2:$I$4,3,FALSE)))</f>
        <v/>
      </c>
      <c r="N868" s="88" t="str">
        <f t="shared" si="105"/>
        <v/>
      </c>
      <c r="O868" s="26" t="str">
        <f>IF(I868="","",IF(F868&lt;="20:00:00"*1,"-",VLOOKUP(I868,プルダウン!$K$2:$M$4,2,FALSE)))</f>
        <v/>
      </c>
      <c r="P868" s="26" t="str">
        <f>IF(I868="","",IF(F868&lt;="20:00:00"*1,"-",VLOOKUP(I868,プルダウン!$K$2:$M$4,3,FALSE)))</f>
        <v/>
      </c>
      <c r="Q868" s="51" t="str">
        <f t="shared" si="106"/>
        <v/>
      </c>
      <c r="R868" s="70"/>
      <c r="S868" s="135"/>
      <c r="T868" s="135"/>
      <c r="U868" s="54" t="str">
        <f t="shared" si="107"/>
        <v/>
      </c>
      <c r="V868" s="128"/>
      <c r="W868" s="128"/>
      <c r="X868" s="53" t="str">
        <f t="shared" si="108"/>
        <v/>
      </c>
      <c r="Y868" s="160" t="str">
        <f t="shared" si="109"/>
        <v/>
      </c>
      <c r="Z868" s="93" t="str">
        <f t="shared" si="110"/>
        <v/>
      </c>
      <c r="AA868" s="97">
        <f t="shared" si="111"/>
        <v>0</v>
      </c>
      <c r="AB868" s="129"/>
      <c r="AC868" s="129"/>
      <c r="AD868" s="129"/>
      <c r="AE868" s="129"/>
      <c r="AF868" s="130"/>
      <c r="AG868" s="131"/>
      <c r="AH868" s="132"/>
      <c r="AI868" s="131"/>
      <c r="AJ868" s="133"/>
      <c r="AK868" s="134"/>
    </row>
    <row r="869" spans="2:37">
      <c r="B869" s="117"/>
      <c r="C869" s="118"/>
      <c r="D869" s="119"/>
      <c r="E869" s="123"/>
      <c r="F869" s="124"/>
      <c r="G869" s="125" t="str">
        <f t="shared" si="104"/>
        <v/>
      </c>
      <c r="H869" s="86"/>
      <c r="I869" s="99"/>
      <c r="J869" s="126"/>
      <c r="K869" s="127"/>
      <c r="L869" s="34" t="str">
        <f>IF(H869="","",IF(F869&lt;="21:00:00"*1,"-",VLOOKUP(H869,プルダウン!$G$2:$I$4,2,FALSE)))</f>
        <v/>
      </c>
      <c r="M869" s="26" t="str">
        <f>IF(H869="","",IF(F869&lt;="21:00:00"*1,"-",VLOOKUP(H869,プルダウン!$G$2:$I$4,3,FALSE)))</f>
        <v/>
      </c>
      <c r="N869" s="88" t="str">
        <f t="shared" si="105"/>
        <v/>
      </c>
      <c r="O869" s="26" t="str">
        <f>IF(I869="","",IF(F869&lt;="20:00:00"*1,"-",VLOOKUP(I869,プルダウン!$K$2:$M$4,2,FALSE)))</f>
        <v/>
      </c>
      <c r="P869" s="26" t="str">
        <f>IF(I869="","",IF(F869&lt;="20:00:00"*1,"-",VLOOKUP(I869,プルダウン!$K$2:$M$4,3,FALSE)))</f>
        <v/>
      </c>
      <c r="Q869" s="51" t="str">
        <f t="shared" si="106"/>
        <v/>
      </c>
      <c r="R869" s="70"/>
      <c r="S869" s="135"/>
      <c r="T869" s="135"/>
      <c r="U869" s="54" t="str">
        <f t="shared" si="107"/>
        <v/>
      </c>
      <c r="V869" s="128"/>
      <c r="W869" s="128"/>
      <c r="X869" s="53" t="str">
        <f t="shared" si="108"/>
        <v/>
      </c>
      <c r="Y869" s="160" t="str">
        <f t="shared" si="109"/>
        <v/>
      </c>
      <c r="Z869" s="93" t="str">
        <f t="shared" si="110"/>
        <v/>
      </c>
      <c r="AA869" s="97">
        <f t="shared" si="111"/>
        <v>0</v>
      </c>
      <c r="AB869" s="129"/>
      <c r="AC869" s="129"/>
      <c r="AD869" s="129"/>
      <c r="AE869" s="129"/>
      <c r="AF869" s="130"/>
      <c r="AG869" s="131"/>
      <c r="AH869" s="132"/>
      <c r="AI869" s="131"/>
      <c r="AJ869" s="133"/>
      <c r="AK869" s="134"/>
    </row>
    <row r="870" spans="2:37">
      <c r="B870" s="117"/>
      <c r="C870" s="118"/>
      <c r="D870" s="119"/>
      <c r="E870" s="123"/>
      <c r="F870" s="124"/>
      <c r="G870" s="125" t="str">
        <f t="shared" si="104"/>
        <v/>
      </c>
      <c r="H870" s="86"/>
      <c r="I870" s="99"/>
      <c r="J870" s="126"/>
      <c r="K870" s="127"/>
      <c r="L870" s="34" t="str">
        <f>IF(H870="","",IF(F870&lt;="21:00:00"*1,"-",VLOOKUP(H870,プルダウン!$G$2:$I$4,2,FALSE)))</f>
        <v/>
      </c>
      <c r="M870" s="26" t="str">
        <f>IF(H870="","",IF(F870&lt;="21:00:00"*1,"-",VLOOKUP(H870,プルダウン!$G$2:$I$4,3,FALSE)))</f>
        <v/>
      </c>
      <c r="N870" s="88" t="str">
        <f t="shared" si="105"/>
        <v/>
      </c>
      <c r="O870" s="26" t="str">
        <f>IF(I870="","",IF(F870&lt;="20:00:00"*1,"-",VLOOKUP(I870,プルダウン!$K$2:$M$4,2,FALSE)))</f>
        <v/>
      </c>
      <c r="P870" s="26" t="str">
        <f>IF(I870="","",IF(F870&lt;="20:00:00"*1,"-",VLOOKUP(I870,プルダウン!$K$2:$M$4,3,FALSE)))</f>
        <v/>
      </c>
      <c r="Q870" s="51" t="str">
        <f t="shared" si="106"/>
        <v/>
      </c>
      <c r="R870" s="70"/>
      <c r="S870" s="135"/>
      <c r="T870" s="135"/>
      <c r="U870" s="54" t="str">
        <f t="shared" si="107"/>
        <v/>
      </c>
      <c r="V870" s="128"/>
      <c r="W870" s="128"/>
      <c r="X870" s="53" t="str">
        <f t="shared" si="108"/>
        <v/>
      </c>
      <c r="Y870" s="160" t="str">
        <f t="shared" si="109"/>
        <v/>
      </c>
      <c r="Z870" s="93" t="str">
        <f t="shared" si="110"/>
        <v/>
      </c>
      <c r="AA870" s="97">
        <f t="shared" si="111"/>
        <v>0</v>
      </c>
      <c r="AB870" s="129"/>
      <c r="AC870" s="129"/>
      <c r="AD870" s="129"/>
      <c r="AE870" s="129"/>
      <c r="AF870" s="130"/>
      <c r="AG870" s="131"/>
      <c r="AH870" s="132"/>
      <c r="AI870" s="131"/>
      <c r="AJ870" s="133"/>
      <c r="AK870" s="134"/>
    </row>
    <row r="871" spans="2:37">
      <c r="B871" s="117"/>
      <c r="C871" s="118"/>
      <c r="D871" s="119"/>
      <c r="E871" s="123"/>
      <c r="F871" s="124"/>
      <c r="G871" s="125" t="str">
        <f t="shared" si="104"/>
        <v/>
      </c>
      <c r="H871" s="86"/>
      <c r="I871" s="99"/>
      <c r="J871" s="126"/>
      <c r="K871" s="127"/>
      <c r="L871" s="34" t="str">
        <f>IF(H871="","",IF(F871&lt;="21:00:00"*1,"-",VLOOKUP(H871,プルダウン!$G$2:$I$4,2,FALSE)))</f>
        <v/>
      </c>
      <c r="M871" s="26" t="str">
        <f>IF(H871="","",IF(F871&lt;="21:00:00"*1,"-",VLOOKUP(H871,プルダウン!$G$2:$I$4,3,FALSE)))</f>
        <v/>
      </c>
      <c r="N871" s="88" t="str">
        <f t="shared" si="105"/>
        <v/>
      </c>
      <c r="O871" s="26" t="str">
        <f>IF(I871="","",IF(F871&lt;="20:00:00"*1,"-",VLOOKUP(I871,プルダウン!$K$2:$M$4,2,FALSE)))</f>
        <v/>
      </c>
      <c r="P871" s="26" t="str">
        <f>IF(I871="","",IF(F871&lt;="20:00:00"*1,"-",VLOOKUP(I871,プルダウン!$K$2:$M$4,3,FALSE)))</f>
        <v/>
      </c>
      <c r="Q871" s="51" t="str">
        <f t="shared" si="106"/>
        <v/>
      </c>
      <c r="R871" s="70"/>
      <c r="S871" s="135"/>
      <c r="T871" s="135"/>
      <c r="U871" s="54" t="str">
        <f t="shared" si="107"/>
        <v/>
      </c>
      <c r="V871" s="128"/>
      <c r="W871" s="128"/>
      <c r="X871" s="53" t="str">
        <f t="shared" si="108"/>
        <v/>
      </c>
      <c r="Y871" s="160" t="str">
        <f t="shared" si="109"/>
        <v/>
      </c>
      <c r="Z871" s="93" t="str">
        <f t="shared" si="110"/>
        <v/>
      </c>
      <c r="AA871" s="97">
        <f t="shared" si="111"/>
        <v>0</v>
      </c>
      <c r="AB871" s="129"/>
      <c r="AC871" s="129"/>
      <c r="AD871" s="129"/>
      <c r="AE871" s="129"/>
      <c r="AF871" s="130"/>
      <c r="AG871" s="131"/>
      <c r="AH871" s="132"/>
      <c r="AI871" s="131"/>
      <c r="AJ871" s="133"/>
      <c r="AK871" s="134"/>
    </row>
    <row r="872" spans="2:37">
      <c r="B872" s="117"/>
      <c r="C872" s="118"/>
      <c r="D872" s="119"/>
      <c r="E872" s="123"/>
      <c r="F872" s="124"/>
      <c r="G872" s="125" t="str">
        <f t="shared" si="104"/>
        <v/>
      </c>
      <c r="H872" s="86"/>
      <c r="I872" s="99"/>
      <c r="J872" s="126"/>
      <c r="K872" s="127"/>
      <c r="L872" s="34" t="str">
        <f>IF(H872="","",IF(F872&lt;="21:00:00"*1,"-",VLOOKUP(H872,プルダウン!$G$2:$I$4,2,FALSE)))</f>
        <v/>
      </c>
      <c r="M872" s="26" t="str">
        <f>IF(H872="","",IF(F872&lt;="21:00:00"*1,"-",VLOOKUP(H872,プルダウン!$G$2:$I$4,3,FALSE)))</f>
        <v/>
      </c>
      <c r="N872" s="88" t="str">
        <f t="shared" si="105"/>
        <v/>
      </c>
      <c r="O872" s="26" t="str">
        <f>IF(I872="","",IF(F872&lt;="20:00:00"*1,"-",VLOOKUP(I872,プルダウン!$K$2:$M$4,2,FALSE)))</f>
        <v/>
      </c>
      <c r="P872" s="26" t="str">
        <f>IF(I872="","",IF(F872&lt;="20:00:00"*1,"-",VLOOKUP(I872,プルダウン!$K$2:$M$4,3,FALSE)))</f>
        <v/>
      </c>
      <c r="Q872" s="51" t="str">
        <f t="shared" si="106"/>
        <v/>
      </c>
      <c r="R872" s="70"/>
      <c r="S872" s="135"/>
      <c r="T872" s="135"/>
      <c r="U872" s="54" t="str">
        <f t="shared" si="107"/>
        <v/>
      </c>
      <c r="V872" s="128"/>
      <c r="W872" s="128"/>
      <c r="X872" s="53" t="str">
        <f t="shared" si="108"/>
        <v/>
      </c>
      <c r="Y872" s="160" t="str">
        <f t="shared" si="109"/>
        <v/>
      </c>
      <c r="Z872" s="93" t="str">
        <f t="shared" si="110"/>
        <v/>
      </c>
      <c r="AA872" s="97">
        <f t="shared" si="111"/>
        <v>0</v>
      </c>
      <c r="AB872" s="129"/>
      <c r="AC872" s="129"/>
      <c r="AD872" s="129"/>
      <c r="AE872" s="129"/>
      <c r="AF872" s="130"/>
      <c r="AG872" s="131"/>
      <c r="AH872" s="132"/>
      <c r="AI872" s="131"/>
      <c r="AJ872" s="133"/>
      <c r="AK872" s="134"/>
    </row>
    <row r="873" spans="2:37">
      <c r="B873" s="117"/>
      <c r="C873" s="118"/>
      <c r="D873" s="119"/>
      <c r="E873" s="123"/>
      <c r="F873" s="124"/>
      <c r="G873" s="125" t="str">
        <f t="shared" si="104"/>
        <v/>
      </c>
      <c r="H873" s="86"/>
      <c r="I873" s="99"/>
      <c r="J873" s="126"/>
      <c r="K873" s="127"/>
      <c r="L873" s="34" t="str">
        <f>IF(H873="","",IF(F873&lt;="21:00:00"*1,"-",VLOOKUP(H873,プルダウン!$G$2:$I$4,2,FALSE)))</f>
        <v/>
      </c>
      <c r="M873" s="26" t="str">
        <f>IF(H873="","",IF(F873&lt;="21:00:00"*1,"-",VLOOKUP(H873,プルダウン!$G$2:$I$4,3,FALSE)))</f>
        <v/>
      </c>
      <c r="N873" s="88" t="str">
        <f t="shared" si="105"/>
        <v/>
      </c>
      <c r="O873" s="26" t="str">
        <f>IF(I873="","",IF(F873&lt;="20:00:00"*1,"-",VLOOKUP(I873,プルダウン!$K$2:$M$4,2,FALSE)))</f>
        <v/>
      </c>
      <c r="P873" s="26" t="str">
        <f>IF(I873="","",IF(F873&lt;="20:00:00"*1,"-",VLOOKUP(I873,プルダウン!$K$2:$M$4,3,FALSE)))</f>
        <v/>
      </c>
      <c r="Q873" s="51" t="str">
        <f t="shared" si="106"/>
        <v/>
      </c>
      <c r="R873" s="70"/>
      <c r="S873" s="135"/>
      <c r="T873" s="135"/>
      <c r="U873" s="54" t="str">
        <f t="shared" si="107"/>
        <v/>
      </c>
      <c r="V873" s="128"/>
      <c r="W873" s="128"/>
      <c r="X873" s="53" t="str">
        <f t="shared" si="108"/>
        <v/>
      </c>
      <c r="Y873" s="160" t="str">
        <f t="shared" si="109"/>
        <v/>
      </c>
      <c r="Z873" s="93" t="str">
        <f t="shared" si="110"/>
        <v/>
      </c>
      <c r="AA873" s="97">
        <f t="shared" si="111"/>
        <v>0</v>
      </c>
      <c r="AB873" s="129"/>
      <c r="AC873" s="129"/>
      <c r="AD873" s="129"/>
      <c r="AE873" s="129"/>
      <c r="AF873" s="130"/>
      <c r="AG873" s="131"/>
      <c r="AH873" s="132"/>
      <c r="AI873" s="131"/>
      <c r="AJ873" s="133"/>
      <c r="AK873" s="134"/>
    </row>
    <row r="874" spans="2:37">
      <c r="B874" s="117"/>
      <c r="C874" s="118"/>
      <c r="D874" s="119"/>
      <c r="E874" s="123"/>
      <c r="F874" s="124"/>
      <c r="G874" s="125" t="str">
        <f t="shared" si="104"/>
        <v/>
      </c>
      <c r="H874" s="86"/>
      <c r="I874" s="99"/>
      <c r="J874" s="126"/>
      <c r="K874" s="127"/>
      <c r="L874" s="34" t="str">
        <f>IF(H874="","",IF(F874&lt;="21:00:00"*1,"-",VLOOKUP(H874,プルダウン!$G$2:$I$4,2,FALSE)))</f>
        <v/>
      </c>
      <c r="M874" s="26" t="str">
        <f>IF(H874="","",IF(F874&lt;="21:00:00"*1,"-",VLOOKUP(H874,プルダウン!$G$2:$I$4,3,FALSE)))</f>
        <v/>
      </c>
      <c r="N874" s="88" t="str">
        <f t="shared" si="105"/>
        <v/>
      </c>
      <c r="O874" s="26" t="str">
        <f>IF(I874="","",IF(F874&lt;="20:00:00"*1,"-",VLOOKUP(I874,プルダウン!$K$2:$M$4,2,FALSE)))</f>
        <v/>
      </c>
      <c r="P874" s="26" t="str">
        <f>IF(I874="","",IF(F874&lt;="20:00:00"*1,"-",VLOOKUP(I874,プルダウン!$K$2:$M$4,3,FALSE)))</f>
        <v/>
      </c>
      <c r="Q874" s="51" t="str">
        <f t="shared" si="106"/>
        <v/>
      </c>
      <c r="R874" s="70"/>
      <c r="S874" s="135"/>
      <c r="T874" s="135"/>
      <c r="U874" s="54" t="str">
        <f t="shared" si="107"/>
        <v/>
      </c>
      <c r="V874" s="128"/>
      <c r="W874" s="128"/>
      <c r="X874" s="53" t="str">
        <f t="shared" si="108"/>
        <v/>
      </c>
      <c r="Y874" s="160" t="str">
        <f t="shared" si="109"/>
        <v/>
      </c>
      <c r="Z874" s="93" t="str">
        <f t="shared" si="110"/>
        <v/>
      </c>
      <c r="AA874" s="97">
        <f t="shared" si="111"/>
        <v>0</v>
      </c>
      <c r="AB874" s="129"/>
      <c r="AC874" s="129"/>
      <c r="AD874" s="129"/>
      <c r="AE874" s="129"/>
      <c r="AF874" s="130"/>
      <c r="AG874" s="131"/>
      <c r="AH874" s="132"/>
      <c r="AI874" s="131"/>
      <c r="AJ874" s="133"/>
      <c r="AK874" s="134"/>
    </row>
    <row r="875" spans="2:37">
      <c r="B875" s="117"/>
      <c r="C875" s="118"/>
      <c r="D875" s="119"/>
      <c r="E875" s="123"/>
      <c r="F875" s="124"/>
      <c r="G875" s="125" t="str">
        <f t="shared" si="104"/>
        <v/>
      </c>
      <c r="H875" s="86"/>
      <c r="I875" s="99"/>
      <c r="J875" s="126"/>
      <c r="K875" s="127"/>
      <c r="L875" s="34" t="str">
        <f>IF(H875="","",IF(F875&lt;="21:00:00"*1,"-",VLOOKUP(H875,プルダウン!$G$2:$I$4,2,FALSE)))</f>
        <v/>
      </c>
      <c r="M875" s="26" t="str">
        <f>IF(H875="","",IF(F875&lt;="21:00:00"*1,"-",VLOOKUP(H875,プルダウン!$G$2:$I$4,3,FALSE)))</f>
        <v/>
      </c>
      <c r="N875" s="88" t="str">
        <f t="shared" si="105"/>
        <v/>
      </c>
      <c r="O875" s="26" t="str">
        <f>IF(I875="","",IF(F875&lt;="20:00:00"*1,"-",VLOOKUP(I875,プルダウン!$K$2:$M$4,2,FALSE)))</f>
        <v/>
      </c>
      <c r="P875" s="26" t="str">
        <f>IF(I875="","",IF(F875&lt;="20:00:00"*1,"-",VLOOKUP(I875,プルダウン!$K$2:$M$4,3,FALSE)))</f>
        <v/>
      </c>
      <c r="Q875" s="51" t="str">
        <f t="shared" si="106"/>
        <v/>
      </c>
      <c r="R875" s="70"/>
      <c r="S875" s="135"/>
      <c r="T875" s="135"/>
      <c r="U875" s="54" t="str">
        <f t="shared" si="107"/>
        <v/>
      </c>
      <c r="V875" s="128"/>
      <c r="W875" s="128"/>
      <c r="X875" s="53" t="str">
        <f t="shared" si="108"/>
        <v/>
      </c>
      <c r="Y875" s="160" t="str">
        <f t="shared" si="109"/>
        <v/>
      </c>
      <c r="Z875" s="93" t="str">
        <f t="shared" si="110"/>
        <v/>
      </c>
      <c r="AA875" s="97">
        <f t="shared" si="111"/>
        <v>0</v>
      </c>
      <c r="AB875" s="129"/>
      <c r="AC875" s="129"/>
      <c r="AD875" s="129"/>
      <c r="AE875" s="129"/>
      <c r="AF875" s="130"/>
      <c r="AG875" s="131"/>
      <c r="AH875" s="132"/>
      <c r="AI875" s="131"/>
      <c r="AJ875" s="133"/>
      <c r="AK875" s="134"/>
    </row>
    <row r="876" spans="2:37">
      <c r="B876" s="117"/>
      <c r="C876" s="118"/>
      <c r="D876" s="119"/>
      <c r="E876" s="123"/>
      <c r="F876" s="124"/>
      <c r="G876" s="125" t="str">
        <f t="shared" si="104"/>
        <v/>
      </c>
      <c r="H876" s="86"/>
      <c r="I876" s="99"/>
      <c r="J876" s="126"/>
      <c r="K876" s="127"/>
      <c r="L876" s="34" t="str">
        <f>IF(H876="","",IF(F876&lt;="21:00:00"*1,"-",VLOOKUP(H876,プルダウン!$G$2:$I$4,2,FALSE)))</f>
        <v/>
      </c>
      <c r="M876" s="26" t="str">
        <f>IF(H876="","",IF(F876&lt;="21:00:00"*1,"-",VLOOKUP(H876,プルダウン!$G$2:$I$4,3,FALSE)))</f>
        <v/>
      </c>
      <c r="N876" s="88" t="str">
        <f t="shared" si="105"/>
        <v/>
      </c>
      <c r="O876" s="26" t="str">
        <f>IF(I876="","",IF(F876&lt;="20:00:00"*1,"-",VLOOKUP(I876,プルダウン!$K$2:$M$4,2,FALSE)))</f>
        <v/>
      </c>
      <c r="P876" s="26" t="str">
        <f>IF(I876="","",IF(F876&lt;="20:00:00"*1,"-",VLOOKUP(I876,プルダウン!$K$2:$M$4,3,FALSE)))</f>
        <v/>
      </c>
      <c r="Q876" s="51" t="str">
        <f t="shared" si="106"/>
        <v/>
      </c>
      <c r="R876" s="70"/>
      <c r="S876" s="135"/>
      <c r="T876" s="135"/>
      <c r="U876" s="54" t="str">
        <f t="shared" si="107"/>
        <v/>
      </c>
      <c r="V876" s="128"/>
      <c r="W876" s="128"/>
      <c r="X876" s="53" t="str">
        <f t="shared" si="108"/>
        <v/>
      </c>
      <c r="Y876" s="160" t="str">
        <f t="shared" si="109"/>
        <v/>
      </c>
      <c r="Z876" s="93" t="str">
        <f t="shared" si="110"/>
        <v/>
      </c>
      <c r="AA876" s="97">
        <f t="shared" si="111"/>
        <v>0</v>
      </c>
      <c r="AB876" s="129"/>
      <c r="AC876" s="129"/>
      <c r="AD876" s="129"/>
      <c r="AE876" s="129"/>
      <c r="AF876" s="130"/>
      <c r="AG876" s="131"/>
      <c r="AH876" s="132"/>
      <c r="AI876" s="131"/>
      <c r="AJ876" s="133"/>
      <c r="AK876" s="134"/>
    </row>
    <row r="877" spans="2:37">
      <c r="B877" s="117"/>
      <c r="C877" s="118"/>
      <c r="D877" s="119"/>
      <c r="E877" s="123"/>
      <c r="F877" s="124"/>
      <c r="G877" s="125" t="str">
        <f t="shared" si="104"/>
        <v/>
      </c>
      <c r="H877" s="86"/>
      <c r="I877" s="99"/>
      <c r="J877" s="126"/>
      <c r="K877" s="127"/>
      <c r="L877" s="34" t="str">
        <f>IF(H877="","",IF(F877&lt;="21:00:00"*1,"-",VLOOKUP(H877,プルダウン!$G$2:$I$4,2,FALSE)))</f>
        <v/>
      </c>
      <c r="M877" s="26" t="str">
        <f>IF(H877="","",IF(F877&lt;="21:00:00"*1,"-",VLOOKUP(H877,プルダウン!$G$2:$I$4,3,FALSE)))</f>
        <v/>
      </c>
      <c r="N877" s="88" t="str">
        <f t="shared" si="105"/>
        <v/>
      </c>
      <c r="O877" s="26" t="str">
        <f>IF(I877="","",IF(F877&lt;="20:00:00"*1,"-",VLOOKUP(I877,プルダウン!$K$2:$M$4,2,FALSE)))</f>
        <v/>
      </c>
      <c r="P877" s="26" t="str">
        <f>IF(I877="","",IF(F877&lt;="20:00:00"*1,"-",VLOOKUP(I877,プルダウン!$K$2:$M$4,3,FALSE)))</f>
        <v/>
      </c>
      <c r="Q877" s="51" t="str">
        <f t="shared" si="106"/>
        <v/>
      </c>
      <c r="R877" s="70"/>
      <c r="S877" s="135"/>
      <c r="T877" s="135"/>
      <c r="U877" s="54" t="str">
        <f t="shared" si="107"/>
        <v/>
      </c>
      <c r="V877" s="128"/>
      <c r="W877" s="128"/>
      <c r="X877" s="53" t="str">
        <f t="shared" si="108"/>
        <v/>
      </c>
      <c r="Y877" s="160" t="str">
        <f t="shared" si="109"/>
        <v/>
      </c>
      <c r="Z877" s="93" t="str">
        <f t="shared" si="110"/>
        <v/>
      </c>
      <c r="AA877" s="97">
        <f t="shared" si="111"/>
        <v>0</v>
      </c>
      <c r="AB877" s="129"/>
      <c r="AC877" s="129"/>
      <c r="AD877" s="129"/>
      <c r="AE877" s="129"/>
      <c r="AF877" s="130"/>
      <c r="AG877" s="131"/>
      <c r="AH877" s="132"/>
      <c r="AI877" s="131"/>
      <c r="AJ877" s="133"/>
      <c r="AK877" s="134"/>
    </row>
    <row r="878" spans="2:37">
      <c r="B878" s="117"/>
      <c r="C878" s="118"/>
      <c r="D878" s="119"/>
      <c r="E878" s="123"/>
      <c r="F878" s="124"/>
      <c r="G878" s="125" t="str">
        <f t="shared" si="104"/>
        <v/>
      </c>
      <c r="H878" s="86"/>
      <c r="I878" s="99"/>
      <c r="J878" s="126"/>
      <c r="K878" s="127"/>
      <c r="L878" s="34" t="str">
        <f>IF(H878="","",IF(F878&lt;="21:00:00"*1,"-",VLOOKUP(H878,プルダウン!$G$2:$I$4,2,FALSE)))</f>
        <v/>
      </c>
      <c r="M878" s="26" t="str">
        <f>IF(H878="","",IF(F878&lt;="21:00:00"*1,"-",VLOOKUP(H878,プルダウン!$G$2:$I$4,3,FALSE)))</f>
        <v/>
      </c>
      <c r="N878" s="88" t="str">
        <f t="shared" si="105"/>
        <v/>
      </c>
      <c r="O878" s="26" t="str">
        <f>IF(I878="","",IF(F878&lt;="20:00:00"*1,"-",VLOOKUP(I878,プルダウン!$K$2:$M$4,2,FALSE)))</f>
        <v/>
      </c>
      <c r="P878" s="26" t="str">
        <f>IF(I878="","",IF(F878&lt;="20:00:00"*1,"-",VLOOKUP(I878,プルダウン!$K$2:$M$4,3,FALSE)))</f>
        <v/>
      </c>
      <c r="Q878" s="51" t="str">
        <f t="shared" si="106"/>
        <v/>
      </c>
      <c r="R878" s="70"/>
      <c r="S878" s="135"/>
      <c r="T878" s="135"/>
      <c r="U878" s="54" t="str">
        <f t="shared" si="107"/>
        <v/>
      </c>
      <c r="V878" s="128"/>
      <c r="W878" s="128"/>
      <c r="X878" s="53" t="str">
        <f t="shared" si="108"/>
        <v/>
      </c>
      <c r="Y878" s="160" t="str">
        <f t="shared" si="109"/>
        <v/>
      </c>
      <c r="Z878" s="93" t="str">
        <f t="shared" si="110"/>
        <v/>
      </c>
      <c r="AA878" s="97">
        <f t="shared" si="111"/>
        <v>0</v>
      </c>
      <c r="AB878" s="129"/>
      <c r="AC878" s="129"/>
      <c r="AD878" s="129"/>
      <c r="AE878" s="129"/>
      <c r="AF878" s="130"/>
      <c r="AG878" s="131"/>
      <c r="AH878" s="132"/>
      <c r="AI878" s="131"/>
      <c r="AJ878" s="133"/>
      <c r="AK878" s="134"/>
    </row>
    <row r="879" spans="2:37">
      <c r="B879" s="117"/>
      <c r="C879" s="118"/>
      <c r="D879" s="119"/>
      <c r="E879" s="123"/>
      <c r="F879" s="124"/>
      <c r="G879" s="125" t="str">
        <f t="shared" si="104"/>
        <v/>
      </c>
      <c r="H879" s="86"/>
      <c r="I879" s="99"/>
      <c r="J879" s="126"/>
      <c r="K879" s="127"/>
      <c r="L879" s="34" t="str">
        <f>IF(H879="","",IF(F879&lt;="21:00:00"*1,"-",VLOOKUP(H879,プルダウン!$G$2:$I$4,2,FALSE)))</f>
        <v/>
      </c>
      <c r="M879" s="26" t="str">
        <f>IF(H879="","",IF(F879&lt;="21:00:00"*1,"-",VLOOKUP(H879,プルダウン!$G$2:$I$4,3,FALSE)))</f>
        <v/>
      </c>
      <c r="N879" s="88" t="str">
        <f t="shared" si="105"/>
        <v/>
      </c>
      <c r="O879" s="26" t="str">
        <f>IF(I879="","",IF(F879&lt;="20:00:00"*1,"-",VLOOKUP(I879,プルダウン!$K$2:$M$4,2,FALSE)))</f>
        <v/>
      </c>
      <c r="P879" s="26" t="str">
        <f>IF(I879="","",IF(F879&lt;="20:00:00"*1,"-",VLOOKUP(I879,プルダウン!$K$2:$M$4,3,FALSE)))</f>
        <v/>
      </c>
      <c r="Q879" s="51" t="str">
        <f t="shared" si="106"/>
        <v/>
      </c>
      <c r="R879" s="70"/>
      <c r="S879" s="135"/>
      <c r="T879" s="135"/>
      <c r="U879" s="54" t="str">
        <f t="shared" si="107"/>
        <v/>
      </c>
      <c r="V879" s="128"/>
      <c r="W879" s="128"/>
      <c r="X879" s="53" t="str">
        <f t="shared" si="108"/>
        <v/>
      </c>
      <c r="Y879" s="160" t="str">
        <f t="shared" si="109"/>
        <v/>
      </c>
      <c r="Z879" s="93" t="str">
        <f t="shared" si="110"/>
        <v/>
      </c>
      <c r="AA879" s="97">
        <f t="shared" si="111"/>
        <v>0</v>
      </c>
      <c r="AB879" s="129"/>
      <c r="AC879" s="129"/>
      <c r="AD879" s="129"/>
      <c r="AE879" s="129"/>
      <c r="AF879" s="130"/>
      <c r="AG879" s="131"/>
      <c r="AH879" s="132"/>
      <c r="AI879" s="131"/>
      <c r="AJ879" s="133"/>
      <c r="AK879" s="134"/>
    </row>
    <row r="880" spans="2:37">
      <c r="B880" s="117"/>
      <c r="C880" s="118"/>
      <c r="D880" s="119"/>
      <c r="E880" s="123"/>
      <c r="F880" s="124"/>
      <c r="G880" s="125" t="str">
        <f t="shared" si="104"/>
        <v/>
      </c>
      <c r="H880" s="86"/>
      <c r="I880" s="99"/>
      <c r="J880" s="126"/>
      <c r="K880" s="127"/>
      <c r="L880" s="34" t="str">
        <f>IF(H880="","",IF(F880&lt;="21:00:00"*1,"-",VLOOKUP(H880,プルダウン!$G$2:$I$4,2,FALSE)))</f>
        <v/>
      </c>
      <c r="M880" s="26" t="str">
        <f>IF(H880="","",IF(F880&lt;="21:00:00"*1,"-",VLOOKUP(H880,プルダウン!$G$2:$I$4,3,FALSE)))</f>
        <v/>
      </c>
      <c r="N880" s="88" t="str">
        <f t="shared" si="105"/>
        <v/>
      </c>
      <c r="O880" s="26" t="str">
        <f>IF(I880="","",IF(F880&lt;="20:00:00"*1,"-",VLOOKUP(I880,プルダウン!$K$2:$M$4,2,FALSE)))</f>
        <v/>
      </c>
      <c r="P880" s="26" t="str">
        <f>IF(I880="","",IF(F880&lt;="20:00:00"*1,"-",VLOOKUP(I880,プルダウン!$K$2:$M$4,3,FALSE)))</f>
        <v/>
      </c>
      <c r="Q880" s="51" t="str">
        <f t="shared" si="106"/>
        <v/>
      </c>
      <c r="R880" s="70"/>
      <c r="S880" s="135"/>
      <c r="T880" s="135"/>
      <c r="U880" s="54" t="str">
        <f t="shared" si="107"/>
        <v/>
      </c>
      <c r="V880" s="128"/>
      <c r="W880" s="128"/>
      <c r="X880" s="53" t="str">
        <f t="shared" si="108"/>
        <v/>
      </c>
      <c r="Y880" s="160" t="str">
        <f t="shared" si="109"/>
        <v/>
      </c>
      <c r="Z880" s="93" t="str">
        <f t="shared" si="110"/>
        <v/>
      </c>
      <c r="AA880" s="97">
        <f t="shared" si="111"/>
        <v>0</v>
      </c>
      <c r="AB880" s="129"/>
      <c r="AC880" s="129"/>
      <c r="AD880" s="129"/>
      <c r="AE880" s="129"/>
      <c r="AF880" s="130"/>
      <c r="AG880" s="131"/>
      <c r="AH880" s="132"/>
      <c r="AI880" s="131"/>
      <c r="AJ880" s="133"/>
      <c r="AK880" s="134"/>
    </row>
    <row r="881" spans="2:37">
      <c r="B881" s="117"/>
      <c r="C881" s="118"/>
      <c r="D881" s="119"/>
      <c r="E881" s="123"/>
      <c r="F881" s="124"/>
      <c r="G881" s="125" t="str">
        <f t="shared" si="104"/>
        <v/>
      </c>
      <c r="H881" s="86"/>
      <c r="I881" s="99"/>
      <c r="J881" s="126"/>
      <c r="K881" s="127"/>
      <c r="L881" s="34" t="str">
        <f>IF(H881="","",IF(F881&lt;="21:00:00"*1,"-",VLOOKUP(H881,プルダウン!$G$2:$I$4,2,FALSE)))</f>
        <v/>
      </c>
      <c r="M881" s="26" t="str">
        <f>IF(H881="","",IF(F881&lt;="21:00:00"*1,"-",VLOOKUP(H881,プルダウン!$G$2:$I$4,3,FALSE)))</f>
        <v/>
      </c>
      <c r="N881" s="88" t="str">
        <f t="shared" si="105"/>
        <v/>
      </c>
      <c r="O881" s="26" t="str">
        <f>IF(I881="","",IF(F881&lt;="20:00:00"*1,"-",VLOOKUP(I881,プルダウン!$K$2:$M$4,2,FALSE)))</f>
        <v/>
      </c>
      <c r="P881" s="26" t="str">
        <f>IF(I881="","",IF(F881&lt;="20:00:00"*1,"-",VLOOKUP(I881,プルダウン!$K$2:$M$4,3,FALSE)))</f>
        <v/>
      </c>
      <c r="Q881" s="51" t="str">
        <f t="shared" si="106"/>
        <v/>
      </c>
      <c r="R881" s="70"/>
      <c r="S881" s="135"/>
      <c r="T881" s="135"/>
      <c r="U881" s="54" t="str">
        <f t="shared" si="107"/>
        <v/>
      </c>
      <c r="V881" s="128"/>
      <c r="W881" s="128"/>
      <c r="X881" s="53" t="str">
        <f t="shared" si="108"/>
        <v/>
      </c>
      <c r="Y881" s="160" t="str">
        <f t="shared" si="109"/>
        <v/>
      </c>
      <c r="Z881" s="93" t="str">
        <f t="shared" si="110"/>
        <v/>
      </c>
      <c r="AA881" s="97">
        <f t="shared" si="111"/>
        <v>0</v>
      </c>
      <c r="AB881" s="129"/>
      <c r="AC881" s="129"/>
      <c r="AD881" s="129"/>
      <c r="AE881" s="129"/>
      <c r="AF881" s="130"/>
      <c r="AG881" s="131"/>
      <c r="AH881" s="132"/>
      <c r="AI881" s="131"/>
      <c r="AJ881" s="133"/>
      <c r="AK881" s="134"/>
    </row>
    <row r="882" spans="2:37">
      <c r="B882" s="117"/>
      <c r="C882" s="118"/>
      <c r="D882" s="119"/>
      <c r="E882" s="123"/>
      <c r="F882" s="124"/>
      <c r="G882" s="125" t="str">
        <f t="shared" si="104"/>
        <v/>
      </c>
      <c r="H882" s="86"/>
      <c r="I882" s="99"/>
      <c r="J882" s="126"/>
      <c r="K882" s="127"/>
      <c r="L882" s="34" t="str">
        <f>IF(H882="","",IF(F882&lt;="21:00:00"*1,"-",VLOOKUP(H882,プルダウン!$G$2:$I$4,2,FALSE)))</f>
        <v/>
      </c>
      <c r="M882" s="26" t="str">
        <f>IF(H882="","",IF(F882&lt;="21:00:00"*1,"-",VLOOKUP(H882,プルダウン!$G$2:$I$4,3,FALSE)))</f>
        <v/>
      </c>
      <c r="N882" s="88" t="str">
        <f t="shared" si="105"/>
        <v/>
      </c>
      <c r="O882" s="26" t="str">
        <f>IF(I882="","",IF(F882&lt;="20:00:00"*1,"-",VLOOKUP(I882,プルダウン!$K$2:$M$4,2,FALSE)))</f>
        <v/>
      </c>
      <c r="P882" s="26" t="str">
        <f>IF(I882="","",IF(F882&lt;="20:00:00"*1,"-",VLOOKUP(I882,プルダウン!$K$2:$M$4,3,FALSE)))</f>
        <v/>
      </c>
      <c r="Q882" s="51" t="str">
        <f t="shared" si="106"/>
        <v/>
      </c>
      <c r="R882" s="70"/>
      <c r="S882" s="135"/>
      <c r="T882" s="135"/>
      <c r="U882" s="54" t="str">
        <f t="shared" si="107"/>
        <v/>
      </c>
      <c r="V882" s="128"/>
      <c r="W882" s="128"/>
      <c r="X882" s="53" t="str">
        <f t="shared" si="108"/>
        <v/>
      </c>
      <c r="Y882" s="160" t="str">
        <f t="shared" si="109"/>
        <v/>
      </c>
      <c r="Z882" s="93" t="str">
        <f t="shared" si="110"/>
        <v/>
      </c>
      <c r="AA882" s="97">
        <f t="shared" si="111"/>
        <v>0</v>
      </c>
      <c r="AB882" s="129"/>
      <c r="AC882" s="129"/>
      <c r="AD882" s="129"/>
      <c r="AE882" s="129"/>
      <c r="AF882" s="130"/>
      <c r="AG882" s="131"/>
      <c r="AH882" s="132"/>
      <c r="AI882" s="131"/>
      <c r="AJ882" s="133"/>
      <c r="AK882" s="134"/>
    </row>
    <row r="883" spans="2:37">
      <c r="B883" s="117"/>
      <c r="C883" s="118"/>
      <c r="D883" s="119"/>
      <c r="E883" s="123"/>
      <c r="F883" s="124"/>
      <c r="G883" s="125" t="str">
        <f t="shared" si="104"/>
        <v/>
      </c>
      <c r="H883" s="86"/>
      <c r="I883" s="99"/>
      <c r="J883" s="126"/>
      <c r="K883" s="127"/>
      <c r="L883" s="34" t="str">
        <f>IF(H883="","",IF(F883&lt;="21:00:00"*1,"-",VLOOKUP(H883,プルダウン!$G$2:$I$4,2,FALSE)))</f>
        <v/>
      </c>
      <c r="M883" s="26" t="str">
        <f>IF(H883="","",IF(F883&lt;="21:00:00"*1,"-",VLOOKUP(H883,プルダウン!$G$2:$I$4,3,FALSE)))</f>
        <v/>
      </c>
      <c r="N883" s="88" t="str">
        <f t="shared" si="105"/>
        <v/>
      </c>
      <c r="O883" s="26" t="str">
        <f>IF(I883="","",IF(F883&lt;="20:00:00"*1,"-",VLOOKUP(I883,プルダウン!$K$2:$M$4,2,FALSE)))</f>
        <v/>
      </c>
      <c r="P883" s="26" t="str">
        <f>IF(I883="","",IF(F883&lt;="20:00:00"*1,"-",VLOOKUP(I883,プルダウン!$K$2:$M$4,3,FALSE)))</f>
        <v/>
      </c>
      <c r="Q883" s="51" t="str">
        <f t="shared" si="106"/>
        <v/>
      </c>
      <c r="R883" s="70"/>
      <c r="S883" s="135"/>
      <c r="T883" s="135"/>
      <c r="U883" s="54" t="str">
        <f t="shared" si="107"/>
        <v/>
      </c>
      <c r="V883" s="128"/>
      <c r="W883" s="128"/>
      <c r="X883" s="53" t="str">
        <f t="shared" si="108"/>
        <v/>
      </c>
      <c r="Y883" s="160" t="str">
        <f t="shared" si="109"/>
        <v/>
      </c>
      <c r="Z883" s="93" t="str">
        <f t="shared" si="110"/>
        <v/>
      </c>
      <c r="AA883" s="97">
        <f t="shared" si="111"/>
        <v>0</v>
      </c>
      <c r="AB883" s="129"/>
      <c r="AC883" s="129"/>
      <c r="AD883" s="129"/>
      <c r="AE883" s="129"/>
      <c r="AF883" s="130"/>
      <c r="AG883" s="131"/>
      <c r="AH883" s="132"/>
      <c r="AI883" s="131"/>
      <c r="AJ883" s="133"/>
      <c r="AK883" s="134"/>
    </row>
    <row r="884" spans="2:37">
      <c r="B884" s="117"/>
      <c r="C884" s="118"/>
      <c r="D884" s="119"/>
      <c r="E884" s="123"/>
      <c r="F884" s="124"/>
      <c r="G884" s="125" t="str">
        <f t="shared" si="104"/>
        <v/>
      </c>
      <c r="H884" s="86"/>
      <c r="I884" s="99"/>
      <c r="J884" s="126"/>
      <c r="K884" s="127"/>
      <c r="L884" s="34" t="str">
        <f>IF(H884="","",IF(F884&lt;="21:00:00"*1,"-",VLOOKUP(H884,プルダウン!$G$2:$I$4,2,FALSE)))</f>
        <v/>
      </c>
      <c r="M884" s="26" t="str">
        <f>IF(H884="","",IF(F884&lt;="21:00:00"*1,"-",VLOOKUP(H884,プルダウン!$G$2:$I$4,3,FALSE)))</f>
        <v/>
      </c>
      <c r="N884" s="88" t="str">
        <f t="shared" si="105"/>
        <v/>
      </c>
      <c r="O884" s="26" t="str">
        <f>IF(I884="","",IF(F884&lt;="20:00:00"*1,"-",VLOOKUP(I884,プルダウン!$K$2:$M$4,2,FALSE)))</f>
        <v/>
      </c>
      <c r="P884" s="26" t="str">
        <f>IF(I884="","",IF(F884&lt;="20:00:00"*1,"-",VLOOKUP(I884,プルダウン!$K$2:$M$4,3,FALSE)))</f>
        <v/>
      </c>
      <c r="Q884" s="51" t="str">
        <f t="shared" si="106"/>
        <v/>
      </c>
      <c r="R884" s="70"/>
      <c r="S884" s="135"/>
      <c r="T884" s="135"/>
      <c r="U884" s="54" t="str">
        <f t="shared" si="107"/>
        <v/>
      </c>
      <c r="V884" s="128"/>
      <c r="W884" s="128"/>
      <c r="X884" s="53" t="str">
        <f t="shared" si="108"/>
        <v/>
      </c>
      <c r="Y884" s="160" t="str">
        <f t="shared" si="109"/>
        <v/>
      </c>
      <c r="Z884" s="93" t="str">
        <f t="shared" si="110"/>
        <v/>
      </c>
      <c r="AA884" s="97">
        <f t="shared" si="111"/>
        <v>0</v>
      </c>
      <c r="AB884" s="129"/>
      <c r="AC884" s="129"/>
      <c r="AD884" s="129"/>
      <c r="AE884" s="129"/>
      <c r="AF884" s="130"/>
      <c r="AG884" s="131"/>
      <c r="AH884" s="132"/>
      <c r="AI884" s="131"/>
      <c r="AJ884" s="133"/>
      <c r="AK884" s="134"/>
    </row>
    <row r="885" spans="2:37">
      <c r="B885" s="117"/>
      <c r="C885" s="118"/>
      <c r="D885" s="119"/>
      <c r="E885" s="123"/>
      <c r="F885" s="124"/>
      <c r="G885" s="125" t="str">
        <f t="shared" si="104"/>
        <v/>
      </c>
      <c r="H885" s="86"/>
      <c r="I885" s="99"/>
      <c r="J885" s="126"/>
      <c r="K885" s="127"/>
      <c r="L885" s="34" t="str">
        <f>IF(H885="","",IF(F885&lt;="21:00:00"*1,"-",VLOOKUP(H885,プルダウン!$G$2:$I$4,2,FALSE)))</f>
        <v/>
      </c>
      <c r="M885" s="26" t="str">
        <f>IF(H885="","",IF(F885&lt;="21:00:00"*1,"-",VLOOKUP(H885,プルダウン!$G$2:$I$4,3,FALSE)))</f>
        <v/>
      </c>
      <c r="N885" s="88" t="str">
        <f t="shared" si="105"/>
        <v/>
      </c>
      <c r="O885" s="26" t="str">
        <f>IF(I885="","",IF(F885&lt;="20:00:00"*1,"-",VLOOKUP(I885,プルダウン!$K$2:$M$4,2,FALSE)))</f>
        <v/>
      </c>
      <c r="P885" s="26" t="str">
        <f>IF(I885="","",IF(F885&lt;="20:00:00"*1,"-",VLOOKUP(I885,プルダウン!$K$2:$M$4,3,FALSE)))</f>
        <v/>
      </c>
      <c r="Q885" s="51" t="str">
        <f t="shared" si="106"/>
        <v/>
      </c>
      <c r="R885" s="70"/>
      <c r="S885" s="135"/>
      <c r="T885" s="135"/>
      <c r="U885" s="54" t="str">
        <f t="shared" si="107"/>
        <v/>
      </c>
      <c r="V885" s="128"/>
      <c r="W885" s="128"/>
      <c r="X885" s="53" t="str">
        <f t="shared" si="108"/>
        <v/>
      </c>
      <c r="Y885" s="160" t="str">
        <f t="shared" si="109"/>
        <v/>
      </c>
      <c r="Z885" s="93" t="str">
        <f t="shared" si="110"/>
        <v/>
      </c>
      <c r="AA885" s="97">
        <f t="shared" si="111"/>
        <v>0</v>
      </c>
      <c r="AB885" s="129"/>
      <c r="AC885" s="129"/>
      <c r="AD885" s="129"/>
      <c r="AE885" s="129"/>
      <c r="AF885" s="130"/>
      <c r="AG885" s="131"/>
      <c r="AH885" s="132"/>
      <c r="AI885" s="131"/>
      <c r="AJ885" s="133"/>
      <c r="AK885" s="134"/>
    </row>
    <row r="886" spans="2:37">
      <c r="B886" s="117"/>
      <c r="C886" s="118"/>
      <c r="D886" s="119"/>
      <c r="E886" s="123"/>
      <c r="F886" s="124"/>
      <c r="G886" s="125" t="str">
        <f t="shared" si="104"/>
        <v/>
      </c>
      <c r="H886" s="86"/>
      <c r="I886" s="99"/>
      <c r="J886" s="126"/>
      <c r="K886" s="127"/>
      <c r="L886" s="34" t="str">
        <f>IF(H886="","",IF(F886&lt;="21:00:00"*1,"-",VLOOKUP(H886,プルダウン!$G$2:$I$4,2,FALSE)))</f>
        <v/>
      </c>
      <c r="M886" s="26" t="str">
        <f>IF(H886="","",IF(F886&lt;="21:00:00"*1,"-",VLOOKUP(H886,プルダウン!$G$2:$I$4,3,FALSE)))</f>
        <v/>
      </c>
      <c r="N886" s="88" t="str">
        <f t="shared" si="105"/>
        <v/>
      </c>
      <c r="O886" s="26" t="str">
        <f>IF(I886="","",IF(F886&lt;="20:00:00"*1,"-",VLOOKUP(I886,プルダウン!$K$2:$M$4,2,FALSE)))</f>
        <v/>
      </c>
      <c r="P886" s="26" t="str">
        <f>IF(I886="","",IF(F886&lt;="20:00:00"*1,"-",VLOOKUP(I886,プルダウン!$K$2:$M$4,3,FALSE)))</f>
        <v/>
      </c>
      <c r="Q886" s="51" t="str">
        <f t="shared" si="106"/>
        <v/>
      </c>
      <c r="R886" s="70"/>
      <c r="S886" s="135"/>
      <c r="T886" s="135"/>
      <c r="U886" s="54" t="str">
        <f t="shared" si="107"/>
        <v/>
      </c>
      <c r="V886" s="128"/>
      <c r="W886" s="128"/>
      <c r="X886" s="53" t="str">
        <f t="shared" si="108"/>
        <v/>
      </c>
      <c r="Y886" s="160" t="str">
        <f t="shared" si="109"/>
        <v/>
      </c>
      <c r="Z886" s="93" t="str">
        <f t="shared" si="110"/>
        <v/>
      </c>
      <c r="AA886" s="97">
        <f t="shared" si="111"/>
        <v>0</v>
      </c>
      <c r="AB886" s="129"/>
      <c r="AC886" s="129"/>
      <c r="AD886" s="129"/>
      <c r="AE886" s="129"/>
      <c r="AF886" s="130"/>
      <c r="AG886" s="131"/>
      <c r="AH886" s="132"/>
      <c r="AI886" s="131"/>
      <c r="AJ886" s="133"/>
      <c r="AK886" s="134"/>
    </row>
    <row r="887" spans="2:37">
      <c r="B887" s="117"/>
      <c r="C887" s="118"/>
      <c r="D887" s="119"/>
      <c r="E887" s="123"/>
      <c r="F887" s="124"/>
      <c r="G887" s="125" t="str">
        <f t="shared" si="104"/>
        <v/>
      </c>
      <c r="H887" s="86"/>
      <c r="I887" s="99"/>
      <c r="J887" s="126"/>
      <c r="K887" s="127"/>
      <c r="L887" s="34" t="str">
        <f>IF(H887="","",IF(F887&lt;="21:00:00"*1,"-",VLOOKUP(H887,プルダウン!$G$2:$I$4,2,FALSE)))</f>
        <v/>
      </c>
      <c r="M887" s="26" t="str">
        <f>IF(H887="","",IF(F887&lt;="21:00:00"*1,"-",VLOOKUP(H887,プルダウン!$G$2:$I$4,3,FALSE)))</f>
        <v/>
      </c>
      <c r="N887" s="88" t="str">
        <f t="shared" si="105"/>
        <v/>
      </c>
      <c r="O887" s="26" t="str">
        <f>IF(I887="","",IF(F887&lt;="20:00:00"*1,"-",VLOOKUP(I887,プルダウン!$K$2:$M$4,2,FALSE)))</f>
        <v/>
      </c>
      <c r="P887" s="26" t="str">
        <f>IF(I887="","",IF(F887&lt;="20:00:00"*1,"-",VLOOKUP(I887,プルダウン!$K$2:$M$4,3,FALSE)))</f>
        <v/>
      </c>
      <c r="Q887" s="51" t="str">
        <f t="shared" si="106"/>
        <v/>
      </c>
      <c r="R887" s="70"/>
      <c r="S887" s="135"/>
      <c r="T887" s="135"/>
      <c r="U887" s="54" t="str">
        <f t="shared" si="107"/>
        <v/>
      </c>
      <c r="V887" s="128"/>
      <c r="W887" s="128"/>
      <c r="X887" s="53" t="str">
        <f t="shared" si="108"/>
        <v/>
      </c>
      <c r="Y887" s="160" t="str">
        <f t="shared" si="109"/>
        <v/>
      </c>
      <c r="Z887" s="93" t="str">
        <f t="shared" si="110"/>
        <v/>
      </c>
      <c r="AA887" s="97">
        <f t="shared" si="111"/>
        <v>0</v>
      </c>
      <c r="AB887" s="129"/>
      <c r="AC887" s="129"/>
      <c r="AD887" s="129"/>
      <c r="AE887" s="129"/>
      <c r="AF887" s="130"/>
      <c r="AG887" s="131"/>
      <c r="AH887" s="132"/>
      <c r="AI887" s="131"/>
      <c r="AJ887" s="133"/>
      <c r="AK887" s="134"/>
    </row>
    <row r="888" spans="2:37">
      <c r="B888" s="117"/>
      <c r="C888" s="118"/>
      <c r="D888" s="119"/>
      <c r="E888" s="123"/>
      <c r="F888" s="124"/>
      <c r="G888" s="125" t="str">
        <f t="shared" si="104"/>
        <v/>
      </c>
      <c r="H888" s="86"/>
      <c r="I888" s="99"/>
      <c r="J888" s="126"/>
      <c r="K888" s="127"/>
      <c r="L888" s="34" t="str">
        <f>IF(H888="","",IF(F888&lt;="21:00:00"*1,"-",VLOOKUP(H888,プルダウン!$G$2:$I$4,2,FALSE)))</f>
        <v/>
      </c>
      <c r="M888" s="26" t="str">
        <f>IF(H888="","",IF(F888&lt;="21:00:00"*1,"-",VLOOKUP(H888,プルダウン!$G$2:$I$4,3,FALSE)))</f>
        <v/>
      </c>
      <c r="N888" s="88" t="str">
        <f t="shared" si="105"/>
        <v/>
      </c>
      <c r="O888" s="26" t="str">
        <f>IF(I888="","",IF(F888&lt;="20:00:00"*1,"-",VLOOKUP(I888,プルダウン!$K$2:$M$4,2,FALSE)))</f>
        <v/>
      </c>
      <c r="P888" s="26" t="str">
        <f>IF(I888="","",IF(F888&lt;="20:00:00"*1,"-",VLOOKUP(I888,プルダウン!$K$2:$M$4,3,FALSE)))</f>
        <v/>
      </c>
      <c r="Q888" s="51" t="str">
        <f t="shared" si="106"/>
        <v/>
      </c>
      <c r="R888" s="70"/>
      <c r="S888" s="135"/>
      <c r="T888" s="135"/>
      <c r="U888" s="54" t="str">
        <f t="shared" si="107"/>
        <v/>
      </c>
      <c r="V888" s="128"/>
      <c r="W888" s="128"/>
      <c r="X888" s="53" t="str">
        <f t="shared" si="108"/>
        <v/>
      </c>
      <c r="Y888" s="160" t="str">
        <f t="shared" si="109"/>
        <v/>
      </c>
      <c r="Z888" s="93" t="str">
        <f t="shared" si="110"/>
        <v/>
      </c>
      <c r="AA888" s="97">
        <f t="shared" si="111"/>
        <v>0</v>
      </c>
      <c r="AB888" s="129"/>
      <c r="AC888" s="129"/>
      <c r="AD888" s="129"/>
      <c r="AE888" s="129"/>
      <c r="AF888" s="130"/>
      <c r="AG888" s="131"/>
      <c r="AH888" s="132"/>
      <c r="AI888" s="131"/>
      <c r="AJ888" s="133"/>
      <c r="AK888" s="134"/>
    </row>
    <row r="889" spans="2:37">
      <c r="B889" s="117"/>
      <c r="C889" s="118"/>
      <c r="D889" s="119"/>
      <c r="E889" s="123"/>
      <c r="F889" s="124"/>
      <c r="G889" s="125" t="str">
        <f t="shared" si="104"/>
        <v/>
      </c>
      <c r="H889" s="86"/>
      <c r="I889" s="99"/>
      <c r="J889" s="126"/>
      <c r="K889" s="127"/>
      <c r="L889" s="34" t="str">
        <f>IF(H889="","",IF(F889&lt;="21:00:00"*1,"-",VLOOKUP(H889,プルダウン!$G$2:$I$4,2,FALSE)))</f>
        <v/>
      </c>
      <c r="M889" s="26" t="str">
        <f>IF(H889="","",IF(F889&lt;="21:00:00"*1,"-",VLOOKUP(H889,プルダウン!$G$2:$I$4,3,FALSE)))</f>
        <v/>
      </c>
      <c r="N889" s="88" t="str">
        <f t="shared" si="105"/>
        <v/>
      </c>
      <c r="O889" s="26" t="str">
        <f>IF(I889="","",IF(F889&lt;="20:00:00"*1,"-",VLOOKUP(I889,プルダウン!$K$2:$M$4,2,FALSE)))</f>
        <v/>
      </c>
      <c r="P889" s="26" t="str">
        <f>IF(I889="","",IF(F889&lt;="20:00:00"*1,"-",VLOOKUP(I889,プルダウン!$K$2:$M$4,3,FALSE)))</f>
        <v/>
      </c>
      <c r="Q889" s="51" t="str">
        <f t="shared" si="106"/>
        <v/>
      </c>
      <c r="R889" s="70"/>
      <c r="S889" s="135"/>
      <c r="T889" s="135"/>
      <c r="U889" s="54" t="str">
        <f t="shared" si="107"/>
        <v/>
      </c>
      <c r="V889" s="128"/>
      <c r="W889" s="128"/>
      <c r="X889" s="53" t="str">
        <f t="shared" si="108"/>
        <v/>
      </c>
      <c r="Y889" s="160" t="str">
        <f t="shared" si="109"/>
        <v/>
      </c>
      <c r="Z889" s="93" t="str">
        <f t="shared" si="110"/>
        <v/>
      </c>
      <c r="AA889" s="97">
        <f t="shared" si="111"/>
        <v>0</v>
      </c>
      <c r="AB889" s="129"/>
      <c r="AC889" s="129"/>
      <c r="AD889" s="129"/>
      <c r="AE889" s="129"/>
      <c r="AF889" s="130"/>
      <c r="AG889" s="131"/>
      <c r="AH889" s="132"/>
      <c r="AI889" s="131"/>
      <c r="AJ889" s="133"/>
      <c r="AK889" s="134"/>
    </row>
    <row r="890" spans="2:37">
      <c r="B890" s="117"/>
      <c r="C890" s="118"/>
      <c r="D890" s="119"/>
      <c r="E890" s="123"/>
      <c r="F890" s="124"/>
      <c r="G890" s="125" t="str">
        <f t="shared" si="104"/>
        <v/>
      </c>
      <c r="H890" s="86"/>
      <c r="I890" s="99"/>
      <c r="J890" s="126"/>
      <c r="K890" s="127"/>
      <c r="L890" s="34" t="str">
        <f>IF(H890="","",IF(F890&lt;="21:00:00"*1,"-",VLOOKUP(H890,プルダウン!$G$2:$I$4,2,FALSE)))</f>
        <v/>
      </c>
      <c r="M890" s="26" t="str">
        <f>IF(H890="","",IF(F890&lt;="21:00:00"*1,"-",VLOOKUP(H890,プルダウン!$G$2:$I$4,3,FALSE)))</f>
        <v/>
      </c>
      <c r="N890" s="88" t="str">
        <f t="shared" si="105"/>
        <v/>
      </c>
      <c r="O890" s="26" t="str">
        <f>IF(I890="","",IF(F890&lt;="20:00:00"*1,"-",VLOOKUP(I890,プルダウン!$K$2:$M$4,2,FALSE)))</f>
        <v/>
      </c>
      <c r="P890" s="26" t="str">
        <f>IF(I890="","",IF(F890&lt;="20:00:00"*1,"-",VLOOKUP(I890,プルダウン!$K$2:$M$4,3,FALSE)))</f>
        <v/>
      </c>
      <c r="Q890" s="51" t="str">
        <f t="shared" si="106"/>
        <v/>
      </c>
      <c r="R890" s="70"/>
      <c r="S890" s="135"/>
      <c r="T890" s="135"/>
      <c r="U890" s="54" t="str">
        <f t="shared" si="107"/>
        <v/>
      </c>
      <c r="V890" s="128"/>
      <c r="W890" s="128"/>
      <c r="X890" s="53" t="str">
        <f t="shared" si="108"/>
        <v/>
      </c>
      <c r="Y890" s="160" t="str">
        <f t="shared" si="109"/>
        <v/>
      </c>
      <c r="Z890" s="93" t="str">
        <f t="shared" si="110"/>
        <v/>
      </c>
      <c r="AA890" s="97">
        <f t="shared" si="111"/>
        <v>0</v>
      </c>
      <c r="AB890" s="129"/>
      <c r="AC890" s="129"/>
      <c r="AD890" s="129"/>
      <c r="AE890" s="129"/>
      <c r="AF890" s="130"/>
      <c r="AG890" s="131"/>
      <c r="AH890" s="132"/>
      <c r="AI890" s="131"/>
      <c r="AJ890" s="133"/>
      <c r="AK890" s="134"/>
    </row>
    <row r="891" spans="2:37">
      <c r="B891" s="117"/>
      <c r="C891" s="118"/>
      <c r="D891" s="119"/>
      <c r="E891" s="123"/>
      <c r="F891" s="124"/>
      <c r="G891" s="125" t="str">
        <f t="shared" si="104"/>
        <v/>
      </c>
      <c r="H891" s="86"/>
      <c r="I891" s="99"/>
      <c r="J891" s="126"/>
      <c r="K891" s="127"/>
      <c r="L891" s="34" t="str">
        <f>IF(H891="","",IF(F891&lt;="21:00:00"*1,"-",VLOOKUP(H891,プルダウン!$G$2:$I$4,2,FALSE)))</f>
        <v/>
      </c>
      <c r="M891" s="26" t="str">
        <f>IF(H891="","",IF(F891&lt;="21:00:00"*1,"-",VLOOKUP(H891,プルダウン!$G$2:$I$4,3,FALSE)))</f>
        <v/>
      </c>
      <c r="N891" s="88" t="str">
        <f t="shared" si="105"/>
        <v/>
      </c>
      <c r="O891" s="26" t="str">
        <f>IF(I891="","",IF(F891&lt;="20:00:00"*1,"-",VLOOKUP(I891,プルダウン!$K$2:$M$4,2,FALSE)))</f>
        <v/>
      </c>
      <c r="P891" s="26" t="str">
        <f>IF(I891="","",IF(F891&lt;="20:00:00"*1,"-",VLOOKUP(I891,プルダウン!$K$2:$M$4,3,FALSE)))</f>
        <v/>
      </c>
      <c r="Q891" s="51" t="str">
        <f t="shared" si="106"/>
        <v/>
      </c>
      <c r="R891" s="70"/>
      <c r="S891" s="135"/>
      <c r="T891" s="135"/>
      <c r="U891" s="54" t="str">
        <f t="shared" si="107"/>
        <v/>
      </c>
      <c r="V891" s="128"/>
      <c r="W891" s="128"/>
      <c r="X891" s="53" t="str">
        <f t="shared" si="108"/>
        <v/>
      </c>
      <c r="Y891" s="160" t="str">
        <f t="shared" si="109"/>
        <v/>
      </c>
      <c r="Z891" s="93" t="str">
        <f t="shared" si="110"/>
        <v/>
      </c>
      <c r="AA891" s="97">
        <f t="shared" si="111"/>
        <v>0</v>
      </c>
      <c r="AB891" s="129"/>
      <c r="AC891" s="129"/>
      <c r="AD891" s="129"/>
      <c r="AE891" s="129"/>
      <c r="AF891" s="130"/>
      <c r="AG891" s="131"/>
      <c r="AH891" s="132"/>
      <c r="AI891" s="131"/>
      <c r="AJ891" s="133"/>
      <c r="AK891" s="134"/>
    </row>
    <row r="892" spans="2:37">
      <c r="B892" s="117"/>
      <c r="C892" s="118"/>
      <c r="D892" s="119"/>
      <c r="E892" s="123"/>
      <c r="F892" s="124"/>
      <c r="G892" s="125" t="str">
        <f t="shared" si="104"/>
        <v/>
      </c>
      <c r="H892" s="86"/>
      <c r="I892" s="99"/>
      <c r="J892" s="126"/>
      <c r="K892" s="127"/>
      <c r="L892" s="34" t="str">
        <f>IF(H892="","",IF(F892&lt;="21:00:00"*1,"-",VLOOKUP(H892,プルダウン!$G$2:$I$4,2,FALSE)))</f>
        <v/>
      </c>
      <c r="M892" s="26" t="str">
        <f>IF(H892="","",IF(F892&lt;="21:00:00"*1,"-",VLOOKUP(H892,プルダウン!$G$2:$I$4,3,FALSE)))</f>
        <v/>
      </c>
      <c r="N892" s="88" t="str">
        <f t="shared" si="105"/>
        <v/>
      </c>
      <c r="O892" s="26" t="str">
        <f>IF(I892="","",IF(F892&lt;="20:00:00"*1,"-",VLOOKUP(I892,プルダウン!$K$2:$M$4,2,FALSE)))</f>
        <v/>
      </c>
      <c r="P892" s="26" t="str">
        <f>IF(I892="","",IF(F892&lt;="20:00:00"*1,"-",VLOOKUP(I892,プルダウン!$K$2:$M$4,3,FALSE)))</f>
        <v/>
      </c>
      <c r="Q892" s="51" t="str">
        <f t="shared" si="106"/>
        <v/>
      </c>
      <c r="R892" s="70"/>
      <c r="S892" s="135"/>
      <c r="T892" s="135"/>
      <c r="U892" s="54" t="str">
        <f t="shared" si="107"/>
        <v/>
      </c>
      <c r="V892" s="128"/>
      <c r="W892" s="128"/>
      <c r="X892" s="53" t="str">
        <f t="shared" si="108"/>
        <v/>
      </c>
      <c r="Y892" s="160" t="str">
        <f t="shared" si="109"/>
        <v/>
      </c>
      <c r="Z892" s="93" t="str">
        <f t="shared" si="110"/>
        <v/>
      </c>
      <c r="AA892" s="97">
        <f t="shared" si="111"/>
        <v>0</v>
      </c>
      <c r="AB892" s="129"/>
      <c r="AC892" s="129"/>
      <c r="AD892" s="129"/>
      <c r="AE892" s="129"/>
      <c r="AF892" s="130"/>
      <c r="AG892" s="131"/>
      <c r="AH892" s="132"/>
      <c r="AI892" s="131"/>
      <c r="AJ892" s="133"/>
      <c r="AK892" s="134"/>
    </row>
    <row r="893" spans="2:37">
      <c r="B893" s="117"/>
      <c r="C893" s="118"/>
      <c r="D893" s="119"/>
      <c r="E893" s="123"/>
      <c r="F893" s="124"/>
      <c r="G893" s="125" t="str">
        <f t="shared" si="104"/>
        <v/>
      </c>
      <c r="H893" s="86"/>
      <c r="I893" s="99"/>
      <c r="J893" s="126"/>
      <c r="K893" s="127"/>
      <c r="L893" s="34" t="str">
        <f>IF(H893="","",IF(F893&lt;="21:00:00"*1,"-",VLOOKUP(H893,プルダウン!$G$2:$I$4,2,FALSE)))</f>
        <v/>
      </c>
      <c r="M893" s="26" t="str">
        <f>IF(H893="","",IF(F893&lt;="21:00:00"*1,"-",VLOOKUP(H893,プルダウン!$G$2:$I$4,3,FALSE)))</f>
        <v/>
      </c>
      <c r="N893" s="88" t="str">
        <f t="shared" si="105"/>
        <v/>
      </c>
      <c r="O893" s="26" t="str">
        <f>IF(I893="","",IF(F893&lt;="20:00:00"*1,"-",VLOOKUP(I893,プルダウン!$K$2:$M$4,2,FALSE)))</f>
        <v/>
      </c>
      <c r="P893" s="26" t="str">
        <f>IF(I893="","",IF(F893&lt;="20:00:00"*1,"-",VLOOKUP(I893,プルダウン!$K$2:$M$4,3,FALSE)))</f>
        <v/>
      </c>
      <c r="Q893" s="51" t="str">
        <f t="shared" si="106"/>
        <v/>
      </c>
      <c r="R893" s="70"/>
      <c r="S893" s="135"/>
      <c r="T893" s="135"/>
      <c r="U893" s="54" t="str">
        <f t="shared" si="107"/>
        <v/>
      </c>
      <c r="V893" s="128"/>
      <c r="W893" s="128"/>
      <c r="X893" s="53" t="str">
        <f t="shared" si="108"/>
        <v/>
      </c>
      <c r="Y893" s="160" t="str">
        <f t="shared" si="109"/>
        <v/>
      </c>
      <c r="Z893" s="93" t="str">
        <f t="shared" si="110"/>
        <v/>
      </c>
      <c r="AA893" s="97">
        <f t="shared" si="111"/>
        <v>0</v>
      </c>
      <c r="AB893" s="129"/>
      <c r="AC893" s="129"/>
      <c r="AD893" s="129"/>
      <c r="AE893" s="129"/>
      <c r="AF893" s="130"/>
      <c r="AG893" s="131"/>
      <c r="AH893" s="132"/>
      <c r="AI893" s="131"/>
      <c r="AJ893" s="133"/>
      <c r="AK893" s="134"/>
    </row>
    <row r="894" spans="2:37">
      <c r="B894" s="117"/>
      <c r="C894" s="118"/>
      <c r="D894" s="119"/>
      <c r="E894" s="123"/>
      <c r="F894" s="124"/>
      <c r="G894" s="125" t="str">
        <f t="shared" si="104"/>
        <v/>
      </c>
      <c r="H894" s="86"/>
      <c r="I894" s="99"/>
      <c r="J894" s="126"/>
      <c r="K894" s="127"/>
      <c r="L894" s="34" t="str">
        <f>IF(H894="","",IF(F894&lt;="21:00:00"*1,"-",VLOOKUP(H894,プルダウン!$G$2:$I$4,2,FALSE)))</f>
        <v/>
      </c>
      <c r="M894" s="26" t="str">
        <f>IF(H894="","",IF(F894&lt;="21:00:00"*1,"-",VLOOKUP(H894,プルダウン!$G$2:$I$4,3,FALSE)))</f>
        <v/>
      </c>
      <c r="N894" s="88" t="str">
        <f t="shared" si="105"/>
        <v/>
      </c>
      <c r="O894" s="26" t="str">
        <f>IF(I894="","",IF(F894&lt;="20:00:00"*1,"-",VLOOKUP(I894,プルダウン!$K$2:$M$4,2,FALSE)))</f>
        <v/>
      </c>
      <c r="P894" s="26" t="str">
        <f>IF(I894="","",IF(F894&lt;="20:00:00"*1,"-",VLOOKUP(I894,プルダウン!$K$2:$M$4,3,FALSE)))</f>
        <v/>
      </c>
      <c r="Q894" s="51" t="str">
        <f t="shared" si="106"/>
        <v/>
      </c>
      <c r="R894" s="70"/>
      <c r="S894" s="135"/>
      <c r="T894" s="135"/>
      <c r="U894" s="54" t="str">
        <f t="shared" si="107"/>
        <v/>
      </c>
      <c r="V894" s="128"/>
      <c r="W894" s="128"/>
      <c r="X894" s="53" t="str">
        <f t="shared" si="108"/>
        <v/>
      </c>
      <c r="Y894" s="160" t="str">
        <f t="shared" si="109"/>
        <v/>
      </c>
      <c r="Z894" s="93" t="str">
        <f t="shared" si="110"/>
        <v/>
      </c>
      <c r="AA894" s="97">
        <f t="shared" si="111"/>
        <v>0</v>
      </c>
      <c r="AB894" s="129"/>
      <c r="AC894" s="129"/>
      <c r="AD894" s="129"/>
      <c r="AE894" s="129"/>
      <c r="AF894" s="130"/>
      <c r="AG894" s="131"/>
      <c r="AH894" s="132"/>
      <c r="AI894" s="131"/>
      <c r="AJ894" s="133"/>
      <c r="AK894" s="134"/>
    </row>
    <row r="895" spans="2:37">
      <c r="B895" s="117"/>
      <c r="C895" s="118"/>
      <c r="D895" s="119"/>
      <c r="E895" s="123"/>
      <c r="F895" s="124"/>
      <c r="G895" s="125" t="str">
        <f t="shared" si="104"/>
        <v/>
      </c>
      <c r="H895" s="86"/>
      <c r="I895" s="99"/>
      <c r="J895" s="126"/>
      <c r="K895" s="127"/>
      <c r="L895" s="34" t="str">
        <f>IF(H895="","",IF(F895&lt;="21:00:00"*1,"-",VLOOKUP(H895,プルダウン!$G$2:$I$4,2,FALSE)))</f>
        <v/>
      </c>
      <c r="M895" s="26" t="str">
        <f>IF(H895="","",IF(F895&lt;="21:00:00"*1,"-",VLOOKUP(H895,プルダウン!$G$2:$I$4,3,FALSE)))</f>
        <v/>
      </c>
      <c r="N895" s="88" t="str">
        <f t="shared" si="105"/>
        <v/>
      </c>
      <c r="O895" s="26" t="str">
        <f>IF(I895="","",IF(F895&lt;="20:00:00"*1,"-",VLOOKUP(I895,プルダウン!$K$2:$M$4,2,FALSE)))</f>
        <v/>
      </c>
      <c r="P895" s="26" t="str">
        <f>IF(I895="","",IF(F895&lt;="20:00:00"*1,"-",VLOOKUP(I895,プルダウン!$K$2:$M$4,3,FALSE)))</f>
        <v/>
      </c>
      <c r="Q895" s="51" t="str">
        <f t="shared" si="106"/>
        <v/>
      </c>
      <c r="R895" s="70"/>
      <c r="S895" s="135"/>
      <c r="T895" s="135"/>
      <c r="U895" s="54" t="str">
        <f t="shared" si="107"/>
        <v/>
      </c>
      <c r="V895" s="128"/>
      <c r="W895" s="128"/>
      <c r="X895" s="53" t="str">
        <f t="shared" si="108"/>
        <v/>
      </c>
      <c r="Y895" s="160" t="str">
        <f t="shared" si="109"/>
        <v/>
      </c>
      <c r="Z895" s="93" t="str">
        <f t="shared" si="110"/>
        <v/>
      </c>
      <c r="AA895" s="97">
        <f t="shared" si="111"/>
        <v>0</v>
      </c>
      <c r="AB895" s="129"/>
      <c r="AC895" s="129"/>
      <c r="AD895" s="129"/>
      <c r="AE895" s="129"/>
      <c r="AF895" s="130"/>
      <c r="AG895" s="131"/>
      <c r="AH895" s="132"/>
      <c r="AI895" s="131"/>
      <c r="AJ895" s="133"/>
      <c r="AK895" s="134"/>
    </row>
    <row r="896" spans="2:37">
      <c r="B896" s="117"/>
      <c r="C896" s="118"/>
      <c r="D896" s="119"/>
      <c r="E896" s="123"/>
      <c r="F896" s="124"/>
      <c r="G896" s="125" t="str">
        <f t="shared" si="104"/>
        <v/>
      </c>
      <c r="H896" s="86"/>
      <c r="I896" s="99"/>
      <c r="J896" s="126"/>
      <c r="K896" s="127"/>
      <c r="L896" s="34" t="str">
        <f>IF(H896="","",IF(F896&lt;="21:00:00"*1,"-",VLOOKUP(H896,プルダウン!$G$2:$I$4,2,FALSE)))</f>
        <v/>
      </c>
      <c r="M896" s="26" t="str">
        <f>IF(H896="","",IF(F896&lt;="21:00:00"*1,"-",VLOOKUP(H896,プルダウン!$G$2:$I$4,3,FALSE)))</f>
        <v/>
      </c>
      <c r="N896" s="88" t="str">
        <f t="shared" si="105"/>
        <v/>
      </c>
      <c r="O896" s="26" t="str">
        <f>IF(I896="","",IF(F896&lt;="20:00:00"*1,"-",VLOOKUP(I896,プルダウン!$K$2:$M$4,2,FALSE)))</f>
        <v/>
      </c>
      <c r="P896" s="26" t="str">
        <f>IF(I896="","",IF(F896&lt;="20:00:00"*1,"-",VLOOKUP(I896,プルダウン!$K$2:$M$4,3,FALSE)))</f>
        <v/>
      </c>
      <c r="Q896" s="51" t="str">
        <f t="shared" si="106"/>
        <v/>
      </c>
      <c r="R896" s="70"/>
      <c r="S896" s="135"/>
      <c r="T896" s="135"/>
      <c r="U896" s="54" t="str">
        <f t="shared" si="107"/>
        <v/>
      </c>
      <c r="V896" s="128"/>
      <c r="W896" s="128"/>
      <c r="X896" s="53" t="str">
        <f t="shared" si="108"/>
        <v/>
      </c>
      <c r="Y896" s="160" t="str">
        <f t="shared" si="109"/>
        <v/>
      </c>
      <c r="Z896" s="93" t="str">
        <f t="shared" si="110"/>
        <v/>
      </c>
      <c r="AA896" s="97">
        <f t="shared" si="111"/>
        <v>0</v>
      </c>
      <c r="AB896" s="129"/>
      <c r="AC896" s="129"/>
      <c r="AD896" s="129"/>
      <c r="AE896" s="129"/>
      <c r="AF896" s="130"/>
      <c r="AG896" s="131"/>
      <c r="AH896" s="132"/>
      <c r="AI896" s="131"/>
      <c r="AJ896" s="133"/>
      <c r="AK896" s="134"/>
    </row>
    <row r="897" spans="2:37">
      <c r="B897" s="117"/>
      <c r="C897" s="118"/>
      <c r="D897" s="119"/>
      <c r="E897" s="123"/>
      <c r="F897" s="124"/>
      <c r="G897" s="125" t="str">
        <f t="shared" si="104"/>
        <v/>
      </c>
      <c r="H897" s="86"/>
      <c r="I897" s="99"/>
      <c r="J897" s="126"/>
      <c r="K897" s="127"/>
      <c r="L897" s="34" t="str">
        <f>IF(H897="","",IF(F897&lt;="21:00:00"*1,"-",VLOOKUP(H897,プルダウン!$G$2:$I$4,2,FALSE)))</f>
        <v/>
      </c>
      <c r="M897" s="26" t="str">
        <f>IF(H897="","",IF(F897&lt;="21:00:00"*1,"-",VLOOKUP(H897,プルダウン!$G$2:$I$4,3,FALSE)))</f>
        <v/>
      </c>
      <c r="N897" s="88" t="str">
        <f t="shared" si="105"/>
        <v/>
      </c>
      <c r="O897" s="26" t="str">
        <f>IF(I897="","",IF(F897&lt;="20:00:00"*1,"-",VLOOKUP(I897,プルダウン!$K$2:$M$4,2,FALSE)))</f>
        <v/>
      </c>
      <c r="P897" s="26" t="str">
        <f>IF(I897="","",IF(F897&lt;="20:00:00"*1,"-",VLOOKUP(I897,プルダウン!$K$2:$M$4,3,FALSE)))</f>
        <v/>
      </c>
      <c r="Q897" s="51" t="str">
        <f t="shared" si="106"/>
        <v/>
      </c>
      <c r="R897" s="70"/>
      <c r="S897" s="135"/>
      <c r="T897" s="135"/>
      <c r="U897" s="54" t="str">
        <f t="shared" si="107"/>
        <v/>
      </c>
      <c r="V897" s="128"/>
      <c r="W897" s="128"/>
      <c r="X897" s="53" t="str">
        <f t="shared" si="108"/>
        <v/>
      </c>
      <c r="Y897" s="160" t="str">
        <f t="shared" si="109"/>
        <v/>
      </c>
      <c r="Z897" s="93" t="str">
        <f t="shared" si="110"/>
        <v/>
      </c>
      <c r="AA897" s="97">
        <f t="shared" si="111"/>
        <v>0</v>
      </c>
      <c r="AB897" s="129"/>
      <c r="AC897" s="129"/>
      <c r="AD897" s="129"/>
      <c r="AE897" s="129"/>
      <c r="AF897" s="130"/>
      <c r="AG897" s="131"/>
      <c r="AH897" s="132"/>
      <c r="AI897" s="131"/>
      <c r="AJ897" s="133"/>
      <c r="AK897" s="134"/>
    </row>
    <row r="898" spans="2:37">
      <c r="B898" s="117"/>
      <c r="C898" s="118"/>
      <c r="D898" s="119"/>
      <c r="E898" s="123"/>
      <c r="F898" s="124"/>
      <c r="G898" s="125" t="str">
        <f t="shared" si="104"/>
        <v/>
      </c>
      <c r="H898" s="86"/>
      <c r="I898" s="99"/>
      <c r="J898" s="126"/>
      <c r="K898" s="127"/>
      <c r="L898" s="34" t="str">
        <f>IF(H898="","",IF(F898&lt;="21:00:00"*1,"-",VLOOKUP(H898,プルダウン!$G$2:$I$4,2,FALSE)))</f>
        <v/>
      </c>
      <c r="M898" s="26" t="str">
        <f>IF(H898="","",IF(F898&lt;="21:00:00"*1,"-",VLOOKUP(H898,プルダウン!$G$2:$I$4,3,FALSE)))</f>
        <v/>
      </c>
      <c r="N898" s="88" t="str">
        <f t="shared" si="105"/>
        <v/>
      </c>
      <c r="O898" s="26" t="str">
        <f>IF(I898="","",IF(F898&lt;="20:00:00"*1,"-",VLOOKUP(I898,プルダウン!$K$2:$M$4,2,FALSE)))</f>
        <v/>
      </c>
      <c r="P898" s="26" t="str">
        <f>IF(I898="","",IF(F898&lt;="20:00:00"*1,"-",VLOOKUP(I898,プルダウン!$K$2:$M$4,3,FALSE)))</f>
        <v/>
      </c>
      <c r="Q898" s="51" t="str">
        <f t="shared" si="106"/>
        <v/>
      </c>
      <c r="R898" s="70"/>
      <c r="S898" s="135"/>
      <c r="T898" s="135"/>
      <c r="U898" s="54" t="str">
        <f t="shared" si="107"/>
        <v/>
      </c>
      <c r="V898" s="128"/>
      <c r="W898" s="128"/>
      <c r="X898" s="53" t="str">
        <f t="shared" si="108"/>
        <v/>
      </c>
      <c r="Y898" s="160" t="str">
        <f t="shared" si="109"/>
        <v/>
      </c>
      <c r="Z898" s="93" t="str">
        <f t="shared" si="110"/>
        <v/>
      </c>
      <c r="AA898" s="97">
        <f t="shared" si="111"/>
        <v>0</v>
      </c>
      <c r="AB898" s="129"/>
      <c r="AC898" s="129"/>
      <c r="AD898" s="129"/>
      <c r="AE898" s="129"/>
      <c r="AF898" s="130"/>
      <c r="AG898" s="131"/>
      <c r="AH898" s="132"/>
      <c r="AI898" s="131"/>
      <c r="AJ898" s="133"/>
      <c r="AK898" s="134"/>
    </row>
    <row r="899" spans="2:37">
      <c r="B899" s="117"/>
      <c r="C899" s="118"/>
      <c r="D899" s="119"/>
      <c r="E899" s="123"/>
      <c r="F899" s="124"/>
      <c r="G899" s="125" t="str">
        <f t="shared" si="104"/>
        <v/>
      </c>
      <c r="H899" s="86"/>
      <c r="I899" s="99"/>
      <c r="J899" s="126"/>
      <c r="K899" s="127"/>
      <c r="L899" s="34" t="str">
        <f>IF(H899="","",IF(F899&lt;="21:00:00"*1,"-",VLOOKUP(H899,プルダウン!$G$2:$I$4,2,FALSE)))</f>
        <v/>
      </c>
      <c r="M899" s="26" t="str">
        <f>IF(H899="","",IF(F899&lt;="21:00:00"*1,"-",VLOOKUP(H899,プルダウン!$G$2:$I$4,3,FALSE)))</f>
        <v/>
      </c>
      <c r="N899" s="88" t="str">
        <f t="shared" si="105"/>
        <v/>
      </c>
      <c r="O899" s="26" t="str">
        <f>IF(I899="","",IF(F899&lt;="20:00:00"*1,"-",VLOOKUP(I899,プルダウン!$K$2:$M$4,2,FALSE)))</f>
        <v/>
      </c>
      <c r="P899" s="26" t="str">
        <f>IF(I899="","",IF(F899&lt;="20:00:00"*1,"-",VLOOKUP(I899,プルダウン!$K$2:$M$4,3,FALSE)))</f>
        <v/>
      </c>
      <c r="Q899" s="51" t="str">
        <f t="shared" si="106"/>
        <v/>
      </c>
      <c r="R899" s="70"/>
      <c r="S899" s="135"/>
      <c r="T899" s="135"/>
      <c r="U899" s="54" t="str">
        <f t="shared" si="107"/>
        <v/>
      </c>
      <c r="V899" s="128"/>
      <c r="W899" s="128"/>
      <c r="X899" s="53" t="str">
        <f t="shared" si="108"/>
        <v/>
      </c>
      <c r="Y899" s="160" t="str">
        <f t="shared" si="109"/>
        <v/>
      </c>
      <c r="Z899" s="93" t="str">
        <f t="shared" si="110"/>
        <v/>
      </c>
      <c r="AA899" s="97">
        <f t="shared" si="111"/>
        <v>0</v>
      </c>
      <c r="AB899" s="129"/>
      <c r="AC899" s="129"/>
      <c r="AD899" s="129"/>
      <c r="AE899" s="129"/>
      <c r="AF899" s="130"/>
      <c r="AG899" s="131"/>
      <c r="AH899" s="132"/>
      <c r="AI899" s="131"/>
      <c r="AJ899" s="133"/>
      <c r="AK899" s="134"/>
    </row>
    <row r="900" spans="2:37">
      <c r="B900" s="117"/>
      <c r="C900" s="118"/>
      <c r="D900" s="119"/>
      <c r="E900" s="123"/>
      <c r="F900" s="124"/>
      <c r="G900" s="125" t="str">
        <f t="shared" si="104"/>
        <v/>
      </c>
      <c r="H900" s="86"/>
      <c r="I900" s="99"/>
      <c r="J900" s="126"/>
      <c r="K900" s="127"/>
      <c r="L900" s="34" t="str">
        <f>IF(H900="","",IF(F900&lt;="21:00:00"*1,"-",VLOOKUP(H900,プルダウン!$G$2:$I$4,2,FALSE)))</f>
        <v/>
      </c>
      <c r="M900" s="26" t="str">
        <f>IF(H900="","",IF(F900&lt;="21:00:00"*1,"-",VLOOKUP(H900,プルダウン!$G$2:$I$4,3,FALSE)))</f>
        <v/>
      </c>
      <c r="N900" s="88" t="str">
        <f t="shared" si="105"/>
        <v/>
      </c>
      <c r="O900" s="26" t="str">
        <f>IF(I900="","",IF(F900&lt;="20:00:00"*1,"-",VLOOKUP(I900,プルダウン!$K$2:$M$4,2,FALSE)))</f>
        <v/>
      </c>
      <c r="P900" s="26" t="str">
        <f>IF(I900="","",IF(F900&lt;="20:00:00"*1,"-",VLOOKUP(I900,プルダウン!$K$2:$M$4,3,FALSE)))</f>
        <v/>
      </c>
      <c r="Q900" s="51" t="str">
        <f t="shared" si="106"/>
        <v/>
      </c>
      <c r="R900" s="70"/>
      <c r="S900" s="135"/>
      <c r="T900" s="135"/>
      <c r="U900" s="54" t="str">
        <f t="shared" si="107"/>
        <v/>
      </c>
      <c r="V900" s="128"/>
      <c r="W900" s="128"/>
      <c r="X900" s="53" t="str">
        <f t="shared" si="108"/>
        <v/>
      </c>
      <c r="Y900" s="160" t="str">
        <f t="shared" si="109"/>
        <v/>
      </c>
      <c r="Z900" s="93" t="str">
        <f t="shared" si="110"/>
        <v/>
      </c>
      <c r="AA900" s="97">
        <f t="shared" si="111"/>
        <v>0</v>
      </c>
      <c r="AB900" s="129"/>
      <c r="AC900" s="129"/>
      <c r="AD900" s="129"/>
      <c r="AE900" s="129"/>
      <c r="AF900" s="130"/>
      <c r="AG900" s="131"/>
      <c r="AH900" s="132"/>
      <c r="AI900" s="131"/>
      <c r="AJ900" s="133"/>
      <c r="AK900" s="134"/>
    </row>
    <row r="901" spans="2:37">
      <c r="B901" s="117"/>
      <c r="C901" s="118"/>
      <c r="D901" s="119"/>
      <c r="E901" s="123"/>
      <c r="F901" s="124"/>
      <c r="G901" s="125" t="str">
        <f t="shared" si="104"/>
        <v/>
      </c>
      <c r="H901" s="86"/>
      <c r="I901" s="99"/>
      <c r="J901" s="126"/>
      <c r="K901" s="127"/>
      <c r="L901" s="34" t="str">
        <f>IF(H901="","",IF(F901&lt;="21:00:00"*1,"-",VLOOKUP(H901,プルダウン!$G$2:$I$4,2,FALSE)))</f>
        <v/>
      </c>
      <c r="M901" s="26" t="str">
        <f>IF(H901="","",IF(F901&lt;="21:00:00"*1,"-",VLOOKUP(H901,プルダウン!$G$2:$I$4,3,FALSE)))</f>
        <v/>
      </c>
      <c r="N901" s="88" t="str">
        <f t="shared" si="105"/>
        <v/>
      </c>
      <c r="O901" s="26" t="str">
        <f>IF(I901="","",IF(F901&lt;="20:00:00"*1,"-",VLOOKUP(I901,プルダウン!$K$2:$M$4,2,FALSE)))</f>
        <v/>
      </c>
      <c r="P901" s="26" t="str">
        <f>IF(I901="","",IF(F901&lt;="20:00:00"*1,"-",VLOOKUP(I901,プルダウン!$K$2:$M$4,3,FALSE)))</f>
        <v/>
      </c>
      <c r="Q901" s="51" t="str">
        <f t="shared" si="106"/>
        <v/>
      </c>
      <c r="R901" s="70"/>
      <c r="S901" s="135"/>
      <c r="T901" s="135"/>
      <c r="U901" s="54" t="str">
        <f t="shared" si="107"/>
        <v/>
      </c>
      <c r="V901" s="128"/>
      <c r="W901" s="128"/>
      <c r="X901" s="53" t="str">
        <f t="shared" si="108"/>
        <v/>
      </c>
      <c r="Y901" s="160" t="str">
        <f t="shared" si="109"/>
        <v/>
      </c>
      <c r="Z901" s="93" t="str">
        <f t="shared" si="110"/>
        <v/>
      </c>
      <c r="AA901" s="97">
        <f t="shared" si="111"/>
        <v>0</v>
      </c>
      <c r="AB901" s="129"/>
      <c r="AC901" s="129"/>
      <c r="AD901" s="129"/>
      <c r="AE901" s="129"/>
      <c r="AF901" s="130"/>
      <c r="AG901" s="131"/>
      <c r="AH901" s="132"/>
      <c r="AI901" s="131"/>
      <c r="AJ901" s="133"/>
      <c r="AK901" s="134"/>
    </row>
    <row r="902" spans="2:37">
      <c r="B902" s="117"/>
      <c r="C902" s="118"/>
      <c r="D902" s="119"/>
      <c r="E902" s="123"/>
      <c r="F902" s="124"/>
      <c r="G902" s="125" t="str">
        <f t="shared" si="104"/>
        <v/>
      </c>
      <c r="H902" s="86"/>
      <c r="I902" s="99"/>
      <c r="J902" s="126"/>
      <c r="K902" s="127"/>
      <c r="L902" s="34" t="str">
        <f>IF(H902="","",IF(F902&lt;="21:00:00"*1,"-",VLOOKUP(H902,プルダウン!$G$2:$I$4,2,FALSE)))</f>
        <v/>
      </c>
      <c r="M902" s="26" t="str">
        <f>IF(H902="","",IF(F902&lt;="21:00:00"*1,"-",VLOOKUP(H902,プルダウン!$G$2:$I$4,3,FALSE)))</f>
        <v/>
      </c>
      <c r="N902" s="88" t="str">
        <f t="shared" si="105"/>
        <v/>
      </c>
      <c r="O902" s="26" t="str">
        <f>IF(I902="","",IF(F902&lt;="20:00:00"*1,"-",VLOOKUP(I902,プルダウン!$K$2:$M$4,2,FALSE)))</f>
        <v/>
      </c>
      <c r="P902" s="26" t="str">
        <f>IF(I902="","",IF(F902&lt;="20:00:00"*1,"-",VLOOKUP(I902,プルダウン!$K$2:$M$4,3,FALSE)))</f>
        <v/>
      </c>
      <c r="Q902" s="51" t="str">
        <f t="shared" si="106"/>
        <v/>
      </c>
      <c r="R902" s="70"/>
      <c r="S902" s="135"/>
      <c r="T902" s="135"/>
      <c r="U902" s="54" t="str">
        <f t="shared" si="107"/>
        <v/>
      </c>
      <c r="V902" s="128"/>
      <c r="W902" s="128"/>
      <c r="X902" s="53" t="str">
        <f t="shared" si="108"/>
        <v/>
      </c>
      <c r="Y902" s="160" t="str">
        <f t="shared" si="109"/>
        <v/>
      </c>
      <c r="Z902" s="93" t="str">
        <f t="shared" si="110"/>
        <v/>
      </c>
      <c r="AA902" s="97">
        <f t="shared" si="111"/>
        <v>0</v>
      </c>
      <c r="AB902" s="129"/>
      <c r="AC902" s="129"/>
      <c r="AD902" s="129"/>
      <c r="AE902" s="129"/>
      <c r="AF902" s="130"/>
      <c r="AG902" s="131"/>
      <c r="AH902" s="132"/>
      <c r="AI902" s="131"/>
      <c r="AJ902" s="133"/>
      <c r="AK902" s="134"/>
    </row>
    <row r="903" spans="2:37">
      <c r="B903" s="117"/>
      <c r="C903" s="118"/>
      <c r="D903" s="119"/>
      <c r="E903" s="123"/>
      <c r="F903" s="124"/>
      <c r="G903" s="125" t="str">
        <f t="shared" si="104"/>
        <v/>
      </c>
      <c r="H903" s="86"/>
      <c r="I903" s="99"/>
      <c r="J903" s="126"/>
      <c r="K903" s="127"/>
      <c r="L903" s="34" t="str">
        <f>IF(H903="","",IF(F903&lt;="21:00:00"*1,"-",VLOOKUP(H903,プルダウン!$G$2:$I$4,2,FALSE)))</f>
        <v/>
      </c>
      <c r="M903" s="26" t="str">
        <f>IF(H903="","",IF(F903&lt;="21:00:00"*1,"-",VLOOKUP(H903,プルダウン!$G$2:$I$4,3,FALSE)))</f>
        <v/>
      </c>
      <c r="N903" s="88" t="str">
        <f t="shared" si="105"/>
        <v/>
      </c>
      <c r="O903" s="26" t="str">
        <f>IF(I903="","",IF(F903&lt;="20:00:00"*1,"-",VLOOKUP(I903,プルダウン!$K$2:$M$4,2,FALSE)))</f>
        <v/>
      </c>
      <c r="P903" s="26" t="str">
        <f>IF(I903="","",IF(F903&lt;="20:00:00"*1,"-",VLOOKUP(I903,プルダウン!$K$2:$M$4,3,FALSE)))</f>
        <v/>
      </c>
      <c r="Q903" s="51" t="str">
        <f t="shared" si="106"/>
        <v/>
      </c>
      <c r="R903" s="70"/>
      <c r="S903" s="135"/>
      <c r="T903" s="135"/>
      <c r="U903" s="54" t="str">
        <f t="shared" si="107"/>
        <v/>
      </c>
      <c r="V903" s="128"/>
      <c r="W903" s="128"/>
      <c r="X903" s="53" t="str">
        <f t="shared" si="108"/>
        <v/>
      </c>
      <c r="Y903" s="160" t="str">
        <f t="shared" si="109"/>
        <v/>
      </c>
      <c r="Z903" s="93" t="str">
        <f t="shared" si="110"/>
        <v/>
      </c>
      <c r="AA903" s="97">
        <f t="shared" si="111"/>
        <v>0</v>
      </c>
      <c r="AB903" s="129"/>
      <c r="AC903" s="129"/>
      <c r="AD903" s="129"/>
      <c r="AE903" s="129"/>
      <c r="AF903" s="130"/>
      <c r="AG903" s="131"/>
      <c r="AH903" s="132"/>
      <c r="AI903" s="131"/>
      <c r="AJ903" s="133"/>
      <c r="AK903" s="134"/>
    </row>
    <row r="904" spans="2:37">
      <c r="B904" s="117"/>
      <c r="C904" s="118"/>
      <c r="D904" s="119"/>
      <c r="E904" s="123"/>
      <c r="F904" s="124"/>
      <c r="G904" s="125" t="str">
        <f t="shared" si="104"/>
        <v/>
      </c>
      <c r="H904" s="86"/>
      <c r="I904" s="99"/>
      <c r="J904" s="126"/>
      <c r="K904" s="127"/>
      <c r="L904" s="34" t="str">
        <f>IF(H904="","",IF(F904&lt;="21:00:00"*1,"-",VLOOKUP(H904,プルダウン!$G$2:$I$4,2,FALSE)))</f>
        <v/>
      </c>
      <c r="M904" s="26" t="str">
        <f>IF(H904="","",IF(F904&lt;="21:00:00"*1,"-",VLOOKUP(H904,プルダウン!$G$2:$I$4,3,FALSE)))</f>
        <v/>
      </c>
      <c r="N904" s="88" t="str">
        <f t="shared" si="105"/>
        <v/>
      </c>
      <c r="O904" s="26" t="str">
        <f>IF(I904="","",IF(F904&lt;="20:00:00"*1,"-",VLOOKUP(I904,プルダウン!$K$2:$M$4,2,FALSE)))</f>
        <v/>
      </c>
      <c r="P904" s="26" t="str">
        <f>IF(I904="","",IF(F904&lt;="20:00:00"*1,"-",VLOOKUP(I904,プルダウン!$K$2:$M$4,3,FALSE)))</f>
        <v/>
      </c>
      <c r="Q904" s="51" t="str">
        <f t="shared" si="106"/>
        <v/>
      </c>
      <c r="R904" s="70"/>
      <c r="S904" s="135"/>
      <c r="T904" s="135"/>
      <c r="U904" s="54" t="str">
        <f t="shared" si="107"/>
        <v/>
      </c>
      <c r="V904" s="128"/>
      <c r="W904" s="128"/>
      <c r="X904" s="53" t="str">
        <f t="shared" si="108"/>
        <v/>
      </c>
      <c r="Y904" s="160" t="str">
        <f t="shared" si="109"/>
        <v/>
      </c>
      <c r="Z904" s="93" t="str">
        <f t="shared" si="110"/>
        <v/>
      </c>
      <c r="AA904" s="97">
        <f t="shared" si="111"/>
        <v>0</v>
      </c>
      <c r="AB904" s="129"/>
      <c r="AC904" s="129"/>
      <c r="AD904" s="129"/>
      <c r="AE904" s="129"/>
      <c r="AF904" s="130"/>
      <c r="AG904" s="131"/>
      <c r="AH904" s="132"/>
      <c r="AI904" s="131"/>
      <c r="AJ904" s="133"/>
      <c r="AK904" s="134"/>
    </row>
    <row r="905" spans="2:37">
      <c r="B905" s="117"/>
      <c r="C905" s="118"/>
      <c r="D905" s="119"/>
      <c r="E905" s="123"/>
      <c r="F905" s="124"/>
      <c r="G905" s="125" t="str">
        <f t="shared" si="104"/>
        <v/>
      </c>
      <c r="H905" s="86"/>
      <c r="I905" s="99"/>
      <c r="J905" s="126"/>
      <c r="K905" s="127"/>
      <c r="L905" s="34" t="str">
        <f>IF(H905="","",IF(F905&lt;="21:00:00"*1,"-",VLOOKUP(H905,プルダウン!$G$2:$I$4,2,FALSE)))</f>
        <v/>
      </c>
      <c r="M905" s="26" t="str">
        <f>IF(H905="","",IF(F905&lt;="21:00:00"*1,"-",VLOOKUP(H905,プルダウン!$G$2:$I$4,3,FALSE)))</f>
        <v/>
      </c>
      <c r="N905" s="88" t="str">
        <f t="shared" si="105"/>
        <v/>
      </c>
      <c r="O905" s="26" t="str">
        <f>IF(I905="","",IF(F905&lt;="20:00:00"*1,"-",VLOOKUP(I905,プルダウン!$K$2:$M$4,2,FALSE)))</f>
        <v/>
      </c>
      <c r="P905" s="26" t="str">
        <f>IF(I905="","",IF(F905&lt;="20:00:00"*1,"-",VLOOKUP(I905,プルダウン!$K$2:$M$4,3,FALSE)))</f>
        <v/>
      </c>
      <c r="Q905" s="51" t="str">
        <f t="shared" si="106"/>
        <v/>
      </c>
      <c r="R905" s="70"/>
      <c r="S905" s="135"/>
      <c r="T905" s="135"/>
      <c r="U905" s="54" t="str">
        <f t="shared" si="107"/>
        <v/>
      </c>
      <c r="V905" s="128"/>
      <c r="W905" s="128"/>
      <c r="X905" s="53" t="str">
        <f t="shared" si="108"/>
        <v/>
      </c>
      <c r="Y905" s="160" t="str">
        <f t="shared" si="109"/>
        <v/>
      </c>
      <c r="Z905" s="93" t="str">
        <f t="shared" si="110"/>
        <v/>
      </c>
      <c r="AA905" s="97">
        <f t="shared" si="111"/>
        <v>0</v>
      </c>
      <c r="AB905" s="129"/>
      <c r="AC905" s="129"/>
      <c r="AD905" s="129"/>
      <c r="AE905" s="129"/>
      <c r="AF905" s="130"/>
      <c r="AG905" s="131"/>
      <c r="AH905" s="132"/>
      <c r="AI905" s="131"/>
      <c r="AJ905" s="133"/>
      <c r="AK905" s="134"/>
    </row>
    <row r="906" spans="2:37">
      <c r="B906" s="117"/>
      <c r="C906" s="118"/>
      <c r="D906" s="119"/>
      <c r="E906" s="123"/>
      <c r="F906" s="124"/>
      <c r="G906" s="125" t="str">
        <f t="shared" si="104"/>
        <v/>
      </c>
      <c r="H906" s="86"/>
      <c r="I906" s="99"/>
      <c r="J906" s="126"/>
      <c r="K906" s="127"/>
      <c r="L906" s="34" t="str">
        <f>IF(H906="","",IF(F906&lt;="21:00:00"*1,"-",VLOOKUP(H906,プルダウン!$G$2:$I$4,2,FALSE)))</f>
        <v/>
      </c>
      <c r="M906" s="26" t="str">
        <f>IF(H906="","",IF(F906&lt;="21:00:00"*1,"-",VLOOKUP(H906,プルダウン!$G$2:$I$4,3,FALSE)))</f>
        <v/>
      </c>
      <c r="N906" s="88" t="str">
        <f t="shared" si="105"/>
        <v/>
      </c>
      <c r="O906" s="26" t="str">
        <f>IF(I906="","",IF(F906&lt;="20:00:00"*1,"-",VLOOKUP(I906,プルダウン!$K$2:$M$4,2,FALSE)))</f>
        <v/>
      </c>
      <c r="P906" s="26" t="str">
        <f>IF(I906="","",IF(F906&lt;="20:00:00"*1,"-",VLOOKUP(I906,プルダウン!$K$2:$M$4,3,FALSE)))</f>
        <v/>
      </c>
      <c r="Q906" s="51" t="str">
        <f t="shared" si="106"/>
        <v/>
      </c>
      <c r="R906" s="70"/>
      <c r="S906" s="135"/>
      <c r="T906" s="135"/>
      <c r="U906" s="54" t="str">
        <f t="shared" si="107"/>
        <v/>
      </c>
      <c r="V906" s="128"/>
      <c r="W906" s="128"/>
      <c r="X906" s="53" t="str">
        <f t="shared" si="108"/>
        <v/>
      </c>
      <c r="Y906" s="160" t="str">
        <f t="shared" si="109"/>
        <v/>
      </c>
      <c r="Z906" s="93" t="str">
        <f t="shared" si="110"/>
        <v/>
      </c>
      <c r="AA906" s="97">
        <f t="shared" si="111"/>
        <v>0</v>
      </c>
      <c r="AB906" s="129"/>
      <c r="AC906" s="129"/>
      <c r="AD906" s="129"/>
      <c r="AE906" s="129"/>
      <c r="AF906" s="130"/>
      <c r="AG906" s="131"/>
      <c r="AH906" s="132"/>
      <c r="AI906" s="131"/>
      <c r="AJ906" s="133"/>
      <c r="AK906" s="134"/>
    </row>
    <row r="907" spans="2:37">
      <c r="B907" s="117"/>
      <c r="C907" s="118"/>
      <c r="D907" s="119"/>
      <c r="E907" s="123"/>
      <c r="F907" s="124"/>
      <c r="G907" s="125" t="str">
        <f t="shared" si="104"/>
        <v/>
      </c>
      <c r="H907" s="86"/>
      <c r="I907" s="99"/>
      <c r="J907" s="126"/>
      <c r="K907" s="127"/>
      <c r="L907" s="34" t="str">
        <f>IF(H907="","",IF(F907&lt;="21:00:00"*1,"-",VLOOKUP(H907,プルダウン!$G$2:$I$4,2,FALSE)))</f>
        <v/>
      </c>
      <c r="M907" s="26" t="str">
        <f>IF(H907="","",IF(F907&lt;="21:00:00"*1,"-",VLOOKUP(H907,プルダウン!$G$2:$I$4,3,FALSE)))</f>
        <v/>
      </c>
      <c r="N907" s="88" t="str">
        <f t="shared" si="105"/>
        <v/>
      </c>
      <c r="O907" s="26" t="str">
        <f>IF(I907="","",IF(F907&lt;="20:00:00"*1,"-",VLOOKUP(I907,プルダウン!$K$2:$M$4,2,FALSE)))</f>
        <v/>
      </c>
      <c r="P907" s="26" t="str">
        <f>IF(I907="","",IF(F907&lt;="20:00:00"*1,"-",VLOOKUP(I907,プルダウン!$K$2:$M$4,3,FALSE)))</f>
        <v/>
      </c>
      <c r="Q907" s="51" t="str">
        <f t="shared" si="106"/>
        <v/>
      </c>
      <c r="R907" s="70"/>
      <c r="S907" s="135"/>
      <c r="T907" s="135"/>
      <c r="U907" s="54" t="str">
        <f t="shared" si="107"/>
        <v/>
      </c>
      <c r="V907" s="128"/>
      <c r="W907" s="128"/>
      <c r="X907" s="53" t="str">
        <f t="shared" si="108"/>
        <v/>
      </c>
      <c r="Y907" s="160" t="str">
        <f t="shared" si="109"/>
        <v/>
      </c>
      <c r="Z907" s="93" t="str">
        <f t="shared" si="110"/>
        <v/>
      </c>
      <c r="AA907" s="97">
        <f t="shared" si="111"/>
        <v>0</v>
      </c>
      <c r="AB907" s="129"/>
      <c r="AC907" s="129"/>
      <c r="AD907" s="129"/>
      <c r="AE907" s="129"/>
      <c r="AF907" s="130"/>
      <c r="AG907" s="131"/>
      <c r="AH907" s="132"/>
      <c r="AI907" s="131"/>
      <c r="AJ907" s="133"/>
      <c r="AK907" s="134"/>
    </row>
    <row r="908" spans="2:37">
      <c r="B908" s="117"/>
      <c r="C908" s="118"/>
      <c r="D908" s="119"/>
      <c r="E908" s="123"/>
      <c r="F908" s="124"/>
      <c r="G908" s="125" t="str">
        <f t="shared" si="104"/>
        <v/>
      </c>
      <c r="H908" s="86"/>
      <c r="I908" s="99"/>
      <c r="J908" s="126"/>
      <c r="K908" s="127"/>
      <c r="L908" s="34" t="str">
        <f>IF(H908="","",IF(F908&lt;="21:00:00"*1,"-",VLOOKUP(H908,プルダウン!$G$2:$I$4,2,FALSE)))</f>
        <v/>
      </c>
      <c r="M908" s="26" t="str">
        <f>IF(H908="","",IF(F908&lt;="21:00:00"*1,"-",VLOOKUP(H908,プルダウン!$G$2:$I$4,3,FALSE)))</f>
        <v/>
      </c>
      <c r="N908" s="88" t="str">
        <f t="shared" si="105"/>
        <v/>
      </c>
      <c r="O908" s="26" t="str">
        <f>IF(I908="","",IF(F908&lt;="20:00:00"*1,"-",VLOOKUP(I908,プルダウン!$K$2:$M$4,2,FALSE)))</f>
        <v/>
      </c>
      <c r="P908" s="26" t="str">
        <f>IF(I908="","",IF(F908&lt;="20:00:00"*1,"-",VLOOKUP(I908,プルダウン!$K$2:$M$4,3,FALSE)))</f>
        <v/>
      </c>
      <c r="Q908" s="51" t="str">
        <f t="shared" si="106"/>
        <v/>
      </c>
      <c r="R908" s="70"/>
      <c r="S908" s="135"/>
      <c r="T908" s="135"/>
      <c r="U908" s="54" t="str">
        <f t="shared" si="107"/>
        <v/>
      </c>
      <c r="V908" s="128"/>
      <c r="W908" s="128"/>
      <c r="X908" s="53" t="str">
        <f t="shared" si="108"/>
        <v/>
      </c>
      <c r="Y908" s="160" t="str">
        <f t="shared" si="109"/>
        <v/>
      </c>
      <c r="Z908" s="93" t="str">
        <f t="shared" si="110"/>
        <v/>
      </c>
      <c r="AA908" s="97">
        <f t="shared" si="111"/>
        <v>0</v>
      </c>
      <c r="AB908" s="129"/>
      <c r="AC908" s="129"/>
      <c r="AD908" s="129"/>
      <c r="AE908" s="129"/>
      <c r="AF908" s="130"/>
      <c r="AG908" s="131"/>
      <c r="AH908" s="132"/>
      <c r="AI908" s="131"/>
      <c r="AJ908" s="133"/>
      <c r="AK908" s="134"/>
    </row>
    <row r="909" spans="2:37">
      <c r="B909" s="117"/>
      <c r="C909" s="118"/>
      <c r="D909" s="119"/>
      <c r="E909" s="123"/>
      <c r="F909" s="124"/>
      <c r="G909" s="125" t="str">
        <f t="shared" si="104"/>
        <v/>
      </c>
      <c r="H909" s="86"/>
      <c r="I909" s="99"/>
      <c r="J909" s="126"/>
      <c r="K909" s="127"/>
      <c r="L909" s="34" t="str">
        <f>IF(H909="","",IF(F909&lt;="21:00:00"*1,"-",VLOOKUP(H909,プルダウン!$G$2:$I$4,2,FALSE)))</f>
        <v/>
      </c>
      <c r="M909" s="26" t="str">
        <f>IF(H909="","",IF(F909&lt;="21:00:00"*1,"-",VLOOKUP(H909,プルダウン!$G$2:$I$4,3,FALSE)))</f>
        <v/>
      </c>
      <c r="N909" s="88" t="str">
        <f t="shared" si="105"/>
        <v/>
      </c>
      <c r="O909" s="26" t="str">
        <f>IF(I909="","",IF(F909&lt;="20:00:00"*1,"-",VLOOKUP(I909,プルダウン!$K$2:$M$4,2,FALSE)))</f>
        <v/>
      </c>
      <c r="P909" s="26" t="str">
        <f>IF(I909="","",IF(F909&lt;="20:00:00"*1,"-",VLOOKUP(I909,プルダウン!$K$2:$M$4,3,FALSE)))</f>
        <v/>
      </c>
      <c r="Q909" s="51" t="str">
        <f t="shared" si="106"/>
        <v/>
      </c>
      <c r="R909" s="70"/>
      <c r="S909" s="135"/>
      <c r="T909" s="135"/>
      <c r="U909" s="54" t="str">
        <f t="shared" si="107"/>
        <v/>
      </c>
      <c r="V909" s="128"/>
      <c r="W909" s="128"/>
      <c r="X909" s="53" t="str">
        <f t="shared" si="108"/>
        <v/>
      </c>
      <c r="Y909" s="160" t="str">
        <f t="shared" si="109"/>
        <v/>
      </c>
      <c r="Z909" s="93" t="str">
        <f t="shared" si="110"/>
        <v/>
      </c>
      <c r="AA909" s="97">
        <f t="shared" si="111"/>
        <v>0</v>
      </c>
      <c r="AB909" s="129"/>
      <c r="AC909" s="129"/>
      <c r="AD909" s="129"/>
      <c r="AE909" s="129"/>
      <c r="AF909" s="130"/>
      <c r="AG909" s="131"/>
      <c r="AH909" s="132"/>
      <c r="AI909" s="131"/>
      <c r="AJ909" s="133"/>
      <c r="AK909" s="134"/>
    </row>
    <row r="910" spans="2:37">
      <c r="B910" s="117"/>
      <c r="C910" s="118"/>
      <c r="D910" s="119"/>
      <c r="E910" s="123"/>
      <c r="F910" s="124"/>
      <c r="G910" s="125" t="str">
        <f t="shared" si="104"/>
        <v/>
      </c>
      <c r="H910" s="86"/>
      <c r="I910" s="99"/>
      <c r="J910" s="126"/>
      <c r="K910" s="127"/>
      <c r="L910" s="34" t="str">
        <f>IF(H910="","",IF(F910&lt;="21:00:00"*1,"-",VLOOKUP(H910,プルダウン!$G$2:$I$4,2,FALSE)))</f>
        <v/>
      </c>
      <c r="M910" s="26" t="str">
        <f>IF(H910="","",IF(F910&lt;="21:00:00"*1,"-",VLOOKUP(H910,プルダウン!$G$2:$I$4,3,FALSE)))</f>
        <v/>
      </c>
      <c r="N910" s="88" t="str">
        <f t="shared" si="105"/>
        <v/>
      </c>
      <c r="O910" s="26" t="str">
        <f>IF(I910="","",IF(F910&lt;="20:00:00"*1,"-",VLOOKUP(I910,プルダウン!$K$2:$M$4,2,FALSE)))</f>
        <v/>
      </c>
      <c r="P910" s="26" t="str">
        <f>IF(I910="","",IF(F910&lt;="20:00:00"*1,"-",VLOOKUP(I910,プルダウン!$K$2:$M$4,3,FALSE)))</f>
        <v/>
      </c>
      <c r="Q910" s="51" t="str">
        <f t="shared" si="106"/>
        <v/>
      </c>
      <c r="R910" s="70"/>
      <c r="S910" s="135"/>
      <c r="T910" s="135"/>
      <c r="U910" s="54" t="str">
        <f t="shared" si="107"/>
        <v/>
      </c>
      <c r="V910" s="128"/>
      <c r="W910" s="128"/>
      <c r="X910" s="53" t="str">
        <f t="shared" si="108"/>
        <v/>
      </c>
      <c r="Y910" s="160" t="str">
        <f t="shared" si="109"/>
        <v/>
      </c>
      <c r="Z910" s="93" t="str">
        <f t="shared" si="110"/>
        <v/>
      </c>
      <c r="AA910" s="97">
        <f t="shared" si="111"/>
        <v>0</v>
      </c>
      <c r="AB910" s="129"/>
      <c r="AC910" s="129"/>
      <c r="AD910" s="129"/>
      <c r="AE910" s="129"/>
      <c r="AF910" s="130"/>
      <c r="AG910" s="131"/>
      <c r="AH910" s="132"/>
      <c r="AI910" s="131"/>
      <c r="AJ910" s="133"/>
      <c r="AK910" s="134"/>
    </row>
    <row r="911" spans="2:37">
      <c r="B911" s="117"/>
      <c r="C911" s="118"/>
      <c r="D911" s="119"/>
      <c r="E911" s="123"/>
      <c r="F911" s="124"/>
      <c r="G911" s="125" t="str">
        <f t="shared" si="104"/>
        <v/>
      </c>
      <c r="H911" s="86"/>
      <c r="I911" s="99"/>
      <c r="J911" s="126"/>
      <c r="K911" s="127"/>
      <c r="L911" s="34" t="str">
        <f>IF(H911="","",IF(F911&lt;="21:00:00"*1,"-",VLOOKUP(H911,プルダウン!$G$2:$I$4,2,FALSE)))</f>
        <v/>
      </c>
      <c r="M911" s="26" t="str">
        <f>IF(H911="","",IF(F911&lt;="21:00:00"*1,"-",VLOOKUP(H911,プルダウン!$G$2:$I$4,3,FALSE)))</f>
        <v/>
      </c>
      <c r="N911" s="88" t="str">
        <f t="shared" si="105"/>
        <v/>
      </c>
      <c r="O911" s="26" t="str">
        <f>IF(I911="","",IF(F911&lt;="20:00:00"*1,"-",VLOOKUP(I911,プルダウン!$K$2:$M$4,2,FALSE)))</f>
        <v/>
      </c>
      <c r="P911" s="26" t="str">
        <f>IF(I911="","",IF(F911&lt;="20:00:00"*1,"-",VLOOKUP(I911,プルダウン!$K$2:$M$4,3,FALSE)))</f>
        <v/>
      </c>
      <c r="Q911" s="51" t="str">
        <f t="shared" si="106"/>
        <v/>
      </c>
      <c r="R911" s="70"/>
      <c r="S911" s="135"/>
      <c r="T911" s="135"/>
      <c r="U911" s="54" t="str">
        <f t="shared" si="107"/>
        <v/>
      </c>
      <c r="V911" s="128"/>
      <c r="W911" s="128"/>
      <c r="X911" s="53" t="str">
        <f t="shared" si="108"/>
        <v/>
      </c>
      <c r="Y911" s="160" t="str">
        <f t="shared" si="109"/>
        <v/>
      </c>
      <c r="Z911" s="93" t="str">
        <f t="shared" si="110"/>
        <v/>
      </c>
      <c r="AA911" s="97">
        <f t="shared" si="111"/>
        <v>0</v>
      </c>
      <c r="AB911" s="129"/>
      <c r="AC911" s="129"/>
      <c r="AD911" s="129"/>
      <c r="AE911" s="129"/>
      <c r="AF911" s="130"/>
      <c r="AG911" s="131"/>
      <c r="AH911" s="132"/>
      <c r="AI911" s="131"/>
      <c r="AJ911" s="133"/>
      <c r="AK911" s="134"/>
    </row>
    <row r="912" spans="2:37">
      <c r="B912" s="117"/>
      <c r="C912" s="118"/>
      <c r="D912" s="119"/>
      <c r="E912" s="123"/>
      <c r="F912" s="124"/>
      <c r="G912" s="125" t="str">
        <f t="shared" si="104"/>
        <v/>
      </c>
      <c r="H912" s="86"/>
      <c r="I912" s="99"/>
      <c r="J912" s="126"/>
      <c r="K912" s="127"/>
      <c r="L912" s="34" t="str">
        <f>IF(H912="","",IF(F912&lt;="21:00:00"*1,"-",VLOOKUP(H912,プルダウン!$G$2:$I$4,2,FALSE)))</f>
        <v/>
      </c>
      <c r="M912" s="26" t="str">
        <f>IF(H912="","",IF(F912&lt;="21:00:00"*1,"-",VLOOKUP(H912,プルダウン!$G$2:$I$4,3,FALSE)))</f>
        <v/>
      </c>
      <c r="N912" s="88" t="str">
        <f t="shared" si="105"/>
        <v/>
      </c>
      <c r="O912" s="26" t="str">
        <f>IF(I912="","",IF(F912&lt;="20:00:00"*1,"-",VLOOKUP(I912,プルダウン!$K$2:$M$4,2,FALSE)))</f>
        <v/>
      </c>
      <c r="P912" s="26" t="str">
        <f>IF(I912="","",IF(F912&lt;="20:00:00"*1,"-",VLOOKUP(I912,プルダウン!$K$2:$M$4,3,FALSE)))</f>
        <v/>
      </c>
      <c r="Q912" s="51" t="str">
        <f t="shared" si="106"/>
        <v/>
      </c>
      <c r="R912" s="70"/>
      <c r="S912" s="135"/>
      <c r="T912" s="135"/>
      <c r="U912" s="54" t="str">
        <f t="shared" si="107"/>
        <v/>
      </c>
      <c r="V912" s="128"/>
      <c r="W912" s="128"/>
      <c r="X912" s="53" t="str">
        <f t="shared" si="108"/>
        <v/>
      </c>
      <c r="Y912" s="160" t="str">
        <f t="shared" si="109"/>
        <v/>
      </c>
      <c r="Z912" s="93" t="str">
        <f t="shared" si="110"/>
        <v/>
      </c>
      <c r="AA912" s="97">
        <f t="shared" si="111"/>
        <v>0</v>
      </c>
      <c r="AB912" s="129"/>
      <c r="AC912" s="129"/>
      <c r="AD912" s="129"/>
      <c r="AE912" s="129"/>
      <c r="AF912" s="130"/>
      <c r="AG912" s="131"/>
      <c r="AH912" s="132"/>
      <c r="AI912" s="131"/>
      <c r="AJ912" s="133"/>
      <c r="AK912" s="134"/>
    </row>
    <row r="913" spans="2:37">
      <c r="B913" s="117"/>
      <c r="C913" s="118"/>
      <c r="D913" s="119"/>
      <c r="E913" s="123"/>
      <c r="F913" s="124"/>
      <c r="G913" s="125" t="str">
        <f t="shared" si="104"/>
        <v/>
      </c>
      <c r="H913" s="86"/>
      <c r="I913" s="99"/>
      <c r="J913" s="126"/>
      <c r="K913" s="127"/>
      <c r="L913" s="34" t="str">
        <f>IF(H913="","",IF(F913&lt;="21:00:00"*1,"-",VLOOKUP(H913,プルダウン!$G$2:$I$4,2,FALSE)))</f>
        <v/>
      </c>
      <c r="M913" s="26" t="str">
        <f>IF(H913="","",IF(F913&lt;="21:00:00"*1,"-",VLOOKUP(H913,プルダウン!$G$2:$I$4,3,FALSE)))</f>
        <v/>
      </c>
      <c r="N913" s="88" t="str">
        <f t="shared" si="105"/>
        <v/>
      </c>
      <c r="O913" s="26" t="str">
        <f>IF(I913="","",IF(F913&lt;="20:00:00"*1,"-",VLOOKUP(I913,プルダウン!$K$2:$M$4,2,FALSE)))</f>
        <v/>
      </c>
      <c r="P913" s="26" t="str">
        <f>IF(I913="","",IF(F913&lt;="20:00:00"*1,"-",VLOOKUP(I913,プルダウン!$K$2:$M$4,3,FALSE)))</f>
        <v/>
      </c>
      <c r="Q913" s="51" t="str">
        <f t="shared" si="106"/>
        <v/>
      </c>
      <c r="R913" s="70"/>
      <c r="S913" s="135"/>
      <c r="T913" s="135"/>
      <c r="U913" s="54" t="str">
        <f t="shared" si="107"/>
        <v/>
      </c>
      <c r="V913" s="128"/>
      <c r="W913" s="128"/>
      <c r="X913" s="53" t="str">
        <f t="shared" si="108"/>
        <v/>
      </c>
      <c r="Y913" s="160" t="str">
        <f t="shared" si="109"/>
        <v/>
      </c>
      <c r="Z913" s="93" t="str">
        <f t="shared" si="110"/>
        <v/>
      </c>
      <c r="AA913" s="97">
        <f t="shared" si="111"/>
        <v>0</v>
      </c>
      <c r="AB913" s="129"/>
      <c r="AC913" s="129"/>
      <c r="AD913" s="129"/>
      <c r="AE913" s="129"/>
      <c r="AF913" s="130"/>
      <c r="AG913" s="131"/>
      <c r="AH913" s="132"/>
      <c r="AI913" s="131"/>
      <c r="AJ913" s="133"/>
      <c r="AK913" s="134"/>
    </row>
    <row r="914" spans="2:37">
      <c r="B914" s="117"/>
      <c r="C914" s="118"/>
      <c r="D914" s="119"/>
      <c r="E914" s="123"/>
      <c r="F914" s="124"/>
      <c r="G914" s="125" t="str">
        <f t="shared" si="104"/>
        <v/>
      </c>
      <c r="H914" s="86"/>
      <c r="I914" s="99"/>
      <c r="J914" s="126"/>
      <c r="K914" s="127"/>
      <c r="L914" s="34" t="str">
        <f>IF(H914="","",IF(F914&lt;="21:00:00"*1,"-",VLOOKUP(H914,プルダウン!$G$2:$I$4,2,FALSE)))</f>
        <v/>
      </c>
      <c r="M914" s="26" t="str">
        <f>IF(H914="","",IF(F914&lt;="21:00:00"*1,"-",VLOOKUP(H914,プルダウン!$G$2:$I$4,3,FALSE)))</f>
        <v/>
      </c>
      <c r="N914" s="88" t="str">
        <f t="shared" si="105"/>
        <v/>
      </c>
      <c r="O914" s="26" t="str">
        <f>IF(I914="","",IF(F914&lt;="20:00:00"*1,"-",VLOOKUP(I914,プルダウン!$K$2:$M$4,2,FALSE)))</f>
        <v/>
      </c>
      <c r="P914" s="26" t="str">
        <f>IF(I914="","",IF(F914&lt;="20:00:00"*1,"-",VLOOKUP(I914,プルダウン!$K$2:$M$4,3,FALSE)))</f>
        <v/>
      </c>
      <c r="Q914" s="51" t="str">
        <f t="shared" si="106"/>
        <v/>
      </c>
      <c r="R914" s="70"/>
      <c r="S914" s="135"/>
      <c r="T914" s="135"/>
      <c r="U914" s="54" t="str">
        <f t="shared" si="107"/>
        <v/>
      </c>
      <c r="V914" s="128"/>
      <c r="W914" s="128"/>
      <c r="X914" s="53" t="str">
        <f t="shared" si="108"/>
        <v/>
      </c>
      <c r="Y914" s="160" t="str">
        <f t="shared" si="109"/>
        <v/>
      </c>
      <c r="Z914" s="93" t="str">
        <f t="shared" si="110"/>
        <v/>
      </c>
      <c r="AA914" s="97">
        <f t="shared" si="111"/>
        <v>0</v>
      </c>
      <c r="AB914" s="129"/>
      <c r="AC914" s="129"/>
      <c r="AD914" s="129"/>
      <c r="AE914" s="129"/>
      <c r="AF914" s="130"/>
      <c r="AG914" s="131"/>
      <c r="AH914" s="132"/>
      <c r="AI914" s="131"/>
      <c r="AJ914" s="133"/>
      <c r="AK914" s="134"/>
    </row>
    <row r="915" spans="2:37">
      <c r="B915" s="117"/>
      <c r="C915" s="118"/>
      <c r="D915" s="119"/>
      <c r="E915" s="123"/>
      <c r="F915" s="124"/>
      <c r="G915" s="125" t="str">
        <f t="shared" si="104"/>
        <v/>
      </c>
      <c r="H915" s="86"/>
      <c r="I915" s="99"/>
      <c r="J915" s="126"/>
      <c r="K915" s="127"/>
      <c r="L915" s="34" t="str">
        <f>IF(H915="","",IF(F915&lt;="21:00:00"*1,"-",VLOOKUP(H915,プルダウン!$G$2:$I$4,2,FALSE)))</f>
        <v/>
      </c>
      <c r="M915" s="26" t="str">
        <f>IF(H915="","",IF(F915&lt;="21:00:00"*1,"-",VLOOKUP(H915,プルダウン!$G$2:$I$4,3,FALSE)))</f>
        <v/>
      </c>
      <c r="N915" s="88" t="str">
        <f t="shared" si="105"/>
        <v/>
      </c>
      <c r="O915" s="26" t="str">
        <f>IF(I915="","",IF(F915&lt;="20:00:00"*1,"-",VLOOKUP(I915,プルダウン!$K$2:$M$4,2,FALSE)))</f>
        <v/>
      </c>
      <c r="P915" s="26" t="str">
        <f>IF(I915="","",IF(F915&lt;="20:00:00"*1,"-",VLOOKUP(I915,プルダウン!$K$2:$M$4,3,FALSE)))</f>
        <v/>
      </c>
      <c r="Q915" s="51" t="str">
        <f t="shared" si="106"/>
        <v/>
      </c>
      <c r="R915" s="70"/>
      <c r="S915" s="135"/>
      <c r="T915" s="135"/>
      <c r="U915" s="54" t="str">
        <f t="shared" si="107"/>
        <v/>
      </c>
      <c r="V915" s="128"/>
      <c r="W915" s="128"/>
      <c r="X915" s="53" t="str">
        <f t="shared" si="108"/>
        <v/>
      </c>
      <c r="Y915" s="160" t="str">
        <f t="shared" si="109"/>
        <v/>
      </c>
      <c r="Z915" s="93" t="str">
        <f t="shared" si="110"/>
        <v/>
      </c>
      <c r="AA915" s="97">
        <f t="shared" si="111"/>
        <v>0</v>
      </c>
      <c r="AB915" s="129"/>
      <c r="AC915" s="129"/>
      <c r="AD915" s="129"/>
      <c r="AE915" s="129"/>
      <c r="AF915" s="130"/>
      <c r="AG915" s="131"/>
      <c r="AH915" s="132"/>
      <c r="AI915" s="131"/>
      <c r="AJ915" s="133"/>
      <c r="AK915" s="134"/>
    </row>
    <row r="916" spans="2:37">
      <c r="B916" s="117"/>
      <c r="C916" s="118"/>
      <c r="D916" s="119"/>
      <c r="E916" s="123"/>
      <c r="F916" s="124"/>
      <c r="G916" s="125" t="str">
        <f t="shared" si="104"/>
        <v/>
      </c>
      <c r="H916" s="86"/>
      <c r="I916" s="99"/>
      <c r="J916" s="126"/>
      <c r="K916" s="127"/>
      <c r="L916" s="34" t="str">
        <f>IF(H916="","",IF(F916&lt;="21:00:00"*1,"-",VLOOKUP(H916,プルダウン!$G$2:$I$4,2,FALSE)))</f>
        <v/>
      </c>
      <c r="M916" s="26" t="str">
        <f>IF(H916="","",IF(F916&lt;="21:00:00"*1,"-",VLOOKUP(H916,プルダウン!$G$2:$I$4,3,FALSE)))</f>
        <v/>
      </c>
      <c r="N916" s="88" t="str">
        <f t="shared" si="105"/>
        <v/>
      </c>
      <c r="O916" s="26" t="str">
        <f>IF(I916="","",IF(F916&lt;="20:00:00"*1,"-",VLOOKUP(I916,プルダウン!$K$2:$M$4,2,FALSE)))</f>
        <v/>
      </c>
      <c r="P916" s="26" t="str">
        <f>IF(I916="","",IF(F916&lt;="20:00:00"*1,"-",VLOOKUP(I916,プルダウン!$K$2:$M$4,3,FALSE)))</f>
        <v/>
      </c>
      <c r="Q916" s="51" t="str">
        <f t="shared" si="106"/>
        <v/>
      </c>
      <c r="R916" s="70"/>
      <c r="S916" s="135"/>
      <c r="T916" s="135"/>
      <c r="U916" s="54" t="str">
        <f t="shared" si="107"/>
        <v/>
      </c>
      <c r="V916" s="128"/>
      <c r="W916" s="128"/>
      <c r="X916" s="53" t="str">
        <f t="shared" si="108"/>
        <v/>
      </c>
      <c r="Y916" s="160" t="str">
        <f t="shared" si="109"/>
        <v/>
      </c>
      <c r="Z916" s="93" t="str">
        <f t="shared" si="110"/>
        <v/>
      </c>
      <c r="AA916" s="97">
        <f t="shared" si="111"/>
        <v>0</v>
      </c>
      <c r="AB916" s="129"/>
      <c r="AC916" s="129"/>
      <c r="AD916" s="129"/>
      <c r="AE916" s="129"/>
      <c r="AF916" s="130"/>
      <c r="AG916" s="131"/>
      <c r="AH916" s="132"/>
      <c r="AI916" s="131"/>
      <c r="AJ916" s="133"/>
      <c r="AK916" s="134"/>
    </row>
    <row r="917" spans="2:37">
      <c r="B917" s="117"/>
      <c r="C917" s="118"/>
      <c r="D917" s="119"/>
      <c r="E917" s="123"/>
      <c r="F917" s="124"/>
      <c r="G917" s="125" t="str">
        <f t="shared" si="104"/>
        <v/>
      </c>
      <c r="H917" s="86"/>
      <c r="I917" s="99"/>
      <c r="J917" s="126"/>
      <c r="K917" s="127"/>
      <c r="L917" s="34" t="str">
        <f>IF(H917="","",IF(F917&lt;="21:00:00"*1,"-",VLOOKUP(H917,プルダウン!$G$2:$I$4,2,FALSE)))</f>
        <v/>
      </c>
      <c r="M917" s="26" t="str">
        <f>IF(H917="","",IF(F917&lt;="21:00:00"*1,"-",VLOOKUP(H917,プルダウン!$G$2:$I$4,3,FALSE)))</f>
        <v/>
      </c>
      <c r="N917" s="88" t="str">
        <f t="shared" si="105"/>
        <v/>
      </c>
      <c r="O917" s="26" t="str">
        <f>IF(I917="","",IF(F917&lt;="20:00:00"*1,"-",VLOOKUP(I917,プルダウン!$K$2:$M$4,2,FALSE)))</f>
        <v/>
      </c>
      <c r="P917" s="26" t="str">
        <f>IF(I917="","",IF(F917&lt;="20:00:00"*1,"-",VLOOKUP(I917,プルダウン!$K$2:$M$4,3,FALSE)))</f>
        <v/>
      </c>
      <c r="Q917" s="51" t="str">
        <f t="shared" si="106"/>
        <v/>
      </c>
      <c r="R917" s="70"/>
      <c r="S917" s="135"/>
      <c r="T917" s="135"/>
      <c r="U917" s="54" t="str">
        <f t="shared" si="107"/>
        <v/>
      </c>
      <c r="V917" s="128"/>
      <c r="W917" s="128"/>
      <c r="X917" s="53" t="str">
        <f t="shared" si="108"/>
        <v/>
      </c>
      <c r="Y917" s="160" t="str">
        <f t="shared" si="109"/>
        <v/>
      </c>
      <c r="Z917" s="93" t="str">
        <f t="shared" si="110"/>
        <v/>
      </c>
      <c r="AA917" s="97">
        <f t="shared" si="111"/>
        <v>0</v>
      </c>
      <c r="AB917" s="129"/>
      <c r="AC917" s="129"/>
      <c r="AD917" s="129"/>
      <c r="AE917" s="129"/>
      <c r="AF917" s="130"/>
      <c r="AG917" s="131"/>
      <c r="AH917" s="132"/>
      <c r="AI917" s="131"/>
      <c r="AJ917" s="133"/>
      <c r="AK917" s="134"/>
    </row>
    <row r="918" spans="2:37">
      <c r="B918" s="117"/>
      <c r="C918" s="118"/>
      <c r="D918" s="119"/>
      <c r="E918" s="123"/>
      <c r="F918" s="124"/>
      <c r="G918" s="125" t="str">
        <f t="shared" si="104"/>
        <v/>
      </c>
      <c r="H918" s="86"/>
      <c r="I918" s="99"/>
      <c r="J918" s="126"/>
      <c r="K918" s="127"/>
      <c r="L918" s="34" t="str">
        <f>IF(H918="","",IF(F918&lt;="21:00:00"*1,"-",VLOOKUP(H918,プルダウン!$G$2:$I$4,2,FALSE)))</f>
        <v/>
      </c>
      <c r="M918" s="26" t="str">
        <f>IF(H918="","",IF(F918&lt;="21:00:00"*1,"-",VLOOKUP(H918,プルダウン!$G$2:$I$4,3,FALSE)))</f>
        <v/>
      </c>
      <c r="N918" s="88" t="str">
        <f t="shared" si="105"/>
        <v/>
      </c>
      <c r="O918" s="26" t="str">
        <f>IF(I918="","",IF(F918&lt;="20:00:00"*1,"-",VLOOKUP(I918,プルダウン!$K$2:$M$4,2,FALSE)))</f>
        <v/>
      </c>
      <c r="P918" s="26" t="str">
        <f>IF(I918="","",IF(F918&lt;="20:00:00"*1,"-",VLOOKUP(I918,プルダウン!$K$2:$M$4,3,FALSE)))</f>
        <v/>
      </c>
      <c r="Q918" s="51" t="str">
        <f t="shared" si="106"/>
        <v/>
      </c>
      <c r="R918" s="70"/>
      <c r="S918" s="135"/>
      <c r="T918" s="135"/>
      <c r="U918" s="54" t="str">
        <f t="shared" si="107"/>
        <v/>
      </c>
      <c r="V918" s="128"/>
      <c r="W918" s="128"/>
      <c r="X918" s="53" t="str">
        <f t="shared" si="108"/>
        <v/>
      </c>
      <c r="Y918" s="160" t="str">
        <f t="shared" si="109"/>
        <v/>
      </c>
      <c r="Z918" s="93" t="str">
        <f t="shared" si="110"/>
        <v/>
      </c>
      <c r="AA918" s="97">
        <f t="shared" si="111"/>
        <v>0</v>
      </c>
      <c r="AB918" s="129"/>
      <c r="AC918" s="129"/>
      <c r="AD918" s="129"/>
      <c r="AE918" s="129"/>
      <c r="AF918" s="130"/>
      <c r="AG918" s="131"/>
      <c r="AH918" s="132"/>
      <c r="AI918" s="131"/>
      <c r="AJ918" s="133"/>
      <c r="AK918" s="134"/>
    </row>
    <row r="919" spans="2:37">
      <c r="B919" s="117"/>
      <c r="C919" s="118"/>
      <c r="D919" s="119"/>
      <c r="E919" s="123"/>
      <c r="F919" s="124"/>
      <c r="G919" s="125" t="str">
        <f t="shared" ref="G919:G982" si="112">IF(OR(E919="",F919=""),"",IF(OR(F919&lt;E919,ROUND(F919-E919,12)&gt;1),"入力ｴﾗｰ",ROUND(F919-E919,12)))</f>
        <v/>
      </c>
      <c r="H919" s="86"/>
      <c r="I919" s="99"/>
      <c r="J919" s="126"/>
      <c r="K919" s="127"/>
      <c r="L919" s="34" t="str">
        <f>IF(H919="","",IF(F919&lt;="21:00:00"*1,"-",VLOOKUP(H919,プルダウン!$G$2:$I$4,2,FALSE)))</f>
        <v/>
      </c>
      <c r="M919" s="26" t="str">
        <f>IF(H919="","",IF(F919&lt;="21:00:00"*1,"-",VLOOKUP(H919,プルダウン!$G$2:$I$4,3,FALSE)))</f>
        <v/>
      </c>
      <c r="N919" s="88" t="str">
        <f t="shared" ref="N919:N982" si="113">IF(H919="","",IF(F919&lt;="21:00:00"*1,"-",IF(ISERROR(M919-L919+1),"-",M919-L919+1)))</f>
        <v/>
      </c>
      <c r="O919" s="26" t="str">
        <f>IF(I919="","",IF(F919&lt;="20:00:00"*1,"-",VLOOKUP(I919,プルダウン!$K$2:$M$4,2,FALSE)))</f>
        <v/>
      </c>
      <c r="P919" s="26" t="str">
        <f>IF(I919="","",IF(F919&lt;="20:00:00"*1,"-",VLOOKUP(I919,プルダウン!$K$2:$M$4,3,FALSE)))</f>
        <v/>
      </c>
      <c r="Q919" s="51" t="str">
        <f t="shared" ref="Q919:Q982" si="114">IF(I919="","",IF(F919&lt;="20:00:00"*1,"-",IF(ISERROR(P919-O919+1),"-",P919-O919+1)))</f>
        <v/>
      </c>
      <c r="R919" s="70"/>
      <c r="S919" s="135"/>
      <c r="T919" s="135"/>
      <c r="U919" s="54" t="str">
        <f t="shared" ref="U919:U982" si="115">IF(OR(H919="",C919=0),"",IF(N919&lt;&gt;"-",C919-S919-T919,"-"))</f>
        <v/>
      </c>
      <c r="V919" s="128"/>
      <c r="W919" s="128"/>
      <c r="X919" s="53" t="str">
        <f t="shared" ref="X919:X982" si="116">IF(OR(I919="",C919=0),"",IF(Q919&lt;&gt;"-",C919-V919-W919,"-"))</f>
        <v/>
      </c>
      <c r="Y919" s="160" t="str">
        <f t="shared" ref="Y919:Y982" si="117">IF(B919="","",IF(OR(H919="",C919=0,F919&lt;="21:00:00"*1),0,IF(AND(AND(D919="飲食",F919&gt;"21:00:00"*1),OR(K919="",K919="－")),0,IF(N919&lt;&gt;"-",IF(AND(G919=1,J919=""),"J列入力必要",ROUNDUP(MAX(1,INT(U919/100))*20000*IF(G919=1,1440-(1260-ROUND(J919*24*60,0)),(ROUND(F919*24*60,0)-1260))/(ROUND(F919*24*60,0)-ROUND(E919*24*60,0))*N919,-3)),0))))</f>
        <v/>
      </c>
      <c r="Z919" s="93" t="str">
        <f t="shared" ref="Z919:Z982" si="118">IF(B919="","",IF(OR(I919="",C919=0,F919&lt;="20:00:00"*1),0,IF(AND(AND(D919="飲食",F919&gt;"20:00:00"*1),OR(K919="",K919="－")),0,IF(Q919&lt;&gt;"-",IF(AND(G919=1,J919=""),"J列入力必要",ROUNDUP(MAX(1,INT(X919/100))*20000*IF(G919=1,1440-(1200-ROUND(J919*24*60,0)),(ROUND(F919*24*60,0)-1200))/(ROUND(F919*24*60,0)-ROUND(E919*24*60,0))*Q919,-3)),0))))</f>
        <v/>
      </c>
      <c r="AA919" s="97">
        <f t="shared" ref="AA919:AA982" si="119">SUM(Y919:Z919)</f>
        <v>0</v>
      </c>
      <c r="AB919" s="129"/>
      <c r="AC919" s="129"/>
      <c r="AD919" s="129"/>
      <c r="AE919" s="129"/>
      <c r="AF919" s="130"/>
      <c r="AG919" s="131"/>
      <c r="AH919" s="132"/>
      <c r="AI919" s="131"/>
      <c r="AJ919" s="133"/>
      <c r="AK919" s="134"/>
    </row>
    <row r="920" spans="2:37">
      <c r="B920" s="117"/>
      <c r="C920" s="118"/>
      <c r="D920" s="119"/>
      <c r="E920" s="123"/>
      <c r="F920" s="124"/>
      <c r="G920" s="125" t="str">
        <f t="shared" si="112"/>
        <v/>
      </c>
      <c r="H920" s="86"/>
      <c r="I920" s="99"/>
      <c r="J920" s="126"/>
      <c r="K920" s="127"/>
      <c r="L920" s="34" t="str">
        <f>IF(H920="","",IF(F920&lt;="21:00:00"*1,"-",VLOOKUP(H920,プルダウン!$G$2:$I$4,2,FALSE)))</f>
        <v/>
      </c>
      <c r="M920" s="26" t="str">
        <f>IF(H920="","",IF(F920&lt;="21:00:00"*1,"-",VLOOKUP(H920,プルダウン!$G$2:$I$4,3,FALSE)))</f>
        <v/>
      </c>
      <c r="N920" s="88" t="str">
        <f t="shared" si="113"/>
        <v/>
      </c>
      <c r="O920" s="26" t="str">
        <f>IF(I920="","",IF(F920&lt;="20:00:00"*1,"-",VLOOKUP(I920,プルダウン!$K$2:$M$4,2,FALSE)))</f>
        <v/>
      </c>
      <c r="P920" s="26" t="str">
        <f>IF(I920="","",IF(F920&lt;="20:00:00"*1,"-",VLOOKUP(I920,プルダウン!$K$2:$M$4,3,FALSE)))</f>
        <v/>
      </c>
      <c r="Q920" s="51" t="str">
        <f t="shared" si="114"/>
        <v/>
      </c>
      <c r="R920" s="70"/>
      <c r="S920" s="135"/>
      <c r="T920" s="135"/>
      <c r="U920" s="54" t="str">
        <f t="shared" si="115"/>
        <v/>
      </c>
      <c r="V920" s="128"/>
      <c r="W920" s="128"/>
      <c r="X920" s="53" t="str">
        <f t="shared" si="116"/>
        <v/>
      </c>
      <c r="Y920" s="160" t="str">
        <f t="shared" si="117"/>
        <v/>
      </c>
      <c r="Z920" s="93" t="str">
        <f t="shared" si="118"/>
        <v/>
      </c>
      <c r="AA920" s="97">
        <f t="shared" si="119"/>
        <v>0</v>
      </c>
      <c r="AB920" s="129"/>
      <c r="AC920" s="129"/>
      <c r="AD920" s="129"/>
      <c r="AE920" s="129"/>
      <c r="AF920" s="130"/>
      <c r="AG920" s="131"/>
      <c r="AH920" s="132"/>
      <c r="AI920" s="131"/>
      <c r="AJ920" s="133"/>
      <c r="AK920" s="134"/>
    </row>
    <row r="921" spans="2:37">
      <c r="B921" s="117"/>
      <c r="C921" s="118"/>
      <c r="D921" s="119"/>
      <c r="E921" s="123"/>
      <c r="F921" s="124"/>
      <c r="G921" s="125" t="str">
        <f t="shared" si="112"/>
        <v/>
      </c>
      <c r="H921" s="86"/>
      <c r="I921" s="99"/>
      <c r="J921" s="126"/>
      <c r="K921" s="127"/>
      <c r="L921" s="34" t="str">
        <f>IF(H921="","",IF(F921&lt;="21:00:00"*1,"-",VLOOKUP(H921,プルダウン!$G$2:$I$4,2,FALSE)))</f>
        <v/>
      </c>
      <c r="M921" s="26" t="str">
        <f>IF(H921="","",IF(F921&lt;="21:00:00"*1,"-",VLOOKUP(H921,プルダウン!$G$2:$I$4,3,FALSE)))</f>
        <v/>
      </c>
      <c r="N921" s="88" t="str">
        <f t="shared" si="113"/>
        <v/>
      </c>
      <c r="O921" s="26" t="str">
        <f>IF(I921="","",IF(F921&lt;="20:00:00"*1,"-",VLOOKUP(I921,プルダウン!$K$2:$M$4,2,FALSE)))</f>
        <v/>
      </c>
      <c r="P921" s="26" t="str">
        <f>IF(I921="","",IF(F921&lt;="20:00:00"*1,"-",VLOOKUP(I921,プルダウン!$K$2:$M$4,3,FALSE)))</f>
        <v/>
      </c>
      <c r="Q921" s="51" t="str">
        <f t="shared" si="114"/>
        <v/>
      </c>
      <c r="R921" s="70"/>
      <c r="S921" s="135"/>
      <c r="T921" s="135"/>
      <c r="U921" s="54" t="str">
        <f t="shared" si="115"/>
        <v/>
      </c>
      <c r="V921" s="128"/>
      <c r="W921" s="128"/>
      <c r="X921" s="53" t="str">
        <f t="shared" si="116"/>
        <v/>
      </c>
      <c r="Y921" s="160" t="str">
        <f t="shared" si="117"/>
        <v/>
      </c>
      <c r="Z921" s="93" t="str">
        <f t="shared" si="118"/>
        <v/>
      </c>
      <c r="AA921" s="97">
        <f t="shared" si="119"/>
        <v>0</v>
      </c>
      <c r="AB921" s="129"/>
      <c r="AC921" s="129"/>
      <c r="AD921" s="129"/>
      <c r="AE921" s="129"/>
      <c r="AF921" s="130"/>
      <c r="AG921" s="131"/>
      <c r="AH921" s="132"/>
      <c r="AI921" s="131"/>
      <c r="AJ921" s="133"/>
      <c r="AK921" s="134"/>
    </row>
    <row r="922" spans="2:37">
      <c r="B922" s="117"/>
      <c r="C922" s="118"/>
      <c r="D922" s="119"/>
      <c r="E922" s="123"/>
      <c r="F922" s="124"/>
      <c r="G922" s="125" t="str">
        <f t="shared" si="112"/>
        <v/>
      </c>
      <c r="H922" s="86"/>
      <c r="I922" s="99"/>
      <c r="J922" s="126"/>
      <c r="K922" s="127"/>
      <c r="L922" s="34" t="str">
        <f>IF(H922="","",IF(F922&lt;="21:00:00"*1,"-",VLOOKUP(H922,プルダウン!$G$2:$I$4,2,FALSE)))</f>
        <v/>
      </c>
      <c r="M922" s="26" t="str">
        <f>IF(H922="","",IF(F922&lt;="21:00:00"*1,"-",VLOOKUP(H922,プルダウン!$G$2:$I$4,3,FALSE)))</f>
        <v/>
      </c>
      <c r="N922" s="88" t="str">
        <f t="shared" si="113"/>
        <v/>
      </c>
      <c r="O922" s="26" t="str">
        <f>IF(I922="","",IF(F922&lt;="20:00:00"*1,"-",VLOOKUP(I922,プルダウン!$K$2:$M$4,2,FALSE)))</f>
        <v/>
      </c>
      <c r="P922" s="26" t="str">
        <f>IF(I922="","",IF(F922&lt;="20:00:00"*1,"-",VLOOKUP(I922,プルダウン!$K$2:$M$4,3,FALSE)))</f>
        <v/>
      </c>
      <c r="Q922" s="51" t="str">
        <f t="shared" si="114"/>
        <v/>
      </c>
      <c r="R922" s="70"/>
      <c r="S922" s="135"/>
      <c r="T922" s="135"/>
      <c r="U922" s="54" t="str">
        <f t="shared" si="115"/>
        <v/>
      </c>
      <c r="V922" s="128"/>
      <c r="W922" s="128"/>
      <c r="X922" s="53" t="str">
        <f t="shared" si="116"/>
        <v/>
      </c>
      <c r="Y922" s="160" t="str">
        <f t="shared" si="117"/>
        <v/>
      </c>
      <c r="Z922" s="93" t="str">
        <f t="shared" si="118"/>
        <v/>
      </c>
      <c r="AA922" s="97">
        <f t="shared" si="119"/>
        <v>0</v>
      </c>
      <c r="AB922" s="129"/>
      <c r="AC922" s="129"/>
      <c r="AD922" s="129"/>
      <c r="AE922" s="129"/>
      <c r="AF922" s="130"/>
      <c r="AG922" s="131"/>
      <c r="AH922" s="132"/>
      <c r="AI922" s="131"/>
      <c r="AJ922" s="133"/>
      <c r="AK922" s="134"/>
    </row>
    <row r="923" spans="2:37">
      <c r="B923" s="117"/>
      <c r="C923" s="118"/>
      <c r="D923" s="119"/>
      <c r="E923" s="123"/>
      <c r="F923" s="124"/>
      <c r="G923" s="125" t="str">
        <f t="shared" si="112"/>
        <v/>
      </c>
      <c r="H923" s="86"/>
      <c r="I923" s="99"/>
      <c r="J923" s="126"/>
      <c r="K923" s="127"/>
      <c r="L923" s="34" t="str">
        <f>IF(H923="","",IF(F923&lt;="21:00:00"*1,"-",VLOOKUP(H923,プルダウン!$G$2:$I$4,2,FALSE)))</f>
        <v/>
      </c>
      <c r="M923" s="26" t="str">
        <f>IF(H923="","",IF(F923&lt;="21:00:00"*1,"-",VLOOKUP(H923,プルダウン!$G$2:$I$4,3,FALSE)))</f>
        <v/>
      </c>
      <c r="N923" s="88" t="str">
        <f t="shared" si="113"/>
        <v/>
      </c>
      <c r="O923" s="26" t="str">
        <f>IF(I923="","",IF(F923&lt;="20:00:00"*1,"-",VLOOKUP(I923,プルダウン!$K$2:$M$4,2,FALSE)))</f>
        <v/>
      </c>
      <c r="P923" s="26" t="str">
        <f>IF(I923="","",IF(F923&lt;="20:00:00"*1,"-",VLOOKUP(I923,プルダウン!$K$2:$M$4,3,FALSE)))</f>
        <v/>
      </c>
      <c r="Q923" s="51" t="str">
        <f t="shared" si="114"/>
        <v/>
      </c>
      <c r="R923" s="70"/>
      <c r="S923" s="135"/>
      <c r="T923" s="135"/>
      <c r="U923" s="54" t="str">
        <f t="shared" si="115"/>
        <v/>
      </c>
      <c r="V923" s="128"/>
      <c r="W923" s="128"/>
      <c r="X923" s="53" t="str">
        <f t="shared" si="116"/>
        <v/>
      </c>
      <c r="Y923" s="160" t="str">
        <f t="shared" si="117"/>
        <v/>
      </c>
      <c r="Z923" s="93" t="str">
        <f t="shared" si="118"/>
        <v/>
      </c>
      <c r="AA923" s="97">
        <f t="shared" si="119"/>
        <v>0</v>
      </c>
      <c r="AB923" s="129"/>
      <c r="AC923" s="129"/>
      <c r="AD923" s="129"/>
      <c r="AE923" s="129"/>
      <c r="AF923" s="130"/>
      <c r="AG923" s="131"/>
      <c r="AH923" s="132"/>
      <c r="AI923" s="131"/>
      <c r="AJ923" s="133"/>
      <c r="AK923" s="134"/>
    </row>
    <row r="924" spans="2:37">
      <c r="B924" s="117"/>
      <c r="C924" s="118"/>
      <c r="D924" s="119"/>
      <c r="E924" s="123"/>
      <c r="F924" s="124"/>
      <c r="G924" s="125" t="str">
        <f t="shared" si="112"/>
        <v/>
      </c>
      <c r="H924" s="86"/>
      <c r="I924" s="99"/>
      <c r="J924" s="126"/>
      <c r="K924" s="127"/>
      <c r="L924" s="34" t="str">
        <f>IF(H924="","",IF(F924&lt;="21:00:00"*1,"-",VLOOKUP(H924,プルダウン!$G$2:$I$4,2,FALSE)))</f>
        <v/>
      </c>
      <c r="M924" s="26" t="str">
        <f>IF(H924="","",IF(F924&lt;="21:00:00"*1,"-",VLOOKUP(H924,プルダウン!$G$2:$I$4,3,FALSE)))</f>
        <v/>
      </c>
      <c r="N924" s="88" t="str">
        <f t="shared" si="113"/>
        <v/>
      </c>
      <c r="O924" s="26" t="str">
        <f>IF(I924="","",IF(F924&lt;="20:00:00"*1,"-",VLOOKUP(I924,プルダウン!$K$2:$M$4,2,FALSE)))</f>
        <v/>
      </c>
      <c r="P924" s="26" t="str">
        <f>IF(I924="","",IF(F924&lt;="20:00:00"*1,"-",VLOOKUP(I924,プルダウン!$K$2:$M$4,3,FALSE)))</f>
        <v/>
      </c>
      <c r="Q924" s="51" t="str">
        <f t="shared" si="114"/>
        <v/>
      </c>
      <c r="R924" s="70"/>
      <c r="S924" s="135"/>
      <c r="T924" s="135"/>
      <c r="U924" s="54" t="str">
        <f t="shared" si="115"/>
        <v/>
      </c>
      <c r="V924" s="128"/>
      <c r="W924" s="128"/>
      <c r="X924" s="53" t="str">
        <f t="shared" si="116"/>
        <v/>
      </c>
      <c r="Y924" s="160" t="str">
        <f t="shared" si="117"/>
        <v/>
      </c>
      <c r="Z924" s="93" t="str">
        <f t="shared" si="118"/>
        <v/>
      </c>
      <c r="AA924" s="97">
        <f t="shared" si="119"/>
        <v>0</v>
      </c>
      <c r="AB924" s="129"/>
      <c r="AC924" s="129"/>
      <c r="AD924" s="129"/>
      <c r="AE924" s="129"/>
      <c r="AF924" s="130"/>
      <c r="AG924" s="131"/>
      <c r="AH924" s="132"/>
      <c r="AI924" s="131"/>
      <c r="AJ924" s="133"/>
      <c r="AK924" s="134"/>
    </row>
    <row r="925" spans="2:37">
      <c r="B925" s="117"/>
      <c r="C925" s="118"/>
      <c r="D925" s="119"/>
      <c r="E925" s="123"/>
      <c r="F925" s="124"/>
      <c r="G925" s="125" t="str">
        <f t="shared" si="112"/>
        <v/>
      </c>
      <c r="H925" s="86"/>
      <c r="I925" s="99"/>
      <c r="J925" s="126"/>
      <c r="K925" s="127"/>
      <c r="L925" s="34" t="str">
        <f>IF(H925="","",IF(F925&lt;="21:00:00"*1,"-",VLOOKUP(H925,プルダウン!$G$2:$I$4,2,FALSE)))</f>
        <v/>
      </c>
      <c r="M925" s="26" t="str">
        <f>IF(H925="","",IF(F925&lt;="21:00:00"*1,"-",VLOOKUP(H925,プルダウン!$G$2:$I$4,3,FALSE)))</f>
        <v/>
      </c>
      <c r="N925" s="88" t="str">
        <f t="shared" si="113"/>
        <v/>
      </c>
      <c r="O925" s="26" t="str">
        <f>IF(I925="","",IF(F925&lt;="20:00:00"*1,"-",VLOOKUP(I925,プルダウン!$K$2:$M$4,2,FALSE)))</f>
        <v/>
      </c>
      <c r="P925" s="26" t="str">
        <f>IF(I925="","",IF(F925&lt;="20:00:00"*1,"-",VLOOKUP(I925,プルダウン!$K$2:$M$4,3,FALSE)))</f>
        <v/>
      </c>
      <c r="Q925" s="51" t="str">
        <f t="shared" si="114"/>
        <v/>
      </c>
      <c r="R925" s="70"/>
      <c r="S925" s="135"/>
      <c r="T925" s="135"/>
      <c r="U925" s="54" t="str">
        <f t="shared" si="115"/>
        <v/>
      </c>
      <c r="V925" s="128"/>
      <c r="W925" s="128"/>
      <c r="X925" s="53" t="str">
        <f t="shared" si="116"/>
        <v/>
      </c>
      <c r="Y925" s="160" t="str">
        <f t="shared" si="117"/>
        <v/>
      </c>
      <c r="Z925" s="93" t="str">
        <f t="shared" si="118"/>
        <v/>
      </c>
      <c r="AA925" s="97">
        <f t="shared" si="119"/>
        <v>0</v>
      </c>
      <c r="AB925" s="129"/>
      <c r="AC925" s="129"/>
      <c r="AD925" s="129"/>
      <c r="AE925" s="129"/>
      <c r="AF925" s="130"/>
      <c r="AG925" s="131"/>
      <c r="AH925" s="132"/>
      <c r="AI925" s="131"/>
      <c r="AJ925" s="133"/>
      <c r="AK925" s="134"/>
    </row>
    <row r="926" spans="2:37">
      <c r="B926" s="117"/>
      <c r="C926" s="118"/>
      <c r="D926" s="119"/>
      <c r="E926" s="123"/>
      <c r="F926" s="124"/>
      <c r="G926" s="125" t="str">
        <f t="shared" si="112"/>
        <v/>
      </c>
      <c r="H926" s="86"/>
      <c r="I926" s="99"/>
      <c r="J926" s="126"/>
      <c r="K926" s="127"/>
      <c r="L926" s="34" t="str">
        <f>IF(H926="","",IF(F926&lt;="21:00:00"*1,"-",VLOOKUP(H926,プルダウン!$G$2:$I$4,2,FALSE)))</f>
        <v/>
      </c>
      <c r="M926" s="26" t="str">
        <f>IF(H926="","",IF(F926&lt;="21:00:00"*1,"-",VLOOKUP(H926,プルダウン!$G$2:$I$4,3,FALSE)))</f>
        <v/>
      </c>
      <c r="N926" s="88" t="str">
        <f t="shared" si="113"/>
        <v/>
      </c>
      <c r="O926" s="26" t="str">
        <f>IF(I926="","",IF(F926&lt;="20:00:00"*1,"-",VLOOKUP(I926,プルダウン!$K$2:$M$4,2,FALSE)))</f>
        <v/>
      </c>
      <c r="P926" s="26" t="str">
        <f>IF(I926="","",IF(F926&lt;="20:00:00"*1,"-",VLOOKUP(I926,プルダウン!$K$2:$M$4,3,FALSE)))</f>
        <v/>
      </c>
      <c r="Q926" s="51" t="str">
        <f t="shared" si="114"/>
        <v/>
      </c>
      <c r="R926" s="70"/>
      <c r="S926" s="135"/>
      <c r="T926" s="135"/>
      <c r="U926" s="54" t="str">
        <f t="shared" si="115"/>
        <v/>
      </c>
      <c r="V926" s="128"/>
      <c r="W926" s="128"/>
      <c r="X926" s="53" t="str">
        <f t="shared" si="116"/>
        <v/>
      </c>
      <c r="Y926" s="160" t="str">
        <f t="shared" si="117"/>
        <v/>
      </c>
      <c r="Z926" s="93" t="str">
        <f t="shared" si="118"/>
        <v/>
      </c>
      <c r="AA926" s="97">
        <f t="shared" si="119"/>
        <v>0</v>
      </c>
      <c r="AB926" s="129"/>
      <c r="AC926" s="129"/>
      <c r="AD926" s="129"/>
      <c r="AE926" s="129"/>
      <c r="AF926" s="130"/>
      <c r="AG926" s="131"/>
      <c r="AH926" s="132"/>
      <c r="AI926" s="131"/>
      <c r="AJ926" s="133"/>
      <c r="AK926" s="134"/>
    </row>
    <row r="927" spans="2:37">
      <c r="B927" s="117"/>
      <c r="C927" s="118"/>
      <c r="D927" s="119"/>
      <c r="E927" s="123"/>
      <c r="F927" s="124"/>
      <c r="G927" s="125" t="str">
        <f t="shared" si="112"/>
        <v/>
      </c>
      <c r="H927" s="86"/>
      <c r="I927" s="99"/>
      <c r="J927" s="126"/>
      <c r="K927" s="127"/>
      <c r="L927" s="34" t="str">
        <f>IF(H927="","",IF(F927&lt;="21:00:00"*1,"-",VLOOKUP(H927,プルダウン!$G$2:$I$4,2,FALSE)))</f>
        <v/>
      </c>
      <c r="M927" s="26" t="str">
        <f>IF(H927="","",IF(F927&lt;="21:00:00"*1,"-",VLOOKUP(H927,プルダウン!$G$2:$I$4,3,FALSE)))</f>
        <v/>
      </c>
      <c r="N927" s="88" t="str">
        <f t="shared" si="113"/>
        <v/>
      </c>
      <c r="O927" s="26" t="str">
        <f>IF(I927="","",IF(F927&lt;="20:00:00"*1,"-",VLOOKUP(I927,プルダウン!$K$2:$M$4,2,FALSE)))</f>
        <v/>
      </c>
      <c r="P927" s="26" t="str">
        <f>IF(I927="","",IF(F927&lt;="20:00:00"*1,"-",VLOOKUP(I927,プルダウン!$K$2:$M$4,3,FALSE)))</f>
        <v/>
      </c>
      <c r="Q927" s="51" t="str">
        <f t="shared" si="114"/>
        <v/>
      </c>
      <c r="R927" s="70"/>
      <c r="S927" s="135"/>
      <c r="T927" s="135"/>
      <c r="U927" s="54" t="str">
        <f t="shared" si="115"/>
        <v/>
      </c>
      <c r="V927" s="128"/>
      <c r="W927" s="128"/>
      <c r="X927" s="53" t="str">
        <f t="shared" si="116"/>
        <v/>
      </c>
      <c r="Y927" s="160" t="str">
        <f t="shared" si="117"/>
        <v/>
      </c>
      <c r="Z927" s="93" t="str">
        <f t="shared" si="118"/>
        <v/>
      </c>
      <c r="AA927" s="97">
        <f t="shared" si="119"/>
        <v>0</v>
      </c>
      <c r="AB927" s="129"/>
      <c r="AC927" s="129"/>
      <c r="AD927" s="129"/>
      <c r="AE927" s="129"/>
      <c r="AF927" s="130"/>
      <c r="AG927" s="131"/>
      <c r="AH927" s="132"/>
      <c r="AI927" s="131"/>
      <c r="AJ927" s="133"/>
      <c r="AK927" s="134"/>
    </row>
    <row r="928" spans="2:37">
      <c r="B928" s="117"/>
      <c r="C928" s="118"/>
      <c r="D928" s="119"/>
      <c r="E928" s="123"/>
      <c r="F928" s="124"/>
      <c r="G928" s="125" t="str">
        <f t="shared" si="112"/>
        <v/>
      </c>
      <c r="H928" s="86"/>
      <c r="I928" s="99"/>
      <c r="J928" s="126"/>
      <c r="K928" s="127"/>
      <c r="L928" s="34" t="str">
        <f>IF(H928="","",IF(F928&lt;="21:00:00"*1,"-",VLOOKUP(H928,プルダウン!$G$2:$I$4,2,FALSE)))</f>
        <v/>
      </c>
      <c r="M928" s="26" t="str">
        <f>IF(H928="","",IF(F928&lt;="21:00:00"*1,"-",VLOOKUP(H928,プルダウン!$G$2:$I$4,3,FALSE)))</f>
        <v/>
      </c>
      <c r="N928" s="88" t="str">
        <f t="shared" si="113"/>
        <v/>
      </c>
      <c r="O928" s="26" t="str">
        <f>IF(I928="","",IF(F928&lt;="20:00:00"*1,"-",VLOOKUP(I928,プルダウン!$K$2:$M$4,2,FALSE)))</f>
        <v/>
      </c>
      <c r="P928" s="26" t="str">
        <f>IF(I928="","",IF(F928&lt;="20:00:00"*1,"-",VLOOKUP(I928,プルダウン!$K$2:$M$4,3,FALSE)))</f>
        <v/>
      </c>
      <c r="Q928" s="51" t="str">
        <f t="shared" si="114"/>
        <v/>
      </c>
      <c r="R928" s="70"/>
      <c r="S928" s="135"/>
      <c r="T928" s="135"/>
      <c r="U928" s="54" t="str">
        <f t="shared" si="115"/>
        <v/>
      </c>
      <c r="V928" s="128"/>
      <c r="W928" s="128"/>
      <c r="X928" s="53" t="str">
        <f t="shared" si="116"/>
        <v/>
      </c>
      <c r="Y928" s="160" t="str">
        <f t="shared" si="117"/>
        <v/>
      </c>
      <c r="Z928" s="93" t="str">
        <f t="shared" si="118"/>
        <v/>
      </c>
      <c r="AA928" s="97">
        <f t="shared" si="119"/>
        <v>0</v>
      </c>
      <c r="AB928" s="129"/>
      <c r="AC928" s="129"/>
      <c r="AD928" s="129"/>
      <c r="AE928" s="129"/>
      <c r="AF928" s="130"/>
      <c r="AG928" s="131"/>
      <c r="AH928" s="132"/>
      <c r="AI928" s="131"/>
      <c r="AJ928" s="133"/>
      <c r="AK928" s="134"/>
    </row>
    <row r="929" spans="2:37">
      <c r="B929" s="117"/>
      <c r="C929" s="118"/>
      <c r="D929" s="119"/>
      <c r="E929" s="123"/>
      <c r="F929" s="124"/>
      <c r="G929" s="125" t="str">
        <f t="shared" si="112"/>
        <v/>
      </c>
      <c r="H929" s="86"/>
      <c r="I929" s="99"/>
      <c r="J929" s="126"/>
      <c r="K929" s="127"/>
      <c r="L929" s="34" t="str">
        <f>IF(H929="","",IF(F929&lt;="21:00:00"*1,"-",VLOOKUP(H929,プルダウン!$G$2:$I$4,2,FALSE)))</f>
        <v/>
      </c>
      <c r="M929" s="26" t="str">
        <f>IF(H929="","",IF(F929&lt;="21:00:00"*1,"-",VLOOKUP(H929,プルダウン!$G$2:$I$4,3,FALSE)))</f>
        <v/>
      </c>
      <c r="N929" s="88" t="str">
        <f t="shared" si="113"/>
        <v/>
      </c>
      <c r="O929" s="26" t="str">
        <f>IF(I929="","",IF(F929&lt;="20:00:00"*1,"-",VLOOKUP(I929,プルダウン!$K$2:$M$4,2,FALSE)))</f>
        <v/>
      </c>
      <c r="P929" s="26" t="str">
        <f>IF(I929="","",IF(F929&lt;="20:00:00"*1,"-",VLOOKUP(I929,プルダウン!$K$2:$M$4,3,FALSE)))</f>
        <v/>
      </c>
      <c r="Q929" s="51" t="str">
        <f t="shared" si="114"/>
        <v/>
      </c>
      <c r="R929" s="70"/>
      <c r="S929" s="135"/>
      <c r="T929" s="135"/>
      <c r="U929" s="54" t="str">
        <f t="shared" si="115"/>
        <v/>
      </c>
      <c r="V929" s="128"/>
      <c r="W929" s="128"/>
      <c r="X929" s="53" t="str">
        <f t="shared" si="116"/>
        <v/>
      </c>
      <c r="Y929" s="160" t="str">
        <f t="shared" si="117"/>
        <v/>
      </c>
      <c r="Z929" s="93" t="str">
        <f t="shared" si="118"/>
        <v/>
      </c>
      <c r="AA929" s="97">
        <f t="shared" si="119"/>
        <v>0</v>
      </c>
      <c r="AB929" s="129"/>
      <c r="AC929" s="129"/>
      <c r="AD929" s="129"/>
      <c r="AE929" s="129"/>
      <c r="AF929" s="130"/>
      <c r="AG929" s="131"/>
      <c r="AH929" s="132"/>
      <c r="AI929" s="131"/>
      <c r="AJ929" s="133"/>
      <c r="AK929" s="134"/>
    </row>
    <row r="930" spans="2:37">
      <c r="B930" s="117"/>
      <c r="C930" s="118"/>
      <c r="D930" s="119"/>
      <c r="E930" s="123"/>
      <c r="F930" s="124"/>
      <c r="G930" s="125" t="str">
        <f t="shared" si="112"/>
        <v/>
      </c>
      <c r="H930" s="86"/>
      <c r="I930" s="99"/>
      <c r="J930" s="126"/>
      <c r="K930" s="127"/>
      <c r="L930" s="34" t="str">
        <f>IF(H930="","",IF(F930&lt;="21:00:00"*1,"-",VLOOKUP(H930,プルダウン!$G$2:$I$4,2,FALSE)))</f>
        <v/>
      </c>
      <c r="M930" s="26" t="str">
        <f>IF(H930="","",IF(F930&lt;="21:00:00"*1,"-",VLOOKUP(H930,プルダウン!$G$2:$I$4,3,FALSE)))</f>
        <v/>
      </c>
      <c r="N930" s="88" t="str">
        <f t="shared" si="113"/>
        <v/>
      </c>
      <c r="O930" s="26" t="str">
        <f>IF(I930="","",IF(F930&lt;="20:00:00"*1,"-",VLOOKUP(I930,プルダウン!$K$2:$M$4,2,FALSE)))</f>
        <v/>
      </c>
      <c r="P930" s="26" t="str">
        <f>IF(I930="","",IF(F930&lt;="20:00:00"*1,"-",VLOOKUP(I930,プルダウン!$K$2:$M$4,3,FALSE)))</f>
        <v/>
      </c>
      <c r="Q930" s="51" t="str">
        <f t="shared" si="114"/>
        <v/>
      </c>
      <c r="R930" s="70"/>
      <c r="S930" s="135"/>
      <c r="T930" s="135"/>
      <c r="U930" s="54" t="str">
        <f t="shared" si="115"/>
        <v/>
      </c>
      <c r="V930" s="128"/>
      <c r="W930" s="128"/>
      <c r="X930" s="53" t="str">
        <f t="shared" si="116"/>
        <v/>
      </c>
      <c r="Y930" s="160" t="str">
        <f t="shared" si="117"/>
        <v/>
      </c>
      <c r="Z930" s="93" t="str">
        <f t="shared" si="118"/>
        <v/>
      </c>
      <c r="AA930" s="97">
        <f t="shared" si="119"/>
        <v>0</v>
      </c>
      <c r="AB930" s="129"/>
      <c r="AC930" s="129"/>
      <c r="AD930" s="129"/>
      <c r="AE930" s="129"/>
      <c r="AF930" s="130"/>
      <c r="AG930" s="131"/>
      <c r="AH930" s="132"/>
      <c r="AI930" s="131"/>
      <c r="AJ930" s="133"/>
      <c r="AK930" s="134"/>
    </row>
    <row r="931" spans="2:37">
      <c r="B931" s="117"/>
      <c r="C931" s="118"/>
      <c r="D931" s="119"/>
      <c r="E931" s="123"/>
      <c r="F931" s="124"/>
      <c r="G931" s="125" t="str">
        <f t="shared" si="112"/>
        <v/>
      </c>
      <c r="H931" s="86"/>
      <c r="I931" s="99"/>
      <c r="J931" s="126"/>
      <c r="K931" s="127"/>
      <c r="L931" s="34" t="str">
        <f>IF(H931="","",IF(F931&lt;="21:00:00"*1,"-",VLOOKUP(H931,プルダウン!$G$2:$I$4,2,FALSE)))</f>
        <v/>
      </c>
      <c r="M931" s="26" t="str">
        <f>IF(H931="","",IF(F931&lt;="21:00:00"*1,"-",VLOOKUP(H931,プルダウン!$G$2:$I$4,3,FALSE)))</f>
        <v/>
      </c>
      <c r="N931" s="88" t="str">
        <f t="shared" si="113"/>
        <v/>
      </c>
      <c r="O931" s="26" t="str">
        <f>IF(I931="","",IF(F931&lt;="20:00:00"*1,"-",VLOOKUP(I931,プルダウン!$K$2:$M$4,2,FALSE)))</f>
        <v/>
      </c>
      <c r="P931" s="26" t="str">
        <f>IF(I931="","",IF(F931&lt;="20:00:00"*1,"-",VLOOKUP(I931,プルダウン!$K$2:$M$4,3,FALSE)))</f>
        <v/>
      </c>
      <c r="Q931" s="51" t="str">
        <f t="shared" si="114"/>
        <v/>
      </c>
      <c r="R931" s="70"/>
      <c r="S931" s="135"/>
      <c r="T931" s="135"/>
      <c r="U931" s="54" t="str">
        <f t="shared" si="115"/>
        <v/>
      </c>
      <c r="V931" s="128"/>
      <c r="W931" s="128"/>
      <c r="X931" s="53" t="str">
        <f t="shared" si="116"/>
        <v/>
      </c>
      <c r="Y931" s="160" t="str">
        <f t="shared" si="117"/>
        <v/>
      </c>
      <c r="Z931" s="93" t="str">
        <f t="shared" si="118"/>
        <v/>
      </c>
      <c r="AA931" s="97">
        <f t="shared" si="119"/>
        <v>0</v>
      </c>
      <c r="AB931" s="129"/>
      <c r="AC931" s="129"/>
      <c r="AD931" s="129"/>
      <c r="AE931" s="129"/>
      <c r="AF931" s="130"/>
      <c r="AG931" s="131"/>
      <c r="AH931" s="132"/>
      <c r="AI931" s="131"/>
      <c r="AJ931" s="133"/>
      <c r="AK931" s="134"/>
    </row>
    <row r="932" spans="2:37">
      <c r="B932" s="117"/>
      <c r="C932" s="118"/>
      <c r="D932" s="119"/>
      <c r="E932" s="123"/>
      <c r="F932" s="124"/>
      <c r="G932" s="125" t="str">
        <f t="shared" si="112"/>
        <v/>
      </c>
      <c r="H932" s="86"/>
      <c r="I932" s="99"/>
      <c r="J932" s="126"/>
      <c r="K932" s="127"/>
      <c r="L932" s="34" t="str">
        <f>IF(H932="","",IF(F932&lt;="21:00:00"*1,"-",VLOOKUP(H932,プルダウン!$G$2:$I$4,2,FALSE)))</f>
        <v/>
      </c>
      <c r="M932" s="26" t="str">
        <f>IF(H932="","",IF(F932&lt;="21:00:00"*1,"-",VLOOKUP(H932,プルダウン!$G$2:$I$4,3,FALSE)))</f>
        <v/>
      </c>
      <c r="N932" s="88" t="str">
        <f t="shared" si="113"/>
        <v/>
      </c>
      <c r="O932" s="26" t="str">
        <f>IF(I932="","",IF(F932&lt;="20:00:00"*1,"-",VLOOKUP(I932,プルダウン!$K$2:$M$4,2,FALSE)))</f>
        <v/>
      </c>
      <c r="P932" s="26" t="str">
        <f>IF(I932="","",IF(F932&lt;="20:00:00"*1,"-",VLOOKUP(I932,プルダウン!$K$2:$M$4,3,FALSE)))</f>
        <v/>
      </c>
      <c r="Q932" s="51" t="str">
        <f t="shared" si="114"/>
        <v/>
      </c>
      <c r="R932" s="70"/>
      <c r="S932" s="135"/>
      <c r="T932" s="135"/>
      <c r="U932" s="54" t="str">
        <f t="shared" si="115"/>
        <v/>
      </c>
      <c r="V932" s="128"/>
      <c r="W932" s="128"/>
      <c r="X932" s="53" t="str">
        <f t="shared" si="116"/>
        <v/>
      </c>
      <c r="Y932" s="160" t="str">
        <f t="shared" si="117"/>
        <v/>
      </c>
      <c r="Z932" s="93" t="str">
        <f t="shared" si="118"/>
        <v/>
      </c>
      <c r="AA932" s="97">
        <f t="shared" si="119"/>
        <v>0</v>
      </c>
      <c r="AB932" s="129"/>
      <c r="AC932" s="129"/>
      <c r="AD932" s="129"/>
      <c r="AE932" s="129"/>
      <c r="AF932" s="130"/>
      <c r="AG932" s="131"/>
      <c r="AH932" s="132"/>
      <c r="AI932" s="131"/>
      <c r="AJ932" s="133"/>
      <c r="AK932" s="134"/>
    </row>
    <row r="933" spans="2:37">
      <c r="B933" s="117"/>
      <c r="C933" s="118"/>
      <c r="D933" s="119"/>
      <c r="E933" s="123"/>
      <c r="F933" s="124"/>
      <c r="G933" s="125" t="str">
        <f t="shared" si="112"/>
        <v/>
      </c>
      <c r="H933" s="86"/>
      <c r="I933" s="99"/>
      <c r="J933" s="126"/>
      <c r="K933" s="127"/>
      <c r="L933" s="34" t="str">
        <f>IF(H933="","",IF(F933&lt;="21:00:00"*1,"-",VLOOKUP(H933,プルダウン!$G$2:$I$4,2,FALSE)))</f>
        <v/>
      </c>
      <c r="M933" s="26" t="str">
        <f>IF(H933="","",IF(F933&lt;="21:00:00"*1,"-",VLOOKUP(H933,プルダウン!$G$2:$I$4,3,FALSE)))</f>
        <v/>
      </c>
      <c r="N933" s="88" t="str">
        <f t="shared" si="113"/>
        <v/>
      </c>
      <c r="O933" s="26" t="str">
        <f>IF(I933="","",IF(F933&lt;="20:00:00"*1,"-",VLOOKUP(I933,プルダウン!$K$2:$M$4,2,FALSE)))</f>
        <v/>
      </c>
      <c r="P933" s="26" t="str">
        <f>IF(I933="","",IF(F933&lt;="20:00:00"*1,"-",VLOOKUP(I933,プルダウン!$K$2:$M$4,3,FALSE)))</f>
        <v/>
      </c>
      <c r="Q933" s="51" t="str">
        <f t="shared" si="114"/>
        <v/>
      </c>
      <c r="R933" s="70"/>
      <c r="S933" s="135"/>
      <c r="T933" s="135"/>
      <c r="U933" s="54" t="str">
        <f t="shared" si="115"/>
        <v/>
      </c>
      <c r="V933" s="128"/>
      <c r="W933" s="128"/>
      <c r="X933" s="53" t="str">
        <f t="shared" si="116"/>
        <v/>
      </c>
      <c r="Y933" s="160" t="str">
        <f t="shared" si="117"/>
        <v/>
      </c>
      <c r="Z933" s="93" t="str">
        <f t="shared" si="118"/>
        <v/>
      </c>
      <c r="AA933" s="97">
        <f t="shared" si="119"/>
        <v>0</v>
      </c>
      <c r="AB933" s="129"/>
      <c r="AC933" s="129"/>
      <c r="AD933" s="129"/>
      <c r="AE933" s="129"/>
      <c r="AF933" s="130"/>
      <c r="AG933" s="131"/>
      <c r="AH933" s="132"/>
      <c r="AI933" s="131"/>
      <c r="AJ933" s="133"/>
      <c r="AK933" s="134"/>
    </row>
    <row r="934" spans="2:37">
      <c r="B934" s="117"/>
      <c r="C934" s="118"/>
      <c r="D934" s="119"/>
      <c r="E934" s="123"/>
      <c r="F934" s="124"/>
      <c r="G934" s="125" t="str">
        <f t="shared" si="112"/>
        <v/>
      </c>
      <c r="H934" s="86"/>
      <c r="I934" s="99"/>
      <c r="J934" s="126"/>
      <c r="K934" s="127"/>
      <c r="L934" s="34" t="str">
        <f>IF(H934="","",IF(F934&lt;="21:00:00"*1,"-",VLOOKUP(H934,プルダウン!$G$2:$I$4,2,FALSE)))</f>
        <v/>
      </c>
      <c r="M934" s="26" t="str">
        <f>IF(H934="","",IF(F934&lt;="21:00:00"*1,"-",VLOOKUP(H934,プルダウン!$G$2:$I$4,3,FALSE)))</f>
        <v/>
      </c>
      <c r="N934" s="88" t="str">
        <f t="shared" si="113"/>
        <v/>
      </c>
      <c r="O934" s="26" t="str">
        <f>IF(I934="","",IF(F934&lt;="20:00:00"*1,"-",VLOOKUP(I934,プルダウン!$K$2:$M$4,2,FALSE)))</f>
        <v/>
      </c>
      <c r="P934" s="26" t="str">
        <f>IF(I934="","",IF(F934&lt;="20:00:00"*1,"-",VLOOKUP(I934,プルダウン!$K$2:$M$4,3,FALSE)))</f>
        <v/>
      </c>
      <c r="Q934" s="51" t="str">
        <f t="shared" si="114"/>
        <v/>
      </c>
      <c r="R934" s="70"/>
      <c r="S934" s="135"/>
      <c r="T934" s="135"/>
      <c r="U934" s="54" t="str">
        <f t="shared" si="115"/>
        <v/>
      </c>
      <c r="V934" s="128"/>
      <c r="W934" s="128"/>
      <c r="X934" s="53" t="str">
        <f t="shared" si="116"/>
        <v/>
      </c>
      <c r="Y934" s="160" t="str">
        <f t="shared" si="117"/>
        <v/>
      </c>
      <c r="Z934" s="93" t="str">
        <f t="shared" si="118"/>
        <v/>
      </c>
      <c r="AA934" s="97">
        <f t="shared" si="119"/>
        <v>0</v>
      </c>
      <c r="AB934" s="129"/>
      <c r="AC934" s="129"/>
      <c r="AD934" s="129"/>
      <c r="AE934" s="129"/>
      <c r="AF934" s="130"/>
      <c r="AG934" s="131"/>
      <c r="AH934" s="132"/>
      <c r="AI934" s="131"/>
      <c r="AJ934" s="133"/>
      <c r="AK934" s="134"/>
    </row>
    <row r="935" spans="2:37">
      <c r="B935" s="117"/>
      <c r="C935" s="118"/>
      <c r="D935" s="119"/>
      <c r="E935" s="123"/>
      <c r="F935" s="124"/>
      <c r="G935" s="125" t="str">
        <f t="shared" si="112"/>
        <v/>
      </c>
      <c r="H935" s="86"/>
      <c r="I935" s="99"/>
      <c r="J935" s="126"/>
      <c r="K935" s="127"/>
      <c r="L935" s="34" t="str">
        <f>IF(H935="","",IF(F935&lt;="21:00:00"*1,"-",VLOOKUP(H935,プルダウン!$G$2:$I$4,2,FALSE)))</f>
        <v/>
      </c>
      <c r="M935" s="26" t="str">
        <f>IF(H935="","",IF(F935&lt;="21:00:00"*1,"-",VLOOKUP(H935,プルダウン!$G$2:$I$4,3,FALSE)))</f>
        <v/>
      </c>
      <c r="N935" s="88" t="str">
        <f t="shared" si="113"/>
        <v/>
      </c>
      <c r="O935" s="26" t="str">
        <f>IF(I935="","",IF(F935&lt;="20:00:00"*1,"-",VLOOKUP(I935,プルダウン!$K$2:$M$4,2,FALSE)))</f>
        <v/>
      </c>
      <c r="P935" s="26" t="str">
        <f>IF(I935="","",IF(F935&lt;="20:00:00"*1,"-",VLOOKUP(I935,プルダウン!$K$2:$M$4,3,FALSE)))</f>
        <v/>
      </c>
      <c r="Q935" s="51" t="str">
        <f t="shared" si="114"/>
        <v/>
      </c>
      <c r="R935" s="70"/>
      <c r="S935" s="135"/>
      <c r="T935" s="135"/>
      <c r="U935" s="54" t="str">
        <f t="shared" si="115"/>
        <v/>
      </c>
      <c r="V935" s="128"/>
      <c r="W935" s="128"/>
      <c r="X935" s="53" t="str">
        <f t="shared" si="116"/>
        <v/>
      </c>
      <c r="Y935" s="160" t="str">
        <f t="shared" si="117"/>
        <v/>
      </c>
      <c r="Z935" s="93" t="str">
        <f t="shared" si="118"/>
        <v/>
      </c>
      <c r="AA935" s="97">
        <f t="shared" si="119"/>
        <v>0</v>
      </c>
      <c r="AB935" s="129"/>
      <c r="AC935" s="129"/>
      <c r="AD935" s="129"/>
      <c r="AE935" s="129"/>
      <c r="AF935" s="130"/>
      <c r="AG935" s="131"/>
      <c r="AH935" s="132"/>
      <c r="AI935" s="131"/>
      <c r="AJ935" s="133"/>
      <c r="AK935" s="134"/>
    </row>
    <row r="936" spans="2:37">
      <c r="B936" s="117"/>
      <c r="C936" s="118"/>
      <c r="D936" s="119"/>
      <c r="E936" s="123"/>
      <c r="F936" s="124"/>
      <c r="G936" s="125" t="str">
        <f t="shared" si="112"/>
        <v/>
      </c>
      <c r="H936" s="86"/>
      <c r="I936" s="99"/>
      <c r="J936" s="126"/>
      <c r="K936" s="127"/>
      <c r="L936" s="34" t="str">
        <f>IF(H936="","",IF(F936&lt;="21:00:00"*1,"-",VLOOKUP(H936,プルダウン!$G$2:$I$4,2,FALSE)))</f>
        <v/>
      </c>
      <c r="M936" s="26" t="str">
        <f>IF(H936="","",IF(F936&lt;="21:00:00"*1,"-",VLOOKUP(H936,プルダウン!$G$2:$I$4,3,FALSE)))</f>
        <v/>
      </c>
      <c r="N936" s="88" t="str">
        <f t="shared" si="113"/>
        <v/>
      </c>
      <c r="O936" s="26" t="str">
        <f>IF(I936="","",IF(F936&lt;="20:00:00"*1,"-",VLOOKUP(I936,プルダウン!$K$2:$M$4,2,FALSE)))</f>
        <v/>
      </c>
      <c r="P936" s="26" t="str">
        <f>IF(I936="","",IF(F936&lt;="20:00:00"*1,"-",VLOOKUP(I936,プルダウン!$K$2:$M$4,3,FALSE)))</f>
        <v/>
      </c>
      <c r="Q936" s="51" t="str">
        <f t="shared" si="114"/>
        <v/>
      </c>
      <c r="R936" s="70"/>
      <c r="S936" s="135"/>
      <c r="T936" s="135"/>
      <c r="U936" s="54" t="str">
        <f t="shared" si="115"/>
        <v/>
      </c>
      <c r="V936" s="128"/>
      <c r="W936" s="128"/>
      <c r="X936" s="53" t="str">
        <f t="shared" si="116"/>
        <v/>
      </c>
      <c r="Y936" s="160" t="str">
        <f t="shared" si="117"/>
        <v/>
      </c>
      <c r="Z936" s="93" t="str">
        <f t="shared" si="118"/>
        <v/>
      </c>
      <c r="AA936" s="97">
        <f t="shared" si="119"/>
        <v>0</v>
      </c>
      <c r="AB936" s="129"/>
      <c r="AC936" s="129"/>
      <c r="AD936" s="129"/>
      <c r="AE936" s="129"/>
      <c r="AF936" s="130"/>
      <c r="AG936" s="131"/>
      <c r="AH936" s="132"/>
      <c r="AI936" s="131"/>
      <c r="AJ936" s="133"/>
      <c r="AK936" s="134"/>
    </row>
    <row r="937" spans="2:37">
      <c r="B937" s="117"/>
      <c r="C937" s="118"/>
      <c r="D937" s="119"/>
      <c r="E937" s="123"/>
      <c r="F937" s="124"/>
      <c r="G937" s="125" t="str">
        <f t="shared" si="112"/>
        <v/>
      </c>
      <c r="H937" s="86"/>
      <c r="I937" s="99"/>
      <c r="J937" s="126"/>
      <c r="K937" s="127"/>
      <c r="L937" s="34" t="str">
        <f>IF(H937="","",IF(F937&lt;="21:00:00"*1,"-",VLOOKUP(H937,プルダウン!$G$2:$I$4,2,FALSE)))</f>
        <v/>
      </c>
      <c r="M937" s="26" t="str">
        <f>IF(H937="","",IF(F937&lt;="21:00:00"*1,"-",VLOOKUP(H937,プルダウン!$G$2:$I$4,3,FALSE)))</f>
        <v/>
      </c>
      <c r="N937" s="88" t="str">
        <f t="shared" si="113"/>
        <v/>
      </c>
      <c r="O937" s="26" t="str">
        <f>IF(I937="","",IF(F937&lt;="20:00:00"*1,"-",VLOOKUP(I937,プルダウン!$K$2:$M$4,2,FALSE)))</f>
        <v/>
      </c>
      <c r="P937" s="26" t="str">
        <f>IF(I937="","",IF(F937&lt;="20:00:00"*1,"-",VLOOKUP(I937,プルダウン!$K$2:$M$4,3,FALSE)))</f>
        <v/>
      </c>
      <c r="Q937" s="51" t="str">
        <f t="shared" si="114"/>
        <v/>
      </c>
      <c r="R937" s="70"/>
      <c r="S937" s="135"/>
      <c r="T937" s="135"/>
      <c r="U937" s="54" t="str">
        <f t="shared" si="115"/>
        <v/>
      </c>
      <c r="V937" s="128"/>
      <c r="W937" s="128"/>
      <c r="X937" s="53" t="str">
        <f t="shared" si="116"/>
        <v/>
      </c>
      <c r="Y937" s="160" t="str">
        <f t="shared" si="117"/>
        <v/>
      </c>
      <c r="Z937" s="93" t="str">
        <f t="shared" si="118"/>
        <v/>
      </c>
      <c r="AA937" s="97">
        <f t="shared" si="119"/>
        <v>0</v>
      </c>
      <c r="AB937" s="129"/>
      <c r="AC937" s="129"/>
      <c r="AD937" s="129"/>
      <c r="AE937" s="129"/>
      <c r="AF937" s="130"/>
      <c r="AG937" s="131"/>
      <c r="AH937" s="132"/>
      <c r="AI937" s="131"/>
      <c r="AJ937" s="133"/>
      <c r="AK937" s="134"/>
    </row>
    <row r="938" spans="2:37">
      <c r="B938" s="117"/>
      <c r="C938" s="118"/>
      <c r="D938" s="119"/>
      <c r="E938" s="123"/>
      <c r="F938" s="124"/>
      <c r="G938" s="125" t="str">
        <f t="shared" si="112"/>
        <v/>
      </c>
      <c r="H938" s="86"/>
      <c r="I938" s="99"/>
      <c r="J938" s="126"/>
      <c r="K938" s="127"/>
      <c r="L938" s="34" t="str">
        <f>IF(H938="","",IF(F938&lt;="21:00:00"*1,"-",VLOOKUP(H938,プルダウン!$G$2:$I$4,2,FALSE)))</f>
        <v/>
      </c>
      <c r="M938" s="26" t="str">
        <f>IF(H938="","",IF(F938&lt;="21:00:00"*1,"-",VLOOKUP(H938,プルダウン!$G$2:$I$4,3,FALSE)))</f>
        <v/>
      </c>
      <c r="N938" s="88" t="str">
        <f t="shared" si="113"/>
        <v/>
      </c>
      <c r="O938" s="26" t="str">
        <f>IF(I938="","",IF(F938&lt;="20:00:00"*1,"-",VLOOKUP(I938,プルダウン!$K$2:$M$4,2,FALSE)))</f>
        <v/>
      </c>
      <c r="P938" s="26" t="str">
        <f>IF(I938="","",IF(F938&lt;="20:00:00"*1,"-",VLOOKUP(I938,プルダウン!$K$2:$M$4,3,FALSE)))</f>
        <v/>
      </c>
      <c r="Q938" s="51" t="str">
        <f t="shared" si="114"/>
        <v/>
      </c>
      <c r="R938" s="70"/>
      <c r="S938" s="135"/>
      <c r="T938" s="135"/>
      <c r="U938" s="54" t="str">
        <f t="shared" si="115"/>
        <v/>
      </c>
      <c r="V938" s="128"/>
      <c r="W938" s="128"/>
      <c r="X938" s="53" t="str">
        <f t="shared" si="116"/>
        <v/>
      </c>
      <c r="Y938" s="160" t="str">
        <f t="shared" si="117"/>
        <v/>
      </c>
      <c r="Z938" s="93" t="str">
        <f t="shared" si="118"/>
        <v/>
      </c>
      <c r="AA938" s="97">
        <f t="shared" si="119"/>
        <v>0</v>
      </c>
      <c r="AB938" s="129"/>
      <c r="AC938" s="129"/>
      <c r="AD938" s="129"/>
      <c r="AE938" s="129"/>
      <c r="AF938" s="130"/>
      <c r="AG938" s="131"/>
      <c r="AH938" s="132"/>
      <c r="AI938" s="131"/>
      <c r="AJ938" s="133"/>
      <c r="AK938" s="134"/>
    </row>
    <row r="939" spans="2:37">
      <c r="B939" s="117"/>
      <c r="C939" s="118"/>
      <c r="D939" s="119"/>
      <c r="E939" s="123"/>
      <c r="F939" s="124"/>
      <c r="G939" s="125" t="str">
        <f t="shared" si="112"/>
        <v/>
      </c>
      <c r="H939" s="86"/>
      <c r="I939" s="99"/>
      <c r="J939" s="126"/>
      <c r="K939" s="127"/>
      <c r="L939" s="34" t="str">
        <f>IF(H939="","",IF(F939&lt;="21:00:00"*1,"-",VLOOKUP(H939,プルダウン!$G$2:$I$4,2,FALSE)))</f>
        <v/>
      </c>
      <c r="M939" s="26" t="str">
        <f>IF(H939="","",IF(F939&lt;="21:00:00"*1,"-",VLOOKUP(H939,プルダウン!$G$2:$I$4,3,FALSE)))</f>
        <v/>
      </c>
      <c r="N939" s="88" t="str">
        <f t="shared" si="113"/>
        <v/>
      </c>
      <c r="O939" s="26" t="str">
        <f>IF(I939="","",IF(F939&lt;="20:00:00"*1,"-",VLOOKUP(I939,プルダウン!$K$2:$M$4,2,FALSE)))</f>
        <v/>
      </c>
      <c r="P939" s="26" t="str">
        <f>IF(I939="","",IF(F939&lt;="20:00:00"*1,"-",VLOOKUP(I939,プルダウン!$K$2:$M$4,3,FALSE)))</f>
        <v/>
      </c>
      <c r="Q939" s="51" t="str">
        <f t="shared" si="114"/>
        <v/>
      </c>
      <c r="R939" s="70"/>
      <c r="S939" s="135"/>
      <c r="T939" s="135"/>
      <c r="U939" s="54" t="str">
        <f t="shared" si="115"/>
        <v/>
      </c>
      <c r="V939" s="128"/>
      <c r="W939" s="128"/>
      <c r="X939" s="53" t="str">
        <f t="shared" si="116"/>
        <v/>
      </c>
      <c r="Y939" s="160" t="str">
        <f t="shared" si="117"/>
        <v/>
      </c>
      <c r="Z939" s="93" t="str">
        <f t="shared" si="118"/>
        <v/>
      </c>
      <c r="AA939" s="97">
        <f t="shared" si="119"/>
        <v>0</v>
      </c>
      <c r="AB939" s="129"/>
      <c r="AC939" s="129"/>
      <c r="AD939" s="129"/>
      <c r="AE939" s="129"/>
      <c r="AF939" s="130"/>
      <c r="AG939" s="131"/>
      <c r="AH939" s="132"/>
      <c r="AI939" s="131"/>
      <c r="AJ939" s="133"/>
      <c r="AK939" s="134"/>
    </row>
    <row r="940" spans="2:37">
      <c r="B940" s="117"/>
      <c r="C940" s="118"/>
      <c r="D940" s="119"/>
      <c r="E940" s="123"/>
      <c r="F940" s="124"/>
      <c r="G940" s="125" t="str">
        <f t="shared" si="112"/>
        <v/>
      </c>
      <c r="H940" s="86"/>
      <c r="I940" s="99"/>
      <c r="J940" s="126"/>
      <c r="K940" s="127"/>
      <c r="L940" s="34" t="str">
        <f>IF(H940="","",IF(F940&lt;="21:00:00"*1,"-",VLOOKUP(H940,プルダウン!$G$2:$I$4,2,FALSE)))</f>
        <v/>
      </c>
      <c r="M940" s="26" t="str">
        <f>IF(H940="","",IF(F940&lt;="21:00:00"*1,"-",VLOOKUP(H940,プルダウン!$G$2:$I$4,3,FALSE)))</f>
        <v/>
      </c>
      <c r="N940" s="88" t="str">
        <f t="shared" si="113"/>
        <v/>
      </c>
      <c r="O940" s="26" t="str">
        <f>IF(I940="","",IF(F940&lt;="20:00:00"*1,"-",VLOOKUP(I940,プルダウン!$K$2:$M$4,2,FALSE)))</f>
        <v/>
      </c>
      <c r="P940" s="26" t="str">
        <f>IF(I940="","",IF(F940&lt;="20:00:00"*1,"-",VLOOKUP(I940,プルダウン!$K$2:$M$4,3,FALSE)))</f>
        <v/>
      </c>
      <c r="Q940" s="51" t="str">
        <f t="shared" si="114"/>
        <v/>
      </c>
      <c r="R940" s="70"/>
      <c r="S940" s="135"/>
      <c r="T940" s="135"/>
      <c r="U940" s="54" t="str">
        <f t="shared" si="115"/>
        <v/>
      </c>
      <c r="V940" s="128"/>
      <c r="W940" s="128"/>
      <c r="X940" s="53" t="str">
        <f t="shared" si="116"/>
        <v/>
      </c>
      <c r="Y940" s="160" t="str">
        <f t="shared" si="117"/>
        <v/>
      </c>
      <c r="Z940" s="93" t="str">
        <f t="shared" si="118"/>
        <v/>
      </c>
      <c r="AA940" s="97">
        <f t="shared" si="119"/>
        <v>0</v>
      </c>
      <c r="AB940" s="129"/>
      <c r="AC940" s="129"/>
      <c r="AD940" s="129"/>
      <c r="AE940" s="129"/>
      <c r="AF940" s="130"/>
      <c r="AG940" s="131"/>
      <c r="AH940" s="132"/>
      <c r="AI940" s="131"/>
      <c r="AJ940" s="133"/>
      <c r="AK940" s="134"/>
    </row>
    <row r="941" spans="2:37">
      <c r="B941" s="117"/>
      <c r="C941" s="118"/>
      <c r="D941" s="119"/>
      <c r="E941" s="123"/>
      <c r="F941" s="124"/>
      <c r="G941" s="125" t="str">
        <f t="shared" si="112"/>
        <v/>
      </c>
      <c r="H941" s="86"/>
      <c r="I941" s="99"/>
      <c r="J941" s="126"/>
      <c r="K941" s="127"/>
      <c r="L941" s="34" t="str">
        <f>IF(H941="","",IF(F941&lt;="21:00:00"*1,"-",VLOOKUP(H941,プルダウン!$G$2:$I$4,2,FALSE)))</f>
        <v/>
      </c>
      <c r="M941" s="26" t="str">
        <f>IF(H941="","",IF(F941&lt;="21:00:00"*1,"-",VLOOKUP(H941,プルダウン!$G$2:$I$4,3,FALSE)))</f>
        <v/>
      </c>
      <c r="N941" s="88" t="str">
        <f t="shared" si="113"/>
        <v/>
      </c>
      <c r="O941" s="26" t="str">
        <f>IF(I941="","",IF(F941&lt;="20:00:00"*1,"-",VLOOKUP(I941,プルダウン!$K$2:$M$4,2,FALSE)))</f>
        <v/>
      </c>
      <c r="P941" s="26" t="str">
        <f>IF(I941="","",IF(F941&lt;="20:00:00"*1,"-",VLOOKUP(I941,プルダウン!$K$2:$M$4,3,FALSE)))</f>
        <v/>
      </c>
      <c r="Q941" s="51" t="str">
        <f t="shared" si="114"/>
        <v/>
      </c>
      <c r="R941" s="70"/>
      <c r="S941" s="135"/>
      <c r="T941" s="135"/>
      <c r="U941" s="54" t="str">
        <f t="shared" si="115"/>
        <v/>
      </c>
      <c r="V941" s="128"/>
      <c r="W941" s="128"/>
      <c r="X941" s="53" t="str">
        <f t="shared" si="116"/>
        <v/>
      </c>
      <c r="Y941" s="160" t="str">
        <f t="shared" si="117"/>
        <v/>
      </c>
      <c r="Z941" s="93" t="str">
        <f t="shared" si="118"/>
        <v/>
      </c>
      <c r="AA941" s="97">
        <f t="shared" si="119"/>
        <v>0</v>
      </c>
      <c r="AB941" s="129"/>
      <c r="AC941" s="129"/>
      <c r="AD941" s="129"/>
      <c r="AE941" s="129"/>
      <c r="AF941" s="130"/>
      <c r="AG941" s="131"/>
      <c r="AH941" s="132"/>
      <c r="AI941" s="131"/>
      <c r="AJ941" s="133"/>
      <c r="AK941" s="134"/>
    </row>
    <row r="942" spans="2:37">
      <c r="B942" s="117"/>
      <c r="C942" s="118"/>
      <c r="D942" s="119"/>
      <c r="E942" s="123"/>
      <c r="F942" s="124"/>
      <c r="G942" s="125" t="str">
        <f t="shared" si="112"/>
        <v/>
      </c>
      <c r="H942" s="86"/>
      <c r="I942" s="99"/>
      <c r="J942" s="126"/>
      <c r="K942" s="127"/>
      <c r="L942" s="34" t="str">
        <f>IF(H942="","",IF(F942&lt;="21:00:00"*1,"-",VLOOKUP(H942,プルダウン!$G$2:$I$4,2,FALSE)))</f>
        <v/>
      </c>
      <c r="M942" s="26" t="str">
        <f>IF(H942="","",IF(F942&lt;="21:00:00"*1,"-",VLOOKUP(H942,プルダウン!$G$2:$I$4,3,FALSE)))</f>
        <v/>
      </c>
      <c r="N942" s="88" t="str">
        <f t="shared" si="113"/>
        <v/>
      </c>
      <c r="O942" s="26" t="str">
        <f>IF(I942="","",IF(F942&lt;="20:00:00"*1,"-",VLOOKUP(I942,プルダウン!$K$2:$M$4,2,FALSE)))</f>
        <v/>
      </c>
      <c r="P942" s="26" t="str">
        <f>IF(I942="","",IF(F942&lt;="20:00:00"*1,"-",VLOOKUP(I942,プルダウン!$K$2:$M$4,3,FALSE)))</f>
        <v/>
      </c>
      <c r="Q942" s="51" t="str">
        <f t="shared" si="114"/>
        <v/>
      </c>
      <c r="R942" s="70"/>
      <c r="S942" s="135"/>
      <c r="T942" s="135"/>
      <c r="U942" s="54" t="str">
        <f t="shared" si="115"/>
        <v/>
      </c>
      <c r="V942" s="128"/>
      <c r="W942" s="128"/>
      <c r="X942" s="53" t="str">
        <f t="shared" si="116"/>
        <v/>
      </c>
      <c r="Y942" s="160" t="str">
        <f t="shared" si="117"/>
        <v/>
      </c>
      <c r="Z942" s="93" t="str">
        <f t="shared" si="118"/>
        <v/>
      </c>
      <c r="AA942" s="97">
        <f t="shared" si="119"/>
        <v>0</v>
      </c>
      <c r="AB942" s="129"/>
      <c r="AC942" s="129"/>
      <c r="AD942" s="129"/>
      <c r="AE942" s="129"/>
      <c r="AF942" s="130"/>
      <c r="AG942" s="131"/>
      <c r="AH942" s="132"/>
      <c r="AI942" s="131"/>
      <c r="AJ942" s="133"/>
      <c r="AK942" s="134"/>
    </row>
    <row r="943" spans="2:37">
      <c r="B943" s="117"/>
      <c r="C943" s="118"/>
      <c r="D943" s="119"/>
      <c r="E943" s="123"/>
      <c r="F943" s="124"/>
      <c r="G943" s="125" t="str">
        <f t="shared" si="112"/>
        <v/>
      </c>
      <c r="H943" s="86"/>
      <c r="I943" s="99"/>
      <c r="J943" s="126"/>
      <c r="K943" s="127"/>
      <c r="L943" s="34" t="str">
        <f>IF(H943="","",IF(F943&lt;="21:00:00"*1,"-",VLOOKUP(H943,プルダウン!$G$2:$I$4,2,FALSE)))</f>
        <v/>
      </c>
      <c r="M943" s="26" t="str">
        <f>IF(H943="","",IF(F943&lt;="21:00:00"*1,"-",VLOOKUP(H943,プルダウン!$G$2:$I$4,3,FALSE)))</f>
        <v/>
      </c>
      <c r="N943" s="88" t="str">
        <f t="shared" si="113"/>
        <v/>
      </c>
      <c r="O943" s="26" t="str">
        <f>IF(I943="","",IF(F943&lt;="20:00:00"*1,"-",VLOOKUP(I943,プルダウン!$K$2:$M$4,2,FALSE)))</f>
        <v/>
      </c>
      <c r="P943" s="26" t="str">
        <f>IF(I943="","",IF(F943&lt;="20:00:00"*1,"-",VLOOKUP(I943,プルダウン!$K$2:$M$4,3,FALSE)))</f>
        <v/>
      </c>
      <c r="Q943" s="51" t="str">
        <f t="shared" si="114"/>
        <v/>
      </c>
      <c r="R943" s="70"/>
      <c r="S943" s="135"/>
      <c r="T943" s="135"/>
      <c r="U943" s="54" t="str">
        <f t="shared" si="115"/>
        <v/>
      </c>
      <c r="V943" s="128"/>
      <c r="W943" s="128"/>
      <c r="X943" s="53" t="str">
        <f t="shared" si="116"/>
        <v/>
      </c>
      <c r="Y943" s="160" t="str">
        <f t="shared" si="117"/>
        <v/>
      </c>
      <c r="Z943" s="93" t="str">
        <f t="shared" si="118"/>
        <v/>
      </c>
      <c r="AA943" s="97">
        <f t="shared" si="119"/>
        <v>0</v>
      </c>
      <c r="AB943" s="129"/>
      <c r="AC943" s="129"/>
      <c r="AD943" s="129"/>
      <c r="AE943" s="129"/>
      <c r="AF943" s="130"/>
      <c r="AG943" s="131"/>
      <c r="AH943" s="132"/>
      <c r="AI943" s="131"/>
      <c r="AJ943" s="133"/>
      <c r="AK943" s="134"/>
    </row>
    <row r="944" spans="2:37">
      <c r="B944" s="117"/>
      <c r="C944" s="118"/>
      <c r="D944" s="119"/>
      <c r="E944" s="123"/>
      <c r="F944" s="124"/>
      <c r="G944" s="125" t="str">
        <f t="shared" si="112"/>
        <v/>
      </c>
      <c r="H944" s="86"/>
      <c r="I944" s="99"/>
      <c r="J944" s="126"/>
      <c r="K944" s="127"/>
      <c r="L944" s="34" t="str">
        <f>IF(H944="","",IF(F944&lt;="21:00:00"*1,"-",VLOOKUP(H944,プルダウン!$G$2:$I$4,2,FALSE)))</f>
        <v/>
      </c>
      <c r="M944" s="26" t="str">
        <f>IF(H944="","",IF(F944&lt;="21:00:00"*1,"-",VLOOKUP(H944,プルダウン!$G$2:$I$4,3,FALSE)))</f>
        <v/>
      </c>
      <c r="N944" s="88" t="str">
        <f t="shared" si="113"/>
        <v/>
      </c>
      <c r="O944" s="26" t="str">
        <f>IF(I944="","",IF(F944&lt;="20:00:00"*1,"-",VLOOKUP(I944,プルダウン!$K$2:$M$4,2,FALSE)))</f>
        <v/>
      </c>
      <c r="P944" s="26" t="str">
        <f>IF(I944="","",IF(F944&lt;="20:00:00"*1,"-",VLOOKUP(I944,プルダウン!$K$2:$M$4,3,FALSE)))</f>
        <v/>
      </c>
      <c r="Q944" s="51" t="str">
        <f t="shared" si="114"/>
        <v/>
      </c>
      <c r="R944" s="70"/>
      <c r="S944" s="135"/>
      <c r="T944" s="135"/>
      <c r="U944" s="54" t="str">
        <f t="shared" si="115"/>
        <v/>
      </c>
      <c r="V944" s="128"/>
      <c r="W944" s="128"/>
      <c r="X944" s="53" t="str">
        <f t="shared" si="116"/>
        <v/>
      </c>
      <c r="Y944" s="160" t="str">
        <f t="shared" si="117"/>
        <v/>
      </c>
      <c r="Z944" s="93" t="str">
        <f t="shared" si="118"/>
        <v/>
      </c>
      <c r="AA944" s="97">
        <f t="shared" si="119"/>
        <v>0</v>
      </c>
      <c r="AB944" s="129"/>
      <c r="AC944" s="129"/>
      <c r="AD944" s="129"/>
      <c r="AE944" s="129"/>
      <c r="AF944" s="130"/>
      <c r="AG944" s="131"/>
      <c r="AH944" s="132"/>
      <c r="AI944" s="131"/>
      <c r="AJ944" s="133"/>
      <c r="AK944" s="134"/>
    </row>
    <row r="945" spans="2:37">
      <c r="B945" s="117"/>
      <c r="C945" s="118"/>
      <c r="D945" s="119"/>
      <c r="E945" s="123"/>
      <c r="F945" s="124"/>
      <c r="G945" s="125" t="str">
        <f t="shared" si="112"/>
        <v/>
      </c>
      <c r="H945" s="86"/>
      <c r="I945" s="99"/>
      <c r="J945" s="126"/>
      <c r="K945" s="127"/>
      <c r="L945" s="34" t="str">
        <f>IF(H945="","",IF(F945&lt;="21:00:00"*1,"-",VLOOKUP(H945,プルダウン!$G$2:$I$4,2,FALSE)))</f>
        <v/>
      </c>
      <c r="M945" s="26" t="str">
        <f>IF(H945="","",IF(F945&lt;="21:00:00"*1,"-",VLOOKUP(H945,プルダウン!$G$2:$I$4,3,FALSE)))</f>
        <v/>
      </c>
      <c r="N945" s="88" t="str">
        <f t="shared" si="113"/>
        <v/>
      </c>
      <c r="O945" s="26" t="str">
        <f>IF(I945="","",IF(F945&lt;="20:00:00"*1,"-",VLOOKUP(I945,プルダウン!$K$2:$M$4,2,FALSE)))</f>
        <v/>
      </c>
      <c r="P945" s="26" t="str">
        <f>IF(I945="","",IF(F945&lt;="20:00:00"*1,"-",VLOOKUP(I945,プルダウン!$K$2:$M$4,3,FALSE)))</f>
        <v/>
      </c>
      <c r="Q945" s="51" t="str">
        <f t="shared" si="114"/>
        <v/>
      </c>
      <c r="R945" s="70"/>
      <c r="S945" s="135"/>
      <c r="T945" s="135"/>
      <c r="U945" s="54" t="str">
        <f t="shared" si="115"/>
        <v/>
      </c>
      <c r="V945" s="128"/>
      <c r="W945" s="128"/>
      <c r="X945" s="53" t="str">
        <f t="shared" si="116"/>
        <v/>
      </c>
      <c r="Y945" s="160" t="str">
        <f t="shared" si="117"/>
        <v/>
      </c>
      <c r="Z945" s="93" t="str">
        <f t="shared" si="118"/>
        <v/>
      </c>
      <c r="AA945" s="97">
        <f t="shared" si="119"/>
        <v>0</v>
      </c>
      <c r="AB945" s="129"/>
      <c r="AC945" s="129"/>
      <c r="AD945" s="129"/>
      <c r="AE945" s="129"/>
      <c r="AF945" s="130"/>
      <c r="AG945" s="131"/>
      <c r="AH945" s="132"/>
      <c r="AI945" s="131"/>
      <c r="AJ945" s="133"/>
      <c r="AK945" s="134"/>
    </row>
    <row r="946" spans="2:37">
      <c r="B946" s="117"/>
      <c r="C946" s="118"/>
      <c r="D946" s="119"/>
      <c r="E946" s="123"/>
      <c r="F946" s="124"/>
      <c r="G946" s="125" t="str">
        <f t="shared" si="112"/>
        <v/>
      </c>
      <c r="H946" s="86"/>
      <c r="I946" s="99"/>
      <c r="J946" s="126"/>
      <c r="K946" s="127"/>
      <c r="L946" s="34" t="str">
        <f>IF(H946="","",IF(F946&lt;="21:00:00"*1,"-",VLOOKUP(H946,プルダウン!$G$2:$I$4,2,FALSE)))</f>
        <v/>
      </c>
      <c r="M946" s="26" t="str">
        <f>IF(H946="","",IF(F946&lt;="21:00:00"*1,"-",VLOOKUP(H946,プルダウン!$G$2:$I$4,3,FALSE)))</f>
        <v/>
      </c>
      <c r="N946" s="88" t="str">
        <f t="shared" si="113"/>
        <v/>
      </c>
      <c r="O946" s="26" t="str">
        <f>IF(I946="","",IF(F946&lt;="20:00:00"*1,"-",VLOOKUP(I946,プルダウン!$K$2:$M$4,2,FALSE)))</f>
        <v/>
      </c>
      <c r="P946" s="26" t="str">
        <f>IF(I946="","",IF(F946&lt;="20:00:00"*1,"-",VLOOKUP(I946,プルダウン!$K$2:$M$4,3,FALSE)))</f>
        <v/>
      </c>
      <c r="Q946" s="51" t="str">
        <f t="shared" si="114"/>
        <v/>
      </c>
      <c r="R946" s="70"/>
      <c r="S946" s="135"/>
      <c r="T946" s="135"/>
      <c r="U946" s="54" t="str">
        <f t="shared" si="115"/>
        <v/>
      </c>
      <c r="V946" s="128"/>
      <c r="W946" s="128"/>
      <c r="X946" s="53" t="str">
        <f t="shared" si="116"/>
        <v/>
      </c>
      <c r="Y946" s="160" t="str">
        <f t="shared" si="117"/>
        <v/>
      </c>
      <c r="Z946" s="93" t="str">
        <f t="shared" si="118"/>
        <v/>
      </c>
      <c r="AA946" s="97">
        <f t="shared" si="119"/>
        <v>0</v>
      </c>
      <c r="AB946" s="129"/>
      <c r="AC946" s="129"/>
      <c r="AD946" s="129"/>
      <c r="AE946" s="129"/>
      <c r="AF946" s="130"/>
      <c r="AG946" s="131"/>
      <c r="AH946" s="132"/>
      <c r="AI946" s="131"/>
      <c r="AJ946" s="133"/>
      <c r="AK946" s="134"/>
    </row>
    <row r="947" spans="2:37">
      <c r="B947" s="117"/>
      <c r="C947" s="118"/>
      <c r="D947" s="119"/>
      <c r="E947" s="123"/>
      <c r="F947" s="124"/>
      <c r="G947" s="125" t="str">
        <f t="shared" si="112"/>
        <v/>
      </c>
      <c r="H947" s="86"/>
      <c r="I947" s="99"/>
      <c r="J947" s="126"/>
      <c r="K947" s="127"/>
      <c r="L947" s="34" t="str">
        <f>IF(H947="","",IF(F947&lt;="21:00:00"*1,"-",VLOOKUP(H947,プルダウン!$G$2:$I$4,2,FALSE)))</f>
        <v/>
      </c>
      <c r="M947" s="26" t="str">
        <f>IF(H947="","",IF(F947&lt;="21:00:00"*1,"-",VLOOKUP(H947,プルダウン!$G$2:$I$4,3,FALSE)))</f>
        <v/>
      </c>
      <c r="N947" s="88" t="str">
        <f t="shared" si="113"/>
        <v/>
      </c>
      <c r="O947" s="26" t="str">
        <f>IF(I947="","",IF(F947&lt;="20:00:00"*1,"-",VLOOKUP(I947,プルダウン!$K$2:$M$4,2,FALSE)))</f>
        <v/>
      </c>
      <c r="P947" s="26" t="str">
        <f>IF(I947="","",IF(F947&lt;="20:00:00"*1,"-",VLOOKUP(I947,プルダウン!$K$2:$M$4,3,FALSE)))</f>
        <v/>
      </c>
      <c r="Q947" s="51" t="str">
        <f t="shared" si="114"/>
        <v/>
      </c>
      <c r="R947" s="70"/>
      <c r="S947" s="135"/>
      <c r="T947" s="135"/>
      <c r="U947" s="54" t="str">
        <f t="shared" si="115"/>
        <v/>
      </c>
      <c r="V947" s="128"/>
      <c r="W947" s="128"/>
      <c r="X947" s="53" t="str">
        <f t="shared" si="116"/>
        <v/>
      </c>
      <c r="Y947" s="160" t="str">
        <f t="shared" si="117"/>
        <v/>
      </c>
      <c r="Z947" s="93" t="str">
        <f t="shared" si="118"/>
        <v/>
      </c>
      <c r="AA947" s="97">
        <f t="shared" si="119"/>
        <v>0</v>
      </c>
      <c r="AB947" s="129"/>
      <c r="AC947" s="129"/>
      <c r="AD947" s="129"/>
      <c r="AE947" s="129"/>
      <c r="AF947" s="130"/>
      <c r="AG947" s="131"/>
      <c r="AH947" s="132"/>
      <c r="AI947" s="131"/>
      <c r="AJ947" s="133"/>
      <c r="AK947" s="134"/>
    </row>
    <row r="948" spans="2:37">
      <c r="B948" s="117"/>
      <c r="C948" s="118"/>
      <c r="D948" s="119"/>
      <c r="E948" s="123"/>
      <c r="F948" s="124"/>
      <c r="G948" s="125" t="str">
        <f t="shared" si="112"/>
        <v/>
      </c>
      <c r="H948" s="86"/>
      <c r="I948" s="99"/>
      <c r="J948" s="126"/>
      <c r="K948" s="127"/>
      <c r="L948" s="34" t="str">
        <f>IF(H948="","",IF(F948&lt;="21:00:00"*1,"-",VLOOKUP(H948,プルダウン!$G$2:$I$4,2,FALSE)))</f>
        <v/>
      </c>
      <c r="M948" s="26" t="str">
        <f>IF(H948="","",IF(F948&lt;="21:00:00"*1,"-",VLOOKUP(H948,プルダウン!$G$2:$I$4,3,FALSE)))</f>
        <v/>
      </c>
      <c r="N948" s="88" t="str">
        <f t="shared" si="113"/>
        <v/>
      </c>
      <c r="O948" s="26" t="str">
        <f>IF(I948="","",IF(F948&lt;="20:00:00"*1,"-",VLOOKUP(I948,プルダウン!$K$2:$M$4,2,FALSE)))</f>
        <v/>
      </c>
      <c r="P948" s="26" t="str">
        <f>IF(I948="","",IF(F948&lt;="20:00:00"*1,"-",VLOOKUP(I948,プルダウン!$K$2:$M$4,3,FALSE)))</f>
        <v/>
      </c>
      <c r="Q948" s="51" t="str">
        <f t="shared" si="114"/>
        <v/>
      </c>
      <c r="R948" s="70"/>
      <c r="S948" s="135"/>
      <c r="T948" s="135"/>
      <c r="U948" s="54" t="str">
        <f t="shared" si="115"/>
        <v/>
      </c>
      <c r="V948" s="128"/>
      <c r="W948" s="128"/>
      <c r="X948" s="53" t="str">
        <f t="shared" si="116"/>
        <v/>
      </c>
      <c r="Y948" s="160" t="str">
        <f t="shared" si="117"/>
        <v/>
      </c>
      <c r="Z948" s="93" t="str">
        <f t="shared" si="118"/>
        <v/>
      </c>
      <c r="AA948" s="97">
        <f t="shared" si="119"/>
        <v>0</v>
      </c>
      <c r="AB948" s="129"/>
      <c r="AC948" s="129"/>
      <c r="AD948" s="129"/>
      <c r="AE948" s="129"/>
      <c r="AF948" s="130"/>
      <c r="AG948" s="131"/>
      <c r="AH948" s="132"/>
      <c r="AI948" s="131"/>
      <c r="AJ948" s="133"/>
      <c r="AK948" s="134"/>
    </row>
    <row r="949" spans="2:37">
      <c r="B949" s="117"/>
      <c r="C949" s="118"/>
      <c r="D949" s="119"/>
      <c r="E949" s="123"/>
      <c r="F949" s="124"/>
      <c r="G949" s="125" t="str">
        <f t="shared" si="112"/>
        <v/>
      </c>
      <c r="H949" s="86"/>
      <c r="I949" s="99"/>
      <c r="J949" s="126"/>
      <c r="K949" s="127"/>
      <c r="L949" s="34" t="str">
        <f>IF(H949="","",IF(F949&lt;="21:00:00"*1,"-",VLOOKUP(H949,プルダウン!$G$2:$I$4,2,FALSE)))</f>
        <v/>
      </c>
      <c r="M949" s="26" t="str">
        <f>IF(H949="","",IF(F949&lt;="21:00:00"*1,"-",VLOOKUP(H949,プルダウン!$G$2:$I$4,3,FALSE)))</f>
        <v/>
      </c>
      <c r="N949" s="88" t="str">
        <f t="shared" si="113"/>
        <v/>
      </c>
      <c r="O949" s="26" t="str">
        <f>IF(I949="","",IF(F949&lt;="20:00:00"*1,"-",VLOOKUP(I949,プルダウン!$K$2:$M$4,2,FALSE)))</f>
        <v/>
      </c>
      <c r="P949" s="26" t="str">
        <f>IF(I949="","",IF(F949&lt;="20:00:00"*1,"-",VLOOKUP(I949,プルダウン!$K$2:$M$4,3,FALSE)))</f>
        <v/>
      </c>
      <c r="Q949" s="51" t="str">
        <f t="shared" si="114"/>
        <v/>
      </c>
      <c r="R949" s="70"/>
      <c r="S949" s="135"/>
      <c r="T949" s="135"/>
      <c r="U949" s="54" t="str">
        <f t="shared" si="115"/>
        <v/>
      </c>
      <c r="V949" s="128"/>
      <c r="W949" s="128"/>
      <c r="X949" s="53" t="str">
        <f t="shared" si="116"/>
        <v/>
      </c>
      <c r="Y949" s="160" t="str">
        <f t="shared" si="117"/>
        <v/>
      </c>
      <c r="Z949" s="93" t="str">
        <f t="shared" si="118"/>
        <v/>
      </c>
      <c r="AA949" s="97">
        <f t="shared" si="119"/>
        <v>0</v>
      </c>
      <c r="AB949" s="129"/>
      <c r="AC949" s="129"/>
      <c r="AD949" s="129"/>
      <c r="AE949" s="129"/>
      <c r="AF949" s="130"/>
      <c r="AG949" s="131"/>
      <c r="AH949" s="132"/>
      <c r="AI949" s="131"/>
      <c r="AJ949" s="133"/>
      <c r="AK949" s="134"/>
    </row>
    <row r="950" spans="2:37">
      <c r="B950" s="117"/>
      <c r="C950" s="118"/>
      <c r="D950" s="119"/>
      <c r="E950" s="123"/>
      <c r="F950" s="124"/>
      <c r="G950" s="125" t="str">
        <f t="shared" si="112"/>
        <v/>
      </c>
      <c r="H950" s="86"/>
      <c r="I950" s="99"/>
      <c r="J950" s="126"/>
      <c r="K950" s="127"/>
      <c r="L950" s="34" t="str">
        <f>IF(H950="","",IF(F950&lt;="21:00:00"*1,"-",VLOOKUP(H950,プルダウン!$G$2:$I$4,2,FALSE)))</f>
        <v/>
      </c>
      <c r="M950" s="26" t="str">
        <f>IF(H950="","",IF(F950&lt;="21:00:00"*1,"-",VLOOKUP(H950,プルダウン!$G$2:$I$4,3,FALSE)))</f>
        <v/>
      </c>
      <c r="N950" s="88" t="str">
        <f t="shared" si="113"/>
        <v/>
      </c>
      <c r="O950" s="26" t="str">
        <f>IF(I950="","",IF(F950&lt;="20:00:00"*1,"-",VLOOKUP(I950,プルダウン!$K$2:$M$4,2,FALSE)))</f>
        <v/>
      </c>
      <c r="P950" s="26" t="str">
        <f>IF(I950="","",IF(F950&lt;="20:00:00"*1,"-",VLOOKUP(I950,プルダウン!$K$2:$M$4,3,FALSE)))</f>
        <v/>
      </c>
      <c r="Q950" s="51" t="str">
        <f t="shared" si="114"/>
        <v/>
      </c>
      <c r="R950" s="70"/>
      <c r="S950" s="135"/>
      <c r="T950" s="135"/>
      <c r="U950" s="54" t="str">
        <f t="shared" si="115"/>
        <v/>
      </c>
      <c r="V950" s="128"/>
      <c r="W950" s="128"/>
      <c r="X950" s="53" t="str">
        <f t="shared" si="116"/>
        <v/>
      </c>
      <c r="Y950" s="160" t="str">
        <f t="shared" si="117"/>
        <v/>
      </c>
      <c r="Z950" s="93" t="str">
        <f t="shared" si="118"/>
        <v/>
      </c>
      <c r="AA950" s="97">
        <f t="shared" si="119"/>
        <v>0</v>
      </c>
      <c r="AB950" s="129"/>
      <c r="AC950" s="129"/>
      <c r="AD950" s="129"/>
      <c r="AE950" s="129"/>
      <c r="AF950" s="130"/>
      <c r="AG950" s="131"/>
      <c r="AH950" s="132"/>
      <c r="AI950" s="131"/>
      <c r="AJ950" s="133"/>
      <c r="AK950" s="134"/>
    </row>
    <row r="951" spans="2:37">
      <c r="B951" s="117"/>
      <c r="C951" s="118"/>
      <c r="D951" s="119"/>
      <c r="E951" s="123"/>
      <c r="F951" s="124"/>
      <c r="G951" s="125" t="str">
        <f t="shared" si="112"/>
        <v/>
      </c>
      <c r="H951" s="86"/>
      <c r="I951" s="99"/>
      <c r="J951" s="126"/>
      <c r="K951" s="127"/>
      <c r="L951" s="34" t="str">
        <f>IF(H951="","",IF(F951&lt;="21:00:00"*1,"-",VLOOKUP(H951,プルダウン!$G$2:$I$4,2,FALSE)))</f>
        <v/>
      </c>
      <c r="M951" s="26" t="str">
        <f>IF(H951="","",IF(F951&lt;="21:00:00"*1,"-",VLOOKUP(H951,プルダウン!$G$2:$I$4,3,FALSE)))</f>
        <v/>
      </c>
      <c r="N951" s="88" t="str">
        <f t="shared" si="113"/>
        <v/>
      </c>
      <c r="O951" s="26" t="str">
        <f>IF(I951="","",IF(F951&lt;="20:00:00"*1,"-",VLOOKUP(I951,プルダウン!$K$2:$M$4,2,FALSE)))</f>
        <v/>
      </c>
      <c r="P951" s="26" t="str">
        <f>IF(I951="","",IF(F951&lt;="20:00:00"*1,"-",VLOOKUP(I951,プルダウン!$K$2:$M$4,3,FALSE)))</f>
        <v/>
      </c>
      <c r="Q951" s="51" t="str">
        <f t="shared" si="114"/>
        <v/>
      </c>
      <c r="R951" s="70"/>
      <c r="S951" s="135"/>
      <c r="T951" s="135"/>
      <c r="U951" s="54" t="str">
        <f t="shared" si="115"/>
        <v/>
      </c>
      <c r="V951" s="128"/>
      <c r="W951" s="128"/>
      <c r="X951" s="53" t="str">
        <f t="shared" si="116"/>
        <v/>
      </c>
      <c r="Y951" s="160" t="str">
        <f t="shared" si="117"/>
        <v/>
      </c>
      <c r="Z951" s="93" t="str">
        <f t="shared" si="118"/>
        <v/>
      </c>
      <c r="AA951" s="97">
        <f t="shared" si="119"/>
        <v>0</v>
      </c>
      <c r="AB951" s="129"/>
      <c r="AC951" s="129"/>
      <c r="AD951" s="129"/>
      <c r="AE951" s="129"/>
      <c r="AF951" s="130"/>
      <c r="AG951" s="131"/>
      <c r="AH951" s="132"/>
      <c r="AI951" s="131"/>
      <c r="AJ951" s="133"/>
      <c r="AK951" s="134"/>
    </row>
    <row r="952" spans="2:37">
      <c r="B952" s="117"/>
      <c r="C952" s="118"/>
      <c r="D952" s="119"/>
      <c r="E952" s="123"/>
      <c r="F952" s="124"/>
      <c r="G952" s="125" t="str">
        <f t="shared" si="112"/>
        <v/>
      </c>
      <c r="H952" s="86"/>
      <c r="I952" s="99"/>
      <c r="J952" s="126"/>
      <c r="K952" s="127"/>
      <c r="L952" s="34" t="str">
        <f>IF(H952="","",IF(F952&lt;="21:00:00"*1,"-",VLOOKUP(H952,プルダウン!$G$2:$I$4,2,FALSE)))</f>
        <v/>
      </c>
      <c r="M952" s="26" t="str">
        <f>IF(H952="","",IF(F952&lt;="21:00:00"*1,"-",VLOOKUP(H952,プルダウン!$G$2:$I$4,3,FALSE)))</f>
        <v/>
      </c>
      <c r="N952" s="88" t="str">
        <f t="shared" si="113"/>
        <v/>
      </c>
      <c r="O952" s="26" t="str">
        <f>IF(I952="","",IF(F952&lt;="20:00:00"*1,"-",VLOOKUP(I952,プルダウン!$K$2:$M$4,2,FALSE)))</f>
        <v/>
      </c>
      <c r="P952" s="26" t="str">
        <f>IF(I952="","",IF(F952&lt;="20:00:00"*1,"-",VLOOKUP(I952,プルダウン!$K$2:$M$4,3,FALSE)))</f>
        <v/>
      </c>
      <c r="Q952" s="51" t="str">
        <f t="shared" si="114"/>
        <v/>
      </c>
      <c r="R952" s="70"/>
      <c r="S952" s="135"/>
      <c r="T952" s="135"/>
      <c r="U952" s="54" t="str">
        <f t="shared" si="115"/>
        <v/>
      </c>
      <c r="V952" s="128"/>
      <c r="W952" s="128"/>
      <c r="X952" s="53" t="str">
        <f t="shared" si="116"/>
        <v/>
      </c>
      <c r="Y952" s="160" t="str">
        <f t="shared" si="117"/>
        <v/>
      </c>
      <c r="Z952" s="93" t="str">
        <f t="shared" si="118"/>
        <v/>
      </c>
      <c r="AA952" s="97">
        <f t="shared" si="119"/>
        <v>0</v>
      </c>
      <c r="AB952" s="129"/>
      <c r="AC952" s="129"/>
      <c r="AD952" s="129"/>
      <c r="AE952" s="129"/>
      <c r="AF952" s="130"/>
      <c r="AG952" s="131"/>
      <c r="AH952" s="132"/>
      <c r="AI952" s="131"/>
      <c r="AJ952" s="133"/>
      <c r="AK952" s="134"/>
    </row>
    <row r="953" spans="2:37">
      <c r="B953" s="117"/>
      <c r="C953" s="118"/>
      <c r="D953" s="119"/>
      <c r="E953" s="123"/>
      <c r="F953" s="124"/>
      <c r="G953" s="125" t="str">
        <f t="shared" si="112"/>
        <v/>
      </c>
      <c r="H953" s="86"/>
      <c r="I953" s="99"/>
      <c r="J953" s="126"/>
      <c r="K953" s="127"/>
      <c r="L953" s="34" t="str">
        <f>IF(H953="","",IF(F953&lt;="21:00:00"*1,"-",VLOOKUP(H953,プルダウン!$G$2:$I$4,2,FALSE)))</f>
        <v/>
      </c>
      <c r="M953" s="26" t="str">
        <f>IF(H953="","",IF(F953&lt;="21:00:00"*1,"-",VLOOKUP(H953,プルダウン!$G$2:$I$4,3,FALSE)))</f>
        <v/>
      </c>
      <c r="N953" s="88" t="str">
        <f t="shared" si="113"/>
        <v/>
      </c>
      <c r="O953" s="26" t="str">
        <f>IF(I953="","",IF(F953&lt;="20:00:00"*1,"-",VLOOKUP(I953,プルダウン!$K$2:$M$4,2,FALSE)))</f>
        <v/>
      </c>
      <c r="P953" s="26" t="str">
        <f>IF(I953="","",IF(F953&lt;="20:00:00"*1,"-",VLOOKUP(I953,プルダウン!$K$2:$M$4,3,FALSE)))</f>
        <v/>
      </c>
      <c r="Q953" s="51" t="str">
        <f t="shared" si="114"/>
        <v/>
      </c>
      <c r="R953" s="70"/>
      <c r="S953" s="135"/>
      <c r="T953" s="135"/>
      <c r="U953" s="54" t="str">
        <f t="shared" si="115"/>
        <v/>
      </c>
      <c r="V953" s="128"/>
      <c r="W953" s="128"/>
      <c r="X953" s="53" t="str">
        <f t="shared" si="116"/>
        <v/>
      </c>
      <c r="Y953" s="160" t="str">
        <f t="shared" si="117"/>
        <v/>
      </c>
      <c r="Z953" s="93" t="str">
        <f t="shared" si="118"/>
        <v/>
      </c>
      <c r="AA953" s="97">
        <f t="shared" si="119"/>
        <v>0</v>
      </c>
      <c r="AB953" s="129"/>
      <c r="AC953" s="129"/>
      <c r="AD953" s="129"/>
      <c r="AE953" s="129"/>
      <c r="AF953" s="130"/>
      <c r="AG953" s="131"/>
      <c r="AH953" s="132"/>
      <c r="AI953" s="131"/>
      <c r="AJ953" s="133"/>
      <c r="AK953" s="134"/>
    </row>
    <row r="954" spans="2:37">
      <c r="B954" s="117"/>
      <c r="C954" s="118"/>
      <c r="D954" s="119"/>
      <c r="E954" s="123"/>
      <c r="F954" s="124"/>
      <c r="G954" s="125" t="str">
        <f t="shared" si="112"/>
        <v/>
      </c>
      <c r="H954" s="86"/>
      <c r="I954" s="99"/>
      <c r="J954" s="126"/>
      <c r="K954" s="127"/>
      <c r="L954" s="34" t="str">
        <f>IF(H954="","",IF(F954&lt;="21:00:00"*1,"-",VLOOKUP(H954,プルダウン!$G$2:$I$4,2,FALSE)))</f>
        <v/>
      </c>
      <c r="M954" s="26" t="str">
        <f>IF(H954="","",IF(F954&lt;="21:00:00"*1,"-",VLOOKUP(H954,プルダウン!$G$2:$I$4,3,FALSE)))</f>
        <v/>
      </c>
      <c r="N954" s="88" t="str">
        <f t="shared" si="113"/>
        <v/>
      </c>
      <c r="O954" s="26" t="str">
        <f>IF(I954="","",IF(F954&lt;="20:00:00"*1,"-",VLOOKUP(I954,プルダウン!$K$2:$M$4,2,FALSE)))</f>
        <v/>
      </c>
      <c r="P954" s="26" t="str">
        <f>IF(I954="","",IF(F954&lt;="20:00:00"*1,"-",VLOOKUP(I954,プルダウン!$K$2:$M$4,3,FALSE)))</f>
        <v/>
      </c>
      <c r="Q954" s="51" t="str">
        <f t="shared" si="114"/>
        <v/>
      </c>
      <c r="R954" s="70"/>
      <c r="S954" s="135"/>
      <c r="T954" s="135"/>
      <c r="U954" s="54" t="str">
        <f t="shared" si="115"/>
        <v/>
      </c>
      <c r="V954" s="128"/>
      <c r="W954" s="128"/>
      <c r="X954" s="53" t="str">
        <f t="shared" si="116"/>
        <v/>
      </c>
      <c r="Y954" s="160" t="str">
        <f t="shared" si="117"/>
        <v/>
      </c>
      <c r="Z954" s="93" t="str">
        <f t="shared" si="118"/>
        <v/>
      </c>
      <c r="AA954" s="97">
        <f t="shared" si="119"/>
        <v>0</v>
      </c>
      <c r="AB954" s="129"/>
      <c r="AC954" s="129"/>
      <c r="AD954" s="129"/>
      <c r="AE954" s="129"/>
      <c r="AF954" s="130"/>
      <c r="AG954" s="131"/>
      <c r="AH954" s="132"/>
      <c r="AI954" s="131"/>
      <c r="AJ954" s="133"/>
      <c r="AK954" s="134"/>
    </row>
    <row r="955" spans="2:37">
      <c r="B955" s="117"/>
      <c r="C955" s="118"/>
      <c r="D955" s="119"/>
      <c r="E955" s="123"/>
      <c r="F955" s="124"/>
      <c r="G955" s="125" t="str">
        <f t="shared" si="112"/>
        <v/>
      </c>
      <c r="H955" s="86"/>
      <c r="I955" s="99"/>
      <c r="J955" s="126"/>
      <c r="K955" s="127"/>
      <c r="L955" s="34" t="str">
        <f>IF(H955="","",IF(F955&lt;="21:00:00"*1,"-",VLOOKUP(H955,プルダウン!$G$2:$I$4,2,FALSE)))</f>
        <v/>
      </c>
      <c r="M955" s="26" t="str">
        <f>IF(H955="","",IF(F955&lt;="21:00:00"*1,"-",VLOOKUP(H955,プルダウン!$G$2:$I$4,3,FALSE)))</f>
        <v/>
      </c>
      <c r="N955" s="88" t="str">
        <f t="shared" si="113"/>
        <v/>
      </c>
      <c r="O955" s="26" t="str">
        <f>IF(I955="","",IF(F955&lt;="20:00:00"*1,"-",VLOOKUP(I955,プルダウン!$K$2:$M$4,2,FALSE)))</f>
        <v/>
      </c>
      <c r="P955" s="26" t="str">
        <f>IF(I955="","",IF(F955&lt;="20:00:00"*1,"-",VLOOKUP(I955,プルダウン!$K$2:$M$4,3,FALSE)))</f>
        <v/>
      </c>
      <c r="Q955" s="51" t="str">
        <f t="shared" si="114"/>
        <v/>
      </c>
      <c r="R955" s="70"/>
      <c r="S955" s="135"/>
      <c r="T955" s="135"/>
      <c r="U955" s="54" t="str">
        <f t="shared" si="115"/>
        <v/>
      </c>
      <c r="V955" s="128"/>
      <c r="W955" s="128"/>
      <c r="X955" s="53" t="str">
        <f t="shared" si="116"/>
        <v/>
      </c>
      <c r="Y955" s="160" t="str">
        <f t="shared" si="117"/>
        <v/>
      </c>
      <c r="Z955" s="93" t="str">
        <f t="shared" si="118"/>
        <v/>
      </c>
      <c r="AA955" s="97">
        <f t="shared" si="119"/>
        <v>0</v>
      </c>
      <c r="AB955" s="129"/>
      <c r="AC955" s="129"/>
      <c r="AD955" s="129"/>
      <c r="AE955" s="129"/>
      <c r="AF955" s="130"/>
      <c r="AG955" s="131"/>
      <c r="AH955" s="132"/>
      <c r="AI955" s="131"/>
      <c r="AJ955" s="133"/>
      <c r="AK955" s="134"/>
    </row>
    <row r="956" spans="2:37">
      <c r="B956" s="117"/>
      <c r="C956" s="118"/>
      <c r="D956" s="119"/>
      <c r="E956" s="123"/>
      <c r="F956" s="124"/>
      <c r="G956" s="125" t="str">
        <f t="shared" si="112"/>
        <v/>
      </c>
      <c r="H956" s="86"/>
      <c r="I956" s="99"/>
      <c r="J956" s="126"/>
      <c r="K956" s="127"/>
      <c r="L956" s="34" t="str">
        <f>IF(H956="","",IF(F956&lt;="21:00:00"*1,"-",VLOOKUP(H956,プルダウン!$G$2:$I$4,2,FALSE)))</f>
        <v/>
      </c>
      <c r="M956" s="26" t="str">
        <f>IF(H956="","",IF(F956&lt;="21:00:00"*1,"-",VLOOKUP(H956,プルダウン!$G$2:$I$4,3,FALSE)))</f>
        <v/>
      </c>
      <c r="N956" s="88" t="str">
        <f t="shared" si="113"/>
        <v/>
      </c>
      <c r="O956" s="26" t="str">
        <f>IF(I956="","",IF(F956&lt;="20:00:00"*1,"-",VLOOKUP(I956,プルダウン!$K$2:$M$4,2,FALSE)))</f>
        <v/>
      </c>
      <c r="P956" s="26" t="str">
        <f>IF(I956="","",IF(F956&lt;="20:00:00"*1,"-",VLOOKUP(I956,プルダウン!$K$2:$M$4,3,FALSE)))</f>
        <v/>
      </c>
      <c r="Q956" s="51" t="str">
        <f t="shared" si="114"/>
        <v/>
      </c>
      <c r="R956" s="70"/>
      <c r="S956" s="135"/>
      <c r="T956" s="135"/>
      <c r="U956" s="54" t="str">
        <f t="shared" si="115"/>
        <v/>
      </c>
      <c r="V956" s="128"/>
      <c r="W956" s="128"/>
      <c r="X956" s="53" t="str">
        <f t="shared" si="116"/>
        <v/>
      </c>
      <c r="Y956" s="160" t="str">
        <f t="shared" si="117"/>
        <v/>
      </c>
      <c r="Z956" s="93" t="str">
        <f t="shared" si="118"/>
        <v/>
      </c>
      <c r="AA956" s="97">
        <f t="shared" si="119"/>
        <v>0</v>
      </c>
      <c r="AB956" s="129"/>
      <c r="AC956" s="129"/>
      <c r="AD956" s="129"/>
      <c r="AE956" s="129"/>
      <c r="AF956" s="130"/>
      <c r="AG956" s="131"/>
      <c r="AH956" s="132"/>
      <c r="AI956" s="131"/>
      <c r="AJ956" s="133"/>
      <c r="AK956" s="134"/>
    </row>
    <row r="957" spans="2:37">
      <c r="B957" s="117"/>
      <c r="C957" s="118"/>
      <c r="D957" s="119"/>
      <c r="E957" s="123"/>
      <c r="F957" s="124"/>
      <c r="G957" s="125" t="str">
        <f t="shared" si="112"/>
        <v/>
      </c>
      <c r="H957" s="86"/>
      <c r="I957" s="99"/>
      <c r="J957" s="126"/>
      <c r="K957" s="127"/>
      <c r="L957" s="34" t="str">
        <f>IF(H957="","",IF(F957&lt;="21:00:00"*1,"-",VLOOKUP(H957,プルダウン!$G$2:$I$4,2,FALSE)))</f>
        <v/>
      </c>
      <c r="M957" s="26" t="str">
        <f>IF(H957="","",IF(F957&lt;="21:00:00"*1,"-",VLOOKUP(H957,プルダウン!$G$2:$I$4,3,FALSE)))</f>
        <v/>
      </c>
      <c r="N957" s="88" t="str">
        <f t="shared" si="113"/>
        <v/>
      </c>
      <c r="O957" s="26" t="str">
        <f>IF(I957="","",IF(F957&lt;="20:00:00"*1,"-",VLOOKUP(I957,プルダウン!$K$2:$M$4,2,FALSE)))</f>
        <v/>
      </c>
      <c r="P957" s="26" t="str">
        <f>IF(I957="","",IF(F957&lt;="20:00:00"*1,"-",VLOOKUP(I957,プルダウン!$K$2:$M$4,3,FALSE)))</f>
        <v/>
      </c>
      <c r="Q957" s="51" t="str">
        <f t="shared" si="114"/>
        <v/>
      </c>
      <c r="R957" s="70"/>
      <c r="S957" s="135"/>
      <c r="T957" s="135"/>
      <c r="U957" s="54" t="str">
        <f t="shared" si="115"/>
        <v/>
      </c>
      <c r="V957" s="128"/>
      <c r="W957" s="128"/>
      <c r="X957" s="53" t="str">
        <f t="shared" si="116"/>
        <v/>
      </c>
      <c r="Y957" s="160" t="str">
        <f t="shared" si="117"/>
        <v/>
      </c>
      <c r="Z957" s="93" t="str">
        <f t="shared" si="118"/>
        <v/>
      </c>
      <c r="AA957" s="97">
        <f t="shared" si="119"/>
        <v>0</v>
      </c>
      <c r="AB957" s="129"/>
      <c r="AC957" s="129"/>
      <c r="AD957" s="129"/>
      <c r="AE957" s="129"/>
      <c r="AF957" s="130"/>
      <c r="AG957" s="131"/>
      <c r="AH957" s="132"/>
      <c r="AI957" s="131"/>
      <c r="AJ957" s="133"/>
      <c r="AK957" s="134"/>
    </row>
    <row r="958" spans="2:37">
      <c r="B958" s="117"/>
      <c r="C958" s="118"/>
      <c r="D958" s="119"/>
      <c r="E958" s="123"/>
      <c r="F958" s="124"/>
      <c r="G958" s="125" t="str">
        <f t="shared" si="112"/>
        <v/>
      </c>
      <c r="H958" s="86"/>
      <c r="I958" s="99"/>
      <c r="J958" s="126"/>
      <c r="K958" s="127"/>
      <c r="L958" s="34" t="str">
        <f>IF(H958="","",IF(F958&lt;="21:00:00"*1,"-",VLOOKUP(H958,プルダウン!$G$2:$I$4,2,FALSE)))</f>
        <v/>
      </c>
      <c r="M958" s="26" t="str">
        <f>IF(H958="","",IF(F958&lt;="21:00:00"*1,"-",VLOOKUP(H958,プルダウン!$G$2:$I$4,3,FALSE)))</f>
        <v/>
      </c>
      <c r="N958" s="88" t="str">
        <f t="shared" si="113"/>
        <v/>
      </c>
      <c r="O958" s="26" t="str">
        <f>IF(I958="","",IF(F958&lt;="20:00:00"*1,"-",VLOOKUP(I958,プルダウン!$K$2:$M$4,2,FALSE)))</f>
        <v/>
      </c>
      <c r="P958" s="26" t="str">
        <f>IF(I958="","",IF(F958&lt;="20:00:00"*1,"-",VLOOKUP(I958,プルダウン!$K$2:$M$4,3,FALSE)))</f>
        <v/>
      </c>
      <c r="Q958" s="51" t="str">
        <f t="shared" si="114"/>
        <v/>
      </c>
      <c r="R958" s="70"/>
      <c r="S958" s="135"/>
      <c r="T958" s="135"/>
      <c r="U958" s="54" t="str">
        <f t="shared" si="115"/>
        <v/>
      </c>
      <c r="V958" s="128"/>
      <c r="W958" s="128"/>
      <c r="X958" s="53" t="str">
        <f t="shared" si="116"/>
        <v/>
      </c>
      <c r="Y958" s="160" t="str">
        <f t="shared" si="117"/>
        <v/>
      </c>
      <c r="Z958" s="93" t="str">
        <f t="shared" si="118"/>
        <v/>
      </c>
      <c r="AA958" s="97">
        <f t="shared" si="119"/>
        <v>0</v>
      </c>
      <c r="AB958" s="129"/>
      <c r="AC958" s="129"/>
      <c r="AD958" s="129"/>
      <c r="AE958" s="129"/>
      <c r="AF958" s="130"/>
      <c r="AG958" s="131"/>
      <c r="AH958" s="132"/>
      <c r="AI958" s="131"/>
      <c r="AJ958" s="133"/>
      <c r="AK958" s="134"/>
    </row>
    <row r="959" spans="2:37">
      <c r="B959" s="117"/>
      <c r="C959" s="118"/>
      <c r="D959" s="119"/>
      <c r="E959" s="123"/>
      <c r="F959" s="124"/>
      <c r="G959" s="125" t="str">
        <f t="shared" si="112"/>
        <v/>
      </c>
      <c r="H959" s="86"/>
      <c r="I959" s="99"/>
      <c r="J959" s="126"/>
      <c r="K959" s="127"/>
      <c r="L959" s="34" t="str">
        <f>IF(H959="","",IF(F959&lt;="21:00:00"*1,"-",VLOOKUP(H959,プルダウン!$G$2:$I$4,2,FALSE)))</f>
        <v/>
      </c>
      <c r="M959" s="26" t="str">
        <f>IF(H959="","",IF(F959&lt;="21:00:00"*1,"-",VLOOKUP(H959,プルダウン!$G$2:$I$4,3,FALSE)))</f>
        <v/>
      </c>
      <c r="N959" s="88" t="str">
        <f t="shared" si="113"/>
        <v/>
      </c>
      <c r="O959" s="26" t="str">
        <f>IF(I959="","",IF(F959&lt;="20:00:00"*1,"-",VLOOKUP(I959,プルダウン!$K$2:$M$4,2,FALSE)))</f>
        <v/>
      </c>
      <c r="P959" s="26" t="str">
        <f>IF(I959="","",IF(F959&lt;="20:00:00"*1,"-",VLOOKUP(I959,プルダウン!$K$2:$M$4,3,FALSE)))</f>
        <v/>
      </c>
      <c r="Q959" s="51" t="str">
        <f t="shared" si="114"/>
        <v/>
      </c>
      <c r="R959" s="70"/>
      <c r="S959" s="135"/>
      <c r="T959" s="135"/>
      <c r="U959" s="54" t="str">
        <f t="shared" si="115"/>
        <v/>
      </c>
      <c r="V959" s="128"/>
      <c r="W959" s="128"/>
      <c r="X959" s="53" t="str">
        <f t="shared" si="116"/>
        <v/>
      </c>
      <c r="Y959" s="160" t="str">
        <f t="shared" si="117"/>
        <v/>
      </c>
      <c r="Z959" s="93" t="str">
        <f t="shared" si="118"/>
        <v/>
      </c>
      <c r="AA959" s="97">
        <f t="shared" si="119"/>
        <v>0</v>
      </c>
      <c r="AB959" s="129"/>
      <c r="AC959" s="129"/>
      <c r="AD959" s="129"/>
      <c r="AE959" s="129"/>
      <c r="AF959" s="130"/>
      <c r="AG959" s="131"/>
      <c r="AH959" s="132"/>
      <c r="AI959" s="131"/>
      <c r="AJ959" s="133"/>
      <c r="AK959" s="134"/>
    </row>
    <row r="960" spans="2:37">
      <c r="B960" s="117"/>
      <c r="C960" s="118"/>
      <c r="D960" s="119"/>
      <c r="E960" s="123"/>
      <c r="F960" s="124"/>
      <c r="G960" s="125" t="str">
        <f t="shared" si="112"/>
        <v/>
      </c>
      <c r="H960" s="86"/>
      <c r="I960" s="99"/>
      <c r="J960" s="126"/>
      <c r="K960" s="127"/>
      <c r="L960" s="34" t="str">
        <f>IF(H960="","",IF(F960&lt;="21:00:00"*1,"-",VLOOKUP(H960,プルダウン!$G$2:$I$4,2,FALSE)))</f>
        <v/>
      </c>
      <c r="M960" s="26" t="str">
        <f>IF(H960="","",IF(F960&lt;="21:00:00"*1,"-",VLOOKUP(H960,プルダウン!$G$2:$I$4,3,FALSE)))</f>
        <v/>
      </c>
      <c r="N960" s="88" t="str">
        <f t="shared" si="113"/>
        <v/>
      </c>
      <c r="O960" s="26" t="str">
        <f>IF(I960="","",IF(F960&lt;="20:00:00"*1,"-",VLOOKUP(I960,プルダウン!$K$2:$M$4,2,FALSE)))</f>
        <v/>
      </c>
      <c r="P960" s="26" t="str">
        <f>IF(I960="","",IF(F960&lt;="20:00:00"*1,"-",VLOOKUP(I960,プルダウン!$K$2:$M$4,3,FALSE)))</f>
        <v/>
      </c>
      <c r="Q960" s="51" t="str">
        <f t="shared" si="114"/>
        <v/>
      </c>
      <c r="R960" s="70"/>
      <c r="S960" s="135"/>
      <c r="T960" s="135"/>
      <c r="U960" s="54" t="str">
        <f t="shared" si="115"/>
        <v/>
      </c>
      <c r="V960" s="128"/>
      <c r="W960" s="128"/>
      <c r="X960" s="53" t="str">
        <f t="shared" si="116"/>
        <v/>
      </c>
      <c r="Y960" s="160" t="str">
        <f t="shared" si="117"/>
        <v/>
      </c>
      <c r="Z960" s="93" t="str">
        <f t="shared" si="118"/>
        <v/>
      </c>
      <c r="AA960" s="97">
        <f t="shared" si="119"/>
        <v>0</v>
      </c>
      <c r="AB960" s="129"/>
      <c r="AC960" s="129"/>
      <c r="AD960" s="129"/>
      <c r="AE960" s="129"/>
      <c r="AF960" s="130"/>
      <c r="AG960" s="131"/>
      <c r="AH960" s="132"/>
      <c r="AI960" s="131"/>
      <c r="AJ960" s="133"/>
      <c r="AK960" s="134"/>
    </row>
    <row r="961" spans="2:37">
      <c r="B961" s="117"/>
      <c r="C961" s="118"/>
      <c r="D961" s="119"/>
      <c r="E961" s="123"/>
      <c r="F961" s="124"/>
      <c r="G961" s="125" t="str">
        <f t="shared" si="112"/>
        <v/>
      </c>
      <c r="H961" s="86"/>
      <c r="I961" s="99"/>
      <c r="J961" s="126"/>
      <c r="K961" s="127"/>
      <c r="L961" s="34" t="str">
        <f>IF(H961="","",IF(F961&lt;="21:00:00"*1,"-",VLOOKUP(H961,プルダウン!$G$2:$I$4,2,FALSE)))</f>
        <v/>
      </c>
      <c r="M961" s="26" t="str">
        <f>IF(H961="","",IF(F961&lt;="21:00:00"*1,"-",VLOOKUP(H961,プルダウン!$G$2:$I$4,3,FALSE)))</f>
        <v/>
      </c>
      <c r="N961" s="88" t="str">
        <f t="shared" si="113"/>
        <v/>
      </c>
      <c r="O961" s="26" t="str">
        <f>IF(I961="","",IF(F961&lt;="20:00:00"*1,"-",VLOOKUP(I961,プルダウン!$K$2:$M$4,2,FALSE)))</f>
        <v/>
      </c>
      <c r="P961" s="26" t="str">
        <f>IF(I961="","",IF(F961&lt;="20:00:00"*1,"-",VLOOKUP(I961,プルダウン!$K$2:$M$4,3,FALSE)))</f>
        <v/>
      </c>
      <c r="Q961" s="51" t="str">
        <f t="shared" si="114"/>
        <v/>
      </c>
      <c r="R961" s="70"/>
      <c r="S961" s="135"/>
      <c r="T961" s="135"/>
      <c r="U961" s="54" t="str">
        <f t="shared" si="115"/>
        <v/>
      </c>
      <c r="V961" s="128"/>
      <c r="W961" s="128"/>
      <c r="X961" s="53" t="str">
        <f t="shared" si="116"/>
        <v/>
      </c>
      <c r="Y961" s="160" t="str">
        <f t="shared" si="117"/>
        <v/>
      </c>
      <c r="Z961" s="93" t="str">
        <f t="shared" si="118"/>
        <v/>
      </c>
      <c r="AA961" s="97">
        <f t="shared" si="119"/>
        <v>0</v>
      </c>
      <c r="AB961" s="129"/>
      <c r="AC961" s="129"/>
      <c r="AD961" s="129"/>
      <c r="AE961" s="129"/>
      <c r="AF961" s="130"/>
      <c r="AG961" s="131"/>
      <c r="AH961" s="132"/>
      <c r="AI961" s="131"/>
      <c r="AJ961" s="133"/>
      <c r="AK961" s="134"/>
    </row>
    <row r="962" spans="2:37">
      <c r="B962" s="117"/>
      <c r="C962" s="118"/>
      <c r="D962" s="119"/>
      <c r="E962" s="123"/>
      <c r="F962" s="124"/>
      <c r="G962" s="125" t="str">
        <f t="shared" si="112"/>
        <v/>
      </c>
      <c r="H962" s="86"/>
      <c r="I962" s="99"/>
      <c r="J962" s="126"/>
      <c r="K962" s="127"/>
      <c r="L962" s="34" t="str">
        <f>IF(H962="","",IF(F962&lt;="21:00:00"*1,"-",VLOOKUP(H962,プルダウン!$G$2:$I$4,2,FALSE)))</f>
        <v/>
      </c>
      <c r="M962" s="26" t="str">
        <f>IF(H962="","",IF(F962&lt;="21:00:00"*1,"-",VLOOKUP(H962,プルダウン!$G$2:$I$4,3,FALSE)))</f>
        <v/>
      </c>
      <c r="N962" s="88" t="str">
        <f t="shared" si="113"/>
        <v/>
      </c>
      <c r="O962" s="26" t="str">
        <f>IF(I962="","",IF(F962&lt;="20:00:00"*1,"-",VLOOKUP(I962,プルダウン!$K$2:$M$4,2,FALSE)))</f>
        <v/>
      </c>
      <c r="P962" s="26" t="str">
        <f>IF(I962="","",IF(F962&lt;="20:00:00"*1,"-",VLOOKUP(I962,プルダウン!$K$2:$M$4,3,FALSE)))</f>
        <v/>
      </c>
      <c r="Q962" s="51" t="str">
        <f t="shared" si="114"/>
        <v/>
      </c>
      <c r="R962" s="70"/>
      <c r="S962" s="135"/>
      <c r="T962" s="135"/>
      <c r="U962" s="54" t="str">
        <f t="shared" si="115"/>
        <v/>
      </c>
      <c r="V962" s="128"/>
      <c r="W962" s="128"/>
      <c r="X962" s="53" t="str">
        <f t="shared" si="116"/>
        <v/>
      </c>
      <c r="Y962" s="160" t="str">
        <f t="shared" si="117"/>
        <v/>
      </c>
      <c r="Z962" s="93" t="str">
        <f t="shared" si="118"/>
        <v/>
      </c>
      <c r="AA962" s="97">
        <f t="shared" si="119"/>
        <v>0</v>
      </c>
      <c r="AB962" s="129"/>
      <c r="AC962" s="129"/>
      <c r="AD962" s="129"/>
      <c r="AE962" s="129"/>
      <c r="AF962" s="130"/>
      <c r="AG962" s="131"/>
      <c r="AH962" s="132"/>
      <c r="AI962" s="131"/>
      <c r="AJ962" s="133"/>
      <c r="AK962" s="134"/>
    </row>
    <row r="963" spans="2:37">
      <c r="B963" s="117"/>
      <c r="C963" s="118"/>
      <c r="D963" s="119"/>
      <c r="E963" s="123"/>
      <c r="F963" s="124"/>
      <c r="G963" s="125" t="str">
        <f t="shared" si="112"/>
        <v/>
      </c>
      <c r="H963" s="86"/>
      <c r="I963" s="99"/>
      <c r="J963" s="126"/>
      <c r="K963" s="127"/>
      <c r="L963" s="34" t="str">
        <f>IF(H963="","",IF(F963&lt;="21:00:00"*1,"-",VLOOKUP(H963,プルダウン!$G$2:$I$4,2,FALSE)))</f>
        <v/>
      </c>
      <c r="M963" s="26" t="str">
        <f>IF(H963="","",IF(F963&lt;="21:00:00"*1,"-",VLOOKUP(H963,プルダウン!$G$2:$I$4,3,FALSE)))</f>
        <v/>
      </c>
      <c r="N963" s="88" t="str">
        <f t="shared" si="113"/>
        <v/>
      </c>
      <c r="O963" s="26" t="str">
        <f>IF(I963="","",IF(F963&lt;="20:00:00"*1,"-",VLOOKUP(I963,プルダウン!$K$2:$M$4,2,FALSE)))</f>
        <v/>
      </c>
      <c r="P963" s="26" t="str">
        <f>IF(I963="","",IF(F963&lt;="20:00:00"*1,"-",VLOOKUP(I963,プルダウン!$K$2:$M$4,3,FALSE)))</f>
        <v/>
      </c>
      <c r="Q963" s="51" t="str">
        <f t="shared" si="114"/>
        <v/>
      </c>
      <c r="R963" s="70"/>
      <c r="S963" s="135"/>
      <c r="T963" s="135"/>
      <c r="U963" s="54" t="str">
        <f t="shared" si="115"/>
        <v/>
      </c>
      <c r="V963" s="128"/>
      <c r="W963" s="128"/>
      <c r="X963" s="53" t="str">
        <f t="shared" si="116"/>
        <v/>
      </c>
      <c r="Y963" s="160" t="str">
        <f t="shared" si="117"/>
        <v/>
      </c>
      <c r="Z963" s="93" t="str">
        <f t="shared" si="118"/>
        <v/>
      </c>
      <c r="AA963" s="97">
        <f t="shared" si="119"/>
        <v>0</v>
      </c>
      <c r="AB963" s="129"/>
      <c r="AC963" s="129"/>
      <c r="AD963" s="129"/>
      <c r="AE963" s="129"/>
      <c r="AF963" s="130"/>
      <c r="AG963" s="131"/>
      <c r="AH963" s="132"/>
      <c r="AI963" s="131"/>
      <c r="AJ963" s="133"/>
      <c r="AK963" s="134"/>
    </row>
    <row r="964" spans="2:37">
      <c r="B964" s="117"/>
      <c r="C964" s="118"/>
      <c r="D964" s="119"/>
      <c r="E964" s="123"/>
      <c r="F964" s="124"/>
      <c r="G964" s="125" t="str">
        <f t="shared" si="112"/>
        <v/>
      </c>
      <c r="H964" s="86"/>
      <c r="I964" s="99"/>
      <c r="J964" s="126"/>
      <c r="K964" s="127"/>
      <c r="L964" s="34" t="str">
        <f>IF(H964="","",IF(F964&lt;="21:00:00"*1,"-",VLOOKUP(H964,プルダウン!$G$2:$I$4,2,FALSE)))</f>
        <v/>
      </c>
      <c r="M964" s="26" t="str">
        <f>IF(H964="","",IF(F964&lt;="21:00:00"*1,"-",VLOOKUP(H964,プルダウン!$G$2:$I$4,3,FALSE)))</f>
        <v/>
      </c>
      <c r="N964" s="88" t="str">
        <f t="shared" si="113"/>
        <v/>
      </c>
      <c r="O964" s="26" t="str">
        <f>IF(I964="","",IF(F964&lt;="20:00:00"*1,"-",VLOOKUP(I964,プルダウン!$K$2:$M$4,2,FALSE)))</f>
        <v/>
      </c>
      <c r="P964" s="26" t="str">
        <f>IF(I964="","",IF(F964&lt;="20:00:00"*1,"-",VLOOKUP(I964,プルダウン!$K$2:$M$4,3,FALSE)))</f>
        <v/>
      </c>
      <c r="Q964" s="51" t="str">
        <f t="shared" si="114"/>
        <v/>
      </c>
      <c r="R964" s="70"/>
      <c r="S964" s="135"/>
      <c r="T964" s="135"/>
      <c r="U964" s="54" t="str">
        <f t="shared" si="115"/>
        <v/>
      </c>
      <c r="V964" s="128"/>
      <c r="W964" s="128"/>
      <c r="X964" s="53" t="str">
        <f t="shared" si="116"/>
        <v/>
      </c>
      <c r="Y964" s="160" t="str">
        <f t="shared" si="117"/>
        <v/>
      </c>
      <c r="Z964" s="93" t="str">
        <f t="shared" si="118"/>
        <v/>
      </c>
      <c r="AA964" s="97">
        <f t="shared" si="119"/>
        <v>0</v>
      </c>
      <c r="AB964" s="129"/>
      <c r="AC964" s="129"/>
      <c r="AD964" s="129"/>
      <c r="AE964" s="129"/>
      <c r="AF964" s="130"/>
      <c r="AG964" s="131"/>
      <c r="AH964" s="132"/>
      <c r="AI964" s="131"/>
      <c r="AJ964" s="133"/>
      <c r="AK964" s="134"/>
    </row>
    <row r="965" spans="2:37">
      <c r="B965" s="117"/>
      <c r="C965" s="118"/>
      <c r="D965" s="119"/>
      <c r="E965" s="123"/>
      <c r="F965" s="124"/>
      <c r="G965" s="125" t="str">
        <f t="shared" si="112"/>
        <v/>
      </c>
      <c r="H965" s="86"/>
      <c r="I965" s="99"/>
      <c r="J965" s="126"/>
      <c r="K965" s="127"/>
      <c r="L965" s="34" t="str">
        <f>IF(H965="","",IF(F965&lt;="21:00:00"*1,"-",VLOOKUP(H965,プルダウン!$G$2:$I$4,2,FALSE)))</f>
        <v/>
      </c>
      <c r="M965" s="26" t="str">
        <f>IF(H965="","",IF(F965&lt;="21:00:00"*1,"-",VLOOKUP(H965,プルダウン!$G$2:$I$4,3,FALSE)))</f>
        <v/>
      </c>
      <c r="N965" s="88" t="str">
        <f t="shared" si="113"/>
        <v/>
      </c>
      <c r="O965" s="26" t="str">
        <f>IF(I965="","",IF(F965&lt;="20:00:00"*1,"-",VLOOKUP(I965,プルダウン!$K$2:$M$4,2,FALSE)))</f>
        <v/>
      </c>
      <c r="P965" s="26" t="str">
        <f>IF(I965="","",IF(F965&lt;="20:00:00"*1,"-",VLOOKUP(I965,プルダウン!$K$2:$M$4,3,FALSE)))</f>
        <v/>
      </c>
      <c r="Q965" s="51" t="str">
        <f t="shared" si="114"/>
        <v/>
      </c>
      <c r="R965" s="70"/>
      <c r="S965" s="135"/>
      <c r="T965" s="135"/>
      <c r="U965" s="54" t="str">
        <f t="shared" si="115"/>
        <v/>
      </c>
      <c r="V965" s="128"/>
      <c r="W965" s="128"/>
      <c r="X965" s="53" t="str">
        <f t="shared" si="116"/>
        <v/>
      </c>
      <c r="Y965" s="160" t="str">
        <f t="shared" si="117"/>
        <v/>
      </c>
      <c r="Z965" s="93" t="str">
        <f t="shared" si="118"/>
        <v/>
      </c>
      <c r="AA965" s="97">
        <f t="shared" si="119"/>
        <v>0</v>
      </c>
      <c r="AB965" s="129"/>
      <c r="AC965" s="129"/>
      <c r="AD965" s="129"/>
      <c r="AE965" s="129"/>
      <c r="AF965" s="130"/>
      <c r="AG965" s="131"/>
      <c r="AH965" s="132"/>
      <c r="AI965" s="131"/>
      <c r="AJ965" s="133"/>
      <c r="AK965" s="134"/>
    </row>
    <row r="966" spans="2:37">
      <c r="B966" s="117"/>
      <c r="C966" s="118"/>
      <c r="D966" s="119"/>
      <c r="E966" s="123"/>
      <c r="F966" s="124"/>
      <c r="G966" s="125" t="str">
        <f t="shared" si="112"/>
        <v/>
      </c>
      <c r="H966" s="86"/>
      <c r="I966" s="99"/>
      <c r="J966" s="126"/>
      <c r="K966" s="127"/>
      <c r="L966" s="34" t="str">
        <f>IF(H966="","",IF(F966&lt;="21:00:00"*1,"-",VLOOKUP(H966,プルダウン!$G$2:$I$4,2,FALSE)))</f>
        <v/>
      </c>
      <c r="M966" s="26" t="str">
        <f>IF(H966="","",IF(F966&lt;="21:00:00"*1,"-",VLOOKUP(H966,プルダウン!$G$2:$I$4,3,FALSE)))</f>
        <v/>
      </c>
      <c r="N966" s="88" t="str">
        <f t="shared" si="113"/>
        <v/>
      </c>
      <c r="O966" s="26" t="str">
        <f>IF(I966="","",IF(F966&lt;="20:00:00"*1,"-",VLOOKUP(I966,プルダウン!$K$2:$M$4,2,FALSE)))</f>
        <v/>
      </c>
      <c r="P966" s="26" t="str">
        <f>IF(I966="","",IF(F966&lt;="20:00:00"*1,"-",VLOOKUP(I966,プルダウン!$K$2:$M$4,3,FALSE)))</f>
        <v/>
      </c>
      <c r="Q966" s="51" t="str">
        <f t="shared" si="114"/>
        <v/>
      </c>
      <c r="R966" s="70"/>
      <c r="S966" s="135"/>
      <c r="T966" s="135"/>
      <c r="U966" s="54" t="str">
        <f t="shared" si="115"/>
        <v/>
      </c>
      <c r="V966" s="128"/>
      <c r="W966" s="128"/>
      <c r="X966" s="53" t="str">
        <f t="shared" si="116"/>
        <v/>
      </c>
      <c r="Y966" s="160" t="str">
        <f t="shared" si="117"/>
        <v/>
      </c>
      <c r="Z966" s="93" t="str">
        <f t="shared" si="118"/>
        <v/>
      </c>
      <c r="AA966" s="97">
        <f t="shared" si="119"/>
        <v>0</v>
      </c>
      <c r="AB966" s="129"/>
      <c r="AC966" s="129"/>
      <c r="AD966" s="129"/>
      <c r="AE966" s="129"/>
      <c r="AF966" s="130"/>
      <c r="AG966" s="131"/>
      <c r="AH966" s="132"/>
      <c r="AI966" s="131"/>
      <c r="AJ966" s="133"/>
      <c r="AK966" s="134"/>
    </row>
    <row r="967" spans="2:37">
      <c r="B967" s="117"/>
      <c r="C967" s="118"/>
      <c r="D967" s="119"/>
      <c r="E967" s="123"/>
      <c r="F967" s="124"/>
      <c r="G967" s="125" t="str">
        <f t="shared" si="112"/>
        <v/>
      </c>
      <c r="H967" s="86"/>
      <c r="I967" s="99"/>
      <c r="J967" s="126"/>
      <c r="K967" s="127"/>
      <c r="L967" s="34" t="str">
        <f>IF(H967="","",IF(F967&lt;="21:00:00"*1,"-",VLOOKUP(H967,プルダウン!$G$2:$I$4,2,FALSE)))</f>
        <v/>
      </c>
      <c r="M967" s="26" t="str">
        <f>IF(H967="","",IF(F967&lt;="21:00:00"*1,"-",VLOOKUP(H967,プルダウン!$G$2:$I$4,3,FALSE)))</f>
        <v/>
      </c>
      <c r="N967" s="88" t="str">
        <f t="shared" si="113"/>
        <v/>
      </c>
      <c r="O967" s="26" t="str">
        <f>IF(I967="","",IF(F967&lt;="20:00:00"*1,"-",VLOOKUP(I967,プルダウン!$K$2:$M$4,2,FALSE)))</f>
        <v/>
      </c>
      <c r="P967" s="26" t="str">
        <f>IF(I967="","",IF(F967&lt;="20:00:00"*1,"-",VLOOKUP(I967,プルダウン!$K$2:$M$4,3,FALSE)))</f>
        <v/>
      </c>
      <c r="Q967" s="51" t="str">
        <f t="shared" si="114"/>
        <v/>
      </c>
      <c r="R967" s="70"/>
      <c r="S967" s="135"/>
      <c r="T967" s="135"/>
      <c r="U967" s="54" t="str">
        <f t="shared" si="115"/>
        <v/>
      </c>
      <c r="V967" s="128"/>
      <c r="W967" s="128"/>
      <c r="X967" s="53" t="str">
        <f t="shared" si="116"/>
        <v/>
      </c>
      <c r="Y967" s="160" t="str">
        <f t="shared" si="117"/>
        <v/>
      </c>
      <c r="Z967" s="93" t="str">
        <f t="shared" si="118"/>
        <v/>
      </c>
      <c r="AA967" s="97">
        <f t="shared" si="119"/>
        <v>0</v>
      </c>
      <c r="AB967" s="129"/>
      <c r="AC967" s="129"/>
      <c r="AD967" s="129"/>
      <c r="AE967" s="129"/>
      <c r="AF967" s="130"/>
      <c r="AG967" s="131"/>
      <c r="AH967" s="132"/>
      <c r="AI967" s="131"/>
      <c r="AJ967" s="133"/>
      <c r="AK967" s="134"/>
    </row>
    <row r="968" spans="2:37">
      <c r="B968" s="117"/>
      <c r="C968" s="118"/>
      <c r="D968" s="119"/>
      <c r="E968" s="123"/>
      <c r="F968" s="124"/>
      <c r="G968" s="125" t="str">
        <f t="shared" si="112"/>
        <v/>
      </c>
      <c r="H968" s="86"/>
      <c r="I968" s="99"/>
      <c r="J968" s="126"/>
      <c r="K968" s="127"/>
      <c r="L968" s="34" t="str">
        <f>IF(H968="","",IF(F968&lt;="21:00:00"*1,"-",VLOOKUP(H968,プルダウン!$G$2:$I$4,2,FALSE)))</f>
        <v/>
      </c>
      <c r="M968" s="26" t="str">
        <f>IF(H968="","",IF(F968&lt;="21:00:00"*1,"-",VLOOKUP(H968,プルダウン!$G$2:$I$4,3,FALSE)))</f>
        <v/>
      </c>
      <c r="N968" s="88" t="str">
        <f t="shared" si="113"/>
        <v/>
      </c>
      <c r="O968" s="26" t="str">
        <f>IF(I968="","",IF(F968&lt;="20:00:00"*1,"-",VLOOKUP(I968,プルダウン!$K$2:$M$4,2,FALSE)))</f>
        <v/>
      </c>
      <c r="P968" s="26" t="str">
        <f>IF(I968="","",IF(F968&lt;="20:00:00"*1,"-",VLOOKUP(I968,プルダウン!$K$2:$M$4,3,FALSE)))</f>
        <v/>
      </c>
      <c r="Q968" s="51" t="str">
        <f t="shared" si="114"/>
        <v/>
      </c>
      <c r="R968" s="70"/>
      <c r="S968" s="135"/>
      <c r="T968" s="135"/>
      <c r="U968" s="54" t="str">
        <f t="shared" si="115"/>
        <v/>
      </c>
      <c r="V968" s="128"/>
      <c r="W968" s="128"/>
      <c r="X968" s="53" t="str">
        <f t="shared" si="116"/>
        <v/>
      </c>
      <c r="Y968" s="160" t="str">
        <f t="shared" si="117"/>
        <v/>
      </c>
      <c r="Z968" s="93" t="str">
        <f t="shared" si="118"/>
        <v/>
      </c>
      <c r="AA968" s="97">
        <f t="shared" si="119"/>
        <v>0</v>
      </c>
      <c r="AB968" s="129"/>
      <c r="AC968" s="129"/>
      <c r="AD968" s="129"/>
      <c r="AE968" s="129"/>
      <c r="AF968" s="130"/>
      <c r="AG968" s="131"/>
      <c r="AH968" s="132"/>
      <c r="AI968" s="131"/>
      <c r="AJ968" s="133"/>
      <c r="AK968" s="134"/>
    </row>
    <row r="969" spans="2:37">
      <c r="B969" s="117"/>
      <c r="C969" s="118"/>
      <c r="D969" s="119"/>
      <c r="E969" s="123"/>
      <c r="F969" s="124"/>
      <c r="G969" s="125" t="str">
        <f t="shared" si="112"/>
        <v/>
      </c>
      <c r="H969" s="86"/>
      <c r="I969" s="99"/>
      <c r="J969" s="126"/>
      <c r="K969" s="127"/>
      <c r="L969" s="34" t="str">
        <f>IF(H969="","",IF(F969&lt;="21:00:00"*1,"-",VLOOKUP(H969,プルダウン!$G$2:$I$4,2,FALSE)))</f>
        <v/>
      </c>
      <c r="M969" s="26" t="str">
        <f>IF(H969="","",IF(F969&lt;="21:00:00"*1,"-",VLOOKUP(H969,プルダウン!$G$2:$I$4,3,FALSE)))</f>
        <v/>
      </c>
      <c r="N969" s="88" t="str">
        <f t="shared" si="113"/>
        <v/>
      </c>
      <c r="O969" s="26" t="str">
        <f>IF(I969="","",IF(F969&lt;="20:00:00"*1,"-",VLOOKUP(I969,プルダウン!$K$2:$M$4,2,FALSE)))</f>
        <v/>
      </c>
      <c r="P969" s="26" t="str">
        <f>IF(I969="","",IF(F969&lt;="20:00:00"*1,"-",VLOOKUP(I969,プルダウン!$K$2:$M$4,3,FALSE)))</f>
        <v/>
      </c>
      <c r="Q969" s="51" t="str">
        <f t="shared" si="114"/>
        <v/>
      </c>
      <c r="R969" s="70"/>
      <c r="S969" s="135"/>
      <c r="T969" s="135"/>
      <c r="U969" s="54" t="str">
        <f t="shared" si="115"/>
        <v/>
      </c>
      <c r="V969" s="128"/>
      <c r="W969" s="128"/>
      <c r="X969" s="53" t="str">
        <f t="shared" si="116"/>
        <v/>
      </c>
      <c r="Y969" s="160" t="str">
        <f t="shared" si="117"/>
        <v/>
      </c>
      <c r="Z969" s="93" t="str">
        <f t="shared" si="118"/>
        <v/>
      </c>
      <c r="AA969" s="97">
        <f t="shared" si="119"/>
        <v>0</v>
      </c>
      <c r="AB969" s="129"/>
      <c r="AC969" s="129"/>
      <c r="AD969" s="129"/>
      <c r="AE969" s="129"/>
      <c r="AF969" s="130"/>
      <c r="AG969" s="131"/>
      <c r="AH969" s="132"/>
      <c r="AI969" s="131"/>
      <c r="AJ969" s="133"/>
      <c r="AK969" s="134"/>
    </row>
    <row r="970" spans="2:37">
      <c r="B970" s="117"/>
      <c r="C970" s="118"/>
      <c r="D970" s="119"/>
      <c r="E970" s="123"/>
      <c r="F970" s="124"/>
      <c r="G970" s="125" t="str">
        <f t="shared" si="112"/>
        <v/>
      </c>
      <c r="H970" s="86"/>
      <c r="I970" s="99"/>
      <c r="J970" s="126"/>
      <c r="K970" s="127"/>
      <c r="L970" s="34" t="str">
        <f>IF(H970="","",IF(F970&lt;="21:00:00"*1,"-",VLOOKUP(H970,プルダウン!$G$2:$I$4,2,FALSE)))</f>
        <v/>
      </c>
      <c r="M970" s="26" t="str">
        <f>IF(H970="","",IF(F970&lt;="21:00:00"*1,"-",VLOOKUP(H970,プルダウン!$G$2:$I$4,3,FALSE)))</f>
        <v/>
      </c>
      <c r="N970" s="88" t="str">
        <f t="shared" si="113"/>
        <v/>
      </c>
      <c r="O970" s="26" t="str">
        <f>IF(I970="","",IF(F970&lt;="20:00:00"*1,"-",VLOOKUP(I970,プルダウン!$K$2:$M$4,2,FALSE)))</f>
        <v/>
      </c>
      <c r="P970" s="26" t="str">
        <f>IF(I970="","",IF(F970&lt;="20:00:00"*1,"-",VLOOKUP(I970,プルダウン!$K$2:$M$4,3,FALSE)))</f>
        <v/>
      </c>
      <c r="Q970" s="51" t="str">
        <f t="shared" si="114"/>
        <v/>
      </c>
      <c r="R970" s="70"/>
      <c r="S970" s="135"/>
      <c r="T970" s="135"/>
      <c r="U970" s="54" t="str">
        <f t="shared" si="115"/>
        <v/>
      </c>
      <c r="V970" s="128"/>
      <c r="W970" s="128"/>
      <c r="X970" s="53" t="str">
        <f t="shared" si="116"/>
        <v/>
      </c>
      <c r="Y970" s="160" t="str">
        <f t="shared" si="117"/>
        <v/>
      </c>
      <c r="Z970" s="93" t="str">
        <f t="shared" si="118"/>
        <v/>
      </c>
      <c r="AA970" s="97">
        <f t="shared" si="119"/>
        <v>0</v>
      </c>
      <c r="AB970" s="129"/>
      <c r="AC970" s="129"/>
      <c r="AD970" s="129"/>
      <c r="AE970" s="129"/>
      <c r="AF970" s="130"/>
      <c r="AG970" s="131"/>
      <c r="AH970" s="132"/>
      <c r="AI970" s="131"/>
      <c r="AJ970" s="133"/>
      <c r="AK970" s="134"/>
    </row>
    <row r="971" spans="2:37">
      <c r="B971" s="117"/>
      <c r="C971" s="118"/>
      <c r="D971" s="119"/>
      <c r="E971" s="123"/>
      <c r="F971" s="124"/>
      <c r="G971" s="125" t="str">
        <f t="shared" si="112"/>
        <v/>
      </c>
      <c r="H971" s="86"/>
      <c r="I971" s="99"/>
      <c r="J971" s="126"/>
      <c r="K971" s="127"/>
      <c r="L971" s="34" t="str">
        <f>IF(H971="","",IF(F971&lt;="21:00:00"*1,"-",VLOOKUP(H971,プルダウン!$G$2:$I$4,2,FALSE)))</f>
        <v/>
      </c>
      <c r="M971" s="26" t="str">
        <f>IF(H971="","",IF(F971&lt;="21:00:00"*1,"-",VLOOKUP(H971,プルダウン!$G$2:$I$4,3,FALSE)))</f>
        <v/>
      </c>
      <c r="N971" s="88" t="str">
        <f t="shared" si="113"/>
        <v/>
      </c>
      <c r="O971" s="26" t="str">
        <f>IF(I971="","",IF(F971&lt;="20:00:00"*1,"-",VLOOKUP(I971,プルダウン!$K$2:$M$4,2,FALSE)))</f>
        <v/>
      </c>
      <c r="P971" s="26" t="str">
        <f>IF(I971="","",IF(F971&lt;="20:00:00"*1,"-",VLOOKUP(I971,プルダウン!$K$2:$M$4,3,FALSE)))</f>
        <v/>
      </c>
      <c r="Q971" s="51" t="str">
        <f t="shared" si="114"/>
        <v/>
      </c>
      <c r="R971" s="70"/>
      <c r="S971" s="135"/>
      <c r="T971" s="135"/>
      <c r="U971" s="54" t="str">
        <f t="shared" si="115"/>
        <v/>
      </c>
      <c r="V971" s="128"/>
      <c r="W971" s="128"/>
      <c r="X971" s="53" t="str">
        <f t="shared" si="116"/>
        <v/>
      </c>
      <c r="Y971" s="160" t="str">
        <f t="shared" si="117"/>
        <v/>
      </c>
      <c r="Z971" s="93" t="str">
        <f t="shared" si="118"/>
        <v/>
      </c>
      <c r="AA971" s="97">
        <f t="shared" si="119"/>
        <v>0</v>
      </c>
      <c r="AB971" s="129"/>
      <c r="AC971" s="129"/>
      <c r="AD971" s="129"/>
      <c r="AE971" s="129"/>
      <c r="AF971" s="130"/>
      <c r="AG971" s="131"/>
      <c r="AH971" s="132"/>
      <c r="AI971" s="131"/>
      <c r="AJ971" s="133"/>
      <c r="AK971" s="134"/>
    </row>
    <row r="972" spans="2:37">
      <c r="B972" s="117"/>
      <c r="C972" s="118"/>
      <c r="D972" s="119"/>
      <c r="E972" s="123"/>
      <c r="F972" s="124"/>
      <c r="G972" s="125" t="str">
        <f t="shared" si="112"/>
        <v/>
      </c>
      <c r="H972" s="86"/>
      <c r="I972" s="99"/>
      <c r="J972" s="126"/>
      <c r="K972" s="127"/>
      <c r="L972" s="34" t="str">
        <f>IF(H972="","",IF(F972&lt;="21:00:00"*1,"-",VLOOKUP(H972,プルダウン!$G$2:$I$4,2,FALSE)))</f>
        <v/>
      </c>
      <c r="M972" s="26" t="str">
        <f>IF(H972="","",IF(F972&lt;="21:00:00"*1,"-",VLOOKUP(H972,プルダウン!$G$2:$I$4,3,FALSE)))</f>
        <v/>
      </c>
      <c r="N972" s="88" t="str">
        <f t="shared" si="113"/>
        <v/>
      </c>
      <c r="O972" s="26" t="str">
        <f>IF(I972="","",IF(F972&lt;="20:00:00"*1,"-",VLOOKUP(I972,プルダウン!$K$2:$M$4,2,FALSE)))</f>
        <v/>
      </c>
      <c r="P972" s="26" t="str">
        <f>IF(I972="","",IF(F972&lt;="20:00:00"*1,"-",VLOOKUP(I972,プルダウン!$K$2:$M$4,3,FALSE)))</f>
        <v/>
      </c>
      <c r="Q972" s="51" t="str">
        <f t="shared" si="114"/>
        <v/>
      </c>
      <c r="R972" s="70"/>
      <c r="S972" s="135"/>
      <c r="T972" s="135"/>
      <c r="U972" s="54" t="str">
        <f t="shared" si="115"/>
        <v/>
      </c>
      <c r="V972" s="128"/>
      <c r="W972" s="128"/>
      <c r="X972" s="53" t="str">
        <f t="shared" si="116"/>
        <v/>
      </c>
      <c r="Y972" s="160" t="str">
        <f t="shared" si="117"/>
        <v/>
      </c>
      <c r="Z972" s="93" t="str">
        <f t="shared" si="118"/>
        <v/>
      </c>
      <c r="AA972" s="97">
        <f t="shared" si="119"/>
        <v>0</v>
      </c>
      <c r="AB972" s="129"/>
      <c r="AC972" s="129"/>
      <c r="AD972" s="129"/>
      <c r="AE972" s="129"/>
      <c r="AF972" s="130"/>
      <c r="AG972" s="131"/>
      <c r="AH972" s="132"/>
      <c r="AI972" s="131"/>
      <c r="AJ972" s="133"/>
      <c r="AK972" s="134"/>
    </row>
    <row r="973" spans="2:37">
      <c r="B973" s="117"/>
      <c r="C973" s="118"/>
      <c r="D973" s="119"/>
      <c r="E973" s="123"/>
      <c r="F973" s="124"/>
      <c r="G973" s="125" t="str">
        <f t="shared" si="112"/>
        <v/>
      </c>
      <c r="H973" s="86"/>
      <c r="I973" s="99"/>
      <c r="J973" s="126"/>
      <c r="K973" s="127"/>
      <c r="L973" s="34" t="str">
        <f>IF(H973="","",IF(F973&lt;="21:00:00"*1,"-",VLOOKUP(H973,プルダウン!$G$2:$I$4,2,FALSE)))</f>
        <v/>
      </c>
      <c r="M973" s="26" t="str">
        <f>IF(H973="","",IF(F973&lt;="21:00:00"*1,"-",VLOOKUP(H973,プルダウン!$G$2:$I$4,3,FALSE)))</f>
        <v/>
      </c>
      <c r="N973" s="88" t="str">
        <f t="shared" si="113"/>
        <v/>
      </c>
      <c r="O973" s="26" t="str">
        <f>IF(I973="","",IF(F973&lt;="20:00:00"*1,"-",VLOOKUP(I973,プルダウン!$K$2:$M$4,2,FALSE)))</f>
        <v/>
      </c>
      <c r="P973" s="26" t="str">
        <f>IF(I973="","",IF(F973&lt;="20:00:00"*1,"-",VLOOKUP(I973,プルダウン!$K$2:$M$4,3,FALSE)))</f>
        <v/>
      </c>
      <c r="Q973" s="51" t="str">
        <f t="shared" si="114"/>
        <v/>
      </c>
      <c r="R973" s="70"/>
      <c r="S973" s="135"/>
      <c r="T973" s="135"/>
      <c r="U973" s="54" t="str">
        <f t="shared" si="115"/>
        <v/>
      </c>
      <c r="V973" s="128"/>
      <c r="W973" s="128"/>
      <c r="X973" s="53" t="str">
        <f t="shared" si="116"/>
        <v/>
      </c>
      <c r="Y973" s="160" t="str">
        <f t="shared" si="117"/>
        <v/>
      </c>
      <c r="Z973" s="93" t="str">
        <f t="shared" si="118"/>
        <v/>
      </c>
      <c r="AA973" s="97">
        <f t="shared" si="119"/>
        <v>0</v>
      </c>
      <c r="AB973" s="129"/>
      <c r="AC973" s="129"/>
      <c r="AD973" s="129"/>
      <c r="AE973" s="129"/>
      <c r="AF973" s="130"/>
      <c r="AG973" s="131"/>
      <c r="AH973" s="132"/>
      <c r="AI973" s="131"/>
      <c r="AJ973" s="133"/>
      <c r="AK973" s="134"/>
    </row>
    <row r="974" spans="2:37">
      <c r="B974" s="117"/>
      <c r="C974" s="118"/>
      <c r="D974" s="119"/>
      <c r="E974" s="123"/>
      <c r="F974" s="124"/>
      <c r="G974" s="125" t="str">
        <f t="shared" si="112"/>
        <v/>
      </c>
      <c r="H974" s="86"/>
      <c r="I974" s="99"/>
      <c r="J974" s="126"/>
      <c r="K974" s="127"/>
      <c r="L974" s="34" t="str">
        <f>IF(H974="","",IF(F974&lt;="21:00:00"*1,"-",VLOOKUP(H974,プルダウン!$G$2:$I$4,2,FALSE)))</f>
        <v/>
      </c>
      <c r="M974" s="26" t="str">
        <f>IF(H974="","",IF(F974&lt;="21:00:00"*1,"-",VLOOKUP(H974,プルダウン!$G$2:$I$4,3,FALSE)))</f>
        <v/>
      </c>
      <c r="N974" s="88" t="str">
        <f t="shared" si="113"/>
        <v/>
      </c>
      <c r="O974" s="26" t="str">
        <f>IF(I974="","",IF(F974&lt;="20:00:00"*1,"-",VLOOKUP(I974,プルダウン!$K$2:$M$4,2,FALSE)))</f>
        <v/>
      </c>
      <c r="P974" s="26" t="str">
        <f>IF(I974="","",IF(F974&lt;="20:00:00"*1,"-",VLOOKUP(I974,プルダウン!$K$2:$M$4,3,FALSE)))</f>
        <v/>
      </c>
      <c r="Q974" s="51" t="str">
        <f t="shared" si="114"/>
        <v/>
      </c>
      <c r="R974" s="70"/>
      <c r="S974" s="135"/>
      <c r="T974" s="135"/>
      <c r="U974" s="54" t="str">
        <f t="shared" si="115"/>
        <v/>
      </c>
      <c r="V974" s="128"/>
      <c r="W974" s="128"/>
      <c r="X974" s="53" t="str">
        <f t="shared" si="116"/>
        <v/>
      </c>
      <c r="Y974" s="160" t="str">
        <f t="shared" si="117"/>
        <v/>
      </c>
      <c r="Z974" s="93" t="str">
        <f t="shared" si="118"/>
        <v/>
      </c>
      <c r="AA974" s="97">
        <f t="shared" si="119"/>
        <v>0</v>
      </c>
      <c r="AB974" s="129"/>
      <c r="AC974" s="129"/>
      <c r="AD974" s="129"/>
      <c r="AE974" s="129"/>
      <c r="AF974" s="130"/>
      <c r="AG974" s="131"/>
      <c r="AH974" s="132"/>
      <c r="AI974" s="131"/>
      <c r="AJ974" s="133"/>
      <c r="AK974" s="134"/>
    </row>
    <row r="975" spans="2:37">
      <c r="B975" s="117"/>
      <c r="C975" s="118"/>
      <c r="D975" s="119"/>
      <c r="E975" s="123"/>
      <c r="F975" s="124"/>
      <c r="G975" s="125" t="str">
        <f t="shared" si="112"/>
        <v/>
      </c>
      <c r="H975" s="86"/>
      <c r="I975" s="99"/>
      <c r="J975" s="126"/>
      <c r="K975" s="127"/>
      <c r="L975" s="34" t="str">
        <f>IF(H975="","",IF(F975&lt;="21:00:00"*1,"-",VLOOKUP(H975,プルダウン!$G$2:$I$4,2,FALSE)))</f>
        <v/>
      </c>
      <c r="M975" s="26" t="str">
        <f>IF(H975="","",IF(F975&lt;="21:00:00"*1,"-",VLOOKUP(H975,プルダウン!$G$2:$I$4,3,FALSE)))</f>
        <v/>
      </c>
      <c r="N975" s="88" t="str">
        <f t="shared" si="113"/>
        <v/>
      </c>
      <c r="O975" s="26" t="str">
        <f>IF(I975="","",IF(F975&lt;="20:00:00"*1,"-",VLOOKUP(I975,プルダウン!$K$2:$M$4,2,FALSE)))</f>
        <v/>
      </c>
      <c r="P975" s="26" t="str">
        <f>IF(I975="","",IF(F975&lt;="20:00:00"*1,"-",VLOOKUP(I975,プルダウン!$K$2:$M$4,3,FALSE)))</f>
        <v/>
      </c>
      <c r="Q975" s="51" t="str">
        <f t="shared" si="114"/>
        <v/>
      </c>
      <c r="R975" s="70"/>
      <c r="S975" s="135"/>
      <c r="T975" s="135"/>
      <c r="U975" s="54" t="str">
        <f t="shared" si="115"/>
        <v/>
      </c>
      <c r="V975" s="128"/>
      <c r="W975" s="128"/>
      <c r="X975" s="53" t="str">
        <f t="shared" si="116"/>
        <v/>
      </c>
      <c r="Y975" s="160" t="str">
        <f t="shared" si="117"/>
        <v/>
      </c>
      <c r="Z975" s="93" t="str">
        <f t="shared" si="118"/>
        <v/>
      </c>
      <c r="AA975" s="97">
        <f t="shared" si="119"/>
        <v>0</v>
      </c>
      <c r="AB975" s="129"/>
      <c r="AC975" s="129"/>
      <c r="AD975" s="129"/>
      <c r="AE975" s="129"/>
      <c r="AF975" s="130"/>
      <c r="AG975" s="131"/>
      <c r="AH975" s="132"/>
      <c r="AI975" s="131"/>
      <c r="AJ975" s="133"/>
      <c r="AK975" s="134"/>
    </row>
    <row r="976" spans="2:37">
      <c r="B976" s="117"/>
      <c r="C976" s="118"/>
      <c r="D976" s="119"/>
      <c r="E976" s="123"/>
      <c r="F976" s="124"/>
      <c r="G976" s="125" t="str">
        <f t="shared" si="112"/>
        <v/>
      </c>
      <c r="H976" s="86"/>
      <c r="I976" s="99"/>
      <c r="J976" s="126"/>
      <c r="K976" s="127"/>
      <c r="L976" s="34" t="str">
        <f>IF(H976="","",IF(F976&lt;="21:00:00"*1,"-",VLOOKUP(H976,プルダウン!$G$2:$I$4,2,FALSE)))</f>
        <v/>
      </c>
      <c r="M976" s="26" t="str">
        <f>IF(H976="","",IF(F976&lt;="21:00:00"*1,"-",VLOOKUP(H976,プルダウン!$G$2:$I$4,3,FALSE)))</f>
        <v/>
      </c>
      <c r="N976" s="88" t="str">
        <f t="shared" si="113"/>
        <v/>
      </c>
      <c r="O976" s="26" t="str">
        <f>IF(I976="","",IF(F976&lt;="20:00:00"*1,"-",VLOOKUP(I976,プルダウン!$K$2:$M$4,2,FALSE)))</f>
        <v/>
      </c>
      <c r="P976" s="26" t="str">
        <f>IF(I976="","",IF(F976&lt;="20:00:00"*1,"-",VLOOKUP(I976,プルダウン!$K$2:$M$4,3,FALSE)))</f>
        <v/>
      </c>
      <c r="Q976" s="51" t="str">
        <f t="shared" si="114"/>
        <v/>
      </c>
      <c r="R976" s="70"/>
      <c r="S976" s="135"/>
      <c r="T976" s="135"/>
      <c r="U976" s="54" t="str">
        <f t="shared" si="115"/>
        <v/>
      </c>
      <c r="V976" s="128"/>
      <c r="W976" s="128"/>
      <c r="X976" s="53" t="str">
        <f t="shared" si="116"/>
        <v/>
      </c>
      <c r="Y976" s="160" t="str">
        <f t="shared" si="117"/>
        <v/>
      </c>
      <c r="Z976" s="93" t="str">
        <f t="shared" si="118"/>
        <v/>
      </c>
      <c r="AA976" s="97">
        <f t="shared" si="119"/>
        <v>0</v>
      </c>
      <c r="AB976" s="129"/>
      <c r="AC976" s="129"/>
      <c r="AD976" s="129"/>
      <c r="AE976" s="129"/>
      <c r="AF976" s="130"/>
      <c r="AG976" s="131"/>
      <c r="AH976" s="132"/>
      <c r="AI976" s="131"/>
      <c r="AJ976" s="133"/>
      <c r="AK976" s="134"/>
    </row>
    <row r="977" spans="2:37">
      <c r="B977" s="117"/>
      <c r="C977" s="118"/>
      <c r="D977" s="119"/>
      <c r="E977" s="123"/>
      <c r="F977" s="124"/>
      <c r="G977" s="125" t="str">
        <f t="shared" si="112"/>
        <v/>
      </c>
      <c r="H977" s="86"/>
      <c r="I977" s="99"/>
      <c r="J977" s="126"/>
      <c r="K977" s="127"/>
      <c r="L977" s="34" t="str">
        <f>IF(H977="","",IF(F977&lt;="21:00:00"*1,"-",VLOOKUP(H977,プルダウン!$G$2:$I$4,2,FALSE)))</f>
        <v/>
      </c>
      <c r="M977" s="26" t="str">
        <f>IF(H977="","",IF(F977&lt;="21:00:00"*1,"-",VLOOKUP(H977,プルダウン!$G$2:$I$4,3,FALSE)))</f>
        <v/>
      </c>
      <c r="N977" s="88" t="str">
        <f t="shared" si="113"/>
        <v/>
      </c>
      <c r="O977" s="26" t="str">
        <f>IF(I977="","",IF(F977&lt;="20:00:00"*1,"-",VLOOKUP(I977,プルダウン!$K$2:$M$4,2,FALSE)))</f>
        <v/>
      </c>
      <c r="P977" s="26" t="str">
        <f>IF(I977="","",IF(F977&lt;="20:00:00"*1,"-",VLOOKUP(I977,プルダウン!$K$2:$M$4,3,FALSE)))</f>
        <v/>
      </c>
      <c r="Q977" s="51" t="str">
        <f t="shared" si="114"/>
        <v/>
      </c>
      <c r="R977" s="70"/>
      <c r="S977" s="135"/>
      <c r="T977" s="135"/>
      <c r="U977" s="54" t="str">
        <f t="shared" si="115"/>
        <v/>
      </c>
      <c r="V977" s="128"/>
      <c r="W977" s="128"/>
      <c r="X977" s="53" t="str">
        <f t="shared" si="116"/>
        <v/>
      </c>
      <c r="Y977" s="160" t="str">
        <f t="shared" si="117"/>
        <v/>
      </c>
      <c r="Z977" s="93" t="str">
        <f t="shared" si="118"/>
        <v/>
      </c>
      <c r="AA977" s="97">
        <f t="shared" si="119"/>
        <v>0</v>
      </c>
      <c r="AB977" s="129"/>
      <c r="AC977" s="129"/>
      <c r="AD977" s="129"/>
      <c r="AE977" s="129"/>
      <c r="AF977" s="130"/>
      <c r="AG977" s="131"/>
      <c r="AH977" s="132"/>
      <c r="AI977" s="131"/>
      <c r="AJ977" s="133"/>
      <c r="AK977" s="134"/>
    </row>
    <row r="978" spans="2:37">
      <c r="B978" s="117"/>
      <c r="C978" s="118"/>
      <c r="D978" s="119"/>
      <c r="E978" s="123"/>
      <c r="F978" s="124"/>
      <c r="G978" s="125" t="str">
        <f t="shared" si="112"/>
        <v/>
      </c>
      <c r="H978" s="86"/>
      <c r="I978" s="99"/>
      <c r="J978" s="126"/>
      <c r="K978" s="127"/>
      <c r="L978" s="34" t="str">
        <f>IF(H978="","",IF(F978&lt;="21:00:00"*1,"-",VLOOKUP(H978,プルダウン!$G$2:$I$4,2,FALSE)))</f>
        <v/>
      </c>
      <c r="M978" s="26" t="str">
        <f>IF(H978="","",IF(F978&lt;="21:00:00"*1,"-",VLOOKUP(H978,プルダウン!$G$2:$I$4,3,FALSE)))</f>
        <v/>
      </c>
      <c r="N978" s="88" t="str">
        <f t="shared" si="113"/>
        <v/>
      </c>
      <c r="O978" s="26" t="str">
        <f>IF(I978="","",IF(F978&lt;="20:00:00"*1,"-",VLOOKUP(I978,プルダウン!$K$2:$M$4,2,FALSE)))</f>
        <v/>
      </c>
      <c r="P978" s="26" t="str">
        <f>IF(I978="","",IF(F978&lt;="20:00:00"*1,"-",VLOOKUP(I978,プルダウン!$K$2:$M$4,3,FALSE)))</f>
        <v/>
      </c>
      <c r="Q978" s="51" t="str">
        <f t="shared" si="114"/>
        <v/>
      </c>
      <c r="R978" s="70"/>
      <c r="S978" s="135"/>
      <c r="T978" s="135"/>
      <c r="U978" s="54" t="str">
        <f t="shared" si="115"/>
        <v/>
      </c>
      <c r="V978" s="128"/>
      <c r="W978" s="128"/>
      <c r="X978" s="53" t="str">
        <f t="shared" si="116"/>
        <v/>
      </c>
      <c r="Y978" s="160" t="str">
        <f t="shared" si="117"/>
        <v/>
      </c>
      <c r="Z978" s="93" t="str">
        <f t="shared" si="118"/>
        <v/>
      </c>
      <c r="AA978" s="97">
        <f t="shared" si="119"/>
        <v>0</v>
      </c>
      <c r="AB978" s="129"/>
      <c r="AC978" s="129"/>
      <c r="AD978" s="129"/>
      <c r="AE978" s="129"/>
      <c r="AF978" s="130"/>
      <c r="AG978" s="131"/>
      <c r="AH978" s="132"/>
      <c r="AI978" s="131"/>
      <c r="AJ978" s="133"/>
      <c r="AK978" s="134"/>
    </row>
    <row r="979" spans="2:37">
      <c r="B979" s="117"/>
      <c r="C979" s="118"/>
      <c r="D979" s="119"/>
      <c r="E979" s="123"/>
      <c r="F979" s="124"/>
      <c r="G979" s="125" t="str">
        <f t="shared" si="112"/>
        <v/>
      </c>
      <c r="H979" s="86"/>
      <c r="I979" s="99"/>
      <c r="J979" s="126"/>
      <c r="K979" s="127"/>
      <c r="L979" s="34" t="str">
        <f>IF(H979="","",IF(F979&lt;="21:00:00"*1,"-",VLOOKUP(H979,プルダウン!$G$2:$I$4,2,FALSE)))</f>
        <v/>
      </c>
      <c r="M979" s="26" t="str">
        <f>IF(H979="","",IF(F979&lt;="21:00:00"*1,"-",VLOOKUP(H979,プルダウン!$G$2:$I$4,3,FALSE)))</f>
        <v/>
      </c>
      <c r="N979" s="88" t="str">
        <f t="shared" si="113"/>
        <v/>
      </c>
      <c r="O979" s="26" t="str">
        <f>IF(I979="","",IF(F979&lt;="20:00:00"*1,"-",VLOOKUP(I979,プルダウン!$K$2:$M$4,2,FALSE)))</f>
        <v/>
      </c>
      <c r="P979" s="26" t="str">
        <f>IF(I979="","",IF(F979&lt;="20:00:00"*1,"-",VLOOKUP(I979,プルダウン!$K$2:$M$4,3,FALSE)))</f>
        <v/>
      </c>
      <c r="Q979" s="51" t="str">
        <f t="shared" si="114"/>
        <v/>
      </c>
      <c r="R979" s="70"/>
      <c r="S979" s="135"/>
      <c r="T979" s="135"/>
      <c r="U979" s="54" t="str">
        <f t="shared" si="115"/>
        <v/>
      </c>
      <c r="V979" s="128"/>
      <c r="W979" s="128"/>
      <c r="X979" s="53" t="str">
        <f t="shared" si="116"/>
        <v/>
      </c>
      <c r="Y979" s="160" t="str">
        <f t="shared" si="117"/>
        <v/>
      </c>
      <c r="Z979" s="93" t="str">
        <f t="shared" si="118"/>
        <v/>
      </c>
      <c r="AA979" s="97">
        <f t="shared" si="119"/>
        <v>0</v>
      </c>
      <c r="AB979" s="129"/>
      <c r="AC979" s="129"/>
      <c r="AD979" s="129"/>
      <c r="AE979" s="129"/>
      <c r="AF979" s="130"/>
      <c r="AG979" s="131"/>
      <c r="AH979" s="132"/>
      <c r="AI979" s="131"/>
      <c r="AJ979" s="133"/>
      <c r="AK979" s="134"/>
    </row>
    <row r="980" spans="2:37">
      <c r="B980" s="117"/>
      <c r="C980" s="118"/>
      <c r="D980" s="119"/>
      <c r="E980" s="123"/>
      <c r="F980" s="124"/>
      <c r="G980" s="125" t="str">
        <f t="shared" si="112"/>
        <v/>
      </c>
      <c r="H980" s="86"/>
      <c r="I980" s="99"/>
      <c r="J980" s="126"/>
      <c r="K980" s="127"/>
      <c r="L980" s="34" t="str">
        <f>IF(H980="","",IF(F980&lt;="21:00:00"*1,"-",VLOOKUP(H980,プルダウン!$G$2:$I$4,2,FALSE)))</f>
        <v/>
      </c>
      <c r="M980" s="26" t="str">
        <f>IF(H980="","",IF(F980&lt;="21:00:00"*1,"-",VLOOKUP(H980,プルダウン!$G$2:$I$4,3,FALSE)))</f>
        <v/>
      </c>
      <c r="N980" s="88" t="str">
        <f t="shared" si="113"/>
        <v/>
      </c>
      <c r="O980" s="26" t="str">
        <f>IF(I980="","",IF(F980&lt;="20:00:00"*1,"-",VLOOKUP(I980,プルダウン!$K$2:$M$4,2,FALSE)))</f>
        <v/>
      </c>
      <c r="P980" s="26" t="str">
        <f>IF(I980="","",IF(F980&lt;="20:00:00"*1,"-",VLOOKUP(I980,プルダウン!$K$2:$M$4,3,FALSE)))</f>
        <v/>
      </c>
      <c r="Q980" s="51" t="str">
        <f t="shared" si="114"/>
        <v/>
      </c>
      <c r="R980" s="70"/>
      <c r="S980" s="135"/>
      <c r="T980" s="135"/>
      <c r="U980" s="54" t="str">
        <f t="shared" si="115"/>
        <v/>
      </c>
      <c r="V980" s="128"/>
      <c r="W980" s="128"/>
      <c r="X980" s="53" t="str">
        <f t="shared" si="116"/>
        <v/>
      </c>
      <c r="Y980" s="160" t="str">
        <f t="shared" si="117"/>
        <v/>
      </c>
      <c r="Z980" s="93" t="str">
        <f t="shared" si="118"/>
        <v/>
      </c>
      <c r="AA980" s="97">
        <f t="shared" si="119"/>
        <v>0</v>
      </c>
      <c r="AB980" s="129"/>
      <c r="AC980" s="129"/>
      <c r="AD980" s="129"/>
      <c r="AE980" s="129"/>
      <c r="AF980" s="130"/>
      <c r="AG980" s="131"/>
      <c r="AH980" s="132"/>
      <c r="AI980" s="131"/>
      <c r="AJ980" s="133"/>
      <c r="AK980" s="134"/>
    </row>
    <row r="981" spans="2:37">
      <c r="B981" s="117"/>
      <c r="C981" s="118"/>
      <c r="D981" s="119"/>
      <c r="E981" s="123"/>
      <c r="F981" s="124"/>
      <c r="G981" s="125" t="str">
        <f t="shared" si="112"/>
        <v/>
      </c>
      <c r="H981" s="86"/>
      <c r="I981" s="99"/>
      <c r="J981" s="126"/>
      <c r="K981" s="127"/>
      <c r="L981" s="34" t="str">
        <f>IF(H981="","",IF(F981&lt;="21:00:00"*1,"-",VLOOKUP(H981,プルダウン!$G$2:$I$4,2,FALSE)))</f>
        <v/>
      </c>
      <c r="M981" s="26" t="str">
        <f>IF(H981="","",IF(F981&lt;="21:00:00"*1,"-",VLOOKUP(H981,プルダウン!$G$2:$I$4,3,FALSE)))</f>
        <v/>
      </c>
      <c r="N981" s="88" t="str">
        <f t="shared" si="113"/>
        <v/>
      </c>
      <c r="O981" s="26" t="str">
        <f>IF(I981="","",IF(F981&lt;="20:00:00"*1,"-",VLOOKUP(I981,プルダウン!$K$2:$M$4,2,FALSE)))</f>
        <v/>
      </c>
      <c r="P981" s="26" t="str">
        <f>IF(I981="","",IF(F981&lt;="20:00:00"*1,"-",VLOOKUP(I981,プルダウン!$K$2:$M$4,3,FALSE)))</f>
        <v/>
      </c>
      <c r="Q981" s="51" t="str">
        <f t="shared" si="114"/>
        <v/>
      </c>
      <c r="R981" s="70"/>
      <c r="S981" s="135"/>
      <c r="T981" s="135"/>
      <c r="U981" s="54" t="str">
        <f t="shared" si="115"/>
        <v/>
      </c>
      <c r="V981" s="128"/>
      <c r="W981" s="128"/>
      <c r="X981" s="53" t="str">
        <f t="shared" si="116"/>
        <v/>
      </c>
      <c r="Y981" s="160" t="str">
        <f t="shared" si="117"/>
        <v/>
      </c>
      <c r="Z981" s="93" t="str">
        <f t="shared" si="118"/>
        <v/>
      </c>
      <c r="AA981" s="97">
        <f t="shared" si="119"/>
        <v>0</v>
      </c>
      <c r="AB981" s="129"/>
      <c r="AC981" s="129"/>
      <c r="AD981" s="129"/>
      <c r="AE981" s="129"/>
      <c r="AF981" s="130"/>
      <c r="AG981" s="131"/>
      <c r="AH981" s="132"/>
      <c r="AI981" s="131"/>
      <c r="AJ981" s="133"/>
      <c r="AK981" s="134"/>
    </row>
    <row r="982" spans="2:37">
      <c r="B982" s="117"/>
      <c r="C982" s="118"/>
      <c r="D982" s="119"/>
      <c r="E982" s="123"/>
      <c r="F982" s="124"/>
      <c r="G982" s="125" t="str">
        <f t="shared" si="112"/>
        <v/>
      </c>
      <c r="H982" s="86"/>
      <c r="I982" s="99"/>
      <c r="J982" s="126"/>
      <c r="K982" s="127"/>
      <c r="L982" s="34" t="str">
        <f>IF(H982="","",IF(F982&lt;="21:00:00"*1,"-",VLOOKUP(H982,プルダウン!$G$2:$I$4,2,FALSE)))</f>
        <v/>
      </c>
      <c r="M982" s="26" t="str">
        <f>IF(H982="","",IF(F982&lt;="21:00:00"*1,"-",VLOOKUP(H982,プルダウン!$G$2:$I$4,3,FALSE)))</f>
        <v/>
      </c>
      <c r="N982" s="88" t="str">
        <f t="shared" si="113"/>
        <v/>
      </c>
      <c r="O982" s="26" t="str">
        <f>IF(I982="","",IF(F982&lt;="20:00:00"*1,"-",VLOOKUP(I982,プルダウン!$K$2:$M$4,2,FALSE)))</f>
        <v/>
      </c>
      <c r="P982" s="26" t="str">
        <f>IF(I982="","",IF(F982&lt;="20:00:00"*1,"-",VLOOKUP(I982,プルダウン!$K$2:$M$4,3,FALSE)))</f>
        <v/>
      </c>
      <c r="Q982" s="51" t="str">
        <f t="shared" si="114"/>
        <v/>
      </c>
      <c r="R982" s="70"/>
      <c r="S982" s="135"/>
      <c r="T982" s="135"/>
      <c r="U982" s="54" t="str">
        <f t="shared" si="115"/>
        <v/>
      </c>
      <c r="V982" s="128"/>
      <c r="W982" s="128"/>
      <c r="X982" s="53" t="str">
        <f t="shared" si="116"/>
        <v/>
      </c>
      <c r="Y982" s="160" t="str">
        <f t="shared" si="117"/>
        <v/>
      </c>
      <c r="Z982" s="93" t="str">
        <f t="shared" si="118"/>
        <v/>
      </c>
      <c r="AA982" s="97">
        <f t="shared" si="119"/>
        <v>0</v>
      </c>
      <c r="AB982" s="129"/>
      <c r="AC982" s="129"/>
      <c r="AD982" s="129"/>
      <c r="AE982" s="129"/>
      <c r="AF982" s="130"/>
      <c r="AG982" s="131"/>
      <c r="AH982" s="132"/>
      <c r="AI982" s="131"/>
      <c r="AJ982" s="133"/>
      <c r="AK982" s="134"/>
    </row>
    <row r="983" spans="2:37">
      <c r="B983" s="117"/>
      <c r="C983" s="118"/>
      <c r="D983" s="119"/>
      <c r="E983" s="123"/>
      <c r="F983" s="124"/>
      <c r="G983" s="125" t="str">
        <f t="shared" ref="G983:G1015" si="120">IF(OR(E983="",F983=""),"",IF(OR(F983&lt;E983,ROUND(F983-E983,12)&gt;1),"入力ｴﾗｰ",ROUND(F983-E983,12)))</f>
        <v/>
      </c>
      <c r="H983" s="86"/>
      <c r="I983" s="99"/>
      <c r="J983" s="126"/>
      <c r="K983" s="127"/>
      <c r="L983" s="34" t="str">
        <f>IF(H983="","",IF(F983&lt;="21:00:00"*1,"-",VLOOKUP(H983,プルダウン!$G$2:$I$4,2,FALSE)))</f>
        <v/>
      </c>
      <c r="M983" s="26" t="str">
        <f>IF(H983="","",IF(F983&lt;="21:00:00"*1,"-",VLOOKUP(H983,プルダウン!$G$2:$I$4,3,FALSE)))</f>
        <v/>
      </c>
      <c r="N983" s="88" t="str">
        <f t="shared" ref="N983:N1015" si="121">IF(H983="","",IF(F983&lt;="21:00:00"*1,"-",IF(ISERROR(M983-L983+1),"-",M983-L983+1)))</f>
        <v/>
      </c>
      <c r="O983" s="26" t="str">
        <f>IF(I983="","",IF(F983&lt;="20:00:00"*1,"-",VLOOKUP(I983,プルダウン!$K$2:$M$4,2,FALSE)))</f>
        <v/>
      </c>
      <c r="P983" s="26" t="str">
        <f>IF(I983="","",IF(F983&lt;="20:00:00"*1,"-",VLOOKUP(I983,プルダウン!$K$2:$M$4,3,FALSE)))</f>
        <v/>
      </c>
      <c r="Q983" s="51" t="str">
        <f t="shared" ref="Q983:Q1015" si="122">IF(I983="","",IF(F983&lt;="20:00:00"*1,"-",IF(ISERROR(P983-O983+1),"-",P983-O983+1)))</f>
        <v/>
      </c>
      <c r="R983" s="70"/>
      <c r="S983" s="135"/>
      <c r="T983" s="135"/>
      <c r="U983" s="54" t="str">
        <f t="shared" ref="U983:U1015" si="123">IF(OR(H983="",C983=0),"",IF(N983&lt;&gt;"-",C983-S983-T983,"-"))</f>
        <v/>
      </c>
      <c r="V983" s="128"/>
      <c r="W983" s="128"/>
      <c r="X983" s="53" t="str">
        <f t="shared" ref="X983:X1015" si="124">IF(OR(I983="",C983=0),"",IF(Q983&lt;&gt;"-",C983-V983-W983,"-"))</f>
        <v/>
      </c>
      <c r="Y983" s="160" t="str">
        <f t="shared" ref="Y983:Y1015" si="125">IF(B983="","",IF(OR(H983="",C983=0,F983&lt;="21:00:00"*1),0,IF(AND(AND(D983="飲食",F983&gt;"21:00:00"*1),OR(K983="",K983="－")),0,IF(N983&lt;&gt;"-",IF(AND(G983=1,J983=""),"J列入力必要",ROUNDUP(MAX(1,INT(U983/100))*20000*IF(G983=1,1440-(1260-ROUND(J983*24*60,0)),(ROUND(F983*24*60,0)-1260))/(ROUND(F983*24*60,0)-ROUND(E983*24*60,0))*N983,-3)),0))))</f>
        <v/>
      </c>
      <c r="Z983" s="93" t="str">
        <f t="shared" ref="Z983:Z1015" si="126">IF(B983="","",IF(OR(I983="",C983=0,F983&lt;="20:00:00"*1),0,IF(AND(AND(D983="飲食",F983&gt;"20:00:00"*1),OR(K983="",K983="－")),0,IF(Q983&lt;&gt;"-",IF(AND(G983=1,J983=""),"J列入力必要",ROUNDUP(MAX(1,INT(X983/100))*20000*IF(G983=1,1440-(1200-ROUND(J983*24*60,0)),(ROUND(F983*24*60,0)-1200))/(ROUND(F983*24*60,0)-ROUND(E983*24*60,0))*Q983,-3)),0))))</f>
        <v/>
      </c>
      <c r="AA983" s="97">
        <f t="shared" ref="AA983:AA1015" si="127">SUM(Y983:Z983)</f>
        <v>0</v>
      </c>
      <c r="AB983" s="129"/>
      <c r="AC983" s="129"/>
      <c r="AD983" s="129"/>
      <c r="AE983" s="129"/>
      <c r="AF983" s="130"/>
      <c r="AG983" s="131"/>
      <c r="AH983" s="132"/>
      <c r="AI983" s="131"/>
      <c r="AJ983" s="133"/>
      <c r="AK983" s="134"/>
    </row>
    <row r="984" spans="2:37">
      <c r="B984" s="117"/>
      <c r="C984" s="118"/>
      <c r="D984" s="119"/>
      <c r="E984" s="123"/>
      <c r="F984" s="124"/>
      <c r="G984" s="125" t="str">
        <f t="shared" si="120"/>
        <v/>
      </c>
      <c r="H984" s="86"/>
      <c r="I984" s="99"/>
      <c r="J984" s="126"/>
      <c r="K984" s="127"/>
      <c r="L984" s="34" t="str">
        <f>IF(H984="","",IF(F984&lt;="21:00:00"*1,"-",VLOOKUP(H984,プルダウン!$G$2:$I$4,2,FALSE)))</f>
        <v/>
      </c>
      <c r="M984" s="26" t="str">
        <f>IF(H984="","",IF(F984&lt;="21:00:00"*1,"-",VLOOKUP(H984,プルダウン!$G$2:$I$4,3,FALSE)))</f>
        <v/>
      </c>
      <c r="N984" s="88" t="str">
        <f t="shared" si="121"/>
        <v/>
      </c>
      <c r="O984" s="26" t="str">
        <f>IF(I984="","",IF(F984&lt;="20:00:00"*1,"-",VLOOKUP(I984,プルダウン!$K$2:$M$4,2,FALSE)))</f>
        <v/>
      </c>
      <c r="P984" s="26" t="str">
        <f>IF(I984="","",IF(F984&lt;="20:00:00"*1,"-",VLOOKUP(I984,プルダウン!$K$2:$M$4,3,FALSE)))</f>
        <v/>
      </c>
      <c r="Q984" s="51" t="str">
        <f t="shared" si="122"/>
        <v/>
      </c>
      <c r="R984" s="70"/>
      <c r="S984" s="135"/>
      <c r="T984" s="135"/>
      <c r="U984" s="54" t="str">
        <f t="shared" si="123"/>
        <v/>
      </c>
      <c r="V984" s="128"/>
      <c r="W984" s="128"/>
      <c r="X984" s="53" t="str">
        <f t="shared" si="124"/>
        <v/>
      </c>
      <c r="Y984" s="160" t="str">
        <f t="shared" si="125"/>
        <v/>
      </c>
      <c r="Z984" s="93" t="str">
        <f t="shared" si="126"/>
        <v/>
      </c>
      <c r="AA984" s="97">
        <f t="shared" si="127"/>
        <v>0</v>
      </c>
      <c r="AB984" s="129"/>
      <c r="AC984" s="129"/>
      <c r="AD984" s="129"/>
      <c r="AE984" s="129"/>
      <c r="AF984" s="130"/>
      <c r="AG984" s="131"/>
      <c r="AH984" s="132"/>
      <c r="AI984" s="131"/>
      <c r="AJ984" s="133"/>
      <c r="AK984" s="134"/>
    </row>
    <row r="985" spans="2:37">
      <c r="B985" s="117"/>
      <c r="C985" s="118"/>
      <c r="D985" s="119"/>
      <c r="E985" s="123"/>
      <c r="F985" s="124"/>
      <c r="G985" s="125" t="str">
        <f t="shared" si="120"/>
        <v/>
      </c>
      <c r="H985" s="86"/>
      <c r="I985" s="99"/>
      <c r="J985" s="126"/>
      <c r="K985" s="127"/>
      <c r="L985" s="34" t="str">
        <f>IF(H985="","",IF(F985&lt;="21:00:00"*1,"-",VLOOKUP(H985,プルダウン!$G$2:$I$4,2,FALSE)))</f>
        <v/>
      </c>
      <c r="M985" s="26" t="str">
        <f>IF(H985="","",IF(F985&lt;="21:00:00"*1,"-",VLOOKUP(H985,プルダウン!$G$2:$I$4,3,FALSE)))</f>
        <v/>
      </c>
      <c r="N985" s="88" t="str">
        <f t="shared" si="121"/>
        <v/>
      </c>
      <c r="O985" s="26" t="str">
        <f>IF(I985="","",IF(F985&lt;="20:00:00"*1,"-",VLOOKUP(I985,プルダウン!$K$2:$M$4,2,FALSE)))</f>
        <v/>
      </c>
      <c r="P985" s="26" t="str">
        <f>IF(I985="","",IF(F985&lt;="20:00:00"*1,"-",VLOOKUP(I985,プルダウン!$K$2:$M$4,3,FALSE)))</f>
        <v/>
      </c>
      <c r="Q985" s="51" t="str">
        <f t="shared" si="122"/>
        <v/>
      </c>
      <c r="R985" s="70"/>
      <c r="S985" s="135"/>
      <c r="T985" s="135"/>
      <c r="U985" s="54" t="str">
        <f t="shared" si="123"/>
        <v/>
      </c>
      <c r="V985" s="128"/>
      <c r="W985" s="128"/>
      <c r="X985" s="53" t="str">
        <f t="shared" si="124"/>
        <v/>
      </c>
      <c r="Y985" s="160" t="str">
        <f t="shared" si="125"/>
        <v/>
      </c>
      <c r="Z985" s="93" t="str">
        <f t="shared" si="126"/>
        <v/>
      </c>
      <c r="AA985" s="97">
        <f t="shared" si="127"/>
        <v>0</v>
      </c>
      <c r="AB985" s="129"/>
      <c r="AC985" s="129"/>
      <c r="AD985" s="129"/>
      <c r="AE985" s="129"/>
      <c r="AF985" s="130"/>
      <c r="AG985" s="131"/>
      <c r="AH985" s="132"/>
      <c r="AI985" s="131"/>
      <c r="AJ985" s="133"/>
      <c r="AK985" s="134"/>
    </row>
    <row r="986" spans="2:37">
      <c r="B986" s="117"/>
      <c r="C986" s="118"/>
      <c r="D986" s="119"/>
      <c r="E986" s="123"/>
      <c r="F986" s="124"/>
      <c r="G986" s="125" t="str">
        <f t="shared" si="120"/>
        <v/>
      </c>
      <c r="H986" s="86"/>
      <c r="I986" s="99"/>
      <c r="J986" s="126"/>
      <c r="K986" s="127"/>
      <c r="L986" s="34" t="str">
        <f>IF(H986="","",IF(F986&lt;="21:00:00"*1,"-",VLOOKUP(H986,プルダウン!$G$2:$I$4,2,FALSE)))</f>
        <v/>
      </c>
      <c r="M986" s="26" t="str">
        <f>IF(H986="","",IF(F986&lt;="21:00:00"*1,"-",VLOOKUP(H986,プルダウン!$G$2:$I$4,3,FALSE)))</f>
        <v/>
      </c>
      <c r="N986" s="88" t="str">
        <f t="shared" si="121"/>
        <v/>
      </c>
      <c r="O986" s="26" t="str">
        <f>IF(I986="","",IF(F986&lt;="20:00:00"*1,"-",VLOOKUP(I986,プルダウン!$K$2:$M$4,2,FALSE)))</f>
        <v/>
      </c>
      <c r="P986" s="26" t="str">
        <f>IF(I986="","",IF(F986&lt;="20:00:00"*1,"-",VLOOKUP(I986,プルダウン!$K$2:$M$4,3,FALSE)))</f>
        <v/>
      </c>
      <c r="Q986" s="51" t="str">
        <f t="shared" si="122"/>
        <v/>
      </c>
      <c r="R986" s="70"/>
      <c r="S986" s="135"/>
      <c r="T986" s="135"/>
      <c r="U986" s="54" t="str">
        <f t="shared" si="123"/>
        <v/>
      </c>
      <c r="V986" s="128"/>
      <c r="W986" s="128"/>
      <c r="X986" s="53" t="str">
        <f t="shared" si="124"/>
        <v/>
      </c>
      <c r="Y986" s="160" t="str">
        <f t="shared" si="125"/>
        <v/>
      </c>
      <c r="Z986" s="93" t="str">
        <f t="shared" si="126"/>
        <v/>
      </c>
      <c r="AA986" s="97">
        <f t="shared" si="127"/>
        <v>0</v>
      </c>
      <c r="AB986" s="129"/>
      <c r="AC986" s="129"/>
      <c r="AD986" s="129"/>
      <c r="AE986" s="129"/>
      <c r="AF986" s="130"/>
      <c r="AG986" s="131"/>
      <c r="AH986" s="132"/>
      <c r="AI986" s="131"/>
      <c r="AJ986" s="133"/>
      <c r="AK986" s="134"/>
    </row>
    <row r="987" spans="2:37">
      <c r="B987" s="117"/>
      <c r="C987" s="118"/>
      <c r="D987" s="119"/>
      <c r="E987" s="123"/>
      <c r="F987" s="124"/>
      <c r="G987" s="125" t="str">
        <f t="shared" si="120"/>
        <v/>
      </c>
      <c r="H987" s="86"/>
      <c r="I987" s="99"/>
      <c r="J987" s="126"/>
      <c r="K987" s="127"/>
      <c r="L987" s="34" t="str">
        <f>IF(H987="","",IF(F987&lt;="21:00:00"*1,"-",VLOOKUP(H987,プルダウン!$G$2:$I$4,2,FALSE)))</f>
        <v/>
      </c>
      <c r="M987" s="26" t="str">
        <f>IF(H987="","",IF(F987&lt;="21:00:00"*1,"-",VLOOKUP(H987,プルダウン!$G$2:$I$4,3,FALSE)))</f>
        <v/>
      </c>
      <c r="N987" s="88" t="str">
        <f t="shared" si="121"/>
        <v/>
      </c>
      <c r="O987" s="26" t="str">
        <f>IF(I987="","",IF(F987&lt;="20:00:00"*1,"-",VLOOKUP(I987,プルダウン!$K$2:$M$4,2,FALSE)))</f>
        <v/>
      </c>
      <c r="P987" s="26" t="str">
        <f>IF(I987="","",IF(F987&lt;="20:00:00"*1,"-",VLOOKUP(I987,プルダウン!$K$2:$M$4,3,FALSE)))</f>
        <v/>
      </c>
      <c r="Q987" s="51" t="str">
        <f t="shared" si="122"/>
        <v/>
      </c>
      <c r="R987" s="70"/>
      <c r="S987" s="135"/>
      <c r="T987" s="135"/>
      <c r="U987" s="54" t="str">
        <f t="shared" si="123"/>
        <v/>
      </c>
      <c r="V987" s="128"/>
      <c r="W987" s="128"/>
      <c r="X987" s="53" t="str">
        <f t="shared" si="124"/>
        <v/>
      </c>
      <c r="Y987" s="160" t="str">
        <f t="shared" si="125"/>
        <v/>
      </c>
      <c r="Z987" s="93" t="str">
        <f t="shared" si="126"/>
        <v/>
      </c>
      <c r="AA987" s="97">
        <f t="shared" si="127"/>
        <v>0</v>
      </c>
      <c r="AB987" s="129"/>
      <c r="AC987" s="129"/>
      <c r="AD987" s="129"/>
      <c r="AE987" s="129"/>
      <c r="AF987" s="130"/>
      <c r="AG987" s="131"/>
      <c r="AH987" s="132"/>
      <c r="AI987" s="131"/>
      <c r="AJ987" s="133"/>
      <c r="AK987" s="134"/>
    </row>
    <row r="988" spans="2:37">
      <c r="B988" s="117"/>
      <c r="C988" s="118"/>
      <c r="D988" s="119"/>
      <c r="E988" s="123"/>
      <c r="F988" s="124"/>
      <c r="G988" s="125" t="str">
        <f t="shared" si="120"/>
        <v/>
      </c>
      <c r="H988" s="86"/>
      <c r="I988" s="99"/>
      <c r="J988" s="126"/>
      <c r="K988" s="127"/>
      <c r="L988" s="34" t="str">
        <f>IF(H988="","",IF(F988&lt;="21:00:00"*1,"-",VLOOKUP(H988,プルダウン!$G$2:$I$4,2,FALSE)))</f>
        <v/>
      </c>
      <c r="M988" s="26" t="str">
        <f>IF(H988="","",IF(F988&lt;="21:00:00"*1,"-",VLOOKUP(H988,プルダウン!$G$2:$I$4,3,FALSE)))</f>
        <v/>
      </c>
      <c r="N988" s="88" t="str">
        <f t="shared" si="121"/>
        <v/>
      </c>
      <c r="O988" s="26" t="str">
        <f>IF(I988="","",IF(F988&lt;="20:00:00"*1,"-",VLOOKUP(I988,プルダウン!$K$2:$M$4,2,FALSE)))</f>
        <v/>
      </c>
      <c r="P988" s="26" t="str">
        <f>IF(I988="","",IF(F988&lt;="20:00:00"*1,"-",VLOOKUP(I988,プルダウン!$K$2:$M$4,3,FALSE)))</f>
        <v/>
      </c>
      <c r="Q988" s="51" t="str">
        <f t="shared" si="122"/>
        <v/>
      </c>
      <c r="R988" s="70"/>
      <c r="S988" s="135"/>
      <c r="T988" s="135"/>
      <c r="U988" s="54" t="str">
        <f t="shared" si="123"/>
        <v/>
      </c>
      <c r="V988" s="128"/>
      <c r="W988" s="128"/>
      <c r="X988" s="53" t="str">
        <f t="shared" si="124"/>
        <v/>
      </c>
      <c r="Y988" s="160" t="str">
        <f t="shared" si="125"/>
        <v/>
      </c>
      <c r="Z988" s="93" t="str">
        <f t="shared" si="126"/>
        <v/>
      </c>
      <c r="AA988" s="97">
        <f t="shared" si="127"/>
        <v>0</v>
      </c>
      <c r="AB988" s="129"/>
      <c r="AC988" s="129"/>
      <c r="AD988" s="129"/>
      <c r="AE988" s="129"/>
      <c r="AF988" s="130"/>
      <c r="AG988" s="131"/>
      <c r="AH988" s="132"/>
      <c r="AI988" s="131"/>
      <c r="AJ988" s="133"/>
      <c r="AK988" s="134"/>
    </row>
    <row r="989" spans="2:37">
      <c r="B989" s="117"/>
      <c r="C989" s="118"/>
      <c r="D989" s="119"/>
      <c r="E989" s="123"/>
      <c r="F989" s="124"/>
      <c r="G989" s="125" t="str">
        <f t="shared" si="120"/>
        <v/>
      </c>
      <c r="H989" s="86"/>
      <c r="I989" s="99"/>
      <c r="J989" s="126"/>
      <c r="K989" s="127"/>
      <c r="L989" s="34" t="str">
        <f>IF(H989="","",IF(F989&lt;="21:00:00"*1,"-",VLOOKUP(H989,プルダウン!$G$2:$I$4,2,FALSE)))</f>
        <v/>
      </c>
      <c r="M989" s="26" t="str">
        <f>IF(H989="","",IF(F989&lt;="21:00:00"*1,"-",VLOOKUP(H989,プルダウン!$G$2:$I$4,3,FALSE)))</f>
        <v/>
      </c>
      <c r="N989" s="88" t="str">
        <f t="shared" si="121"/>
        <v/>
      </c>
      <c r="O989" s="26" t="str">
        <f>IF(I989="","",IF(F989&lt;="20:00:00"*1,"-",VLOOKUP(I989,プルダウン!$K$2:$M$4,2,FALSE)))</f>
        <v/>
      </c>
      <c r="P989" s="26" t="str">
        <f>IF(I989="","",IF(F989&lt;="20:00:00"*1,"-",VLOOKUP(I989,プルダウン!$K$2:$M$4,3,FALSE)))</f>
        <v/>
      </c>
      <c r="Q989" s="51" t="str">
        <f t="shared" si="122"/>
        <v/>
      </c>
      <c r="R989" s="70"/>
      <c r="S989" s="135"/>
      <c r="T989" s="135"/>
      <c r="U989" s="54" t="str">
        <f t="shared" si="123"/>
        <v/>
      </c>
      <c r="V989" s="128"/>
      <c r="W989" s="128"/>
      <c r="X989" s="53" t="str">
        <f t="shared" si="124"/>
        <v/>
      </c>
      <c r="Y989" s="160" t="str">
        <f t="shared" si="125"/>
        <v/>
      </c>
      <c r="Z989" s="93" t="str">
        <f t="shared" si="126"/>
        <v/>
      </c>
      <c r="AA989" s="97">
        <f t="shared" si="127"/>
        <v>0</v>
      </c>
      <c r="AB989" s="129"/>
      <c r="AC989" s="129"/>
      <c r="AD989" s="129"/>
      <c r="AE989" s="129"/>
      <c r="AF989" s="130"/>
      <c r="AG989" s="131"/>
      <c r="AH989" s="132"/>
      <c r="AI989" s="131"/>
      <c r="AJ989" s="133"/>
      <c r="AK989" s="134"/>
    </row>
    <row r="990" spans="2:37">
      <c r="B990" s="117"/>
      <c r="C990" s="118"/>
      <c r="D990" s="119"/>
      <c r="E990" s="123"/>
      <c r="F990" s="124"/>
      <c r="G990" s="125" t="str">
        <f t="shared" si="120"/>
        <v/>
      </c>
      <c r="H990" s="86"/>
      <c r="I990" s="99"/>
      <c r="J990" s="126"/>
      <c r="K990" s="127"/>
      <c r="L990" s="34" t="str">
        <f>IF(H990="","",IF(F990&lt;="21:00:00"*1,"-",VLOOKUP(H990,プルダウン!$G$2:$I$4,2,FALSE)))</f>
        <v/>
      </c>
      <c r="M990" s="26" t="str">
        <f>IF(H990="","",IF(F990&lt;="21:00:00"*1,"-",VLOOKUP(H990,プルダウン!$G$2:$I$4,3,FALSE)))</f>
        <v/>
      </c>
      <c r="N990" s="88" t="str">
        <f t="shared" si="121"/>
        <v/>
      </c>
      <c r="O990" s="26" t="str">
        <f>IF(I990="","",IF(F990&lt;="20:00:00"*1,"-",VLOOKUP(I990,プルダウン!$K$2:$M$4,2,FALSE)))</f>
        <v/>
      </c>
      <c r="P990" s="26" t="str">
        <f>IF(I990="","",IF(F990&lt;="20:00:00"*1,"-",VLOOKUP(I990,プルダウン!$K$2:$M$4,3,FALSE)))</f>
        <v/>
      </c>
      <c r="Q990" s="51" t="str">
        <f t="shared" si="122"/>
        <v/>
      </c>
      <c r="R990" s="70"/>
      <c r="S990" s="135"/>
      <c r="T990" s="135"/>
      <c r="U990" s="54" t="str">
        <f t="shared" si="123"/>
        <v/>
      </c>
      <c r="V990" s="128"/>
      <c r="W990" s="128"/>
      <c r="X990" s="53" t="str">
        <f t="shared" si="124"/>
        <v/>
      </c>
      <c r="Y990" s="160" t="str">
        <f t="shared" si="125"/>
        <v/>
      </c>
      <c r="Z990" s="93" t="str">
        <f t="shared" si="126"/>
        <v/>
      </c>
      <c r="AA990" s="97">
        <f t="shared" si="127"/>
        <v>0</v>
      </c>
      <c r="AB990" s="129"/>
      <c r="AC990" s="129"/>
      <c r="AD990" s="129"/>
      <c r="AE990" s="129"/>
      <c r="AF990" s="130"/>
      <c r="AG990" s="131"/>
      <c r="AH990" s="132"/>
      <c r="AI990" s="131"/>
      <c r="AJ990" s="133"/>
      <c r="AK990" s="134"/>
    </row>
    <row r="991" spans="2:37">
      <c r="B991" s="117"/>
      <c r="C991" s="118"/>
      <c r="D991" s="119"/>
      <c r="E991" s="123"/>
      <c r="F991" s="124"/>
      <c r="G991" s="125" t="str">
        <f t="shared" si="120"/>
        <v/>
      </c>
      <c r="H991" s="86"/>
      <c r="I991" s="99"/>
      <c r="J991" s="126"/>
      <c r="K991" s="127"/>
      <c r="L991" s="34" t="str">
        <f>IF(H991="","",IF(F991&lt;="21:00:00"*1,"-",VLOOKUP(H991,プルダウン!$G$2:$I$4,2,FALSE)))</f>
        <v/>
      </c>
      <c r="M991" s="26" t="str">
        <f>IF(H991="","",IF(F991&lt;="21:00:00"*1,"-",VLOOKUP(H991,プルダウン!$G$2:$I$4,3,FALSE)))</f>
        <v/>
      </c>
      <c r="N991" s="88" t="str">
        <f t="shared" si="121"/>
        <v/>
      </c>
      <c r="O991" s="26" t="str">
        <f>IF(I991="","",IF(F991&lt;="20:00:00"*1,"-",VLOOKUP(I991,プルダウン!$K$2:$M$4,2,FALSE)))</f>
        <v/>
      </c>
      <c r="P991" s="26" t="str">
        <f>IF(I991="","",IF(F991&lt;="20:00:00"*1,"-",VLOOKUP(I991,プルダウン!$K$2:$M$4,3,FALSE)))</f>
        <v/>
      </c>
      <c r="Q991" s="51" t="str">
        <f t="shared" si="122"/>
        <v/>
      </c>
      <c r="R991" s="70"/>
      <c r="S991" s="135"/>
      <c r="T991" s="135"/>
      <c r="U991" s="54" t="str">
        <f t="shared" si="123"/>
        <v/>
      </c>
      <c r="V991" s="128"/>
      <c r="W991" s="128"/>
      <c r="X991" s="53" t="str">
        <f t="shared" si="124"/>
        <v/>
      </c>
      <c r="Y991" s="160" t="str">
        <f t="shared" si="125"/>
        <v/>
      </c>
      <c r="Z991" s="93" t="str">
        <f t="shared" si="126"/>
        <v/>
      </c>
      <c r="AA991" s="97">
        <f t="shared" si="127"/>
        <v>0</v>
      </c>
      <c r="AB991" s="129"/>
      <c r="AC991" s="129"/>
      <c r="AD991" s="129"/>
      <c r="AE991" s="129"/>
      <c r="AF991" s="130"/>
      <c r="AG991" s="131"/>
      <c r="AH991" s="132"/>
      <c r="AI991" s="131"/>
      <c r="AJ991" s="133"/>
      <c r="AK991" s="134"/>
    </row>
    <row r="992" spans="2:37">
      <c r="B992" s="117"/>
      <c r="C992" s="118"/>
      <c r="D992" s="119"/>
      <c r="E992" s="123"/>
      <c r="F992" s="124"/>
      <c r="G992" s="125" t="str">
        <f t="shared" si="120"/>
        <v/>
      </c>
      <c r="H992" s="86"/>
      <c r="I992" s="99"/>
      <c r="J992" s="126"/>
      <c r="K992" s="127"/>
      <c r="L992" s="34" t="str">
        <f>IF(H992="","",IF(F992&lt;="21:00:00"*1,"-",VLOOKUP(H992,プルダウン!$G$2:$I$4,2,FALSE)))</f>
        <v/>
      </c>
      <c r="M992" s="26" t="str">
        <f>IF(H992="","",IF(F992&lt;="21:00:00"*1,"-",VLOOKUP(H992,プルダウン!$G$2:$I$4,3,FALSE)))</f>
        <v/>
      </c>
      <c r="N992" s="88" t="str">
        <f t="shared" si="121"/>
        <v/>
      </c>
      <c r="O992" s="26" t="str">
        <f>IF(I992="","",IF(F992&lt;="20:00:00"*1,"-",VLOOKUP(I992,プルダウン!$K$2:$M$4,2,FALSE)))</f>
        <v/>
      </c>
      <c r="P992" s="26" t="str">
        <f>IF(I992="","",IF(F992&lt;="20:00:00"*1,"-",VLOOKUP(I992,プルダウン!$K$2:$M$4,3,FALSE)))</f>
        <v/>
      </c>
      <c r="Q992" s="51" t="str">
        <f t="shared" si="122"/>
        <v/>
      </c>
      <c r="R992" s="70"/>
      <c r="S992" s="135"/>
      <c r="T992" s="135"/>
      <c r="U992" s="54" t="str">
        <f t="shared" si="123"/>
        <v/>
      </c>
      <c r="V992" s="128"/>
      <c r="W992" s="128"/>
      <c r="X992" s="53" t="str">
        <f t="shared" si="124"/>
        <v/>
      </c>
      <c r="Y992" s="160" t="str">
        <f t="shared" si="125"/>
        <v/>
      </c>
      <c r="Z992" s="93" t="str">
        <f t="shared" si="126"/>
        <v/>
      </c>
      <c r="AA992" s="97">
        <f t="shared" si="127"/>
        <v>0</v>
      </c>
      <c r="AB992" s="129"/>
      <c r="AC992" s="129"/>
      <c r="AD992" s="129"/>
      <c r="AE992" s="129"/>
      <c r="AF992" s="130"/>
      <c r="AG992" s="131"/>
      <c r="AH992" s="132"/>
      <c r="AI992" s="131"/>
      <c r="AJ992" s="133"/>
      <c r="AK992" s="134"/>
    </row>
    <row r="993" spans="2:37">
      <c r="B993" s="117"/>
      <c r="C993" s="118"/>
      <c r="D993" s="119"/>
      <c r="E993" s="123"/>
      <c r="F993" s="124"/>
      <c r="G993" s="125" t="str">
        <f t="shared" si="120"/>
        <v/>
      </c>
      <c r="H993" s="86"/>
      <c r="I993" s="99"/>
      <c r="J993" s="126"/>
      <c r="K993" s="127"/>
      <c r="L993" s="34" t="str">
        <f>IF(H993="","",IF(F993&lt;="21:00:00"*1,"-",VLOOKUP(H993,プルダウン!$G$2:$I$4,2,FALSE)))</f>
        <v/>
      </c>
      <c r="M993" s="26" t="str">
        <f>IF(H993="","",IF(F993&lt;="21:00:00"*1,"-",VLOOKUP(H993,プルダウン!$G$2:$I$4,3,FALSE)))</f>
        <v/>
      </c>
      <c r="N993" s="88" t="str">
        <f t="shared" si="121"/>
        <v/>
      </c>
      <c r="O993" s="26" t="str">
        <f>IF(I993="","",IF(F993&lt;="20:00:00"*1,"-",VLOOKUP(I993,プルダウン!$K$2:$M$4,2,FALSE)))</f>
        <v/>
      </c>
      <c r="P993" s="26" t="str">
        <f>IF(I993="","",IF(F993&lt;="20:00:00"*1,"-",VLOOKUP(I993,プルダウン!$K$2:$M$4,3,FALSE)))</f>
        <v/>
      </c>
      <c r="Q993" s="51" t="str">
        <f t="shared" si="122"/>
        <v/>
      </c>
      <c r="R993" s="70"/>
      <c r="S993" s="135"/>
      <c r="T993" s="135"/>
      <c r="U993" s="54" t="str">
        <f t="shared" si="123"/>
        <v/>
      </c>
      <c r="V993" s="128"/>
      <c r="W993" s="128"/>
      <c r="X993" s="53" t="str">
        <f t="shared" si="124"/>
        <v/>
      </c>
      <c r="Y993" s="160" t="str">
        <f t="shared" si="125"/>
        <v/>
      </c>
      <c r="Z993" s="93" t="str">
        <f t="shared" si="126"/>
        <v/>
      </c>
      <c r="AA993" s="97">
        <f t="shared" si="127"/>
        <v>0</v>
      </c>
      <c r="AB993" s="129"/>
      <c r="AC993" s="129"/>
      <c r="AD993" s="129"/>
      <c r="AE993" s="129"/>
      <c r="AF993" s="130"/>
      <c r="AG993" s="131"/>
      <c r="AH993" s="132"/>
      <c r="AI993" s="131"/>
      <c r="AJ993" s="133"/>
      <c r="AK993" s="134"/>
    </row>
    <row r="994" spans="2:37">
      <c r="B994" s="117"/>
      <c r="C994" s="118"/>
      <c r="D994" s="119"/>
      <c r="E994" s="123"/>
      <c r="F994" s="124"/>
      <c r="G994" s="125" t="str">
        <f t="shared" si="120"/>
        <v/>
      </c>
      <c r="H994" s="86"/>
      <c r="I994" s="99"/>
      <c r="J994" s="126"/>
      <c r="K994" s="127"/>
      <c r="L994" s="34" t="str">
        <f>IF(H994="","",IF(F994&lt;="21:00:00"*1,"-",VLOOKUP(H994,プルダウン!$G$2:$I$4,2,FALSE)))</f>
        <v/>
      </c>
      <c r="M994" s="26" t="str">
        <f>IF(H994="","",IF(F994&lt;="21:00:00"*1,"-",VLOOKUP(H994,プルダウン!$G$2:$I$4,3,FALSE)))</f>
        <v/>
      </c>
      <c r="N994" s="88" t="str">
        <f t="shared" si="121"/>
        <v/>
      </c>
      <c r="O994" s="26" t="str">
        <f>IF(I994="","",IF(F994&lt;="20:00:00"*1,"-",VLOOKUP(I994,プルダウン!$K$2:$M$4,2,FALSE)))</f>
        <v/>
      </c>
      <c r="P994" s="26" t="str">
        <f>IF(I994="","",IF(F994&lt;="20:00:00"*1,"-",VLOOKUP(I994,プルダウン!$K$2:$M$4,3,FALSE)))</f>
        <v/>
      </c>
      <c r="Q994" s="51" t="str">
        <f t="shared" si="122"/>
        <v/>
      </c>
      <c r="R994" s="70"/>
      <c r="S994" s="135"/>
      <c r="T994" s="135"/>
      <c r="U994" s="54" t="str">
        <f t="shared" si="123"/>
        <v/>
      </c>
      <c r="V994" s="128"/>
      <c r="W994" s="128"/>
      <c r="X994" s="53" t="str">
        <f t="shared" si="124"/>
        <v/>
      </c>
      <c r="Y994" s="160" t="str">
        <f t="shared" si="125"/>
        <v/>
      </c>
      <c r="Z994" s="93" t="str">
        <f t="shared" si="126"/>
        <v/>
      </c>
      <c r="AA994" s="97">
        <f t="shared" si="127"/>
        <v>0</v>
      </c>
      <c r="AB994" s="129"/>
      <c r="AC994" s="129"/>
      <c r="AD994" s="129"/>
      <c r="AE994" s="129"/>
      <c r="AF994" s="130"/>
      <c r="AG994" s="131"/>
      <c r="AH994" s="132"/>
      <c r="AI994" s="131"/>
      <c r="AJ994" s="133"/>
      <c r="AK994" s="134"/>
    </row>
    <row r="995" spans="2:37">
      <c r="B995" s="117"/>
      <c r="C995" s="118"/>
      <c r="D995" s="119"/>
      <c r="E995" s="123"/>
      <c r="F995" s="124"/>
      <c r="G995" s="125" t="str">
        <f t="shared" si="120"/>
        <v/>
      </c>
      <c r="H995" s="86"/>
      <c r="I995" s="99"/>
      <c r="J995" s="126"/>
      <c r="K995" s="127"/>
      <c r="L995" s="34" t="str">
        <f>IF(H995="","",IF(F995&lt;="21:00:00"*1,"-",VLOOKUP(H995,プルダウン!$G$2:$I$4,2,FALSE)))</f>
        <v/>
      </c>
      <c r="M995" s="26" t="str">
        <f>IF(H995="","",IF(F995&lt;="21:00:00"*1,"-",VLOOKUP(H995,プルダウン!$G$2:$I$4,3,FALSE)))</f>
        <v/>
      </c>
      <c r="N995" s="88" t="str">
        <f t="shared" si="121"/>
        <v/>
      </c>
      <c r="O995" s="26" t="str">
        <f>IF(I995="","",IF(F995&lt;="20:00:00"*1,"-",VLOOKUP(I995,プルダウン!$K$2:$M$4,2,FALSE)))</f>
        <v/>
      </c>
      <c r="P995" s="26" t="str">
        <f>IF(I995="","",IF(F995&lt;="20:00:00"*1,"-",VLOOKUP(I995,プルダウン!$K$2:$M$4,3,FALSE)))</f>
        <v/>
      </c>
      <c r="Q995" s="51" t="str">
        <f t="shared" si="122"/>
        <v/>
      </c>
      <c r="R995" s="70"/>
      <c r="S995" s="135"/>
      <c r="T995" s="135"/>
      <c r="U995" s="54" t="str">
        <f t="shared" si="123"/>
        <v/>
      </c>
      <c r="V995" s="128"/>
      <c r="W995" s="128"/>
      <c r="X995" s="53" t="str">
        <f t="shared" si="124"/>
        <v/>
      </c>
      <c r="Y995" s="160" t="str">
        <f t="shared" si="125"/>
        <v/>
      </c>
      <c r="Z995" s="93" t="str">
        <f t="shared" si="126"/>
        <v/>
      </c>
      <c r="AA995" s="97">
        <f t="shared" si="127"/>
        <v>0</v>
      </c>
      <c r="AB995" s="129"/>
      <c r="AC995" s="129"/>
      <c r="AD995" s="129"/>
      <c r="AE995" s="129"/>
      <c r="AF995" s="130"/>
      <c r="AG995" s="131"/>
      <c r="AH995" s="132"/>
      <c r="AI995" s="131"/>
      <c r="AJ995" s="133"/>
      <c r="AK995" s="134"/>
    </row>
    <row r="996" spans="2:37">
      <c r="B996" s="117"/>
      <c r="C996" s="118"/>
      <c r="D996" s="119"/>
      <c r="E996" s="123"/>
      <c r="F996" s="124"/>
      <c r="G996" s="125" t="str">
        <f t="shared" si="120"/>
        <v/>
      </c>
      <c r="H996" s="86"/>
      <c r="I996" s="99"/>
      <c r="J996" s="126"/>
      <c r="K996" s="127"/>
      <c r="L996" s="34" t="str">
        <f>IF(H996="","",IF(F996&lt;="21:00:00"*1,"-",VLOOKUP(H996,プルダウン!$G$2:$I$4,2,FALSE)))</f>
        <v/>
      </c>
      <c r="M996" s="26" t="str">
        <f>IF(H996="","",IF(F996&lt;="21:00:00"*1,"-",VLOOKUP(H996,プルダウン!$G$2:$I$4,3,FALSE)))</f>
        <v/>
      </c>
      <c r="N996" s="88" t="str">
        <f t="shared" si="121"/>
        <v/>
      </c>
      <c r="O996" s="26" t="str">
        <f>IF(I996="","",IF(F996&lt;="20:00:00"*1,"-",VLOOKUP(I996,プルダウン!$K$2:$M$4,2,FALSE)))</f>
        <v/>
      </c>
      <c r="P996" s="26" t="str">
        <f>IF(I996="","",IF(F996&lt;="20:00:00"*1,"-",VLOOKUP(I996,プルダウン!$K$2:$M$4,3,FALSE)))</f>
        <v/>
      </c>
      <c r="Q996" s="51" t="str">
        <f t="shared" si="122"/>
        <v/>
      </c>
      <c r="R996" s="70"/>
      <c r="S996" s="135"/>
      <c r="T996" s="135"/>
      <c r="U996" s="54" t="str">
        <f t="shared" si="123"/>
        <v/>
      </c>
      <c r="V996" s="128"/>
      <c r="W996" s="128"/>
      <c r="X996" s="53" t="str">
        <f t="shared" si="124"/>
        <v/>
      </c>
      <c r="Y996" s="160" t="str">
        <f t="shared" si="125"/>
        <v/>
      </c>
      <c r="Z996" s="93" t="str">
        <f t="shared" si="126"/>
        <v/>
      </c>
      <c r="AA996" s="97">
        <f t="shared" si="127"/>
        <v>0</v>
      </c>
      <c r="AB996" s="129"/>
      <c r="AC996" s="129"/>
      <c r="AD996" s="129"/>
      <c r="AE996" s="129"/>
      <c r="AF996" s="130"/>
      <c r="AG996" s="131"/>
      <c r="AH996" s="132"/>
      <c r="AI996" s="131"/>
      <c r="AJ996" s="133"/>
      <c r="AK996" s="134"/>
    </row>
    <row r="997" spans="2:37">
      <c r="B997" s="117"/>
      <c r="C997" s="118"/>
      <c r="D997" s="119"/>
      <c r="E997" s="123"/>
      <c r="F997" s="124"/>
      <c r="G997" s="125" t="str">
        <f t="shared" si="120"/>
        <v/>
      </c>
      <c r="H997" s="86"/>
      <c r="I997" s="99"/>
      <c r="J997" s="126"/>
      <c r="K997" s="127"/>
      <c r="L997" s="34" t="str">
        <f>IF(H997="","",IF(F997&lt;="21:00:00"*1,"-",VLOOKUP(H997,プルダウン!$G$2:$I$4,2,FALSE)))</f>
        <v/>
      </c>
      <c r="M997" s="26" t="str">
        <f>IF(H997="","",IF(F997&lt;="21:00:00"*1,"-",VLOOKUP(H997,プルダウン!$G$2:$I$4,3,FALSE)))</f>
        <v/>
      </c>
      <c r="N997" s="88" t="str">
        <f t="shared" si="121"/>
        <v/>
      </c>
      <c r="O997" s="26" t="str">
        <f>IF(I997="","",IF(F997&lt;="20:00:00"*1,"-",VLOOKUP(I997,プルダウン!$K$2:$M$4,2,FALSE)))</f>
        <v/>
      </c>
      <c r="P997" s="26" t="str">
        <f>IF(I997="","",IF(F997&lt;="20:00:00"*1,"-",VLOOKUP(I997,プルダウン!$K$2:$M$4,3,FALSE)))</f>
        <v/>
      </c>
      <c r="Q997" s="51" t="str">
        <f t="shared" si="122"/>
        <v/>
      </c>
      <c r="R997" s="70"/>
      <c r="S997" s="135"/>
      <c r="T997" s="135"/>
      <c r="U997" s="54" t="str">
        <f t="shared" si="123"/>
        <v/>
      </c>
      <c r="V997" s="128"/>
      <c r="W997" s="128"/>
      <c r="X997" s="53" t="str">
        <f t="shared" si="124"/>
        <v/>
      </c>
      <c r="Y997" s="160" t="str">
        <f t="shared" si="125"/>
        <v/>
      </c>
      <c r="Z997" s="93" t="str">
        <f t="shared" si="126"/>
        <v/>
      </c>
      <c r="AA997" s="97">
        <f t="shared" si="127"/>
        <v>0</v>
      </c>
      <c r="AB997" s="129"/>
      <c r="AC997" s="129"/>
      <c r="AD997" s="129"/>
      <c r="AE997" s="129"/>
      <c r="AF997" s="130"/>
      <c r="AG997" s="131"/>
      <c r="AH997" s="132"/>
      <c r="AI997" s="131"/>
      <c r="AJ997" s="133"/>
      <c r="AK997" s="134"/>
    </row>
    <row r="998" spans="2:37">
      <c r="B998" s="117"/>
      <c r="C998" s="118"/>
      <c r="D998" s="119"/>
      <c r="E998" s="123"/>
      <c r="F998" s="124"/>
      <c r="G998" s="125" t="str">
        <f t="shared" si="120"/>
        <v/>
      </c>
      <c r="H998" s="86"/>
      <c r="I998" s="99"/>
      <c r="J998" s="126"/>
      <c r="K998" s="127"/>
      <c r="L998" s="34" t="str">
        <f>IF(H998="","",IF(F998&lt;="21:00:00"*1,"-",VLOOKUP(H998,プルダウン!$G$2:$I$4,2,FALSE)))</f>
        <v/>
      </c>
      <c r="M998" s="26" t="str">
        <f>IF(H998="","",IF(F998&lt;="21:00:00"*1,"-",VLOOKUP(H998,プルダウン!$G$2:$I$4,3,FALSE)))</f>
        <v/>
      </c>
      <c r="N998" s="88" t="str">
        <f t="shared" si="121"/>
        <v/>
      </c>
      <c r="O998" s="26" t="str">
        <f>IF(I998="","",IF(F998&lt;="20:00:00"*1,"-",VLOOKUP(I998,プルダウン!$K$2:$M$4,2,FALSE)))</f>
        <v/>
      </c>
      <c r="P998" s="26" t="str">
        <f>IF(I998="","",IF(F998&lt;="20:00:00"*1,"-",VLOOKUP(I998,プルダウン!$K$2:$M$4,3,FALSE)))</f>
        <v/>
      </c>
      <c r="Q998" s="51" t="str">
        <f t="shared" si="122"/>
        <v/>
      </c>
      <c r="R998" s="70"/>
      <c r="S998" s="135"/>
      <c r="T998" s="135"/>
      <c r="U998" s="54" t="str">
        <f t="shared" si="123"/>
        <v/>
      </c>
      <c r="V998" s="128"/>
      <c r="W998" s="128"/>
      <c r="X998" s="53" t="str">
        <f t="shared" si="124"/>
        <v/>
      </c>
      <c r="Y998" s="160" t="str">
        <f t="shared" si="125"/>
        <v/>
      </c>
      <c r="Z998" s="93" t="str">
        <f t="shared" si="126"/>
        <v/>
      </c>
      <c r="AA998" s="97">
        <f t="shared" si="127"/>
        <v>0</v>
      </c>
      <c r="AB998" s="129"/>
      <c r="AC998" s="129"/>
      <c r="AD998" s="129"/>
      <c r="AE998" s="129"/>
      <c r="AF998" s="130"/>
      <c r="AG998" s="131"/>
      <c r="AH998" s="132"/>
      <c r="AI998" s="131"/>
      <c r="AJ998" s="133"/>
      <c r="AK998" s="134"/>
    </row>
    <row r="999" spans="2:37">
      <c r="B999" s="117"/>
      <c r="C999" s="118"/>
      <c r="D999" s="119"/>
      <c r="E999" s="123"/>
      <c r="F999" s="124"/>
      <c r="G999" s="125" t="str">
        <f t="shared" si="120"/>
        <v/>
      </c>
      <c r="H999" s="86"/>
      <c r="I999" s="99"/>
      <c r="J999" s="126"/>
      <c r="K999" s="127"/>
      <c r="L999" s="34" t="str">
        <f>IF(H999="","",IF(F999&lt;="21:00:00"*1,"-",VLOOKUP(H999,プルダウン!$G$2:$I$4,2,FALSE)))</f>
        <v/>
      </c>
      <c r="M999" s="26" t="str">
        <f>IF(H999="","",IF(F999&lt;="21:00:00"*1,"-",VLOOKUP(H999,プルダウン!$G$2:$I$4,3,FALSE)))</f>
        <v/>
      </c>
      <c r="N999" s="88" t="str">
        <f t="shared" si="121"/>
        <v/>
      </c>
      <c r="O999" s="26" t="str">
        <f>IF(I999="","",IF(F999&lt;="20:00:00"*1,"-",VLOOKUP(I999,プルダウン!$K$2:$M$4,2,FALSE)))</f>
        <v/>
      </c>
      <c r="P999" s="26" t="str">
        <f>IF(I999="","",IF(F999&lt;="20:00:00"*1,"-",VLOOKUP(I999,プルダウン!$K$2:$M$4,3,FALSE)))</f>
        <v/>
      </c>
      <c r="Q999" s="51" t="str">
        <f t="shared" si="122"/>
        <v/>
      </c>
      <c r="R999" s="70"/>
      <c r="S999" s="135"/>
      <c r="T999" s="135"/>
      <c r="U999" s="54" t="str">
        <f t="shared" si="123"/>
        <v/>
      </c>
      <c r="V999" s="128"/>
      <c r="W999" s="128"/>
      <c r="X999" s="53" t="str">
        <f t="shared" si="124"/>
        <v/>
      </c>
      <c r="Y999" s="160" t="str">
        <f t="shared" si="125"/>
        <v/>
      </c>
      <c r="Z999" s="93" t="str">
        <f t="shared" si="126"/>
        <v/>
      </c>
      <c r="AA999" s="97">
        <f t="shared" si="127"/>
        <v>0</v>
      </c>
      <c r="AB999" s="129"/>
      <c r="AC999" s="129"/>
      <c r="AD999" s="129"/>
      <c r="AE999" s="129"/>
      <c r="AF999" s="130"/>
      <c r="AG999" s="131"/>
      <c r="AH999" s="132"/>
      <c r="AI999" s="131"/>
      <c r="AJ999" s="133"/>
      <c r="AK999" s="134"/>
    </row>
    <row r="1000" spans="2:37">
      <c r="B1000" s="117"/>
      <c r="C1000" s="118"/>
      <c r="D1000" s="119"/>
      <c r="E1000" s="123"/>
      <c r="F1000" s="124"/>
      <c r="G1000" s="125" t="str">
        <f t="shared" si="120"/>
        <v/>
      </c>
      <c r="H1000" s="86"/>
      <c r="I1000" s="99"/>
      <c r="J1000" s="126"/>
      <c r="K1000" s="127"/>
      <c r="L1000" s="34" t="str">
        <f>IF(H1000="","",IF(F1000&lt;="21:00:00"*1,"-",VLOOKUP(H1000,プルダウン!$G$2:$I$4,2,FALSE)))</f>
        <v/>
      </c>
      <c r="M1000" s="26" t="str">
        <f>IF(H1000="","",IF(F1000&lt;="21:00:00"*1,"-",VLOOKUP(H1000,プルダウン!$G$2:$I$4,3,FALSE)))</f>
        <v/>
      </c>
      <c r="N1000" s="88" t="str">
        <f t="shared" si="121"/>
        <v/>
      </c>
      <c r="O1000" s="26" t="str">
        <f>IF(I1000="","",IF(F1000&lt;="20:00:00"*1,"-",VLOOKUP(I1000,プルダウン!$K$2:$M$4,2,FALSE)))</f>
        <v/>
      </c>
      <c r="P1000" s="26" t="str">
        <f>IF(I1000="","",IF(F1000&lt;="20:00:00"*1,"-",VLOOKUP(I1000,プルダウン!$K$2:$M$4,3,FALSE)))</f>
        <v/>
      </c>
      <c r="Q1000" s="51" t="str">
        <f t="shared" si="122"/>
        <v/>
      </c>
      <c r="R1000" s="70"/>
      <c r="S1000" s="135"/>
      <c r="T1000" s="135"/>
      <c r="U1000" s="54" t="str">
        <f t="shared" si="123"/>
        <v/>
      </c>
      <c r="V1000" s="128"/>
      <c r="W1000" s="128"/>
      <c r="X1000" s="53" t="str">
        <f t="shared" si="124"/>
        <v/>
      </c>
      <c r="Y1000" s="160" t="str">
        <f t="shared" si="125"/>
        <v/>
      </c>
      <c r="Z1000" s="93" t="str">
        <f t="shared" si="126"/>
        <v/>
      </c>
      <c r="AA1000" s="97">
        <f t="shared" si="127"/>
        <v>0</v>
      </c>
      <c r="AB1000" s="129"/>
      <c r="AC1000" s="129"/>
      <c r="AD1000" s="129"/>
      <c r="AE1000" s="129"/>
      <c r="AF1000" s="130"/>
      <c r="AG1000" s="131"/>
      <c r="AH1000" s="132"/>
      <c r="AI1000" s="131"/>
      <c r="AJ1000" s="133"/>
      <c r="AK1000" s="134"/>
    </row>
    <row r="1001" spans="2:37">
      <c r="B1001" s="117"/>
      <c r="C1001" s="118"/>
      <c r="D1001" s="119"/>
      <c r="E1001" s="123"/>
      <c r="F1001" s="124"/>
      <c r="G1001" s="125" t="str">
        <f t="shared" si="120"/>
        <v/>
      </c>
      <c r="H1001" s="86"/>
      <c r="I1001" s="99"/>
      <c r="J1001" s="126"/>
      <c r="K1001" s="127"/>
      <c r="L1001" s="34" t="str">
        <f>IF(H1001="","",IF(F1001&lt;="21:00:00"*1,"-",VLOOKUP(H1001,プルダウン!$G$2:$I$4,2,FALSE)))</f>
        <v/>
      </c>
      <c r="M1001" s="26" t="str">
        <f>IF(H1001="","",IF(F1001&lt;="21:00:00"*1,"-",VLOOKUP(H1001,プルダウン!$G$2:$I$4,3,FALSE)))</f>
        <v/>
      </c>
      <c r="N1001" s="88" t="str">
        <f t="shared" si="121"/>
        <v/>
      </c>
      <c r="O1001" s="26" t="str">
        <f>IF(I1001="","",IF(F1001&lt;="20:00:00"*1,"-",VLOOKUP(I1001,プルダウン!$K$2:$M$4,2,FALSE)))</f>
        <v/>
      </c>
      <c r="P1001" s="26" t="str">
        <f>IF(I1001="","",IF(F1001&lt;="20:00:00"*1,"-",VLOOKUP(I1001,プルダウン!$K$2:$M$4,3,FALSE)))</f>
        <v/>
      </c>
      <c r="Q1001" s="51" t="str">
        <f t="shared" si="122"/>
        <v/>
      </c>
      <c r="R1001" s="70"/>
      <c r="S1001" s="135"/>
      <c r="T1001" s="135"/>
      <c r="U1001" s="54" t="str">
        <f t="shared" si="123"/>
        <v/>
      </c>
      <c r="V1001" s="128"/>
      <c r="W1001" s="128"/>
      <c r="X1001" s="53" t="str">
        <f t="shared" si="124"/>
        <v/>
      </c>
      <c r="Y1001" s="160" t="str">
        <f t="shared" si="125"/>
        <v/>
      </c>
      <c r="Z1001" s="93" t="str">
        <f t="shared" si="126"/>
        <v/>
      </c>
      <c r="AA1001" s="97">
        <f t="shared" si="127"/>
        <v>0</v>
      </c>
      <c r="AB1001" s="129"/>
      <c r="AC1001" s="129"/>
      <c r="AD1001" s="129"/>
      <c r="AE1001" s="129"/>
      <c r="AF1001" s="130"/>
      <c r="AG1001" s="131"/>
      <c r="AH1001" s="132"/>
      <c r="AI1001" s="131"/>
      <c r="AJ1001" s="133"/>
      <c r="AK1001" s="134"/>
    </row>
    <row r="1002" spans="2:37">
      <c r="B1002" s="117"/>
      <c r="C1002" s="118"/>
      <c r="D1002" s="119"/>
      <c r="E1002" s="123"/>
      <c r="F1002" s="124"/>
      <c r="G1002" s="125" t="str">
        <f t="shared" si="120"/>
        <v/>
      </c>
      <c r="H1002" s="86"/>
      <c r="I1002" s="99"/>
      <c r="J1002" s="126"/>
      <c r="K1002" s="127"/>
      <c r="L1002" s="34" t="str">
        <f>IF(H1002="","",IF(F1002&lt;="21:00:00"*1,"-",VLOOKUP(H1002,プルダウン!$G$2:$I$4,2,FALSE)))</f>
        <v/>
      </c>
      <c r="M1002" s="26" t="str">
        <f>IF(H1002="","",IF(F1002&lt;="21:00:00"*1,"-",VLOOKUP(H1002,プルダウン!$G$2:$I$4,3,FALSE)))</f>
        <v/>
      </c>
      <c r="N1002" s="88" t="str">
        <f t="shared" si="121"/>
        <v/>
      </c>
      <c r="O1002" s="26" t="str">
        <f>IF(I1002="","",IF(F1002&lt;="20:00:00"*1,"-",VLOOKUP(I1002,プルダウン!$K$2:$M$4,2,FALSE)))</f>
        <v/>
      </c>
      <c r="P1002" s="26" t="str">
        <f>IF(I1002="","",IF(F1002&lt;="20:00:00"*1,"-",VLOOKUP(I1002,プルダウン!$K$2:$M$4,3,FALSE)))</f>
        <v/>
      </c>
      <c r="Q1002" s="51" t="str">
        <f t="shared" si="122"/>
        <v/>
      </c>
      <c r="R1002" s="70"/>
      <c r="S1002" s="135"/>
      <c r="T1002" s="135"/>
      <c r="U1002" s="54" t="str">
        <f t="shared" si="123"/>
        <v/>
      </c>
      <c r="V1002" s="128"/>
      <c r="W1002" s="128"/>
      <c r="X1002" s="53" t="str">
        <f t="shared" si="124"/>
        <v/>
      </c>
      <c r="Y1002" s="160" t="str">
        <f t="shared" si="125"/>
        <v/>
      </c>
      <c r="Z1002" s="93" t="str">
        <f t="shared" si="126"/>
        <v/>
      </c>
      <c r="AA1002" s="97">
        <f t="shared" si="127"/>
        <v>0</v>
      </c>
      <c r="AB1002" s="129"/>
      <c r="AC1002" s="129"/>
      <c r="AD1002" s="129"/>
      <c r="AE1002" s="129"/>
      <c r="AF1002" s="130"/>
      <c r="AG1002" s="131"/>
      <c r="AH1002" s="132"/>
      <c r="AI1002" s="131"/>
      <c r="AJ1002" s="133"/>
      <c r="AK1002" s="134"/>
    </row>
    <row r="1003" spans="2:37">
      <c r="B1003" s="117"/>
      <c r="C1003" s="118"/>
      <c r="D1003" s="119"/>
      <c r="E1003" s="123"/>
      <c r="F1003" s="124"/>
      <c r="G1003" s="125" t="str">
        <f t="shared" si="120"/>
        <v/>
      </c>
      <c r="H1003" s="86"/>
      <c r="I1003" s="99"/>
      <c r="J1003" s="126"/>
      <c r="K1003" s="127"/>
      <c r="L1003" s="34" t="str">
        <f>IF(H1003="","",IF(F1003&lt;="21:00:00"*1,"-",VLOOKUP(H1003,プルダウン!$G$2:$I$4,2,FALSE)))</f>
        <v/>
      </c>
      <c r="M1003" s="26" t="str">
        <f>IF(H1003="","",IF(F1003&lt;="21:00:00"*1,"-",VLOOKUP(H1003,プルダウン!$G$2:$I$4,3,FALSE)))</f>
        <v/>
      </c>
      <c r="N1003" s="88" t="str">
        <f t="shared" si="121"/>
        <v/>
      </c>
      <c r="O1003" s="26" t="str">
        <f>IF(I1003="","",IF(F1003&lt;="20:00:00"*1,"-",VLOOKUP(I1003,プルダウン!$K$2:$M$4,2,FALSE)))</f>
        <v/>
      </c>
      <c r="P1003" s="26" t="str">
        <f>IF(I1003="","",IF(F1003&lt;="20:00:00"*1,"-",VLOOKUP(I1003,プルダウン!$K$2:$M$4,3,FALSE)))</f>
        <v/>
      </c>
      <c r="Q1003" s="51" t="str">
        <f t="shared" si="122"/>
        <v/>
      </c>
      <c r="R1003" s="70"/>
      <c r="S1003" s="135"/>
      <c r="T1003" s="135"/>
      <c r="U1003" s="54" t="str">
        <f t="shared" si="123"/>
        <v/>
      </c>
      <c r="V1003" s="128"/>
      <c r="W1003" s="128"/>
      <c r="X1003" s="53" t="str">
        <f t="shared" si="124"/>
        <v/>
      </c>
      <c r="Y1003" s="160" t="str">
        <f t="shared" si="125"/>
        <v/>
      </c>
      <c r="Z1003" s="93" t="str">
        <f t="shared" si="126"/>
        <v/>
      </c>
      <c r="AA1003" s="97">
        <f t="shared" si="127"/>
        <v>0</v>
      </c>
      <c r="AB1003" s="129"/>
      <c r="AC1003" s="129"/>
      <c r="AD1003" s="129"/>
      <c r="AE1003" s="129"/>
      <c r="AF1003" s="130"/>
      <c r="AG1003" s="131"/>
      <c r="AH1003" s="132"/>
      <c r="AI1003" s="131"/>
      <c r="AJ1003" s="133"/>
      <c r="AK1003" s="134"/>
    </row>
    <row r="1004" spans="2:37">
      <c r="B1004" s="117"/>
      <c r="C1004" s="118"/>
      <c r="D1004" s="119"/>
      <c r="E1004" s="123"/>
      <c r="F1004" s="124"/>
      <c r="G1004" s="125" t="str">
        <f t="shared" si="120"/>
        <v/>
      </c>
      <c r="H1004" s="86"/>
      <c r="I1004" s="99"/>
      <c r="J1004" s="126"/>
      <c r="K1004" s="127"/>
      <c r="L1004" s="34" t="str">
        <f>IF(H1004="","",IF(F1004&lt;="21:00:00"*1,"-",VLOOKUP(H1004,プルダウン!$G$2:$I$4,2,FALSE)))</f>
        <v/>
      </c>
      <c r="M1004" s="26" t="str">
        <f>IF(H1004="","",IF(F1004&lt;="21:00:00"*1,"-",VLOOKUP(H1004,プルダウン!$G$2:$I$4,3,FALSE)))</f>
        <v/>
      </c>
      <c r="N1004" s="88" t="str">
        <f t="shared" si="121"/>
        <v/>
      </c>
      <c r="O1004" s="26" t="str">
        <f>IF(I1004="","",IF(F1004&lt;="20:00:00"*1,"-",VLOOKUP(I1004,プルダウン!$K$2:$M$4,2,FALSE)))</f>
        <v/>
      </c>
      <c r="P1004" s="26" t="str">
        <f>IF(I1004="","",IF(F1004&lt;="20:00:00"*1,"-",VLOOKUP(I1004,プルダウン!$K$2:$M$4,3,FALSE)))</f>
        <v/>
      </c>
      <c r="Q1004" s="51" t="str">
        <f t="shared" si="122"/>
        <v/>
      </c>
      <c r="R1004" s="70"/>
      <c r="S1004" s="135"/>
      <c r="T1004" s="135"/>
      <c r="U1004" s="54" t="str">
        <f t="shared" si="123"/>
        <v/>
      </c>
      <c r="V1004" s="128"/>
      <c r="W1004" s="128"/>
      <c r="X1004" s="53" t="str">
        <f t="shared" si="124"/>
        <v/>
      </c>
      <c r="Y1004" s="160" t="str">
        <f t="shared" si="125"/>
        <v/>
      </c>
      <c r="Z1004" s="93" t="str">
        <f t="shared" si="126"/>
        <v/>
      </c>
      <c r="AA1004" s="97">
        <f t="shared" si="127"/>
        <v>0</v>
      </c>
      <c r="AB1004" s="129"/>
      <c r="AC1004" s="129"/>
      <c r="AD1004" s="129"/>
      <c r="AE1004" s="129"/>
      <c r="AF1004" s="130"/>
      <c r="AG1004" s="131"/>
      <c r="AH1004" s="132"/>
      <c r="AI1004" s="131"/>
      <c r="AJ1004" s="133"/>
      <c r="AK1004" s="134"/>
    </row>
    <row r="1005" spans="2:37">
      <c r="B1005" s="117"/>
      <c r="C1005" s="118"/>
      <c r="D1005" s="119"/>
      <c r="E1005" s="123"/>
      <c r="F1005" s="124"/>
      <c r="G1005" s="125" t="str">
        <f t="shared" si="120"/>
        <v/>
      </c>
      <c r="H1005" s="86"/>
      <c r="I1005" s="99"/>
      <c r="J1005" s="126"/>
      <c r="K1005" s="127"/>
      <c r="L1005" s="34" t="str">
        <f>IF(H1005="","",IF(F1005&lt;="21:00:00"*1,"-",VLOOKUP(H1005,プルダウン!$G$2:$I$4,2,FALSE)))</f>
        <v/>
      </c>
      <c r="M1005" s="26" t="str">
        <f>IF(H1005="","",IF(F1005&lt;="21:00:00"*1,"-",VLOOKUP(H1005,プルダウン!$G$2:$I$4,3,FALSE)))</f>
        <v/>
      </c>
      <c r="N1005" s="88" t="str">
        <f t="shared" si="121"/>
        <v/>
      </c>
      <c r="O1005" s="26" t="str">
        <f>IF(I1005="","",IF(F1005&lt;="20:00:00"*1,"-",VLOOKUP(I1005,プルダウン!$K$2:$M$4,2,FALSE)))</f>
        <v/>
      </c>
      <c r="P1005" s="26" t="str">
        <f>IF(I1005="","",IF(F1005&lt;="20:00:00"*1,"-",VLOOKUP(I1005,プルダウン!$K$2:$M$4,3,FALSE)))</f>
        <v/>
      </c>
      <c r="Q1005" s="51" t="str">
        <f t="shared" si="122"/>
        <v/>
      </c>
      <c r="R1005" s="70"/>
      <c r="S1005" s="135"/>
      <c r="T1005" s="135"/>
      <c r="U1005" s="54" t="str">
        <f t="shared" si="123"/>
        <v/>
      </c>
      <c r="V1005" s="128"/>
      <c r="W1005" s="128"/>
      <c r="X1005" s="53" t="str">
        <f t="shared" si="124"/>
        <v/>
      </c>
      <c r="Y1005" s="160" t="str">
        <f t="shared" si="125"/>
        <v/>
      </c>
      <c r="Z1005" s="93" t="str">
        <f t="shared" si="126"/>
        <v/>
      </c>
      <c r="AA1005" s="97">
        <f t="shared" si="127"/>
        <v>0</v>
      </c>
      <c r="AB1005" s="129"/>
      <c r="AC1005" s="129"/>
      <c r="AD1005" s="129"/>
      <c r="AE1005" s="129"/>
      <c r="AF1005" s="130"/>
      <c r="AG1005" s="131"/>
      <c r="AH1005" s="132"/>
      <c r="AI1005" s="131"/>
      <c r="AJ1005" s="133"/>
      <c r="AK1005" s="134"/>
    </row>
    <row r="1006" spans="2:37">
      <c r="B1006" s="117"/>
      <c r="C1006" s="118"/>
      <c r="D1006" s="119"/>
      <c r="E1006" s="123"/>
      <c r="F1006" s="124"/>
      <c r="G1006" s="125" t="str">
        <f t="shared" si="120"/>
        <v/>
      </c>
      <c r="H1006" s="86"/>
      <c r="I1006" s="99"/>
      <c r="J1006" s="126"/>
      <c r="K1006" s="127"/>
      <c r="L1006" s="34" t="str">
        <f>IF(H1006="","",IF(F1006&lt;="21:00:00"*1,"-",VLOOKUP(H1006,プルダウン!$G$2:$I$4,2,FALSE)))</f>
        <v/>
      </c>
      <c r="M1006" s="26" t="str">
        <f>IF(H1006="","",IF(F1006&lt;="21:00:00"*1,"-",VLOOKUP(H1006,プルダウン!$G$2:$I$4,3,FALSE)))</f>
        <v/>
      </c>
      <c r="N1006" s="88" t="str">
        <f t="shared" si="121"/>
        <v/>
      </c>
      <c r="O1006" s="26" t="str">
        <f>IF(I1006="","",IF(F1006&lt;="20:00:00"*1,"-",VLOOKUP(I1006,プルダウン!$K$2:$M$4,2,FALSE)))</f>
        <v/>
      </c>
      <c r="P1006" s="26" t="str">
        <f>IF(I1006="","",IF(F1006&lt;="20:00:00"*1,"-",VLOOKUP(I1006,プルダウン!$K$2:$M$4,3,FALSE)))</f>
        <v/>
      </c>
      <c r="Q1006" s="51" t="str">
        <f t="shared" si="122"/>
        <v/>
      </c>
      <c r="R1006" s="70"/>
      <c r="S1006" s="135"/>
      <c r="T1006" s="135"/>
      <c r="U1006" s="54" t="str">
        <f t="shared" si="123"/>
        <v/>
      </c>
      <c r="V1006" s="128"/>
      <c r="W1006" s="128"/>
      <c r="X1006" s="53" t="str">
        <f t="shared" si="124"/>
        <v/>
      </c>
      <c r="Y1006" s="160" t="str">
        <f t="shared" si="125"/>
        <v/>
      </c>
      <c r="Z1006" s="93" t="str">
        <f t="shared" si="126"/>
        <v/>
      </c>
      <c r="AA1006" s="97">
        <f t="shared" si="127"/>
        <v>0</v>
      </c>
      <c r="AB1006" s="129"/>
      <c r="AC1006" s="129"/>
      <c r="AD1006" s="129"/>
      <c r="AE1006" s="129"/>
      <c r="AF1006" s="130"/>
      <c r="AG1006" s="131"/>
      <c r="AH1006" s="132"/>
      <c r="AI1006" s="131"/>
      <c r="AJ1006" s="133"/>
      <c r="AK1006" s="134"/>
    </row>
    <row r="1007" spans="2:37">
      <c r="B1007" s="117"/>
      <c r="C1007" s="118"/>
      <c r="D1007" s="119"/>
      <c r="E1007" s="123"/>
      <c r="F1007" s="124"/>
      <c r="G1007" s="125" t="str">
        <f t="shared" si="120"/>
        <v/>
      </c>
      <c r="H1007" s="86"/>
      <c r="I1007" s="99"/>
      <c r="J1007" s="126"/>
      <c r="K1007" s="127"/>
      <c r="L1007" s="34" t="str">
        <f>IF(H1007="","",IF(F1007&lt;="21:00:00"*1,"-",VLOOKUP(H1007,プルダウン!$G$2:$I$4,2,FALSE)))</f>
        <v/>
      </c>
      <c r="M1007" s="26" t="str">
        <f>IF(H1007="","",IF(F1007&lt;="21:00:00"*1,"-",VLOOKUP(H1007,プルダウン!$G$2:$I$4,3,FALSE)))</f>
        <v/>
      </c>
      <c r="N1007" s="88" t="str">
        <f t="shared" si="121"/>
        <v/>
      </c>
      <c r="O1007" s="26" t="str">
        <f>IF(I1007="","",IF(F1007&lt;="20:00:00"*1,"-",VLOOKUP(I1007,プルダウン!$K$2:$M$4,2,FALSE)))</f>
        <v/>
      </c>
      <c r="P1007" s="26" t="str">
        <f>IF(I1007="","",IF(F1007&lt;="20:00:00"*1,"-",VLOOKUP(I1007,プルダウン!$K$2:$M$4,3,FALSE)))</f>
        <v/>
      </c>
      <c r="Q1007" s="51" t="str">
        <f t="shared" si="122"/>
        <v/>
      </c>
      <c r="R1007" s="70"/>
      <c r="S1007" s="135"/>
      <c r="T1007" s="135"/>
      <c r="U1007" s="54" t="str">
        <f t="shared" si="123"/>
        <v/>
      </c>
      <c r="V1007" s="128"/>
      <c r="W1007" s="128"/>
      <c r="X1007" s="53" t="str">
        <f t="shared" si="124"/>
        <v/>
      </c>
      <c r="Y1007" s="160" t="str">
        <f t="shared" si="125"/>
        <v/>
      </c>
      <c r="Z1007" s="93" t="str">
        <f t="shared" si="126"/>
        <v/>
      </c>
      <c r="AA1007" s="97">
        <f t="shared" si="127"/>
        <v>0</v>
      </c>
      <c r="AB1007" s="129"/>
      <c r="AC1007" s="129"/>
      <c r="AD1007" s="129"/>
      <c r="AE1007" s="129"/>
      <c r="AF1007" s="130"/>
      <c r="AG1007" s="131"/>
      <c r="AH1007" s="132"/>
      <c r="AI1007" s="131"/>
      <c r="AJ1007" s="133"/>
      <c r="AK1007" s="134"/>
    </row>
    <row r="1008" spans="2:37">
      <c r="B1008" s="117"/>
      <c r="C1008" s="118"/>
      <c r="D1008" s="119"/>
      <c r="E1008" s="123"/>
      <c r="F1008" s="124"/>
      <c r="G1008" s="125" t="str">
        <f t="shared" si="120"/>
        <v/>
      </c>
      <c r="H1008" s="86"/>
      <c r="I1008" s="99"/>
      <c r="J1008" s="126"/>
      <c r="K1008" s="127"/>
      <c r="L1008" s="34" t="str">
        <f>IF(H1008="","",IF(F1008&lt;="21:00:00"*1,"-",VLOOKUP(H1008,プルダウン!$G$2:$I$4,2,FALSE)))</f>
        <v/>
      </c>
      <c r="M1008" s="26" t="str">
        <f>IF(H1008="","",IF(F1008&lt;="21:00:00"*1,"-",VLOOKUP(H1008,プルダウン!$G$2:$I$4,3,FALSE)))</f>
        <v/>
      </c>
      <c r="N1008" s="88" t="str">
        <f t="shared" si="121"/>
        <v/>
      </c>
      <c r="O1008" s="26" t="str">
        <f>IF(I1008="","",IF(F1008&lt;="20:00:00"*1,"-",VLOOKUP(I1008,プルダウン!$K$2:$M$4,2,FALSE)))</f>
        <v/>
      </c>
      <c r="P1008" s="26" t="str">
        <f>IF(I1008="","",IF(F1008&lt;="20:00:00"*1,"-",VLOOKUP(I1008,プルダウン!$K$2:$M$4,3,FALSE)))</f>
        <v/>
      </c>
      <c r="Q1008" s="51" t="str">
        <f t="shared" si="122"/>
        <v/>
      </c>
      <c r="R1008" s="70"/>
      <c r="S1008" s="135"/>
      <c r="T1008" s="135"/>
      <c r="U1008" s="54" t="str">
        <f t="shared" si="123"/>
        <v/>
      </c>
      <c r="V1008" s="128"/>
      <c r="W1008" s="128"/>
      <c r="X1008" s="53" t="str">
        <f t="shared" si="124"/>
        <v/>
      </c>
      <c r="Y1008" s="160" t="str">
        <f t="shared" si="125"/>
        <v/>
      </c>
      <c r="Z1008" s="93" t="str">
        <f t="shared" si="126"/>
        <v/>
      </c>
      <c r="AA1008" s="97">
        <f t="shared" si="127"/>
        <v>0</v>
      </c>
      <c r="AB1008" s="129"/>
      <c r="AC1008" s="129"/>
      <c r="AD1008" s="129"/>
      <c r="AE1008" s="129"/>
      <c r="AF1008" s="130"/>
      <c r="AG1008" s="131"/>
      <c r="AH1008" s="132"/>
      <c r="AI1008" s="131"/>
      <c r="AJ1008" s="133"/>
      <c r="AK1008" s="134"/>
    </row>
    <row r="1009" spans="2:37">
      <c r="B1009" s="117"/>
      <c r="C1009" s="118"/>
      <c r="D1009" s="119"/>
      <c r="E1009" s="123"/>
      <c r="F1009" s="124"/>
      <c r="G1009" s="125" t="str">
        <f t="shared" si="120"/>
        <v/>
      </c>
      <c r="H1009" s="86"/>
      <c r="I1009" s="99"/>
      <c r="J1009" s="126"/>
      <c r="K1009" s="127"/>
      <c r="L1009" s="34" t="str">
        <f>IF(H1009="","",IF(F1009&lt;="21:00:00"*1,"-",VLOOKUP(H1009,プルダウン!$G$2:$I$4,2,FALSE)))</f>
        <v/>
      </c>
      <c r="M1009" s="26" t="str">
        <f>IF(H1009="","",IF(F1009&lt;="21:00:00"*1,"-",VLOOKUP(H1009,プルダウン!$G$2:$I$4,3,FALSE)))</f>
        <v/>
      </c>
      <c r="N1009" s="88" t="str">
        <f t="shared" si="121"/>
        <v/>
      </c>
      <c r="O1009" s="26" t="str">
        <f>IF(I1009="","",IF(F1009&lt;="20:00:00"*1,"-",VLOOKUP(I1009,プルダウン!$K$2:$M$4,2,FALSE)))</f>
        <v/>
      </c>
      <c r="P1009" s="26" t="str">
        <f>IF(I1009="","",IF(F1009&lt;="20:00:00"*1,"-",VLOOKUP(I1009,プルダウン!$K$2:$M$4,3,FALSE)))</f>
        <v/>
      </c>
      <c r="Q1009" s="51" t="str">
        <f t="shared" si="122"/>
        <v/>
      </c>
      <c r="R1009" s="70"/>
      <c r="S1009" s="135"/>
      <c r="T1009" s="135"/>
      <c r="U1009" s="54" t="str">
        <f t="shared" si="123"/>
        <v/>
      </c>
      <c r="V1009" s="128"/>
      <c r="W1009" s="128"/>
      <c r="X1009" s="53" t="str">
        <f t="shared" si="124"/>
        <v/>
      </c>
      <c r="Y1009" s="160" t="str">
        <f t="shared" si="125"/>
        <v/>
      </c>
      <c r="Z1009" s="93" t="str">
        <f t="shared" si="126"/>
        <v/>
      </c>
      <c r="AA1009" s="97">
        <f t="shared" si="127"/>
        <v>0</v>
      </c>
      <c r="AB1009" s="129"/>
      <c r="AC1009" s="129"/>
      <c r="AD1009" s="129"/>
      <c r="AE1009" s="129"/>
      <c r="AF1009" s="130"/>
      <c r="AG1009" s="131"/>
      <c r="AH1009" s="132"/>
      <c r="AI1009" s="131"/>
      <c r="AJ1009" s="133"/>
      <c r="AK1009" s="134"/>
    </row>
    <row r="1010" spans="2:37">
      <c r="B1010" s="117"/>
      <c r="C1010" s="118"/>
      <c r="D1010" s="119"/>
      <c r="E1010" s="123"/>
      <c r="F1010" s="124"/>
      <c r="G1010" s="125" t="str">
        <f t="shared" si="120"/>
        <v/>
      </c>
      <c r="H1010" s="86"/>
      <c r="I1010" s="99"/>
      <c r="J1010" s="126"/>
      <c r="K1010" s="127"/>
      <c r="L1010" s="34" t="str">
        <f>IF(H1010="","",IF(F1010&lt;="21:00:00"*1,"-",VLOOKUP(H1010,プルダウン!$G$2:$I$4,2,FALSE)))</f>
        <v/>
      </c>
      <c r="M1010" s="26" t="str">
        <f>IF(H1010="","",IF(F1010&lt;="21:00:00"*1,"-",VLOOKUP(H1010,プルダウン!$G$2:$I$4,3,FALSE)))</f>
        <v/>
      </c>
      <c r="N1010" s="88" t="str">
        <f t="shared" si="121"/>
        <v/>
      </c>
      <c r="O1010" s="26" t="str">
        <f>IF(I1010="","",IF(F1010&lt;="20:00:00"*1,"-",VLOOKUP(I1010,プルダウン!$K$2:$M$4,2,FALSE)))</f>
        <v/>
      </c>
      <c r="P1010" s="26" t="str">
        <f>IF(I1010="","",IF(F1010&lt;="20:00:00"*1,"-",VLOOKUP(I1010,プルダウン!$K$2:$M$4,3,FALSE)))</f>
        <v/>
      </c>
      <c r="Q1010" s="51" t="str">
        <f t="shared" si="122"/>
        <v/>
      </c>
      <c r="R1010" s="70"/>
      <c r="S1010" s="135"/>
      <c r="T1010" s="135"/>
      <c r="U1010" s="54" t="str">
        <f t="shared" si="123"/>
        <v/>
      </c>
      <c r="V1010" s="128"/>
      <c r="W1010" s="128"/>
      <c r="X1010" s="53" t="str">
        <f t="shared" si="124"/>
        <v/>
      </c>
      <c r="Y1010" s="160" t="str">
        <f t="shared" si="125"/>
        <v/>
      </c>
      <c r="Z1010" s="93" t="str">
        <f t="shared" si="126"/>
        <v/>
      </c>
      <c r="AA1010" s="97">
        <f t="shared" si="127"/>
        <v>0</v>
      </c>
      <c r="AB1010" s="129"/>
      <c r="AC1010" s="129"/>
      <c r="AD1010" s="129"/>
      <c r="AE1010" s="129"/>
      <c r="AF1010" s="130"/>
      <c r="AG1010" s="131"/>
      <c r="AH1010" s="132"/>
      <c r="AI1010" s="131"/>
      <c r="AJ1010" s="133"/>
      <c r="AK1010" s="134"/>
    </row>
    <row r="1011" spans="2:37">
      <c r="B1011" s="117"/>
      <c r="C1011" s="118"/>
      <c r="D1011" s="119"/>
      <c r="E1011" s="123"/>
      <c r="F1011" s="124"/>
      <c r="G1011" s="125" t="str">
        <f t="shared" si="120"/>
        <v/>
      </c>
      <c r="H1011" s="86"/>
      <c r="I1011" s="99"/>
      <c r="J1011" s="126"/>
      <c r="K1011" s="127"/>
      <c r="L1011" s="34" t="str">
        <f>IF(H1011="","",IF(F1011&lt;="21:00:00"*1,"-",VLOOKUP(H1011,プルダウン!$G$2:$I$4,2,FALSE)))</f>
        <v/>
      </c>
      <c r="M1011" s="26" t="str">
        <f>IF(H1011="","",IF(F1011&lt;="21:00:00"*1,"-",VLOOKUP(H1011,プルダウン!$G$2:$I$4,3,FALSE)))</f>
        <v/>
      </c>
      <c r="N1011" s="88" t="str">
        <f t="shared" si="121"/>
        <v/>
      </c>
      <c r="O1011" s="26" t="str">
        <f>IF(I1011="","",IF(F1011&lt;="20:00:00"*1,"-",VLOOKUP(I1011,プルダウン!$K$2:$M$4,2,FALSE)))</f>
        <v/>
      </c>
      <c r="P1011" s="26" t="str">
        <f>IF(I1011="","",IF(F1011&lt;="20:00:00"*1,"-",VLOOKUP(I1011,プルダウン!$K$2:$M$4,3,FALSE)))</f>
        <v/>
      </c>
      <c r="Q1011" s="51" t="str">
        <f t="shared" si="122"/>
        <v/>
      </c>
      <c r="R1011" s="70"/>
      <c r="S1011" s="135"/>
      <c r="T1011" s="135"/>
      <c r="U1011" s="54" t="str">
        <f t="shared" si="123"/>
        <v/>
      </c>
      <c r="V1011" s="128"/>
      <c r="W1011" s="128"/>
      <c r="X1011" s="53" t="str">
        <f t="shared" si="124"/>
        <v/>
      </c>
      <c r="Y1011" s="160" t="str">
        <f t="shared" si="125"/>
        <v/>
      </c>
      <c r="Z1011" s="93" t="str">
        <f t="shared" si="126"/>
        <v/>
      </c>
      <c r="AA1011" s="97">
        <f t="shared" si="127"/>
        <v>0</v>
      </c>
      <c r="AB1011" s="129"/>
      <c r="AC1011" s="129"/>
      <c r="AD1011" s="129"/>
      <c r="AE1011" s="129"/>
      <c r="AF1011" s="130"/>
      <c r="AG1011" s="131"/>
      <c r="AH1011" s="132"/>
      <c r="AI1011" s="131"/>
      <c r="AJ1011" s="133"/>
      <c r="AK1011" s="134"/>
    </row>
    <row r="1012" spans="2:37">
      <c r="B1012" s="117"/>
      <c r="C1012" s="118"/>
      <c r="D1012" s="119"/>
      <c r="E1012" s="123"/>
      <c r="F1012" s="124"/>
      <c r="G1012" s="125" t="str">
        <f t="shared" si="120"/>
        <v/>
      </c>
      <c r="H1012" s="86"/>
      <c r="I1012" s="99"/>
      <c r="J1012" s="126"/>
      <c r="K1012" s="127"/>
      <c r="L1012" s="34" t="str">
        <f>IF(H1012="","",IF(F1012&lt;="21:00:00"*1,"-",VLOOKUP(H1012,プルダウン!$G$2:$I$4,2,FALSE)))</f>
        <v/>
      </c>
      <c r="M1012" s="26" t="str">
        <f>IF(H1012="","",IF(F1012&lt;="21:00:00"*1,"-",VLOOKUP(H1012,プルダウン!$G$2:$I$4,3,FALSE)))</f>
        <v/>
      </c>
      <c r="N1012" s="88" t="str">
        <f t="shared" si="121"/>
        <v/>
      </c>
      <c r="O1012" s="26" t="str">
        <f>IF(I1012="","",IF(F1012&lt;="20:00:00"*1,"-",VLOOKUP(I1012,プルダウン!$K$2:$M$4,2,FALSE)))</f>
        <v/>
      </c>
      <c r="P1012" s="26" t="str">
        <f>IF(I1012="","",IF(F1012&lt;="20:00:00"*1,"-",VLOOKUP(I1012,プルダウン!$K$2:$M$4,3,FALSE)))</f>
        <v/>
      </c>
      <c r="Q1012" s="51" t="str">
        <f t="shared" si="122"/>
        <v/>
      </c>
      <c r="R1012" s="70"/>
      <c r="S1012" s="135"/>
      <c r="T1012" s="135"/>
      <c r="U1012" s="54" t="str">
        <f t="shared" si="123"/>
        <v/>
      </c>
      <c r="V1012" s="128"/>
      <c r="W1012" s="128"/>
      <c r="X1012" s="53" t="str">
        <f t="shared" si="124"/>
        <v/>
      </c>
      <c r="Y1012" s="160" t="str">
        <f t="shared" si="125"/>
        <v/>
      </c>
      <c r="Z1012" s="93" t="str">
        <f t="shared" si="126"/>
        <v/>
      </c>
      <c r="AA1012" s="97">
        <f t="shared" si="127"/>
        <v>0</v>
      </c>
      <c r="AB1012" s="129"/>
      <c r="AC1012" s="129"/>
      <c r="AD1012" s="129"/>
      <c r="AE1012" s="129"/>
      <c r="AF1012" s="130"/>
      <c r="AG1012" s="131"/>
      <c r="AH1012" s="132"/>
      <c r="AI1012" s="131"/>
      <c r="AJ1012" s="133"/>
      <c r="AK1012" s="134"/>
    </row>
    <row r="1013" spans="2:37">
      <c r="B1013" s="117"/>
      <c r="C1013" s="118"/>
      <c r="D1013" s="119"/>
      <c r="E1013" s="123"/>
      <c r="F1013" s="124"/>
      <c r="G1013" s="125" t="str">
        <f t="shared" si="120"/>
        <v/>
      </c>
      <c r="H1013" s="86"/>
      <c r="I1013" s="99"/>
      <c r="J1013" s="126"/>
      <c r="K1013" s="127"/>
      <c r="L1013" s="34" t="str">
        <f>IF(H1013="","",IF(F1013&lt;="21:00:00"*1,"-",VLOOKUP(H1013,プルダウン!$G$2:$I$4,2,FALSE)))</f>
        <v/>
      </c>
      <c r="M1013" s="26" t="str">
        <f>IF(H1013="","",IF(F1013&lt;="21:00:00"*1,"-",VLOOKUP(H1013,プルダウン!$G$2:$I$4,3,FALSE)))</f>
        <v/>
      </c>
      <c r="N1013" s="88" t="str">
        <f t="shared" si="121"/>
        <v/>
      </c>
      <c r="O1013" s="26" t="str">
        <f>IF(I1013="","",IF(F1013&lt;="20:00:00"*1,"-",VLOOKUP(I1013,プルダウン!$K$2:$M$4,2,FALSE)))</f>
        <v/>
      </c>
      <c r="P1013" s="26" t="str">
        <f>IF(I1013="","",IF(F1013&lt;="20:00:00"*1,"-",VLOOKUP(I1013,プルダウン!$K$2:$M$4,3,FALSE)))</f>
        <v/>
      </c>
      <c r="Q1013" s="51" t="str">
        <f t="shared" si="122"/>
        <v/>
      </c>
      <c r="R1013" s="70"/>
      <c r="S1013" s="135"/>
      <c r="T1013" s="135"/>
      <c r="U1013" s="54" t="str">
        <f t="shared" si="123"/>
        <v/>
      </c>
      <c r="V1013" s="128"/>
      <c r="W1013" s="128"/>
      <c r="X1013" s="53" t="str">
        <f t="shared" si="124"/>
        <v/>
      </c>
      <c r="Y1013" s="160" t="str">
        <f t="shared" si="125"/>
        <v/>
      </c>
      <c r="Z1013" s="93" t="str">
        <f t="shared" si="126"/>
        <v/>
      </c>
      <c r="AA1013" s="97">
        <f t="shared" si="127"/>
        <v>0</v>
      </c>
      <c r="AB1013" s="129"/>
      <c r="AC1013" s="129"/>
      <c r="AD1013" s="129"/>
      <c r="AE1013" s="129"/>
      <c r="AF1013" s="130"/>
      <c r="AG1013" s="131"/>
      <c r="AH1013" s="132"/>
      <c r="AI1013" s="131"/>
      <c r="AJ1013" s="133"/>
      <c r="AK1013" s="134"/>
    </row>
    <row r="1014" spans="2:37">
      <c r="B1014" s="117"/>
      <c r="C1014" s="118"/>
      <c r="D1014" s="119"/>
      <c r="E1014" s="123"/>
      <c r="F1014" s="124"/>
      <c r="G1014" s="125" t="str">
        <f t="shared" si="120"/>
        <v/>
      </c>
      <c r="H1014" s="86"/>
      <c r="I1014" s="99"/>
      <c r="J1014" s="126"/>
      <c r="K1014" s="127"/>
      <c r="L1014" s="34" t="str">
        <f>IF(H1014="","",IF(F1014&lt;="21:00:00"*1,"-",VLOOKUP(H1014,プルダウン!$G$2:$I$4,2,FALSE)))</f>
        <v/>
      </c>
      <c r="M1014" s="26" t="str">
        <f>IF(H1014="","",IF(F1014&lt;="21:00:00"*1,"-",VLOOKUP(H1014,プルダウン!$G$2:$I$4,3,FALSE)))</f>
        <v/>
      </c>
      <c r="N1014" s="88" t="str">
        <f t="shared" si="121"/>
        <v/>
      </c>
      <c r="O1014" s="26" t="str">
        <f>IF(I1014="","",IF(F1014&lt;="20:00:00"*1,"-",VLOOKUP(I1014,プルダウン!$K$2:$M$4,2,FALSE)))</f>
        <v/>
      </c>
      <c r="P1014" s="26" t="str">
        <f>IF(I1014="","",IF(F1014&lt;="20:00:00"*1,"-",VLOOKUP(I1014,プルダウン!$K$2:$M$4,3,FALSE)))</f>
        <v/>
      </c>
      <c r="Q1014" s="51" t="str">
        <f t="shared" si="122"/>
        <v/>
      </c>
      <c r="R1014" s="70"/>
      <c r="S1014" s="135"/>
      <c r="T1014" s="135"/>
      <c r="U1014" s="54" t="str">
        <f t="shared" si="123"/>
        <v/>
      </c>
      <c r="V1014" s="128"/>
      <c r="W1014" s="128"/>
      <c r="X1014" s="53" t="str">
        <f t="shared" si="124"/>
        <v/>
      </c>
      <c r="Y1014" s="160" t="str">
        <f t="shared" si="125"/>
        <v/>
      </c>
      <c r="Z1014" s="93" t="str">
        <f t="shared" si="126"/>
        <v/>
      </c>
      <c r="AA1014" s="97">
        <f t="shared" si="127"/>
        <v>0</v>
      </c>
      <c r="AB1014" s="129"/>
      <c r="AC1014" s="129"/>
      <c r="AD1014" s="129"/>
      <c r="AE1014" s="129"/>
      <c r="AF1014" s="130"/>
      <c r="AG1014" s="131"/>
      <c r="AH1014" s="132"/>
      <c r="AI1014" s="131"/>
      <c r="AJ1014" s="133"/>
      <c r="AK1014" s="134"/>
    </row>
    <row r="1015" spans="2:37" ht="19.5" thickBot="1">
      <c r="B1015" s="136"/>
      <c r="C1015" s="137"/>
      <c r="D1015" s="119"/>
      <c r="E1015" s="123"/>
      <c r="F1015" s="138"/>
      <c r="G1015" s="125" t="str">
        <f t="shared" si="120"/>
        <v/>
      </c>
      <c r="H1015" s="86"/>
      <c r="I1015" s="99"/>
      <c r="J1015" s="139"/>
      <c r="K1015" s="127"/>
      <c r="L1015" s="35" t="str">
        <f>IF(H1015="","",IF(F1015&lt;="21:00:00"*1,"-",VLOOKUP(H1015,プルダウン!$G$2:$I$4,2,FALSE)))</f>
        <v/>
      </c>
      <c r="M1015" s="27" t="str">
        <f>IF(H1015="","",IF(F1015&lt;="21:00:00"*1,"-",VLOOKUP(H1015,プルダウン!$G$2:$I$4,3,FALSE)))</f>
        <v/>
      </c>
      <c r="N1015" s="89" t="str">
        <f t="shared" si="121"/>
        <v/>
      </c>
      <c r="O1015" s="27" t="str">
        <f>IF(I1015="","",IF(F1015&lt;="20:00:00"*1,"-",VLOOKUP(I1015,プルダウン!$K$2:$M$4,2,FALSE)))</f>
        <v/>
      </c>
      <c r="P1015" s="27" t="str">
        <f>IF(I1015="","",IF(F1015&lt;="20:00:00"*1,"-",VLOOKUP(I1015,プルダウン!$K$2:$M$4,3,FALSE)))</f>
        <v/>
      </c>
      <c r="Q1015" s="55" t="str">
        <f t="shared" si="122"/>
        <v/>
      </c>
      <c r="R1015" s="140"/>
      <c r="S1015" s="141"/>
      <c r="T1015" s="141"/>
      <c r="U1015" s="56" t="str">
        <f t="shared" si="123"/>
        <v/>
      </c>
      <c r="V1015" s="142"/>
      <c r="W1015" s="142"/>
      <c r="X1015" s="57" t="str">
        <f t="shared" si="124"/>
        <v/>
      </c>
      <c r="Y1015" s="161" t="str">
        <f t="shared" si="125"/>
        <v/>
      </c>
      <c r="Z1015" s="94" t="str">
        <f t="shared" si="126"/>
        <v/>
      </c>
      <c r="AA1015" s="98">
        <f t="shared" si="127"/>
        <v>0</v>
      </c>
      <c r="AB1015" s="129"/>
      <c r="AC1015" s="129"/>
      <c r="AD1015" s="129"/>
      <c r="AE1015" s="129"/>
      <c r="AF1015" s="130"/>
      <c r="AG1015" s="131"/>
      <c r="AH1015" s="132"/>
      <c r="AI1015" s="131"/>
      <c r="AJ1015" s="133"/>
      <c r="AK1015" s="143"/>
    </row>
    <row r="1016" spans="2:37">
      <c r="B1016" s="58" t="s">
        <v>50</v>
      </c>
      <c r="C1016" s="58" t="s">
        <v>50</v>
      </c>
      <c r="D1016" s="58" t="s">
        <v>50</v>
      </c>
      <c r="E1016" s="58" t="s">
        <v>50</v>
      </c>
      <c r="F1016" s="58" t="s">
        <v>50</v>
      </c>
      <c r="G1016" s="58" t="s">
        <v>50</v>
      </c>
      <c r="H1016" s="58" t="s">
        <v>50</v>
      </c>
      <c r="I1016" s="58" t="s">
        <v>50</v>
      </c>
      <c r="J1016" s="58" t="s">
        <v>50</v>
      </c>
      <c r="K1016" s="58" t="s">
        <v>50</v>
      </c>
      <c r="L1016" s="58" t="s">
        <v>50</v>
      </c>
      <c r="M1016" s="58" t="s">
        <v>50</v>
      </c>
      <c r="N1016" s="58" t="s">
        <v>50</v>
      </c>
      <c r="O1016" s="58" t="s">
        <v>50</v>
      </c>
      <c r="P1016" s="58" t="s">
        <v>50</v>
      </c>
      <c r="Q1016" s="58" t="s">
        <v>50</v>
      </c>
      <c r="R1016" s="58" t="s">
        <v>50</v>
      </c>
      <c r="S1016" s="58" t="s">
        <v>50</v>
      </c>
      <c r="T1016" s="58" t="s">
        <v>50</v>
      </c>
      <c r="U1016" s="58" t="s">
        <v>50</v>
      </c>
      <c r="V1016" s="58" t="s">
        <v>50</v>
      </c>
      <c r="W1016" s="58" t="s">
        <v>50</v>
      </c>
      <c r="X1016" s="58" t="s">
        <v>50</v>
      </c>
      <c r="Y1016" s="58" t="s">
        <v>50</v>
      </c>
      <c r="Z1016" s="58" t="s">
        <v>50</v>
      </c>
      <c r="AA1016" s="59" t="s">
        <v>50</v>
      </c>
      <c r="AB1016" s="58" t="s">
        <v>50</v>
      </c>
      <c r="AC1016" s="58" t="s">
        <v>50</v>
      </c>
      <c r="AD1016" s="58" t="s">
        <v>50</v>
      </c>
      <c r="AE1016" s="58" t="s">
        <v>50</v>
      </c>
      <c r="AF1016" s="58" t="s">
        <v>50</v>
      </c>
      <c r="AG1016" s="58" t="s">
        <v>50</v>
      </c>
      <c r="AH1016" s="58" t="s">
        <v>50</v>
      </c>
      <c r="AI1016" s="58" t="s">
        <v>50</v>
      </c>
      <c r="AJ1016" s="58" t="s">
        <v>50</v>
      </c>
      <c r="AK1016" s="58"/>
    </row>
  </sheetData>
  <sheetProtection selectLockedCells="1" selectUnlockedCells="1"/>
  <mergeCells count="31">
    <mergeCell ref="C2:F2"/>
    <mergeCell ref="B4:D4"/>
    <mergeCell ref="E4:F4"/>
    <mergeCell ref="B6:B7"/>
    <mergeCell ref="C6:D6"/>
    <mergeCell ref="E6:F6"/>
    <mergeCell ref="C7:D7"/>
    <mergeCell ref="E7:F7"/>
    <mergeCell ref="B19:G19"/>
    <mergeCell ref="H19:J19"/>
    <mergeCell ref="L19:AA19"/>
    <mergeCell ref="AB19:AK20"/>
    <mergeCell ref="B20:B22"/>
    <mergeCell ref="C20:C22"/>
    <mergeCell ref="D20:D22"/>
    <mergeCell ref="E20:G21"/>
    <mergeCell ref="H20:H22"/>
    <mergeCell ref="I20:I22"/>
    <mergeCell ref="AA21:AA22"/>
    <mergeCell ref="AB21:AD21"/>
    <mergeCell ref="AE21:AK21"/>
    <mergeCell ref="J20:J22"/>
    <mergeCell ref="K20:K22"/>
    <mergeCell ref="L20:R20"/>
    <mergeCell ref="S20:X20"/>
    <mergeCell ref="Y20:AA20"/>
    <mergeCell ref="L21:N21"/>
    <mergeCell ref="O21:Q21"/>
    <mergeCell ref="R21:R22"/>
    <mergeCell ref="S21:U21"/>
    <mergeCell ref="V21:X21"/>
  </mergeCells>
  <phoneticPr fontId="2"/>
  <conditionalFormatting sqref="AB23:AE23 AG23:AG1015 AI23:AI1015 AK23:AK1015">
    <cfRule type="expression" dxfId="17" priority="22">
      <formula>#REF!=TRUE</formula>
    </cfRule>
  </conditionalFormatting>
  <conditionalFormatting sqref="K23">
    <cfRule type="expression" dxfId="16" priority="21">
      <formula>AND($D23="飲食",$F23&gt;"20:00:00"*1,OR(LEFT($H23,2)="全期",LEFT($I23,2)="全期"))</formula>
    </cfRule>
  </conditionalFormatting>
  <conditionalFormatting sqref="AF23">
    <cfRule type="expression" dxfId="15" priority="20">
      <formula>#REF!=TRUE</formula>
    </cfRule>
  </conditionalFormatting>
  <conditionalFormatting sqref="AH23">
    <cfRule type="expression" dxfId="14" priority="19">
      <formula>#REF!=TRUE</formula>
    </cfRule>
  </conditionalFormatting>
  <conditionalFormatting sqref="AJ23">
    <cfRule type="expression" dxfId="13" priority="18">
      <formula>#REF!=TRUE</formula>
    </cfRule>
  </conditionalFormatting>
  <conditionalFormatting sqref="AB24:AE1015">
    <cfRule type="expression" dxfId="12" priority="17">
      <formula>#REF!=TRUE</formula>
    </cfRule>
  </conditionalFormatting>
  <conditionalFormatting sqref="AF24:AF1015">
    <cfRule type="expression" dxfId="11" priority="16">
      <formula>#REF!=TRUE</formula>
    </cfRule>
  </conditionalFormatting>
  <conditionalFormatting sqref="AH24:AH1015">
    <cfRule type="expression" dxfId="10" priority="15">
      <formula>#REF!=TRUE</formula>
    </cfRule>
  </conditionalFormatting>
  <conditionalFormatting sqref="AJ24:AJ1015">
    <cfRule type="expression" dxfId="9" priority="14">
      <formula>#REF!=TRUE</formula>
    </cfRule>
  </conditionalFormatting>
  <conditionalFormatting sqref="K24:K1015">
    <cfRule type="expression" dxfId="8" priority="13">
      <formula>AND($D24="飲食",$F24&gt;"20:00:00"*1,OR(LEFT($H24,2)="全期",LEFT($I24,2)="全期"))</formula>
    </cfRule>
  </conditionalFormatting>
  <conditionalFormatting sqref="R23:R1015">
    <cfRule type="expression" dxfId="7" priority="6">
      <formula>RIGHT($I23,11)="（途中開店・閉店あり）"</formula>
    </cfRule>
    <cfRule type="expression" dxfId="6" priority="7">
      <formula>RIGHT($H23,11)="（途中開店・閉店あり）"</formula>
    </cfRule>
  </conditionalFormatting>
  <conditionalFormatting sqref="G23:G1015">
    <cfRule type="expression" dxfId="5" priority="5">
      <formula>G23="入力ｴﾗｰ"</formula>
    </cfRule>
  </conditionalFormatting>
  <conditionalFormatting sqref="J23:J1015">
    <cfRule type="expression" dxfId="4" priority="49">
      <formula>AND($G23="24:00:00"*1,OR(AND($N23&lt;&gt;"-",$N23&lt;&gt;""),AND($Q23&lt;&gt;"-",$Q23&lt;&gt;"")))</formula>
    </cfRule>
  </conditionalFormatting>
  <conditionalFormatting sqref="Z23:Z1015">
    <cfRule type="expression" dxfId="3" priority="51">
      <formula>AND($G23="24:00:00"*1,$J23="",$Q23&lt;&gt;"",$Q23&lt;&gt;"-")</formula>
    </cfRule>
  </conditionalFormatting>
  <conditionalFormatting sqref="O23:P1015">
    <cfRule type="expression" dxfId="2" priority="4">
      <formula>RIGHT($I23,11)="（途中開店・閉店あり）"</formula>
    </cfRule>
  </conditionalFormatting>
  <conditionalFormatting sqref="Y23:Y1015">
    <cfRule type="expression" dxfId="1" priority="2">
      <formula>AND($G23="24:00:00"*1,$J23="",$N23&lt;&gt;"",$N23&lt;&gt;"-")</formula>
    </cfRule>
  </conditionalFormatting>
  <conditionalFormatting sqref="L23:M1015">
    <cfRule type="expression" dxfId="0" priority="1">
      <formula>RIGHT($H23,11)="（途中開店・閉店あり）"</formula>
    </cfRule>
  </conditionalFormatting>
  <dataValidations count="9">
    <dataValidation type="whole" operator="greaterThan" showInputMessage="1" showErrorMessage="1" errorTitle="入力エラー" error="口座番号を整数で入力してください" sqref="AJ23:AJ1015" xr:uid="{00000000-0002-0000-0200-000000000000}">
      <formula1>0</formula1>
    </dataValidation>
    <dataValidation type="whole" operator="greaterThan" showInputMessage="1" showErrorMessage="1" errorTitle="入力エラー" error="支店コードを整数で入力してください" sqref="AH23:AH1015" xr:uid="{00000000-0002-0000-0200-000001000000}">
      <formula1>0</formula1>
    </dataValidation>
    <dataValidation type="whole" operator="greaterThan" showInputMessage="1" showErrorMessage="1" errorTitle="入力エラー" error="金融機関コードを整数で入力してください" sqref="AF23:AF1015" xr:uid="{00000000-0002-0000-0200-000002000000}">
      <formula1>0</formula1>
    </dataValidation>
    <dataValidation type="custom" imeMode="halfKatakana" showInputMessage="1" showErrorMessage="1" errorTitle="入力エラー" error="半角ｶﾅで入力してください" sqref="AK23:AK1015" xr:uid="{00000000-0002-0000-0200-000003000000}">
      <formula1>AND(LENB(AK23)=LEN(AK23))</formula1>
    </dataValidation>
    <dataValidation showInputMessage="1" showErrorMessage="1" errorTitle="共同申請の同意にチェックが無いと入力できません！" error="共同申請者の情報を入力する場合は、必ず⑰欄にチェックを入れてください。" sqref="AB23:AE1015 AG23:AG1015" xr:uid="{00000000-0002-0000-0200-000004000000}"/>
    <dataValidation type="list" showInputMessage="1" showErrorMessage="1" sqref="AI23:AI1015" xr:uid="{00000000-0002-0000-0200-000005000000}">
      <formula1>"普通,当座,その他"</formula1>
    </dataValidation>
    <dataValidation type="list" allowBlank="1" showInputMessage="1" showErrorMessage="1" sqref="K23:K1015" xr:uid="{00000000-0002-0000-0200-000006000000}">
      <formula1>"〇,－"</formula1>
    </dataValidation>
    <dataValidation type="list" allowBlank="1" showInputMessage="1" showErrorMessage="1" sqref="D23:D1015" xr:uid="{00000000-0002-0000-0200-000007000000}">
      <formula1>"物販,サービス,飲食,その他"</formula1>
    </dataValidation>
    <dataValidation type="decimal" allowBlank="1" showInputMessage="1" showErrorMessage="1" sqref="C23:C1015" xr:uid="{00000000-0002-0000-0200-000008000000}">
      <formula1>0</formula1>
      <formula2>100000</formula2>
    </dataValidation>
  </dataValidations>
  <printOptions horizontalCentered="1"/>
  <pageMargins left="3.937007874015748E-2" right="3.937007874015748E-2" top="0.55118110236220474" bottom="0.15748031496062992" header="0.11811023622047245" footer="0.11811023622047245"/>
  <pageSetup paperSize="8" scale="40"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9000000}">
          <x14:formula1>
            <xm:f>プルダウン!$B$2:$B$122</xm:f>
          </x14:formula1>
          <xm:sqref>J23</xm:sqref>
        </x14:dataValidation>
        <x14:dataValidation type="list" allowBlank="1" showInputMessage="1" showErrorMessage="1" xr:uid="{00000000-0002-0000-0200-00000A000000}">
          <x14:formula1>
            <xm:f>プルダウン!$K$2:$K$4</xm:f>
          </x14:formula1>
          <xm:sqref>I23:I1015</xm:sqref>
        </x14:dataValidation>
        <x14:dataValidation type="list" allowBlank="1" showInputMessage="1" showErrorMessage="1" xr:uid="{00000000-0002-0000-0200-00000B000000}">
          <x14:formula1>
            <xm:f>プルダウン!$G$2:$G$4</xm:f>
          </x14:formula1>
          <xm:sqref>H23:H1015</xm:sqref>
        </x14:dataValidation>
        <x14:dataValidation type="list" allowBlank="1" showInputMessage="1" showErrorMessage="1" xr:uid="{00000000-0002-0000-0200-00000C000000}">
          <x14:formula1>
            <xm:f>プルダウン!$B$2:$B$290</xm:f>
          </x14:formula1>
          <xm:sqref>J24:J1015 E23:F1015</xm:sqref>
        </x14:dataValidation>
        <x14:dataValidation type="list" allowBlank="1" showInputMessage="1" showErrorMessage="1" xr:uid="{00000000-0002-0000-0200-00000D000000}">
          <x14:formula1>
            <xm:f>プルダウン!$E$2:$E$32</xm:f>
          </x14:formula1>
          <xm:sqref>O23:P1015</xm:sqref>
        </x14:dataValidation>
        <x14:dataValidation type="list" allowBlank="1" showInputMessage="1" showErrorMessage="1" xr:uid="{00000000-0002-0000-0200-00000E000000}">
          <x14:formula1>
            <xm:f>プルダウン!$D$2:$D$23</xm:f>
          </x14:formula1>
          <xm:sqref>L23:M1015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pageSetUpPr fitToPage="1"/>
  </sheetPr>
  <dimension ref="B1:E1007"/>
  <sheetViews>
    <sheetView showGridLines="0" zoomScale="85" zoomScaleNormal="85" zoomScaleSheetLayoutView="85" workbookViewId="0">
      <selection activeCell="E14" sqref="E14"/>
    </sheetView>
  </sheetViews>
  <sheetFormatPr defaultRowHeight="18.75"/>
  <cols>
    <col min="1" max="1" width="3.25" style="8" customWidth="1"/>
    <col min="2" max="2" width="26.25" style="8" customWidth="1"/>
    <col min="3" max="3" width="13" style="8" bestFit="1" customWidth="1"/>
    <col min="4" max="5" width="24.875" style="8" customWidth="1"/>
    <col min="6" max="16384" width="9" style="8"/>
  </cols>
  <sheetData>
    <row r="1" spans="2:5" ht="19.5" thickBot="1"/>
    <row r="2" spans="2:5" ht="25.5" thickTop="1" thickBot="1">
      <c r="B2" s="79" t="s">
        <v>26</v>
      </c>
      <c r="C2" s="234"/>
      <c r="D2" s="235"/>
    </row>
    <row r="3" spans="2:5" ht="20.25" thickTop="1" thickBot="1">
      <c r="B3" s="38"/>
      <c r="D3" s="39"/>
    </row>
    <row r="4" spans="2:5" ht="25.5" thickTop="1" thickBot="1">
      <c r="B4" s="229" t="s">
        <v>80</v>
      </c>
      <c r="C4" s="233"/>
      <c r="D4" s="75"/>
      <c r="E4" s="111" t="s">
        <v>127</v>
      </c>
    </row>
    <row r="5" spans="2:5" ht="24.75" thickTop="1">
      <c r="B5" s="71"/>
      <c r="C5" s="72"/>
      <c r="D5" s="76"/>
      <c r="E5" s="112" t="s">
        <v>123</v>
      </c>
    </row>
    <row r="6" spans="2:5" ht="24.75" thickBot="1">
      <c r="B6" s="71"/>
      <c r="C6" s="72"/>
      <c r="D6" s="76"/>
      <c r="E6" s="112"/>
    </row>
    <row r="7" spans="2:5" ht="24.75" thickTop="1">
      <c r="B7" s="231" t="s">
        <v>81</v>
      </c>
      <c r="C7" s="109" t="s">
        <v>124</v>
      </c>
      <c r="D7" s="77">
        <f>COUNTIF(D14:D1006,"全期間平日時短・土日休業")</f>
        <v>0</v>
      </c>
      <c r="E7" s="112" t="s">
        <v>128</v>
      </c>
    </row>
    <row r="8" spans="2:5" ht="24.75" thickBot="1">
      <c r="B8" s="232"/>
      <c r="C8" s="110" t="s">
        <v>97</v>
      </c>
      <c r="D8" s="78">
        <f>COUNTIF(E14:E1006,"全期間時短")</f>
        <v>0</v>
      </c>
      <c r="E8" s="112" t="s">
        <v>129</v>
      </c>
    </row>
    <row r="9" spans="2:5" ht="20.25" thickTop="1" thickBot="1"/>
    <row r="10" spans="2:5" ht="36.75" customHeight="1">
      <c r="B10" s="245" t="s">
        <v>62</v>
      </c>
      <c r="C10" s="246"/>
      <c r="D10" s="179" t="s">
        <v>176</v>
      </c>
      <c r="E10" s="181"/>
    </row>
    <row r="11" spans="2:5" ht="19.5" customHeight="1">
      <c r="B11" s="236" t="s">
        <v>63</v>
      </c>
      <c r="C11" s="239" t="s">
        <v>64</v>
      </c>
      <c r="D11" s="242" t="s">
        <v>175</v>
      </c>
      <c r="E11" s="247" t="s">
        <v>177</v>
      </c>
    </row>
    <row r="12" spans="2:5" ht="18.75" customHeight="1">
      <c r="B12" s="237"/>
      <c r="C12" s="240"/>
      <c r="D12" s="243"/>
      <c r="E12" s="248"/>
    </row>
    <row r="13" spans="2:5" ht="19.5" thickBot="1">
      <c r="B13" s="238"/>
      <c r="C13" s="241"/>
      <c r="D13" s="244"/>
      <c r="E13" s="249"/>
    </row>
    <row r="14" spans="2:5">
      <c r="B14" s="14"/>
      <c r="C14" s="61"/>
      <c r="D14" s="21"/>
      <c r="E14" s="62"/>
    </row>
    <row r="15" spans="2:5">
      <c r="B15" s="17"/>
      <c r="C15" s="63"/>
      <c r="D15" s="64"/>
      <c r="E15" s="65"/>
    </row>
    <row r="16" spans="2:5">
      <c r="B16" s="17"/>
      <c r="C16" s="63"/>
      <c r="D16" s="64"/>
      <c r="E16" s="65"/>
    </row>
    <row r="17" spans="2:5">
      <c r="B17" s="17"/>
      <c r="C17" s="63"/>
      <c r="D17" s="64"/>
      <c r="E17" s="65"/>
    </row>
    <row r="18" spans="2:5">
      <c r="B18" s="17"/>
      <c r="C18" s="63"/>
      <c r="D18" s="64"/>
      <c r="E18" s="65"/>
    </row>
    <row r="19" spans="2:5">
      <c r="B19" s="17"/>
      <c r="C19" s="63"/>
      <c r="D19" s="64"/>
      <c r="E19" s="65"/>
    </row>
    <row r="20" spans="2:5">
      <c r="B20" s="17"/>
      <c r="C20" s="63"/>
      <c r="D20" s="64"/>
      <c r="E20" s="65"/>
    </row>
    <row r="21" spans="2:5">
      <c r="B21" s="17"/>
      <c r="C21" s="63"/>
      <c r="D21" s="64"/>
      <c r="E21" s="65"/>
    </row>
    <row r="22" spans="2:5">
      <c r="B22" s="17"/>
      <c r="C22" s="63"/>
      <c r="D22" s="64"/>
      <c r="E22" s="65"/>
    </row>
    <row r="23" spans="2:5">
      <c r="B23" s="17"/>
      <c r="C23" s="63"/>
      <c r="D23" s="64"/>
      <c r="E23" s="65"/>
    </row>
    <row r="24" spans="2:5">
      <c r="B24" s="17"/>
      <c r="C24" s="63"/>
      <c r="D24" s="64"/>
      <c r="E24" s="65"/>
    </row>
    <row r="25" spans="2:5">
      <c r="B25" s="17"/>
      <c r="C25" s="63"/>
      <c r="D25" s="64"/>
      <c r="E25" s="65"/>
    </row>
    <row r="26" spans="2:5">
      <c r="B26" s="17"/>
      <c r="C26" s="63"/>
      <c r="D26" s="64"/>
      <c r="E26" s="65"/>
    </row>
    <row r="27" spans="2:5">
      <c r="B27" s="17"/>
      <c r="C27" s="63"/>
      <c r="D27" s="64"/>
      <c r="E27" s="65"/>
    </row>
    <row r="28" spans="2:5">
      <c r="B28" s="17"/>
      <c r="C28" s="63"/>
      <c r="D28" s="64"/>
      <c r="E28" s="65"/>
    </row>
    <row r="29" spans="2:5">
      <c r="B29" s="17"/>
      <c r="C29" s="63"/>
      <c r="D29" s="64"/>
      <c r="E29" s="65"/>
    </row>
    <row r="30" spans="2:5">
      <c r="B30" s="17"/>
      <c r="C30" s="63"/>
      <c r="D30" s="64"/>
      <c r="E30" s="65"/>
    </row>
    <row r="31" spans="2:5">
      <c r="B31" s="17"/>
      <c r="C31" s="63"/>
      <c r="D31" s="64"/>
      <c r="E31" s="65"/>
    </row>
    <row r="32" spans="2:5">
      <c r="B32" s="17"/>
      <c r="C32" s="63"/>
      <c r="D32" s="64"/>
      <c r="E32" s="65"/>
    </row>
    <row r="33" spans="2:5">
      <c r="B33" s="17"/>
      <c r="C33" s="63"/>
      <c r="D33" s="64"/>
      <c r="E33" s="65"/>
    </row>
    <row r="34" spans="2:5">
      <c r="B34" s="17"/>
      <c r="C34" s="63"/>
      <c r="D34" s="64"/>
      <c r="E34" s="65"/>
    </row>
    <row r="35" spans="2:5">
      <c r="B35" s="17"/>
      <c r="C35" s="63"/>
      <c r="D35" s="64"/>
      <c r="E35" s="65"/>
    </row>
    <row r="36" spans="2:5">
      <c r="B36" s="17"/>
      <c r="C36" s="63"/>
      <c r="D36" s="64"/>
      <c r="E36" s="65"/>
    </row>
    <row r="37" spans="2:5">
      <c r="B37" s="17"/>
      <c r="C37" s="63"/>
      <c r="D37" s="64"/>
      <c r="E37" s="65"/>
    </row>
    <row r="38" spans="2:5">
      <c r="B38" s="17"/>
      <c r="C38" s="63"/>
      <c r="D38" s="64"/>
      <c r="E38" s="65"/>
    </row>
    <row r="39" spans="2:5">
      <c r="B39" s="17"/>
      <c r="C39" s="63"/>
      <c r="D39" s="64"/>
      <c r="E39" s="65"/>
    </row>
    <row r="40" spans="2:5">
      <c r="B40" s="17"/>
      <c r="C40" s="63"/>
      <c r="D40" s="64"/>
      <c r="E40" s="65"/>
    </row>
    <row r="41" spans="2:5">
      <c r="B41" s="17"/>
      <c r="C41" s="63"/>
      <c r="D41" s="64"/>
      <c r="E41" s="65"/>
    </row>
    <row r="42" spans="2:5">
      <c r="B42" s="17"/>
      <c r="C42" s="63"/>
      <c r="D42" s="64"/>
      <c r="E42" s="65"/>
    </row>
    <row r="43" spans="2:5">
      <c r="B43" s="17"/>
      <c r="C43" s="63"/>
      <c r="D43" s="64"/>
      <c r="E43" s="65"/>
    </row>
    <row r="44" spans="2:5">
      <c r="B44" s="17"/>
      <c r="C44" s="63"/>
      <c r="D44" s="64"/>
      <c r="E44" s="65"/>
    </row>
    <row r="45" spans="2:5">
      <c r="B45" s="17"/>
      <c r="C45" s="63"/>
      <c r="D45" s="64"/>
      <c r="E45" s="65"/>
    </row>
    <row r="46" spans="2:5">
      <c r="B46" s="17"/>
      <c r="C46" s="63"/>
      <c r="D46" s="64"/>
      <c r="E46" s="65"/>
    </row>
    <row r="47" spans="2:5">
      <c r="B47" s="17"/>
      <c r="C47" s="63"/>
      <c r="D47" s="64"/>
      <c r="E47" s="65"/>
    </row>
    <row r="48" spans="2:5">
      <c r="B48" s="17"/>
      <c r="C48" s="63"/>
      <c r="D48" s="64"/>
      <c r="E48" s="65"/>
    </row>
    <row r="49" spans="2:5">
      <c r="B49" s="17"/>
      <c r="C49" s="63"/>
      <c r="D49" s="64"/>
      <c r="E49" s="65"/>
    </row>
    <row r="50" spans="2:5">
      <c r="B50" s="17"/>
      <c r="C50" s="63"/>
      <c r="D50" s="64"/>
      <c r="E50" s="65"/>
    </row>
    <row r="51" spans="2:5">
      <c r="B51" s="17"/>
      <c r="C51" s="63"/>
      <c r="D51" s="64"/>
      <c r="E51" s="65"/>
    </row>
    <row r="52" spans="2:5">
      <c r="B52" s="17"/>
      <c r="C52" s="63"/>
      <c r="D52" s="64"/>
      <c r="E52" s="65"/>
    </row>
    <row r="53" spans="2:5">
      <c r="B53" s="17"/>
      <c r="C53" s="63"/>
      <c r="D53" s="64"/>
      <c r="E53" s="65"/>
    </row>
    <row r="54" spans="2:5">
      <c r="B54" s="17"/>
      <c r="C54" s="63"/>
      <c r="D54" s="64"/>
      <c r="E54" s="65"/>
    </row>
    <row r="55" spans="2:5">
      <c r="B55" s="17"/>
      <c r="C55" s="63"/>
      <c r="D55" s="64"/>
      <c r="E55" s="65"/>
    </row>
    <row r="56" spans="2:5">
      <c r="B56" s="17"/>
      <c r="C56" s="63"/>
      <c r="D56" s="64"/>
      <c r="E56" s="65"/>
    </row>
    <row r="57" spans="2:5">
      <c r="B57" s="17"/>
      <c r="C57" s="63"/>
      <c r="D57" s="64"/>
      <c r="E57" s="65"/>
    </row>
    <row r="58" spans="2:5">
      <c r="B58" s="17"/>
      <c r="C58" s="63"/>
      <c r="D58" s="64"/>
      <c r="E58" s="65"/>
    </row>
    <row r="59" spans="2:5">
      <c r="B59" s="17"/>
      <c r="C59" s="63"/>
      <c r="D59" s="64"/>
      <c r="E59" s="65"/>
    </row>
    <row r="60" spans="2:5">
      <c r="B60" s="17"/>
      <c r="C60" s="63"/>
      <c r="D60" s="64"/>
      <c r="E60" s="65"/>
    </row>
    <row r="61" spans="2:5">
      <c r="B61" s="17"/>
      <c r="C61" s="63"/>
      <c r="D61" s="64"/>
      <c r="E61" s="65"/>
    </row>
    <row r="62" spans="2:5">
      <c r="B62" s="17"/>
      <c r="C62" s="63"/>
      <c r="D62" s="64"/>
      <c r="E62" s="65"/>
    </row>
    <row r="63" spans="2:5">
      <c r="B63" s="17"/>
      <c r="C63" s="63"/>
      <c r="D63" s="64"/>
      <c r="E63" s="65"/>
    </row>
    <row r="64" spans="2:5">
      <c r="B64" s="17"/>
      <c r="C64" s="63"/>
      <c r="D64" s="64"/>
      <c r="E64" s="65"/>
    </row>
    <row r="65" spans="2:5">
      <c r="B65" s="17"/>
      <c r="C65" s="63"/>
      <c r="D65" s="64"/>
      <c r="E65" s="65"/>
    </row>
    <row r="66" spans="2:5">
      <c r="B66" s="17"/>
      <c r="C66" s="63"/>
      <c r="D66" s="64"/>
      <c r="E66" s="65"/>
    </row>
    <row r="67" spans="2:5">
      <c r="B67" s="17"/>
      <c r="C67" s="63"/>
      <c r="D67" s="64"/>
      <c r="E67" s="65"/>
    </row>
    <row r="68" spans="2:5">
      <c r="B68" s="17"/>
      <c r="C68" s="63"/>
      <c r="D68" s="64"/>
      <c r="E68" s="65"/>
    </row>
    <row r="69" spans="2:5">
      <c r="B69" s="17"/>
      <c r="C69" s="63"/>
      <c r="D69" s="64"/>
      <c r="E69" s="65"/>
    </row>
    <row r="70" spans="2:5">
      <c r="B70" s="17"/>
      <c r="C70" s="63"/>
      <c r="D70" s="64"/>
      <c r="E70" s="65"/>
    </row>
    <row r="71" spans="2:5">
      <c r="B71" s="17"/>
      <c r="C71" s="63"/>
      <c r="D71" s="64"/>
      <c r="E71" s="65"/>
    </row>
    <row r="72" spans="2:5">
      <c r="B72" s="17"/>
      <c r="C72" s="63"/>
      <c r="D72" s="64"/>
      <c r="E72" s="65"/>
    </row>
    <row r="73" spans="2:5">
      <c r="B73" s="17"/>
      <c r="C73" s="63"/>
      <c r="D73" s="64"/>
      <c r="E73" s="65"/>
    </row>
    <row r="74" spans="2:5">
      <c r="B74" s="17"/>
      <c r="C74" s="63"/>
      <c r="D74" s="64"/>
      <c r="E74" s="65"/>
    </row>
    <row r="75" spans="2:5">
      <c r="B75" s="17"/>
      <c r="C75" s="63"/>
      <c r="D75" s="64"/>
      <c r="E75" s="65"/>
    </row>
    <row r="76" spans="2:5">
      <c r="B76" s="17"/>
      <c r="C76" s="63"/>
      <c r="D76" s="64"/>
      <c r="E76" s="65"/>
    </row>
    <row r="77" spans="2:5">
      <c r="B77" s="17"/>
      <c r="C77" s="63"/>
      <c r="D77" s="64"/>
      <c r="E77" s="65"/>
    </row>
    <row r="78" spans="2:5">
      <c r="B78" s="17"/>
      <c r="C78" s="63"/>
      <c r="D78" s="64"/>
      <c r="E78" s="65"/>
    </row>
    <row r="79" spans="2:5">
      <c r="B79" s="17"/>
      <c r="C79" s="63"/>
      <c r="D79" s="64"/>
      <c r="E79" s="65"/>
    </row>
    <row r="80" spans="2:5">
      <c r="B80" s="17"/>
      <c r="C80" s="63"/>
      <c r="D80" s="64"/>
      <c r="E80" s="65"/>
    </row>
    <row r="81" spans="2:5">
      <c r="B81" s="17"/>
      <c r="C81" s="63"/>
      <c r="D81" s="64"/>
      <c r="E81" s="65"/>
    </row>
    <row r="82" spans="2:5">
      <c r="B82" s="17"/>
      <c r="C82" s="63"/>
      <c r="D82" s="64"/>
      <c r="E82" s="65"/>
    </row>
    <row r="83" spans="2:5">
      <c r="B83" s="17"/>
      <c r="C83" s="63"/>
      <c r="D83" s="64"/>
      <c r="E83" s="65"/>
    </row>
    <row r="84" spans="2:5">
      <c r="B84" s="17"/>
      <c r="C84" s="63"/>
      <c r="D84" s="64"/>
      <c r="E84" s="65"/>
    </row>
    <row r="85" spans="2:5">
      <c r="B85" s="17"/>
      <c r="C85" s="63"/>
      <c r="D85" s="64"/>
      <c r="E85" s="65"/>
    </row>
    <row r="86" spans="2:5">
      <c r="B86" s="17"/>
      <c r="C86" s="63"/>
      <c r="D86" s="64"/>
      <c r="E86" s="65"/>
    </row>
    <row r="87" spans="2:5">
      <c r="B87" s="17"/>
      <c r="C87" s="63"/>
      <c r="D87" s="64"/>
      <c r="E87" s="65"/>
    </row>
    <row r="88" spans="2:5">
      <c r="B88" s="17"/>
      <c r="C88" s="63"/>
      <c r="D88" s="64"/>
      <c r="E88" s="65"/>
    </row>
    <row r="89" spans="2:5">
      <c r="B89" s="17"/>
      <c r="C89" s="63"/>
      <c r="D89" s="64"/>
      <c r="E89" s="65"/>
    </row>
    <row r="90" spans="2:5">
      <c r="B90" s="17"/>
      <c r="C90" s="63"/>
      <c r="D90" s="64"/>
      <c r="E90" s="65"/>
    </row>
    <row r="91" spans="2:5">
      <c r="B91" s="17"/>
      <c r="C91" s="63"/>
      <c r="D91" s="64"/>
      <c r="E91" s="65"/>
    </row>
    <row r="92" spans="2:5">
      <c r="B92" s="17"/>
      <c r="C92" s="63"/>
      <c r="D92" s="64"/>
      <c r="E92" s="65"/>
    </row>
    <row r="93" spans="2:5">
      <c r="B93" s="17"/>
      <c r="C93" s="63"/>
      <c r="D93" s="64"/>
      <c r="E93" s="65"/>
    </row>
    <row r="94" spans="2:5">
      <c r="B94" s="17"/>
      <c r="C94" s="63"/>
      <c r="D94" s="64"/>
      <c r="E94" s="65"/>
    </row>
    <row r="95" spans="2:5">
      <c r="B95" s="17"/>
      <c r="C95" s="63"/>
      <c r="D95" s="64"/>
      <c r="E95" s="65"/>
    </row>
    <row r="96" spans="2:5">
      <c r="B96" s="17"/>
      <c r="C96" s="63"/>
      <c r="D96" s="64"/>
      <c r="E96" s="65"/>
    </row>
    <row r="97" spans="2:5">
      <c r="B97" s="17"/>
      <c r="C97" s="63"/>
      <c r="D97" s="64"/>
      <c r="E97" s="65"/>
    </row>
    <row r="98" spans="2:5">
      <c r="B98" s="17"/>
      <c r="C98" s="63"/>
      <c r="D98" s="64"/>
      <c r="E98" s="65"/>
    </row>
    <row r="99" spans="2:5">
      <c r="B99" s="17"/>
      <c r="C99" s="63"/>
      <c r="D99" s="64"/>
      <c r="E99" s="65"/>
    </row>
    <row r="100" spans="2:5">
      <c r="B100" s="17"/>
      <c r="C100" s="63"/>
      <c r="D100" s="64"/>
      <c r="E100" s="65"/>
    </row>
    <row r="101" spans="2:5">
      <c r="B101" s="17"/>
      <c r="C101" s="63"/>
      <c r="D101" s="64"/>
      <c r="E101" s="65"/>
    </row>
    <row r="102" spans="2:5">
      <c r="B102" s="17"/>
      <c r="C102" s="63"/>
      <c r="D102" s="64"/>
      <c r="E102" s="65"/>
    </row>
    <row r="103" spans="2:5">
      <c r="B103" s="17"/>
      <c r="C103" s="63"/>
      <c r="D103" s="64"/>
      <c r="E103" s="65"/>
    </row>
    <row r="104" spans="2:5">
      <c r="B104" s="17"/>
      <c r="C104" s="63"/>
      <c r="D104" s="64"/>
      <c r="E104" s="65"/>
    </row>
    <row r="105" spans="2:5">
      <c r="B105" s="17"/>
      <c r="C105" s="63"/>
      <c r="D105" s="64"/>
      <c r="E105" s="65"/>
    </row>
    <row r="106" spans="2:5">
      <c r="B106" s="17"/>
      <c r="C106" s="63"/>
      <c r="D106" s="64"/>
      <c r="E106" s="65"/>
    </row>
    <row r="107" spans="2:5">
      <c r="B107" s="17"/>
      <c r="C107" s="63"/>
      <c r="D107" s="64"/>
      <c r="E107" s="65"/>
    </row>
    <row r="108" spans="2:5">
      <c r="B108" s="17"/>
      <c r="C108" s="63"/>
      <c r="D108" s="64"/>
      <c r="E108" s="65"/>
    </row>
    <row r="109" spans="2:5">
      <c r="B109" s="17"/>
      <c r="C109" s="63"/>
      <c r="D109" s="64"/>
      <c r="E109" s="65"/>
    </row>
    <row r="110" spans="2:5">
      <c r="B110" s="17"/>
      <c r="C110" s="63"/>
      <c r="D110" s="64"/>
      <c r="E110" s="65"/>
    </row>
    <row r="111" spans="2:5">
      <c r="B111" s="17"/>
      <c r="C111" s="63"/>
      <c r="D111" s="64"/>
      <c r="E111" s="65"/>
    </row>
    <row r="112" spans="2:5">
      <c r="B112" s="17"/>
      <c r="C112" s="63"/>
      <c r="D112" s="64"/>
      <c r="E112" s="65"/>
    </row>
    <row r="113" spans="2:5">
      <c r="B113" s="17"/>
      <c r="C113" s="63"/>
      <c r="D113" s="64"/>
      <c r="E113" s="65"/>
    </row>
    <row r="114" spans="2:5">
      <c r="B114" s="17"/>
      <c r="C114" s="63"/>
      <c r="D114" s="64"/>
      <c r="E114" s="65"/>
    </row>
    <row r="115" spans="2:5">
      <c r="B115" s="17"/>
      <c r="C115" s="63"/>
      <c r="D115" s="64"/>
      <c r="E115" s="65"/>
    </row>
    <row r="116" spans="2:5">
      <c r="B116" s="17"/>
      <c r="C116" s="63"/>
      <c r="D116" s="64"/>
      <c r="E116" s="65"/>
    </row>
    <row r="117" spans="2:5">
      <c r="B117" s="17"/>
      <c r="C117" s="63"/>
      <c r="D117" s="64"/>
      <c r="E117" s="65"/>
    </row>
    <row r="118" spans="2:5">
      <c r="B118" s="17"/>
      <c r="C118" s="63"/>
      <c r="D118" s="64"/>
      <c r="E118" s="65"/>
    </row>
    <row r="119" spans="2:5">
      <c r="B119" s="17"/>
      <c r="C119" s="63"/>
      <c r="D119" s="64"/>
      <c r="E119" s="65"/>
    </row>
    <row r="120" spans="2:5">
      <c r="B120" s="17"/>
      <c r="C120" s="63"/>
      <c r="D120" s="64"/>
      <c r="E120" s="65"/>
    </row>
    <row r="121" spans="2:5">
      <c r="B121" s="17"/>
      <c r="C121" s="63"/>
      <c r="D121" s="64"/>
      <c r="E121" s="65"/>
    </row>
    <row r="122" spans="2:5">
      <c r="B122" s="17"/>
      <c r="C122" s="63"/>
      <c r="D122" s="64"/>
      <c r="E122" s="65"/>
    </row>
    <row r="123" spans="2:5">
      <c r="B123" s="17"/>
      <c r="C123" s="63"/>
      <c r="D123" s="64"/>
      <c r="E123" s="65"/>
    </row>
    <row r="124" spans="2:5">
      <c r="B124" s="17"/>
      <c r="C124" s="63"/>
      <c r="D124" s="64"/>
      <c r="E124" s="65"/>
    </row>
    <row r="125" spans="2:5">
      <c r="B125" s="17"/>
      <c r="C125" s="63"/>
      <c r="D125" s="64"/>
      <c r="E125" s="65"/>
    </row>
    <row r="126" spans="2:5">
      <c r="B126" s="17"/>
      <c r="C126" s="63"/>
      <c r="D126" s="64"/>
      <c r="E126" s="65"/>
    </row>
    <row r="127" spans="2:5">
      <c r="B127" s="17"/>
      <c r="C127" s="63"/>
      <c r="D127" s="64"/>
      <c r="E127" s="65"/>
    </row>
    <row r="128" spans="2:5">
      <c r="B128" s="17"/>
      <c r="C128" s="63"/>
      <c r="D128" s="64"/>
      <c r="E128" s="65"/>
    </row>
    <row r="129" spans="2:5">
      <c r="B129" s="17"/>
      <c r="C129" s="63"/>
      <c r="D129" s="64"/>
      <c r="E129" s="65"/>
    </row>
    <row r="130" spans="2:5">
      <c r="B130" s="17"/>
      <c r="C130" s="63"/>
      <c r="D130" s="64"/>
      <c r="E130" s="65"/>
    </row>
    <row r="131" spans="2:5">
      <c r="B131" s="17"/>
      <c r="C131" s="63"/>
      <c r="D131" s="64"/>
      <c r="E131" s="65"/>
    </row>
    <row r="132" spans="2:5">
      <c r="B132" s="17"/>
      <c r="C132" s="63"/>
      <c r="D132" s="64"/>
      <c r="E132" s="65"/>
    </row>
    <row r="133" spans="2:5">
      <c r="B133" s="17"/>
      <c r="C133" s="63"/>
      <c r="D133" s="64"/>
      <c r="E133" s="65"/>
    </row>
    <row r="134" spans="2:5">
      <c r="B134" s="17"/>
      <c r="C134" s="63"/>
      <c r="D134" s="64"/>
      <c r="E134" s="65"/>
    </row>
    <row r="135" spans="2:5">
      <c r="B135" s="17"/>
      <c r="C135" s="63"/>
      <c r="D135" s="64"/>
      <c r="E135" s="65"/>
    </row>
    <row r="136" spans="2:5">
      <c r="B136" s="17"/>
      <c r="C136" s="63"/>
      <c r="D136" s="64"/>
      <c r="E136" s="65"/>
    </row>
    <row r="137" spans="2:5">
      <c r="B137" s="17"/>
      <c r="C137" s="63"/>
      <c r="D137" s="64"/>
      <c r="E137" s="65"/>
    </row>
    <row r="138" spans="2:5">
      <c r="B138" s="17"/>
      <c r="C138" s="63"/>
      <c r="D138" s="64"/>
      <c r="E138" s="65"/>
    </row>
    <row r="139" spans="2:5">
      <c r="B139" s="17"/>
      <c r="C139" s="63"/>
      <c r="D139" s="64"/>
      <c r="E139" s="65"/>
    </row>
    <row r="140" spans="2:5">
      <c r="B140" s="17"/>
      <c r="C140" s="63"/>
      <c r="D140" s="64"/>
      <c r="E140" s="65"/>
    </row>
    <row r="141" spans="2:5">
      <c r="B141" s="17"/>
      <c r="C141" s="63"/>
      <c r="D141" s="64"/>
      <c r="E141" s="65"/>
    </row>
    <row r="142" spans="2:5">
      <c r="B142" s="17"/>
      <c r="C142" s="63"/>
      <c r="D142" s="64"/>
      <c r="E142" s="65"/>
    </row>
    <row r="143" spans="2:5">
      <c r="B143" s="17"/>
      <c r="C143" s="63"/>
      <c r="D143" s="64"/>
      <c r="E143" s="65"/>
    </row>
    <row r="144" spans="2:5">
      <c r="B144" s="17"/>
      <c r="C144" s="63"/>
      <c r="D144" s="64"/>
      <c r="E144" s="65"/>
    </row>
    <row r="145" spans="2:5">
      <c r="B145" s="17"/>
      <c r="C145" s="63"/>
      <c r="D145" s="64"/>
      <c r="E145" s="65"/>
    </row>
    <row r="146" spans="2:5">
      <c r="B146" s="17"/>
      <c r="C146" s="63"/>
      <c r="D146" s="64"/>
      <c r="E146" s="65"/>
    </row>
    <row r="147" spans="2:5">
      <c r="B147" s="17"/>
      <c r="C147" s="63"/>
      <c r="D147" s="64"/>
      <c r="E147" s="65"/>
    </row>
    <row r="148" spans="2:5">
      <c r="B148" s="17"/>
      <c r="C148" s="63"/>
      <c r="D148" s="64"/>
      <c r="E148" s="65"/>
    </row>
    <row r="149" spans="2:5">
      <c r="B149" s="17"/>
      <c r="C149" s="63"/>
      <c r="D149" s="64"/>
      <c r="E149" s="65"/>
    </row>
    <row r="150" spans="2:5">
      <c r="B150" s="17"/>
      <c r="C150" s="63"/>
      <c r="D150" s="64"/>
      <c r="E150" s="65"/>
    </row>
    <row r="151" spans="2:5">
      <c r="B151" s="17"/>
      <c r="C151" s="63"/>
      <c r="D151" s="64"/>
      <c r="E151" s="65"/>
    </row>
    <row r="152" spans="2:5">
      <c r="B152" s="17"/>
      <c r="C152" s="63"/>
      <c r="D152" s="64"/>
      <c r="E152" s="65"/>
    </row>
    <row r="153" spans="2:5">
      <c r="B153" s="17"/>
      <c r="C153" s="63"/>
      <c r="D153" s="64"/>
      <c r="E153" s="65"/>
    </row>
    <row r="154" spans="2:5">
      <c r="B154" s="17"/>
      <c r="C154" s="63"/>
      <c r="D154" s="64"/>
      <c r="E154" s="65"/>
    </row>
    <row r="155" spans="2:5">
      <c r="B155" s="17"/>
      <c r="C155" s="63"/>
      <c r="D155" s="64"/>
      <c r="E155" s="65"/>
    </row>
    <row r="156" spans="2:5">
      <c r="B156" s="17"/>
      <c r="C156" s="63"/>
      <c r="D156" s="64"/>
      <c r="E156" s="65"/>
    </row>
    <row r="157" spans="2:5">
      <c r="B157" s="17"/>
      <c r="C157" s="63"/>
      <c r="D157" s="64"/>
      <c r="E157" s="65"/>
    </row>
    <row r="158" spans="2:5">
      <c r="B158" s="17"/>
      <c r="C158" s="63"/>
      <c r="D158" s="64"/>
      <c r="E158" s="65"/>
    </row>
    <row r="159" spans="2:5">
      <c r="B159" s="17"/>
      <c r="C159" s="63"/>
      <c r="D159" s="64"/>
      <c r="E159" s="65"/>
    </row>
    <row r="160" spans="2:5">
      <c r="B160" s="17"/>
      <c r="C160" s="63"/>
      <c r="D160" s="64"/>
      <c r="E160" s="65"/>
    </row>
    <row r="161" spans="2:5">
      <c r="B161" s="17"/>
      <c r="C161" s="63"/>
      <c r="D161" s="64"/>
      <c r="E161" s="65"/>
    </row>
    <row r="162" spans="2:5">
      <c r="B162" s="17"/>
      <c r="C162" s="63"/>
      <c r="D162" s="64"/>
      <c r="E162" s="65"/>
    </row>
    <row r="163" spans="2:5">
      <c r="B163" s="17"/>
      <c r="C163" s="63"/>
      <c r="D163" s="64"/>
      <c r="E163" s="65"/>
    </row>
    <row r="164" spans="2:5">
      <c r="B164" s="17"/>
      <c r="C164" s="63"/>
      <c r="D164" s="64"/>
      <c r="E164" s="65"/>
    </row>
    <row r="165" spans="2:5">
      <c r="B165" s="17"/>
      <c r="C165" s="63"/>
      <c r="D165" s="64"/>
      <c r="E165" s="65"/>
    </row>
    <row r="166" spans="2:5">
      <c r="B166" s="17"/>
      <c r="C166" s="63"/>
      <c r="D166" s="64"/>
      <c r="E166" s="65"/>
    </row>
    <row r="167" spans="2:5">
      <c r="B167" s="17"/>
      <c r="C167" s="63"/>
      <c r="D167" s="64"/>
      <c r="E167" s="65"/>
    </row>
    <row r="168" spans="2:5">
      <c r="B168" s="17"/>
      <c r="C168" s="63"/>
      <c r="D168" s="64"/>
      <c r="E168" s="65"/>
    </row>
    <row r="169" spans="2:5">
      <c r="B169" s="17"/>
      <c r="C169" s="63"/>
      <c r="D169" s="64"/>
      <c r="E169" s="65"/>
    </row>
    <row r="170" spans="2:5">
      <c r="B170" s="17"/>
      <c r="C170" s="63"/>
      <c r="D170" s="64"/>
      <c r="E170" s="65"/>
    </row>
    <row r="171" spans="2:5">
      <c r="B171" s="17"/>
      <c r="C171" s="63"/>
      <c r="D171" s="64"/>
      <c r="E171" s="65"/>
    </row>
    <row r="172" spans="2:5">
      <c r="B172" s="17"/>
      <c r="C172" s="63"/>
      <c r="D172" s="64"/>
      <c r="E172" s="65"/>
    </row>
    <row r="173" spans="2:5">
      <c r="B173" s="17"/>
      <c r="C173" s="63"/>
      <c r="D173" s="64"/>
      <c r="E173" s="65"/>
    </row>
    <row r="174" spans="2:5">
      <c r="B174" s="17"/>
      <c r="C174" s="63"/>
      <c r="D174" s="64"/>
      <c r="E174" s="65"/>
    </row>
    <row r="175" spans="2:5">
      <c r="B175" s="17"/>
      <c r="C175" s="63"/>
      <c r="D175" s="64"/>
      <c r="E175" s="65"/>
    </row>
    <row r="176" spans="2:5">
      <c r="B176" s="17"/>
      <c r="C176" s="63"/>
      <c r="D176" s="64"/>
      <c r="E176" s="65"/>
    </row>
    <row r="177" spans="2:5">
      <c r="B177" s="17"/>
      <c r="C177" s="63"/>
      <c r="D177" s="64"/>
      <c r="E177" s="65"/>
    </row>
    <row r="178" spans="2:5">
      <c r="B178" s="17"/>
      <c r="C178" s="63"/>
      <c r="D178" s="64"/>
      <c r="E178" s="65"/>
    </row>
    <row r="179" spans="2:5">
      <c r="B179" s="17"/>
      <c r="C179" s="63"/>
      <c r="D179" s="64"/>
      <c r="E179" s="65"/>
    </row>
    <row r="180" spans="2:5">
      <c r="B180" s="17"/>
      <c r="C180" s="63"/>
      <c r="D180" s="64"/>
      <c r="E180" s="65"/>
    </row>
    <row r="181" spans="2:5">
      <c r="B181" s="17"/>
      <c r="C181" s="63"/>
      <c r="D181" s="64"/>
      <c r="E181" s="65"/>
    </row>
    <row r="182" spans="2:5">
      <c r="B182" s="17"/>
      <c r="C182" s="63"/>
      <c r="D182" s="64"/>
      <c r="E182" s="65"/>
    </row>
    <row r="183" spans="2:5">
      <c r="B183" s="17"/>
      <c r="C183" s="63"/>
      <c r="D183" s="64"/>
      <c r="E183" s="65"/>
    </row>
    <row r="184" spans="2:5">
      <c r="B184" s="17"/>
      <c r="C184" s="63"/>
      <c r="D184" s="64"/>
      <c r="E184" s="65"/>
    </row>
    <row r="185" spans="2:5">
      <c r="B185" s="17"/>
      <c r="C185" s="63"/>
      <c r="D185" s="64"/>
      <c r="E185" s="65"/>
    </row>
    <row r="186" spans="2:5">
      <c r="B186" s="17"/>
      <c r="C186" s="63"/>
      <c r="D186" s="64"/>
      <c r="E186" s="65"/>
    </row>
    <row r="187" spans="2:5">
      <c r="B187" s="17"/>
      <c r="C187" s="63"/>
      <c r="D187" s="64"/>
      <c r="E187" s="65"/>
    </row>
    <row r="188" spans="2:5">
      <c r="B188" s="17"/>
      <c r="C188" s="63"/>
      <c r="D188" s="64"/>
      <c r="E188" s="65"/>
    </row>
    <row r="189" spans="2:5">
      <c r="B189" s="17"/>
      <c r="C189" s="63"/>
      <c r="D189" s="64"/>
      <c r="E189" s="65"/>
    </row>
    <row r="190" spans="2:5">
      <c r="B190" s="17"/>
      <c r="C190" s="63"/>
      <c r="D190" s="64"/>
      <c r="E190" s="65"/>
    </row>
    <row r="191" spans="2:5">
      <c r="B191" s="17"/>
      <c r="C191" s="63"/>
      <c r="D191" s="64"/>
      <c r="E191" s="65"/>
    </row>
    <row r="192" spans="2:5">
      <c r="B192" s="17"/>
      <c r="C192" s="63"/>
      <c r="D192" s="64"/>
      <c r="E192" s="65"/>
    </row>
    <row r="193" spans="2:5">
      <c r="B193" s="17"/>
      <c r="C193" s="63"/>
      <c r="D193" s="64"/>
      <c r="E193" s="65"/>
    </row>
    <row r="194" spans="2:5">
      <c r="B194" s="17"/>
      <c r="C194" s="63"/>
      <c r="D194" s="64"/>
      <c r="E194" s="65"/>
    </row>
    <row r="195" spans="2:5">
      <c r="B195" s="17"/>
      <c r="C195" s="63"/>
      <c r="D195" s="64"/>
      <c r="E195" s="65"/>
    </row>
    <row r="196" spans="2:5">
      <c r="B196" s="17"/>
      <c r="C196" s="63"/>
      <c r="D196" s="64"/>
      <c r="E196" s="65"/>
    </row>
    <row r="197" spans="2:5">
      <c r="B197" s="17"/>
      <c r="C197" s="63"/>
      <c r="D197" s="64"/>
      <c r="E197" s="65"/>
    </row>
    <row r="198" spans="2:5">
      <c r="B198" s="17"/>
      <c r="C198" s="63"/>
      <c r="D198" s="64"/>
      <c r="E198" s="65"/>
    </row>
    <row r="199" spans="2:5">
      <c r="B199" s="17"/>
      <c r="C199" s="63"/>
      <c r="D199" s="64"/>
      <c r="E199" s="65"/>
    </row>
    <row r="200" spans="2:5">
      <c r="B200" s="17"/>
      <c r="C200" s="63"/>
      <c r="D200" s="64"/>
      <c r="E200" s="65"/>
    </row>
    <row r="201" spans="2:5">
      <c r="B201" s="17"/>
      <c r="C201" s="63"/>
      <c r="D201" s="64"/>
      <c r="E201" s="65"/>
    </row>
    <row r="202" spans="2:5">
      <c r="B202" s="17"/>
      <c r="C202" s="63"/>
      <c r="D202" s="64"/>
      <c r="E202" s="65"/>
    </row>
    <row r="203" spans="2:5">
      <c r="B203" s="17"/>
      <c r="C203" s="63"/>
      <c r="D203" s="64"/>
      <c r="E203" s="65"/>
    </row>
    <row r="204" spans="2:5">
      <c r="B204" s="17"/>
      <c r="C204" s="63"/>
      <c r="D204" s="64"/>
      <c r="E204" s="65"/>
    </row>
    <row r="205" spans="2:5">
      <c r="B205" s="17"/>
      <c r="C205" s="63"/>
      <c r="D205" s="64"/>
      <c r="E205" s="65"/>
    </row>
    <row r="206" spans="2:5">
      <c r="B206" s="17"/>
      <c r="C206" s="63"/>
      <c r="D206" s="64"/>
      <c r="E206" s="65"/>
    </row>
    <row r="207" spans="2:5">
      <c r="B207" s="17"/>
      <c r="C207" s="63"/>
      <c r="D207" s="64"/>
      <c r="E207" s="65"/>
    </row>
    <row r="208" spans="2:5">
      <c r="B208" s="17"/>
      <c r="C208" s="63"/>
      <c r="D208" s="64"/>
      <c r="E208" s="65"/>
    </row>
    <row r="209" spans="2:5">
      <c r="B209" s="17"/>
      <c r="C209" s="63"/>
      <c r="D209" s="64"/>
      <c r="E209" s="65"/>
    </row>
    <row r="210" spans="2:5">
      <c r="B210" s="17"/>
      <c r="C210" s="63"/>
      <c r="D210" s="64"/>
      <c r="E210" s="65"/>
    </row>
    <row r="211" spans="2:5">
      <c r="B211" s="17"/>
      <c r="C211" s="63"/>
      <c r="D211" s="64"/>
      <c r="E211" s="65"/>
    </row>
    <row r="212" spans="2:5">
      <c r="B212" s="17"/>
      <c r="C212" s="63"/>
      <c r="D212" s="64"/>
      <c r="E212" s="65"/>
    </row>
    <row r="213" spans="2:5">
      <c r="B213" s="17"/>
      <c r="C213" s="63"/>
      <c r="D213" s="64"/>
      <c r="E213" s="65"/>
    </row>
    <row r="214" spans="2:5">
      <c r="B214" s="17"/>
      <c r="C214" s="63"/>
      <c r="D214" s="64"/>
      <c r="E214" s="65"/>
    </row>
    <row r="215" spans="2:5">
      <c r="B215" s="17"/>
      <c r="C215" s="63"/>
      <c r="D215" s="64"/>
      <c r="E215" s="65"/>
    </row>
    <row r="216" spans="2:5">
      <c r="B216" s="17"/>
      <c r="C216" s="63"/>
      <c r="D216" s="64"/>
      <c r="E216" s="65"/>
    </row>
    <row r="217" spans="2:5">
      <c r="B217" s="17"/>
      <c r="C217" s="63"/>
      <c r="D217" s="64"/>
      <c r="E217" s="65"/>
    </row>
    <row r="218" spans="2:5">
      <c r="B218" s="17"/>
      <c r="C218" s="63"/>
      <c r="D218" s="64"/>
      <c r="E218" s="65"/>
    </row>
    <row r="219" spans="2:5">
      <c r="B219" s="17"/>
      <c r="C219" s="63"/>
      <c r="D219" s="64"/>
      <c r="E219" s="65"/>
    </row>
    <row r="220" spans="2:5">
      <c r="B220" s="17"/>
      <c r="C220" s="63"/>
      <c r="D220" s="64"/>
      <c r="E220" s="65"/>
    </row>
    <row r="221" spans="2:5">
      <c r="B221" s="17"/>
      <c r="C221" s="63"/>
      <c r="D221" s="64"/>
      <c r="E221" s="65"/>
    </row>
    <row r="222" spans="2:5">
      <c r="B222" s="17"/>
      <c r="C222" s="63"/>
      <c r="D222" s="64"/>
      <c r="E222" s="65"/>
    </row>
    <row r="223" spans="2:5">
      <c r="B223" s="17"/>
      <c r="C223" s="63"/>
      <c r="D223" s="64"/>
      <c r="E223" s="65"/>
    </row>
    <row r="224" spans="2:5">
      <c r="B224" s="17"/>
      <c r="C224" s="63"/>
      <c r="D224" s="64"/>
      <c r="E224" s="65"/>
    </row>
    <row r="225" spans="2:5">
      <c r="B225" s="17"/>
      <c r="C225" s="63"/>
      <c r="D225" s="64"/>
      <c r="E225" s="65"/>
    </row>
    <row r="226" spans="2:5">
      <c r="B226" s="17"/>
      <c r="C226" s="63"/>
      <c r="D226" s="64"/>
      <c r="E226" s="65"/>
    </row>
    <row r="227" spans="2:5">
      <c r="B227" s="17"/>
      <c r="C227" s="63"/>
      <c r="D227" s="64"/>
      <c r="E227" s="65"/>
    </row>
    <row r="228" spans="2:5">
      <c r="B228" s="17"/>
      <c r="C228" s="63"/>
      <c r="D228" s="64"/>
      <c r="E228" s="65"/>
    </row>
    <row r="229" spans="2:5">
      <c r="B229" s="17"/>
      <c r="C229" s="63"/>
      <c r="D229" s="64"/>
      <c r="E229" s="65"/>
    </row>
    <row r="230" spans="2:5">
      <c r="B230" s="17"/>
      <c r="C230" s="63"/>
      <c r="D230" s="64"/>
      <c r="E230" s="65"/>
    </row>
    <row r="231" spans="2:5">
      <c r="B231" s="17"/>
      <c r="C231" s="63"/>
      <c r="D231" s="64"/>
      <c r="E231" s="65"/>
    </row>
    <row r="232" spans="2:5">
      <c r="B232" s="17"/>
      <c r="C232" s="63"/>
      <c r="D232" s="64"/>
      <c r="E232" s="65"/>
    </row>
    <row r="233" spans="2:5">
      <c r="B233" s="17"/>
      <c r="C233" s="63"/>
      <c r="D233" s="64"/>
      <c r="E233" s="65"/>
    </row>
    <row r="234" spans="2:5">
      <c r="B234" s="17"/>
      <c r="C234" s="63"/>
      <c r="D234" s="64"/>
      <c r="E234" s="65"/>
    </row>
    <row r="235" spans="2:5">
      <c r="B235" s="17"/>
      <c r="C235" s="63"/>
      <c r="D235" s="64"/>
      <c r="E235" s="65"/>
    </row>
    <row r="236" spans="2:5">
      <c r="B236" s="17"/>
      <c r="C236" s="63"/>
      <c r="D236" s="64"/>
      <c r="E236" s="65"/>
    </row>
    <row r="237" spans="2:5">
      <c r="B237" s="17"/>
      <c r="C237" s="63"/>
      <c r="D237" s="64"/>
      <c r="E237" s="65"/>
    </row>
    <row r="238" spans="2:5">
      <c r="B238" s="17"/>
      <c r="C238" s="63"/>
      <c r="D238" s="64"/>
      <c r="E238" s="65"/>
    </row>
    <row r="239" spans="2:5">
      <c r="B239" s="17"/>
      <c r="C239" s="63"/>
      <c r="D239" s="64"/>
      <c r="E239" s="65"/>
    </row>
    <row r="240" spans="2:5">
      <c r="B240" s="17"/>
      <c r="C240" s="63"/>
      <c r="D240" s="64"/>
      <c r="E240" s="65"/>
    </row>
    <row r="241" spans="2:5">
      <c r="B241" s="17"/>
      <c r="C241" s="63"/>
      <c r="D241" s="64"/>
      <c r="E241" s="65"/>
    </row>
    <row r="242" spans="2:5">
      <c r="B242" s="17"/>
      <c r="C242" s="63"/>
      <c r="D242" s="64"/>
      <c r="E242" s="65"/>
    </row>
    <row r="243" spans="2:5">
      <c r="B243" s="17"/>
      <c r="C243" s="63"/>
      <c r="D243" s="64"/>
      <c r="E243" s="65"/>
    </row>
    <row r="244" spans="2:5">
      <c r="B244" s="17"/>
      <c r="C244" s="63"/>
      <c r="D244" s="64"/>
      <c r="E244" s="65"/>
    </row>
    <row r="245" spans="2:5">
      <c r="B245" s="17"/>
      <c r="C245" s="63"/>
      <c r="D245" s="64"/>
      <c r="E245" s="65"/>
    </row>
    <row r="246" spans="2:5">
      <c r="B246" s="17"/>
      <c r="C246" s="63"/>
      <c r="D246" s="64"/>
      <c r="E246" s="65"/>
    </row>
    <row r="247" spans="2:5">
      <c r="B247" s="17"/>
      <c r="C247" s="63"/>
      <c r="D247" s="64"/>
      <c r="E247" s="65"/>
    </row>
    <row r="248" spans="2:5">
      <c r="B248" s="17"/>
      <c r="C248" s="63"/>
      <c r="D248" s="64"/>
      <c r="E248" s="65"/>
    </row>
    <row r="249" spans="2:5">
      <c r="B249" s="17"/>
      <c r="C249" s="63"/>
      <c r="D249" s="64"/>
      <c r="E249" s="65"/>
    </row>
    <row r="250" spans="2:5">
      <c r="B250" s="17"/>
      <c r="C250" s="63"/>
      <c r="D250" s="64"/>
      <c r="E250" s="65"/>
    </row>
    <row r="251" spans="2:5">
      <c r="B251" s="17"/>
      <c r="C251" s="63"/>
      <c r="D251" s="64"/>
      <c r="E251" s="65"/>
    </row>
    <row r="252" spans="2:5">
      <c r="B252" s="17"/>
      <c r="C252" s="63"/>
      <c r="D252" s="64"/>
      <c r="E252" s="65"/>
    </row>
    <row r="253" spans="2:5">
      <c r="B253" s="17"/>
      <c r="C253" s="63"/>
      <c r="D253" s="64"/>
      <c r="E253" s="65"/>
    </row>
    <row r="254" spans="2:5">
      <c r="B254" s="17"/>
      <c r="C254" s="63"/>
      <c r="D254" s="64"/>
      <c r="E254" s="65"/>
    </row>
    <row r="255" spans="2:5">
      <c r="B255" s="17"/>
      <c r="C255" s="63"/>
      <c r="D255" s="64"/>
      <c r="E255" s="65"/>
    </row>
    <row r="256" spans="2:5">
      <c r="B256" s="17"/>
      <c r="C256" s="63"/>
      <c r="D256" s="64"/>
      <c r="E256" s="65"/>
    </row>
    <row r="257" spans="2:5">
      <c r="B257" s="17"/>
      <c r="C257" s="63"/>
      <c r="D257" s="64"/>
      <c r="E257" s="65"/>
    </row>
    <row r="258" spans="2:5">
      <c r="B258" s="17"/>
      <c r="C258" s="63"/>
      <c r="D258" s="64"/>
      <c r="E258" s="65"/>
    </row>
    <row r="259" spans="2:5">
      <c r="B259" s="17"/>
      <c r="C259" s="63"/>
      <c r="D259" s="64"/>
      <c r="E259" s="65"/>
    </row>
    <row r="260" spans="2:5">
      <c r="B260" s="17"/>
      <c r="C260" s="63"/>
      <c r="D260" s="64"/>
      <c r="E260" s="65"/>
    </row>
    <row r="261" spans="2:5">
      <c r="B261" s="17"/>
      <c r="C261" s="63"/>
      <c r="D261" s="64"/>
      <c r="E261" s="65"/>
    </row>
    <row r="262" spans="2:5">
      <c r="B262" s="17"/>
      <c r="C262" s="63"/>
      <c r="D262" s="64"/>
      <c r="E262" s="65"/>
    </row>
    <row r="263" spans="2:5">
      <c r="B263" s="17"/>
      <c r="C263" s="63"/>
      <c r="D263" s="64"/>
      <c r="E263" s="65"/>
    </row>
    <row r="264" spans="2:5">
      <c r="B264" s="17"/>
      <c r="C264" s="63"/>
      <c r="D264" s="64"/>
      <c r="E264" s="65"/>
    </row>
    <row r="265" spans="2:5">
      <c r="B265" s="17"/>
      <c r="C265" s="63"/>
      <c r="D265" s="64"/>
      <c r="E265" s="65"/>
    </row>
    <row r="266" spans="2:5">
      <c r="B266" s="17"/>
      <c r="C266" s="63"/>
      <c r="D266" s="64"/>
      <c r="E266" s="65"/>
    </row>
    <row r="267" spans="2:5">
      <c r="B267" s="17"/>
      <c r="C267" s="63"/>
      <c r="D267" s="64"/>
      <c r="E267" s="65"/>
    </row>
    <row r="268" spans="2:5">
      <c r="B268" s="17"/>
      <c r="C268" s="63"/>
      <c r="D268" s="64"/>
      <c r="E268" s="65"/>
    </row>
    <row r="269" spans="2:5">
      <c r="B269" s="17"/>
      <c r="C269" s="63"/>
      <c r="D269" s="64"/>
      <c r="E269" s="65"/>
    </row>
    <row r="270" spans="2:5">
      <c r="B270" s="17"/>
      <c r="C270" s="63"/>
      <c r="D270" s="64"/>
      <c r="E270" s="65"/>
    </row>
    <row r="271" spans="2:5">
      <c r="B271" s="17"/>
      <c r="C271" s="63"/>
      <c r="D271" s="64"/>
      <c r="E271" s="65"/>
    </row>
    <row r="272" spans="2:5">
      <c r="B272" s="17"/>
      <c r="C272" s="63"/>
      <c r="D272" s="64"/>
      <c r="E272" s="65"/>
    </row>
    <row r="273" spans="2:5">
      <c r="B273" s="17"/>
      <c r="C273" s="63"/>
      <c r="D273" s="64"/>
      <c r="E273" s="65"/>
    </row>
    <row r="274" spans="2:5">
      <c r="B274" s="17"/>
      <c r="C274" s="63"/>
      <c r="D274" s="64"/>
      <c r="E274" s="65"/>
    </row>
    <row r="275" spans="2:5">
      <c r="B275" s="17"/>
      <c r="C275" s="63"/>
      <c r="D275" s="64"/>
      <c r="E275" s="65"/>
    </row>
    <row r="276" spans="2:5">
      <c r="B276" s="17"/>
      <c r="C276" s="63"/>
      <c r="D276" s="64"/>
      <c r="E276" s="65"/>
    </row>
    <row r="277" spans="2:5">
      <c r="B277" s="17"/>
      <c r="C277" s="63"/>
      <c r="D277" s="64"/>
      <c r="E277" s="65"/>
    </row>
    <row r="278" spans="2:5">
      <c r="B278" s="17"/>
      <c r="C278" s="63"/>
      <c r="D278" s="64"/>
      <c r="E278" s="65"/>
    </row>
    <row r="279" spans="2:5">
      <c r="B279" s="17"/>
      <c r="C279" s="63"/>
      <c r="D279" s="64"/>
      <c r="E279" s="65"/>
    </row>
    <row r="280" spans="2:5">
      <c r="B280" s="17"/>
      <c r="C280" s="63"/>
      <c r="D280" s="64"/>
      <c r="E280" s="65"/>
    </row>
    <row r="281" spans="2:5">
      <c r="B281" s="17"/>
      <c r="C281" s="63"/>
      <c r="D281" s="64"/>
      <c r="E281" s="65"/>
    </row>
    <row r="282" spans="2:5">
      <c r="B282" s="17"/>
      <c r="C282" s="63"/>
      <c r="D282" s="64"/>
      <c r="E282" s="65"/>
    </row>
    <row r="283" spans="2:5">
      <c r="B283" s="17"/>
      <c r="C283" s="63"/>
      <c r="D283" s="64"/>
      <c r="E283" s="65"/>
    </row>
    <row r="284" spans="2:5">
      <c r="B284" s="17"/>
      <c r="C284" s="63"/>
      <c r="D284" s="64"/>
      <c r="E284" s="65"/>
    </row>
    <row r="285" spans="2:5">
      <c r="B285" s="17"/>
      <c r="C285" s="63"/>
      <c r="D285" s="64"/>
      <c r="E285" s="65"/>
    </row>
    <row r="286" spans="2:5">
      <c r="B286" s="17"/>
      <c r="C286" s="63"/>
      <c r="D286" s="64"/>
      <c r="E286" s="65"/>
    </row>
    <row r="287" spans="2:5">
      <c r="B287" s="17"/>
      <c r="C287" s="63"/>
      <c r="D287" s="64"/>
      <c r="E287" s="65"/>
    </row>
    <row r="288" spans="2:5">
      <c r="B288" s="17"/>
      <c r="C288" s="63"/>
      <c r="D288" s="64"/>
      <c r="E288" s="65"/>
    </row>
    <row r="289" spans="2:5">
      <c r="B289" s="17"/>
      <c r="C289" s="63"/>
      <c r="D289" s="64"/>
      <c r="E289" s="65"/>
    </row>
    <row r="290" spans="2:5">
      <c r="B290" s="17"/>
      <c r="C290" s="63"/>
      <c r="D290" s="64"/>
      <c r="E290" s="65"/>
    </row>
    <row r="291" spans="2:5">
      <c r="B291" s="17"/>
      <c r="C291" s="63"/>
      <c r="D291" s="64"/>
      <c r="E291" s="65"/>
    </row>
    <row r="292" spans="2:5">
      <c r="B292" s="17"/>
      <c r="C292" s="63"/>
      <c r="D292" s="64"/>
      <c r="E292" s="65"/>
    </row>
    <row r="293" spans="2:5">
      <c r="B293" s="17"/>
      <c r="C293" s="63"/>
      <c r="D293" s="64"/>
      <c r="E293" s="65"/>
    </row>
    <row r="294" spans="2:5">
      <c r="B294" s="17"/>
      <c r="C294" s="63"/>
      <c r="D294" s="64"/>
      <c r="E294" s="65"/>
    </row>
    <row r="295" spans="2:5">
      <c r="B295" s="17"/>
      <c r="C295" s="63"/>
      <c r="D295" s="64"/>
      <c r="E295" s="65"/>
    </row>
    <row r="296" spans="2:5">
      <c r="B296" s="17"/>
      <c r="C296" s="63"/>
      <c r="D296" s="64"/>
      <c r="E296" s="65"/>
    </row>
    <row r="297" spans="2:5">
      <c r="B297" s="17"/>
      <c r="C297" s="63"/>
      <c r="D297" s="64"/>
      <c r="E297" s="65"/>
    </row>
    <row r="298" spans="2:5">
      <c r="B298" s="17"/>
      <c r="C298" s="63"/>
      <c r="D298" s="64"/>
      <c r="E298" s="65"/>
    </row>
    <row r="299" spans="2:5">
      <c r="B299" s="17"/>
      <c r="C299" s="63"/>
      <c r="D299" s="64"/>
      <c r="E299" s="65"/>
    </row>
    <row r="300" spans="2:5">
      <c r="B300" s="17"/>
      <c r="C300" s="63"/>
      <c r="D300" s="64"/>
      <c r="E300" s="65"/>
    </row>
    <row r="301" spans="2:5">
      <c r="B301" s="17"/>
      <c r="C301" s="63"/>
      <c r="D301" s="64"/>
      <c r="E301" s="65"/>
    </row>
    <row r="302" spans="2:5">
      <c r="B302" s="17"/>
      <c r="C302" s="63"/>
      <c r="D302" s="64"/>
      <c r="E302" s="65"/>
    </row>
    <row r="303" spans="2:5">
      <c r="B303" s="17"/>
      <c r="C303" s="63"/>
      <c r="D303" s="64"/>
      <c r="E303" s="65"/>
    </row>
    <row r="304" spans="2:5">
      <c r="B304" s="17"/>
      <c r="C304" s="63"/>
      <c r="D304" s="64"/>
      <c r="E304" s="65"/>
    </row>
    <row r="305" spans="2:5">
      <c r="B305" s="17"/>
      <c r="C305" s="63"/>
      <c r="D305" s="64"/>
      <c r="E305" s="65"/>
    </row>
    <row r="306" spans="2:5">
      <c r="B306" s="17"/>
      <c r="C306" s="63"/>
      <c r="D306" s="64"/>
      <c r="E306" s="65"/>
    </row>
    <row r="307" spans="2:5">
      <c r="B307" s="17"/>
      <c r="C307" s="63"/>
      <c r="D307" s="64"/>
      <c r="E307" s="65"/>
    </row>
    <row r="308" spans="2:5">
      <c r="B308" s="17"/>
      <c r="C308" s="63"/>
      <c r="D308" s="64"/>
      <c r="E308" s="65"/>
    </row>
    <row r="309" spans="2:5">
      <c r="B309" s="17"/>
      <c r="C309" s="63"/>
      <c r="D309" s="64"/>
      <c r="E309" s="65"/>
    </row>
    <row r="310" spans="2:5">
      <c r="B310" s="17"/>
      <c r="C310" s="63"/>
      <c r="D310" s="64"/>
      <c r="E310" s="65"/>
    </row>
    <row r="311" spans="2:5">
      <c r="B311" s="17"/>
      <c r="C311" s="63"/>
      <c r="D311" s="64"/>
      <c r="E311" s="65"/>
    </row>
    <row r="312" spans="2:5">
      <c r="B312" s="17"/>
      <c r="C312" s="63"/>
      <c r="D312" s="64"/>
      <c r="E312" s="65"/>
    </row>
    <row r="313" spans="2:5">
      <c r="B313" s="17"/>
      <c r="C313" s="63"/>
      <c r="D313" s="64"/>
      <c r="E313" s="65"/>
    </row>
    <row r="314" spans="2:5">
      <c r="B314" s="17"/>
      <c r="C314" s="63"/>
      <c r="D314" s="64"/>
      <c r="E314" s="65"/>
    </row>
    <row r="315" spans="2:5">
      <c r="B315" s="17"/>
      <c r="C315" s="63"/>
      <c r="D315" s="64"/>
      <c r="E315" s="65"/>
    </row>
    <row r="316" spans="2:5">
      <c r="B316" s="17"/>
      <c r="C316" s="63"/>
      <c r="D316" s="64"/>
      <c r="E316" s="65"/>
    </row>
    <row r="317" spans="2:5">
      <c r="B317" s="17"/>
      <c r="C317" s="63"/>
      <c r="D317" s="64"/>
      <c r="E317" s="65"/>
    </row>
    <row r="318" spans="2:5">
      <c r="B318" s="17"/>
      <c r="C318" s="63"/>
      <c r="D318" s="64"/>
      <c r="E318" s="65"/>
    </row>
    <row r="319" spans="2:5">
      <c r="B319" s="17"/>
      <c r="C319" s="63"/>
      <c r="D319" s="64"/>
      <c r="E319" s="65"/>
    </row>
    <row r="320" spans="2:5">
      <c r="B320" s="17"/>
      <c r="C320" s="63"/>
      <c r="D320" s="64"/>
      <c r="E320" s="65"/>
    </row>
    <row r="321" spans="2:5">
      <c r="B321" s="17"/>
      <c r="C321" s="63"/>
      <c r="D321" s="64"/>
      <c r="E321" s="65"/>
    </row>
    <row r="322" spans="2:5">
      <c r="B322" s="17"/>
      <c r="C322" s="63"/>
      <c r="D322" s="64"/>
      <c r="E322" s="65"/>
    </row>
    <row r="323" spans="2:5">
      <c r="B323" s="17"/>
      <c r="C323" s="63"/>
      <c r="D323" s="64"/>
      <c r="E323" s="65"/>
    </row>
    <row r="324" spans="2:5">
      <c r="B324" s="17"/>
      <c r="C324" s="63"/>
      <c r="D324" s="64"/>
      <c r="E324" s="65"/>
    </row>
    <row r="325" spans="2:5">
      <c r="B325" s="17"/>
      <c r="C325" s="63"/>
      <c r="D325" s="64"/>
      <c r="E325" s="65"/>
    </row>
    <row r="326" spans="2:5">
      <c r="B326" s="17"/>
      <c r="C326" s="63"/>
      <c r="D326" s="64"/>
      <c r="E326" s="65"/>
    </row>
    <row r="327" spans="2:5">
      <c r="B327" s="17"/>
      <c r="C327" s="63"/>
      <c r="D327" s="64"/>
      <c r="E327" s="65"/>
    </row>
    <row r="328" spans="2:5">
      <c r="B328" s="17"/>
      <c r="C328" s="63"/>
      <c r="D328" s="64"/>
      <c r="E328" s="65"/>
    </row>
    <row r="329" spans="2:5">
      <c r="B329" s="17"/>
      <c r="C329" s="63"/>
      <c r="D329" s="64"/>
      <c r="E329" s="65"/>
    </row>
    <row r="330" spans="2:5">
      <c r="B330" s="17"/>
      <c r="C330" s="63"/>
      <c r="D330" s="64"/>
      <c r="E330" s="65"/>
    </row>
    <row r="331" spans="2:5">
      <c r="B331" s="17"/>
      <c r="C331" s="63"/>
      <c r="D331" s="64"/>
      <c r="E331" s="65"/>
    </row>
    <row r="332" spans="2:5">
      <c r="B332" s="17"/>
      <c r="C332" s="63"/>
      <c r="D332" s="64"/>
      <c r="E332" s="65"/>
    </row>
    <row r="333" spans="2:5">
      <c r="B333" s="17"/>
      <c r="C333" s="63"/>
      <c r="D333" s="64"/>
      <c r="E333" s="65"/>
    </row>
    <row r="334" spans="2:5">
      <c r="B334" s="17"/>
      <c r="C334" s="63"/>
      <c r="D334" s="64"/>
      <c r="E334" s="65"/>
    </row>
    <row r="335" spans="2:5">
      <c r="B335" s="17"/>
      <c r="C335" s="63"/>
      <c r="D335" s="64"/>
      <c r="E335" s="65"/>
    </row>
    <row r="336" spans="2:5">
      <c r="B336" s="17"/>
      <c r="C336" s="63"/>
      <c r="D336" s="64"/>
      <c r="E336" s="65"/>
    </row>
    <row r="337" spans="2:5">
      <c r="B337" s="17"/>
      <c r="C337" s="63"/>
      <c r="D337" s="64"/>
      <c r="E337" s="65"/>
    </row>
    <row r="338" spans="2:5">
      <c r="B338" s="17"/>
      <c r="C338" s="63"/>
      <c r="D338" s="64"/>
      <c r="E338" s="65"/>
    </row>
    <row r="339" spans="2:5">
      <c r="B339" s="17"/>
      <c r="C339" s="63"/>
      <c r="D339" s="64"/>
      <c r="E339" s="65"/>
    </row>
    <row r="340" spans="2:5">
      <c r="B340" s="17"/>
      <c r="C340" s="63"/>
      <c r="D340" s="64"/>
      <c r="E340" s="65"/>
    </row>
    <row r="341" spans="2:5">
      <c r="B341" s="17"/>
      <c r="C341" s="63"/>
      <c r="D341" s="64"/>
      <c r="E341" s="65"/>
    </row>
    <row r="342" spans="2:5">
      <c r="B342" s="17"/>
      <c r="C342" s="63"/>
      <c r="D342" s="64"/>
      <c r="E342" s="65"/>
    </row>
    <row r="343" spans="2:5">
      <c r="B343" s="17"/>
      <c r="C343" s="63"/>
      <c r="D343" s="64"/>
      <c r="E343" s="65"/>
    </row>
    <row r="344" spans="2:5">
      <c r="B344" s="17"/>
      <c r="C344" s="63"/>
      <c r="D344" s="64"/>
      <c r="E344" s="65"/>
    </row>
    <row r="345" spans="2:5">
      <c r="B345" s="17"/>
      <c r="C345" s="63"/>
      <c r="D345" s="64"/>
      <c r="E345" s="65"/>
    </row>
    <row r="346" spans="2:5">
      <c r="B346" s="17"/>
      <c r="C346" s="63"/>
      <c r="D346" s="64"/>
      <c r="E346" s="65"/>
    </row>
    <row r="347" spans="2:5">
      <c r="B347" s="17"/>
      <c r="C347" s="63"/>
      <c r="D347" s="64"/>
      <c r="E347" s="65"/>
    </row>
    <row r="348" spans="2:5">
      <c r="B348" s="17"/>
      <c r="C348" s="63"/>
      <c r="D348" s="64"/>
      <c r="E348" s="65"/>
    </row>
    <row r="349" spans="2:5">
      <c r="B349" s="17"/>
      <c r="C349" s="63"/>
      <c r="D349" s="64"/>
      <c r="E349" s="65"/>
    </row>
    <row r="350" spans="2:5">
      <c r="B350" s="17"/>
      <c r="C350" s="63"/>
      <c r="D350" s="64"/>
      <c r="E350" s="65"/>
    </row>
    <row r="351" spans="2:5">
      <c r="B351" s="17"/>
      <c r="C351" s="63"/>
      <c r="D351" s="64"/>
      <c r="E351" s="65"/>
    </row>
    <row r="352" spans="2:5">
      <c r="B352" s="17"/>
      <c r="C352" s="63"/>
      <c r="D352" s="64"/>
      <c r="E352" s="65"/>
    </row>
    <row r="353" spans="2:5">
      <c r="B353" s="17"/>
      <c r="C353" s="63"/>
      <c r="D353" s="64"/>
      <c r="E353" s="65"/>
    </row>
    <row r="354" spans="2:5">
      <c r="B354" s="17"/>
      <c r="C354" s="63"/>
      <c r="D354" s="64"/>
      <c r="E354" s="65"/>
    </row>
    <row r="355" spans="2:5">
      <c r="B355" s="17"/>
      <c r="C355" s="63"/>
      <c r="D355" s="64"/>
      <c r="E355" s="65"/>
    </row>
    <row r="356" spans="2:5">
      <c r="B356" s="17"/>
      <c r="C356" s="63"/>
      <c r="D356" s="64"/>
      <c r="E356" s="65"/>
    </row>
    <row r="357" spans="2:5">
      <c r="B357" s="17"/>
      <c r="C357" s="63"/>
      <c r="D357" s="64"/>
      <c r="E357" s="65"/>
    </row>
    <row r="358" spans="2:5">
      <c r="B358" s="17"/>
      <c r="C358" s="63"/>
      <c r="D358" s="64"/>
      <c r="E358" s="65"/>
    </row>
    <row r="359" spans="2:5">
      <c r="B359" s="17"/>
      <c r="C359" s="63"/>
      <c r="D359" s="64"/>
      <c r="E359" s="65"/>
    </row>
    <row r="360" spans="2:5">
      <c r="B360" s="17"/>
      <c r="C360" s="63"/>
      <c r="D360" s="64"/>
      <c r="E360" s="65"/>
    </row>
    <row r="361" spans="2:5">
      <c r="B361" s="17"/>
      <c r="C361" s="63"/>
      <c r="D361" s="64"/>
      <c r="E361" s="65"/>
    </row>
    <row r="362" spans="2:5">
      <c r="B362" s="17"/>
      <c r="C362" s="63"/>
      <c r="D362" s="64"/>
      <c r="E362" s="65"/>
    </row>
    <row r="363" spans="2:5">
      <c r="B363" s="17"/>
      <c r="C363" s="63"/>
      <c r="D363" s="64"/>
      <c r="E363" s="65"/>
    </row>
    <row r="364" spans="2:5">
      <c r="B364" s="17"/>
      <c r="C364" s="63"/>
      <c r="D364" s="64"/>
      <c r="E364" s="65"/>
    </row>
    <row r="365" spans="2:5">
      <c r="B365" s="17"/>
      <c r="C365" s="63"/>
      <c r="D365" s="64"/>
      <c r="E365" s="65"/>
    </row>
    <row r="366" spans="2:5">
      <c r="B366" s="17"/>
      <c r="C366" s="63"/>
      <c r="D366" s="64"/>
      <c r="E366" s="65"/>
    </row>
    <row r="367" spans="2:5">
      <c r="B367" s="17"/>
      <c r="C367" s="63"/>
      <c r="D367" s="64"/>
      <c r="E367" s="65"/>
    </row>
    <row r="368" spans="2:5">
      <c r="B368" s="17"/>
      <c r="C368" s="63"/>
      <c r="D368" s="64"/>
      <c r="E368" s="65"/>
    </row>
    <row r="369" spans="2:5">
      <c r="B369" s="17"/>
      <c r="C369" s="63"/>
      <c r="D369" s="64"/>
      <c r="E369" s="65"/>
    </row>
    <row r="370" spans="2:5">
      <c r="B370" s="17"/>
      <c r="C370" s="63"/>
      <c r="D370" s="64"/>
      <c r="E370" s="65"/>
    </row>
    <row r="371" spans="2:5">
      <c r="B371" s="17"/>
      <c r="C371" s="63"/>
      <c r="D371" s="64"/>
      <c r="E371" s="65"/>
    </row>
    <row r="372" spans="2:5">
      <c r="B372" s="17"/>
      <c r="C372" s="63"/>
      <c r="D372" s="64"/>
      <c r="E372" s="65"/>
    </row>
    <row r="373" spans="2:5">
      <c r="B373" s="17"/>
      <c r="C373" s="63"/>
      <c r="D373" s="64"/>
      <c r="E373" s="65"/>
    </row>
    <row r="374" spans="2:5">
      <c r="B374" s="17"/>
      <c r="C374" s="63"/>
      <c r="D374" s="64"/>
      <c r="E374" s="65"/>
    </row>
    <row r="375" spans="2:5">
      <c r="B375" s="17"/>
      <c r="C375" s="63"/>
      <c r="D375" s="64"/>
      <c r="E375" s="65"/>
    </row>
    <row r="376" spans="2:5">
      <c r="B376" s="17"/>
      <c r="C376" s="63"/>
      <c r="D376" s="64"/>
      <c r="E376" s="65"/>
    </row>
    <row r="377" spans="2:5">
      <c r="B377" s="17"/>
      <c r="C377" s="63"/>
      <c r="D377" s="64"/>
      <c r="E377" s="65"/>
    </row>
    <row r="378" spans="2:5">
      <c r="B378" s="17"/>
      <c r="C378" s="63"/>
      <c r="D378" s="64"/>
      <c r="E378" s="65"/>
    </row>
    <row r="379" spans="2:5">
      <c r="B379" s="17"/>
      <c r="C379" s="63"/>
      <c r="D379" s="64"/>
      <c r="E379" s="65"/>
    </row>
    <row r="380" spans="2:5">
      <c r="B380" s="17"/>
      <c r="C380" s="63"/>
      <c r="D380" s="64"/>
      <c r="E380" s="65"/>
    </row>
    <row r="381" spans="2:5">
      <c r="B381" s="17"/>
      <c r="C381" s="63"/>
      <c r="D381" s="64"/>
      <c r="E381" s="65"/>
    </row>
    <row r="382" spans="2:5">
      <c r="B382" s="17"/>
      <c r="C382" s="63"/>
      <c r="D382" s="64"/>
      <c r="E382" s="65"/>
    </row>
    <row r="383" spans="2:5">
      <c r="B383" s="17"/>
      <c r="C383" s="63"/>
      <c r="D383" s="64"/>
      <c r="E383" s="65"/>
    </row>
    <row r="384" spans="2:5">
      <c r="B384" s="17"/>
      <c r="C384" s="63"/>
      <c r="D384" s="64"/>
      <c r="E384" s="65"/>
    </row>
    <row r="385" spans="2:5">
      <c r="B385" s="17"/>
      <c r="C385" s="63"/>
      <c r="D385" s="64"/>
      <c r="E385" s="65"/>
    </row>
    <row r="386" spans="2:5">
      <c r="B386" s="17"/>
      <c r="C386" s="63"/>
      <c r="D386" s="64"/>
      <c r="E386" s="65"/>
    </row>
    <row r="387" spans="2:5">
      <c r="B387" s="17"/>
      <c r="C387" s="63"/>
      <c r="D387" s="64"/>
      <c r="E387" s="65"/>
    </row>
    <row r="388" spans="2:5">
      <c r="B388" s="17"/>
      <c r="C388" s="63"/>
      <c r="D388" s="64"/>
      <c r="E388" s="65"/>
    </row>
    <row r="389" spans="2:5">
      <c r="B389" s="17"/>
      <c r="C389" s="63"/>
      <c r="D389" s="64"/>
      <c r="E389" s="65"/>
    </row>
    <row r="390" spans="2:5">
      <c r="B390" s="17"/>
      <c r="C390" s="63"/>
      <c r="D390" s="64"/>
      <c r="E390" s="65"/>
    </row>
    <row r="391" spans="2:5">
      <c r="B391" s="17"/>
      <c r="C391" s="63"/>
      <c r="D391" s="64"/>
      <c r="E391" s="65"/>
    </row>
    <row r="392" spans="2:5">
      <c r="B392" s="17"/>
      <c r="C392" s="63"/>
      <c r="D392" s="64"/>
      <c r="E392" s="65"/>
    </row>
    <row r="393" spans="2:5">
      <c r="B393" s="17"/>
      <c r="C393" s="63"/>
      <c r="D393" s="64"/>
      <c r="E393" s="65"/>
    </row>
    <row r="394" spans="2:5">
      <c r="B394" s="17"/>
      <c r="C394" s="63"/>
      <c r="D394" s="64"/>
      <c r="E394" s="65"/>
    </row>
    <row r="395" spans="2:5">
      <c r="B395" s="17"/>
      <c r="C395" s="63"/>
      <c r="D395" s="64"/>
      <c r="E395" s="65"/>
    </row>
    <row r="396" spans="2:5">
      <c r="B396" s="17"/>
      <c r="C396" s="63"/>
      <c r="D396" s="64"/>
      <c r="E396" s="65"/>
    </row>
    <row r="397" spans="2:5">
      <c r="B397" s="17"/>
      <c r="C397" s="63"/>
      <c r="D397" s="64"/>
      <c r="E397" s="65"/>
    </row>
    <row r="398" spans="2:5">
      <c r="B398" s="17"/>
      <c r="C398" s="63"/>
      <c r="D398" s="64"/>
      <c r="E398" s="65"/>
    </row>
    <row r="399" spans="2:5">
      <c r="B399" s="17"/>
      <c r="C399" s="63"/>
      <c r="D399" s="64"/>
      <c r="E399" s="65"/>
    </row>
    <row r="400" spans="2:5">
      <c r="B400" s="17"/>
      <c r="C400" s="63"/>
      <c r="D400" s="64"/>
      <c r="E400" s="65"/>
    </row>
    <row r="401" spans="2:5">
      <c r="B401" s="17"/>
      <c r="C401" s="63"/>
      <c r="D401" s="64"/>
      <c r="E401" s="65"/>
    </row>
    <row r="402" spans="2:5">
      <c r="B402" s="17"/>
      <c r="C402" s="63"/>
      <c r="D402" s="64"/>
      <c r="E402" s="65"/>
    </row>
    <row r="403" spans="2:5">
      <c r="B403" s="17"/>
      <c r="C403" s="63"/>
      <c r="D403" s="64"/>
      <c r="E403" s="65"/>
    </row>
    <row r="404" spans="2:5">
      <c r="B404" s="17"/>
      <c r="C404" s="63"/>
      <c r="D404" s="64"/>
      <c r="E404" s="65"/>
    </row>
    <row r="405" spans="2:5">
      <c r="B405" s="17"/>
      <c r="C405" s="63"/>
      <c r="D405" s="64"/>
      <c r="E405" s="65"/>
    </row>
    <row r="406" spans="2:5">
      <c r="B406" s="17"/>
      <c r="C406" s="63"/>
      <c r="D406" s="64"/>
      <c r="E406" s="65"/>
    </row>
    <row r="407" spans="2:5">
      <c r="B407" s="17"/>
      <c r="C407" s="63"/>
      <c r="D407" s="64"/>
      <c r="E407" s="65"/>
    </row>
    <row r="408" spans="2:5">
      <c r="B408" s="17"/>
      <c r="C408" s="63"/>
      <c r="D408" s="64"/>
      <c r="E408" s="65"/>
    </row>
    <row r="409" spans="2:5">
      <c r="B409" s="17"/>
      <c r="C409" s="63"/>
      <c r="D409" s="64"/>
      <c r="E409" s="65"/>
    </row>
    <row r="410" spans="2:5">
      <c r="B410" s="17"/>
      <c r="C410" s="63"/>
      <c r="D410" s="64"/>
      <c r="E410" s="65"/>
    </row>
    <row r="411" spans="2:5">
      <c r="B411" s="17"/>
      <c r="C411" s="63"/>
      <c r="D411" s="64"/>
      <c r="E411" s="65"/>
    </row>
    <row r="412" spans="2:5">
      <c r="B412" s="17"/>
      <c r="C412" s="63"/>
      <c r="D412" s="64"/>
      <c r="E412" s="65"/>
    </row>
    <row r="413" spans="2:5">
      <c r="B413" s="17"/>
      <c r="C413" s="63"/>
      <c r="D413" s="64"/>
      <c r="E413" s="65"/>
    </row>
    <row r="414" spans="2:5">
      <c r="B414" s="17"/>
      <c r="C414" s="63"/>
      <c r="D414" s="64"/>
      <c r="E414" s="65"/>
    </row>
    <row r="415" spans="2:5">
      <c r="B415" s="17"/>
      <c r="C415" s="63"/>
      <c r="D415" s="64"/>
      <c r="E415" s="65"/>
    </row>
    <row r="416" spans="2:5">
      <c r="B416" s="17"/>
      <c r="C416" s="63"/>
      <c r="D416" s="64"/>
      <c r="E416" s="65"/>
    </row>
    <row r="417" spans="2:5">
      <c r="B417" s="17"/>
      <c r="C417" s="63"/>
      <c r="D417" s="64"/>
      <c r="E417" s="65"/>
    </row>
    <row r="418" spans="2:5">
      <c r="B418" s="17"/>
      <c r="C418" s="63"/>
      <c r="D418" s="64"/>
      <c r="E418" s="65"/>
    </row>
    <row r="419" spans="2:5">
      <c r="B419" s="17"/>
      <c r="C419" s="63"/>
      <c r="D419" s="64"/>
      <c r="E419" s="65"/>
    </row>
    <row r="420" spans="2:5">
      <c r="B420" s="17"/>
      <c r="C420" s="63"/>
      <c r="D420" s="64"/>
      <c r="E420" s="65"/>
    </row>
    <row r="421" spans="2:5">
      <c r="B421" s="17"/>
      <c r="C421" s="63"/>
      <c r="D421" s="64"/>
      <c r="E421" s="65"/>
    </row>
    <row r="422" spans="2:5">
      <c r="B422" s="17"/>
      <c r="C422" s="63"/>
      <c r="D422" s="64"/>
      <c r="E422" s="65"/>
    </row>
    <row r="423" spans="2:5">
      <c r="B423" s="17"/>
      <c r="C423" s="63"/>
      <c r="D423" s="64"/>
      <c r="E423" s="65"/>
    </row>
    <row r="424" spans="2:5">
      <c r="B424" s="17"/>
      <c r="C424" s="63"/>
      <c r="D424" s="64"/>
      <c r="E424" s="65"/>
    </row>
    <row r="425" spans="2:5">
      <c r="B425" s="17"/>
      <c r="C425" s="63"/>
      <c r="D425" s="64"/>
      <c r="E425" s="65"/>
    </row>
    <row r="426" spans="2:5">
      <c r="B426" s="17"/>
      <c r="C426" s="63"/>
      <c r="D426" s="64"/>
      <c r="E426" s="65"/>
    </row>
    <row r="427" spans="2:5">
      <c r="B427" s="17"/>
      <c r="C427" s="63"/>
      <c r="D427" s="64"/>
      <c r="E427" s="65"/>
    </row>
    <row r="428" spans="2:5">
      <c r="B428" s="17"/>
      <c r="C428" s="63"/>
      <c r="D428" s="64"/>
      <c r="E428" s="65"/>
    </row>
    <row r="429" spans="2:5">
      <c r="B429" s="17"/>
      <c r="C429" s="63"/>
      <c r="D429" s="64"/>
      <c r="E429" s="65"/>
    </row>
    <row r="430" spans="2:5">
      <c r="B430" s="17"/>
      <c r="C430" s="63"/>
      <c r="D430" s="64"/>
      <c r="E430" s="65"/>
    </row>
    <row r="431" spans="2:5">
      <c r="B431" s="17"/>
      <c r="C431" s="63"/>
      <c r="D431" s="64"/>
      <c r="E431" s="65"/>
    </row>
    <row r="432" spans="2:5">
      <c r="B432" s="17"/>
      <c r="C432" s="63"/>
      <c r="D432" s="64"/>
      <c r="E432" s="65"/>
    </row>
    <row r="433" spans="2:5">
      <c r="B433" s="17"/>
      <c r="C433" s="63"/>
      <c r="D433" s="64"/>
      <c r="E433" s="65"/>
    </row>
    <row r="434" spans="2:5">
      <c r="B434" s="17"/>
      <c r="C434" s="63"/>
      <c r="D434" s="64"/>
      <c r="E434" s="65"/>
    </row>
    <row r="435" spans="2:5">
      <c r="B435" s="17"/>
      <c r="C435" s="63"/>
      <c r="D435" s="64"/>
      <c r="E435" s="65"/>
    </row>
    <row r="436" spans="2:5">
      <c r="B436" s="17"/>
      <c r="C436" s="63"/>
      <c r="D436" s="64"/>
      <c r="E436" s="65"/>
    </row>
    <row r="437" spans="2:5">
      <c r="B437" s="17"/>
      <c r="C437" s="63"/>
      <c r="D437" s="64"/>
      <c r="E437" s="65"/>
    </row>
    <row r="438" spans="2:5">
      <c r="B438" s="17"/>
      <c r="C438" s="63"/>
      <c r="D438" s="64"/>
      <c r="E438" s="65"/>
    </row>
    <row r="439" spans="2:5">
      <c r="B439" s="17"/>
      <c r="C439" s="63"/>
      <c r="D439" s="64"/>
      <c r="E439" s="65"/>
    </row>
    <row r="440" spans="2:5">
      <c r="B440" s="17"/>
      <c r="C440" s="63"/>
      <c r="D440" s="64"/>
      <c r="E440" s="65"/>
    </row>
    <row r="441" spans="2:5">
      <c r="B441" s="17"/>
      <c r="C441" s="63"/>
      <c r="D441" s="64"/>
      <c r="E441" s="65"/>
    </row>
    <row r="442" spans="2:5">
      <c r="B442" s="17"/>
      <c r="C442" s="63"/>
      <c r="D442" s="64"/>
      <c r="E442" s="65"/>
    </row>
    <row r="443" spans="2:5">
      <c r="B443" s="17"/>
      <c r="C443" s="63"/>
      <c r="D443" s="64"/>
      <c r="E443" s="65"/>
    </row>
    <row r="444" spans="2:5">
      <c r="B444" s="17"/>
      <c r="C444" s="63"/>
      <c r="D444" s="64"/>
      <c r="E444" s="65"/>
    </row>
    <row r="445" spans="2:5">
      <c r="B445" s="17"/>
      <c r="C445" s="63"/>
      <c r="D445" s="64"/>
      <c r="E445" s="65"/>
    </row>
    <row r="446" spans="2:5">
      <c r="B446" s="17"/>
      <c r="C446" s="63"/>
      <c r="D446" s="64"/>
      <c r="E446" s="65"/>
    </row>
    <row r="447" spans="2:5">
      <c r="B447" s="17"/>
      <c r="C447" s="63"/>
      <c r="D447" s="64"/>
      <c r="E447" s="65"/>
    </row>
    <row r="448" spans="2:5">
      <c r="B448" s="17"/>
      <c r="C448" s="63"/>
      <c r="D448" s="64"/>
      <c r="E448" s="65"/>
    </row>
    <row r="449" spans="2:5">
      <c r="B449" s="17"/>
      <c r="C449" s="63"/>
      <c r="D449" s="64"/>
      <c r="E449" s="65"/>
    </row>
    <row r="450" spans="2:5">
      <c r="B450" s="17"/>
      <c r="C450" s="63"/>
      <c r="D450" s="64"/>
      <c r="E450" s="65"/>
    </row>
    <row r="451" spans="2:5">
      <c r="B451" s="17"/>
      <c r="C451" s="63"/>
      <c r="D451" s="64"/>
      <c r="E451" s="65"/>
    </row>
    <row r="452" spans="2:5">
      <c r="B452" s="17"/>
      <c r="C452" s="63"/>
      <c r="D452" s="64"/>
      <c r="E452" s="65"/>
    </row>
    <row r="453" spans="2:5">
      <c r="B453" s="17"/>
      <c r="C453" s="63"/>
      <c r="D453" s="64"/>
      <c r="E453" s="65"/>
    </row>
    <row r="454" spans="2:5">
      <c r="B454" s="17"/>
      <c r="C454" s="63"/>
      <c r="D454" s="64"/>
      <c r="E454" s="65"/>
    </row>
    <row r="455" spans="2:5">
      <c r="B455" s="17"/>
      <c r="C455" s="63"/>
      <c r="D455" s="64"/>
      <c r="E455" s="65"/>
    </row>
    <row r="456" spans="2:5">
      <c r="B456" s="17"/>
      <c r="C456" s="63"/>
      <c r="D456" s="64"/>
      <c r="E456" s="65"/>
    </row>
    <row r="457" spans="2:5">
      <c r="B457" s="17"/>
      <c r="C457" s="63"/>
      <c r="D457" s="64"/>
      <c r="E457" s="65"/>
    </row>
    <row r="458" spans="2:5">
      <c r="B458" s="17"/>
      <c r="C458" s="63"/>
      <c r="D458" s="64"/>
      <c r="E458" s="65"/>
    </row>
    <row r="459" spans="2:5">
      <c r="B459" s="17"/>
      <c r="C459" s="63"/>
      <c r="D459" s="64"/>
      <c r="E459" s="65"/>
    </row>
    <row r="460" spans="2:5">
      <c r="B460" s="17"/>
      <c r="C460" s="63"/>
      <c r="D460" s="64"/>
      <c r="E460" s="65"/>
    </row>
    <row r="461" spans="2:5">
      <c r="B461" s="17"/>
      <c r="C461" s="63"/>
      <c r="D461" s="64"/>
      <c r="E461" s="65"/>
    </row>
    <row r="462" spans="2:5">
      <c r="B462" s="17"/>
      <c r="C462" s="63"/>
      <c r="D462" s="64"/>
      <c r="E462" s="65"/>
    </row>
    <row r="463" spans="2:5">
      <c r="B463" s="17"/>
      <c r="C463" s="63"/>
      <c r="D463" s="64"/>
      <c r="E463" s="65"/>
    </row>
    <row r="464" spans="2:5">
      <c r="B464" s="17"/>
      <c r="C464" s="63"/>
      <c r="D464" s="64"/>
      <c r="E464" s="65"/>
    </row>
    <row r="465" spans="2:5">
      <c r="B465" s="17"/>
      <c r="C465" s="63"/>
      <c r="D465" s="64"/>
      <c r="E465" s="65"/>
    </row>
    <row r="466" spans="2:5">
      <c r="B466" s="17"/>
      <c r="C466" s="63"/>
      <c r="D466" s="64"/>
      <c r="E466" s="65"/>
    </row>
    <row r="467" spans="2:5">
      <c r="B467" s="17"/>
      <c r="C467" s="63"/>
      <c r="D467" s="64"/>
      <c r="E467" s="65"/>
    </row>
    <row r="468" spans="2:5">
      <c r="B468" s="17"/>
      <c r="C468" s="63"/>
      <c r="D468" s="64"/>
      <c r="E468" s="65"/>
    </row>
    <row r="469" spans="2:5">
      <c r="B469" s="17"/>
      <c r="C469" s="63"/>
      <c r="D469" s="64"/>
      <c r="E469" s="65"/>
    </row>
    <row r="470" spans="2:5">
      <c r="B470" s="17"/>
      <c r="C470" s="63"/>
      <c r="D470" s="64"/>
      <c r="E470" s="65"/>
    </row>
    <row r="471" spans="2:5">
      <c r="B471" s="17"/>
      <c r="C471" s="63"/>
      <c r="D471" s="64"/>
      <c r="E471" s="65"/>
    </row>
    <row r="472" spans="2:5">
      <c r="B472" s="17"/>
      <c r="C472" s="63"/>
      <c r="D472" s="64"/>
      <c r="E472" s="65"/>
    </row>
    <row r="473" spans="2:5">
      <c r="B473" s="17"/>
      <c r="C473" s="63"/>
      <c r="D473" s="64"/>
      <c r="E473" s="65"/>
    </row>
    <row r="474" spans="2:5">
      <c r="B474" s="17"/>
      <c r="C474" s="63"/>
      <c r="D474" s="64"/>
      <c r="E474" s="65"/>
    </row>
    <row r="475" spans="2:5">
      <c r="B475" s="17"/>
      <c r="C475" s="63"/>
      <c r="D475" s="64"/>
      <c r="E475" s="65"/>
    </row>
    <row r="476" spans="2:5">
      <c r="B476" s="17"/>
      <c r="C476" s="63"/>
      <c r="D476" s="64"/>
      <c r="E476" s="65"/>
    </row>
    <row r="477" spans="2:5">
      <c r="B477" s="17"/>
      <c r="C477" s="63"/>
      <c r="D477" s="64"/>
      <c r="E477" s="65"/>
    </row>
    <row r="478" spans="2:5">
      <c r="B478" s="17"/>
      <c r="C478" s="63"/>
      <c r="D478" s="64"/>
      <c r="E478" s="65"/>
    </row>
    <row r="479" spans="2:5">
      <c r="B479" s="17"/>
      <c r="C479" s="63"/>
      <c r="D479" s="64"/>
      <c r="E479" s="65"/>
    </row>
    <row r="480" spans="2:5">
      <c r="B480" s="17"/>
      <c r="C480" s="63"/>
      <c r="D480" s="64"/>
      <c r="E480" s="65"/>
    </row>
    <row r="481" spans="2:5">
      <c r="B481" s="17"/>
      <c r="C481" s="63"/>
      <c r="D481" s="64"/>
      <c r="E481" s="65"/>
    </row>
    <row r="482" spans="2:5">
      <c r="B482" s="17"/>
      <c r="C482" s="63"/>
      <c r="D482" s="64"/>
      <c r="E482" s="65"/>
    </row>
    <row r="483" spans="2:5">
      <c r="B483" s="17"/>
      <c r="C483" s="63"/>
      <c r="D483" s="64"/>
      <c r="E483" s="65"/>
    </row>
    <row r="484" spans="2:5">
      <c r="B484" s="17"/>
      <c r="C484" s="63"/>
      <c r="D484" s="64"/>
      <c r="E484" s="65"/>
    </row>
    <row r="485" spans="2:5">
      <c r="B485" s="17"/>
      <c r="C485" s="63"/>
      <c r="D485" s="64"/>
      <c r="E485" s="65"/>
    </row>
    <row r="486" spans="2:5">
      <c r="B486" s="17"/>
      <c r="C486" s="63"/>
      <c r="D486" s="64"/>
      <c r="E486" s="65"/>
    </row>
    <row r="487" spans="2:5">
      <c r="B487" s="17"/>
      <c r="C487" s="63"/>
      <c r="D487" s="64"/>
      <c r="E487" s="65"/>
    </row>
    <row r="488" spans="2:5">
      <c r="B488" s="17"/>
      <c r="C488" s="63"/>
      <c r="D488" s="64"/>
      <c r="E488" s="65"/>
    </row>
    <row r="489" spans="2:5">
      <c r="B489" s="17"/>
      <c r="C489" s="63"/>
      <c r="D489" s="64"/>
      <c r="E489" s="65"/>
    </row>
    <row r="490" spans="2:5">
      <c r="B490" s="17"/>
      <c r="C490" s="63"/>
      <c r="D490" s="64"/>
      <c r="E490" s="65"/>
    </row>
    <row r="491" spans="2:5">
      <c r="B491" s="17"/>
      <c r="C491" s="63"/>
      <c r="D491" s="64"/>
      <c r="E491" s="65"/>
    </row>
    <row r="492" spans="2:5">
      <c r="B492" s="17"/>
      <c r="C492" s="63"/>
      <c r="D492" s="64"/>
      <c r="E492" s="65"/>
    </row>
    <row r="493" spans="2:5">
      <c r="B493" s="17"/>
      <c r="C493" s="63"/>
      <c r="D493" s="64"/>
      <c r="E493" s="65"/>
    </row>
    <row r="494" spans="2:5">
      <c r="B494" s="17"/>
      <c r="C494" s="63"/>
      <c r="D494" s="64"/>
      <c r="E494" s="65"/>
    </row>
    <row r="495" spans="2:5">
      <c r="B495" s="17"/>
      <c r="C495" s="63"/>
      <c r="D495" s="64"/>
      <c r="E495" s="65"/>
    </row>
    <row r="496" spans="2:5">
      <c r="B496" s="17"/>
      <c r="C496" s="63"/>
      <c r="D496" s="64"/>
      <c r="E496" s="65"/>
    </row>
    <row r="497" spans="2:5">
      <c r="B497" s="17"/>
      <c r="C497" s="63"/>
      <c r="D497" s="64"/>
      <c r="E497" s="65"/>
    </row>
    <row r="498" spans="2:5">
      <c r="B498" s="17"/>
      <c r="C498" s="63"/>
      <c r="D498" s="64"/>
      <c r="E498" s="65"/>
    </row>
    <row r="499" spans="2:5">
      <c r="B499" s="17"/>
      <c r="C499" s="63"/>
      <c r="D499" s="64"/>
      <c r="E499" s="65"/>
    </row>
    <row r="500" spans="2:5">
      <c r="B500" s="17"/>
      <c r="C500" s="63"/>
      <c r="D500" s="64"/>
      <c r="E500" s="65"/>
    </row>
    <row r="501" spans="2:5">
      <c r="B501" s="17"/>
      <c r="C501" s="63"/>
      <c r="D501" s="64"/>
      <c r="E501" s="65"/>
    </row>
    <row r="502" spans="2:5">
      <c r="B502" s="17"/>
      <c r="C502" s="63"/>
      <c r="D502" s="64"/>
      <c r="E502" s="65"/>
    </row>
    <row r="503" spans="2:5">
      <c r="B503" s="17"/>
      <c r="C503" s="63"/>
      <c r="D503" s="64"/>
      <c r="E503" s="65"/>
    </row>
    <row r="504" spans="2:5">
      <c r="B504" s="17"/>
      <c r="C504" s="63"/>
      <c r="D504" s="64"/>
      <c r="E504" s="65"/>
    </row>
    <row r="505" spans="2:5">
      <c r="B505" s="17"/>
      <c r="C505" s="63"/>
      <c r="D505" s="64"/>
      <c r="E505" s="65"/>
    </row>
    <row r="506" spans="2:5">
      <c r="B506" s="17"/>
      <c r="C506" s="63"/>
      <c r="D506" s="64"/>
      <c r="E506" s="65"/>
    </row>
    <row r="507" spans="2:5">
      <c r="B507" s="17"/>
      <c r="C507" s="63"/>
      <c r="D507" s="64"/>
      <c r="E507" s="65"/>
    </row>
    <row r="508" spans="2:5">
      <c r="B508" s="17"/>
      <c r="C508" s="63"/>
      <c r="D508" s="64"/>
      <c r="E508" s="65"/>
    </row>
    <row r="509" spans="2:5">
      <c r="B509" s="17"/>
      <c r="C509" s="63"/>
      <c r="D509" s="64"/>
      <c r="E509" s="65"/>
    </row>
    <row r="510" spans="2:5">
      <c r="B510" s="17"/>
      <c r="C510" s="63"/>
      <c r="D510" s="64"/>
      <c r="E510" s="65"/>
    </row>
    <row r="511" spans="2:5">
      <c r="B511" s="17"/>
      <c r="C511" s="63"/>
      <c r="D511" s="64"/>
      <c r="E511" s="65"/>
    </row>
    <row r="512" spans="2:5">
      <c r="B512" s="17"/>
      <c r="C512" s="63"/>
      <c r="D512" s="64"/>
      <c r="E512" s="65"/>
    </row>
    <row r="513" spans="2:5">
      <c r="B513" s="17"/>
      <c r="C513" s="63"/>
      <c r="D513" s="64"/>
      <c r="E513" s="65"/>
    </row>
    <row r="514" spans="2:5">
      <c r="B514" s="17"/>
      <c r="C514" s="63"/>
      <c r="D514" s="64"/>
      <c r="E514" s="65"/>
    </row>
    <row r="515" spans="2:5">
      <c r="B515" s="17"/>
      <c r="C515" s="63"/>
      <c r="D515" s="64"/>
      <c r="E515" s="65"/>
    </row>
    <row r="516" spans="2:5">
      <c r="B516" s="17"/>
      <c r="C516" s="63"/>
      <c r="D516" s="64"/>
      <c r="E516" s="65"/>
    </row>
    <row r="517" spans="2:5">
      <c r="B517" s="17"/>
      <c r="C517" s="63"/>
      <c r="D517" s="64"/>
      <c r="E517" s="65"/>
    </row>
    <row r="518" spans="2:5">
      <c r="B518" s="17"/>
      <c r="C518" s="63"/>
      <c r="D518" s="64"/>
      <c r="E518" s="65"/>
    </row>
    <row r="519" spans="2:5">
      <c r="B519" s="17"/>
      <c r="C519" s="63"/>
      <c r="D519" s="64"/>
      <c r="E519" s="65"/>
    </row>
    <row r="520" spans="2:5">
      <c r="B520" s="17"/>
      <c r="C520" s="63"/>
      <c r="D520" s="64"/>
      <c r="E520" s="65"/>
    </row>
    <row r="521" spans="2:5">
      <c r="B521" s="17"/>
      <c r="C521" s="63"/>
      <c r="D521" s="64"/>
      <c r="E521" s="65"/>
    </row>
    <row r="522" spans="2:5">
      <c r="B522" s="17"/>
      <c r="C522" s="63"/>
      <c r="D522" s="64"/>
      <c r="E522" s="65"/>
    </row>
    <row r="523" spans="2:5">
      <c r="B523" s="17"/>
      <c r="C523" s="63"/>
      <c r="D523" s="64"/>
      <c r="E523" s="65"/>
    </row>
    <row r="524" spans="2:5">
      <c r="B524" s="17"/>
      <c r="C524" s="63"/>
      <c r="D524" s="64"/>
      <c r="E524" s="65"/>
    </row>
    <row r="525" spans="2:5">
      <c r="B525" s="17"/>
      <c r="C525" s="63"/>
      <c r="D525" s="64"/>
      <c r="E525" s="65"/>
    </row>
    <row r="526" spans="2:5">
      <c r="B526" s="17"/>
      <c r="C526" s="63"/>
      <c r="D526" s="64"/>
      <c r="E526" s="65"/>
    </row>
    <row r="527" spans="2:5">
      <c r="B527" s="17"/>
      <c r="C527" s="63"/>
      <c r="D527" s="64"/>
      <c r="E527" s="65"/>
    </row>
    <row r="528" spans="2:5">
      <c r="B528" s="17"/>
      <c r="C528" s="63"/>
      <c r="D528" s="64"/>
      <c r="E528" s="65"/>
    </row>
    <row r="529" spans="2:5">
      <c r="B529" s="17"/>
      <c r="C529" s="63"/>
      <c r="D529" s="64"/>
      <c r="E529" s="65"/>
    </row>
    <row r="530" spans="2:5">
      <c r="B530" s="17"/>
      <c r="C530" s="63"/>
      <c r="D530" s="64"/>
      <c r="E530" s="65"/>
    </row>
    <row r="531" spans="2:5">
      <c r="B531" s="17"/>
      <c r="C531" s="63"/>
      <c r="D531" s="64"/>
      <c r="E531" s="65"/>
    </row>
    <row r="532" spans="2:5">
      <c r="B532" s="17"/>
      <c r="C532" s="63"/>
      <c r="D532" s="64"/>
      <c r="E532" s="65"/>
    </row>
    <row r="533" spans="2:5">
      <c r="B533" s="17"/>
      <c r="C533" s="63"/>
      <c r="D533" s="64"/>
      <c r="E533" s="65"/>
    </row>
    <row r="534" spans="2:5">
      <c r="B534" s="17"/>
      <c r="C534" s="63"/>
      <c r="D534" s="64"/>
      <c r="E534" s="65"/>
    </row>
    <row r="535" spans="2:5">
      <c r="B535" s="17"/>
      <c r="C535" s="63"/>
      <c r="D535" s="64"/>
      <c r="E535" s="65"/>
    </row>
    <row r="536" spans="2:5">
      <c r="B536" s="17"/>
      <c r="C536" s="63"/>
      <c r="D536" s="64"/>
      <c r="E536" s="65"/>
    </row>
    <row r="537" spans="2:5">
      <c r="B537" s="17"/>
      <c r="C537" s="63"/>
      <c r="D537" s="64"/>
      <c r="E537" s="65"/>
    </row>
    <row r="538" spans="2:5">
      <c r="B538" s="17"/>
      <c r="C538" s="63"/>
      <c r="D538" s="64"/>
      <c r="E538" s="65"/>
    </row>
    <row r="539" spans="2:5">
      <c r="B539" s="17"/>
      <c r="C539" s="63"/>
      <c r="D539" s="64"/>
      <c r="E539" s="65"/>
    </row>
    <row r="540" spans="2:5">
      <c r="B540" s="17"/>
      <c r="C540" s="63"/>
      <c r="D540" s="64"/>
      <c r="E540" s="65"/>
    </row>
    <row r="541" spans="2:5">
      <c r="B541" s="17"/>
      <c r="C541" s="63"/>
      <c r="D541" s="64"/>
      <c r="E541" s="65"/>
    </row>
    <row r="542" spans="2:5">
      <c r="B542" s="17"/>
      <c r="C542" s="63"/>
      <c r="D542" s="64"/>
      <c r="E542" s="65"/>
    </row>
    <row r="543" spans="2:5">
      <c r="B543" s="17"/>
      <c r="C543" s="63"/>
      <c r="D543" s="64"/>
      <c r="E543" s="65"/>
    </row>
    <row r="544" spans="2:5">
      <c r="B544" s="17"/>
      <c r="C544" s="63"/>
      <c r="D544" s="64"/>
      <c r="E544" s="65"/>
    </row>
    <row r="545" spans="2:5">
      <c r="B545" s="17"/>
      <c r="C545" s="63"/>
      <c r="D545" s="64"/>
      <c r="E545" s="65"/>
    </row>
    <row r="546" spans="2:5">
      <c r="B546" s="17"/>
      <c r="C546" s="63"/>
      <c r="D546" s="64"/>
      <c r="E546" s="65"/>
    </row>
    <row r="547" spans="2:5">
      <c r="B547" s="17"/>
      <c r="C547" s="63"/>
      <c r="D547" s="64"/>
      <c r="E547" s="65"/>
    </row>
    <row r="548" spans="2:5">
      <c r="B548" s="17"/>
      <c r="C548" s="63"/>
      <c r="D548" s="64"/>
      <c r="E548" s="65"/>
    </row>
    <row r="549" spans="2:5">
      <c r="B549" s="17"/>
      <c r="C549" s="63"/>
      <c r="D549" s="64"/>
      <c r="E549" s="65"/>
    </row>
    <row r="550" spans="2:5">
      <c r="B550" s="17"/>
      <c r="C550" s="63"/>
      <c r="D550" s="64"/>
      <c r="E550" s="65"/>
    </row>
    <row r="551" spans="2:5">
      <c r="B551" s="17"/>
      <c r="C551" s="63"/>
      <c r="D551" s="64"/>
      <c r="E551" s="65"/>
    </row>
    <row r="552" spans="2:5">
      <c r="B552" s="17"/>
      <c r="C552" s="63"/>
      <c r="D552" s="64"/>
      <c r="E552" s="65"/>
    </row>
    <row r="553" spans="2:5">
      <c r="B553" s="17"/>
      <c r="C553" s="63"/>
      <c r="D553" s="64"/>
      <c r="E553" s="65"/>
    </row>
    <row r="554" spans="2:5">
      <c r="B554" s="17"/>
      <c r="C554" s="63"/>
      <c r="D554" s="64"/>
      <c r="E554" s="65"/>
    </row>
    <row r="555" spans="2:5">
      <c r="B555" s="17"/>
      <c r="C555" s="63"/>
      <c r="D555" s="64"/>
      <c r="E555" s="65"/>
    </row>
    <row r="556" spans="2:5">
      <c r="B556" s="17"/>
      <c r="C556" s="63"/>
      <c r="D556" s="64"/>
      <c r="E556" s="65"/>
    </row>
    <row r="557" spans="2:5">
      <c r="B557" s="17"/>
      <c r="C557" s="63"/>
      <c r="D557" s="64"/>
      <c r="E557" s="65"/>
    </row>
    <row r="558" spans="2:5">
      <c r="B558" s="17"/>
      <c r="C558" s="63"/>
      <c r="D558" s="64"/>
      <c r="E558" s="65"/>
    </row>
    <row r="559" spans="2:5">
      <c r="B559" s="17"/>
      <c r="C559" s="63"/>
      <c r="D559" s="64"/>
      <c r="E559" s="65"/>
    </row>
    <row r="560" spans="2:5">
      <c r="B560" s="17"/>
      <c r="C560" s="63"/>
      <c r="D560" s="64"/>
      <c r="E560" s="65"/>
    </row>
    <row r="561" spans="2:5">
      <c r="B561" s="17"/>
      <c r="C561" s="63"/>
      <c r="D561" s="64"/>
      <c r="E561" s="65"/>
    </row>
    <row r="562" spans="2:5">
      <c r="B562" s="17"/>
      <c r="C562" s="63"/>
      <c r="D562" s="64"/>
      <c r="E562" s="65"/>
    </row>
    <row r="563" spans="2:5">
      <c r="B563" s="17"/>
      <c r="C563" s="63"/>
      <c r="D563" s="64"/>
      <c r="E563" s="65"/>
    </row>
    <row r="564" spans="2:5">
      <c r="B564" s="17"/>
      <c r="C564" s="63"/>
      <c r="D564" s="64"/>
      <c r="E564" s="65"/>
    </row>
    <row r="565" spans="2:5">
      <c r="B565" s="17"/>
      <c r="C565" s="63"/>
      <c r="D565" s="64"/>
      <c r="E565" s="65"/>
    </row>
    <row r="566" spans="2:5">
      <c r="B566" s="17"/>
      <c r="C566" s="63"/>
      <c r="D566" s="64"/>
      <c r="E566" s="65"/>
    </row>
    <row r="567" spans="2:5">
      <c r="B567" s="17"/>
      <c r="C567" s="63"/>
      <c r="D567" s="64"/>
      <c r="E567" s="65"/>
    </row>
    <row r="568" spans="2:5">
      <c r="B568" s="17"/>
      <c r="C568" s="63"/>
      <c r="D568" s="64"/>
      <c r="E568" s="65"/>
    </row>
    <row r="569" spans="2:5">
      <c r="B569" s="17"/>
      <c r="C569" s="63"/>
      <c r="D569" s="64"/>
      <c r="E569" s="65"/>
    </row>
    <row r="570" spans="2:5">
      <c r="B570" s="17"/>
      <c r="C570" s="63"/>
      <c r="D570" s="64"/>
      <c r="E570" s="65"/>
    </row>
    <row r="571" spans="2:5">
      <c r="B571" s="17"/>
      <c r="C571" s="63"/>
      <c r="D571" s="64"/>
      <c r="E571" s="65"/>
    </row>
    <row r="572" spans="2:5">
      <c r="B572" s="17"/>
      <c r="C572" s="63"/>
      <c r="D572" s="64"/>
      <c r="E572" s="65"/>
    </row>
    <row r="573" spans="2:5">
      <c r="B573" s="17"/>
      <c r="C573" s="63"/>
      <c r="D573" s="64"/>
      <c r="E573" s="65"/>
    </row>
    <row r="574" spans="2:5">
      <c r="B574" s="17"/>
      <c r="C574" s="63"/>
      <c r="D574" s="64"/>
      <c r="E574" s="65"/>
    </row>
    <row r="575" spans="2:5">
      <c r="B575" s="17"/>
      <c r="C575" s="63"/>
      <c r="D575" s="64"/>
      <c r="E575" s="65"/>
    </row>
    <row r="576" spans="2:5">
      <c r="B576" s="17"/>
      <c r="C576" s="63"/>
      <c r="D576" s="64"/>
      <c r="E576" s="65"/>
    </row>
    <row r="577" spans="2:5">
      <c r="B577" s="17"/>
      <c r="C577" s="63"/>
      <c r="D577" s="64"/>
      <c r="E577" s="65"/>
    </row>
    <row r="578" spans="2:5">
      <c r="B578" s="17"/>
      <c r="C578" s="63"/>
      <c r="D578" s="64"/>
      <c r="E578" s="65"/>
    </row>
    <row r="579" spans="2:5">
      <c r="B579" s="17"/>
      <c r="C579" s="63"/>
      <c r="D579" s="64"/>
      <c r="E579" s="65"/>
    </row>
    <row r="580" spans="2:5">
      <c r="B580" s="17"/>
      <c r="C580" s="63"/>
      <c r="D580" s="64"/>
      <c r="E580" s="65"/>
    </row>
    <row r="581" spans="2:5">
      <c r="B581" s="17"/>
      <c r="C581" s="63"/>
      <c r="D581" s="64"/>
      <c r="E581" s="65"/>
    </row>
    <row r="582" spans="2:5">
      <c r="B582" s="17"/>
      <c r="C582" s="63"/>
      <c r="D582" s="64"/>
      <c r="E582" s="65"/>
    </row>
    <row r="583" spans="2:5">
      <c r="B583" s="17"/>
      <c r="C583" s="63"/>
      <c r="D583" s="64"/>
      <c r="E583" s="65"/>
    </row>
    <row r="584" spans="2:5">
      <c r="B584" s="17"/>
      <c r="C584" s="63"/>
      <c r="D584" s="64"/>
      <c r="E584" s="65"/>
    </row>
    <row r="585" spans="2:5">
      <c r="B585" s="17"/>
      <c r="C585" s="63"/>
      <c r="D585" s="64"/>
      <c r="E585" s="65"/>
    </row>
    <row r="586" spans="2:5">
      <c r="B586" s="17"/>
      <c r="C586" s="63"/>
      <c r="D586" s="64"/>
      <c r="E586" s="65"/>
    </row>
    <row r="587" spans="2:5">
      <c r="B587" s="17"/>
      <c r="C587" s="63"/>
      <c r="D587" s="64"/>
      <c r="E587" s="65"/>
    </row>
    <row r="588" spans="2:5">
      <c r="B588" s="17"/>
      <c r="C588" s="63"/>
      <c r="D588" s="64"/>
      <c r="E588" s="65"/>
    </row>
    <row r="589" spans="2:5">
      <c r="B589" s="17"/>
      <c r="C589" s="63"/>
      <c r="D589" s="64"/>
      <c r="E589" s="65"/>
    </row>
    <row r="590" spans="2:5">
      <c r="B590" s="17"/>
      <c r="C590" s="63"/>
      <c r="D590" s="64"/>
      <c r="E590" s="65"/>
    </row>
    <row r="591" spans="2:5">
      <c r="B591" s="17"/>
      <c r="C591" s="63"/>
      <c r="D591" s="64"/>
      <c r="E591" s="65"/>
    </row>
    <row r="592" spans="2:5">
      <c r="B592" s="17"/>
      <c r="C592" s="63"/>
      <c r="D592" s="64"/>
      <c r="E592" s="65"/>
    </row>
    <row r="593" spans="2:5">
      <c r="B593" s="17"/>
      <c r="C593" s="63"/>
      <c r="D593" s="64"/>
      <c r="E593" s="65"/>
    </row>
    <row r="594" spans="2:5">
      <c r="B594" s="17"/>
      <c r="C594" s="63"/>
      <c r="D594" s="64"/>
      <c r="E594" s="65"/>
    </row>
    <row r="595" spans="2:5">
      <c r="B595" s="17"/>
      <c r="C595" s="63"/>
      <c r="D595" s="64"/>
      <c r="E595" s="65"/>
    </row>
    <row r="596" spans="2:5">
      <c r="B596" s="17"/>
      <c r="C596" s="63"/>
      <c r="D596" s="64"/>
      <c r="E596" s="65"/>
    </row>
    <row r="597" spans="2:5">
      <c r="B597" s="17"/>
      <c r="C597" s="63"/>
      <c r="D597" s="64"/>
      <c r="E597" s="65"/>
    </row>
    <row r="598" spans="2:5">
      <c r="B598" s="17"/>
      <c r="C598" s="63"/>
      <c r="D598" s="64"/>
      <c r="E598" s="65"/>
    </row>
    <row r="599" spans="2:5">
      <c r="B599" s="17"/>
      <c r="C599" s="63"/>
      <c r="D599" s="64"/>
      <c r="E599" s="65"/>
    </row>
    <row r="600" spans="2:5">
      <c r="B600" s="17"/>
      <c r="C600" s="63"/>
      <c r="D600" s="64"/>
      <c r="E600" s="65"/>
    </row>
    <row r="601" spans="2:5">
      <c r="B601" s="17"/>
      <c r="C601" s="63"/>
      <c r="D601" s="64"/>
      <c r="E601" s="65"/>
    </row>
    <row r="602" spans="2:5">
      <c r="B602" s="17"/>
      <c r="C602" s="63"/>
      <c r="D602" s="64"/>
      <c r="E602" s="65"/>
    </row>
    <row r="603" spans="2:5">
      <c r="B603" s="17"/>
      <c r="C603" s="63"/>
      <c r="D603" s="64"/>
      <c r="E603" s="65"/>
    </row>
    <row r="604" spans="2:5">
      <c r="B604" s="17"/>
      <c r="C604" s="63"/>
      <c r="D604" s="64"/>
      <c r="E604" s="65"/>
    </row>
    <row r="605" spans="2:5">
      <c r="B605" s="17"/>
      <c r="C605" s="63"/>
      <c r="D605" s="64"/>
      <c r="E605" s="65"/>
    </row>
    <row r="606" spans="2:5">
      <c r="B606" s="17"/>
      <c r="C606" s="63"/>
      <c r="D606" s="64"/>
      <c r="E606" s="65"/>
    </row>
    <row r="607" spans="2:5">
      <c r="B607" s="17"/>
      <c r="C607" s="63"/>
      <c r="D607" s="64"/>
      <c r="E607" s="65"/>
    </row>
    <row r="608" spans="2:5">
      <c r="B608" s="17"/>
      <c r="C608" s="63"/>
      <c r="D608" s="64"/>
      <c r="E608" s="65"/>
    </row>
    <row r="609" spans="2:5">
      <c r="B609" s="17"/>
      <c r="C609" s="63"/>
      <c r="D609" s="64"/>
      <c r="E609" s="65"/>
    </row>
    <row r="610" spans="2:5">
      <c r="B610" s="17"/>
      <c r="C610" s="63"/>
      <c r="D610" s="64"/>
      <c r="E610" s="65"/>
    </row>
    <row r="611" spans="2:5">
      <c r="B611" s="17"/>
      <c r="C611" s="63"/>
      <c r="D611" s="64"/>
      <c r="E611" s="65"/>
    </row>
    <row r="612" spans="2:5">
      <c r="B612" s="17"/>
      <c r="C612" s="63"/>
      <c r="D612" s="64"/>
      <c r="E612" s="65"/>
    </row>
    <row r="613" spans="2:5">
      <c r="B613" s="17"/>
      <c r="C613" s="63"/>
      <c r="D613" s="64"/>
      <c r="E613" s="65"/>
    </row>
    <row r="614" spans="2:5">
      <c r="B614" s="17"/>
      <c r="C614" s="63"/>
      <c r="D614" s="64"/>
      <c r="E614" s="65"/>
    </row>
    <row r="615" spans="2:5">
      <c r="B615" s="17"/>
      <c r="C615" s="63"/>
      <c r="D615" s="64"/>
      <c r="E615" s="65"/>
    </row>
    <row r="616" spans="2:5">
      <c r="B616" s="17"/>
      <c r="C616" s="63"/>
      <c r="D616" s="64"/>
      <c r="E616" s="65"/>
    </row>
    <row r="617" spans="2:5">
      <c r="B617" s="17"/>
      <c r="C617" s="63"/>
      <c r="D617" s="64"/>
      <c r="E617" s="65"/>
    </row>
    <row r="618" spans="2:5">
      <c r="B618" s="17"/>
      <c r="C618" s="63"/>
      <c r="D618" s="64"/>
      <c r="E618" s="65"/>
    </row>
    <row r="619" spans="2:5">
      <c r="B619" s="17"/>
      <c r="C619" s="63"/>
      <c r="D619" s="64"/>
      <c r="E619" s="65"/>
    </row>
    <row r="620" spans="2:5">
      <c r="B620" s="17"/>
      <c r="C620" s="63"/>
      <c r="D620" s="64"/>
      <c r="E620" s="65"/>
    </row>
    <row r="621" spans="2:5">
      <c r="B621" s="17"/>
      <c r="C621" s="63"/>
      <c r="D621" s="64"/>
      <c r="E621" s="65"/>
    </row>
    <row r="622" spans="2:5">
      <c r="B622" s="17"/>
      <c r="C622" s="63"/>
      <c r="D622" s="64"/>
      <c r="E622" s="65"/>
    </row>
    <row r="623" spans="2:5">
      <c r="B623" s="17"/>
      <c r="C623" s="63"/>
      <c r="D623" s="64"/>
      <c r="E623" s="65"/>
    </row>
    <row r="624" spans="2:5">
      <c r="B624" s="17"/>
      <c r="C624" s="63"/>
      <c r="D624" s="64"/>
      <c r="E624" s="65"/>
    </row>
    <row r="625" spans="2:5">
      <c r="B625" s="17"/>
      <c r="C625" s="63"/>
      <c r="D625" s="64"/>
      <c r="E625" s="65"/>
    </row>
    <row r="626" spans="2:5">
      <c r="B626" s="17"/>
      <c r="C626" s="63"/>
      <c r="D626" s="64"/>
      <c r="E626" s="65"/>
    </row>
    <row r="627" spans="2:5">
      <c r="B627" s="17"/>
      <c r="C627" s="63"/>
      <c r="D627" s="64"/>
      <c r="E627" s="65"/>
    </row>
    <row r="628" spans="2:5">
      <c r="B628" s="17"/>
      <c r="C628" s="63"/>
      <c r="D628" s="64"/>
      <c r="E628" s="65"/>
    </row>
    <row r="629" spans="2:5">
      <c r="B629" s="17"/>
      <c r="C629" s="63"/>
      <c r="D629" s="64"/>
      <c r="E629" s="65"/>
    </row>
    <row r="630" spans="2:5">
      <c r="B630" s="17"/>
      <c r="C630" s="63"/>
      <c r="D630" s="64"/>
      <c r="E630" s="65"/>
    </row>
    <row r="631" spans="2:5">
      <c r="B631" s="17"/>
      <c r="C631" s="63"/>
      <c r="D631" s="64"/>
      <c r="E631" s="65"/>
    </row>
    <row r="632" spans="2:5">
      <c r="B632" s="17"/>
      <c r="C632" s="63"/>
      <c r="D632" s="64"/>
      <c r="E632" s="65"/>
    </row>
    <row r="633" spans="2:5">
      <c r="B633" s="17"/>
      <c r="C633" s="63"/>
      <c r="D633" s="64"/>
      <c r="E633" s="65"/>
    </row>
    <row r="634" spans="2:5">
      <c r="B634" s="17"/>
      <c r="C634" s="63"/>
      <c r="D634" s="64"/>
      <c r="E634" s="65"/>
    </row>
    <row r="635" spans="2:5">
      <c r="B635" s="17"/>
      <c r="C635" s="63"/>
      <c r="D635" s="64"/>
      <c r="E635" s="65"/>
    </row>
    <row r="636" spans="2:5">
      <c r="B636" s="17"/>
      <c r="C636" s="63"/>
      <c r="D636" s="64"/>
      <c r="E636" s="65"/>
    </row>
    <row r="637" spans="2:5">
      <c r="B637" s="17"/>
      <c r="C637" s="63"/>
      <c r="D637" s="64"/>
      <c r="E637" s="65"/>
    </row>
    <row r="638" spans="2:5">
      <c r="B638" s="17"/>
      <c r="C638" s="63"/>
      <c r="D638" s="64"/>
      <c r="E638" s="65"/>
    </row>
    <row r="639" spans="2:5">
      <c r="B639" s="17"/>
      <c r="C639" s="63"/>
      <c r="D639" s="64"/>
      <c r="E639" s="65"/>
    </row>
    <row r="640" spans="2:5">
      <c r="B640" s="17"/>
      <c r="C640" s="63"/>
      <c r="D640" s="64"/>
      <c r="E640" s="65"/>
    </row>
    <row r="641" spans="2:5">
      <c r="B641" s="17"/>
      <c r="C641" s="63"/>
      <c r="D641" s="64"/>
      <c r="E641" s="65"/>
    </row>
    <row r="642" spans="2:5">
      <c r="B642" s="17"/>
      <c r="C642" s="63"/>
      <c r="D642" s="64"/>
      <c r="E642" s="65"/>
    </row>
    <row r="643" spans="2:5">
      <c r="B643" s="17"/>
      <c r="C643" s="63"/>
      <c r="D643" s="64"/>
      <c r="E643" s="65"/>
    </row>
    <row r="644" spans="2:5">
      <c r="B644" s="17"/>
      <c r="C644" s="63"/>
      <c r="D644" s="64"/>
      <c r="E644" s="65"/>
    </row>
    <row r="645" spans="2:5">
      <c r="B645" s="17"/>
      <c r="C645" s="63"/>
      <c r="D645" s="64"/>
      <c r="E645" s="65"/>
    </row>
    <row r="646" spans="2:5">
      <c r="B646" s="17"/>
      <c r="C646" s="63"/>
      <c r="D646" s="64"/>
      <c r="E646" s="65"/>
    </row>
    <row r="647" spans="2:5">
      <c r="B647" s="17"/>
      <c r="C647" s="63"/>
      <c r="D647" s="64"/>
      <c r="E647" s="65"/>
    </row>
    <row r="648" spans="2:5">
      <c r="B648" s="17"/>
      <c r="C648" s="63"/>
      <c r="D648" s="64"/>
      <c r="E648" s="65"/>
    </row>
    <row r="649" spans="2:5">
      <c r="B649" s="17"/>
      <c r="C649" s="63"/>
      <c r="D649" s="64"/>
      <c r="E649" s="65"/>
    </row>
    <row r="650" spans="2:5">
      <c r="B650" s="17"/>
      <c r="C650" s="63"/>
      <c r="D650" s="64"/>
      <c r="E650" s="65"/>
    </row>
    <row r="651" spans="2:5">
      <c r="B651" s="17"/>
      <c r="C651" s="63"/>
      <c r="D651" s="64"/>
      <c r="E651" s="65"/>
    </row>
    <row r="652" spans="2:5">
      <c r="B652" s="17"/>
      <c r="C652" s="63"/>
      <c r="D652" s="64"/>
      <c r="E652" s="65"/>
    </row>
    <row r="653" spans="2:5">
      <c r="B653" s="17"/>
      <c r="C653" s="63"/>
      <c r="D653" s="64"/>
      <c r="E653" s="65"/>
    </row>
    <row r="654" spans="2:5">
      <c r="B654" s="17"/>
      <c r="C654" s="63"/>
      <c r="D654" s="64"/>
      <c r="E654" s="65"/>
    </row>
    <row r="655" spans="2:5">
      <c r="B655" s="17"/>
      <c r="C655" s="63"/>
      <c r="D655" s="64"/>
      <c r="E655" s="65"/>
    </row>
    <row r="656" spans="2:5">
      <c r="B656" s="17"/>
      <c r="C656" s="63"/>
      <c r="D656" s="64"/>
      <c r="E656" s="65"/>
    </row>
    <row r="657" spans="2:5">
      <c r="B657" s="17"/>
      <c r="C657" s="63"/>
      <c r="D657" s="64"/>
      <c r="E657" s="65"/>
    </row>
    <row r="658" spans="2:5">
      <c r="B658" s="17"/>
      <c r="C658" s="63"/>
      <c r="D658" s="64"/>
      <c r="E658" s="65"/>
    </row>
    <row r="659" spans="2:5">
      <c r="B659" s="17"/>
      <c r="C659" s="63"/>
      <c r="D659" s="64"/>
      <c r="E659" s="65"/>
    </row>
    <row r="660" spans="2:5">
      <c r="B660" s="17"/>
      <c r="C660" s="63"/>
      <c r="D660" s="64"/>
      <c r="E660" s="65"/>
    </row>
    <row r="661" spans="2:5">
      <c r="B661" s="17"/>
      <c r="C661" s="63"/>
      <c r="D661" s="64"/>
      <c r="E661" s="65"/>
    </row>
    <row r="662" spans="2:5">
      <c r="B662" s="17"/>
      <c r="C662" s="63"/>
      <c r="D662" s="64"/>
      <c r="E662" s="65"/>
    </row>
    <row r="663" spans="2:5">
      <c r="B663" s="17"/>
      <c r="C663" s="63"/>
      <c r="D663" s="64"/>
      <c r="E663" s="65"/>
    </row>
    <row r="664" spans="2:5">
      <c r="B664" s="17"/>
      <c r="C664" s="63"/>
      <c r="D664" s="64"/>
      <c r="E664" s="65"/>
    </row>
    <row r="665" spans="2:5">
      <c r="B665" s="17"/>
      <c r="C665" s="63"/>
      <c r="D665" s="64"/>
      <c r="E665" s="65"/>
    </row>
    <row r="666" spans="2:5">
      <c r="B666" s="17"/>
      <c r="C666" s="63"/>
      <c r="D666" s="64"/>
      <c r="E666" s="65"/>
    </row>
    <row r="667" spans="2:5">
      <c r="B667" s="17"/>
      <c r="C667" s="63"/>
      <c r="D667" s="64"/>
      <c r="E667" s="65"/>
    </row>
    <row r="668" spans="2:5">
      <c r="B668" s="17"/>
      <c r="C668" s="63"/>
      <c r="D668" s="64"/>
      <c r="E668" s="65"/>
    </row>
    <row r="669" spans="2:5">
      <c r="B669" s="17"/>
      <c r="C669" s="63"/>
      <c r="D669" s="64"/>
      <c r="E669" s="65"/>
    </row>
    <row r="670" spans="2:5">
      <c r="B670" s="17"/>
      <c r="C670" s="63"/>
      <c r="D670" s="64"/>
      <c r="E670" s="65"/>
    </row>
    <row r="671" spans="2:5">
      <c r="B671" s="17"/>
      <c r="C671" s="63"/>
      <c r="D671" s="64"/>
      <c r="E671" s="65"/>
    </row>
    <row r="672" spans="2:5">
      <c r="B672" s="17"/>
      <c r="C672" s="63"/>
      <c r="D672" s="64"/>
      <c r="E672" s="65"/>
    </row>
    <row r="673" spans="2:5">
      <c r="B673" s="17"/>
      <c r="C673" s="63"/>
      <c r="D673" s="64"/>
      <c r="E673" s="65"/>
    </row>
    <row r="674" spans="2:5">
      <c r="B674" s="17"/>
      <c r="C674" s="63"/>
      <c r="D674" s="64"/>
      <c r="E674" s="65"/>
    </row>
    <row r="675" spans="2:5">
      <c r="B675" s="17"/>
      <c r="C675" s="63"/>
      <c r="D675" s="64"/>
      <c r="E675" s="65"/>
    </row>
    <row r="676" spans="2:5">
      <c r="B676" s="17"/>
      <c r="C676" s="63"/>
      <c r="D676" s="64"/>
      <c r="E676" s="65"/>
    </row>
    <row r="677" spans="2:5">
      <c r="B677" s="17"/>
      <c r="C677" s="63"/>
      <c r="D677" s="64"/>
      <c r="E677" s="65"/>
    </row>
    <row r="678" spans="2:5">
      <c r="B678" s="17"/>
      <c r="C678" s="63"/>
      <c r="D678" s="64"/>
      <c r="E678" s="65"/>
    </row>
    <row r="679" spans="2:5">
      <c r="B679" s="17"/>
      <c r="C679" s="63"/>
      <c r="D679" s="64"/>
      <c r="E679" s="65"/>
    </row>
    <row r="680" spans="2:5">
      <c r="B680" s="17"/>
      <c r="C680" s="63"/>
      <c r="D680" s="64"/>
      <c r="E680" s="65"/>
    </row>
    <row r="681" spans="2:5">
      <c r="B681" s="17"/>
      <c r="C681" s="63"/>
      <c r="D681" s="64"/>
      <c r="E681" s="65"/>
    </row>
    <row r="682" spans="2:5">
      <c r="B682" s="17"/>
      <c r="C682" s="63"/>
      <c r="D682" s="64"/>
      <c r="E682" s="65"/>
    </row>
    <row r="683" spans="2:5">
      <c r="B683" s="17"/>
      <c r="C683" s="63"/>
      <c r="D683" s="64"/>
      <c r="E683" s="65"/>
    </row>
    <row r="684" spans="2:5">
      <c r="B684" s="17"/>
      <c r="C684" s="63"/>
      <c r="D684" s="64"/>
      <c r="E684" s="65"/>
    </row>
    <row r="685" spans="2:5">
      <c r="B685" s="17"/>
      <c r="C685" s="63"/>
      <c r="D685" s="64"/>
      <c r="E685" s="65"/>
    </row>
    <row r="686" spans="2:5">
      <c r="B686" s="17"/>
      <c r="C686" s="63"/>
      <c r="D686" s="64"/>
      <c r="E686" s="65"/>
    </row>
    <row r="687" spans="2:5">
      <c r="B687" s="17"/>
      <c r="C687" s="63"/>
      <c r="D687" s="64"/>
      <c r="E687" s="65"/>
    </row>
    <row r="688" spans="2:5">
      <c r="B688" s="17"/>
      <c r="C688" s="63"/>
      <c r="D688" s="64"/>
      <c r="E688" s="65"/>
    </row>
    <row r="689" spans="2:5">
      <c r="B689" s="17"/>
      <c r="C689" s="63"/>
      <c r="D689" s="64"/>
      <c r="E689" s="65"/>
    </row>
    <row r="690" spans="2:5">
      <c r="B690" s="17"/>
      <c r="C690" s="63"/>
      <c r="D690" s="64"/>
      <c r="E690" s="65"/>
    </row>
    <row r="691" spans="2:5">
      <c r="B691" s="17"/>
      <c r="C691" s="63"/>
      <c r="D691" s="64"/>
      <c r="E691" s="65"/>
    </row>
    <row r="692" spans="2:5">
      <c r="B692" s="17"/>
      <c r="C692" s="63"/>
      <c r="D692" s="64"/>
      <c r="E692" s="65"/>
    </row>
    <row r="693" spans="2:5">
      <c r="B693" s="17"/>
      <c r="C693" s="63"/>
      <c r="D693" s="64"/>
      <c r="E693" s="65"/>
    </row>
    <row r="694" spans="2:5">
      <c r="B694" s="17"/>
      <c r="C694" s="63"/>
      <c r="D694" s="64"/>
      <c r="E694" s="65"/>
    </row>
    <row r="695" spans="2:5">
      <c r="B695" s="17"/>
      <c r="C695" s="63"/>
      <c r="D695" s="64"/>
      <c r="E695" s="65"/>
    </row>
    <row r="696" spans="2:5">
      <c r="B696" s="17"/>
      <c r="C696" s="63"/>
      <c r="D696" s="64"/>
      <c r="E696" s="65"/>
    </row>
    <row r="697" spans="2:5">
      <c r="B697" s="17"/>
      <c r="C697" s="63"/>
      <c r="D697" s="64"/>
      <c r="E697" s="65"/>
    </row>
    <row r="698" spans="2:5">
      <c r="B698" s="17"/>
      <c r="C698" s="63"/>
      <c r="D698" s="64"/>
      <c r="E698" s="65"/>
    </row>
    <row r="699" spans="2:5">
      <c r="B699" s="17"/>
      <c r="C699" s="63"/>
      <c r="D699" s="64"/>
      <c r="E699" s="65"/>
    </row>
    <row r="700" spans="2:5">
      <c r="B700" s="17"/>
      <c r="C700" s="63"/>
      <c r="D700" s="64"/>
      <c r="E700" s="65"/>
    </row>
    <row r="701" spans="2:5">
      <c r="B701" s="17"/>
      <c r="C701" s="63"/>
      <c r="D701" s="64"/>
      <c r="E701" s="65"/>
    </row>
    <row r="702" spans="2:5">
      <c r="B702" s="17"/>
      <c r="C702" s="63"/>
      <c r="D702" s="64"/>
      <c r="E702" s="65"/>
    </row>
    <row r="703" spans="2:5">
      <c r="B703" s="17"/>
      <c r="C703" s="63"/>
      <c r="D703" s="64"/>
      <c r="E703" s="65"/>
    </row>
    <row r="704" spans="2:5">
      <c r="B704" s="17"/>
      <c r="C704" s="63"/>
      <c r="D704" s="64"/>
      <c r="E704" s="65"/>
    </row>
    <row r="705" spans="2:5">
      <c r="B705" s="17"/>
      <c r="C705" s="63"/>
      <c r="D705" s="64"/>
      <c r="E705" s="65"/>
    </row>
    <row r="706" spans="2:5">
      <c r="B706" s="17"/>
      <c r="C706" s="63"/>
      <c r="D706" s="64"/>
      <c r="E706" s="65"/>
    </row>
    <row r="707" spans="2:5">
      <c r="B707" s="17"/>
      <c r="C707" s="63"/>
      <c r="D707" s="64"/>
      <c r="E707" s="65"/>
    </row>
    <row r="708" spans="2:5">
      <c r="B708" s="17"/>
      <c r="C708" s="63"/>
      <c r="D708" s="64"/>
      <c r="E708" s="65"/>
    </row>
    <row r="709" spans="2:5">
      <c r="B709" s="17"/>
      <c r="C709" s="63"/>
      <c r="D709" s="64"/>
      <c r="E709" s="65"/>
    </row>
    <row r="710" spans="2:5">
      <c r="B710" s="17"/>
      <c r="C710" s="63"/>
      <c r="D710" s="64"/>
      <c r="E710" s="65"/>
    </row>
    <row r="711" spans="2:5">
      <c r="B711" s="17"/>
      <c r="C711" s="63"/>
      <c r="D711" s="64"/>
      <c r="E711" s="65"/>
    </row>
    <row r="712" spans="2:5">
      <c r="B712" s="17"/>
      <c r="C712" s="63"/>
      <c r="D712" s="64"/>
      <c r="E712" s="65"/>
    </row>
    <row r="713" spans="2:5">
      <c r="B713" s="17"/>
      <c r="C713" s="63"/>
      <c r="D713" s="64"/>
      <c r="E713" s="65"/>
    </row>
    <row r="714" spans="2:5">
      <c r="B714" s="17"/>
      <c r="C714" s="63"/>
      <c r="D714" s="64"/>
      <c r="E714" s="65"/>
    </row>
    <row r="715" spans="2:5">
      <c r="B715" s="17"/>
      <c r="C715" s="63"/>
      <c r="D715" s="64"/>
      <c r="E715" s="65"/>
    </row>
    <row r="716" spans="2:5">
      <c r="B716" s="17"/>
      <c r="C716" s="63"/>
      <c r="D716" s="64"/>
      <c r="E716" s="65"/>
    </row>
    <row r="717" spans="2:5">
      <c r="B717" s="17"/>
      <c r="C717" s="63"/>
      <c r="D717" s="64"/>
      <c r="E717" s="65"/>
    </row>
    <row r="718" spans="2:5">
      <c r="B718" s="17"/>
      <c r="C718" s="63"/>
      <c r="D718" s="64"/>
      <c r="E718" s="65"/>
    </row>
    <row r="719" spans="2:5">
      <c r="B719" s="17"/>
      <c r="C719" s="63"/>
      <c r="D719" s="64"/>
      <c r="E719" s="65"/>
    </row>
    <row r="720" spans="2:5">
      <c r="B720" s="17"/>
      <c r="C720" s="63"/>
      <c r="D720" s="64"/>
      <c r="E720" s="65"/>
    </row>
    <row r="721" spans="2:5">
      <c r="B721" s="17"/>
      <c r="C721" s="63"/>
      <c r="D721" s="64"/>
      <c r="E721" s="65"/>
    </row>
    <row r="722" spans="2:5">
      <c r="B722" s="17"/>
      <c r="C722" s="63"/>
      <c r="D722" s="64"/>
      <c r="E722" s="65"/>
    </row>
    <row r="723" spans="2:5">
      <c r="B723" s="17"/>
      <c r="C723" s="63"/>
      <c r="D723" s="64"/>
      <c r="E723" s="65"/>
    </row>
    <row r="724" spans="2:5">
      <c r="B724" s="17"/>
      <c r="C724" s="63"/>
      <c r="D724" s="64"/>
      <c r="E724" s="65"/>
    </row>
    <row r="725" spans="2:5">
      <c r="B725" s="17"/>
      <c r="C725" s="63"/>
      <c r="D725" s="64"/>
      <c r="E725" s="65"/>
    </row>
    <row r="726" spans="2:5">
      <c r="B726" s="17"/>
      <c r="C726" s="63"/>
      <c r="D726" s="64"/>
      <c r="E726" s="65"/>
    </row>
    <row r="727" spans="2:5">
      <c r="B727" s="17"/>
      <c r="C727" s="63"/>
      <c r="D727" s="64"/>
      <c r="E727" s="65"/>
    </row>
    <row r="728" spans="2:5">
      <c r="B728" s="17"/>
      <c r="C728" s="63"/>
      <c r="D728" s="64"/>
      <c r="E728" s="65"/>
    </row>
    <row r="729" spans="2:5">
      <c r="B729" s="17"/>
      <c r="C729" s="63"/>
      <c r="D729" s="64"/>
      <c r="E729" s="65"/>
    </row>
    <row r="730" spans="2:5">
      <c r="B730" s="17"/>
      <c r="C730" s="63"/>
      <c r="D730" s="64"/>
      <c r="E730" s="65"/>
    </row>
    <row r="731" spans="2:5">
      <c r="B731" s="17"/>
      <c r="C731" s="63"/>
      <c r="D731" s="64"/>
      <c r="E731" s="65"/>
    </row>
    <row r="732" spans="2:5">
      <c r="B732" s="17"/>
      <c r="C732" s="63"/>
      <c r="D732" s="64"/>
      <c r="E732" s="65"/>
    </row>
    <row r="733" spans="2:5">
      <c r="B733" s="17"/>
      <c r="C733" s="63"/>
      <c r="D733" s="64"/>
      <c r="E733" s="65"/>
    </row>
    <row r="734" spans="2:5">
      <c r="B734" s="17"/>
      <c r="C734" s="63"/>
      <c r="D734" s="64"/>
      <c r="E734" s="65"/>
    </row>
    <row r="735" spans="2:5">
      <c r="B735" s="17"/>
      <c r="C735" s="63"/>
      <c r="D735" s="64"/>
      <c r="E735" s="65"/>
    </row>
    <row r="736" spans="2:5">
      <c r="B736" s="17"/>
      <c r="C736" s="63"/>
      <c r="D736" s="64"/>
      <c r="E736" s="65"/>
    </row>
    <row r="737" spans="2:5">
      <c r="B737" s="17"/>
      <c r="C737" s="63"/>
      <c r="D737" s="64"/>
      <c r="E737" s="65"/>
    </row>
    <row r="738" spans="2:5">
      <c r="B738" s="17"/>
      <c r="C738" s="63"/>
      <c r="D738" s="64"/>
      <c r="E738" s="65"/>
    </row>
    <row r="739" spans="2:5">
      <c r="B739" s="17"/>
      <c r="C739" s="63"/>
      <c r="D739" s="64"/>
      <c r="E739" s="65"/>
    </row>
    <row r="740" spans="2:5">
      <c r="B740" s="17"/>
      <c r="C740" s="63"/>
      <c r="D740" s="64"/>
      <c r="E740" s="65"/>
    </row>
    <row r="741" spans="2:5">
      <c r="B741" s="17"/>
      <c r="C741" s="63"/>
      <c r="D741" s="64"/>
      <c r="E741" s="65"/>
    </row>
    <row r="742" spans="2:5">
      <c r="B742" s="17"/>
      <c r="C742" s="63"/>
      <c r="D742" s="64"/>
      <c r="E742" s="65"/>
    </row>
    <row r="743" spans="2:5">
      <c r="B743" s="17"/>
      <c r="C743" s="63"/>
      <c r="D743" s="64"/>
      <c r="E743" s="65"/>
    </row>
    <row r="744" spans="2:5">
      <c r="B744" s="17"/>
      <c r="C744" s="63"/>
      <c r="D744" s="64"/>
      <c r="E744" s="65"/>
    </row>
    <row r="745" spans="2:5">
      <c r="B745" s="17"/>
      <c r="C745" s="63"/>
      <c r="D745" s="64"/>
      <c r="E745" s="65"/>
    </row>
    <row r="746" spans="2:5">
      <c r="B746" s="17"/>
      <c r="C746" s="63"/>
      <c r="D746" s="64"/>
      <c r="E746" s="65"/>
    </row>
    <row r="747" spans="2:5">
      <c r="B747" s="17"/>
      <c r="C747" s="63"/>
      <c r="D747" s="64"/>
      <c r="E747" s="65"/>
    </row>
    <row r="748" spans="2:5">
      <c r="B748" s="17"/>
      <c r="C748" s="63"/>
      <c r="D748" s="64"/>
      <c r="E748" s="65"/>
    </row>
    <row r="749" spans="2:5">
      <c r="B749" s="17"/>
      <c r="C749" s="63"/>
      <c r="D749" s="64"/>
      <c r="E749" s="65"/>
    </row>
    <row r="750" spans="2:5">
      <c r="B750" s="17"/>
      <c r="C750" s="63"/>
      <c r="D750" s="64"/>
      <c r="E750" s="65"/>
    </row>
    <row r="751" spans="2:5">
      <c r="B751" s="17"/>
      <c r="C751" s="63"/>
      <c r="D751" s="64"/>
      <c r="E751" s="65"/>
    </row>
    <row r="752" spans="2:5">
      <c r="B752" s="17"/>
      <c r="C752" s="63"/>
      <c r="D752" s="64"/>
      <c r="E752" s="65"/>
    </row>
    <row r="753" spans="2:5">
      <c r="B753" s="17"/>
      <c r="C753" s="63"/>
      <c r="D753" s="64"/>
      <c r="E753" s="65"/>
    </row>
    <row r="754" spans="2:5">
      <c r="B754" s="17"/>
      <c r="C754" s="63"/>
      <c r="D754" s="64"/>
      <c r="E754" s="65"/>
    </row>
    <row r="755" spans="2:5">
      <c r="B755" s="17"/>
      <c r="C755" s="63"/>
      <c r="D755" s="64"/>
      <c r="E755" s="65"/>
    </row>
    <row r="756" spans="2:5">
      <c r="B756" s="17"/>
      <c r="C756" s="63"/>
      <c r="D756" s="64"/>
      <c r="E756" s="65"/>
    </row>
    <row r="757" spans="2:5">
      <c r="B757" s="17"/>
      <c r="C757" s="63"/>
      <c r="D757" s="64"/>
      <c r="E757" s="65"/>
    </row>
    <row r="758" spans="2:5">
      <c r="B758" s="17"/>
      <c r="C758" s="63"/>
      <c r="D758" s="64"/>
      <c r="E758" s="65"/>
    </row>
    <row r="759" spans="2:5">
      <c r="B759" s="17"/>
      <c r="C759" s="63"/>
      <c r="D759" s="64"/>
      <c r="E759" s="65"/>
    </row>
    <row r="760" spans="2:5">
      <c r="B760" s="17"/>
      <c r="C760" s="63"/>
      <c r="D760" s="64"/>
      <c r="E760" s="65"/>
    </row>
    <row r="761" spans="2:5">
      <c r="B761" s="17"/>
      <c r="C761" s="63"/>
      <c r="D761" s="64"/>
      <c r="E761" s="65"/>
    </row>
    <row r="762" spans="2:5">
      <c r="B762" s="17"/>
      <c r="C762" s="63"/>
      <c r="D762" s="64"/>
      <c r="E762" s="65"/>
    </row>
    <row r="763" spans="2:5">
      <c r="B763" s="17"/>
      <c r="C763" s="63"/>
      <c r="D763" s="64"/>
      <c r="E763" s="65"/>
    </row>
    <row r="764" spans="2:5">
      <c r="B764" s="17"/>
      <c r="C764" s="63"/>
      <c r="D764" s="64"/>
      <c r="E764" s="65"/>
    </row>
    <row r="765" spans="2:5">
      <c r="B765" s="17"/>
      <c r="C765" s="63"/>
      <c r="D765" s="64"/>
      <c r="E765" s="65"/>
    </row>
    <row r="766" spans="2:5">
      <c r="B766" s="17"/>
      <c r="C766" s="63"/>
      <c r="D766" s="64"/>
      <c r="E766" s="65"/>
    </row>
    <row r="767" spans="2:5">
      <c r="B767" s="17"/>
      <c r="C767" s="63"/>
      <c r="D767" s="64"/>
      <c r="E767" s="65"/>
    </row>
    <row r="768" spans="2:5">
      <c r="B768" s="17"/>
      <c r="C768" s="63"/>
      <c r="D768" s="64"/>
      <c r="E768" s="65"/>
    </row>
    <row r="769" spans="2:5">
      <c r="B769" s="17"/>
      <c r="C769" s="63"/>
      <c r="D769" s="64"/>
      <c r="E769" s="65"/>
    </row>
    <row r="770" spans="2:5">
      <c r="B770" s="17"/>
      <c r="C770" s="63"/>
      <c r="D770" s="64"/>
      <c r="E770" s="65"/>
    </row>
    <row r="771" spans="2:5">
      <c r="B771" s="17"/>
      <c r="C771" s="63"/>
      <c r="D771" s="64"/>
      <c r="E771" s="65"/>
    </row>
    <row r="772" spans="2:5">
      <c r="B772" s="17"/>
      <c r="C772" s="63"/>
      <c r="D772" s="64"/>
      <c r="E772" s="65"/>
    </row>
    <row r="773" spans="2:5">
      <c r="B773" s="17"/>
      <c r="C773" s="63"/>
      <c r="D773" s="64"/>
      <c r="E773" s="65"/>
    </row>
    <row r="774" spans="2:5">
      <c r="B774" s="17"/>
      <c r="C774" s="63"/>
      <c r="D774" s="64"/>
      <c r="E774" s="65"/>
    </row>
    <row r="775" spans="2:5">
      <c r="B775" s="17"/>
      <c r="C775" s="63"/>
      <c r="D775" s="64"/>
      <c r="E775" s="65"/>
    </row>
    <row r="776" spans="2:5">
      <c r="B776" s="17"/>
      <c r="C776" s="63"/>
      <c r="D776" s="64"/>
      <c r="E776" s="65"/>
    </row>
    <row r="777" spans="2:5">
      <c r="B777" s="17"/>
      <c r="C777" s="63"/>
      <c r="D777" s="64"/>
      <c r="E777" s="65"/>
    </row>
    <row r="778" spans="2:5">
      <c r="B778" s="17"/>
      <c r="C778" s="63"/>
      <c r="D778" s="64"/>
      <c r="E778" s="65"/>
    </row>
    <row r="779" spans="2:5">
      <c r="B779" s="17"/>
      <c r="C779" s="63"/>
      <c r="D779" s="64"/>
      <c r="E779" s="65"/>
    </row>
    <row r="780" spans="2:5">
      <c r="B780" s="17"/>
      <c r="C780" s="63"/>
      <c r="D780" s="64"/>
      <c r="E780" s="65"/>
    </row>
    <row r="781" spans="2:5">
      <c r="B781" s="17"/>
      <c r="C781" s="63"/>
      <c r="D781" s="64"/>
      <c r="E781" s="65"/>
    </row>
    <row r="782" spans="2:5">
      <c r="B782" s="17"/>
      <c r="C782" s="63"/>
      <c r="D782" s="64"/>
      <c r="E782" s="65"/>
    </row>
    <row r="783" spans="2:5">
      <c r="B783" s="17"/>
      <c r="C783" s="63"/>
      <c r="D783" s="64"/>
      <c r="E783" s="65"/>
    </row>
    <row r="784" spans="2:5">
      <c r="B784" s="17"/>
      <c r="C784" s="63"/>
      <c r="D784" s="64"/>
      <c r="E784" s="65"/>
    </row>
    <row r="785" spans="2:5">
      <c r="B785" s="17"/>
      <c r="C785" s="63"/>
      <c r="D785" s="64"/>
      <c r="E785" s="65"/>
    </row>
    <row r="786" spans="2:5">
      <c r="B786" s="17"/>
      <c r="C786" s="63"/>
      <c r="D786" s="64"/>
      <c r="E786" s="65"/>
    </row>
    <row r="787" spans="2:5">
      <c r="B787" s="17"/>
      <c r="C787" s="63"/>
      <c r="D787" s="64"/>
      <c r="E787" s="65"/>
    </row>
    <row r="788" spans="2:5">
      <c r="B788" s="17"/>
      <c r="C788" s="63"/>
      <c r="D788" s="64"/>
      <c r="E788" s="65"/>
    </row>
    <row r="789" spans="2:5">
      <c r="B789" s="17"/>
      <c r="C789" s="63"/>
      <c r="D789" s="64"/>
      <c r="E789" s="65"/>
    </row>
    <row r="790" spans="2:5">
      <c r="B790" s="17"/>
      <c r="C790" s="63"/>
      <c r="D790" s="64"/>
      <c r="E790" s="65"/>
    </row>
    <row r="791" spans="2:5">
      <c r="B791" s="17"/>
      <c r="C791" s="63"/>
      <c r="D791" s="64"/>
      <c r="E791" s="65"/>
    </row>
    <row r="792" spans="2:5">
      <c r="B792" s="17"/>
      <c r="C792" s="63"/>
      <c r="D792" s="64"/>
      <c r="E792" s="65"/>
    </row>
    <row r="793" spans="2:5">
      <c r="B793" s="17"/>
      <c r="C793" s="63"/>
      <c r="D793" s="64"/>
      <c r="E793" s="65"/>
    </row>
    <row r="794" spans="2:5">
      <c r="B794" s="17"/>
      <c r="C794" s="63"/>
      <c r="D794" s="64"/>
      <c r="E794" s="65"/>
    </row>
    <row r="795" spans="2:5">
      <c r="B795" s="17"/>
      <c r="C795" s="63"/>
      <c r="D795" s="64"/>
      <c r="E795" s="65"/>
    </row>
    <row r="796" spans="2:5">
      <c r="B796" s="17"/>
      <c r="C796" s="63"/>
      <c r="D796" s="64"/>
      <c r="E796" s="65"/>
    </row>
    <row r="797" spans="2:5">
      <c r="B797" s="17"/>
      <c r="C797" s="63"/>
      <c r="D797" s="64"/>
      <c r="E797" s="65"/>
    </row>
    <row r="798" spans="2:5">
      <c r="B798" s="17"/>
      <c r="C798" s="63"/>
      <c r="D798" s="64"/>
      <c r="E798" s="65"/>
    </row>
    <row r="799" spans="2:5">
      <c r="B799" s="17"/>
      <c r="C799" s="63"/>
      <c r="D799" s="64"/>
      <c r="E799" s="65"/>
    </row>
    <row r="800" spans="2:5">
      <c r="B800" s="17"/>
      <c r="C800" s="63"/>
      <c r="D800" s="64"/>
      <c r="E800" s="65"/>
    </row>
    <row r="801" spans="2:5">
      <c r="B801" s="17"/>
      <c r="C801" s="63"/>
      <c r="D801" s="64"/>
      <c r="E801" s="65"/>
    </row>
    <row r="802" spans="2:5">
      <c r="B802" s="17"/>
      <c r="C802" s="63"/>
      <c r="D802" s="64"/>
      <c r="E802" s="65"/>
    </row>
    <row r="803" spans="2:5">
      <c r="B803" s="17"/>
      <c r="C803" s="63"/>
      <c r="D803" s="64"/>
      <c r="E803" s="65"/>
    </row>
    <row r="804" spans="2:5">
      <c r="B804" s="17"/>
      <c r="C804" s="63"/>
      <c r="D804" s="64"/>
      <c r="E804" s="65"/>
    </row>
    <row r="805" spans="2:5">
      <c r="B805" s="17"/>
      <c r="C805" s="63"/>
      <c r="D805" s="64"/>
      <c r="E805" s="65"/>
    </row>
    <row r="806" spans="2:5">
      <c r="B806" s="17"/>
      <c r="C806" s="63"/>
      <c r="D806" s="64"/>
      <c r="E806" s="65"/>
    </row>
    <row r="807" spans="2:5">
      <c r="B807" s="17"/>
      <c r="C807" s="63"/>
      <c r="D807" s="64"/>
      <c r="E807" s="65"/>
    </row>
    <row r="808" spans="2:5">
      <c r="B808" s="17"/>
      <c r="C808" s="63"/>
      <c r="D808" s="64"/>
      <c r="E808" s="65"/>
    </row>
    <row r="809" spans="2:5">
      <c r="B809" s="17"/>
      <c r="C809" s="63"/>
      <c r="D809" s="64"/>
      <c r="E809" s="65"/>
    </row>
    <row r="810" spans="2:5">
      <c r="B810" s="17"/>
      <c r="C810" s="63"/>
      <c r="D810" s="64"/>
      <c r="E810" s="65"/>
    </row>
    <row r="811" spans="2:5">
      <c r="B811" s="17"/>
      <c r="C811" s="63"/>
      <c r="D811" s="64"/>
      <c r="E811" s="65"/>
    </row>
    <row r="812" spans="2:5">
      <c r="B812" s="17"/>
      <c r="C812" s="63"/>
      <c r="D812" s="64"/>
      <c r="E812" s="65"/>
    </row>
    <row r="813" spans="2:5">
      <c r="B813" s="17"/>
      <c r="C813" s="63"/>
      <c r="D813" s="64"/>
      <c r="E813" s="65"/>
    </row>
    <row r="814" spans="2:5">
      <c r="B814" s="17"/>
      <c r="C814" s="63"/>
      <c r="D814" s="64"/>
      <c r="E814" s="65"/>
    </row>
    <row r="815" spans="2:5">
      <c r="B815" s="17"/>
      <c r="C815" s="63"/>
      <c r="D815" s="64"/>
      <c r="E815" s="65"/>
    </row>
    <row r="816" spans="2:5">
      <c r="B816" s="17"/>
      <c r="C816" s="63"/>
      <c r="D816" s="64"/>
      <c r="E816" s="65"/>
    </row>
    <row r="817" spans="2:5">
      <c r="B817" s="17"/>
      <c r="C817" s="63"/>
      <c r="D817" s="64"/>
      <c r="E817" s="65"/>
    </row>
    <row r="818" spans="2:5">
      <c r="B818" s="17"/>
      <c r="C818" s="63"/>
      <c r="D818" s="64"/>
      <c r="E818" s="65"/>
    </row>
    <row r="819" spans="2:5">
      <c r="B819" s="17"/>
      <c r="C819" s="63"/>
      <c r="D819" s="64"/>
      <c r="E819" s="65"/>
    </row>
    <row r="820" spans="2:5">
      <c r="B820" s="17"/>
      <c r="C820" s="63"/>
      <c r="D820" s="64"/>
      <c r="E820" s="65"/>
    </row>
    <row r="821" spans="2:5">
      <c r="B821" s="17"/>
      <c r="C821" s="63"/>
      <c r="D821" s="64"/>
      <c r="E821" s="65"/>
    </row>
    <row r="822" spans="2:5">
      <c r="B822" s="17"/>
      <c r="C822" s="63"/>
      <c r="D822" s="64"/>
      <c r="E822" s="65"/>
    </row>
    <row r="823" spans="2:5">
      <c r="B823" s="17"/>
      <c r="C823" s="63"/>
      <c r="D823" s="64"/>
      <c r="E823" s="65"/>
    </row>
    <row r="824" spans="2:5">
      <c r="B824" s="17"/>
      <c r="C824" s="63"/>
      <c r="D824" s="64"/>
      <c r="E824" s="65"/>
    </row>
    <row r="825" spans="2:5">
      <c r="B825" s="17"/>
      <c r="C825" s="63"/>
      <c r="D825" s="64"/>
      <c r="E825" s="65"/>
    </row>
    <row r="826" spans="2:5">
      <c r="B826" s="17"/>
      <c r="C826" s="63"/>
      <c r="D826" s="64"/>
      <c r="E826" s="65"/>
    </row>
    <row r="827" spans="2:5">
      <c r="B827" s="17"/>
      <c r="C827" s="63"/>
      <c r="D827" s="64"/>
      <c r="E827" s="65"/>
    </row>
    <row r="828" spans="2:5">
      <c r="B828" s="17"/>
      <c r="C828" s="63"/>
      <c r="D828" s="64"/>
      <c r="E828" s="65"/>
    </row>
    <row r="829" spans="2:5">
      <c r="B829" s="17"/>
      <c r="C829" s="63"/>
      <c r="D829" s="64"/>
      <c r="E829" s="65"/>
    </row>
    <row r="830" spans="2:5">
      <c r="B830" s="17"/>
      <c r="C830" s="63"/>
      <c r="D830" s="64"/>
      <c r="E830" s="65"/>
    </row>
    <row r="831" spans="2:5">
      <c r="B831" s="17"/>
      <c r="C831" s="63"/>
      <c r="D831" s="64"/>
      <c r="E831" s="65"/>
    </row>
    <row r="832" spans="2:5">
      <c r="B832" s="17"/>
      <c r="C832" s="63"/>
      <c r="D832" s="64"/>
      <c r="E832" s="65"/>
    </row>
    <row r="833" spans="2:5">
      <c r="B833" s="17"/>
      <c r="C833" s="63"/>
      <c r="D833" s="64"/>
      <c r="E833" s="65"/>
    </row>
    <row r="834" spans="2:5">
      <c r="B834" s="17"/>
      <c r="C834" s="63"/>
      <c r="D834" s="64"/>
      <c r="E834" s="65"/>
    </row>
    <row r="835" spans="2:5">
      <c r="B835" s="17"/>
      <c r="C835" s="63"/>
      <c r="D835" s="64"/>
      <c r="E835" s="65"/>
    </row>
    <row r="836" spans="2:5">
      <c r="B836" s="17"/>
      <c r="C836" s="63"/>
      <c r="D836" s="64"/>
      <c r="E836" s="65"/>
    </row>
    <row r="837" spans="2:5">
      <c r="B837" s="17"/>
      <c r="C837" s="63"/>
      <c r="D837" s="64"/>
      <c r="E837" s="65"/>
    </row>
    <row r="838" spans="2:5">
      <c r="B838" s="17"/>
      <c r="C838" s="63"/>
      <c r="D838" s="64"/>
      <c r="E838" s="65"/>
    </row>
    <row r="839" spans="2:5">
      <c r="B839" s="17"/>
      <c r="C839" s="63"/>
      <c r="D839" s="64"/>
      <c r="E839" s="65"/>
    </row>
    <row r="840" spans="2:5">
      <c r="B840" s="17"/>
      <c r="C840" s="63"/>
      <c r="D840" s="64"/>
      <c r="E840" s="65"/>
    </row>
    <row r="841" spans="2:5">
      <c r="B841" s="17"/>
      <c r="C841" s="63"/>
      <c r="D841" s="64"/>
      <c r="E841" s="65"/>
    </row>
    <row r="842" spans="2:5">
      <c r="B842" s="17"/>
      <c r="C842" s="63"/>
      <c r="D842" s="64"/>
      <c r="E842" s="65"/>
    </row>
    <row r="843" spans="2:5">
      <c r="B843" s="17"/>
      <c r="C843" s="63"/>
      <c r="D843" s="64"/>
      <c r="E843" s="65"/>
    </row>
    <row r="844" spans="2:5">
      <c r="B844" s="17"/>
      <c r="C844" s="63"/>
      <c r="D844" s="64"/>
      <c r="E844" s="65"/>
    </row>
    <row r="845" spans="2:5">
      <c r="B845" s="17"/>
      <c r="C845" s="63"/>
      <c r="D845" s="64"/>
      <c r="E845" s="65"/>
    </row>
    <row r="846" spans="2:5">
      <c r="B846" s="17"/>
      <c r="C846" s="63"/>
      <c r="D846" s="64"/>
      <c r="E846" s="65"/>
    </row>
    <row r="847" spans="2:5">
      <c r="B847" s="17"/>
      <c r="C847" s="63"/>
      <c r="D847" s="64"/>
      <c r="E847" s="65"/>
    </row>
    <row r="848" spans="2:5">
      <c r="B848" s="17"/>
      <c r="C848" s="63"/>
      <c r="D848" s="64"/>
      <c r="E848" s="65"/>
    </row>
    <row r="849" spans="2:5">
      <c r="B849" s="17"/>
      <c r="C849" s="63"/>
      <c r="D849" s="64"/>
      <c r="E849" s="65"/>
    </row>
    <row r="850" spans="2:5">
      <c r="B850" s="17"/>
      <c r="C850" s="63"/>
      <c r="D850" s="64"/>
      <c r="E850" s="65"/>
    </row>
    <row r="851" spans="2:5">
      <c r="B851" s="17"/>
      <c r="C851" s="63"/>
      <c r="D851" s="64"/>
      <c r="E851" s="65"/>
    </row>
    <row r="852" spans="2:5">
      <c r="B852" s="17"/>
      <c r="C852" s="63"/>
      <c r="D852" s="64"/>
      <c r="E852" s="65"/>
    </row>
    <row r="853" spans="2:5">
      <c r="B853" s="17"/>
      <c r="C853" s="63"/>
      <c r="D853" s="64"/>
      <c r="E853" s="65"/>
    </row>
    <row r="854" spans="2:5">
      <c r="B854" s="17"/>
      <c r="C854" s="63"/>
      <c r="D854" s="64"/>
      <c r="E854" s="65"/>
    </row>
    <row r="855" spans="2:5">
      <c r="B855" s="17"/>
      <c r="C855" s="63"/>
      <c r="D855" s="64"/>
      <c r="E855" s="65"/>
    </row>
    <row r="856" spans="2:5">
      <c r="B856" s="17"/>
      <c r="C856" s="63"/>
      <c r="D856" s="64"/>
      <c r="E856" s="65"/>
    </row>
    <row r="857" spans="2:5">
      <c r="B857" s="17"/>
      <c r="C857" s="63"/>
      <c r="D857" s="64"/>
      <c r="E857" s="65"/>
    </row>
    <row r="858" spans="2:5">
      <c r="B858" s="17"/>
      <c r="C858" s="63"/>
      <c r="D858" s="64"/>
      <c r="E858" s="65"/>
    </row>
    <row r="859" spans="2:5">
      <c r="B859" s="17"/>
      <c r="C859" s="63"/>
      <c r="D859" s="64"/>
      <c r="E859" s="65"/>
    </row>
    <row r="860" spans="2:5">
      <c r="B860" s="17"/>
      <c r="C860" s="63"/>
      <c r="D860" s="64"/>
      <c r="E860" s="65"/>
    </row>
    <row r="861" spans="2:5">
      <c r="B861" s="17"/>
      <c r="C861" s="63"/>
      <c r="D861" s="64"/>
      <c r="E861" s="65"/>
    </row>
    <row r="862" spans="2:5">
      <c r="B862" s="17"/>
      <c r="C862" s="63"/>
      <c r="D862" s="64"/>
      <c r="E862" s="65"/>
    </row>
    <row r="863" spans="2:5">
      <c r="B863" s="17"/>
      <c r="C863" s="63"/>
      <c r="D863" s="64"/>
      <c r="E863" s="65"/>
    </row>
    <row r="864" spans="2:5">
      <c r="B864" s="17"/>
      <c r="C864" s="63"/>
      <c r="D864" s="64"/>
      <c r="E864" s="65"/>
    </row>
    <row r="865" spans="2:5">
      <c r="B865" s="17"/>
      <c r="C865" s="63"/>
      <c r="D865" s="64"/>
      <c r="E865" s="65"/>
    </row>
    <row r="866" spans="2:5">
      <c r="B866" s="17"/>
      <c r="C866" s="63"/>
      <c r="D866" s="64"/>
      <c r="E866" s="65"/>
    </row>
    <row r="867" spans="2:5">
      <c r="B867" s="17"/>
      <c r="C867" s="63"/>
      <c r="D867" s="64"/>
      <c r="E867" s="65"/>
    </row>
    <row r="868" spans="2:5">
      <c r="B868" s="17"/>
      <c r="C868" s="63"/>
      <c r="D868" s="64"/>
      <c r="E868" s="65"/>
    </row>
    <row r="869" spans="2:5">
      <c r="B869" s="17"/>
      <c r="C869" s="63"/>
      <c r="D869" s="64"/>
      <c r="E869" s="65"/>
    </row>
    <row r="870" spans="2:5">
      <c r="B870" s="17"/>
      <c r="C870" s="63"/>
      <c r="D870" s="64"/>
      <c r="E870" s="65"/>
    </row>
    <row r="871" spans="2:5">
      <c r="B871" s="17"/>
      <c r="C871" s="63"/>
      <c r="D871" s="64"/>
      <c r="E871" s="65"/>
    </row>
    <row r="872" spans="2:5">
      <c r="B872" s="17"/>
      <c r="C872" s="63"/>
      <c r="D872" s="64"/>
      <c r="E872" s="65"/>
    </row>
    <row r="873" spans="2:5">
      <c r="B873" s="17"/>
      <c r="C873" s="63"/>
      <c r="D873" s="64"/>
      <c r="E873" s="65"/>
    </row>
    <row r="874" spans="2:5">
      <c r="B874" s="17"/>
      <c r="C874" s="63"/>
      <c r="D874" s="64"/>
      <c r="E874" s="65"/>
    </row>
    <row r="875" spans="2:5">
      <c r="B875" s="17"/>
      <c r="C875" s="63"/>
      <c r="D875" s="64"/>
      <c r="E875" s="65"/>
    </row>
    <row r="876" spans="2:5">
      <c r="B876" s="17"/>
      <c r="C876" s="63"/>
      <c r="D876" s="64"/>
      <c r="E876" s="65"/>
    </row>
    <row r="877" spans="2:5">
      <c r="B877" s="17"/>
      <c r="C877" s="63"/>
      <c r="D877" s="64"/>
      <c r="E877" s="65"/>
    </row>
    <row r="878" spans="2:5">
      <c r="B878" s="17"/>
      <c r="C878" s="63"/>
      <c r="D878" s="64"/>
      <c r="E878" s="65"/>
    </row>
    <row r="879" spans="2:5">
      <c r="B879" s="17"/>
      <c r="C879" s="63"/>
      <c r="D879" s="64"/>
      <c r="E879" s="65"/>
    </row>
    <row r="880" spans="2:5">
      <c r="B880" s="17"/>
      <c r="C880" s="63"/>
      <c r="D880" s="64"/>
      <c r="E880" s="65"/>
    </row>
    <row r="881" spans="2:5">
      <c r="B881" s="17"/>
      <c r="C881" s="63"/>
      <c r="D881" s="64"/>
      <c r="E881" s="65"/>
    </row>
    <row r="882" spans="2:5">
      <c r="B882" s="17"/>
      <c r="C882" s="63"/>
      <c r="D882" s="64"/>
      <c r="E882" s="65"/>
    </row>
    <row r="883" spans="2:5">
      <c r="B883" s="17"/>
      <c r="C883" s="63"/>
      <c r="D883" s="64"/>
      <c r="E883" s="65"/>
    </row>
    <row r="884" spans="2:5">
      <c r="B884" s="17"/>
      <c r="C884" s="63"/>
      <c r="D884" s="64"/>
      <c r="E884" s="65"/>
    </row>
    <row r="885" spans="2:5">
      <c r="B885" s="17"/>
      <c r="C885" s="63"/>
      <c r="D885" s="64"/>
      <c r="E885" s="65"/>
    </row>
    <row r="886" spans="2:5">
      <c r="B886" s="17"/>
      <c r="C886" s="63"/>
      <c r="D886" s="64"/>
      <c r="E886" s="65"/>
    </row>
    <row r="887" spans="2:5">
      <c r="B887" s="17"/>
      <c r="C887" s="63"/>
      <c r="D887" s="64"/>
      <c r="E887" s="65"/>
    </row>
    <row r="888" spans="2:5">
      <c r="B888" s="17"/>
      <c r="C888" s="63"/>
      <c r="D888" s="64"/>
      <c r="E888" s="65"/>
    </row>
    <row r="889" spans="2:5">
      <c r="B889" s="17"/>
      <c r="C889" s="63"/>
      <c r="D889" s="64"/>
      <c r="E889" s="65"/>
    </row>
    <row r="890" spans="2:5">
      <c r="B890" s="17"/>
      <c r="C890" s="63"/>
      <c r="D890" s="64"/>
      <c r="E890" s="65"/>
    </row>
    <row r="891" spans="2:5">
      <c r="B891" s="17"/>
      <c r="C891" s="63"/>
      <c r="D891" s="64"/>
      <c r="E891" s="65"/>
    </row>
    <row r="892" spans="2:5">
      <c r="B892" s="17"/>
      <c r="C892" s="63"/>
      <c r="D892" s="64"/>
      <c r="E892" s="65"/>
    </row>
    <row r="893" spans="2:5">
      <c r="B893" s="17"/>
      <c r="C893" s="63"/>
      <c r="D893" s="64"/>
      <c r="E893" s="65"/>
    </row>
    <row r="894" spans="2:5">
      <c r="B894" s="17"/>
      <c r="C894" s="63"/>
      <c r="D894" s="64"/>
      <c r="E894" s="65"/>
    </row>
    <row r="895" spans="2:5">
      <c r="B895" s="17"/>
      <c r="C895" s="63"/>
      <c r="D895" s="64"/>
      <c r="E895" s="65"/>
    </row>
    <row r="896" spans="2:5">
      <c r="B896" s="17"/>
      <c r="C896" s="63"/>
      <c r="D896" s="64"/>
      <c r="E896" s="65"/>
    </row>
    <row r="897" spans="2:5">
      <c r="B897" s="17"/>
      <c r="C897" s="63"/>
      <c r="D897" s="64"/>
      <c r="E897" s="65"/>
    </row>
    <row r="898" spans="2:5">
      <c r="B898" s="17"/>
      <c r="C898" s="63"/>
      <c r="D898" s="64"/>
      <c r="E898" s="65"/>
    </row>
    <row r="899" spans="2:5">
      <c r="B899" s="17"/>
      <c r="C899" s="63"/>
      <c r="D899" s="64"/>
      <c r="E899" s="65"/>
    </row>
    <row r="900" spans="2:5">
      <c r="B900" s="17"/>
      <c r="C900" s="63"/>
      <c r="D900" s="64"/>
      <c r="E900" s="65"/>
    </row>
    <row r="901" spans="2:5">
      <c r="B901" s="17"/>
      <c r="C901" s="63"/>
      <c r="D901" s="64"/>
      <c r="E901" s="65"/>
    </row>
    <row r="902" spans="2:5">
      <c r="B902" s="17"/>
      <c r="C902" s="63"/>
      <c r="D902" s="64"/>
      <c r="E902" s="65"/>
    </row>
    <row r="903" spans="2:5">
      <c r="B903" s="17"/>
      <c r="C903" s="63"/>
      <c r="D903" s="64"/>
      <c r="E903" s="65"/>
    </row>
    <row r="904" spans="2:5">
      <c r="B904" s="17"/>
      <c r="C904" s="63"/>
      <c r="D904" s="64"/>
      <c r="E904" s="65"/>
    </row>
    <row r="905" spans="2:5">
      <c r="B905" s="17"/>
      <c r="C905" s="63"/>
      <c r="D905" s="64"/>
      <c r="E905" s="65"/>
    </row>
    <row r="906" spans="2:5">
      <c r="B906" s="17"/>
      <c r="C906" s="63"/>
      <c r="D906" s="64"/>
      <c r="E906" s="65"/>
    </row>
    <row r="907" spans="2:5">
      <c r="B907" s="17"/>
      <c r="C907" s="63"/>
      <c r="D907" s="64"/>
      <c r="E907" s="65"/>
    </row>
    <row r="908" spans="2:5">
      <c r="B908" s="17"/>
      <c r="C908" s="63"/>
      <c r="D908" s="64"/>
      <c r="E908" s="65"/>
    </row>
    <row r="909" spans="2:5">
      <c r="B909" s="17"/>
      <c r="C909" s="63"/>
      <c r="D909" s="64"/>
      <c r="E909" s="65"/>
    </row>
    <row r="910" spans="2:5">
      <c r="B910" s="17"/>
      <c r="C910" s="63"/>
      <c r="D910" s="64"/>
      <c r="E910" s="65"/>
    </row>
    <row r="911" spans="2:5">
      <c r="B911" s="17"/>
      <c r="C911" s="63"/>
      <c r="D911" s="64"/>
      <c r="E911" s="65"/>
    </row>
    <row r="912" spans="2:5">
      <c r="B912" s="17"/>
      <c r="C912" s="63"/>
      <c r="D912" s="64"/>
      <c r="E912" s="65"/>
    </row>
    <row r="913" spans="2:5">
      <c r="B913" s="17"/>
      <c r="C913" s="63"/>
      <c r="D913" s="64"/>
      <c r="E913" s="65"/>
    </row>
    <row r="914" spans="2:5">
      <c r="B914" s="17"/>
      <c r="C914" s="63"/>
      <c r="D914" s="64"/>
      <c r="E914" s="65"/>
    </row>
    <row r="915" spans="2:5">
      <c r="B915" s="17"/>
      <c r="C915" s="63"/>
      <c r="D915" s="64"/>
      <c r="E915" s="65"/>
    </row>
    <row r="916" spans="2:5">
      <c r="B916" s="17"/>
      <c r="C916" s="63"/>
      <c r="D916" s="64"/>
      <c r="E916" s="65"/>
    </row>
    <row r="917" spans="2:5">
      <c r="B917" s="17"/>
      <c r="C917" s="63"/>
      <c r="D917" s="64"/>
      <c r="E917" s="65"/>
    </row>
    <row r="918" spans="2:5">
      <c r="B918" s="17"/>
      <c r="C918" s="63"/>
      <c r="D918" s="64"/>
      <c r="E918" s="65"/>
    </row>
    <row r="919" spans="2:5">
      <c r="B919" s="17"/>
      <c r="C919" s="63"/>
      <c r="D919" s="64"/>
      <c r="E919" s="65"/>
    </row>
    <row r="920" spans="2:5">
      <c r="B920" s="17"/>
      <c r="C920" s="63"/>
      <c r="D920" s="64"/>
      <c r="E920" s="65"/>
    </row>
    <row r="921" spans="2:5">
      <c r="B921" s="17"/>
      <c r="C921" s="63"/>
      <c r="D921" s="64"/>
      <c r="E921" s="65"/>
    </row>
    <row r="922" spans="2:5">
      <c r="B922" s="17"/>
      <c r="C922" s="63"/>
      <c r="D922" s="64"/>
      <c r="E922" s="65"/>
    </row>
    <row r="923" spans="2:5">
      <c r="B923" s="17"/>
      <c r="C923" s="63"/>
      <c r="D923" s="64"/>
      <c r="E923" s="65"/>
    </row>
    <row r="924" spans="2:5">
      <c r="B924" s="17"/>
      <c r="C924" s="63"/>
      <c r="D924" s="64"/>
      <c r="E924" s="65"/>
    </row>
    <row r="925" spans="2:5">
      <c r="B925" s="17"/>
      <c r="C925" s="63"/>
      <c r="D925" s="64"/>
      <c r="E925" s="65"/>
    </row>
    <row r="926" spans="2:5">
      <c r="B926" s="17"/>
      <c r="C926" s="63"/>
      <c r="D926" s="64"/>
      <c r="E926" s="65"/>
    </row>
    <row r="927" spans="2:5">
      <c r="B927" s="17"/>
      <c r="C927" s="63"/>
      <c r="D927" s="64"/>
      <c r="E927" s="65"/>
    </row>
    <row r="928" spans="2:5">
      <c r="B928" s="17"/>
      <c r="C928" s="63"/>
      <c r="D928" s="64"/>
      <c r="E928" s="65"/>
    </row>
    <row r="929" spans="2:5">
      <c r="B929" s="17"/>
      <c r="C929" s="63"/>
      <c r="D929" s="64"/>
      <c r="E929" s="65"/>
    </row>
    <row r="930" spans="2:5">
      <c r="B930" s="17"/>
      <c r="C930" s="63"/>
      <c r="D930" s="64"/>
      <c r="E930" s="65"/>
    </row>
    <row r="931" spans="2:5">
      <c r="B931" s="17"/>
      <c r="C931" s="63"/>
      <c r="D931" s="64"/>
      <c r="E931" s="65"/>
    </row>
    <row r="932" spans="2:5">
      <c r="B932" s="17"/>
      <c r="C932" s="63"/>
      <c r="D932" s="64"/>
      <c r="E932" s="65"/>
    </row>
    <row r="933" spans="2:5">
      <c r="B933" s="17"/>
      <c r="C933" s="63"/>
      <c r="D933" s="64"/>
      <c r="E933" s="65"/>
    </row>
    <row r="934" spans="2:5">
      <c r="B934" s="17"/>
      <c r="C934" s="63"/>
      <c r="D934" s="64"/>
      <c r="E934" s="65"/>
    </row>
    <row r="935" spans="2:5">
      <c r="B935" s="17"/>
      <c r="C935" s="63"/>
      <c r="D935" s="64"/>
      <c r="E935" s="65"/>
    </row>
    <row r="936" spans="2:5">
      <c r="B936" s="17"/>
      <c r="C936" s="63"/>
      <c r="D936" s="64"/>
      <c r="E936" s="65"/>
    </row>
    <row r="937" spans="2:5">
      <c r="B937" s="17"/>
      <c r="C937" s="63"/>
      <c r="D937" s="64"/>
      <c r="E937" s="65"/>
    </row>
    <row r="938" spans="2:5">
      <c r="B938" s="17"/>
      <c r="C938" s="63"/>
      <c r="D938" s="64"/>
      <c r="E938" s="65"/>
    </row>
    <row r="939" spans="2:5">
      <c r="B939" s="17"/>
      <c r="C939" s="63"/>
      <c r="D939" s="64"/>
      <c r="E939" s="65"/>
    </row>
    <row r="940" spans="2:5">
      <c r="B940" s="17"/>
      <c r="C940" s="63"/>
      <c r="D940" s="64"/>
      <c r="E940" s="65"/>
    </row>
    <row r="941" spans="2:5">
      <c r="B941" s="17"/>
      <c r="C941" s="63"/>
      <c r="D941" s="64"/>
      <c r="E941" s="65"/>
    </row>
    <row r="942" spans="2:5">
      <c r="B942" s="17"/>
      <c r="C942" s="63"/>
      <c r="D942" s="64"/>
      <c r="E942" s="65"/>
    </row>
    <row r="943" spans="2:5">
      <c r="B943" s="17"/>
      <c r="C943" s="63"/>
      <c r="D943" s="64"/>
      <c r="E943" s="65"/>
    </row>
    <row r="944" spans="2:5">
      <c r="B944" s="17"/>
      <c r="C944" s="63"/>
      <c r="D944" s="64"/>
      <c r="E944" s="65"/>
    </row>
    <row r="945" spans="2:5">
      <c r="B945" s="17"/>
      <c r="C945" s="63"/>
      <c r="D945" s="64"/>
      <c r="E945" s="65"/>
    </row>
    <row r="946" spans="2:5">
      <c r="B946" s="17"/>
      <c r="C946" s="63"/>
      <c r="D946" s="64"/>
      <c r="E946" s="65"/>
    </row>
    <row r="947" spans="2:5">
      <c r="B947" s="17"/>
      <c r="C947" s="63"/>
      <c r="D947" s="64"/>
      <c r="E947" s="65"/>
    </row>
    <row r="948" spans="2:5">
      <c r="B948" s="17"/>
      <c r="C948" s="63"/>
      <c r="D948" s="64"/>
      <c r="E948" s="65"/>
    </row>
    <row r="949" spans="2:5">
      <c r="B949" s="17"/>
      <c r="C949" s="63"/>
      <c r="D949" s="64"/>
      <c r="E949" s="65"/>
    </row>
    <row r="950" spans="2:5">
      <c r="B950" s="17"/>
      <c r="C950" s="63"/>
      <c r="D950" s="64"/>
      <c r="E950" s="65"/>
    </row>
    <row r="951" spans="2:5">
      <c r="B951" s="17"/>
      <c r="C951" s="63"/>
      <c r="D951" s="64"/>
      <c r="E951" s="65"/>
    </row>
    <row r="952" spans="2:5">
      <c r="B952" s="17"/>
      <c r="C952" s="63"/>
      <c r="D952" s="64"/>
      <c r="E952" s="65"/>
    </row>
    <row r="953" spans="2:5">
      <c r="B953" s="17"/>
      <c r="C953" s="63"/>
      <c r="D953" s="64"/>
      <c r="E953" s="65"/>
    </row>
    <row r="954" spans="2:5">
      <c r="B954" s="17"/>
      <c r="C954" s="63"/>
      <c r="D954" s="64"/>
      <c r="E954" s="65"/>
    </row>
    <row r="955" spans="2:5">
      <c r="B955" s="17"/>
      <c r="C955" s="63"/>
      <c r="D955" s="64"/>
      <c r="E955" s="65"/>
    </row>
    <row r="956" spans="2:5">
      <c r="B956" s="17"/>
      <c r="C956" s="63"/>
      <c r="D956" s="64"/>
      <c r="E956" s="65"/>
    </row>
    <row r="957" spans="2:5">
      <c r="B957" s="17"/>
      <c r="C957" s="63"/>
      <c r="D957" s="64"/>
      <c r="E957" s="65"/>
    </row>
    <row r="958" spans="2:5">
      <c r="B958" s="17"/>
      <c r="C958" s="63"/>
      <c r="D958" s="64"/>
      <c r="E958" s="65"/>
    </row>
    <row r="959" spans="2:5">
      <c r="B959" s="17"/>
      <c r="C959" s="63"/>
      <c r="D959" s="64"/>
      <c r="E959" s="65"/>
    </row>
    <row r="960" spans="2:5">
      <c r="B960" s="17"/>
      <c r="C960" s="63"/>
      <c r="D960" s="64"/>
      <c r="E960" s="65"/>
    </row>
    <row r="961" spans="2:5">
      <c r="B961" s="17"/>
      <c r="C961" s="63"/>
      <c r="D961" s="64"/>
      <c r="E961" s="65"/>
    </row>
    <row r="962" spans="2:5">
      <c r="B962" s="17"/>
      <c r="C962" s="63"/>
      <c r="D962" s="64"/>
      <c r="E962" s="65"/>
    </row>
    <row r="963" spans="2:5">
      <c r="B963" s="17"/>
      <c r="C963" s="63"/>
      <c r="D963" s="64"/>
      <c r="E963" s="65"/>
    </row>
    <row r="964" spans="2:5">
      <c r="B964" s="17"/>
      <c r="C964" s="63"/>
      <c r="D964" s="64"/>
      <c r="E964" s="65"/>
    </row>
    <row r="965" spans="2:5">
      <c r="B965" s="17"/>
      <c r="C965" s="63"/>
      <c r="D965" s="64"/>
      <c r="E965" s="65"/>
    </row>
    <row r="966" spans="2:5">
      <c r="B966" s="17"/>
      <c r="C966" s="63"/>
      <c r="D966" s="64"/>
      <c r="E966" s="65"/>
    </row>
    <row r="967" spans="2:5">
      <c r="B967" s="17"/>
      <c r="C967" s="63"/>
      <c r="D967" s="64"/>
      <c r="E967" s="65"/>
    </row>
    <row r="968" spans="2:5">
      <c r="B968" s="17"/>
      <c r="C968" s="63"/>
      <c r="D968" s="64"/>
      <c r="E968" s="65"/>
    </row>
    <row r="969" spans="2:5">
      <c r="B969" s="17"/>
      <c r="C969" s="63"/>
      <c r="D969" s="64"/>
      <c r="E969" s="65"/>
    </row>
    <row r="970" spans="2:5">
      <c r="B970" s="17"/>
      <c r="C970" s="63"/>
      <c r="D970" s="64"/>
      <c r="E970" s="65"/>
    </row>
    <row r="971" spans="2:5">
      <c r="B971" s="17"/>
      <c r="C971" s="63"/>
      <c r="D971" s="64"/>
      <c r="E971" s="65"/>
    </row>
    <row r="972" spans="2:5">
      <c r="B972" s="17"/>
      <c r="C972" s="63"/>
      <c r="D972" s="64"/>
      <c r="E972" s="65"/>
    </row>
    <row r="973" spans="2:5">
      <c r="B973" s="17"/>
      <c r="C973" s="63"/>
      <c r="D973" s="64"/>
      <c r="E973" s="65"/>
    </row>
    <row r="974" spans="2:5">
      <c r="B974" s="17"/>
      <c r="C974" s="63"/>
      <c r="D974" s="64"/>
      <c r="E974" s="65"/>
    </row>
    <row r="975" spans="2:5">
      <c r="B975" s="17"/>
      <c r="C975" s="63"/>
      <c r="D975" s="64"/>
      <c r="E975" s="65"/>
    </row>
    <row r="976" spans="2:5">
      <c r="B976" s="17"/>
      <c r="C976" s="63"/>
      <c r="D976" s="64"/>
      <c r="E976" s="65"/>
    </row>
    <row r="977" spans="2:5">
      <c r="B977" s="17"/>
      <c r="C977" s="63"/>
      <c r="D977" s="64"/>
      <c r="E977" s="65"/>
    </row>
    <row r="978" spans="2:5">
      <c r="B978" s="17"/>
      <c r="C978" s="63"/>
      <c r="D978" s="64"/>
      <c r="E978" s="65"/>
    </row>
    <row r="979" spans="2:5">
      <c r="B979" s="17"/>
      <c r="C979" s="63"/>
      <c r="D979" s="64"/>
      <c r="E979" s="65"/>
    </row>
    <row r="980" spans="2:5">
      <c r="B980" s="17"/>
      <c r="C980" s="63"/>
      <c r="D980" s="64"/>
      <c r="E980" s="65"/>
    </row>
    <row r="981" spans="2:5">
      <c r="B981" s="17"/>
      <c r="C981" s="63"/>
      <c r="D981" s="64"/>
      <c r="E981" s="65"/>
    </row>
    <row r="982" spans="2:5">
      <c r="B982" s="17"/>
      <c r="C982" s="63"/>
      <c r="D982" s="64"/>
      <c r="E982" s="65"/>
    </row>
    <row r="983" spans="2:5">
      <c r="B983" s="17"/>
      <c r="C983" s="63"/>
      <c r="D983" s="64"/>
      <c r="E983" s="65"/>
    </row>
    <row r="984" spans="2:5">
      <c r="B984" s="17"/>
      <c r="C984" s="63"/>
      <c r="D984" s="64"/>
      <c r="E984" s="65"/>
    </row>
    <row r="985" spans="2:5">
      <c r="B985" s="17"/>
      <c r="C985" s="63"/>
      <c r="D985" s="64"/>
      <c r="E985" s="65"/>
    </row>
    <row r="986" spans="2:5">
      <c r="B986" s="17"/>
      <c r="C986" s="63"/>
      <c r="D986" s="64"/>
      <c r="E986" s="65"/>
    </row>
    <row r="987" spans="2:5">
      <c r="B987" s="17"/>
      <c r="C987" s="63"/>
      <c r="D987" s="64"/>
      <c r="E987" s="65"/>
    </row>
    <row r="988" spans="2:5">
      <c r="B988" s="17"/>
      <c r="C988" s="63"/>
      <c r="D988" s="64"/>
      <c r="E988" s="65"/>
    </row>
    <row r="989" spans="2:5">
      <c r="B989" s="17"/>
      <c r="C989" s="63"/>
      <c r="D989" s="64"/>
      <c r="E989" s="65"/>
    </row>
    <row r="990" spans="2:5">
      <c r="B990" s="17"/>
      <c r="C990" s="63"/>
      <c r="D990" s="64"/>
      <c r="E990" s="65"/>
    </row>
    <row r="991" spans="2:5">
      <c r="B991" s="17"/>
      <c r="C991" s="63"/>
      <c r="D991" s="64"/>
      <c r="E991" s="65"/>
    </row>
    <row r="992" spans="2:5">
      <c r="B992" s="17"/>
      <c r="C992" s="63"/>
      <c r="D992" s="64"/>
      <c r="E992" s="65"/>
    </row>
    <row r="993" spans="2:5">
      <c r="B993" s="17"/>
      <c r="C993" s="63"/>
      <c r="D993" s="64"/>
      <c r="E993" s="65"/>
    </row>
    <row r="994" spans="2:5">
      <c r="B994" s="17"/>
      <c r="C994" s="63"/>
      <c r="D994" s="64"/>
      <c r="E994" s="65"/>
    </row>
    <row r="995" spans="2:5">
      <c r="B995" s="17"/>
      <c r="C995" s="63"/>
      <c r="D995" s="64"/>
      <c r="E995" s="65"/>
    </row>
    <row r="996" spans="2:5">
      <c r="B996" s="17"/>
      <c r="C996" s="63"/>
      <c r="D996" s="64"/>
      <c r="E996" s="65"/>
    </row>
    <row r="997" spans="2:5">
      <c r="B997" s="17"/>
      <c r="C997" s="63"/>
      <c r="D997" s="64"/>
      <c r="E997" s="65"/>
    </row>
    <row r="998" spans="2:5">
      <c r="B998" s="17"/>
      <c r="C998" s="63"/>
      <c r="D998" s="64"/>
      <c r="E998" s="65"/>
    </row>
    <row r="999" spans="2:5">
      <c r="B999" s="17"/>
      <c r="C999" s="63"/>
      <c r="D999" s="64"/>
      <c r="E999" s="65"/>
    </row>
    <row r="1000" spans="2:5">
      <c r="B1000" s="17"/>
      <c r="C1000" s="63"/>
      <c r="D1000" s="64"/>
      <c r="E1000" s="65"/>
    </row>
    <row r="1001" spans="2:5">
      <c r="B1001" s="17"/>
      <c r="C1001" s="63"/>
      <c r="D1001" s="64"/>
      <c r="E1001" s="65"/>
    </row>
    <row r="1002" spans="2:5">
      <c r="B1002" s="17"/>
      <c r="C1002" s="63"/>
      <c r="D1002" s="64"/>
      <c r="E1002" s="65"/>
    </row>
    <row r="1003" spans="2:5">
      <c r="B1003" s="17"/>
      <c r="C1003" s="63"/>
      <c r="D1003" s="64"/>
      <c r="E1003" s="65"/>
    </row>
    <row r="1004" spans="2:5">
      <c r="B1004" s="17"/>
      <c r="C1004" s="63"/>
      <c r="D1004" s="64"/>
      <c r="E1004" s="65"/>
    </row>
    <row r="1005" spans="2:5">
      <c r="B1005" s="17"/>
      <c r="C1005" s="63"/>
      <c r="D1005" s="64"/>
      <c r="E1005" s="65"/>
    </row>
    <row r="1006" spans="2:5" ht="19.5" thickBot="1">
      <c r="B1006" s="66"/>
      <c r="C1006" s="67"/>
      <c r="D1006" s="68"/>
      <c r="E1006" s="69"/>
    </row>
    <row r="1007" spans="2:5">
      <c r="B1007" s="8" t="s">
        <v>50</v>
      </c>
      <c r="C1007" s="8" t="s">
        <v>50</v>
      </c>
      <c r="D1007" s="8" t="s">
        <v>50</v>
      </c>
      <c r="E1007" s="8" t="s">
        <v>50</v>
      </c>
    </row>
  </sheetData>
  <sheetProtection password="C7E9" sheet="1" selectLockedCells="1"/>
  <mergeCells count="9">
    <mergeCell ref="B7:B8"/>
    <mergeCell ref="B4:C4"/>
    <mergeCell ref="C2:D2"/>
    <mergeCell ref="B11:B13"/>
    <mergeCell ref="C11:C13"/>
    <mergeCell ref="D11:D13"/>
    <mergeCell ref="B10:C10"/>
    <mergeCell ref="D10:E10"/>
    <mergeCell ref="E11:E13"/>
  </mergeCells>
  <phoneticPr fontId="2"/>
  <dataValidations count="1">
    <dataValidation type="list" allowBlank="1" showInputMessage="1" showErrorMessage="1" sqref="D14:E1006" xr:uid="{00000000-0002-0000-0300-000000000000}">
      <formula1>"全期間時短,通常営業"</formula1>
    </dataValidation>
  </dataValidations>
  <printOptions horizontalCentered="1"/>
  <pageMargins left="0.23622047244094491" right="0.23622047244094491" top="0.35433070866141736" bottom="0.15748031496062992" header="0.11811023622047245" footer="0.11811023622047245"/>
  <pageSetup paperSize="9" scale="7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B1:E1007"/>
  <sheetViews>
    <sheetView showGridLines="0" zoomScale="85" zoomScaleNormal="85" zoomScaleSheetLayoutView="85" workbookViewId="0">
      <selection activeCell="C2" sqref="C2:D2"/>
    </sheetView>
  </sheetViews>
  <sheetFormatPr defaultRowHeight="18.75"/>
  <cols>
    <col min="1" max="1" width="3.25" style="8" customWidth="1"/>
    <col min="2" max="2" width="26.25" style="8" customWidth="1"/>
    <col min="3" max="3" width="13" style="8" bestFit="1" customWidth="1"/>
    <col min="4" max="5" width="24.875" style="8" customWidth="1"/>
    <col min="6" max="16384" width="9" style="8"/>
  </cols>
  <sheetData>
    <row r="1" spans="2:5" ht="19.5" thickBot="1"/>
    <row r="2" spans="2:5" ht="25.5" thickTop="1" thickBot="1">
      <c r="B2" s="79" t="s">
        <v>26</v>
      </c>
      <c r="C2" s="250" t="s">
        <v>148</v>
      </c>
      <c r="D2" s="251"/>
    </row>
    <row r="3" spans="2:5" ht="20.25" thickTop="1" thickBot="1">
      <c r="B3" s="38"/>
      <c r="D3" s="39"/>
    </row>
    <row r="4" spans="2:5" ht="25.5" thickTop="1" thickBot="1">
      <c r="B4" s="229" t="s">
        <v>80</v>
      </c>
      <c r="C4" s="233"/>
      <c r="D4" s="146">
        <v>1000</v>
      </c>
      <c r="E4" s="111" t="s">
        <v>127</v>
      </c>
    </row>
    <row r="5" spans="2:5" ht="24.75" thickTop="1">
      <c r="B5" s="71"/>
      <c r="C5" s="72"/>
      <c r="D5" s="76"/>
      <c r="E5" s="112" t="s">
        <v>123</v>
      </c>
    </row>
    <row r="6" spans="2:5" ht="24.75" thickBot="1">
      <c r="B6" s="71"/>
      <c r="C6" s="72"/>
      <c r="D6" s="76"/>
      <c r="E6" s="112"/>
    </row>
    <row r="7" spans="2:5" ht="24.75" thickTop="1">
      <c r="B7" s="231" t="s">
        <v>81</v>
      </c>
      <c r="C7" s="109" t="s">
        <v>124</v>
      </c>
      <c r="D7" s="77">
        <f>COUNTIF(D14:D1006,"全期間平日時短・土日休業")</f>
        <v>5</v>
      </c>
      <c r="E7" s="112" t="s">
        <v>128</v>
      </c>
    </row>
    <row r="8" spans="2:5" ht="24.75" thickBot="1">
      <c r="B8" s="232"/>
      <c r="C8" s="110" t="s">
        <v>97</v>
      </c>
      <c r="D8" s="78">
        <f>COUNTIF(E14:E1006,"全期間時短")</f>
        <v>4</v>
      </c>
      <c r="E8" s="112" t="s">
        <v>129</v>
      </c>
    </row>
    <row r="9" spans="2:5" ht="20.25" thickTop="1" thickBot="1"/>
    <row r="10" spans="2:5" ht="36.75" customHeight="1">
      <c r="B10" s="245" t="s">
        <v>62</v>
      </c>
      <c r="C10" s="246"/>
      <c r="D10" s="179" t="s">
        <v>122</v>
      </c>
      <c r="E10" s="181"/>
    </row>
    <row r="11" spans="2:5" ht="19.5" customHeight="1">
      <c r="B11" s="236" t="s">
        <v>63</v>
      </c>
      <c r="C11" s="239" t="s">
        <v>64</v>
      </c>
      <c r="D11" s="242" t="s">
        <v>175</v>
      </c>
      <c r="E11" s="247" t="s">
        <v>177</v>
      </c>
    </row>
    <row r="12" spans="2:5" ht="18.75" customHeight="1">
      <c r="B12" s="237"/>
      <c r="C12" s="240"/>
      <c r="D12" s="243"/>
      <c r="E12" s="248"/>
    </row>
    <row r="13" spans="2:5" ht="19.5" thickBot="1">
      <c r="B13" s="238"/>
      <c r="C13" s="241"/>
      <c r="D13" s="244"/>
      <c r="E13" s="249"/>
    </row>
    <row r="14" spans="2:5">
      <c r="B14" s="147" t="s">
        <v>130</v>
      </c>
      <c r="C14" s="148">
        <v>1</v>
      </c>
      <c r="D14" s="149" t="s">
        <v>125</v>
      </c>
      <c r="E14" s="150" t="s">
        <v>126</v>
      </c>
    </row>
    <row r="15" spans="2:5">
      <c r="B15" s="117" t="s">
        <v>131</v>
      </c>
      <c r="C15" s="151">
        <v>1</v>
      </c>
      <c r="D15" s="149" t="s">
        <v>125</v>
      </c>
      <c r="E15" s="150" t="s">
        <v>126</v>
      </c>
    </row>
    <row r="16" spans="2:5">
      <c r="B16" s="117" t="s">
        <v>132</v>
      </c>
      <c r="C16" s="151">
        <v>2</v>
      </c>
      <c r="D16" s="149" t="s">
        <v>125</v>
      </c>
      <c r="E16" s="150" t="s">
        <v>126</v>
      </c>
    </row>
    <row r="17" spans="2:5">
      <c r="B17" s="117" t="s">
        <v>133</v>
      </c>
      <c r="C17" s="151">
        <v>2</v>
      </c>
      <c r="D17" s="149" t="s">
        <v>125</v>
      </c>
      <c r="E17" s="150" t="s">
        <v>126</v>
      </c>
    </row>
    <row r="18" spans="2:5">
      <c r="B18" s="117" t="s">
        <v>134</v>
      </c>
      <c r="C18" s="151">
        <v>3</v>
      </c>
      <c r="D18" s="149" t="s">
        <v>125</v>
      </c>
      <c r="E18" s="150" t="s">
        <v>136</v>
      </c>
    </row>
    <row r="19" spans="2:5">
      <c r="B19" s="117" t="s">
        <v>135</v>
      </c>
      <c r="C19" s="151">
        <v>3</v>
      </c>
      <c r="D19" s="149" t="s">
        <v>136</v>
      </c>
      <c r="E19" s="153" t="s">
        <v>136</v>
      </c>
    </row>
    <row r="20" spans="2:5">
      <c r="B20" s="117"/>
      <c r="C20" s="151"/>
      <c r="D20" s="152"/>
      <c r="E20" s="153"/>
    </row>
    <row r="21" spans="2:5">
      <c r="B21" s="117"/>
      <c r="C21" s="151"/>
      <c r="D21" s="152"/>
      <c r="E21" s="153"/>
    </row>
    <row r="22" spans="2:5">
      <c r="B22" s="117"/>
      <c r="C22" s="151"/>
      <c r="D22" s="152"/>
      <c r="E22" s="153"/>
    </row>
    <row r="23" spans="2:5">
      <c r="B23" s="117"/>
      <c r="C23" s="151"/>
      <c r="D23" s="152"/>
      <c r="E23" s="153"/>
    </row>
    <row r="24" spans="2:5">
      <c r="B24" s="117"/>
      <c r="C24" s="151"/>
      <c r="D24" s="152"/>
      <c r="E24" s="153"/>
    </row>
    <row r="25" spans="2:5">
      <c r="B25" s="117"/>
      <c r="C25" s="151"/>
      <c r="D25" s="152"/>
      <c r="E25" s="153"/>
    </row>
    <row r="26" spans="2:5">
      <c r="B26" s="117"/>
      <c r="C26" s="151"/>
      <c r="D26" s="152"/>
      <c r="E26" s="153"/>
    </row>
    <row r="27" spans="2:5">
      <c r="B27" s="117"/>
      <c r="C27" s="151"/>
      <c r="D27" s="152"/>
      <c r="E27" s="153"/>
    </row>
    <row r="28" spans="2:5">
      <c r="B28" s="117"/>
      <c r="C28" s="151"/>
      <c r="D28" s="152"/>
      <c r="E28" s="153"/>
    </row>
    <row r="29" spans="2:5">
      <c r="B29" s="117"/>
      <c r="C29" s="151"/>
      <c r="D29" s="152"/>
      <c r="E29" s="153"/>
    </row>
    <row r="30" spans="2:5">
      <c r="B30" s="117"/>
      <c r="C30" s="151"/>
      <c r="D30" s="152"/>
      <c r="E30" s="153"/>
    </row>
    <row r="31" spans="2:5">
      <c r="B31" s="117"/>
      <c r="C31" s="151"/>
      <c r="D31" s="152"/>
      <c r="E31" s="153"/>
    </row>
    <row r="32" spans="2:5">
      <c r="B32" s="117"/>
      <c r="C32" s="151"/>
      <c r="D32" s="152"/>
      <c r="E32" s="153"/>
    </row>
    <row r="33" spans="2:5">
      <c r="B33" s="117"/>
      <c r="C33" s="151"/>
      <c r="D33" s="152"/>
      <c r="E33" s="153"/>
    </row>
    <row r="34" spans="2:5">
      <c r="B34" s="117"/>
      <c r="C34" s="151"/>
      <c r="D34" s="152"/>
      <c r="E34" s="153"/>
    </row>
    <row r="35" spans="2:5">
      <c r="B35" s="117"/>
      <c r="C35" s="151"/>
      <c r="D35" s="152"/>
      <c r="E35" s="153"/>
    </row>
    <row r="36" spans="2:5">
      <c r="B36" s="117"/>
      <c r="C36" s="151"/>
      <c r="D36" s="152"/>
      <c r="E36" s="153"/>
    </row>
    <row r="37" spans="2:5">
      <c r="B37" s="117"/>
      <c r="C37" s="151"/>
      <c r="D37" s="152"/>
      <c r="E37" s="153"/>
    </row>
    <row r="38" spans="2:5">
      <c r="B38" s="117"/>
      <c r="C38" s="151"/>
      <c r="D38" s="152"/>
      <c r="E38" s="153"/>
    </row>
    <row r="39" spans="2:5">
      <c r="B39" s="117"/>
      <c r="C39" s="151"/>
      <c r="D39" s="152"/>
      <c r="E39" s="153"/>
    </row>
    <row r="40" spans="2:5">
      <c r="B40" s="117"/>
      <c r="C40" s="151"/>
      <c r="D40" s="152"/>
      <c r="E40" s="153"/>
    </row>
    <row r="41" spans="2:5">
      <c r="B41" s="117"/>
      <c r="C41" s="151"/>
      <c r="D41" s="152"/>
      <c r="E41" s="153"/>
    </row>
    <row r="42" spans="2:5">
      <c r="B42" s="117"/>
      <c r="C42" s="151"/>
      <c r="D42" s="152"/>
      <c r="E42" s="153"/>
    </row>
    <row r="43" spans="2:5">
      <c r="B43" s="117"/>
      <c r="C43" s="151"/>
      <c r="D43" s="152"/>
      <c r="E43" s="153"/>
    </row>
    <row r="44" spans="2:5">
      <c r="B44" s="117"/>
      <c r="C44" s="151"/>
      <c r="D44" s="152"/>
      <c r="E44" s="153"/>
    </row>
    <row r="45" spans="2:5">
      <c r="B45" s="117"/>
      <c r="C45" s="151"/>
      <c r="D45" s="152"/>
      <c r="E45" s="153"/>
    </row>
    <row r="46" spans="2:5">
      <c r="B46" s="117"/>
      <c r="C46" s="151"/>
      <c r="D46" s="152"/>
      <c r="E46" s="153"/>
    </row>
    <row r="47" spans="2:5">
      <c r="B47" s="117"/>
      <c r="C47" s="151"/>
      <c r="D47" s="152"/>
      <c r="E47" s="153"/>
    </row>
    <row r="48" spans="2:5">
      <c r="B48" s="117"/>
      <c r="C48" s="151"/>
      <c r="D48" s="152"/>
      <c r="E48" s="153"/>
    </row>
    <row r="49" spans="2:5">
      <c r="B49" s="117"/>
      <c r="C49" s="151"/>
      <c r="D49" s="152"/>
      <c r="E49" s="153"/>
    </row>
    <row r="50" spans="2:5">
      <c r="B50" s="117"/>
      <c r="C50" s="151"/>
      <c r="D50" s="152"/>
      <c r="E50" s="153"/>
    </row>
    <row r="51" spans="2:5">
      <c r="B51" s="117"/>
      <c r="C51" s="151"/>
      <c r="D51" s="152"/>
      <c r="E51" s="153"/>
    </row>
    <row r="52" spans="2:5">
      <c r="B52" s="117"/>
      <c r="C52" s="151"/>
      <c r="D52" s="152"/>
      <c r="E52" s="153"/>
    </row>
    <row r="53" spans="2:5">
      <c r="B53" s="117"/>
      <c r="C53" s="151"/>
      <c r="D53" s="152"/>
      <c r="E53" s="153"/>
    </row>
    <row r="54" spans="2:5">
      <c r="B54" s="117"/>
      <c r="C54" s="151"/>
      <c r="D54" s="152"/>
      <c r="E54" s="153"/>
    </row>
    <row r="55" spans="2:5">
      <c r="B55" s="117"/>
      <c r="C55" s="151"/>
      <c r="D55" s="152"/>
      <c r="E55" s="153"/>
    </row>
    <row r="56" spans="2:5">
      <c r="B56" s="117"/>
      <c r="C56" s="151"/>
      <c r="D56" s="152"/>
      <c r="E56" s="153"/>
    </row>
    <row r="57" spans="2:5">
      <c r="B57" s="117"/>
      <c r="C57" s="151"/>
      <c r="D57" s="152"/>
      <c r="E57" s="153"/>
    </row>
    <row r="58" spans="2:5">
      <c r="B58" s="117"/>
      <c r="C58" s="151"/>
      <c r="D58" s="152"/>
      <c r="E58" s="153"/>
    </row>
    <row r="59" spans="2:5">
      <c r="B59" s="117"/>
      <c r="C59" s="151"/>
      <c r="D59" s="152"/>
      <c r="E59" s="153"/>
    </row>
    <row r="60" spans="2:5">
      <c r="B60" s="117"/>
      <c r="C60" s="151"/>
      <c r="D60" s="152"/>
      <c r="E60" s="153"/>
    </row>
    <row r="61" spans="2:5">
      <c r="B61" s="117"/>
      <c r="C61" s="151"/>
      <c r="D61" s="152"/>
      <c r="E61" s="153"/>
    </row>
    <row r="62" spans="2:5">
      <c r="B62" s="117"/>
      <c r="C62" s="151"/>
      <c r="D62" s="152"/>
      <c r="E62" s="153"/>
    </row>
    <row r="63" spans="2:5">
      <c r="B63" s="117"/>
      <c r="C63" s="151"/>
      <c r="D63" s="152"/>
      <c r="E63" s="153"/>
    </row>
    <row r="64" spans="2:5">
      <c r="B64" s="117"/>
      <c r="C64" s="151"/>
      <c r="D64" s="152"/>
      <c r="E64" s="153"/>
    </row>
    <row r="65" spans="2:5">
      <c r="B65" s="117"/>
      <c r="C65" s="151"/>
      <c r="D65" s="152"/>
      <c r="E65" s="153"/>
    </row>
    <row r="66" spans="2:5">
      <c r="B66" s="117"/>
      <c r="C66" s="151"/>
      <c r="D66" s="152"/>
      <c r="E66" s="153"/>
    </row>
    <row r="67" spans="2:5">
      <c r="B67" s="117"/>
      <c r="C67" s="151"/>
      <c r="D67" s="152"/>
      <c r="E67" s="153"/>
    </row>
    <row r="68" spans="2:5">
      <c r="B68" s="117"/>
      <c r="C68" s="151"/>
      <c r="D68" s="152"/>
      <c r="E68" s="153"/>
    </row>
    <row r="69" spans="2:5">
      <c r="B69" s="117"/>
      <c r="C69" s="151"/>
      <c r="D69" s="152"/>
      <c r="E69" s="153"/>
    </row>
    <row r="70" spans="2:5">
      <c r="B70" s="117"/>
      <c r="C70" s="151"/>
      <c r="D70" s="152"/>
      <c r="E70" s="153"/>
    </row>
    <row r="71" spans="2:5">
      <c r="B71" s="117"/>
      <c r="C71" s="151"/>
      <c r="D71" s="152"/>
      <c r="E71" s="153"/>
    </row>
    <row r="72" spans="2:5">
      <c r="B72" s="117"/>
      <c r="C72" s="151"/>
      <c r="D72" s="152"/>
      <c r="E72" s="153"/>
    </row>
    <row r="73" spans="2:5">
      <c r="B73" s="117"/>
      <c r="C73" s="151"/>
      <c r="D73" s="152"/>
      <c r="E73" s="153"/>
    </row>
    <row r="74" spans="2:5">
      <c r="B74" s="117"/>
      <c r="C74" s="151"/>
      <c r="D74" s="152"/>
      <c r="E74" s="153"/>
    </row>
    <row r="75" spans="2:5">
      <c r="B75" s="117"/>
      <c r="C75" s="151"/>
      <c r="D75" s="152"/>
      <c r="E75" s="153"/>
    </row>
    <row r="76" spans="2:5">
      <c r="B76" s="117"/>
      <c r="C76" s="151"/>
      <c r="D76" s="152"/>
      <c r="E76" s="153"/>
    </row>
    <row r="77" spans="2:5">
      <c r="B77" s="117"/>
      <c r="C77" s="151"/>
      <c r="D77" s="152"/>
      <c r="E77" s="153"/>
    </row>
    <row r="78" spans="2:5">
      <c r="B78" s="117"/>
      <c r="C78" s="151"/>
      <c r="D78" s="152"/>
      <c r="E78" s="153"/>
    </row>
    <row r="79" spans="2:5">
      <c r="B79" s="117"/>
      <c r="C79" s="151"/>
      <c r="D79" s="152"/>
      <c r="E79" s="153"/>
    </row>
    <row r="80" spans="2:5">
      <c r="B80" s="117"/>
      <c r="C80" s="151"/>
      <c r="D80" s="152"/>
      <c r="E80" s="153"/>
    </row>
    <row r="81" spans="2:5">
      <c r="B81" s="117"/>
      <c r="C81" s="151"/>
      <c r="D81" s="152"/>
      <c r="E81" s="153"/>
    </row>
    <row r="82" spans="2:5">
      <c r="B82" s="117"/>
      <c r="C82" s="151"/>
      <c r="D82" s="152"/>
      <c r="E82" s="153"/>
    </row>
    <row r="83" spans="2:5">
      <c r="B83" s="117"/>
      <c r="C83" s="151"/>
      <c r="D83" s="152"/>
      <c r="E83" s="153"/>
    </row>
    <row r="84" spans="2:5">
      <c r="B84" s="117"/>
      <c r="C84" s="151"/>
      <c r="D84" s="152"/>
      <c r="E84" s="153"/>
    </row>
    <row r="85" spans="2:5">
      <c r="B85" s="117"/>
      <c r="C85" s="151"/>
      <c r="D85" s="152"/>
      <c r="E85" s="153"/>
    </row>
    <row r="86" spans="2:5">
      <c r="B86" s="117"/>
      <c r="C86" s="151"/>
      <c r="D86" s="152"/>
      <c r="E86" s="153"/>
    </row>
    <row r="87" spans="2:5">
      <c r="B87" s="117"/>
      <c r="C87" s="151"/>
      <c r="D87" s="152"/>
      <c r="E87" s="153"/>
    </row>
    <row r="88" spans="2:5">
      <c r="B88" s="117"/>
      <c r="C88" s="151"/>
      <c r="D88" s="152"/>
      <c r="E88" s="153"/>
    </row>
    <row r="89" spans="2:5">
      <c r="B89" s="117"/>
      <c r="C89" s="151"/>
      <c r="D89" s="152"/>
      <c r="E89" s="153"/>
    </row>
    <row r="90" spans="2:5">
      <c r="B90" s="117"/>
      <c r="C90" s="151"/>
      <c r="D90" s="152"/>
      <c r="E90" s="153"/>
    </row>
    <row r="91" spans="2:5">
      <c r="B91" s="117"/>
      <c r="C91" s="151"/>
      <c r="D91" s="152"/>
      <c r="E91" s="153"/>
    </row>
    <row r="92" spans="2:5">
      <c r="B92" s="117"/>
      <c r="C92" s="151"/>
      <c r="D92" s="152"/>
      <c r="E92" s="153"/>
    </row>
    <row r="93" spans="2:5">
      <c r="B93" s="117"/>
      <c r="C93" s="151"/>
      <c r="D93" s="152"/>
      <c r="E93" s="153"/>
    </row>
    <row r="94" spans="2:5">
      <c r="B94" s="117"/>
      <c r="C94" s="151"/>
      <c r="D94" s="152"/>
      <c r="E94" s="153"/>
    </row>
    <row r="95" spans="2:5">
      <c r="B95" s="117"/>
      <c r="C95" s="151"/>
      <c r="D95" s="152"/>
      <c r="E95" s="153"/>
    </row>
    <row r="96" spans="2:5">
      <c r="B96" s="117"/>
      <c r="C96" s="151"/>
      <c r="D96" s="152"/>
      <c r="E96" s="153"/>
    </row>
    <row r="97" spans="2:5">
      <c r="B97" s="117"/>
      <c r="C97" s="151"/>
      <c r="D97" s="152"/>
      <c r="E97" s="153"/>
    </row>
    <row r="98" spans="2:5">
      <c r="B98" s="117"/>
      <c r="C98" s="151"/>
      <c r="D98" s="152"/>
      <c r="E98" s="153"/>
    </row>
    <row r="99" spans="2:5">
      <c r="B99" s="117"/>
      <c r="C99" s="151"/>
      <c r="D99" s="152"/>
      <c r="E99" s="153"/>
    </row>
    <row r="100" spans="2:5">
      <c r="B100" s="117"/>
      <c r="C100" s="151"/>
      <c r="D100" s="152"/>
      <c r="E100" s="153"/>
    </row>
    <row r="101" spans="2:5">
      <c r="B101" s="117"/>
      <c r="C101" s="151"/>
      <c r="D101" s="152"/>
      <c r="E101" s="153"/>
    </row>
    <row r="102" spans="2:5">
      <c r="B102" s="117"/>
      <c r="C102" s="151"/>
      <c r="D102" s="152"/>
      <c r="E102" s="153"/>
    </row>
    <row r="103" spans="2:5">
      <c r="B103" s="117"/>
      <c r="C103" s="151"/>
      <c r="D103" s="152"/>
      <c r="E103" s="153"/>
    </row>
    <row r="104" spans="2:5">
      <c r="B104" s="117"/>
      <c r="C104" s="151"/>
      <c r="D104" s="152"/>
      <c r="E104" s="153"/>
    </row>
    <row r="105" spans="2:5">
      <c r="B105" s="117"/>
      <c r="C105" s="151"/>
      <c r="D105" s="152"/>
      <c r="E105" s="153"/>
    </row>
    <row r="106" spans="2:5">
      <c r="B106" s="117"/>
      <c r="C106" s="151"/>
      <c r="D106" s="152"/>
      <c r="E106" s="153"/>
    </row>
    <row r="107" spans="2:5">
      <c r="B107" s="117"/>
      <c r="C107" s="151"/>
      <c r="D107" s="152"/>
      <c r="E107" s="153"/>
    </row>
    <row r="108" spans="2:5">
      <c r="B108" s="117"/>
      <c r="C108" s="151"/>
      <c r="D108" s="152"/>
      <c r="E108" s="153"/>
    </row>
    <row r="109" spans="2:5">
      <c r="B109" s="117"/>
      <c r="C109" s="151"/>
      <c r="D109" s="152"/>
      <c r="E109" s="153"/>
    </row>
    <row r="110" spans="2:5">
      <c r="B110" s="117"/>
      <c r="C110" s="151"/>
      <c r="D110" s="152"/>
      <c r="E110" s="153"/>
    </row>
    <row r="111" spans="2:5">
      <c r="B111" s="117"/>
      <c r="C111" s="151"/>
      <c r="D111" s="152"/>
      <c r="E111" s="153"/>
    </row>
    <row r="112" spans="2:5">
      <c r="B112" s="117"/>
      <c r="C112" s="151"/>
      <c r="D112" s="152"/>
      <c r="E112" s="153"/>
    </row>
    <row r="113" spans="2:5">
      <c r="B113" s="117"/>
      <c r="C113" s="151"/>
      <c r="D113" s="152"/>
      <c r="E113" s="153"/>
    </row>
    <row r="114" spans="2:5">
      <c r="B114" s="117"/>
      <c r="C114" s="151"/>
      <c r="D114" s="152"/>
      <c r="E114" s="153"/>
    </row>
    <row r="115" spans="2:5">
      <c r="B115" s="117"/>
      <c r="C115" s="151"/>
      <c r="D115" s="152"/>
      <c r="E115" s="153"/>
    </row>
    <row r="116" spans="2:5">
      <c r="B116" s="117"/>
      <c r="C116" s="151"/>
      <c r="D116" s="152"/>
      <c r="E116" s="153"/>
    </row>
    <row r="117" spans="2:5">
      <c r="B117" s="117"/>
      <c r="C117" s="151"/>
      <c r="D117" s="152"/>
      <c r="E117" s="153"/>
    </row>
    <row r="118" spans="2:5">
      <c r="B118" s="117"/>
      <c r="C118" s="151"/>
      <c r="D118" s="152"/>
      <c r="E118" s="153"/>
    </row>
    <row r="119" spans="2:5">
      <c r="B119" s="117"/>
      <c r="C119" s="151"/>
      <c r="D119" s="152"/>
      <c r="E119" s="153"/>
    </row>
    <row r="120" spans="2:5">
      <c r="B120" s="117"/>
      <c r="C120" s="151"/>
      <c r="D120" s="152"/>
      <c r="E120" s="153"/>
    </row>
    <row r="121" spans="2:5">
      <c r="B121" s="117"/>
      <c r="C121" s="151"/>
      <c r="D121" s="152"/>
      <c r="E121" s="153"/>
    </row>
    <row r="122" spans="2:5">
      <c r="B122" s="117"/>
      <c r="C122" s="151"/>
      <c r="D122" s="152"/>
      <c r="E122" s="153"/>
    </row>
    <row r="123" spans="2:5">
      <c r="B123" s="117"/>
      <c r="C123" s="151"/>
      <c r="D123" s="152"/>
      <c r="E123" s="153"/>
    </row>
    <row r="124" spans="2:5">
      <c r="B124" s="117"/>
      <c r="C124" s="151"/>
      <c r="D124" s="152"/>
      <c r="E124" s="153"/>
    </row>
    <row r="125" spans="2:5">
      <c r="B125" s="117"/>
      <c r="C125" s="151"/>
      <c r="D125" s="152"/>
      <c r="E125" s="153"/>
    </row>
    <row r="126" spans="2:5">
      <c r="B126" s="117"/>
      <c r="C126" s="151"/>
      <c r="D126" s="152"/>
      <c r="E126" s="153"/>
    </row>
    <row r="127" spans="2:5">
      <c r="B127" s="117"/>
      <c r="C127" s="151"/>
      <c r="D127" s="152"/>
      <c r="E127" s="153"/>
    </row>
    <row r="128" spans="2:5">
      <c r="B128" s="117"/>
      <c r="C128" s="151"/>
      <c r="D128" s="152"/>
      <c r="E128" s="153"/>
    </row>
    <row r="129" spans="2:5">
      <c r="B129" s="117"/>
      <c r="C129" s="151"/>
      <c r="D129" s="152"/>
      <c r="E129" s="153"/>
    </row>
    <row r="130" spans="2:5">
      <c r="B130" s="117"/>
      <c r="C130" s="151"/>
      <c r="D130" s="152"/>
      <c r="E130" s="153"/>
    </row>
    <row r="131" spans="2:5">
      <c r="B131" s="117"/>
      <c r="C131" s="151"/>
      <c r="D131" s="152"/>
      <c r="E131" s="153"/>
    </row>
    <row r="132" spans="2:5">
      <c r="B132" s="117"/>
      <c r="C132" s="151"/>
      <c r="D132" s="152"/>
      <c r="E132" s="153"/>
    </row>
    <row r="133" spans="2:5">
      <c r="B133" s="117"/>
      <c r="C133" s="151"/>
      <c r="D133" s="152"/>
      <c r="E133" s="153"/>
    </row>
    <row r="134" spans="2:5">
      <c r="B134" s="117"/>
      <c r="C134" s="151"/>
      <c r="D134" s="152"/>
      <c r="E134" s="153"/>
    </row>
    <row r="135" spans="2:5">
      <c r="B135" s="117"/>
      <c r="C135" s="151"/>
      <c r="D135" s="152"/>
      <c r="E135" s="153"/>
    </row>
    <row r="136" spans="2:5">
      <c r="B136" s="117"/>
      <c r="C136" s="151"/>
      <c r="D136" s="152"/>
      <c r="E136" s="153"/>
    </row>
    <row r="137" spans="2:5">
      <c r="B137" s="117"/>
      <c r="C137" s="151"/>
      <c r="D137" s="152"/>
      <c r="E137" s="153"/>
    </row>
    <row r="138" spans="2:5">
      <c r="B138" s="117"/>
      <c r="C138" s="151"/>
      <c r="D138" s="152"/>
      <c r="E138" s="153"/>
    </row>
    <row r="139" spans="2:5">
      <c r="B139" s="117"/>
      <c r="C139" s="151"/>
      <c r="D139" s="152"/>
      <c r="E139" s="153"/>
    </row>
    <row r="140" spans="2:5">
      <c r="B140" s="117"/>
      <c r="C140" s="151"/>
      <c r="D140" s="152"/>
      <c r="E140" s="153"/>
    </row>
    <row r="141" spans="2:5">
      <c r="B141" s="117"/>
      <c r="C141" s="151"/>
      <c r="D141" s="152"/>
      <c r="E141" s="153"/>
    </row>
    <row r="142" spans="2:5">
      <c r="B142" s="117"/>
      <c r="C142" s="151"/>
      <c r="D142" s="152"/>
      <c r="E142" s="153"/>
    </row>
    <row r="143" spans="2:5">
      <c r="B143" s="117"/>
      <c r="C143" s="151"/>
      <c r="D143" s="152"/>
      <c r="E143" s="153"/>
    </row>
    <row r="144" spans="2:5">
      <c r="B144" s="117"/>
      <c r="C144" s="151"/>
      <c r="D144" s="152"/>
      <c r="E144" s="153"/>
    </row>
    <row r="145" spans="2:5">
      <c r="B145" s="117"/>
      <c r="C145" s="151"/>
      <c r="D145" s="152"/>
      <c r="E145" s="153"/>
    </row>
    <row r="146" spans="2:5">
      <c r="B146" s="117"/>
      <c r="C146" s="151"/>
      <c r="D146" s="152"/>
      <c r="E146" s="153"/>
    </row>
    <row r="147" spans="2:5">
      <c r="B147" s="117"/>
      <c r="C147" s="151"/>
      <c r="D147" s="152"/>
      <c r="E147" s="153"/>
    </row>
    <row r="148" spans="2:5">
      <c r="B148" s="117"/>
      <c r="C148" s="151"/>
      <c r="D148" s="152"/>
      <c r="E148" s="153"/>
    </row>
    <row r="149" spans="2:5">
      <c r="B149" s="117"/>
      <c r="C149" s="151"/>
      <c r="D149" s="152"/>
      <c r="E149" s="153"/>
    </row>
    <row r="150" spans="2:5">
      <c r="B150" s="117"/>
      <c r="C150" s="151"/>
      <c r="D150" s="152"/>
      <c r="E150" s="153"/>
    </row>
    <row r="151" spans="2:5">
      <c r="B151" s="117"/>
      <c r="C151" s="151"/>
      <c r="D151" s="152"/>
      <c r="E151" s="153"/>
    </row>
    <row r="152" spans="2:5">
      <c r="B152" s="117"/>
      <c r="C152" s="151"/>
      <c r="D152" s="152"/>
      <c r="E152" s="153"/>
    </row>
    <row r="153" spans="2:5">
      <c r="B153" s="117"/>
      <c r="C153" s="151"/>
      <c r="D153" s="152"/>
      <c r="E153" s="153"/>
    </row>
    <row r="154" spans="2:5">
      <c r="B154" s="117"/>
      <c r="C154" s="151"/>
      <c r="D154" s="152"/>
      <c r="E154" s="153"/>
    </row>
    <row r="155" spans="2:5">
      <c r="B155" s="117"/>
      <c r="C155" s="151"/>
      <c r="D155" s="152"/>
      <c r="E155" s="153"/>
    </row>
    <row r="156" spans="2:5">
      <c r="B156" s="117"/>
      <c r="C156" s="151"/>
      <c r="D156" s="152"/>
      <c r="E156" s="153"/>
    </row>
    <row r="157" spans="2:5">
      <c r="B157" s="117"/>
      <c r="C157" s="151"/>
      <c r="D157" s="152"/>
      <c r="E157" s="153"/>
    </row>
    <row r="158" spans="2:5">
      <c r="B158" s="117"/>
      <c r="C158" s="151"/>
      <c r="D158" s="152"/>
      <c r="E158" s="153"/>
    </row>
    <row r="159" spans="2:5">
      <c r="B159" s="117"/>
      <c r="C159" s="151"/>
      <c r="D159" s="152"/>
      <c r="E159" s="153"/>
    </row>
    <row r="160" spans="2:5">
      <c r="B160" s="117"/>
      <c r="C160" s="151"/>
      <c r="D160" s="152"/>
      <c r="E160" s="153"/>
    </row>
    <row r="161" spans="2:5">
      <c r="B161" s="117"/>
      <c r="C161" s="151"/>
      <c r="D161" s="152"/>
      <c r="E161" s="153"/>
    </row>
    <row r="162" spans="2:5">
      <c r="B162" s="117"/>
      <c r="C162" s="151"/>
      <c r="D162" s="152"/>
      <c r="E162" s="153"/>
    </row>
    <row r="163" spans="2:5">
      <c r="B163" s="117"/>
      <c r="C163" s="151"/>
      <c r="D163" s="152"/>
      <c r="E163" s="153"/>
    </row>
    <row r="164" spans="2:5">
      <c r="B164" s="117"/>
      <c r="C164" s="151"/>
      <c r="D164" s="152"/>
      <c r="E164" s="153"/>
    </row>
    <row r="165" spans="2:5">
      <c r="B165" s="117"/>
      <c r="C165" s="151"/>
      <c r="D165" s="152"/>
      <c r="E165" s="153"/>
    </row>
    <row r="166" spans="2:5">
      <c r="B166" s="117"/>
      <c r="C166" s="151"/>
      <c r="D166" s="152"/>
      <c r="E166" s="153"/>
    </row>
    <row r="167" spans="2:5">
      <c r="B167" s="117"/>
      <c r="C167" s="151"/>
      <c r="D167" s="152"/>
      <c r="E167" s="153"/>
    </row>
    <row r="168" spans="2:5">
      <c r="B168" s="117"/>
      <c r="C168" s="151"/>
      <c r="D168" s="152"/>
      <c r="E168" s="153"/>
    </row>
    <row r="169" spans="2:5">
      <c r="B169" s="117"/>
      <c r="C169" s="151"/>
      <c r="D169" s="152"/>
      <c r="E169" s="153"/>
    </row>
    <row r="170" spans="2:5">
      <c r="B170" s="117"/>
      <c r="C170" s="151"/>
      <c r="D170" s="152"/>
      <c r="E170" s="153"/>
    </row>
    <row r="171" spans="2:5">
      <c r="B171" s="117"/>
      <c r="C171" s="151"/>
      <c r="D171" s="152"/>
      <c r="E171" s="153"/>
    </row>
    <row r="172" spans="2:5">
      <c r="B172" s="117"/>
      <c r="C172" s="151"/>
      <c r="D172" s="152"/>
      <c r="E172" s="153"/>
    </row>
    <row r="173" spans="2:5">
      <c r="B173" s="117"/>
      <c r="C173" s="151"/>
      <c r="D173" s="152"/>
      <c r="E173" s="153"/>
    </row>
    <row r="174" spans="2:5">
      <c r="B174" s="117"/>
      <c r="C174" s="151"/>
      <c r="D174" s="152"/>
      <c r="E174" s="153"/>
    </row>
    <row r="175" spans="2:5">
      <c r="B175" s="117"/>
      <c r="C175" s="151"/>
      <c r="D175" s="152"/>
      <c r="E175" s="153"/>
    </row>
    <row r="176" spans="2:5">
      <c r="B176" s="117"/>
      <c r="C176" s="151"/>
      <c r="D176" s="152"/>
      <c r="E176" s="153"/>
    </row>
    <row r="177" spans="2:5">
      <c r="B177" s="117"/>
      <c r="C177" s="151"/>
      <c r="D177" s="152"/>
      <c r="E177" s="153"/>
    </row>
    <row r="178" spans="2:5">
      <c r="B178" s="117"/>
      <c r="C178" s="151"/>
      <c r="D178" s="152"/>
      <c r="E178" s="153"/>
    </row>
    <row r="179" spans="2:5">
      <c r="B179" s="117"/>
      <c r="C179" s="151"/>
      <c r="D179" s="152"/>
      <c r="E179" s="153"/>
    </row>
    <row r="180" spans="2:5">
      <c r="B180" s="117"/>
      <c r="C180" s="151"/>
      <c r="D180" s="152"/>
      <c r="E180" s="153"/>
    </row>
    <row r="181" spans="2:5">
      <c r="B181" s="117"/>
      <c r="C181" s="151"/>
      <c r="D181" s="152"/>
      <c r="E181" s="153"/>
    </row>
    <row r="182" spans="2:5">
      <c r="B182" s="117"/>
      <c r="C182" s="151"/>
      <c r="D182" s="152"/>
      <c r="E182" s="153"/>
    </row>
    <row r="183" spans="2:5">
      <c r="B183" s="117"/>
      <c r="C183" s="151"/>
      <c r="D183" s="152"/>
      <c r="E183" s="153"/>
    </row>
    <row r="184" spans="2:5">
      <c r="B184" s="117"/>
      <c r="C184" s="151"/>
      <c r="D184" s="152"/>
      <c r="E184" s="153"/>
    </row>
    <row r="185" spans="2:5">
      <c r="B185" s="117"/>
      <c r="C185" s="151"/>
      <c r="D185" s="152"/>
      <c r="E185" s="153"/>
    </row>
    <row r="186" spans="2:5">
      <c r="B186" s="117"/>
      <c r="C186" s="151"/>
      <c r="D186" s="152"/>
      <c r="E186" s="153"/>
    </row>
    <row r="187" spans="2:5">
      <c r="B187" s="117"/>
      <c r="C187" s="151"/>
      <c r="D187" s="152"/>
      <c r="E187" s="153"/>
    </row>
    <row r="188" spans="2:5">
      <c r="B188" s="117"/>
      <c r="C188" s="151"/>
      <c r="D188" s="152"/>
      <c r="E188" s="153"/>
    </row>
    <row r="189" spans="2:5">
      <c r="B189" s="117"/>
      <c r="C189" s="151"/>
      <c r="D189" s="152"/>
      <c r="E189" s="153"/>
    </row>
    <row r="190" spans="2:5">
      <c r="B190" s="117"/>
      <c r="C190" s="151"/>
      <c r="D190" s="152"/>
      <c r="E190" s="153"/>
    </row>
    <row r="191" spans="2:5">
      <c r="B191" s="117"/>
      <c r="C191" s="151"/>
      <c r="D191" s="152"/>
      <c r="E191" s="153"/>
    </row>
    <row r="192" spans="2:5">
      <c r="B192" s="117"/>
      <c r="C192" s="151"/>
      <c r="D192" s="152"/>
      <c r="E192" s="153"/>
    </row>
    <row r="193" spans="2:5">
      <c r="B193" s="117"/>
      <c r="C193" s="151"/>
      <c r="D193" s="152"/>
      <c r="E193" s="153"/>
    </row>
    <row r="194" spans="2:5">
      <c r="B194" s="117"/>
      <c r="C194" s="151"/>
      <c r="D194" s="152"/>
      <c r="E194" s="153"/>
    </row>
    <row r="195" spans="2:5">
      <c r="B195" s="117"/>
      <c r="C195" s="151"/>
      <c r="D195" s="152"/>
      <c r="E195" s="153"/>
    </row>
    <row r="196" spans="2:5">
      <c r="B196" s="117"/>
      <c r="C196" s="151"/>
      <c r="D196" s="152"/>
      <c r="E196" s="153"/>
    </row>
    <row r="197" spans="2:5">
      <c r="B197" s="117"/>
      <c r="C197" s="151"/>
      <c r="D197" s="152"/>
      <c r="E197" s="153"/>
    </row>
    <row r="198" spans="2:5">
      <c r="B198" s="117"/>
      <c r="C198" s="151"/>
      <c r="D198" s="152"/>
      <c r="E198" s="153"/>
    </row>
    <row r="199" spans="2:5">
      <c r="B199" s="117"/>
      <c r="C199" s="151"/>
      <c r="D199" s="152"/>
      <c r="E199" s="153"/>
    </row>
    <row r="200" spans="2:5">
      <c r="B200" s="117"/>
      <c r="C200" s="151"/>
      <c r="D200" s="152"/>
      <c r="E200" s="153"/>
    </row>
    <row r="201" spans="2:5">
      <c r="B201" s="117"/>
      <c r="C201" s="151"/>
      <c r="D201" s="152"/>
      <c r="E201" s="153"/>
    </row>
    <row r="202" spans="2:5">
      <c r="B202" s="117"/>
      <c r="C202" s="151"/>
      <c r="D202" s="152"/>
      <c r="E202" s="153"/>
    </row>
    <row r="203" spans="2:5">
      <c r="B203" s="117"/>
      <c r="C203" s="151"/>
      <c r="D203" s="152"/>
      <c r="E203" s="153"/>
    </row>
    <row r="204" spans="2:5">
      <c r="B204" s="117"/>
      <c r="C204" s="151"/>
      <c r="D204" s="152"/>
      <c r="E204" s="153"/>
    </row>
    <row r="205" spans="2:5">
      <c r="B205" s="117"/>
      <c r="C205" s="151"/>
      <c r="D205" s="152"/>
      <c r="E205" s="153"/>
    </row>
    <row r="206" spans="2:5">
      <c r="B206" s="117"/>
      <c r="C206" s="151"/>
      <c r="D206" s="152"/>
      <c r="E206" s="153"/>
    </row>
    <row r="207" spans="2:5">
      <c r="B207" s="117"/>
      <c r="C207" s="151"/>
      <c r="D207" s="152"/>
      <c r="E207" s="153"/>
    </row>
    <row r="208" spans="2:5">
      <c r="B208" s="117"/>
      <c r="C208" s="151"/>
      <c r="D208" s="152"/>
      <c r="E208" s="153"/>
    </row>
    <row r="209" spans="2:5">
      <c r="B209" s="117"/>
      <c r="C209" s="151"/>
      <c r="D209" s="152"/>
      <c r="E209" s="153"/>
    </row>
    <row r="210" spans="2:5">
      <c r="B210" s="117"/>
      <c r="C210" s="151"/>
      <c r="D210" s="152"/>
      <c r="E210" s="153"/>
    </row>
    <row r="211" spans="2:5">
      <c r="B211" s="117"/>
      <c r="C211" s="151"/>
      <c r="D211" s="152"/>
      <c r="E211" s="153"/>
    </row>
    <row r="212" spans="2:5">
      <c r="B212" s="117"/>
      <c r="C212" s="151"/>
      <c r="D212" s="152"/>
      <c r="E212" s="153"/>
    </row>
    <row r="213" spans="2:5">
      <c r="B213" s="117"/>
      <c r="C213" s="151"/>
      <c r="D213" s="152"/>
      <c r="E213" s="153"/>
    </row>
    <row r="214" spans="2:5">
      <c r="B214" s="117"/>
      <c r="C214" s="151"/>
      <c r="D214" s="152"/>
      <c r="E214" s="153"/>
    </row>
    <row r="215" spans="2:5">
      <c r="B215" s="117"/>
      <c r="C215" s="151"/>
      <c r="D215" s="152"/>
      <c r="E215" s="153"/>
    </row>
    <row r="216" spans="2:5">
      <c r="B216" s="117"/>
      <c r="C216" s="151"/>
      <c r="D216" s="152"/>
      <c r="E216" s="153"/>
    </row>
    <row r="217" spans="2:5">
      <c r="B217" s="117"/>
      <c r="C217" s="151"/>
      <c r="D217" s="152"/>
      <c r="E217" s="153"/>
    </row>
    <row r="218" spans="2:5">
      <c r="B218" s="117"/>
      <c r="C218" s="151"/>
      <c r="D218" s="152"/>
      <c r="E218" s="153"/>
    </row>
    <row r="219" spans="2:5">
      <c r="B219" s="117"/>
      <c r="C219" s="151"/>
      <c r="D219" s="152"/>
      <c r="E219" s="153"/>
    </row>
    <row r="220" spans="2:5">
      <c r="B220" s="117"/>
      <c r="C220" s="151"/>
      <c r="D220" s="152"/>
      <c r="E220" s="153"/>
    </row>
    <row r="221" spans="2:5">
      <c r="B221" s="117"/>
      <c r="C221" s="151"/>
      <c r="D221" s="152"/>
      <c r="E221" s="153"/>
    </row>
    <row r="222" spans="2:5">
      <c r="B222" s="117"/>
      <c r="C222" s="151"/>
      <c r="D222" s="152"/>
      <c r="E222" s="153"/>
    </row>
    <row r="223" spans="2:5">
      <c r="B223" s="117"/>
      <c r="C223" s="151"/>
      <c r="D223" s="152"/>
      <c r="E223" s="153"/>
    </row>
    <row r="224" spans="2:5">
      <c r="B224" s="117"/>
      <c r="C224" s="151"/>
      <c r="D224" s="152"/>
      <c r="E224" s="153"/>
    </row>
    <row r="225" spans="2:5">
      <c r="B225" s="117"/>
      <c r="C225" s="151"/>
      <c r="D225" s="152"/>
      <c r="E225" s="153"/>
    </row>
    <row r="226" spans="2:5">
      <c r="B226" s="117"/>
      <c r="C226" s="151"/>
      <c r="D226" s="152"/>
      <c r="E226" s="153"/>
    </row>
    <row r="227" spans="2:5">
      <c r="B227" s="117"/>
      <c r="C227" s="151"/>
      <c r="D227" s="152"/>
      <c r="E227" s="153"/>
    </row>
    <row r="228" spans="2:5">
      <c r="B228" s="117"/>
      <c r="C228" s="151"/>
      <c r="D228" s="152"/>
      <c r="E228" s="153"/>
    </row>
    <row r="229" spans="2:5">
      <c r="B229" s="117"/>
      <c r="C229" s="151"/>
      <c r="D229" s="152"/>
      <c r="E229" s="153"/>
    </row>
    <row r="230" spans="2:5">
      <c r="B230" s="117"/>
      <c r="C230" s="151"/>
      <c r="D230" s="152"/>
      <c r="E230" s="153"/>
    </row>
    <row r="231" spans="2:5">
      <c r="B231" s="117"/>
      <c r="C231" s="151"/>
      <c r="D231" s="152"/>
      <c r="E231" s="153"/>
    </row>
    <row r="232" spans="2:5">
      <c r="B232" s="117"/>
      <c r="C232" s="151"/>
      <c r="D232" s="152"/>
      <c r="E232" s="153"/>
    </row>
    <row r="233" spans="2:5">
      <c r="B233" s="117"/>
      <c r="C233" s="151"/>
      <c r="D233" s="152"/>
      <c r="E233" s="153"/>
    </row>
    <row r="234" spans="2:5">
      <c r="B234" s="117"/>
      <c r="C234" s="151"/>
      <c r="D234" s="152"/>
      <c r="E234" s="153"/>
    </row>
    <row r="235" spans="2:5">
      <c r="B235" s="117"/>
      <c r="C235" s="151"/>
      <c r="D235" s="152"/>
      <c r="E235" s="153"/>
    </row>
    <row r="236" spans="2:5">
      <c r="B236" s="117"/>
      <c r="C236" s="151"/>
      <c r="D236" s="152"/>
      <c r="E236" s="153"/>
    </row>
    <row r="237" spans="2:5">
      <c r="B237" s="117"/>
      <c r="C237" s="151"/>
      <c r="D237" s="152"/>
      <c r="E237" s="153"/>
    </row>
    <row r="238" spans="2:5">
      <c r="B238" s="117"/>
      <c r="C238" s="151"/>
      <c r="D238" s="152"/>
      <c r="E238" s="153"/>
    </row>
    <row r="239" spans="2:5">
      <c r="B239" s="117"/>
      <c r="C239" s="151"/>
      <c r="D239" s="152"/>
      <c r="E239" s="153"/>
    </row>
    <row r="240" spans="2:5">
      <c r="B240" s="117"/>
      <c r="C240" s="151"/>
      <c r="D240" s="152"/>
      <c r="E240" s="153"/>
    </row>
    <row r="241" spans="2:5">
      <c r="B241" s="117"/>
      <c r="C241" s="151"/>
      <c r="D241" s="152"/>
      <c r="E241" s="153"/>
    </row>
    <row r="242" spans="2:5">
      <c r="B242" s="117"/>
      <c r="C242" s="151"/>
      <c r="D242" s="152"/>
      <c r="E242" s="153"/>
    </row>
    <row r="243" spans="2:5">
      <c r="B243" s="117"/>
      <c r="C243" s="151"/>
      <c r="D243" s="152"/>
      <c r="E243" s="153"/>
    </row>
    <row r="244" spans="2:5">
      <c r="B244" s="117"/>
      <c r="C244" s="151"/>
      <c r="D244" s="152"/>
      <c r="E244" s="153"/>
    </row>
    <row r="245" spans="2:5">
      <c r="B245" s="117"/>
      <c r="C245" s="151"/>
      <c r="D245" s="152"/>
      <c r="E245" s="153"/>
    </row>
    <row r="246" spans="2:5">
      <c r="B246" s="117"/>
      <c r="C246" s="151"/>
      <c r="D246" s="152"/>
      <c r="E246" s="153"/>
    </row>
    <row r="247" spans="2:5">
      <c r="B247" s="117"/>
      <c r="C247" s="151"/>
      <c r="D247" s="152"/>
      <c r="E247" s="153"/>
    </row>
    <row r="248" spans="2:5">
      <c r="B248" s="117"/>
      <c r="C248" s="151"/>
      <c r="D248" s="152"/>
      <c r="E248" s="153"/>
    </row>
    <row r="249" spans="2:5">
      <c r="B249" s="117"/>
      <c r="C249" s="151"/>
      <c r="D249" s="152"/>
      <c r="E249" s="153"/>
    </row>
    <row r="250" spans="2:5">
      <c r="B250" s="117"/>
      <c r="C250" s="151"/>
      <c r="D250" s="152"/>
      <c r="E250" s="153"/>
    </row>
    <row r="251" spans="2:5">
      <c r="B251" s="117"/>
      <c r="C251" s="151"/>
      <c r="D251" s="152"/>
      <c r="E251" s="153"/>
    </row>
    <row r="252" spans="2:5">
      <c r="B252" s="117"/>
      <c r="C252" s="151"/>
      <c r="D252" s="152"/>
      <c r="E252" s="153"/>
    </row>
    <row r="253" spans="2:5">
      <c r="B253" s="117"/>
      <c r="C253" s="151"/>
      <c r="D253" s="152"/>
      <c r="E253" s="153"/>
    </row>
    <row r="254" spans="2:5">
      <c r="B254" s="117"/>
      <c r="C254" s="151"/>
      <c r="D254" s="152"/>
      <c r="E254" s="153"/>
    </row>
    <row r="255" spans="2:5">
      <c r="B255" s="117"/>
      <c r="C255" s="151"/>
      <c r="D255" s="152"/>
      <c r="E255" s="153"/>
    </row>
    <row r="256" spans="2:5">
      <c r="B256" s="117"/>
      <c r="C256" s="151"/>
      <c r="D256" s="152"/>
      <c r="E256" s="153"/>
    </row>
    <row r="257" spans="2:5">
      <c r="B257" s="117"/>
      <c r="C257" s="151"/>
      <c r="D257" s="152"/>
      <c r="E257" s="153"/>
    </row>
    <row r="258" spans="2:5">
      <c r="B258" s="117"/>
      <c r="C258" s="151"/>
      <c r="D258" s="152"/>
      <c r="E258" s="153"/>
    </row>
    <row r="259" spans="2:5">
      <c r="B259" s="117"/>
      <c r="C259" s="151"/>
      <c r="D259" s="152"/>
      <c r="E259" s="153"/>
    </row>
    <row r="260" spans="2:5">
      <c r="B260" s="117"/>
      <c r="C260" s="151"/>
      <c r="D260" s="152"/>
      <c r="E260" s="153"/>
    </row>
    <row r="261" spans="2:5">
      <c r="B261" s="117"/>
      <c r="C261" s="151"/>
      <c r="D261" s="152"/>
      <c r="E261" s="153"/>
    </row>
    <row r="262" spans="2:5">
      <c r="B262" s="117"/>
      <c r="C262" s="151"/>
      <c r="D262" s="152"/>
      <c r="E262" s="153"/>
    </row>
    <row r="263" spans="2:5">
      <c r="B263" s="117"/>
      <c r="C263" s="151"/>
      <c r="D263" s="152"/>
      <c r="E263" s="153"/>
    </row>
    <row r="264" spans="2:5">
      <c r="B264" s="117"/>
      <c r="C264" s="151"/>
      <c r="D264" s="152"/>
      <c r="E264" s="153"/>
    </row>
    <row r="265" spans="2:5">
      <c r="B265" s="117"/>
      <c r="C265" s="151"/>
      <c r="D265" s="152"/>
      <c r="E265" s="153"/>
    </row>
    <row r="266" spans="2:5">
      <c r="B266" s="117"/>
      <c r="C266" s="151"/>
      <c r="D266" s="152"/>
      <c r="E266" s="153"/>
    </row>
    <row r="267" spans="2:5">
      <c r="B267" s="117"/>
      <c r="C267" s="151"/>
      <c r="D267" s="152"/>
      <c r="E267" s="153"/>
    </row>
    <row r="268" spans="2:5">
      <c r="B268" s="117"/>
      <c r="C268" s="151"/>
      <c r="D268" s="152"/>
      <c r="E268" s="153"/>
    </row>
    <row r="269" spans="2:5">
      <c r="B269" s="117"/>
      <c r="C269" s="151"/>
      <c r="D269" s="152"/>
      <c r="E269" s="153"/>
    </row>
    <row r="270" spans="2:5">
      <c r="B270" s="117"/>
      <c r="C270" s="151"/>
      <c r="D270" s="152"/>
      <c r="E270" s="153"/>
    </row>
    <row r="271" spans="2:5">
      <c r="B271" s="117"/>
      <c r="C271" s="151"/>
      <c r="D271" s="152"/>
      <c r="E271" s="153"/>
    </row>
    <row r="272" spans="2:5">
      <c r="B272" s="117"/>
      <c r="C272" s="151"/>
      <c r="D272" s="152"/>
      <c r="E272" s="153"/>
    </row>
    <row r="273" spans="2:5">
      <c r="B273" s="117"/>
      <c r="C273" s="151"/>
      <c r="D273" s="152"/>
      <c r="E273" s="153"/>
    </row>
    <row r="274" spans="2:5">
      <c r="B274" s="117"/>
      <c r="C274" s="151"/>
      <c r="D274" s="152"/>
      <c r="E274" s="153"/>
    </row>
    <row r="275" spans="2:5">
      <c r="B275" s="117"/>
      <c r="C275" s="151"/>
      <c r="D275" s="152"/>
      <c r="E275" s="153"/>
    </row>
    <row r="276" spans="2:5">
      <c r="B276" s="117"/>
      <c r="C276" s="151"/>
      <c r="D276" s="152"/>
      <c r="E276" s="153"/>
    </row>
    <row r="277" spans="2:5">
      <c r="B277" s="117"/>
      <c r="C277" s="151"/>
      <c r="D277" s="152"/>
      <c r="E277" s="153"/>
    </row>
    <row r="278" spans="2:5">
      <c r="B278" s="117"/>
      <c r="C278" s="151"/>
      <c r="D278" s="152"/>
      <c r="E278" s="153"/>
    </row>
    <row r="279" spans="2:5">
      <c r="B279" s="117"/>
      <c r="C279" s="151"/>
      <c r="D279" s="152"/>
      <c r="E279" s="153"/>
    </row>
    <row r="280" spans="2:5">
      <c r="B280" s="117"/>
      <c r="C280" s="151"/>
      <c r="D280" s="152"/>
      <c r="E280" s="153"/>
    </row>
    <row r="281" spans="2:5">
      <c r="B281" s="117"/>
      <c r="C281" s="151"/>
      <c r="D281" s="152"/>
      <c r="E281" s="153"/>
    </row>
    <row r="282" spans="2:5">
      <c r="B282" s="117"/>
      <c r="C282" s="151"/>
      <c r="D282" s="152"/>
      <c r="E282" s="153"/>
    </row>
    <row r="283" spans="2:5">
      <c r="B283" s="117"/>
      <c r="C283" s="151"/>
      <c r="D283" s="152"/>
      <c r="E283" s="153"/>
    </row>
    <row r="284" spans="2:5">
      <c r="B284" s="117"/>
      <c r="C284" s="151"/>
      <c r="D284" s="152"/>
      <c r="E284" s="153"/>
    </row>
    <row r="285" spans="2:5">
      <c r="B285" s="117"/>
      <c r="C285" s="151"/>
      <c r="D285" s="152"/>
      <c r="E285" s="153"/>
    </row>
    <row r="286" spans="2:5">
      <c r="B286" s="117"/>
      <c r="C286" s="151"/>
      <c r="D286" s="152"/>
      <c r="E286" s="153"/>
    </row>
    <row r="287" spans="2:5">
      <c r="B287" s="117"/>
      <c r="C287" s="151"/>
      <c r="D287" s="152"/>
      <c r="E287" s="153"/>
    </row>
    <row r="288" spans="2:5">
      <c r="B288" s="117"/>
      <c r="C288" s="151"/>
      <c r="D288" s="152"/>
      <c r="E288" s="153"/>
    </row>
    <row r="289" spans="2:5">
      <c r="B289" s="117"/>
      <c r="C289" s="151"/>
      <c r="D289" s="152"/>
      <c r="E289" s="153"/>
    </row>
    <row r="290" spans="2:5">
      <c r="B290" s="117"/>
      <c r="C290" s="151"/>
      <c r="D290" s="152"/>
      <c r="E290" s="153"/>
    </row>
    <row r="291" spans="2:5">
      <c r="B291" s="117"/>
      <c r="C291" s="151"/>
      <c r="D291" s="152"/>
      <c r="E291" s="153"/>
    </row>
    <row r="292" spans="2:5">
      <c r="B292" s="117"/>
      <c r="C292" s="151"/>
      <c r="D292" s="152"/>
      <c r="E292" s="153"/>
    </row>
    <row r="293" spans="2:5">
      <c r="B293" s="117"/>
      <c r="C293" s="151"/>
      <c r="D293" s="152"/>
      <c r="E293" s="153"/>
    </row>
    <row r="294" spans="2:5">
      <c r="B294" s="117"/>
      <c r="C294" s="151"/>
      <c r="D294" s="152"/>
      <c r="E294" s="153"/>
    </row>
    <row r="295" spans="2:5">
      <c r="B295" s="117"/>
      <c r="C295" s="151"/>
      <c r="D295" s="152"/>
      <c r="E295" s="153"/>
    </row>
    <row r="296" spans="2:5">
      <c r="B296" s="117"/>
      <c r="C296" s="151"/>
      <c r="D296" s="152"/>
      <c r="E296" s="153"/>
    </row>
    <row r="297" spans="2:5">
      <c r="B297" s="117"/>
      <c r="C297" s="151"/>
      <c r="D297" s="152"/>
      <c r="E297" s="153"/>
    </row>
    <row r="298" spans="2:5">
      <c r="B298" s="117"/>
      <c r="C298" s="151"/>
      <c r="D298" s="152"/>
      <c r="E298" s="153"/>
    </row>
    <row r="299" spans="2:5">
      <c r="B299" s="117"/>
      <c r="C299" s="151"/>
      <c r="D299" s="152"/>
      <c r="E299" s="153"/>
    </row>
    <row r="300" spans="2:5">
      <c r="B300" s="117"/>
      <c r="C300" s="151"/>
      <c r="D300" s="152"/>
      <c r="E300" s="153"/>
    </row>
    <row r="301" spans="2:5">
      <c r="B301" s="117"/>
      <c r="C301" s="151"/>
      <c r="D301" s="152"/>
      <c r="E301" s="153"/>
    </row>
    <row r="302" spans="2:5">
      <c r="B302" s="117"/>
      <c r="C302" s="151"/>
      <c r="D302" s="152"/>
      <c r="E302" s="153"/>
    </row>
    <row r="303" spans="2:5">
      <c r="B303" s="117"/>
      <c r="C303" s="151"/>
      <c r="D303" s="152"/>
      <c r="E303" s="153"/>
    </row>
    <row r="304" spans="2:5">
      <c r="B304" s="117"/>
      <c r="C304" s="151"/>
      <c r="D304" s="152"/>
      <c r="E304" s="153"/>
    </row>
    <row r="305" spans="2:5">
      <c r="B305" s="117"/>
      <c r="C305" s="151"/>
      <c r="D305" s="152"/>
      <c r="E305" s="153"/>
    </row>
    <row r="306" spans="2:5">
      <c r="B306" s="117"/>
      <c r="C306" s="151"/>
      <c r="D306" s="152"/>
      <c r="E306" s="153"/>
    </row>
    <row r="307" spans="2:5">
      <c r="B307" s="117"/>
      <c r="C307" s="151"/>
      <c r="D307" s="152"/>
      <c r="E307" s="153"/>
    </row>
    <row r="308" spans="2:5">
      <c r="B308" s="117"/>
      <c r="C308" s="151"/>
      <c r="D308" s="152"/>
      <c r="E308" s="153"/>
    </row>
    <row r="309" spans="2:5">
      <c r="B309" s="117"/>
      <c r="C309" s="151"/>
      <c r="D309" s="152"/>
      <c r="E309" s="153"/>
    </row>
    <row r="310" spans="2:5">
      <c r="B310" s="117"/>
      <c r="C310" s="151"/>
      <c r="D310" s="152"/>
      <c r="E310" s="153"/>
    </row>
    <row r="311" spans="2:5">
      <c r="B311" s="117"/>
      <c r="C311" s="151"/>
      <c r="D311" s="152"/>
      <c r="E311" s="153"/>
    </row>
    <row r="312" spans="2:5">
      <c r="B312" s="117"/>
      <c r="C312" s="151"/>
      <c r="D312" s="152"/>
      <c r="E312" s="153"/>
    </row>
    <row r="313" spans="2:5">
      <c r="B313" s="117"/>
      <c r="C313" s="151"/>
      <c r="D313" s="152"/>
      <c r="E313" s="153"/>
    </row>
    <row r="314" spans="2:5">
      <c r="B314" s="117"/>
      <c r="C314" s="151"/>
      <c r="D314" s="152"/>
      <c r="E314" s="153"/>
    </row>
    <row r="315" spans="2:5">
      <c r="B315" s="117"/>
      <c r="C315" s="151"/>
      <c r="D315" s="152"/>
      <c r="E315" s="153"/>
    </row>
    <row r="316" spans="2:5">
      <c r="B316" s="117"/>
      <c r="C316" s="151"/>
      <c r="D316" s="152"/>
      <c r="E316" s="153"/>
    </row>
    <row r="317" spans="2:5">
      <c r="B317" s="117"/>
      <c r="C317" s="151"/>
      <c r="D317" s="152"/>
      <c r="E317" s="153"/>
    </row>
    <row r="318" spans="2:5">
      <c r="B318" s="117"/>
      <c r="C318" s="151"/>
      <c r="D318" s="152"/>
      <c r="E318" s="153"/>
    </row>
    <row r="319" spans="2:5">
      <c r="B319" s="117"/>
      <c r="C319" s="151"/>
      <c r="D319" s="152"/>
      <c r="E319" s="153"/>
    </row>
    <row r="320" spans="2:5">
      <c r="B320" s="117"/>
      <c r="C320" s="151"/>
      <c r="D320" s="152"/>
      <c r="E320" s="153"/>
    </row>
    <row r="321" spans="2:5">
      <c r="B321" s="117"/>
      <c r="C321" s="151"/>
      <c r="D321" s="152"/>
      <c r="E321" s="153"/>
    </row>
    <row r="322" spans="2:5">
      <c r="B322" s="117"/>
      <c r="C322" s="151"/>
      <c r="D322" s="152"/>
      <c r="E322" s="153"/>
    </row>
    <row r="323" spans="2:5">
      <c r="B323" s="117"/>
      <c r="C323" s="151"/>
      <c r="D323" s="152"/>
      <c r="E323" s="153"/>
    </row>
    <row r="324" spans="2:5">
      <c r="B324" s="117"/>
      <c r="C324" s="151"/>
      <c r="D324" s="152"/>
      <c r="E324" s="153"/>
    </row>
    <row r="325" spans="2:5">
      <c r="B325" s="117"/>
      <c r="C325" s="151"/>
      <c r="D325" s="152"/>
      <c r="E325" s="153"/>
    </row>
    <row r="326" spans="2:5">
      <c r="B326" s="117"/>
      <c r="C326" s="151"/>
      <c r="D326" s="152"/>
      <c r="E326" s="153"/>
    </row>
    <row r="327" spans="2:5">
      <c r="B327" s="117"/>
      <c r="C327" s="151"/>
      <c r="D327" s="152"/>
      <c r="E327" s="153"/>
    </row>
    <row r="328" spans="2:5">
      <c r="B328" s="117"/>
      <c r="C328" s="151"/>
      <c r="D328" s="152"/>
      <c r="E328" s="153"/>
    </row>
    <row r="329" spans="2:5">
      <c r="B329" s="117"/>
      <c r="C329" s="151"/>
      <c r="D329" s="152"/>
      <c r="E329" s="153"/>
    </row>
    <row r="330" spans="2:5">
      <c r="B330" s="117"/>
      <c r="C330" s="151"/>
      <c r="D330" s="152"/>
      <c r="E330" s="153"/>
    </row>
    <row r="331" spans="2:5">
      <c r="B331" s="117"/>
      <c r="C331" s="151"/>
      <c r="D331" s="152"/>
      <c r="E331" s="153"/>
    </row>
    <row r="332" spans="2:5">
      <c r="B332" s="117"/>
      <c r="C332" s="151"/>
      <c r="D332" s="152"/>
      <c r="E332" s="153"/>
    </row>
    <row r="333" spans="2:5">
      <c r="B333" s="117"/>
      <c r="C333" s="151"/>
      <c r="D333" s="152"/>
      <c r="E333" s="153"/>
    </row>
    <row r="334" spans="2:5">
      <c r="B334" s="117"/>
      <c r="C334" s="151"/>
      <c r="D334" s="152"/>
      <c r="E334" s="153"/>
    </row>
    <row r="335" spans="2:5">
      <c r="B335" s="117"/>
      <c r="C335" s="151"/>
      <c r="D335" s="152"/>
      <c r="E335" s="153"/>
    </row>
    <row r="336" spans="2:5">
      <c r="B336" s="117"/>
      <c r="C336" s="151"/>
      <c r="D336" s="152"/>
      <c r="E336" s="153"/>
    </row>
    <row r="337" spans="2:5">
      <c r="B337" s="117"/>
      <c r="C337" s="151"/>
      <c r="D337" s="152"/>
      <c r="E337" s="153"/>
    </row>
    <row r="338" spans="2:5">
      <c r="B338" s="117"/>
      <c r="C338" s="151"/>
      <c r="D338" s="152"/>
      <c r="E338" s="153"/>
    </row>
    <row r="339" spans="2:5">
      <c r="B339" s="117"/>
      <c r="C339" s="151"/>
      <c r="D339" s="152"/>
      <c r="E339" s="153"/>
    </row>
    <row r="340" spans="2:5">
      <c r="B340" s="117"/>
      <c r="C340" s="151"/>
      <c r="D340" s="152"/>
      <c r="E340" s="153"/>
    </row>
    <row r="341" spans="2:5">
      <c r="B341" s="117"/>
      <c r="C341" s="151"/>
      <c r="D341" s="152"/>
      <c r="E341" s="153"/>
    </row>
    <row r="342" spans="2:5">
      <c r="B342" s="117"/>
      <c r="C342" s="151"/>
      <c r="D342" s="152"/>
      <c r="E342" s="153"/>
    </row>
    <row r="343" spans="2:5">
      <c r="B343" s="117"/>
      <c r="C343" s="151"/>
      <c r="D343" s="152"/>
      <c r="E343" s="153"/>
    </row>
    <row r="344" spans="2:5">
      <c r="B344" s="117"/>
      <c r="C344" s="151"/>
      <c r="D344" s="152"/>
      <c r="E344" s="153"/>
    </row>
    <row r="345" spans="2:5">
      <c r="B345" s="117"/>
      <c r="C345" s="151"/>
      <c r="D345" s="152"/>
      <c r="E345" s="153"/>
    </row>
    <row r="346" spans="2:5">
      <c r="B346" s="117"/>
      <c r="C346" s="151"/>
      <c r="D346" s="152"/>
      <c r="E346" s="153"/>
    </row>
    <row r="347" spans="2:5">
      <c r="B347" s="117"/>
      <c r="C347" s="151"/>
      <c r="D347" s="152"/>
      <c r="E347" s="153"/>
    </row>
    <row r="348" spans="2:5">
      <c r="B348" s="117"/>
      <c r="C348" s="151"/>
      <c r="D348" s="152"/>
      <c r="E348" s="153"/>
    </row>
    <row r="349" spans="2:5">
      <c r="B349" s="117"/>
      <c r="C349" s="151"/>
      <c r="D349" s="152"/>
      <c r="E349" s="153"/>
    </row>
    <row r="350" spans="2:5">
      <c r="B350" s="117"/>
      <c r="C350" s="151"/>
      <c r="D350" s="152"/>
      <c r="E350" s="153"/>
    </row>
    <row r="351" spans="2:5">
      <c r="B351" s="117"/>
      <c r="C351" s="151"/>
      <c r="D351" s="152"/>
      <c r="E351" s="153"/>
    </row>
    <row r="352" spans="2:5">
      <c r="B352" s="117"/>
      <c r="C352" s="151"/>
      <c r="D352" s="152"/>
      <c r="E352" s="153"/>
    </row>
    <row r="353" spans="2:5">
      <c r="B353" s="117"/>
      <c r="C353" s="151"/>
      <c r="D353" s="152"/>
      <c r="E353" s="153"/>
    </row>
    <row r="354" spans="2:5">
      <c r="B354" s="117"/>
      <c r="C354" s="151"/>
      <c r="D354" s="152"/>
      <c r="E354" s="153"/>
    </row>
    <row r="355" spans="2:5">
      <c r="B355" s="117"/>
      <c r="C355" s="151"/>
      <c r="D355" s="152"/>
      <c r="E355" s="153"/>
    </row>
    <row r="356" spans="2:5">
      <c r="B356" s="117"/>
      <c r="C356" s="151"/>
      <c r="D356" s="152"/>
      <c r="E356" s="153"/>
    </row>
    <row r="357" spans="2:5">
      <c r="B357" s="117"/>
      <c r="C357" s="151"/>
      <c r="D357" s="152"/>
      <c r="E357" s="153"/>
    </row>
    <row r="358" spans="2:5">
      <c r="B358" s="117"/>
      <c r="C358" s="151"/>
      <c r="D358" s="152"/>
      <c r="E358" s="153"/>
    </row>
    <row r="359" spans="2:5">
      <c r="B359" s="117"/>
      <c r="C359" s="151"/>
      <c r="D359" s="152"/>
      <c r="E359" s="153"/>
    </row>
    <row r="360" spans="2:5">
      <c r="B360" s="117"/>
      <c r="C360" s="151"/>
      <c r="D360" s="152"/>
      <c r="E360" s="153"/>
    </row>
    <row r="361" spans="2:5">
      <c r="B361" s="117"/>
      <c r="C361" s="151"/>
      <c r="D361" s="152"/>
      <c r="E361" s="153"/>
    </row>
    <row r="362" spans="2:5">
      <c r="B362" s="117"/>
      <c r="C362" s="151"/>
      <c r="D362" s="152"/>
      <c r="E362" s="153"/>
    </row>
    <row r="363" spans="2:5">
      <c r="B363" s="117"/>
      <c r="C363" s="151"/>
      <c r="D363" s="152"/>
      <c r="E363" s="153"/>
    </row>
    <row r="364" spans="2:5">
      <c r="B364" s="117"/>
      <c r="C364" s="151"/>
      <c r="D364" s="152"/>
      <c r="E364" s="153"/>
    </row>
    <row r="365" spans="2:5">
      <c r="B365" s="117"/>
      <c r="C365" s="151"/>
      <c r="D365" s="152"/>
      <c r="E365" s="153"/>
    </row>
    <row r="366" spans="2:5">
      <c r="B366" s="117"/>
      <c r="C366" s="151"/>
      <c r="D366" s="152"/>
      <c r="E366" s="153"/>
    </row>
    <row r="367" spans="2:5">
      <c r="B367" s="117"/>
      <c r="C367" s="151"/>
      <c r="D367" s="152"/>
      <c r="E367" s="153"/>
    </row>
    <row r="368" spans="2:5">
      <c r="B368" s="117"/>
      <c r="C368" s="151"/>
      <c r="D368" s="152"/>
      <c r="E368" s="153"/>
    </row>
    <row r="369" spans="2:5">
      <c r="B369" s="117"/>
      <c r="C369" s="151"/>
      <c r="D369" s="152"/>
      <c r="E369" s="153"/>
    </row>
    <row r="370" spans="2:5">
      <c r="B370" s="117"/>
      <c r="C370" s="151"/>
      <c r="D370" s="152"/>
      <c r="E370" s="153"/>
    </row>
    <row r="371" spans="2:5">
      <c r="B371" s="117"/>
      <c r="C371" s="151"/>
      <c r="D371" s="152"/>
      <c r="E371" s="153"/>
    </row>
    <row r="372" spans="2:5">
      <c r="B372" s="117"/>
      <c r="C372" s="151"/>
      <c r="D372" s="152"/>
      <c r="E372" s="153"/>
    </row>
    <row r="373" spans="2:5">
      <c r="B373" s="117"/>
      <c r="C373" s="151"/>
      <c r="D373" s="152"/>
      <c r="E373" s="153"/>
    </row>
    <row r="374" spans="2:5">
      <c r="B374" s="117"/>
      <c r="C374" s="151"/>
      <c r="D374" s="152"/>
      <c r="E374" s="153"/>
    </row>
    <row r="375" spans="2:5">
      <c r="B375" s="117"/>
      <c r="C375" s="151"/>
      <c r="D375" s="152"/>
      <c r="E375" s="153"/>
    </row>
    <row r="376" spans="2:5">
      <c r="B376" s="117"/>
      <c r="C376" s="151"/>
      <c r="D376" s="152"/>
      <c r="E376" s="153"/>
    </row>
    <row r="377" spans="2:5">
      <c r="B377" s="117"/>
      <c r="C377" s="151"/>
      <c r="D377" s="152"/>
      <c r="E377" s="153"/>
    </row>
    <row r="378" spans="2:5">
      <c r="B378" s="117"/>
      <c r="C378" s="151"/>
      <c r="D378" s="152"/>
      <c r="E378" s="153"/>
    </row>
    <row r="379" spans="2:5">
      <c r="B379" s="117"/>
      <c r="C379" s="151"/>
      <c r="D379" s="152"/>
      <c r="E379" s="153"/>
    </row>
    <row r="380" spans="2:5">
      <c r="B380" s="117"/>
      <c r="C380" s="151"/>
      <c r="D380" s="152"/>
      <c r="E380" s="153"/>
    </row>
    <row r="381" spans="2:5">
      <c r="B381" s="117"/>
      <c r="C381" s="151"/>
      <c r="D381" s="152"/>
      <c r="E381" s="153"/>
    </row>
    <row r="382" spans="2:5">
      <c r="B382" s="117"/>
      <c r="C382" s="151"/>
      <c r="D382" s="152"/>
      <c r="E382" s="153"/>
    </row>
    <row r="383" spans="2:5">
      <c r="B383" s="117"/>
      <c r="C383" s="151"/>
      <c r="D383" s="152"/>
      <c r="E383" s="153"/>
    </row>
    <row r="384" spans="2:5">
      <c r="B384" s="117"/>
      <c r="C384" s="151"/>
      <c r="D384" s="152"/>
      <c r="E384" s="153"/>
    </row>
    <row r="385" spans="2:5">
      <c r="B385" s="117"/>
      <c r="C385" s="151"/>
      <c r="D385" s="152"/>
      <c r="E385" s="153"/>
    </row>
    <row r="386" spans="2:5">
      <c r="B386" s="117"/>
      <c r="C386" s="151"/>
      <c r="D386" s="152"/>
      <c r="E386" s="153"/>
    </row>
    <row r="387" spans="2:5">
      <c r="B387" s="117"/>
      <c r="C387" s="151"/>
      <c r="D387" s="152"/>
      <c r="E387" s="153"/>
    </row>
    <row r="388" spans="2:5">
      <c r="B388" s="117"/>
      <c r="C388" s="151"/>
      <c r="D388" s="152"/>
      <c r="E388" s="153"/>
    </row>
    <row r="389" spans="2:5">
      <c r="B389" s="117"/>
      <c r="C389" s="151"/>
      <c r="D389" s="152"/>
      <c r="E389" s="153"/>
    </row>
    <row r="390" spans="2:5">
      <c r="B390" s="117"/>
      <c r="C390" s="151"/>
      <c r="D390" s="152"/>
      <c r="E390" s="153"/>
    </row>
    <row r="391" spans="2:5">
      <c r="B391" s="117"/>
      <c r="C391" s="151"/>
      <c r="D391" s="152"/>
      <c r="E391" s="153"/>
    </row>
    <row r="392" spans="2:5">
      <c r="B392" s="117"/>
      <c r="C392" s="151"/>
      <c r="D392" s="152"/>
      <c r="E392" s="153"/>
    </row>
    <row r="393" spans="2:5">
      <c r="B393" s="117"/>
      <c r="C393" s="151"/>
      <c r="D393" s="152"/>
      <c r="E393" s="153"/>
    </row>
    <row r="394" spans="2:5">
      <c r="B394" s="117"/>
      <c r="C394" s="151"/>
      <c r="D394" s="152"/>
      <c r="E394" s="153"/>
    </row>
    <row r="395" spans="2:5">
      <c r="B395" s="117"/>
      <c r="C395" s="151"/>
      <c r="D395" s="152"/>
      <c r="E395" s="153"/>
    </row>
    <row r="396" spans="2:5">
      <c r="B396" s="117"/>
      <c r="C396" s="151"/>
      <c r="D396" s="152"/>
      <c r="E396" s="153"/>
    </row>
    <row r="397" spans="2:5">
      <c r="B397" s="117"/>
      <c r="C397" s="151"/>
      <c r="D397" s="152"/>
      <c r="E397" s="153"/>
    </row>
    <row r="398" spans="2:5">
      <c r="B398" s="117"/>
      <c r="C398" s="151"/>
      <c r="D398" s="152"/>
      <c r="E398" s="153"/>
    </row>
    <row r="399" spans="2:5">
      <c r="B399" s="117"/>
      <c r="C399" s="151"/>
      <c r="D399" s="152"/>
      <c r="E399" s="153"/>
    </row>
    <row r="400" spans="2:5">
      <c r="B400" s="117"/>
      <c r="C400" s="151"/>
      <c r="D400" s="152"/>
      <c r="E400" s="153"/>
    </row>
    <row r="401" spans="2:5">
      <c r="B401" s="117"/>
      <c r="C401" s="151"/>
      <c r="D401" s="152"/>
      <c r="E401" s="153"/>
    </row>
    <row r="402" spans="2:5">
      <c r="B402" s="117"/>
      <c r="C402" s="151"/>
      <c r="D402" s="152"/>
      <c r="E402" s="153"/>
    </row>
    <row r="403" spans="2:5">
      <c r="B403" s="117"/>
      <c r="C403" s="151"/>
      <c r="D403" s="152"/>
      <c r="E403" s="153"/>
    </row>
    <row r="404" spans="2:5">
      <c r="B404" s="117"/>
      <c r="C404" s="151"/>
      <c r="D404" s="152"/>
      <c r="E404" s="153"/>
    </row>
    <row r="405" spans="2:5">
      <c r="B405" s="117"/>
      <c r="C405" s="151"/>
      <c r="D405" s="152"/>
      <c r="E405" s="153"/>
    </row>
    <row r="406" spans="2:5">
      <c r="B406" s="117"/>
      <c r="C406" s="151"/>
      <c r="D406" s="152"/>
      <c r="E406" s="153"/>
    </row>
    <row r="407" spans="2:5">
      <c r="B407" s="117"/>
      <c r="C407" s="151"/>
      <c r="D407" s="152"/>
      <c r="E407" s="153"/>
    </row>
    <row r="408" spans="2:5">
      <c r="B408" s="117"/>
      <c r="C408" s="151"/>
      <c r="D408" s="152"/>
      <c r="E408" s="153"/>
    </row>
    <row r="409" spans="2:5">
      <c r="B409" s="117"/>
      <c r="C409" s="151"/>
      <c r="D409" s="152"/>
      <c r="E409" s="153"/>
    </row>
    <row r="410" spans="2:5">
      <c r="B410" s="117"/>
      <c r="C410" s="151"/>
      <c r="D410" s="152"/>
      <c r="E410" s="153"/>
    </row>
    <row r="411" spans="2:5">
      <c r="B411" s="117"/>
      <c r="C411" s="151"/>
      <c r="D411" s="152"/>
      <c r="E411" s="153"/>
    </row>
    <row r="412" spans="2:5">
      <c r="B412" s="117"/>
      <c r="C412" s="151"/>
      <c r="D412" s="152"/>
      <c r="E412" s="153"/>
    </row>
    <row r="413" spans="2:5">
      <c r="B413" s="117"/>
      <c r="C413" s="151"/>
      <c r="D413" s="152"/>
      <c r="E413" s="153"/>
    </row>
    <row r="414" spans="2:5">
      <c r="B414" s="117"/>
      <c r="C414" s="151"/>
      <c r="D414" s="152"/>
      <c r="E414" s="153"/>
    </row>
    <row r="415" spans="2:5">
      <c r="B415" s="117"/>
      <c r="C415" s="151"/>
      <c r="D415" s="152"/>
      <c r="E415" s="153"/>
    </row>
    <row r="416" spans="2:5">
      <c r="B416" s="117"/>
      <c r="C416" s="151"/>
      <c r="D416" s="152"/>
      <c r="E416" s="153"/>
    </row>
    <row r="417" spans="2:5">
      <c r="B417" s="117"/>
      <c r="C417" s="151"/>
      <c r="D417" s="152"/>
      <c r="E417" s="153"/>
    </row>
    <row r="418" spans="2:5">
      <c r="B418" s="117"/>
      <c r="C418" s="151"/>
      <c r="D418" s="152"/>
      <c r="E418" s="153"/>
    </row>
    <row r="419" spans="2:5">
      <c r="B419" s="117"/>
      <c r="C419" s="151"/>
      <c r="D419" s="152"/>
      <c r="E419" s="153"/>
    </row>
    <row r="420" spans="2:5">
      <c r="B420" s="117"/>
      <c r="C420" s="151"/>
      <c r="D420" s="152"/>
      <c r="E420" s="153"/>
    </row>
    <row r="421" spans="2:5">
      <c r="B421" s="117"/>
      <c r="C421" s="151"/>
      <c r="D421" s="152"/>
      <c r="E421" s="153"/>
    </row>
    <row r="422" spans="2:5">
      <c r="B422" s="117"/>
      <c r="C422" s="151"/>
      <c r="D422" s="152"/>
      <c r="E422" s="153"/>
    </row>
    <row r="423" spans="2:5">
      <c r="B423" s="117"/>
      <c r="C423" s="151"/>
      <c r="D423" s="152"/>
      <c r="E423" s="153"/>
    </row>
    <row r="424" spans="2:5">
      <c r="B424" s="117"/>
      <c r="C424" s="151"/>
      <c r="D424" s="152"/>
      <c r="E424" s="153"/>
    </row>
    <row r="425" spans="2:5">
      <c r="B425" s="117"/>
      <c r="C425" s="151"/>
      <c r="D425" s="152"/>
      <c r="E425" s="153"/>
    </row>
    <row r="426" spans="2:5">
      <c r="B426" s="117"/>
      <c r="C426" s="151"/>
      <c r="D426" s="152"/>
      <c r="E426" s="153"/>
    </row>
    <row r="427" spans="2:5">
      <c r="B427" s="117"/>
      <c r="C427" s="151"/>
      <c r="D427" s="152"/>
      <c r="E427" s="153"/>
    </row>
    <row r="428" spans="2:5">
      <c r="B428" s="117"/>
      <c r="C428" s="151"/>
      <c r="D428" s="152"/>
      <c r="E428" s="153"/>
    </row>
    <row r="429" spans="2:5">
      <c r="B429" s="117"/>
      <c r="C429" s="151"/>
      <c r="D429" s="152"/>
      <c r="E429" s="153"/>
    </row>
    <row r="430" spans="2:5">
      <c r="B430" s="117"/>
      <c r="C430" s="151"/>
      <c r="D430" s="152"/>
      <c r="E430" s="153"/>
    </row>
    <row r="431" spans="2:5">
      <c r="B431" s="117"/>
      <c r="C431" s="151"/>
      <c r="D431" s="152"/>
      <c r="E431" s="153"/>
    </row>
    <row r="432" spans="2:5">
      <c r="B432" s="117"/>
      <c r="C432" s="151"/>
      <c r="D432" s="152"/>
      <c r="E432" s="153"/>
    </row>
    <row r="433" spans="2:5">
      <c r="B433" s="117"/>
      <c r="C433" s="151"/>
      <c r="D433" s="152"/>
      <c r="E433" s="153"/>
    </row>
    <row r="434" spans="2:5">
      <c r="B434" s="117"/>
      <c r="C434" s="151"/>
      <c r="D434" s="152"/>
      <c r="E434" s="153"/>
    </row>
    <row r="435" spans="2:5">
      <c r="B435" s="117"/>
      <c r="C435" s="151"/>
      <c r="D435" s="152"/>
      <c r="E435" s="153"/>
    </row>
    <row r="436" spans="2:5">
      <c r="B436" s="117"/>
      <c r="C436" s="151"/>
      <c r="D436" s="152"/>
      <c r="E436" s="153"/>
    </row>
    <row r="437" spans="2:5">
      <c r="B437" s="117"/>
      <c r="C437" s="151"/>
      <c r="D437" s="152"/>
      <c r="E437" s="153"/>
    </row>
    <row r="438" spans="2:5">
      <c r="B438" s="117"/>
      <c r="C438" s="151"/>
      <c r="D438" s="152"/>
      <c r="E438" s="153"/>
    </row>
    <row r="439" spans="2:5">
      <c r="B439" s="117"/>
      <c r="C439" s="151"/>
      <c r="D439" s="152"/>
      <c r="E439" s="153"/>
    </row>
    <row r="440" spans="2:5">
      <c r="B440" s="117"/>
      <c r="C440" s="151"/>
      <c r="D440" s="152"/>
      <c r="E440" s="153"/>
    </row>
    <row r="441" spans="2:5">
      <c r="B441" s="117"/>
      <c r="C441" s="151"/>
      <c r="D441" s="152"/>
      <c r="E441" s="153"/>
    </row>
    <row r="442" spans="2:5">
      <c r="B442" s="117"/>
      <c r="C442" s="151"/>
      <c r="D442" s="152"/>
      <c r="E442" s="153"/>
    </row>
    <row r="443" spans="2:5">
      <c r="B443" s="117"/>
      <c r="C443" s="151"/>
      <c r="D443" s="152"/>
      <c r="E443" s="153"/>
    </row>
    <row r="444" spans="2:5">
      <c r="B444" s="117"/>
      <c r="C444" s="151"/>
      <c r="D444" s="152"/>
      <c r="E444" s="153"/>
    </row>
    <row r="445" spans="2:5">
      <c r="B445" s="117"/>
      <c r="C445" s="151"/>
      <c r="D445" s="152"/>
      <c r="E445" s="153"/>
    </row>
    <row r="446" spans="2:5">
      <c r="B446" s="117"/>
      <c r="C446" s="151"/>
      <c r="D446" s="152"/>
      <c r="E446" s="153"/>
    </row>
    <row r="447" spans="2:5">
      <c r="B447" s="117"/>
      <c r="C447" s="151"/>
      <c r="D447" s="152"/>
      <c r="E447" s="153"/>
    </row>
    <row r="448" spans="2:5">
      <c r="B448" s="117"/>
      <c r="C448" s="151"/>
      <c r="D448" s="152"/>
      <c r="E448" s="153"/>
    </row>
    <row r="449" spans="2:5">
      <c r="B449" s="117"/>
      <c r="C449" s="151"/>
      <c r="D449" s="152"/>
      <c r="E449" s="153"/>
    </row>
    <row r="450" spans="2:5">
      <c r="B450" s="117"/>
      <c r="C450" s="151"/>
      <c r="D450" s="152"/>
      <c r="E450" s="153"/>
    </row>
    <row r="451" spans="2:5">
      <c r="B451" s="117"/>
      <c r="C451" s="151"/>
      <c r="D451" s="152"/>
      <c r="E451" s="153"/>
    </row>
    <row r="452" spans="2:5">
      <c r="B452" s="117"/>
      <c r="C452" s="151"/>
      <c r="D452" s="152"/>
      <c r="E452" s="153"/>
    </row>
    <row r="453" spans="2:5">
      <c r="B453" s="117"/>
      <c r="C453" s="151"/>
      <c r="D453" s="152"/>
      <c r="E453" s="153"/>
    </row>
    <row r="454" spans="2:5">
      <c r="B454" s="117"/>
      <c r="C454" s="151"/>
      <c r="D454" s="152"/>
      <c r="E454" s="153"/>
    </row>
    <row r="455" spans="2:5">
      <c r="B455" s="117"/>
      <c r="C455" s="151"/>
      <c r="D455" s="152"/>
      <c r="E455" s="153"/>
    </row>
    <row r="456" spans="2:5">
      <c r="B456" s="117"/>
      <c r="C456" s="151"/>
      <c r="D456" s="152"/>
      <c r="E456" s="153"/>
    </row>
    <row r="457" spans="2:5">
      <c r="B457" s="117"/>
      <c r="C457" s="151"/>
      <c r="D457" s="152"/>
      <c r="E457" s="153"/>
    </row>
    <row r="458" spans="2:5">
      <c r="B458" s="117"/>
      <c r="C458" s="151"/>
      <c r="D458" s="152"/>
      <c r="E458" s="153"/>
    </row>
    <row r="459" spans="2:5">
      <c r="B459" s="117"/>
      <c r="C459" s="151"/>
      <c r="D459" s="152"/>
      <c r="E459" s="153"/>
    </row>
    <row r="460" spans="2:5">
      <c r="B460" s="117"/>
      <c r="C460" s="151"/>
      <c r="D460" s="152"/>
      <c r="E460" s="153"/>
    </row>
    <row r="461" spans="2:5">
      <c r="B461" s="117"/>
      <c r="C461" s="151"/>
      <c r="D461" s="152"/>
      <c r="E461" s="153"/>
    </row>
    <row r="462" spans="2:5">
      <c r="B462" s="117"/>
      <c r="C462" s="151"/>
      <c r="D462" s="152"/>
      <c r="E462" s="153"/>
    </row>
    <row r="463" spans="2:5">
      <c r="B463" s="117"/>
      <c r="C463" s="151"/>
      <c r="D463" s="152"/>
      <c r="E463" s="153"/>
    </row>
    <row r="464" spans="2:5">
      <c r="B464" s="117"/>
      <c r="C464" s="151"/>
      <c r="D464" s="152"/>
      <c r="E464" s="153"/>
    </row>
    <row r="465" spans="2:5">
      <c r="B465" s="117"/>
      <c r="C465" s="151"/>
      <c r="D465" s="152"/>
      <c r="E465" s="153"/>
    </row>
    <row r="466" spans="2:5">
      <c r="B466" s="117"/>
      <c r="C466" s="151"/>
      <c r="D466" s="152"/>
      <c r="E466" s="153"/>
    </row>
    <row r="467" spans="2:5">
      <c r="B467" s="117"/>
      <c r="C467" s="151"/>
      <c r="D467" s="152"/>
      <c r="E467" s="153"/>
    </row>
    <row r="468" spans="2:5">
      <c r="B468" s="117"/>
      <c r="C468" s="151"/>
      <c r="D468" s="152"/>
      <c r="E468" s="153"/>
    </row>
    <row r="469" spans="2:5">
      <c r="B469" s="117"/>
      <c r="C469" s="151"/>
      <c r="D469" s="152"/>
      <c r="E469" s="153"/>
    </row>
    <row r="470" spans="2:5">
      <c r="B470" s="117"/>
      <c r="C470" s="151"/>
      <c r="D470" s="152"/>
      <c r="E470" s="153"/>
    </row>
    <row r="471" spans="2:5">
      <c r="B471" s="117"/>
      <c r="C471" s="151"/>
      <c r="D471" s="152"/>
      <c r="E471" s="153"/>
    </row>
    <row r="472" spans="2:5">
      <c r="B472" s="117"/>
      <c r="C472" s="151"/>
      <c r="D472" s="152"/>
      <c r="E472" s="153"/>
    </row>
    <row r="473" spans="2:5">
      <c r="B473" s="117"/>
      <c r="C473" s="151"/>
      <c r="D473" s="152"/>
      <c r="E473" s="153"/>
    </row>
    <row r="474" spans="2:5">
      <c r="B474" s="117"/>
      <c r="C474" s="151"/>
      <c r="D474" s="152"/>
      <c r="E474" s="153"/>
    </row>
    <row r="475" spans="2:5">
      <c r="B475" s="117"/>
      <c r="C475" s="151"/>
      <c r="D475" s="152"/>
      <c r="E475" s="153"/>
    </row>
    <row r="476" spans="2:5">
      <c r="B476" s="117"/>
      <c r="C476" s="151"/>
      <c r="D476" s="152"/>
      <c r="E476" s="153"/>
    </row>
    <row r="477" spans="2:5">
      <c r="B477" s="117"/>
      <c r="C477" s="151"/>
      <c r="D477" s="152"/>
      <c r="E477" s="153"/>
    </row>
    <row r="478" spans="2:5">
      <c r="B478" s="117"/>
      <c r="C478" s="151"/>
      <c r="D478" s="152"/>
      <c r="E478" s="153"/>
    </row>
    <row r="479" spans="2:5">
      <c r="B479" s="117"/>
      <c r="C479" s="151"/>
      <c r="D479" s="152"/>
      <c r="E479" s="153"/>
    </row>
    <row r="480" spans="2:5">
      <c r="B480" s="117"/>
      <c r="C480" s="151"/>
      <c r="D480" s="152"/>
      <c r="E480" s="153"/>
    </row>
    <row r="481" spans="2:5">
      <c r="B481" s="117"/>
      <c r="C481" s="151"/>
      <c r="D481" s="152"/>
      <c r="E481" s="153"/>
    </row>
    <row r="482" spans="2:5">
      <c r="B482" s="117"/>
      <c r="C482" s="151"/>
      <c r="D482" s="152"/>
      <c r="E482" s="153"/>
    </row>
    <row r="483" spans="2:5">
      <c r="B483" s="117"/>
      <c r="C483" s="151"/>
      <c r="D483" s="152"/>
      <c r="E483" s="153"/>
    </row>
    <row r="484" spans="2:5">
      <c r="B484" s="117"/>
      <c r="C484" s="151"/>
      <c r="D484" s="152"/>
      <c r="E484" s="153"/>
    </row>
    <row r="485" spans="2:5">
      <c r="B485" s="117"/>
      <c r="C485" s="151"/>
      <c r="D485" s="152"/>
      <c r="E485" s="153"/>
    </row>
    <row r="486" spans="2:5">
      <c r="B486" s="117"/>
      <c r="C486" s="151"/>
      <c r="D486" s="152"/>
      <c r="E486" s="153"/>
    </row>
    <row r="487" spans="2:5">
      <c r="B487" s="117"/>
      <c r="C487" s="151"/>
      <c r="D487" s="152"/>
      <c r="E487" s="153"/>
    </row>
    <row r="488" spans="2:5">
      <c r="B488" s="117"/>
      <c r="C488" s="151"/>
      <c r="D488" s="152"/>
      <c r="E488" s="153"/>
    </row>
    <row r="489" spans="2:5">
      <c r="B489" s="117"/>
      <c r="C489" s="151"/>
      <c r="D489" s="152"/>
      <c r="E489" s="153"/>
    </row>
    <row r="490" spans="2:5">
      <c r="B490" s="117"/>
      <c r="C490" s="151"/>
      <c r="D490" s="152"/>
      <c r="E490" s="153"/>
    </row>
    <row r="491" spans="2:5">
      <c r="B491" s="117"/>
      <c r="C491" s="151"/>
      <c r="D491" s="152"/>
      <c r="E491" s="153"/>
    </row>
    <row r="492" spans="2:5">
      <c r="B492" s="117"/>
      <c r="C492" s="151"/>
      <c r="D492" s="152"/>
      <c r="E492" s="153"/>
    </row>
    <row r="493" spans="2:5">
      <c r="B493" s="117"/>
      <c r="C493" s="151"/>
      <c r="D493" s="152"/>
      <c r="E493" s="153"/>
    </row>
    <row r="494" spans="2:5">
      <c r="B494" s="117"/>
      <c r="C494" s="151"/>
      <c r="D494" s="152"/>
      <c r="E494" s="153"/>
    </row>
    <row r="495" spans="2:5">
      <c r="B495" s="117"/>
      <c r="C495" s="151"/>
      <c r="D495" s="152"/>
      <c r="E495" s="153"/>
    </row>
    <row r="496" spans="2:5">
      <c r="B496" s="117"/>
      <c r="C496" s="151"/>
      <c r="D496" s="152"/>
      <c r="E496" s="153"/>
    </row>
    <row r="497" spans="2:5">
      <c r="B497" s="117"/>
      <c r="C497" s="151"/>
      <c r="D497" s="152"/>
      <c r="E497" s="153"/>
    </row>
    <row r="498" spans="2:5">
      <c r="B498" s="117"/>
      <c r="C498" s="151"/>
      <c r="D498" s="152"/>
      <c r="E498" s="153"/>
    </row>
    <row r="499" spans="2:5">
      <c r="B499" s="117"/>
      <c r="C499" s="151"/>
      <c r="D499" s="152"/>
      <c r="E499" s="153"/>
    </row>
    <row r="500" spans="2:5">
      <c r="B500" s="117"/>
      <c r="C500" s="151"/>
      <c r="D500" s="152"/>
      <c r="E500" s="153"/>
    </row>
    <row r="501" spans="2:5">
      <c r="B501" s="117"/>
      <c r="C501" s="151"/>
      <c r="D501" s="152"/>
      <c r="E501" s="153"/>
    </row>
    <row r="502" spans="2:5">
      <c r="B502" s="117"/>
      <c r="C502" s="151"/>
      <c r="D502" s="152"/>
      <c r="E502" s="153"/>
    </row>
    <row r="503" spans="2:5">
      <c r="B503" s="117"/>
      <c r="C503" s="151"/>
      <c r="D503" s="152"/>
      <c r="E503" s="153"/>
    </row>
    <row r="504" spans="2:5">
      <c r="B504" s="117"/>
      <c r="C504" s="151"/>
      <c r="D504" s="152"/>
      <c r="E504" s="153"/>
    </row>
    <row r="505" spans="2:5">
      <c r="B505" s="117"/>
      <c r="C505" s="151"/>
      <c r="D505" s="152"/>
      <c r="E505" s="153"/>
    </row>
    <row r="506" spans="2:5">
      <c r="B506" s="117"/>
      <c r="C506" s="151"/>
      <c r="D506" s="152"/>
      <c r="E506" s="153"/>
    </row>
    <row r="507" spans="2:5">
      <c r="B507" s="117"/>
      <c r="C507" s="151"/>
      <c r="D507" s="152"/>
      <c r="E507" s="153"/>
    </row>
    <row r="508" spans="2:5">
      <c r="B508" s="117"/>
      <c r="C508" s="151"/>
      <c r="D508" s="152"/>
      <c r="E508" s="153"/>
    </row>
    <row r="509" spans="2:5">
      <c r="B509" s="117"/>
      <c r="C509" s="151"/>
      <c r="D509" s="152"/>
      <c r="E509" s="153"/>
    </row>
    <row r="510" spans="2:5">
      <c r="B510" s="117"/>
      <c r="C510" s="151"/>
      <c r="D510" s="152"/>
      <c r="E510" s="153"/>
    </row>
    <row r="511" spans="2:5">
      <c r="B511" s="117"/>
      <c r="C511" s="151"/>
      <c r="D511" s="152"/>
      <c r="E511" s="153"/>
    </row>
    <row r="512" spans="2:5">
      <c r="B512" s="117"/>
      <c r="C512" s="151"/>
      <c r="D512" s="152"/>
      <c r="E512" s="153"/>
    </row>
    <row r="513" spans="2:5">
      <c r="B513" s="117"/>
      <c r="C513" s="151"/>
      <c r="D513" s="152"/>
      <c r="E513" s="153"/>
    </row>
    <row r="514" spans="2:5">
      <c r="B514" s="117"/>
      <c r="C514" s="151"/>
      <c r="D514" s="152"/>
      <c r="E514" s="153"/>
    </row>
    <row r="515" spans="2:5">
      <c r="B515" s="117"/>
      <c r="C515" s="151"/>
      <c r="D515" s="152"/>
      <c r="E515" s="153"/>
    </row>
    <row r="516" spans="2:5">
      <c r="B516" s="117"/>
      <c r="C516" s="151"/>
      <c r="D516" s="152"/>
      <c r="E516" s="153"/>
    </row>
    <row r="517" spans="2:5">
      <c r="B517" s="117"/>
      <c r="C517" s="151"/>
      <c r="D517" s="152"/>
      <c r="E517" s="153"/>
    </row>
    <row r="518" spans="2:5">
      <c r="B518" s="117"/>
      <c r="C518" s="151"/>
      <c r="D518" s="152"/>
      <c r="E518" s="153"/>
    </row>
    <row r="519" spans="2:5">
      <c r="B519" s="117"/>
      <c r="C519" s="151"/>
      <c r="D519" s="152"/>
      <c r="E519" s="153"/>
    </row>
    <row r="520" spans="2:5">
      <c r="B520" s="117"/>
      <c r="C520" s="151"/>
      <c r="D520" s="152"/>
      <c r="E520" s="153"/>
    </row>
    <row r="521" spans="2:5">
      <c r="B521" s="117"/>
      <c r="C521" s="151"/>
      <c r="D521" s="152"/>
      <c r="E521" s="153"/>
    </row>
    <row r="522" spans="2:5">
      <c r="B522" s="117"/>
      <c r="C522" s="151"/>
      <c r="D522" s="152"/>
      <c r="E522" s="153"/>
    </row>
    <row r="523" spans="2:5">
      <c r="B523" s="117"/>
      <c r="C523" s="151"/>
      <c r="D523" s="152"/>
      <c r="E523" s="153"/>
    </row>
    <row r="524" spans="2:5">
      <c r="B524" s="117"/>
      <c r="C524" s="151"/>
      <c r="D524" s="152"/>
      <c r="E524" s="153"/>
    </row>
    <row r="525" spans="2:5">
      <c r="B525" s="117"/>
      <c r="C525" s="151"/>
      <c r="D525" s="152"/>
      <c r="E525" s="153"/>
    </row>
    <row r="526" spans="2:5">
      <c r="B526" s="117"/>
      <c r="C526" s="151"/>
      <c r="D526" s="152"/>
      <c r="E526" s="153"/>
    </row>
    <row r="527" spans="2:5">
      <c r="B527" s="117"/>
      <c r="C527" s="151"/>
      <c r="D527" s="152"/>
      <c r="E527" s="153"/>
    </row>
    <row r="528" spans="2:5">
      <c r="B528" s="117"/>
      <c r="C528" s="151"/>
      <c r="D528" s="152"/>
      <c r="E528" s="153"/>
    </row>
    <row r="529" spans="2:5">
      <c r="B529" s="117"/>
      <c r="C529" s="151"/>
      <c r="D529" s="152"/>
      <c r="E529" s="153"/>
    </row>
    <row r="530" spans="2:5">
      <c r="B530" s="117"/>
      <c r="C530" s="151"/>
      <c r="D530" s="152"/>
      <c r="E530" s="153"/>
    </row>
    <row r="531" spans="2:5">
      <c r="B531" s="117"/>
      <c r="C531" s="151"/>
      <c r="D531" s="152"/>
      <c r="E531" s="153"/>
    </row>
    <row r="532" spans="2:5">
      <c r="B532" s="117"/>
      <c r="C532" s="151"/>
      <c r="D532" s="152"/>
      <c r="E532" s="153"/>
    </row>
    <row r="533" spans="2:5">
      <c r="B533" s="117"/>
      <c r="C533" s="151"/>
      <c r="D533" s="152"/>
      <c r="E533" s="153"/>
    </row>
    <row r="534" spans="2:5">
      <c r="B534" s="117"/>
      <c r="C534" s="151"/>
      <c r="D534" s="152"/>
      <c r="E534" s="153"/>
    </row>
    <row r="535" spans="2:5">
      <c r="B535" s="117"/>
      <c r="C535" s="151"/>
      <c r="D535" s="152"/>
      <c r="E535" s="153"/>
    </row>
    <row r="536" spans="2:5">
      <c r="B536" s="117"/>
      <c r="C536" s="151"/>
      <c r="D536" s="152"/>
      <c r="E536" s="153"/>
    </row>
    <row r="537" spans="2:5">
      <c r="B537" s="117"/>
      <c r="C537" s="151"/>
      <c r="D537" s="152"/>
      <c r="E537" s="153"/>
    </row>
    <row r="538" spans="2:5">
      <c r="B538" s="117"/>
      <c r="C538" s="151"/>
      <c r="D538" s="152"/>
      <c r="E538" s="153"/>
    </row>
    <row r="539" spans="2:5">
      <c r="B539" s="117"/>
      <c r="C539" s="151"/>
      <c r="D539" s="152"/>
      <c r="E539" s="153"/>
    </row>
    <row r="540" spans="2:5">
      <c r="B540" s="117"/>
      <c r="C540" s="151"/>
      <c r="D540" s="152"/>
      <c r="E540" s="153"/>
    </row>
    <row r="541" spans="2:5">
      <c r="B541" s="117"/>
      <c r="C541" s="151"/>
      <c r="D541" s="152"/>
      <c r="E541" s="153"/>
    </row>
    <row r="542" spans="2:5">
      <c r="B542" s="117"/>
      <c r="C542" s="151"/>
      <c r="D542" s="152"/>
      <c r="E542" s="153"/>
    </row>
    <row r="543" spans="2:5">
      <c r="B543" s="117"/>
      <c r="C543" s="151"/>
      <c r="D543" s="152"/>
      <c r="E543" s="153"/>
    </row>
    <row r="544" spans="2:5">
      <c r="B544" s="117"/>
      <c r="C544" s="151"/>
      <c r="D544" s="152"/>
      <c r="E544" s="153"/>
    </row>
    <row r="545" spans="2:5">
      <c r="B545" s="117"/>
      <c r="C545" s="151"/>
      <c r="D545" s="152"/>
      <c r="E545" s="153"/>
    </row>
    <row r="546" spans="2:5">
      <c r="B546" s="117"/>
      <c r="C546" s="151"/>
      <c r="D546" s="152"/>
      <c r="E546" s="153"/>
    </row>
    <row r="547" spans="2:5">
      <c r="B547" s="117"/>
      <c r="C547" s="151"/>
      <c r="D547" s="152"/>
      <c r="E547" s="153"/>
    </row>
    <row r="548" spans="2:5">
      <c r="B548" s="117"/>
      <c r="C548" s="151"/>
      <c r="D548" s="152"/>
      <c r="E548" s="153"/>
    </row>
    <row r="549" spans="2:5">
      <c r="B549" s="117"/>
      <c r="C549" s="151"/>
      <c r="D549" s="152"/>
      <c r="E549" s="153"/>
    </row>
    <row r="550" spans="2:5">
      <c r="B550" s="117"/>
      <c r="C550" s="151"/>
      <c r="D550" s="152"/>
      <c r="E550" s="153"/>
    </row>
    <row r="551" spans="2:5">
      <c r="B551" s="117"/>
      <c r="C551" s="151"/>
      <c r="D551" s="152"/>
      <c r="E551" s="153"/>
    </row>
    <row r="552" spans="2:5">
      <c r="B552" s="117"/>
      <c r="C552" s="151"/>
      <c r="D552" s="152"/>
      <c r="E552" s="153"/>
    </row>
    <row r="553" spans="2:5">
      <c r="B553" s="117"/>
      <c r="C553" s="151"/>
      <c r="D553" s="152"/>
      <c r="E553" s="153"/>
    </row>
    <row r="554" spans="2:5">
      <c r="B554" s="117"/>
      <c r="C554" s="151"/>
      <c r="D554" s="152"/>
      <c r="E554" s="153"/>
    </row>
    <row r="555" spans="2:5">
      <c r="B555" s="117"/>
      <c r="C555" s="151"/>
      <c r="D555" s="152"/>
      <c r="E555" s="153"/>
    </row>
    <row r="556" spans="2:5">
      <c r="B556" s="117"/>
      <c r="C556" s="151"/>
      <c r="D556" s="152"/>
      <c r="E556" s="153"/>
    </row>
    <row r="557" spans="2:5">
      <c r="B557" s="117"/>
      <c r="C557" s="151"/>
      <c r="D557" s="152"/>
      <c r="E557" s="153"/>
    </row>
    <row r="558" spans="2:5">
      <c r="B558" s="117"/>
      <c r="C558" s="151"/>
      <c r="D558" s="152"/>
      <c r="E558" s="153"/>
    </row>
    <row r="559" spans="2:5">
      <c r="B559" s="117"/>
      <c r="C559" s="151"/>
      <c r="D559" s="152"/>
      <c r="E559" s="153"/>
    </row>
    <row r="560" spans="2:5">
      <c r="B560" s="117"/>
      <c r="C560" s="151"/>
      <c r="D560" s="152"/>
      <c r="E560" s="153"/>
    </row>
    <row r="561" spans="2:5">
      <c r="B561" s="117"/>
      <c r="C561" s="151"/>
      <c r="D561" s="152"/>
      <c r="E561" s="153"/>
    </row>
    <row r="562" spans="2:5">
      <c r="B562" s="117"/>
      <c r="C562" s="151"/>
      <c r="D562" s="152"/>
      <c r="E562" s="153"/>
    </row>
    <row r="563" spans="2:5">
      <c r="B563" s="117"/>
      <c r="C563" s="151"/>
      <c r="D563" s="152"/>
      <c r="E563" s="153"/>
    </row>
    <row r="564" spans="2:5">
      <c r="B564" s="117"/>
      <c r="C564" s="151"/>
      <c r="D564" s="152"/>
      <c r="E564" s="153"/>
    </row>
    <row r="565" spans="2:5">
      <c r="B565" s="117"/>
      <c r="C565" s="151"/>
      <c r="D565" s="152"/>
      <c r="E565" s="153"/>
    </row>
    <row r="566" spans="2:5">
      <c r="B566" s="117"/>
      <c r="C566" s="151"/>
      <c r="D566" s="152"/>
      <c r="E566" s="153"/>
    </row>
    <row r="567" spans="2:5">
      <c r="B567" s="117"/>
      <c r="C567" s="151"/>
      <c r="D567" s="152"/>
      <c r="E567" s="153"/>
    </row>
    <row r="568" spans="2:5">
      <c r="B568" s="117"/>
      <c r="C568" s="151"/>
      <c r="D568" s="152"/>
      <c r="E568" s="153"/>
    </row>
    <row r="569" spans="2:5">
      <c r="B569" s="117"/>
      <c r="C569" s="151"/>
      <c r="D569" s="152"/>
      <c r="E569" s="153"/>
    </row>
    <row r="570" spans="2:5">
      <c r="B570" s="117"/>
      <c r="C570" s="151"/>
      <c r="D570" s="152"/>
      <c r="E570" s="153"/>
    </row>
    <row r="571" spans="2:5">
      <c r="B571" s="117"/>
      <c r="C571" s="151"/>
      <c r="D571" s="152"/>
      <c r="E571" s="153"/>
    </row>
    <row r="572" spans="2:5">
      <c r="B572" s="117"/>
      <c r="C572" s="151"/>
      <c r="D572" s="152"/>
      <c r="E572" s="153"/>
    </row>
    <row r="573" spans="2:5">
      <c r="B573" s="117"/>
      <c r="C573" s="151"/>
      <c r="D573" s="152"/>
      <c r="E573" s="153"/>
    </row>
    <row r="574" spans="2:5">
      <c r="B574" s="117"/>
      <c r="C574" s="151"/>
      <c r="D574" s="152"/>
      <c r="E574" s="153"/>
    </row>
    <row r="575" spans="2:5">
      <c r="B575" s="117"/>
      <c r="C575" s="151"/>
      <c r="D575" s="152"/>
      <c r="E575" s="153"/>
    </row>
    <row r="576" spans="2:5">
      <c r="B576" s="117"/>
      <c r="C576" s="151"/>
      <c r="D576" s="152"/>
      <c r="E576" s="153"/>
    </row>
    <row r="577" spans="2:5">
      <c r="B577" s="117"/>
      <c r="C577" s="151"/>
      <c r="D577" s="152"/>
      <c r="E577" s="153"/>
    </row>
    <row r="578" spans="2:5">
      <c r="B578" s="117"/>
      <c r="C578" s="151"/>
      <c r="D578" s="152"/>
      <c r="E578" s="153"/>
    </row>
    <row r="579" spans="2:5">
      <c r="B579" s="117"/>
      <c r="C579" s="151"/>
      <c r="D579" s="152"/>
      <c r="E579" s="153"/>
    </row>
    <row r="580" spans="2:5">
      <c r="B580" s="117"/>
      <c r="C580" s="151"/>
      <c r="D580" s="152"/>
      <c r="E580" s="153"/>
    </row>
    <row r="581" spans="2:5">
      <c r="B581" s="117"/>
      <c r="C581" s="151"/>
      <c r="D581" s="152"/>
      <c r="E581" s="153"/>
    </row>
    <row r="582" spans="2:5">
      <c r="B582" s="117"/>
      <c r="C582" s="151"/>
      <c r="D582" s="152"/>
      <c r="E582" s="153"/>
    </row>
    <row r="583" spans="2:5">
      <c r="B583" s="117"/>
      <c r="C583" s="151"/>
      <c r="D583" s="152"/>
      <c r="E583" s="153"/>
    </row>
    <row r="584" spans="2:5">
      <c r="B584" s="117"/>
      <c r="C584" s="151"/>
      <c r="D584" s="152"/>
      <c r="E584" s="153"/>
    </row>
    <row r="585" spans="2:5">
      <c r="B585" s="117"/>
      <c r="C585" s="151"/>
      <c r="D585" s="152"/>
      <c r="E585" s="153"/>
    </row>
    <row r="586" spans="2:5">
      <c r="B586" s="117"/>
      <c r="C586" s="151"/>
      <c r="D586" s="152"/>
      <c r="E586" s="153"/>
    </row>
    <row r="587" spans="2:5">
      <c r="B587" s="117"/>
      <c r="C587" s="151"/>
      <c r="D587" s="152"/>
      <c r="E587" s="153"/>
    </row>
    <row r="588" spans="2:5">
      <c r="B588" s="117"/>
      <c r="C588" s="151"/>
      <c r="D588" s="152"/>
      <c r="E588" s="153"/>
    </row>
    <row r="589" spans="2:5">
      <c r="B589" s="117"/>
      <c r="C589" s="151"/>
      <c r="D589" s="152"/>
      <c r="E589" s="153"/>
    </row>
    <row r="590" spans="2:5">
      <c r="B590" s="117"/>
      <c r="C590" s="151"/>
      <c r="D590" s="152"/>
      <c r="E590" s="153"/>
    </row>
    <row r="591" spans="2:5">
      <c r="B591" s="117"/>
      <c r="C591" s="151"/>
      <c r="D591" s="152"/>
      <c r="E591" s="153"/>
    </row>
    <row r="592" spans="2:5">
      <c r="B592" s="117"/>
      <c r="C592" s="151"/>
      <c r="D592" s="152"/>
      <c r="E592" s="153"/>
    </row>
    <row r="593" spans="2:5">
      <c r="B593" s="117"/>
      <c r="C593" s="151"/>
      <c r="D593" s="152"/>
      <c r="E593" s="153"/>
    </row>
    <row r="594" spans="2:5">
      <c r="B594" s="117"/>
      <c r="C594" s="151"/>
      <c r="D594" s="152"/>
      <c r="E594" s="153"/>
    </row>
    <row r="595" spans="2:5">
      <c r="B595" s="117"/>
      <c r="C595" s="151"/>
      <c r="D595" s="152"/>
      <c r="E595" s="153"/>
    </row>
    <row r="596" spans="2:5">
      <c r="B596" s="117"/>
      <c r="C596" s="151"/>
      <c r="D596" s="152"/>
      <c r="E596" s="153"/>
    </row>
    <row r="597" spans="2:5">
      <c r="B597" s="117"/>
      <c r="C597" s="151"/>
      <c r="D597" s="152"/>
      <c r="E597" s="153"/>
    </row>
    <row r="598" spans="2:5">
      <c r="B598" s="117"/>
      <c r="C598" s="151"/>
      <c r="D598" s="152"/>
      <c r="E598" s="153"/>
    </row>
    <row r="599" spans="2:5">
      <c r="B599" s="117"/>
      <c r="C599" s="151"/>
      <c r="D599" s="152"/>
      <c r="E599" s="153"/>
    </row>
    <row r="600" spans="2:5">
      <c r="B600" s="117"/>
      <c r="C600" s="151"/>
      <c r="D600" s="152"/>
      <c r="E600" s="153"/>
    </row>
    <row r="601" spans="2:5">
      <c r="B601" s="117"/>
      <c r="C601" s="151"/>
      <c r="D601" s="152"/>
      <c r="E601" s="153"/>
    </row>
    <row r="602" spans="2:5">
      <c r="B602" s="117"/>
      <c r="C602" s="151"/>
      <c r="D602" s="152"/>
      <c r="E602" s="153"/>
    </row>
    <row r="603" spans="2:5">
      <c r="B603" s="117"/>
      <c r="C603" s="151"/>
      <c r="D603" s="152"/>
      <c r="E603" s="153"/>
    </row>
    <row r="604" spans="2:5">
      <c r="B604" s="117"/>
      <c r="C604" s="151"/>
      <c r="D604" s="152"/>
      <c r="E604" s="153"/>
    </row>
    <row r="605" spans="2:5">
      <c r="B605" s="117"/>
      <c r="C605" s="151"/>
      <c r="D605" s="152"/>
      <c r="E605" s="153"/>
    </row>
    <row r="606" spans="2:5">
      <c r="B606" s="117"/>
      <c r="C606" s="151"/>
      <c r="D606" s="152"/>
      <c r="E606" s="153"/>
    </row>
    <row r="607" spans="2:5">
      <c r="B607" s="117"/>
      <c r="C607" s="151"/>
      <c r="D607" s="152"/>
      <c r="E607" s="153"/>
    </row>
    <row r="608" spans="2:5">
      <c r="B608" s="117"/>
      <c r="C608" s="151"/>
      <c r="D608" s="152"/>
      <c r="E608" s="153"/>
    </row>
    <row r="609" spans="2:5">
      <c r="B609" s="117"/>
      <c r="C609" s="151"/>
      <c r="D609" s="152"/>
      <c r="E609" s="153"/>
    </row>
    <row r="610" spans="2:5">
      <c r="B610" s="117"/>
      <c r="C610" s="151"/>
      <c r="D610" s="152"/>
      <c r="E610" s="153"/>
    </row>
    <row r="611" spans="2:5">
      <c r="B611" s="117"/>
      <c r="C611" s="151"/>
      <c r="D611" s="152"/>
      <c r="E611" s="153"/>
    </row>
    <row r="612" spans="2:5">
      <c r="B612" s="117"/>
      <c r="C612" s="151"/>
      <c r="D612" s="152"/>
      <c r="E612" s="153"/>
    </row>
    <row r="613" spans="2:5">
      <c r="B613" s="117"/>
      <c r="C613" s="151"/>
      <c r="D613" s="152"/>
      <c r="E613" s="153"/>
    </row>
    <row r="614" spans="2:5">
      <c r="B614" s="117"/>
      <c r="C614" s="151"/>
      <c r="D614" s="152"/>
      <c r="E614" s="153"/>
    </row>
    <row r="615" spans="2:5">
      <c r="B615" s="117"/>
      <c r="C615" s="151"/>
      <c r="D615" s="152"/>
      <c r="E615" s="153"/>
    </row>
    <row r="616" spans="2:5">
      <c r="B616" s="117"/>
      <c r="C616" s="151"/>
      <c r="D616" s="152"/>
      <c r="E616" s="153"/>
    </row>
    <row r="617" spans="2:5">
      <c r="B617" s="117"/>
      <c r="C617" s="151"/>
      <c r="D617" s="152"/>
      <c r="E617" s="153"/>
    </row>
    <row r="618" spans="2:5">
      <c r="B618" s="117"/>
      <c r="C618" s="151"/>
      <c r="D618" s="152"/>
      <c r="E618" s="153"/>
    </row>
    <row r="619" spans="2:5">
      <c r="B619" s="117"/>
      <c r="C619" s="151"/>
      <c r="D619" s="152"/>
      <c r="E619" s="153"/>
    </row>
    <row r="620" spans="2:5">
      <c r="B620" s="117"/>
      <c r="C620" s="151"/>
      <c r="D620" s="152"/>
      <c r="E620" s="153"/>
    </row>
    <row r="621" spans="2:5">
      <c r="B621" s="117"/>
      <c r="C621" s="151"/>
      <c r="D621" s="152"/>
      <c r="E621" s="153"/>
    </row>
    <row r="622" spans="2:5">
      <c r="B622" s="117"/>
      <c r="C622" s="151"/>
      <c r="D622" s="152"/>
      <c r="E622" s="153"/>
    </row>
    <row r="623" spans="2:5">
      <c r="B623" s="117"/>
      <c r="C623" s="151"/>
      <c r="D623" s="152"/>
      <c r="E623" s="153"/>
    </row>
    <row r="624" spans="2:5">
      <c r="B624" s="117"/>
      <c r="C624" s="151"/>
      <c r="D624" s="152"/>
      <c r="E624" s="153"/>
    </row>
    <row r="625" spans="2:5">
      <c r="B625" s="117"/>
      <c r="C625" s="151"/>
      <c r="D625" s="152"/>
      <c r="E625" s="153"/>
    </row>
    <row r="626" spans="2:5">
      <c r="B626" s="117"/>
      <c r="C626" s="151"/>
      <c r="D626" s="152"/>
      <c r="E626" s="153"/>
    </row>
    <row r="627" spans="2:5">
      <c r="B627" s="117"/>
      <c r="C627" s="151"/>
      <c r="D627" s="152"/>
      <c r="E627" s="153"/>
    </row>
    <row r="628" spans="2:5">
      <c r="B628" s="117"/>
      <c r="C628" s="151"/>
      <c r="D628" s="152"/>
      <c r="E628" s="153"/>
    </row>
    <row r="629" spans="2:5">
      <c r="B629" s="117"/>
      <c r="C629" s="151"/>
      <c r="D629" s="152"/>
      <c r="E629" s="153"/>
    </row>
    <row r="630" spans="2:5">
      <c r="B630" s="117"/>
      <c r="C630" s="151"/>
      <c r="D630" s="152"/>
      <c r="E630" s="153"/>
    </row>
    <row r="631" spans="2:5">
      <c r="B631" s="117"/>
      <c r="C631" s="151"/>
      <c r="D631" s="152"/>
      <c r="E631" s="153"/>
    </row>
    <row r="632" spans="2:5">
      <c r="B632" s="117"/>
      <c r="C632" s="151"/>
      <c r="D632" s="152"/>
      <c r="E632" s="153"/>
    </row>
    <row r="633" spans="2:5">
      <c r="B633" s="117"/>
      <c r="C633" s="151"/>
      <c r="D633" s="152"/>
      <c r="E633" s="153"/>
    </row>
    <row r="634" spans="2:5">
      <c r="B634" s="117"/>
      <c r="C634" s="151"/>
      <c r="D634" s="152"/>
      <c r="E634" s="153"/>
    </row>
    <row r="635" spans="2:5">
      <c r="B635" s="117"/>
      <c r="C635" s="151"/>
      <c r="D635" s="152"/>
      <c r="E635" s="153"/>
    </row>
    <row r="636" spans="2:5">
      <c r="B636" s="117"/>
      <c r="C636" s="151"/>
      <c r="D636" s="152"/>
      <c r="E636" s="153"/>
    </row>
    <row r="637" spans="2:5">
      <c r="B637" s="117"/>
      <c r="C637" s="151"/>
      <c r="D637" s="152"/>
      <c r="E637" s="153"/>
    </row>
    <row r="638" spans="2:5">
      <c r="B638" s="117"/>
      <c r="C638" s="151"/>
      <c r="D638" s="152"/>
      <c r="E638" s="153"/>
    </row>
    <row r="639" spans="2:5">
      <c r="B639" s="117"/>
      <c r="C639" s="151"/>
      <c r="D639" s="152"/>
      <c r="E639" s="153"/>
    </row>
    <row r="640" spans="2:5">
      <c r="B640" s="117"/>
      <c r="C640" s="151"/>
      <c r="D640" s="152"/>
      <c r="E640" s="153"/>
    </row>
    <row r="641" spans="2:5">
      <c r="B641" s="117"/>
      <c r="C641" s="151"/>
      <c r="D641" s="152"/>
      <c r="E641" s="153"/>
    </row>
    <row r="642" spans="2:5">
      <c r="B642" s="117"/>
      <c r="C642" s="151"/>
      <c r="D642" s="152"/>
      <c r="E642" s="153"/>
    </row>
    <row r="643" spans="2:5">
      <c r="B643" s="117"/>
      <c r="C643" s="151"/>
      <c r="D643" s="152"/>
      <c r="E643" s="153"/>
    </row>
    <row r="644" spans="2:5">
      <c r="B644" s="117"/>
      <c r="C644" s="151"/>
      <c r="D644" s="152"/>
      <c r="E644" s="153"/>
    </row>
    <row r="645" spans="2:5">
      <c r="B645" s="117"/>
      <c r="C645" s="151"/>
      <c r="D645" s="152"/>
      <c r="E645" s="153"/>
    </row>
    <row r="646" spans="2:5">
      <c r="B646" s="117"/>
      <c r="C646" s="151"/>
      <c r="D646" s="152"/>
      <c r="E646" s="153"/>
    </row>
    <row r="647" spans="2:5">
      <c r="B647" s="117"/>
      <c r="C647" s="151"/>
      <c r="D647" s="152"/>
      <c r="E647" s="153"/>
    </row>
    <row r="648" spans="2:5">
      <c r="B648" s="117"/>
      <c r="C648" s="151"/>
      <c r="D648" s="152"/>
      <c r="E648" s="153"/>
    </row>
    <row r="649" spans="2:5">
      <c r="B649" s="117"/>
      <c r="C649" s="151"/>
      <c r="D649" s="152"/>
      <c r="E649" s="153"/>
    </row>
    <row r="650" spans="2:5">
      <c r="B650" s="117"/>
      <c r="C650" s="151"/>
      <c r="D650" s="152"/>
      <c r="E650" s="153"/>
    </row>
    <row r="651" spans="2:5">
      <c r="B651" s="117"/>
      <c r="C651" s="151"/>
      <c r="D651" s="152"/>
      <c r="E651" s="153"/>
    </row>
    <row r="652" spans="2:5">
      <c r="B652" s="117"/>
      <c r="C652" s="151"/>
      <c r="D652" s="152"/>
      <c r="E652" s="153"/>
    </row>
    <row r="653" spans="2:5">
      <c r="B653" s="117"/>
      <c r="C653" s="151"/>
      <c r="D653" s="152"/>
      <c r="E653" s="153"/>
    </row>
    <row r="654" spans="2:5">
      <c r="B654" s="117"/>
      <c r="C654" s="151"/>
      <c r="D654" s="152"/>
      <c r="E654" s="153"/>
    </row>
    <row r="655" spans="2:5">
      <c r="B655" s="117"/>
      <c r="C655" s="151"/>
      <c r="D655" s="152"/>
      <c r="E655" s="153"/>
    </row>
    <row r="656" spans="2:5">
      <c r="B656" s="117"/>
      <c r="C656" s="151"/>
      <c r="D656" s="152"/>
      <c r="E656" s="153"/>
    </row>
    <row r="657" spans="2:5">
      <c r="B657" s="117"/>
      <c r="C657" s="151"/>
      <c r="D657" s="152"/>
      <c r="E657" s="153"/>
    </row>
    <row r="658" spans="2:5">
      <c r="B658" s="117"/>
      <c r="C658" s="151"/>
      <c r="D658" s="152"/>
      <c r="E658" s="153"/>
    </row>
    <row r="659" spans="2:5">
      <c r="B659" s="117"/>
      <c r="C659" s="151"/>
      <c r="D659" s="152"/>
      <c r="E659" s="153"/>
    </row>
    <row r="660" spans="2:5">
      <c r="B660" s="117"/>
      <c r="C660" s="151"/>
      <c r="D660" s="152"/>
      <c r="E660" s="153"/>
    </row>
    <row r="661" spans="2:5">
      <c r="B661" s="117"/>
      <c r="C661" s="151"/>
      <c r="D661" s="152"/>
      <c r="E661" s="153"/>
    </row>
    <row r="662" spans="2:5">
      <c r="B662" s="117"/>
      <c r="C662" s="151"/>
      <c r="D662" s="152"/>
      <c r="E662" s="153"/>
    </row>
    <row r="663" spans="2:5">
      <c r="B663" s="117"/>
      <c r="C663" s="151"/>
      <c r="D663" s="152"/>
      <c r="E663" s="153"/>
    </row>
    <row r="664" spans="2:5">
      <c r="B664" s="117"/>
      <c r="C664" s="151"/>
      <c r="D664" s="152"/>
      <c r="E664" s="153"/>
    </row>
    <row r="665" spans="2:5">
      <c r="B665" s="117"/>
      <c r="C665" s="151"/>
      <c r="D665" s="152"/>
      <c r="E665" s="153"/>
    </row>
    <row r="666" spans="2:5">
      <c r="B666" s="117"/>
      <c r="C666" s="151"/>
      <c r="D666" s="152"/>
      <c r="E666" s="153"/>
    </row>
    <row r="667" spans="2:5">
      <c r="B667" s="117"/>
      <c r="C667" s="151"/>
      <c r="D667" s="152"/>
      <c r="E667" s="153"/>
    </row>
    <row r="668" spans="2:5">
      <c r="B668" s="117"/>
      <c r="C668" s="151"/>
      <c r="D668" s="152"/>
      <c r="E668" s="153"/>
    </row>
    <row r="669" spans="2:5">
      <c r="B669" s="117"/>
      <c r="C669" s="151"/>
      <c r="D669" s="152"/>
      <c r="E669" s="153"/>
    </row>
    <row r="670" spans="2:5">
      <c r="B670" s="117"/>
      <c r="C670" s="151"/>
      <c r="D670" s="152"/>
      <c r="E670" s="153"/>
    </row>
    <row r="671" spans="2:5">
      <c r="B671" s="117"/>
      <c r="C671" s="151"/>
      <c r="D671" s="152"/>
      <c r="E671" s="153"/>
    </row>
    <row r="672" spans="2:5">
      <c r="B672" s="117"/>
      <c r="C672" s="151"/>
      <c r="D672" s="152"/>
      <c r="E672" s="153"/>
    </row>
    <row r="673" spans="2:5">
      <c r="B673" s="117"/>
      <c r="C673" s="151"/>
      <c r="D673" s="152"/>
      <c r="E673" s="153"/>
    </row>
    <row r="674" spans="2:5">
      <c r="B674" s="117"/>
      <c r="C674" s="151"/>
      <c r="D674" s="152"/>
      <c r="E674" s="153"/>
    </row>
    <row r="675" spans="2:5">
      <c r="B675" s="117"/>
      <c r="C675" s="151"/>
      <c r="D675" s="152"/>
      <c r="E675" s="153"/>
    </row>
    <row r="676" spans="2:5">
      <c r="B676" s="117"/>
      <c r="C676" s="151"/>
      <c r="D676" s="152"/>
      <c r="E676" s="153"/>
    </row>
    <row r="677" spans="2:5">
      <c r="B677" s="117"/>
      <c r="C677" s="151"/>
      <c r="D677" s="152"/>
      <c r="E677" s="153"/>
    </row>
    <row r="678" spans="2:5">
      <c r="B678" s="117"/>
      <c r="C678" s="151"/>
      <c r="D678" s="152"/>
      <c r="E678" s="153"/>
    </row>
    <row r="679" spans="2:5">
      <c r="B679" s="117"/>
      <c r="C679" s="151"/>
      <c r="D679" s="152"/>
      <c r="E679" s="153"/>
    </row>
    <row r="680" spans="2:5">
      <c r="B680" s="117"/>
      <c r="C680" s="151"/>
      <c r="D680" s="152"/>
      <c r="E680" s="153"/>
    </row>
    <row r="681" spans="2:5">
      <c r="B681" s="117"/>
      <c r="C681" s="151"/>
      <c r="D681" s="152"/>
      <c r="E681" s="153"/>
    </row>
    <row r="682" spans="2:5">
      <c r="B682" s="117"/>
      <c r="C682" s="151"/>
      <c r="D682" s="152"/>
      <c r="E682" s="153"/>
    </row>
    <row r="683" spans="2:5">
      <c r="B683" s="117"/>
      <c r="C683" s="151"/>
      <c r="D683" s="152"/>
      <c r="E683" s="153"/>
    </row>
    <row r="684" spans="2:5">
      <c r="B684" s="117"/>
      <c r="C684" s="151"/>
      <c r="D684" s="152"/>
      <c r="E684" s="153"/>
    </row>
    <row r="685" spans="2:5">
      <c r="B685" s="117"/>
      <c r="C685" s="151"/>
      <c r="D685" s="152"/>
      <c r="E685" s="153"/>
    </row>
    <row r="686" spans="2:5">
      <c r="B686" s="117"/>
      <c r="C686" s="151"/>
      <c r="D686" s="152"/>
      <c r="E686" s="153"/>
    </row>
    <row r="687" spans="2:5">
      <c r="B687" s="117"/>
      <c r="C687" s="151"/>
      <c r="D687" s="152"/>
      <c r="E687" s="153"/>
    </row>
    <row r="688" spans="2:5">
      <c r="B688" s="117"/>
      <c r="C688" s="151"/>
      <c r="D688" s="152"/>
      <c r="E688" s="153"/>
    </row>
    <row r="689" spans="2:5">
      <c r="B689" s="117"/>
      <c r="C689" s="151"/>
      <c r="D689" s="152"/>
      <c r="E689" s="153"/>
    </row>
    <row r="690" spans="2:5">
      <c r="B690" s="117"/>
      <c r="C690" s="151"/>
      <c r="D690" s="152"/>
      <c r="E690" s="153"/>
    </row>
    <row r="691" spans="2:5">
      <c r="B691" s="117"/>
      <c r="C691" s="151"/>
      <c r="D691" s="152"/>
      <c r="E691" s="153"/>
    </row>
    <row r="692" spans="2:5">
      <c r="B692" s="117"/>
      <c r="C692" s="151"/>
      <c r="D692" s="152"/>
      <c r="E692" s="153"/>
    </row>
    <row r="693" spans="2:5">
      <c r="B693" s="117"/>
      <c r="C693" s="151"/>
      <c r="D693" s="152"/>
      <c r="E693" s="153"/>
    </row>
    <row r="694" spans="2:5">
      <c r="B694" s="117"/>
      <c r="C694" s="151"/>
      <c r="D694" s="152"/>
      <c r="E694" s="153"/>
    </row>
    <row r="695" spans="2:5">
      <c r="B695" s="117"/>
      <c r="C695" s="151"/>
      <c r="D695" s="152"/>
      <c r="E695" s="153"/>
    </row>
    <row r="696" spans="2:5">
      <c r="B696" s="117"/>
      <c r="C696" s="151"/>
      <c r="D696" s="152"/>
      <c r="E696" s="153"/>
    </row>
    <row r="697" spans="2:5">
      <c r="B697" s="117"/>
      <c r="C697" s="151"/>
      <c r="D697" s="152"/>
      <c r="E697" s="153"/>
    </row>
    <row r="698" spans="2:5">
      <c r="B698" s="117"/>
      <c r="C698" s="151"/>
      <c r="D698" s="152"/>
      <c r="E698" s="153"/>
    </row>
    <row r="699" spans="2:5">
      <c r="B699" s="117"/>
      <c r="C699" s="151"/>
      <c r="D699" s="152"/>
      <c r="E699" s="153"/>
    </row>
    <row r="700" spans="2:5">
      <c r="B700" s="117"/>
      <c r="C700" s="151"/>
      <c r="D700" s="152"/>
      <c r="E700" s="153"/>
    </row>
    <row r="701" spans="2:5">
      <c r="B701" s="117"/>
      <c r="C701" s="151"/>
      <c r="D701" s="152"/>
      <c r="E701" s="153"/>
    </row>
    <row r="702" spans="2:5">
      <c r="B702" s="117"/>
      <c r="C702" s="151"/>
      <c r="D702" s="152"/>
      <c r="E702" s="153"/>
    </row>
    <row r="703" spans="2:5">
      <c r="B703" s="117"/>
      <c r="C703" s="151"/>
      <c r="D703" s="152"/>
      <c r="E703" s="153"/>
    </row>
    <row r="704" spans="2:5">
      <c r="B704" s="117"/>
      <c r="C704" s="151"/>
      <c r="D704" s="152"/>
      <c r="E704" s="153"/>
    </row>
    <row r="705" spans="2:5">
      <c r="B705" s="117"/>
      <c r="C705" s="151"/>
      <c r="D705" s="152"/>
      <c r="E705" s="153"/>
    </row>
    <row r="706" spans="2:5">
      <c r="B706" s="117"/>
      <c r="C706" s="151"/>
      <c r="D706" s="152"/>
      <c r="E706" s="153"/>
    </row>
    <row r="707" spans="2:5">
      <c r="B707" s="117"/>
      <c r="C707" s="151"/>
      <c r="D707" s="152"/>
      <c r="E707" s="153"/>
    </row>
    <row r="708" spans="2:5">
      <c r="B708" s="117"/>
      <c r="C708" s="151"/>
      <c r="D708" s="152"/>
      <c r="E708" s="153"/>
    </row>
    <row r="709" spans="2:5">
      <c r="B709" s="117"/>
      <c r="C709" s="151"/>
      <c r="D709" s="152"/>
      <c r="E709" s="153"/>
    </row>
    <row r="710" spans="2:5">
      <c r="B710" s="117"/>
      <c r="C710" s="151"/>
      <c r="D710" s="152"/>
      <c r="E710" s="153"/>
    </row>
    <row r="711" spans="2:5">
      <c r="B711" s="117"/>
      <c r="C711" s="151"/>
      <c r="D711" s="152"/>
      <c r="E711" s="153"/>
    </row>
    <row r="712" spans="2:5">
      <c r="B712" s="117"/>
      <c r="C712" s="151"/>
      <c r="D712" s="152"/>
      <c r="E712" s="153"/>
    </row>
    <row r="713" spans="2:5">
      <c r="B713" s="117"/>
      <c r="C713" s="151"/>
      <c r="D713" s="152"/>
      <c r="E713" s="153"/>
    </row>
    <row r="714" spans="2:5">
      <c r="B714" s="117"/>
      <c r="C714" s="151"/>
      <c r="D714" s="152"/>
      <c r="E714" s="153"/>
    </row>
    <row r="715" spans="2:5">
      <c r="B715" s="117"/>
      <c r="C715" s="151"/>
      <c r="D715" s="152"/>
      <c r="E715" s="153"/>
    </row>
    <row r="716" spans="2:5">
      <c r="B716" s="117"/>
      <c r="C716" s="151"/>
      <c r="D716" s="152"/>
      <c r="E716" s="153"/>
    </row>
    <row r="717" spans="2:5">
      <c r="B717" s="117"/>
      <c r="C717" s="151"/>
      <c r="D717" s="152"/>
      <c r="E717" s="153"/>
    </row>
    <row r="718" spans="2:5">
      <c r="B718" s="117"/>
      <c r="C718" s="151"/>
      <c r="D718" s="152"/>
      <c r="E718" s="153"/>
    </row>
    <row r="719" spans="2:5">
      <c r="B719" s="117"/>
      <c r="C719" s="151"/>
      <c r="D719" s="152"/>
      <c r="E719" s="153"/>
    </row>
    <row r="720" spans="2:5">
      <c r="B720" s="117"/>
      <c r="C720" s="151"/>
      <c r="D720" s="152"/>
      <c r="E720" s="153"/>
    </row>
    <row r="721" spans="2:5">
      <c r="B721" s="117"/>
      <c r="C721" s="151"/>
      <c r="D721" s="152"/>
      <c r="E721" s="153"/>
    </row>
    <row r="722" spans="2:5">
      <c r="B722" s="117"/>
      <c r="C722" s="151"/>
      <c r="D722" s="152"/>
      <c r="E722" s="153"/>
    </row>
    <row r="723" spans="2:5">
      <c r="B723" s="117"/>
      <c r="C723" s="151"/>
      <c r="D723" s="152"/>
      <c r="E723" s="153"/>
    </row>
    <row r="724" spans="2:5">
      <c r="B724" s="117"/>
      <c r="C724" s="151"/>
      <c r="D724" s="152"/>
      <c r="E724" s="153"/>
    </row>
    <row r="725" spans="2:5">
      <c r="B725" s="117"/>
      <c r="C725" s="151"/>
      <c r="D725" s="152"/>
      <c r="E725" s="153"/>
    </row>
    <row r="726" spans="2:5">
      <c r="B726" s="117"/>
      <c r="C726" s="151"/>
      <c r="D726" s="152"/>
      <c r="E726" s="153"/>
    </row>
    <row r="727" spans="2:5">
      <c r="B727" s="117"/>
      <c r="C727" s="151"/>
      <c r="D727" s="152"/>
      <c r="E727" s="153"/>
    </row>
    <row r="728" spans="2:5">
      <c r="B728" s="117"/>
      <c r="C728" s="151"/>
      <c r="D728" s="152"/>
      <c r="E728" s="153"/>
    </row>
    <row r="729" spans="2:5">
      <c r="B729" s="117"/>
      <c r="C729" s="151"/>
      <c r="D729" s="152"/>
      <c r="E729" s="153"/>
    </row>
    <row r="730" spans="2:5">
      <c r="B730" s="117"/>
      <c r="C730" s="151"/>
      <c r="D730" s="152"/>
      <c r="E730" s="153"/>
    </row>
    <row r="731" spans="2:5">
      <c r="B731" s="117"/>
      <c r="C731" s="151"/>
      <c r="D731" s="152"/>
      <c r="E731" s="153"/>
    </row>
    <row r="732" spans="2:5">
      <c r="B732" s="117"/>
      <c r="C732" s="151"/>
      <c r="D732" s="152"/>
      <c r="E732" s="153"/>
    </row>
    <row r="733" spans="2:5">
      <c r="B733" s="117"/>
      <c r="C733" s="151"/>
      <c r="D733" s="152"/>
      <c r="E733" s="153"/>
    </row>
    <row r="734" spans="2:5">
      <c r="B734" s="117"/>
      <c r="C734" s="151"/>
      <c r="D734" s="152"/>
      <c r="E734" s="153"/>
    </row>
    <row r="735" spans="2:5">
      <c r="B735" s="117"/>
      <c r="C735" s="151"/>
      <c r="D735" s="152"/>
      <c r="E735" s="153"/>
    </row>
    <row r="736" spans="2:5">
      <c r="B736" s="117"/>
      <c r="C736" s="151"/>
      <c r="D736" s="152"/>
      <c r="E736" s="153"/>
    </row>
    <row r="737" spans="2:5">
      <c r="B737" s="117"/>
      <c r="C737" s="151"/>
      <c r="D737" s="152"/>
      <c r="E737" s="153"/>
    </row>
    <row r="738" spans="2:5">
      <c r="B738" s="117"/>
      <c r="C738" s="151"/>
      <c r="D738" s="152"/>
      <c r="E738" s="153"/>
    </row>
    <row r="739" spans="2:5">
      <c r="B739" s="117"/>
      <c r="C739" s="151"/>
      <c r="D739" s="152"/>
      <c r="E739" s="153"/>
    </row>
    <row r="740" spans="2:5">
      <c r="B740" s="117"/>
      <c r="C740" s="151"/>
      <c r="D740" s="152"/>
      <c r="E740" s="153"/>
    </row>
    <row r="741" spans="2:5">
      <c r="B741" s="117"/>
      <c r="C741" s="151"/>
      <c r="D741" s="152"/>
      <c r="E741" s="153"/>
    </row>
    <row r="742" spans="2:5">
      <c r="B742" s="117"/>
      <c r="C742" s="151"/>
      <c r="D742" s="152"/>
      <c r="E742" s="153"/>
    </row>
    <row r="743" spans="2:5">
      <c r="B743" s="117"/>
      <c r="C743" s="151"/>
      <c r="D743" s="152"/>
      <c r="E743" s="153"/>
    </row>
    <row r="744" spans="2:5">
      <c r="B744" s="117"/>
      <c r="C744" s="151"/>
      <c r="D744" s="152"/>
      <c r="E744" s="153"/>
    </row>
    <row r="745" spans="2:5">
      <c r="B745" s="117"/>
      <c r="C745" s="151"/>
      <c r="D745" s="152"/>
      <c r="E745" s="153"/>
    </row>
    <row r="746" spans="2:5">
      <c r="B746" s="117"/>
      <c r="C746" s="151"/>
      <c r="D746" s="152"/>
      <c r="E746" s="153"/>
    </row>
    <row r="747" spans="2:5">
      <c r="B747" s="117"/>
      <c r="C747" s="151"/>
      <c r="D747" s="152"/>
      <c r="E747" s="153"/>
    </row>
    <row r="748" spans="2:5">
      <c r="B748" s="117"/>
      <c r="C748" s="151"/>
      <c r="D748" s="152"/>
      <c r="E748" s="153"/>
    </row>
    <row r="749" spans="2:5">
      <c r="B749" s="117"/>
      <c r="C749" s="151"/>
      <c r="D749" s="152"/>
      <c r="E749" s="153"/>
    </row>
    <row r="750" spans="2:5">
      <c r="B750" s="117"/>
      <c r="C750" s="151"/>
      <c r="D750" s="152"/>
      <c r="E750" s="153"/>
    </row>
    <row r="751" spans="2:5">
      <c r="B751" s="117"/>
      <c r="C751" s="151"/>
      <c r="D751" s="152"/>
      <c r="E751" s="153"/>
    </row>
    <row r="752" spans="2:5">
      <c r="B752" s="117"/>
      <c r="C752" s="151"/>
      <c r="D752" s="152"/>
      <c r="E752" s="153"/>
    </row>
    <row r="753" spans="2:5">
      <c r="B753" s="117"/>
      <c r="C753" s="151"/>
      <c r="D753" s="152"/>
      <c r="E753" s="153"/>
    </row>
    <row r="754" spans="2:5">
      <c r="B754" s="117"/>
      <c r="C754" s="151"/>
      <c r="D754" s="152"/>
      <c r="E754" s="153"/>
    </row>
    <row r="755" spans="2:5">
      <c r="B755" s="117"/>
      <c r="C755" s="151"/>
      <c r="D755" s="152"/>
      <c r="E755" s="153"/>
    </row>
    <row r="756" spans="2:5">
      <c r="B756" s="117"/>
      <c r="C756" s="151"/>
      <c r="D756" s="152"/>
      <c r="E756" s="153"/>
    </row>
    <row r="757" spans="2:5">
      <c r="B757" s="117"/>
      <c r="C757" s="151"/>
      <c r="D757" s="152"/>
      <c r="E757" s="153"/>
    </row>
    <row r="758" spans="2:5">
      <c r="B758" s="117"/>
      <c r="C758" s="151"/>
      <c r="D758" s="152"/>
      <c r="E758" s="153"/>
    </row>
    <row r="759" spans="2:5">
      <c r="B759" s="117"/>
      <c r="C759" s="151"/>
      <c r="D759" s="152"/>
      <c r="E759" s="153"/>
    </row>
    <row r="760" spans="2:5">
      <c r="B760" s="117"/>
      <c r="C760" s="151"/>
      <c r="D760" s="152"/>
      <c r="E760" s="153"/>
    </row>
    <row r="761" spans="2:5">
      <c r="B761" s="117"/>
      <c r="C761" s="151"/>
      <c r="D761" s="152"/>
      <c r="E761" s="153"/>
    </row>
    <row r="762" spans="2:5">
      <c r="B762" s="117"/>
      <c r="C762" s="151"/>
      <c r="D762" s="152"/>
      <c r="E762" s="153"/>
    </row>
    <row r="763" spans="2:5">
      <c r="B763" s="117"/>
      <c r="C763" s="151"/>
      <c r="D763" s="152"/>
      <c r="E763" s="153"/>
    </row>
    <row r="764" spans="2:5">
      <c r="B764" s="117"/>
      <c r="C764" s="151"/>
      <c r="D764" s="152"/>
      <c r="E764" s="153"/>
    </row>
    <row r="765" spans="2:5">
      <c r="B765" s="117"/>
      <c r="C765" s="151"/>
      <c r="D765" s="152"/>
      <c r="E765" s="153"/>
    </row>
    <row r="766" spans="2:5">
      <c r="B766" s="117"/>
      <c r="C766" s="151"/>
      <c r="D766" s="152"/>
      <c r="E766" s="153"/>
    </row>
    <row r="767" spans="2:5">
      <c r="B767" s="117"/>
      <c r="C767" s="151"/>
      <c r="D767" s="152"/>
      <c r="E767" s="153"/>
    </row>
    <row r="768" spans="2:5">
      <c r="B768" s="117"/>
      <c r="C768" s="151"/>
      <c r="D768" s="152"/>
      <c r="E768" s="153"/>
    </row>
    <row r="769" spans="2:5">
      <c r="B769" s="117"/>
      <c r="C769" s="151"/>
      <c r="D769" s="152"/>
      <c r="E769" s="153"/>
    </row>
    <row r="770" spans="2:5">
      <c r="B770" s="117"/>
      <c r="C770" s="151"/>
      <c r="D770" s="152"/>
      <c r="E770" s="153"/>
    </row>
    <row r="771" spans="2:5">
      <c r="B771" s="117"/>
      <c r="C771" s="151"/>
      <c r="D771" s="152"/>
      <c r="E771" s="153"/>
    </row>
    <row r="772" spans="2:5">
      <c r="B772" s="117"/>
      <c r="C772" s="151"/>
      <c r="D772" s="152"/>
      <c r="E772" s="153"/>
    </row>
    <row r="773" spans="2:5">
      <c r="B773" s="117"/>
      <c r="C773" s="151"/>
      <c r="D773" s="152"/>
      <c r="E773" s="153"/>
    </row>
    <row r="774" spans="2:5">
      <c r="B774" s="117"/>
      <c r="C774" s="151"/>
      <c r="D774" s="152"/>
      <c r="E774" s="153"/>
    </row>
    <row r="775" spans="2:5">
      <c r="B775" s="117"/>
      <c r="C775" s="151"/>
      <c r="D775" s="152"/>
      <c r="E775" s="153"/>
    </row>
    <row r="776" spans="2:5">
      <c r="B776" s="117"/>
      <c r="C776" s="151"/>
      <c r="D776" s="152"/>
      <c r="E776" s="153"/>
    </row>
    <row r="777" spans="2:5">
      <c r="B777" s="117"/>
      <c r="C777" s="151"/>
      <c r="D777" s="152"/>
      <c r="E777" s="153"/>
    </row>
    <row r="778" spans="2:5">
      <c r="B778" s="117"/>
      <c r="C778" s="151"/>
      <c r="D778" s="152"/>
      <c r="E778" s="153"/>
    </row>
    <row r="779" spans="2:5">
      <c r="B779" s="117"/>
      <c r="C779" s="151"/>
      <c r="D779" s="152"/>
      <c r="E779" s="153"/>
    </row>
    <row r="780" spans="2:5">
      <c r="B780" s="117"/>
      <c r="C780" s="151"/>
      <c r="D780" s="152"/>
      <c r="E780" s="153"/>
    </row>
    <row r="781" spans="2:5">
      <c r="B781" s="117"/>
      <c r="C781" s="151"/>
      <c r="D781" s="152"/>
      <c r="E781" s="153"/>
    </row>
    <row r="782" spans="2:5">
      <c r="B782" s="117"/>
      <c r="C782" s="151"/>
      <c r="D782" s="152"/>
      <c r="E782" s="153"/>
    </row>
    <row r="783" spans="2:5">
      <c r="B783" s="117"/>
      <c r="C783" s="151"/>
      <c r="D783" s="152"/>
      <c r="E783" s="153"/>
    </row>
    <row r="784" spans="2:5">
      <c r="B784" s="117"/>
      <c r="C784" s="151"/>
      <c r="D784" s="152"/>
      <c r="E784" s="153"/>
    </row>
    <row r="785" spans="2:5">
      <c r="B785" s="117"/>
      <c r="C785" s="151"/>
      <c r="D785" s="152"/>
      <c r="E785" s="153"/>
    </row>
    <row r="786" spans="2:5">
      <c r="B786" s="117"/>
      <c r="C786" s="151"/>
      <c r="D786" s="152"/>
      <c r="E786" s="153"/>
    </row>
    <row r="787" spans="2:5">
      <c r="B787" s="117"/>
      <c r="C787" s="151"/>
      <c r="D787" s="152"/>
      <c r="E787" s="153"/>
    </row>
    <row r="788" spans="2:5">
      <c r="B788" s="117"/>
      <c r="C788" s="151"/>
      <c r="D788" s="152"/>
      <c r="E788" s="153"/>
    </row>
    <row r="789" spans="2:5">
      <c r="B789" s="117"/>
      <c r="C789" s="151"/>
      <c r="D789" s="152"/>
      <c r="E789" s="153"/>
    </row>
    <row r="790" spans="2:5">
      <c r="B790" s="117"/>
      <c r="C790" s="151"/>
      <c r="D790" s="152"/>
      <c r="E790" s="153"/>
    </row>
    <row r="791" spans="2:5">
      <c r="B791" s="117"/>
      <c r="C791" s="151"/>
      <c r="D791" s="152"/>
      <c r="E791" s="153"/>
    </row>
    <row r="792" spans="2:5">
      <c r="B792" s="117"/>
      <c r="C792" s="151"/>
      <c r="D792" s="152"/>
      <c r="E792" s="153"/>
    </row>
    <row r="793" spans="2:5">
      <c r="B793" s="117"/>
      <c r="C793" s="151"/>
      <c r="D793" s="152"/>
      <c r="E793" s="153"/>
    </row>
    <row r="794" spans="2:5">
      <c r="B794" s="117"/>
      <c r="C794" s="151"/>
      <c r="D794" s="152"/>
      <c r="E794" s="153"/>
    </row>
    <row r="795" spans="2:5">
      <c r="B795" s="117"/>
      <c r="C795" s="151"/>
      <c r="D795" s="152"/>
      <c r="E795" s="153"/>
    </row>
    <row r="796" spans="2:5">
      <c r="B796" s="117"/>
      <c r="C796" s="151"/>
      <c r="D796" s="152"/>
      <c r="E796" s="153"/>
    </row>
    <row r="797" spans="2:5">
      <c r="B797" s="117"/>
      <c r="C797" s="151"/>
      <c r="D797" s="152"/>
      <c r="E797" s="153"/>
    </row>
    <row r="798" spans="2:5">
      <c r="B798" s="117"/>
      <c r="C798" s="151"/>
      <c r="D798" s="152"/>
      <c r="E798" s="153"/>
    </row>
    <row r="799" spans="2:5">
      <c r="B799" s="117"/>
      <c r="C799" s="151"/>
      <c r="D799" s="152"/>
      <c r="E799" s="153"/>
    </row>
    <row r="800" spans="2:5">
      <c r="B800" s="117"/>
      <c r="C800" s="151"/>
      <c r="D800" s="152"/>
      <c r="E800" s="153"/>
    </row>
    <row r="801" spans="2:5">
      <c r="B801" s="117"/>
      <c r="C801" s="151"/>
      <c r="D801" s="152"/>
      <c r="E801" s="153"/>
    </row>
    <row r="802" spans="2:5">
      <c r="B802" s="117"/>
      <c r="C802" s="151"/>
      <c r="D802" s="152"/>
      <c r="E802" s="153"/>
    </row>
    <row r="803" spans="2:5">
      <c r="B803" s="117"/>
      <c r="C803" s="151"/>
      <c r="D803" s="152"/>
      <c r="E803" s="153"/>
    </row>
    <row r="804" spans="2:5">
      <c r="B804" s="117"/>
      <c r="C804" s="151"/>
      <c r="D804" s="152"/>
      <c r="E804" s="153"/>
    </row>
    <row r="805" spans="2:5">
      <c r="B805" s="117"/>
      <c r="C805" s="151"/>
      <c r="D805" s="152"/>
      <c r="E805" s="153"/>
    </row>
    <row r="806" spans="2:5">
      <c r="B806" s="117"/>
      <c r="C806" s="151"/>
      <c r="D806" s="152"/>
      <c r="E806" s="153"/>
    </row>
    <row r="807" spans="2:5">
      <c r="B807" s="117"/>
      <c r="C807" s="151"/>
      <c r="D807" s="152"/>
      <c r="E807" s="153"/>
    </row>
    <row r="808" spans="2:5">
      <c r="B808" s="117"/>
      <c r="C808" s="151"/>
      <c r="D808" s="152"/>
      <c r="E808" s="153"/>
    </row>
    <row r="809" spans="2:5">
      <c r="B809" s="117"/>
      <c r="C809" s="151"/>
      <c r="D809" s="152"/>
      <c r="E809" s="153"/>
    </row>
    <row r="810" spans="2:5">
      <c r="B810" s="117"/>
      <c r="C810" s="151"/>
      <c r="D810" s="152"/>
      <c r="E810" s="153"/>
    </row>
    <row r="811" spans="2:5">
      <c r="B811" s="117"/>
      <c r="C811" s="151"/>
      <c r="D811" s="152"/>
      <c r="E811" s="153"/>
    </row>
    <row r="812" spans="2:5">
      <c r="B812" s="117"/>
      <c r="C812" s="151"/>
      <c r="D812" s="152"/>
      <c r="E812" s="153"/>
    </row>
    <row r="813" spans="2:5">
      <c r="B813" s="117"/>
      <c r="C813" s="151"/>
      <c r="D813" s="152"/>
      <c r="E813" s="153"/>
    </row>
    <row r="814" spans="2:5">
      <c r="B814" s="117"/>
      <c r="C814" s="151"/>
      <c r="D814" s="152"/>
      <c r="E814" s="153"/>
    </row>
    <row r="815" spans="2:5">
      <c r="B815" s="117"/>
      <c r="C815" s="151"/>
      <c r="D815" s="152"/>
      <c r="E815" s="153"/>
    </row>
    <row r="816" spans="2:5">
      <c r="B816" s="117"/>
      <c r="C816" s="151"/>
      <c r="D816" s="152"/>
      <c r="E816" s="153"/>
    </row>
    <row r="817" spans="2:5">
      <c r="B817" s="117"/>
      <c r="C817" s="151"/>
      <c r="D817" s="152"/>
      <c r="E817" s="153"/>
    </row>
    <row r="818" spans="2:5">
      <c r="B818" s="117"/>
      <c r="C818" s="151"/>
      <c r="D818" s="152"/>
      <c r="E818" s="153"/>
    </row>
    <row r="819" spans="2:5">
      <c r="B819" s="117"/>
      <c r="C819" s="151"/>
      <c r="D819" s="152"/>
      <c r="E819" s="153"/>
    </row>
    <row r="820" spans="2:5">
      <c r="B820" s="117"/>
      <c r="C820" s="151"/>
      <c r="D820" s="152"/>
      <c r="E820" s="153"/>
    </row>
    <row r="821" spans="2:5">
      <c r="B821" s="117"/>
      <c r="C821" s="151"/>
      <c r="D821" s="152"/>
      <c r="E821" s="153"/>
    </row>
    <row r="822" spans="2:5">
      <c r="B822" s="117"/>
      <c r="C822" s="151"/>
      <c r="D822" s="152"/>
      <c r="E822" s="153"/>
    </row>
    <row r="823" spans="2:5">
      <c r="B823" s="117"/>
      <c r="C823" s="151"/>
      <c r="D823" s="152"/>
      <c r="E823" s="153"/>
    </row>
    <row r="824" spans="2:5">
      <c r="B824" s="117"/>
      <c r="C824" s="151"/>
      <c r="D824" s="152"/>
      <c r="E824" s="153"/>
    </row>
    <row r="825" spans="2:5">
      <c r="B825" s="117"/>
      <c r="C825" s="151"/>
      <c r="D825" s="152"/>
      <c r="E825" s="153"/>
    </row>
    <row r="826" spans="2:5">
      <c r="B826" s="117"/>
      <c r="C826" s="151"/>
      <c r="D826" s="152"/>
      <c r="E826" s="153"/>
    </row>
    <row r="827" spans="2:5">
      <c r="B827" s="117"/>
      <c r="C827" s="151"/>
      <c r="D827" s="152"/>
      <c r="E827" s="153"/>
    </row>
    <row r="828" spans="2:5">
      <c r="B828" s="117"/>
      <c r="C828" s="151"/>
      <c r="D828" s="152"/>
      <c r="E828" s="153"/>
    </row>
    <row r="829" spans="2:5">
      <c r="B829" s="117"/>
      <c r="C829" s="151"/>
      <c r="D829" s="152"/>
      <c r="E829" s="153"/>
    </row>
    <row r="830" spans="2:5">
      <c r="B830" s="117"/>
      <c r="C830" s="151"/>
      <c r="D830" s="152"/>
      <c r="E830" s="153"/>
    </row>
    <row r="831" spans="2:5">
      <c r="B831" s="117"/>
      <c r="C831" s="151"/>
      <c r="D831" s="152"/>
      <c r="E831" s="153"/>
    </row>
    <row r="832" spans="2:5">
      <c r="B832" s="117"/>
      <c r="C832" s="151"/>
      <c r="D832" s="152"/>
      <c r="E832" s="153"/>
    </row>
    <row r="833" spans="2:5">
      <c r="B833" s="117"/>
      <c r="C833" s="151"/>
      <c r="D833" s="152"/>
      <c r="E833" s="153"/>
    </row>
    <row r="834" spans="2:5">
      <c r="B834" s="117"/>
      <c r="C834" s="151"/>
      <c r="D834" s="152"/>
      <c r="E834" s="153"/>
    </row>
    <row r="835" spans="2:5">
      <c r="B835" s="117"/>
      <c r="C835" s="151"/>
      <c r="D835" s="152"/>
      <c r="E835" s="153"/>
    </row>
    <row r="836" spans="2:5">
      <c r="B836" s="117"/>
      <c r="C836" s="151"/>
      <c r="D836" s="152"/>
      <c r="E836" s="153"/>
    </row>
    <row r="837" spans="2:5">
      <c r="B837" s="117"/>
      <c r="C837" s="151"/>
      <c r="D837" s="152"/>
      <c r="E837" s="153"/>
    </row>
    <row r="838" spans="2:5">
      <c r="B838" s="117"/>
      <c r="C838" s="151"/>
      <c r="D838" s="152"/>
      <c r="E838" s="153"/>
    </row>
    <row r="839" spans="2:5">
      <c r="B839" s="117"/>
      <c r="C839" s="151"/>
      <c r="D839" s="152"/>
      <c r="E839" s="153"/>
    </row>
    <row r="840" spans="2:5">
      <c r="B840" s="117"/>
      <c r="C840" s="151"/>
      <c r="D840" s="152"/>
      <c r="E840" s="153"/>
    </row>
    <row r="841" spans="2:5">
      <c r="B841" s="117"/>
      <c r="C841" s="151"/>
      <c r="D841" s="152"/>
      <c r="E841" s="153"/>
    </row>
    <row r="842" spans="2:5">
      <c r="B842" s="117"/>
      <c r="C842" s="151"/>
      <c r="D842" s="152"/>
      <c r="E842" s="153"/>
    </row>
    <row r="843" spans="2:5">
      <c r="B843" s="117"/>
      <c r="C843" s="151"/>
      <c r="D843" s="152"/>
      <c r="E843" s="153"/>
    </row>
    <row r="844" spans="2:5">
      <c r="B844" s="117"/>
      <c r="C844" s="151"/>
      <c r="D844" s="152"/>
      <c r="E844" s="153"/>
    </row>
    <row r="845" spans="2:5">
      <c r="B845" s="117"/>
      <c r="C845" s="151"/>
      <c r="D845" s="152"/>
      <c r="E845" s="153"/>
    </row>
    <row r="846" spans="2:5">
      <c r="B846" s="117"/>
      <c r="C846" s="151"/>
      <c r="D846" s="152"/>
      <c r="E846" s="153"/>
    </row>
    <row r="847" spans="2:5">
      <c r="B847" s="117"/>
      <c r="C847" s="151"/>
      <c r="D847" s="152"/>
      <c r="E847" s="153"/>
    </row>
    <row r="848" spans="2:5">
      <c r="B848" s="117"/>
      <c r="C848" s="151"/>
      <c r="D848" s="152"/>
      <c r="E848" s="153"/>
    </row>
    <row r="849" spans="2:5">
      <c r="B849" s="117"/>
      <c r="C849" s="151"/>
      <c r="D849" s="152"/>
      <c r="E849" s="153"/>
    </row>
    <row r="850" spans="2:5">
      <c r="B850" s="117"/>
      <c r="C850" s="151"/>
      <c r="D850" s="152"/>
      <c r="E850" s="153"/>
    </row>
    <row r="851" spans="2:5">
      <c r="B851" s="117"/>
      <c r="C851" s="151"/>
      <c r="D851" s="152"/>
      <c r="E851" s="153"/>
    </row>
    <row r="852" spans="2:5">
      <c r="B852" s="117"/>
      <c r="C852" s="151"/>
      <c r="D852" s="152"/>
      <c r="E852" s="153"/>
    </row>
    <row r="853" spans="2:5">
      <c r="B853" s="117"/>
      <c r="C853" s="151"/>
      <c r="D853" s="152"/>
      <c r="E853" s="153"/>
    </row>
    <row r="854" spans="2:5">
      <c r="B854" s="117"/>
      <c r="C854" s="151"/>
      <c r="D854" s="152"/>
      <c r="E854" s="153"/>
    </row>
    <row r="855" spans="2:5">
      <c r="B855" s="117"/>
      <c r="C855" s="151"/>
      <c r="D855" s="152"/>
      <c r="E855" s="153"/>
    </row>
    <row r="856" spans="2:5">
      <c r="B856" s="117"/>
      <c r="C856" s="151"/>
      <c r="D856" s="152"/>
      <c r="E856" s="153"/>
    </row>
    <row r="857" spans="2:5">
      <c r="B857" s="117"/>
      <c r="C857" s="151"/>
      <c r="D857" s="152"/>
      <c r="E857" s="153"/>
    </row>
    <row r="858" spans="2:5">
      <c r="B858" s="117"/>
      <c r="C858" s="151"/>
      <c r="D858" s="152"/>
      <c r="E858" s="153"/>
    </row>
    <row r="859" spans="2:5">
      <c r="B859" s="117"/>
      <c r="C859" s="151"/>
      <c r="D859" s="152"/>
      <c r="E859" s="153"/>
    </row>
    <row r="860" spans="2:5">
      <c r="B860" s="117"/>
      <c r="C860" s="151"/>
      <c r="D860" s="152"/>
      <c r="E860" s="153"/>
    </row>
    <row r="861" spans="2:5">
      <c r="B861" s="117"/>
      <c r="C861" s="151"/>
      <c r="D861" s="152"/>
      <c r="E861" s="153"/>
    </row>
    <row r="862" spans="2:5">
      <c r="B862" s="117"/>
      <c r="C862" s="151"/>
      <c r="D862" s="152"/>
      <c r="E862" s="153"/>
    </row>
    <row r="863" spans="2:5">
      <c r="B863" s="117"/>
      <c r="C863" s="151"/>
      <c r="D863" s="152"/>
      <c r="E863" s="153"/>
    </row>
    <row r="864" spans="2:5">
      <c r="B864" s="117"/>
      <c r="C864" s="151"/>
      <c r="D864" s="152"/>
      <c r="E864" s="153"/>
    </row>
    <row r="865" spans="2:5">
      <c r="B865" s="117"/>
      <c r="C865" s="151"/>
      <c r="D865" s="152"/>
      <c r="E865" s="153"/>
    </row>
    <row r="866" spans="2:5">
      <c r="B866" s="117"/>
      <c r="C866" s="151"/>
      <c r="D866" s="152"/>
      <c r="E866" s="153"/>
    </row>
    <row r="867" spans="2:5">
      <c r="B867" s="117"/>
      <c r="C867" s="151"/>
      <c r="D867" s="152"/>
      <c r="E867" s="153"/>
    </row>
    <row r="868" spans="2:5">
      <c r="B868" s="117"/>
      <c r="C868" s="151"/>
      <c r="D868" s="152"/>
      <c r="E868" s="153"/>
    </row>
    <row r="869" spans="2:5">
      <c r="B869" s="117"/>
      <c r="C869" s="151"/>
      <c r="D869" s="152"/>
      <c r="E869" s="153"/>
    </row>
    <row r="870" spans="2:5">
      <c r="B870" s="117"/>
      <c r="C870" s="151"/>
      <c r="D870" s="152"/>
      <c r="E870" s="153"/>
    </row>
    <row r="871" spans="2:5">
      <c r="B871" s="117"/>
      <c r="C871" s="151"/>
      <c r="D871" s="152"/>
      <c r="E871" s="153"/>
    </row>
    <row r="872" spans="2:5">
      <c r="B872" s="117"/>
      <c r="C872" s="151"/>
      <c r="D872" s="152"/>
      <c r="E872" s="153"/>
    </row>
    <row r="873" spans="2:5">
      <c r="B873" s="117"/>
      <c r="C873" s="151"/>
      <c r="D873" s="152"/>
      <c r="E873" s="153"/>
    </row>
    <row r="874" spans="2:5">
      <c r="B874" s="117"/>
      <c r="C874" s="151"/>
      <c r="D874" s="152"/>
      <c r="E874" s="153"/>
    </row>
    <row r="875" spans="2:5">
      <c r="B875" s="117"/>
      <c r="C875" s="151"/>
      <c r="D875" s="152"/>
      <c r="E875" s="153"/>
    </row>
    <row r="876" spans="2:5">
      <c r="B876" s="117"/>
      <c r="C876" s="151"/>
      <c r="D876" s="152"/>
      <c r="E876" s="153"/>
    </row>
    <row r="877" spans="2:5">
      <c r="B877" s="117"/>
      <c r="C877" s="151"/>
      <c r="D877" s="152"/>
      <c r="E877" s="153"/>
    </row>
    <row r="878" spans="2:5">
      <c r="B878" s="117"/>
      <c r="C878" s="151"/>
      <c r="D878" s="152"/>
      <c r="E878" s="153"/>
    </row>
    <row r="879" spans="2:5">
      <c r="B879" s="117"/>
      <c r="C879" s="151"/>
      <c r="D879" s="152"/>
      <c r="E879" s="153"/>
    </row>
    <row r="880" spans="2:5">
      <c r="B880" s="117"/>
      <c r="C880" s="151"/>
      <c r="D880" s="152"/>
      <c r="E880" s="153"/>
    </row>
    <row r="881" spans="2:5">
      <c r="B881" s="117"/>
      <c r="C881" s="151"/>
      <c r="D881" s="152"/>
      <c r="E881" s="153"/>
    </row>
    <row r="882" spans="2:5">
      <c r="B882" s="117"/>
      <c r="C882" s="151"/>
      <c r="D882" s="152"/>
      <c r="E882" s="153"/>
    </row>
    <row r="883" spans="2:5">
      <c r="B883" s="117"/>
      <c r="C883" s="151"/>
      <c r="D883" s="152"/>
      <c r="E883" s="153"/>
    </row>
    <row r="884" spans="2:5">
      <c r="B884" s="117"/>
      <c r="C884" s="151"/>
      <c r="D884" s="152"/>
      <c r="E884" s="153"/>
    </row>
    <row r="885" spans="2:5">
      <c r="B885" s="117"/>
      <c r="C885" s="151"/>
      <c r="D885" s="152"/>
      <c r="E885" s="153"/>
    </row>
    <row r="886" spans="2:5">
      <c r="B886" s="117"/>
      <c r="C886" s="151"/>
      <c r="D886" s="152"/>
      <c r="E886" s="153"/>
    </row>
    <row r="887" spans="2:5">
      <c r="B887" s="117"/>
      <c r="C887" s="151"/>
      <c r="D887" s="152"/>
      <c r="E887" s="153"/>
    </row>
    <row r="888" spans="2:5">
      <c r="B888" s="117"/>
      <c r="C888" s="151"/>
      <c r="D888" s="152"/>
      <c r="E888" s="153"/>
    </row>
    <row r="889" spans="2:5">
      <c r="B889" s="117"/>
      <c r="C889" s="151"/>
      <c r="D889" s="152"/>
      <c r="E889" s="153"/>
    </row>
    <row r="890" spans="2:5">
      <c r="B890" s="117"/>
      <c r="C890" s="151"/>
      <c r="D890" s="152"/>
      <c r="E890" s="153"/>
    </row>
    <row r="891" spans="2:5">
      <c r="B891" s="117"/>
      <c r="C891" s="151"/>
      <c r="D891" s="152"/>
      <c r="E891" s="153"/>
    </row>
    <row r="892" spans="2:5">
      <c r="B892" s="117"/>
      <c r="C892" s="151"/>
      <c r="D892" s="152"/>
      <c r="E892" s="153"/>
    </row>
    <row r="893" spans="2:5">
      <c r="B893" s="117"/>
      <c r="C893" s="151"/>
      <c r="D893" s="152"/>
      <c r="E893" s="153"/>
    </row>
    <row r="894" spans="2:5">
      <c r="B894" s="117"/>
      <c r="C894" s="151"/>
      <c r="D894" s="152"/>
      <c r="E894" s="153"/>
    </row>
    <row r="895" spans="2:5">
      <c r="B895" s="117"/>
      <c r="C895" s="151"/>
      <c r="D895" s="152"/>
      <c r="E895" s="153"/>
    </row>
    <row r="896" spans="2:5">
      <c r="B896" s="117"/>
      <c r="C896" s="151"/>
      <c r="D896" s="152"/>
      <c r="E896" s="153"/>
    </row>
    <row r="897" spans="2:5">
      <c r="B897" s="117"/>
      <c r="C897" s="151"/>
      <c r="D897" s="152"/>
      <c r="E897" s="153"/>
    </row>
    <row r="898" spans="2:5">
      <c r="B898" s="117"/>
      <c r="C898" s="151"/>
      <c r="D898" s="152"/>
      <c r="E898" s="153"/>
    </row>
    <row r="899" spans="2:5">
      <c r="B899" s="117"/>
      <c r="C899" s="151"/>
      <c r="D899" s="152"/>
      <c r="E899" s="153"/>
    </row>
    <row r="900" spans="2:5">
      <c r="B900" s="117"/>
      <c r="C900" s="151"/>
      <c r="D900" s="152"/>
      <c r="E900" s="153"/>
    </row>
    <row r="901" spans="2:5">
      <c r="B901" s="117"/>
      <c r="C901" s="151"/>
      <c r="D901" s="152"/>
      <c r="E901" s="153"/>
    </row>
    <row r="902" spans="2:5">
      <c r="B902" s="117"/>
      <c r="C902" s="151"/>
      <c r="D902" s="152"/>
      <c r="E902" s="153"/>
    </row>
    <row r="903" spans="2:5">
      <c r="B903" s="117"/>
      <c r="C903" s="151"/>
      <c r="D903" s="152"/>
      <c r="E903" s="153"/>
    </row>
    <row r="904" spans="2:5">
      <c r="B904" s="117"/>
      <c r="C904" s="151"/>
      <c r="D904" s="152"/>
      <c r="E904" s="153"/>
    </row>
    <row r="905" spans="2:5">
      <c r="B905" s="117"/>
      <c r="C905" s="151"/>
      <c r="D905" s="152"/>
      <c r="E905" s="153"/>
    </row>
    <row r="906" spans="2:5">
      <c r="B906" s="117"/>
      <c r="C906" s="151"/>
      <c r="D906" s="152"/>
      <c r="E906" s="153"/>
    </row>
    <row r="907" spans="2:5">
      <c r="B907" s="117"/>
      <c r="C907" s="151"/>
      <c r="D907" s="152"/>
      <c r="E907" s="153"/>
    </row>
    <row r="908" spans="2:5">
      <c r="B908" s="117"/>
      <c r="C908" s="151"/>
      <c r="D908" s="152"/>
      <c r="E908" s="153"/>
    </row>
    <row r="909" spans="2:5">
      <c r="B909" s="117"/>
      <c r="C909" s="151"/>
      <c r="D909" s="152"/>
      <c r="E909" s="153"/>
    </row>
    <row r="910" spans="2:5">
      <c r="B910" s="117"/>
      <c r="C910" s="151"/>
      <c r="D910" s="152"/>
      <c r="E910" s="153"/>
    </row>
    <row r="911" spans="2:5">
      <c r="B911" s="117"/>
      <c r="C911" s="151"/>
      <c r="D911" s="152"/>
      <c r="E911" s="153"/>
    </row>
    <row r="912" spans="2:5">
      <c r="B912" s="117"/>
      <c r="C912" s="151"/>
      <c r="D912" s="152"/>
      <c r="E912" s="153"/>
    </row>
    <row r="913" spans="2:5">
      <c r="B913" s="117"/>
      <c r="C913" s="151"/>
      <c r="D913" s="152"/>
      <c r="E913" s="153"/>
    </row>
    <row r="914" spans="2:5">
      <c r="B914" s="117"/>
      <c r="C914" s="151"/>
      <c r="D914" s="152"/>
      <c r="E914" s="153"/>
    </row>
    <row r="915" spans="2:5">
      <c r="B915" s="117"/>
      <c r="C915" s="151"/>
      <c r="D915" s="152"/>
      <c r="E915" s="153"/>
    </row>
    <row r="916" spans="2:5">
      <c r="B916" s="117"/>
      <c r="C916" s="151"/>
      <c r="D916" s="152"/>
      <c r="E916" s="153"/>
    </row>
    <row r="917" spans="2:5">
      <c r="B917" s="117"/>
      <c r="C917" s="151"/>
      <c r="D917" s="152"/>
      <c r="E917" s="153"/>
    </row>
    <row r="918" spans="2:5">
      <c r="B918" s="117"/>
      <c r="C918" s="151"/>
      <c r="D918" s="152"/>
      <c r="E918" s="153"/>
    </row>
    <row r="919" spans="2:5">
      <c r="B919" s="117"/>
      <c r="C919" s="151"/>
      <c r="D919" s="152"/>
      <c r="E919" s="153"/>
    </row>
    <row r="920" spans="2:5">
      <c r="B920" s="117"/>
      <c r="C920" s="151"/>
      <c r="D920" s="152"/>
      <c r="E920" s="153"/>
    </row>
    <row r="921" spans="2:5">
      <c r="B921" s="117"/>
      <c r="C921" s="151"/>
      <c r="D921" s="152"/>
      <c r="E921" s="153"/>
    </row>
    <row r="922" spans="2:5">
      <c r="B922" s="117"/>
      <c r="C922" s="151"/>
      <c r="D922" s="152"/>
      <c r="E922" s="153"/>
    </row>
    <row r="923" spans="2:5">
      <c r="B923" s="117"/>
      <c r="C923" s="151"/>
      <c r="D923" s="152"/>
      <c r="E923" s="153"/>
    </row>
    <row r="924" spans="2:5">
      <c r="B924" s="117"/>
      <c r="C924" s="151"/>
      <c r="D924" s="152"/>
      <c r="E924" s="153"/>
    </row>
    <row r="925" spans="2:5">
      <c r="B925" s="117"/>
      <c r="C925" s="151"/>
      <c r="D925" s="152"/>
      <c r="E925" s="153"/>
    </row>
    <row r="926" spans="2:5">
      <c r="B926" s="117"/>
      <c r="C926" s="151"/>
      <c r="D926" s="152"/>
      <c r="E926" s="153"/>
    </row>
    <row r="927" spans="2:5">
      <c r="B927" s="117"/>
      <c r="C927" s="151"/>
      <c r="D927" s="152"/>
      <c r="E927" s="153"/>
    </row>
    <row r="928" spans="2:5">
      <c r="B928" s="117"/>
      <c r="C928" s="151"/>
      <c r="D928" s="152"/>
      <c r="E928" s="153"/>
    </row>
    <row r="929" spans="2:5">
      <c r="B929" s="117"/>
      <c r="C929" s="151"/>
      <c r="D929" s="152"/>
      <c r="E929" s="153"/>
    </row>
    <row r="930" spans="2:5">
      <c r="B930" s="117"/>
      <c r="C930" s="151"/>
      <c r="D930" s="152"/>
      <c r="E930" s="153"/>
    </row>
    <row r="931" spans="2:5">
      <c r="B931" s="117"/>
      <c r="C931" s="151"/>
      <c r="D931" s="152"/>
      <c r="E931" s="153"/>
    </row>
    <row r="932" spans="2:5">
      <c r="B932" s="117"/>
      <c r="C932" s="151"/>
      <c r="D932" s="152"/>
      <c r="E932" s="153"/>
    </row>
    <row r="933" spans="2:5">
      <c r="B933" s="117"/>
      <c r="C933" s="151"/>
      <c r="D933" s="152"/>
      <c r="E933" s="153"/>
    </row>
    <row r="934" spans="2:5">
      <c r="B934" s="117"/>
      <c r="C934" s="151"/>
      <c r="D934" s="152"/>
      <c r="E934" s="153"/>
    </row>
    <row r="935" spans="2:5">
      <c r="B935" s="117"/>
      <c r="C935" s="151"/>
      <c r="D935" s="152"/>
      <c r="E935" s="153"/>
    </row>
    <row r="936" spans="2:5">
      <c r="B936" s="117"/>
      <c r="C936" s="151"/>
      <c r="D936" s="152"/>
      <c r="E936" s="153"/>
    </row>
    <row r="937" spans="2:5">
      <c r="B937" s="117"/>
      <c r="C937" s="151"/>
      <c r="D937" s="152"/>
      <c r="E937" s="153"/>
    </row>
    <row r="938" spans="2:5">
      <c r="B938" s="117"/>
      <c r="C938" s="151"/>
      <c r="D938" s="152"/>
      <c r="E938" s="153"/>
    </row>
    <row r="939" spans="2:5">
      <c r="B939" s="117"/>
      <c r="C939" s="151"/>
      <c r="D939" s="152"/>
      <c r="E939" s="153"/>
    </row>
    <row r="940" spans="2:5">
      <c r="B940" s="117"/>
      <c r="C940" s="151"/>
      <c r="D940" s="152"/>
      <c r="E940" s="153"/>
    </row>
    <row r="941" spans="2:5">
      <c r="B941" s="117"/>
      <c r="C941" s="151"/>
      <c r="D941" s="152"/>
      <c r="E941" s="153"/>
    </row>
    <row r="942" spans="2:5">
      <c r="B942" s="117"/>
      <c r="C942" s="151"/>
      <c r="D942" s="152"/>
      <c r="E942" s="153"/>
    </row>
    <row r="943" spans="2:5">
      <c r="B943" s="117"/>
      <c r="C943" s="151"/>
      <c r="D943" s="152"/>
      <c r="E943" s="153"/>
    </row>
    <row r="944" spans="2:5">
      <c r="B944" s="117"/>
      <c r="C944" s="151"/>
      <c r="D944" s="152"/>
      <c r="E944" s="153"/>
    </row>
    <row r="945" spans="2:5">
      <c r="B945" s="117"/>
      <c r="C945" s="151"/>
      <c r="D945" s="152"/>
      <c r="E945" s="153"/>
    </row>
    <row r="946" spans="2:5">
      <c r="B946" s="117"/>
      <c r="C946" s="151"/>
      <c r="D946" s="152"/>
      <c r="E946" s="153"/>
    </row>
    <row r="947" spans="2:5">
      <c r="B947" s="117"/>
      <c r="C947" s="151"/>
      <c r="D947" s="152"/>
      <c r="E947" s="153"/>
    </row>
    <row r="948" spans="2:5">
      <c r="B948" s="117"/>
      <c r="C948" s="151"/>
      <c r="D948" s="152"/>
      <c r="E948" s="153"/>
    </row>
    <row r="949" spans="2:5">
      <c r="B949" s="117"/>
      <c r="C949" s="151"/>
      <c r="D949" s="152"/>
      <c r="E949" s="153"/>
    </row>
    <row r="950" spans="2:5">
      <c r="B950" s="117"/>
      <c r="C950" s="151"/>
      <c r="D950" s="152"/>
      <c r="E950" s="153"/>
    </row>
    <row r="951" spans="2:5">
      <c r="B951" s="117"/>
      <c r="C951" s="151"/>
      <c r="D951" s="152"/>
      <c r="E951" s="153"/>
    </row>
    <row r="952" spans="2:5">
      <c r="B952" s="117"/>
      <c r="C952" s="151"/>
      <c r="D952" s="152"/>
      <c r="E952" s="153"/>
    </row>
    <row r="953" spans="2:5">
      <c r="B953" s="117"/>
      <c r="C953" s="151"/>
      <c r="D953" s="152"/>
      <c r="E953" s="153"/>
    </row>
    <row r="954" spans="2:5">
      <c r="B954" s="117"/>
      <c r="C954" s="151"/>
      <c r="D954" s="152"/>
      <c r="E954" s="153"/>
    </row>
    <row r="955" spans="2:5">
      <c r="B955" s="117"/>
      <c r="C955" s="151"/>
      <c r="D955" s="152"/>
      <c r="E955" s="153"/>
    </row>
    <row r="956" spans="2:5">
      <c r="B956" s="117"/>
      <c r="C956" s="151"/>
      <c r="D956" s="152"/>
      <c r="E956" s="153"/>
    </row>
    <row r="957" spans="2:5">
      <c r="B957" s="117"/>
      <c r="C957" s="151"/>
      <c r="D957" s="152"/>
      <c r="E957" s="153"/>
    </row>
    <row r="958" spans="2:5">
      <c r="B958" s="117"/>
      <c r="C958" s="151"/>
      <c r="D958" s="152"/>
      <c r="E958" s="153"/>
    </row>
    <row r="959" spans="2:5">
      <c r="B959" s="117"/>
      <c r="C959" s="151"/>
      <c r="D959" s="152"/>
      <c r="E959" s="153"/>
    </row>
    <row r="960" spans="2:5">
      <c r="B960" s="117"/>
      <c r="C960" s="151"/>
      <c r="D960" s="152"/>
      <c r="E960" s="153"/>
    </row>
    <row r="961" spans="2:5">
      <c r="B961" s="117"/>
      <c r="C961" s="151"/>
      <c r="D961" s="152"/>
      <c r="E961" s="153"/>
    </row>
    <row r="962" spans="2:5">
      <c r="B962" s="117"/>
      <c r="C962" s="151"/>
      <c r="D962" s="152"/>
      <c r="E962" s="153"/>
    </row>
    <row r="963" spans="2:5">
      <c r="B963" s="117"/>
      <c r="C963" s="151"/>
      <c r="D963" s="152"/>
      <c r="E963" s="153"/>
    </row>
    <row r="964" spans="2:5">
      <c r="B964" s="117"/>
      <c r="C964" s="151"/>
      <c r="D964" s="152"/>
      <c r="E964" s="153"/>
    </row>
    <row r="965" spans="2:5">
      <c r="B965" s="117"/>
      <c r="C965" s="151"/>
      <c r="D965" s="152"/>
      <c r="E965" s="153"/>
    </row>
    <row r="966" spans="2:5">
      <c r="B966" s="117"/>
      <c r="C966" s="151"/>
      <c r="D966" s="152"/>
      <c r="E966" s="153"/>
    </row>
    <row r="967" spans="2:5">
      <c r="B967" s="117"/>
      <c r="C967" s="151"/>
      <c r="D967" s="152"/>
      <c r="E967" s="153"/>
    </row>
    <row r="968" spans="2:5">
      <c r="B968" s="117"/>
      <c r="C968" s="151"/>
      <c r="D968" s="152"/>
      <c r="E968" s="153"/>
    </row>
    <row r="969" spans="2:5">
      <c r="B969" s="117"/>
      <c r="C969" s="151"/>
      <c r="D969" s="152"/>
      <c r="E969" s="153"/>
    </row>
    <row r="970" spans="2:5">
      <c r="B970" s="117"/>
      <c r="C970" s="151"/>
      <c r="D970" s="152"/>
      <c r="E970" s="153"/>
    </row>
    <row r="971" spans="2:5">
      <c r="B971" s="117"/>
      <c r="C971" s="151"/>
      <c r="D971" s="152"/>
      <c r="E971" s="153"/>
    </row>
    <row r="972" spans="2:5">
      <c r="B972" s="117"/>
      <c r="C972" s="151"/>
      <c r="D972" s="152"/>
      <c r="E972" s="153"/>
    </row>
    <row r="973" spans="2:5">
      <c r="B973" s="117"/>
      <c r="C973" s="151"/>
      <c r="D973" s="152"/>
      <c r="E973" s="153"/>
    </row>
    <row r="974" spans="2:5">
      <c r="B974" s="117"/>
      <c r="C974" s="151"/>
      <c r="D974" s="152"/>
      <c r="E974" s="153"/>
    </row>
    <row r="975" spans="2:5">
      <c r="B975" s="117"/>
      <c r="C975" s="151"/>
      <c r="D975" s="152"/>
      <c r="E975" s="153"/>
    </row>
    <row r="976" spans="2:5">
      <c r="B976" s="117"/>
      <c r="C976" s="151"/>
      <c r="D976" s="152"/>
      <c r="E976" s="153"/>
    </row>
    <row r="977" spans="2:5">
      <c r="B977" s="117"/>
      <c r="C977" s="151"/>
      <c r="D977" s="152"/>
      <c r="E977" s="153"/>
    </row>
    <row r="978" spans="2:5">
      <c r="B978" s="117"/>
      <c r="C978" s="151"/>
      <c r="D978" s="152"/>
      <c r="E978" s="153"/>
    </row>
    <row r="979" spans="2:5">
      <c r="B979" s="117"/>
      <c r="C979" s="151"/>
      <c r="D979" s="152"/>
      <c r="E979" s="153"/>
    </row>
    <row r="980" spans="2:5">
      <c r="B980" s="117"/>
      <c r="C980" s="151"/>
      <c r="D980" s="152"/>
      <c r="E980" s="153"/>
    </row>
    <row r="981" spans="2:5">
      <c r="B981" s="117"/>
      <c r="C981" s="151"/>
      <c r="D981" s="152"/>
      <c r="E981" s="153"/>
    </row>
    <row r="982" spans="2:5">
      <c r="B982" s="117"/>
      <c r="C982" s="151"/>
      <c r="D982" s="152"/>
      <c r="E982" s="153"/>
    </row>
    <row r="983" spans="2:5">
      <c r="B983" s="117"/>
      <c r="C983" s="151"/>
      <c r="D983" s="152"/>
      <c r="E983" s="153"/>
    </row>
    <row r="984" spans="2:5">
      <c r="B984" s="117"/>
      <c r="C984" s="151"/>
      <c r="D984" s="152"/>
      <c r="E984" s="153"/>
    </row>
    <row r="985" spans="2:5">
      <c r="B985" s="117"/>
      <c r="C985" s="151"/>
      <c r="D985" s="152"/>
      <c r="E985" s="153"/>
    </row>
    <row r="986" spans="2:5">
      <c r="B986" s="117"/>
      <c r="C986" s="151"/>
      <c r="D986" s="152"/>
      <c r="E986" s="153"/>
    </row>
    <row r="987" spans="2:5">
      <c r="B987" s="117"/>
      <c r="C987" s="151"/>
      <c r="D987" s="152"/>
      <c r="E987" s="153"/>
    </row>
    <row r="988" spans="2:5">
      <c r="B988" s="117"/>
      <c r="C988" s="151"/>
      <c r="D988" s="152"/>
      <c r="E988" s="153"/>
    </row>
    <row r="989" spans="2:5">
      <c r="B989" s="117"/>
      <c r="C989" s="151"/>
      <c r="D989" s="152"/>
      <c r="E989" s="153"/>
    </row>
    <row r="990" spans="2:5">
      <c r="B990" s="117"/>
      <c r="C990" s="151"/>
      <c r="D990" s="152"/>
      <c r="E990" s="153"/>
    </row>
    <row r="991" spans="2:5">
      <c r="B991" s="117"/>
      <c r="C991" s="151"/>
      <c r="D991" s="152"/>
      <c r="E991" s="153"/>
    </row>
    <row r="992" spans="2:5">
      <c r="B992" s="117"/>
      <c r="C992" s="151"/>
      <c r="D992" s="152"/>
      <c r="E992" s="153"/>
    </row>
    <row r="993" spans="2:5">
      <c r="B993" s="117"/>
      <c r="C993" s="151"/>
      <c r="D993" s="152"/>
      <c r="E993" s="153"/>
    </row>
    <row r="994" spans="2:5">
      <c r="B994" s="117"/>
      <c r="C994" s="151"/>
      <c r="D994" s="152"/>
      <c r="E994" s="153"/>
    </row>
    <row r="995" spans="2:5">
      <c r="B995" s="117"/>
      <c r="C995" s="151"/>
      <c r="D995" s="152"/>
      <c r="E995" s="153"/>
    </row>
    <row r="996" spans="2:5">
      <c r="B996" s="117"/>
      <c r="C996" s="151"/>
      <c r="D996" s="152"/>
      <c r="E996" s="153"/>
    </row>
    <row r="997" spans="2:5">
      <c r="B997" s="117"/>
      <c r="C997" s="151"/>
      <c r="D997" s="152"/>
      <c r="E997" s="153"/>
    </row>
    <row r="998" spans="2:5">
      <c r="B998" s="117"/>
      <c r="C998" s="151"/>
      <c r="D998" s="152"/>
      <c r="E998" s="153"/>
    </row>
    <row r="999" spans="2:5">
      <c r="B999" s="117"/>
      <c r="C999" s="151"/>
      <c r="D999" s="152"/>
      <c r="E999" s="153"/>
    </row>
    <row r="1000" spans="2:5">
      <c r="B1000" s="117"/>
      <c r="C1000" s="151"/>
      <c r="D1000" s="152"/>
      <c r="E1000" s="153"/>
    </row>
    <row r="1001" spans="2:5">
      <c r="B1001" s="117"/>
      <c r="C1001" s="151"/>
      <c r="D1001" s="152"/>
      <c r="E1001" s="153"/>
    </row>
    <row r="1002" spans="2:5">
      <c r="B1002" s="117"/>
      <c r="C1002" s="151"/>
      <c r="D1002" s="152"/>
      <c r="E1002" s="153"/>
    </row>
    <row r="1003" spans="2:5">
      <c r="B1003" s="117"/>
      <c r="C1003" s="151"/>
      <c r="D1003" s="152"/>
      <c r="E1003" s="153"/>
    </row>
    <row r="1004" spans="2:5">
      <c r="B1004" s="117"/>
      <c r="C1004" s="151"/>
      <c r="D1004" s="152"/>
      <c r="E1004" s="153"/>
    </row>
    <row r="1005" spans="2:5">
      <c r="B1005" s="117"/>
      <c r="C1005" s="151"/>
      <c r="D1005" s="152"/>
      <c r="E1005" s="153"/>
    </row>
    <row r="1006" spans="2:5" ht="19.5" thickBot="1">
      <c r="B1006" s="154"/>
      <c r="C1006" s="155"/>
      <c r="D1006" s="156"/>
      <c r="E1006" s="157"/>
    </row>
    <row r="1007" spans="2:5">
      <c r="B1007" s="8" t="s">
        <v>50</v>
      </c>
      <c r="C1007" s="8" t="s">
        <v>50</v>
      </c>
      <c r="D1007" s="8" t="s">
        <v>50</v>
      </c>
      <c r="E1007" s="8" t="s">
        <v>50</v>
      </c>
    </row>
  </sheetData>
  <sheetProtection password="C7E9" sheet="1" selectLockedCells="1" selectUnlockedCells="1"/>
  <mergeCells count="9">
    <mergeCell ref="B11:B13"/>
    <mergeCell ref="C11:C13"/>
    <mergeCell ref="D11:D13"/>
    <mergeCell ref="E11:E13"/>
    <mergeCell ref="C2:D2"/>
    <mergeCell ref="B4:C4"/>
    <mergeCell ref="B7:B8"/>
    <mergeCell ref="B10:C10"/>
    <mergeCell ref="D10:E10"/>
  </mergeCells>
  <phoneticPr fontId="2"/>
  <dataValidations count="2">
    <dataValidation type="list" allowBlank="1" showInputMessage="1" showErrorMessage="1" sqref="D14:D1006" xr:uid="{00000000-0002-0000-0400-000000000000}">
      <formula1>"全期間平日時短・土日休業,通常営業"</formula1>
    </dataValidation>
    <dataValidation type="list" allowBlank="1" showInputMessage="1" showErrorMessage="1" sqref="E14:E1006" xr:uid="{00000000-0002-0000-0400-000001000000}">
      <formula1>"全期間時短,通常営業"</formula1>
    </dataValidation>
  </dataValidations>
  <printOptions horizontalCentered="1"/>
  <pageMargins left="0.23622047244094491" right="0.23622047244094491" top="0.35433070866141736" bottom="0.15748031496062992" header="0.11811023622047245" footer="0.11811023622047245"/>
  <pageSetup paperSize="9" scale="7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AM1001"/>
  <sheetViews>
    <sheetView zoomScale="85" zoomScaleNormal="85" workbookViewId="0">
      <selection activeCell="H1" sqref="H1"/>
    </sheetView>
  </sheetViews>
  <sheetFormatPr defaultColWidth="8" defaultRowHeight="18.75"/>
  <cols>
    <col min="1" max="1" width="15.125" bestFit="1" customWidth="1"/>
    <col min="2" max="2" width="23.5" bestFit="1" customWidth="1"/>
    <col min="3" max="3" width="19.25" bestFit="1" customWidth="1"/>
    <col min="4" max="4" width="21.625" customWidth="1"/>
    <col min="5" max="5" width="9" bestFit="1" customWidth="1"/>
    <col min="6" max="6" width="5.25" bestFit="1" customWidth="1"/>
    <col min="7" max="9" width="9" bestFit="1" customWidth="1"/>
    <col min="10" max="10" width="27.625" bestFit="1" customWidth="1"/>
    <col min="11" max="11" width="19.25" bestFit="1" customWidth="1"/>
    <col min="12" max="12" width="33.875" customWidth="1"/>
    <col min="13" max="13" width="15.125" bestFit="1" customWidth="1"/>
    <col min="14" max="15" width="29.625" bestFit="1" customWidth="1"/>
    <col min="16" max="18" width="21.375" bestFit="1" customWidth="1"/>
    <col min="19" max="19" width="19.25" bestFit="1" customWidth="1"/>
    <col min="20" max="20" width="5.25" bestFit="1" customWidth="1"/>
    <col min="21" max="21" width="21.375" bestFit="1" customWidth="1"/>
    <col min="22" max="22" width="25.5" bestFit="1" customWidth="1"/>
    <col min="23" max="23" width="27.625" bestFit="1" customWidth="1"/>
    <col min="24" max="24" width="19.25" bestFit="1" customWidth="1"/>
    <col min="25" max="25" width="23.5" bestFit="1" customWidth="1"/>
    <col min="26" max="26" width="19.25" bestFit="1" customWidth="1"/>
    <col min="27" max="27" width="31.75" bestFit="1" customWidth="1"/>
    <col min="28" max="28" width="21.375" bestFit="1" customWidth="1"/>
    <col min="29" max="29" width="15.125" bestFit="1" customWidth="1"/>
    <col min="30" max="30" width="7.125" bestFit="1" customWidth="1"/>
    <col min="31" max="31" width="9" bestFit="1" customWidth="1"/>
    <col min="32" max="32" width="13" bestFit="1" customWidth="1"/>
    <col min="33" max="33" width="11" bestFit="1" customWidth="1"/>
    <col min="34" max="34" width="15.125" bestFit="1" customWidth="1"/>
    <col min="35" max="35" width="7.125" bestFit="1" customWidth="1"/>
    <col min="36" max="36" width="11" bestFit="1" customWidth="1"/>
    <col min="37" max="38" width="9" bestFit="1" customWidth="1"/>
    <col min="39" max="39" width="12.75" bestFit="1" customWidth="1"/>
  </cols>
  <sheetData>
    <row r="1" spans="1:39">
      <c r="A1" t="s">
        <v>26</v>
      </c>
      <c r="B1" t="s">
        <v>192</v>
      </c>
      <c r="C1" t="s">
        <v>193</v>
      </c>
      <c r="D1" t="s">
        <v>65</v>
      </c>
      <c r="E1" t="s">
        <v>66</v>
      </c>
      <c r="F1" t="s">
        <v>67</v>
      </c>
      <c r="G1" t="s">
        <v>34</v>
      </c>
      <c r="H1" t="s">
        <v>35</v>
      </c>
      <c r="I1" t="s">
        <v>100</v>
      </c>
      <c r="J1" t="s">
        <v>110</v>
      </c>
      <c r="K1" t="s">
        <v>194</v>
      </c>
      <c r="L1" t="s">
        <v>121</v>
      </c>
      <c r="M1" s="81" t="s">
        <v>68</v>
      </c>
      <c r="N1" t="s">
        <v>107</v>
      </c>
      <c r="O1" t="s">
        <v>108</v>
      </c>
      <c r="P1" t="s">
        <v>109</v>
      </c>
      <c r="Q1" t="s">
        <v>195</v>
      </c>
      <c r="R1" t="s">
        <v>196</v>
      </c>
      <c r="S1" t="s">
        <v>197</v>
      </c>
      <c r="T1" t="s">
        <v>69</v>
      </c>
      <c r="U1" t="s">
        <v>104</v>
      </c>
      <c r="V1" t="s">
        <v>105</v>
      </c>
      <c r="W1" t="s">
        <v>112</v>
      </c>
      <c r="X1" t="s">
        <v>102</v>
      </c>
      <c r="Y1" t="s">
        <v>103</v>
      </c>
      <c r="Z1" t="s">
        <v>198</v>
      </c>
      <c r="AA1" t="s">
        <v>101</v>
      </c>
      <c r="AB1" t="s">
        <v>199</v>
      </c>
      <c r="AC1" t="s">
        <v>70</v>
      </c>
      <c r="AD1" t="s">
        <v>41</v>
      </c>
      <c r="AE1" t="s">
        <v>42</v>
      </c>
      <c r="AF1" t="s">
        <v>71</v>
      </c>
      <c r="AG1" t="s">
        <v>44</v>
      </c>
      <c r="AH1" t="s">
        <v>72</v>
      </c>
      <c r="AI1" t="s">
        <v>46</v>
      </c>
      <c r="AJ1" t="s">
        <v>73</v>
      </c>
      <c r="AK1" t="s">
        <v>74</v>
      </c>
      <c r="AL1" t="s">
        <v>75</v>
      </c>
      <c r="AM1" t="s">
        <v>76</v>
      </c>
    </row>
    <row r="2" spans="1:39">
      <c r="A2">
        <f>'【第３期】賃借テナント店舗一覧（こちらに入力してください）'!$C$2</f>
        <v>0</v>
      </c>
      <c r="C2" t="str">
        <f t="shared" ref="C2:C65" si="0">LEFT(B2,5)&amp;D2&amp;E2</f>
        <v>00</v>
      </c>
      <c r="D2">
        <f>'【第３期】賃借テナント店舗一覧（こちらに入力してください）'!B23</f>
        <v>0</v>
      </c>
      <c r="E2">
        <f>'【第３期】賃借テナント店舗一覧（こちらに入力してください）'!C23</f>
        <v>0</v>
      </c>
      <c r="F2">
        <f>'【第３期】賃借テナント店舗一覧（こちらに入力してください）'!D23</f>
        <v>0</v>
      </c>
      <c r="G2" s="1">
        <f>'【第３期】賃借テナント店舗一覧（こちらに入力してください）'!E23</f>
        <v>0</v>
      </c>
      <c r="H2" s="1">
        <f>'【第３期】賃借テナント店舗一覧（こちらに入力してください）'!F23</f>
        <v>0</v>
      </c>
      <c r="I2" s="1" t="str">
        <f>'【第３期】賃借テナント店舗一覧（こちらに入力してください）'!G23</f>
        <v/>
      </c>
      <c r="J2">
        <f>'【第３期】賃借テナント店舗一覧（こちらに入力してください）'!H23</f>
        <v>0</v>
      </c>
      <c r="K2">
        <f>'【第３期】賃借テナント店舗一覧（こちらに入力してください）'!I23</f>
        <v>0</v>
      </c>
      <c r="L2" s="1">
        <f>'【第３期】賃借テナント店舗一覧（こちらに入力してください）'!J23</f>
        <v>0</v>
      </c>
      <c r="M2">
        <f>IF('【第３期】賃借テナント店舗一覧（こちらに入力してください）'!K23="〇",1,0)</f>
        <v>0</v>
      </c>
      <c r="N2" s="4" t="str">
        <f>'【第３期】賃借テナント店舗一覧（こちらに入力してください）'!L23</f>
        <v/>
      </c>
      <c r="O2" s="4" t="str">
        <f>'【第３期】賃借テナント店舗一覧（こちらに入力してください）'!M23</f>
        <v/>
      </c>
      <c r="P2" t="str">
        <f>'【第３期】賃借テナント店舗一覧（こちらに入力してください）'!N23</f>
        <v/>
      </c>
      <c r="Q2" s="4" t="str">
        <f>'【第３期】賃借テナント店舗一覧（こちらに入力してください）'!O23</f>
        <v/>
      </c>
      <c r="R2" s="4" t="str">
        <f>'【第３期】賃借テナント店舗一覧（こちらに入力してください）'!P23</f>
        <v/>
      </c>
      <c r="S2" t="str">
        <f>'【第３期】賃借テナント店舗一覧（こちらに入力してください）'!Q23</f>
        <v/>
      </c>
      <c r="T2">
        <f>'【第３期】賃借テナント店舗一覧（こちらに入力してください）'!R23</f>
        <v>0</v>
      </c>
      <c r="U2">
        <f>'【第３期】賃借テナント店舗一覧（こちらに入力してください）'!S23</f>
        <v>0</v>
      </c>
      <c r="V2">
        <f>'【第３期】賃借テナント店舗一覧（こちらに入力してください）'!T23</f>
        <v>0</v>
      </c>
      <c r="W2" t="str">
        <f>'【第３期】賃借テナント店舗一覧（こちらに入力してください）'!U23</f>
        <v/>
      </c>
      <c r="X2">
        <f>'【第３期】賃借テナント店舗一覧（こちらに入力してください）'!V23</f>
        <v>0</v>
      </c>
      <c r="Y2">
        <f>'【第３期】賃借テナント店舗一覧（こちらに入力してください）'!W23</f>
        <v>0</v>
      </c>
      <c r="Z2" t="str">
        <f>'【第３期】賃借テナント店舗一覧（こちらに入力してください）'!X23</f>
        <v/>
      </c>
      <c r="AA2" t="str">
        <f>'【第３期】賃借テナント店舗一覧（こちらに入力してください）'!Y23</f>
        <v/>
      </c>
      <c r="AB2" t="str">
        <f>'【第３期】賃借テナント店舗一覧（こちらに入力してください）'!Z23</f>
        <v/>
      </c>
      <c r="AC2">
        <f>'【第３期】賃借テナント店舗一覧（こちらに入力してください）'!AA23</f>
        <v>0</v>
      </c>
      <c r="AD2">
        <f>'【第３期】賃借テナント店舗一覧（こちらに入力してください）'!AB23</f>
        <v>0</v>
      </c>
      <c r="AE2">
        <f>'【第３期】賃借テナント店舗一覧（こちらに入力してください）'!AC23</f>
        <v>0</v>
      </c>
      <c r="AF2">
        <f>'【第３期】賃借テナント店舗一覧（こちらに入力してください）'!AD23</f>
        <v>0</v>
      </c>
      <c r="AG2">
        <f>'【第３期】賃借テナント店舗一覧（こちらに入力してください）'!AE23</f>
        <v>0</v>
      </c>
      <c r="AH2">
        <f>'【第３期】賃借テナント店舗一覧（こちらに入力してください）'!AF23</f>
        <v>0</v>
      </c>
      <c r="AI2">
        <f>'【第３期】賃借テナント店舗一覧（こちらに入力してください）'!AG23</f>
        <v>0</v>
      </c>
      <c r="AJ2">
        <f>'【第３期】賃借テナント店舗一覧（こちらに入力してください）'!AH23</f>
        <v>0</v>
      </c>
      <c r="AK2">
        <f>'【第３期】賃借テナント店舗一覧（こちらに入力してください）'!AI23</f>
        <v>0</v>
      </c>
      <c r="AL2">
        <f>'【第３期】賃借テナント店舗一覧（こちらに入力してください）'!AJ23</f>
        <v>0</v>
      </c>
      <c r="AM2">
        <f>'【第３期】賃借テナント店舗一覧（こちらに入力してください）'!AK23</f>
        <v>0</v>
      </c>
    </row>
    <row r="3" spans="1:39">
      <c r="A3">
        <f>'【第３期】賃借テナント店舗一覧（こちらに入力してください）'!$C$2</f>
        <v>0</v>
      </c>
      <c r="C3" t="str">
        <f t="shared" si="0"/>
        <v>00</v>
      </c>
      <c r="D3">
        <f>'【第３期】賃借テナント店舗一覧（こちらに入力してください）'!B24</f>
        <v>0</v>
      </c>
      <c r="E3">
        <f>'【第３期】賃借テナント店舗一覧（こちらに入力してください）'!C24</f>
        <v>0</v>
      </c>
      <c r="F3">
        <f>'【第３期】賃借テナント店舗一覧（こちらに入力してください）'!D24</f>
        <v>0</v>
      </c>
      <c r="G3" s="1">
        <f>'【第３期】賃借テナント店舗一覧（こちらに入力してください）'!E24</f>
        <v>0</v>
      </c>
      <c r="H3" s="1">
        <f>'【第３期】賃借テナント店舗一覧（こちらに入力してください）'!F24</f>
        <v>0</v>
      </c>
      <c r="I3" s="1" t="str">
        <f>'【第３期】賃借テナント店舗一覧（こちらに入力してください）'!G24</f>
        <v/>
      </c>
      <c r="J3">
        <f>'【第３期】賃借テナント店舗一覧（こちらに入力してください）'!H24</f>
        <v>0</v>
      </c>
      <c r="K3">
        <f>'【第３期】賃借テナント店舗一覧（こちらに入力してください）'!I24</f>
        <v>0</v>
      </c>
      <c r="L3" s="1">
        <f>'【第３期】賃借テナント店舗一覧（こちらに入力してください）'!J24</f>
        <v>0</v>
      </c>
      <c r="M3">
        <f>IF('【第３期】賃借テナント店舗一覧（こちらに入力してください）'!K24="〇",1,0)</f>
        <v>0</v>
      </c>
      <c r="N3" s="4" t="str">
        <f>'【第３期】賃借テナント店舗一覧（こちらに入力してください）'!L24</f>
        <v/>
      </c>
      <c r="O3" s="4" t="str">
        <f>'【第３期】賃借テナント店舗一覧（こちらに入力してください）'!M24</f>
        <v/>
      </c>
      <c r="P3" t="str">
        <f>'【第３期】賃借テナント店舗一覧（こちらに入力してください）'!N24</f>
        <v/>
      </c>
      <c r="Q3" s="4" t="str">
        <f>'【第３期】賃借テナント店舗一覧（こちらに入力してください）'!O24</f>
        <v/>
      </c>
      <c r="R3" s="4" t="str">
        <f>'【第３期】賃借テナント店舗一覧（こちらに入力してください）'!P24</f>
        <v/>
      </c>
      <c r="S3" t="str">
        <f>'【第３期】賃借テナント店舗一覧（こちらに入力してください）'!Q24</f>
        <v/>
      </c>
      <c r="T3">
        <f>'【第３期】賃借テナント店舗一覧（こちらに入力してください）'!R24</f>
        <v>0</v>
      </c>
      <c r="U3">
        <f>'【第３期】賃借テナント店舗一覧（こちらに入力してください）'!S24</f>
        <v>0</v>
      </c>
      <c r="V3">
        <f>'【第３期】賃借テナント店舗一覧（こちらに入力してください）'!T24</f>
        <v>0</v>
      </c>
      <c r="W3" t="str">
        <f>'【第３期】賃借テナント店舗一覧（こちらに入力してください）'!U24</f>
        <v/>
      </c>
      <c r="X3">
        <f>'【第３期】賃借テナント店舗一覧（こちらに入力してください）'!V24</f>
        <v>0</v>
      </c>
      <c r="Y3">
        <f>'【第３期】賃借テナント店舗一覧（こちらに入力してください）'!W24</f>
        <v>0</v>
      </c>
      <c r="Z3" t="str">
        <f>'【第３期】賃借テナント店舗一覧（こちらに入力してください）'!X24</f>
        <v/>
      </c>
      <c r="AA3" t="str">
        <f>'【第３期】賃借テナント店舗一覧（こちらに入力してください）'!Y24</f>
        <v/>
      </c>
      <c r="AB3" t="str">
        <f>'【第３期】賃借テナント店舗一覧（こちらに入力してください）'!Z24</f>
        <v/>
      </c>
      <c r="AC3">
        <f>'【第３期】賃借テナント店舗一覧（こちらに入力してください）'!AA24</f>
        <v>0</v>
      </c>
      <c r="AD3">
        <f>'【第３期】賃借テナント店舗一覧（こちらに入力してください）'!AB24</f>
        <v>0</v>
      </c>
      <c r="AE3">
        <f>'【第３期】賃借テナント店舗一覧（こちらに入力してください）'!AC24</f>
        <v>0</v>
      </c>
      <c r="AF3">
        <f>'【第３期】賃借テナント店舗一覧（こちらに入力してください）'!AD24</f>
        <v>0</v>
      </c>
      <c r="AG3">
        <f>'【第３期】賃借テナント店舗一覧（こちらに入力してください）'!AE24</f>
        <v>0</v>
      </c>
      <c r="AH3">
        <f>'【第３期】賃借テナント店舗一覧（こちらに入力してください）'!AF24</f>
        <v>0</v>
      </c>
      <c r="AI3">
        <f>'【第３期】賃借テナント店舗一覧（こちらに入力してください）'!AG24</f>
        <v>0</v>
      </c>
      <c r="AJ3">
        <f>'【第３期】賃借テナント店舗一覧（こちらに入力してください）'!AH24</f>
        <v>0</v>
      </c>
      <c r="AK3">
        <f>'【第３期】賃借テナント店舗一覧（こちらに入力してください）'!AI24</f>
        <v>0</v>
      </c>
      <c r="AL3">
        <f>'【第３期】賃借テナント店舗一覧（こちらに入力してください）'!AJ24</f>
        <v>0</v>
      </c>
      <c r="AM3">
        <f>'【第３期】賃借テナント店舗一覧（こちらに入力してください）'!AK24</f>
        <v>0</v>
      </c>
    </row>
    <row r="4" spans="1:39">
      <c r="A4">
        <f>'【第３期】賃借テナント店舗一覧（こちらに入力してください）'!$C$2</f>
        <v>0</v>
      </c>
      <c r="C4" t="str">
        <f t="shared" si="0"/>
        <v>00</v>
      </c>
      <c r="D4">
        <f>'【第３期】賃借テナント店舗一覧（こちらに入力してください）'!B25</f>
        <v>0</v>
      </c>
      <c r="E4">
        <f>'【第３期】賃借テナント店舗一覧（こちらに入力してください）'!C25</f>
        <v>0</v>
      </c>
      <c r="F4">
        <f>'【第３期】賃借テナント店舗一覧（こちらに入力してください）'!D25</f>
        <v>0</v>
      </c>
      <c r="G4" s="1">
        <f>'【第３期】賃借テナント店舗一覧（こちらに入力してください）'!E25</f>
        <v>0</v>
      </c>
      <c r="H4" s="1">
        <f>'【第３期】賃借テナント店舗一覧（こちらに入力してください）'!F25</f>
        <v>0</v>
      </c>
      <c r="I4" s="1" t="str">
        <f>'【第３期】賃借テナント店舗一覧（こちらに入力してください）'!G25</f>
        <v/>
      </c>
      <c r="J4">
        <f>'【第３期】賃借テナント店舗一覧（こちらに入力してください）'!H25</f>
        <v>0</v>
      </c>
      <c r="K4">
        <f>'【第３期】賃借テナント店舗一覧（こちらに入力してください）'!I25</f>
        <v>0</v>
      </c>
      <c r="L4" s="1">
        <f>'【第３期】賃借テナント店舗一覧（こちらに入力してください）'!J25</f>
        <v>0</v>
      </c>
      <c r="M4">
        <f>IF('【第３期】賃借テナント店舗一覧（こちらに入力してください）'!K25="〇",1,0)</f>
        <v>0</v>
      </c>
      <c r="N4" s="4" t="str">
        <f>'【第３期】賃借テナント店舗一覧（こちらに入力してください）'!L25</f>
        <v/>
      </c>
      <c r="O4" s="4" t="str">
        <f>'【第３期】賃借テナント店舗一覧（こちらに入力してください）'!M25</f>
        <v/>
      </c>
      <c r="P4" t="str">
        <f>'【第３期】賃借テナント店舗一覧（こちらに入力してください）'!N25</f>
        <v/>
      </c>
      <c r="Q4" s="4" t="str">
        <f>'【第３期】賃借テナント店舗一覧（こちらに入力してください）'!O25</f>
        <v/>
      </c>
      <c r="R4" s="4" t="str">
        <f>'【第３期】賃借テナント店舗一覧（こちらに入力してください）'!P25</f>
        <v/>
      </c>
      <c r="S4" t="str">
        <f>'【第３期】賃借テナント店舗一覧（こちらに入力してください）'!Q25</f>
        <v/>
      </c>
      <c r="T4">
        <f>'【第３期】賃借テナント店舗一覧（こちらに入力してください）'!R25</f>
        <v>0</v>
      </c>
      <c r="U4">
        <f>'【第３期】賃借テナント店舗一覧（こちらに入力してください）'!S25</f>
        <v>0</v>
      </c>
      <c r="V4">
        <f>'【第３期】賃借テナント店舗一覧（こちらに入力してください）'!T25</f>
        <v>0</v>
      </c>
      <c r="W4" t="str">
        <f>'【第３期】賃借テナント店舗一覧（こちらに入力してください）'!U25</f>
        <v/>
      </c>
      <c r="X4">
        <f>'【第３期】賃借テナント店舗一覧（こちらに入力してください）'!V25</f>
        <v>0</v>
      </c>
      <c r="Y4">
        <f>'【第３期】賃借テナント店舗一覧（こちらに入力してください）'!W25</f>
        <v>0</v>
      </c>
      <c r="Z4" t="str">
        <f>'【第３期】賃借テナント店舗一覧（こちらに入力してください）'!X25</f>
        <v/>
      </c>
      <c r="AA4" t="str">
        <f>'【第３期】賃借テナント店舗一覧（こちらに入力してください）'!Y25</f>
        <v/>
      </c>
      <c r="AB4" t="str">
        <f>'【第３期】賃借テナント店舗一覧（こちらに入力してください）'!Z25</f>
        <v/>
      </c>
      <c r="AC4">
        <f>'【第３期】賃借テナント店舗一覧（こちらに入力してください）'!AA25</f>
        <v>0</v>
      </c>
      <c r="AD4">
        <f>'【第３期】賃借テナント店舗一覧（こちらに入力してください）'!AB25</f>
        <v>0</v>
      </c>
      <c r="AE4">
        <f>'【第３期】賃借テナント店舗一覧（こちらに入力してください）'!AC25</f>
        <v>0</v>
      </c>
      <c r="AF4">
        <f>'【第３期】賃借テナント店舗一覧（こちらに入力してください）'!AD25</f>
        <v>0</v>
      </c>
      <c r="AG4">
        <f>'【第３期】賃借テナント店舗一覧（こちらに入力してください）'!AE25</f>
        <v>0</v>
      </c>
      <c r="AH4">
        <f>'【第３期】賃借テナント店舗一覧（こちらに入力してください）'!AF25</f>
        <v>0</v>
      </c>
      <c r="AI4">
        <f>'【第３期】賃借テナント店舗一覧（こちらに入力してください）'!AG25</f>
        <v>0</v>
      </c>
      <c r="AJ4">
        <f>'【第３期】賃借テナント店舗一覧（こちらに入力してください）'!AH25</f>
        <v>0</v>
      </c>
      <c r="AK4">
        <f>'【第３期】賃借テナント店舗一覧（こちらに入力してください）'!AI25</f>
        <v>0</v>
      </c>
      <c r="AL4">
        <f>'【第３期】賃借テナント店舗一覧（こちらに入力してください）'!AJ25</f>
        <v>0</v>
      </c>
      <c r="AM4">
        <f>'【第３期】賃借テナント店舗一覧（こちらに入力してください）'!AK25</f>
        <v>0</v>
      </c>
    </row>
    <row r="5" spans="1:39">
      <c r="A5">
        <f>'【第３期】賃借テナント店舗一覧（こちらに入力してください）'!$C$2</f>
        <v>0</v>
      </c>
      <c r="C5" t="str">
        <f t="shared" si="0"/>
        <v>00</v>
      </c>
      <c r="D5">
        <f>'【第３期】賃借テナント店舗一覧（こちらに入力してください）'!B26</f>
        <v>0</v>
      </c>
      <c r="E5">
        <f>'【第３期】賃借テナント店舗一覧（こちらに入力してください）'!C26</f>
        <v>0</v>
      </c>
      <c r="F5">
        <f>'【第３期】賃借テナント店舗一覧（こちらに入力してください）'!D26</f>
        <v>0</v>
      </c>
      <c r="G5" s="1">
        <f>'【第３期】賃借テナント店舗一覧（こちらに入力してください）'!E26</f>
        <v>0</v>
      </c>
      <c r="H5" s="1">
        <f>'【第３期】賃借テナント店舗一覧（こちらに入力してください）'!F26</f>
        <v>0</v>
      </c>
      <c r="I5" s="1" t="str">
        <f>'【第３期】賃借テナント店舗一覧（こちらに入力してください）'!G26</f>
        <v/>
      </c>
      <c r="J5">
        <f>'【第３期】賃借テナント店舗一覧（こちらに入力してください）'!H26</f>
        <v>0</v>
      </c>
      <c r="K5">
        <f>'【第３期】賃借テナント店舗一覧（こちらに入力してください）'!I26</f>
        <v>0</v>
      </c>
      <c r="L5" s="1">
        <f>'【第３期】賃借テナント店舗一覧（こちらに入力してください）'!J26</f>
        <v>0</v>
      </c>
      <c r="M5">
        <f>IF('【第３期】賃借テナント店舗一覧（こちらに入力してください）'!K26="〇",1,0)</f>
        <v>0</v>
      </c>
      <c r="N5" s="4" t="str">
        <f>'【第３期】賃借テナント店舗一覧（こちらに入力してください）'!L26</f>
        <v/>
      </c>
      <c r="O5" s="4" t="str">
        <f>'【第３期】賃借テナント店舗一覧（こちらに入力してください）'!M26</f>
        <v/>
      </c>
      <c r="P5" t="str">
        <f>'【第３期】賃借テナント店舗一覧（こちらに入力してください）'!N26</f>
        <v/>
      </c>
      <c r="Q5" s="4" t="str">
        <f>'【第３期】賃借テナント店舗一覧（こちらに入力してください）'!O26</f>
        <v/>
      </c>
      <c r="R5" s="4" t="str">
        <f>'【第３期】賃借テナント店舗一覧（こちらに入力してください）'!P26</f>
        <v/>
      </c>
      <c r="S5" t="str">
        <f>'【第３期】賃借テナント店舗一覧（こちらに入力してください）'!Q26</f>
        <v/>
      </c>
      <c r="T5">
        <f>'【第３期】賃借テナント店舗一覧（こちらに入力してください）'!R26</f>
        <v>0</v>
      </c>
      <c r="U5">
        <f>'【第３期】賃借テナント店舗一覧（こちらに入力してください）'!S26</f>
        <v>0</v>
      </c>
      <c r="V5">
        <f>'【第３期】賃借テナント店舗一覧（こちらに入力してください）'!T26</f>
        <v>0</v>
      </c>
      <c r="W5" t="str">
        <f>'【第３期】賃借テナント店舗一覧（こちらに入力してください）'!U26</f>
        <v/>
      </c>
      <c r="X5">
        <f>'【第３期】賃借テナント店舗一覧（こちらに入力してください）'!V26</f>
        <v>0</v>
      </c>
      <c r="Y5">
        <f>'【第３期】賃借テナント店舗一覧（こちらに入力してください）'!W26</f>
        <v>0</v>
      </c>
      <c r="Z5" t="str">
        <f>'【第３期】賃借テナント店舗一覧（こちらに入力してください）'!X26</f>
        <v/>
      </c>
      <c r="AA5" t="str">
        <f>'【第３期】賃借テナント店舗一覧（こちらに入力してください）'!Y26</f>
        <v/>
      </c>
      <c r="AB5" t="str">
        <f>'【第３期】賃借テナント店舗一覧（こちらに入力してください）'!Z26</f>
        <v/>
      </c>
      <c r="AC5">
        <f>'【第３期】賃借テナント店舗一覧（こちらに入力してください）'!AA26</f>
        <v>0</v>
      </c>
      <c r="AD5">
        <f>'【第３期】賃借テナント店舗一覧（こちらに入力してください）'!AB26</f>
        <v>0</v>
      </c>
      <c r="AE5">
        <f>'【第３期】賃借テナント店舗一覧（こちらに入力してください）'!AC26</f>
        <v>0</v>
      </c>
      <c r="AF5">
        <f>'【第３期】賃借テナント店舗一覧（こちらに入力してください）'!AD26</f>
        <v>0</v>
      </c>
      <c r="AG5">
        <f>'【第３期】賃借テナント店舗一覧（こちらに入力してください）'!AE26</f>
        <v>0</v>
      </c>
      <c r="AH5">
        <f>'【第３期】賃借テナント店舗一覧（こちらに入力してください）'!AF26</f>
        <v>0</v>
      </c>
      <c r="AI5">
        <f>'【第３期】賃借テナント店舗一覧（こちらに入力してください）'!AG26</f>
        <v>0</v>
      </c>
      <c r="AJ5">
        <f>'【第３期】賃借テナント店舗一覧（こちらに入力してください）'!AH26</f>
        <v>0</v>
      </c>
      <c r="AK5">
        <f>'【第３期】賃借テナント店舗一覧（こちらに入力してください）'!AI26</f>
        <v>0</v>
      </c>
      <c r="AL5">
        <f>'【第３期】賃借テナント店舗一覧（こちらに入力してください）'!AJ26</f>
        <v>0</v>
      </c>
      <c r="AM5">
        <f>'【第３期】賃借テナント店舗一覧（こちらに入力してください）'!AK26</f>
        <v>0</v>
      </c>
    </row>
    <row r="6" spans="1:39">
      <c r="A6">
        <f>'【第３期】賃借テナント店舗一覧（こちらに入力してください）'!$C$2</f>
        <v>0</v>
      </c>
      <c r="C6" t="str">
        <f t="shared" si="0"/>
        <v>00</v>
      </c>
      <c r="D6">
        <f>'【第３期】賃借テナント店舗一覧（こちらに入力してください）'!B27</f>
        <v>0</v>
      </c>
      <c r="E6">
        <f>'【第３期】賃借テナント店舗一覧（こちらに入力してください）'!C27</f>
        <v>0</v>
      </c>
      <c r="F6">
        <f>'【第３期】賃借テナント店舗一覧（こちらに入力してください）'!D27</f>
        <v>0</v>
      </c>
      <c r="G6" s="1">
        <f>'【第３期】賃借テナント店舗一覧（こちらに入力してください）'!E27</f>
        <v>0</v>
      </c>
      <c r="H6" s="1">
        <f>'【第３期】賃借テナント店舗一覧（こちらに入力してください）'!F27</f>
        <v>0</v>
      </c>
      <c r="I6" s="1" t="str">
        <f>'【第３期】賃借テナント店舗一覧（こちらに入力してください）'!G27</f>
        <v/>
      </c>
      <c r="J6">
        <f>'【第３期】賃借テナント店舗一覧（こちらに入力してください）'!H27</f>
        <v>0</v>
      </c>
      <c r="K6">
        <f>'【第３期】賃借テナント店舗一覧（こちらに入力してください）'!I27</f>
        <v>0</v>
      </c>
      <c r="L6" s="1">
        <f>'【第３期】賃借テナント店舗一覧（こちらに入力してください）'!J27</f>
        <v>0</v>
      </c>
      <c r="M6">
        <f>IF('【第３期】賃借テナント店舗一覧（こちらに入力してください）'!K27="〇",1,0)</f>
        <v>0</v>
      </c>
      <c r="N6" s="4" t="str">
        <f>'【第３期】賃借テナント店舗一覧（こちらに入力してください）'!L27</f>
        <v/>
      </c>
      <c r="O6" s="4" t="str">
        <f>'【第３期】賃借テナント店舗一覧（こちらに入力してください）'!M27</f>
        <v/>
      </c>
      <c r="P6" t="str">
        <f>'【第３期】賃借テナント店舗一覧（こちらに入力してください）'!N27</f>
        <v/>
      </c>
      <c r="Q6" s="4" t="str">
        <f>'【第３期】賃借テナント店舗一覧（こちらに入力してください）'!O27</f>
        <v/>
      </c>
      <c r="R6" s="4" t="str">
        <f>'【第３期】賃借テナント店舗一覧（こちらに入力してください）'!P27</f>
        <v/>
      </c>
      <c r="S6" t="str">
        <f>'【第３期】賃借テナント店舗一覧（こちらに入力してください）'!Q27</f>
        <v/>
      </c>
      <c r="T6">
        <f>'【第３期】賃借テナント店舗一覧（こちらに入力してください）'!R27</f>
        <v>0</v>
      </c>
      <c r="U6">
        <f>'【第３期】賃借テナント店舗一覧（こちらに入力してください）'!S27</f>
        <v>0</v>
      </c>
      <c r="V6">
        <f>'【第３期】賃借テナント店舗一覧（こちらに入力してください）'!T27</f>
        <v>0</v>
      </c>
      <c r="W6" t="str">
        <f>'【第３期】賃借テナント店舗一覧（こちらに入力してください）'!U27</f>
        <v/>
      </c>
      <c r="X6">
        <f>'【第３期】賃借テナント店舗一覧（こちらに入力してください）'!V27</f>
        <v>0</v>
      </c>
      <c r="Y6">
        <f>'【第３期】賃借テナント店舗一覧（こちらに入力してください）'!W27</f>
        <v>0</v>
      </c>
      <c r="Z6" t="str">
        <f>'【第３期】賃借テナント店舗一覧（こちらに入力してください）'!X27</f>
        <v/>
      </c>
      <c r="AA6" t="str">
        <f>'【第３期】賃借テナント店舗一覧（こちらに入力してください）'!Y27</f>
        <v/>
      </c>
      <c r="AB6" t="str">
        <f>'【第３期】賃借テナント店舗一覧（こちらに入力してください）'!Z27</f>
        <v/>
      </c>
      <c r="AC6">
        <f>'【第３期】賃借テナント店舗一覧（こちらに入力してください）'!AA27</f>
        <v>0</v>
      </c>
      <c r="AD6">
        <f>'【第３期】賃借テナント店舗一覧（こちらに入力してください）'!AB27</f>
        <v>0</v>
      </c>
      <c r="AE6">
        <f>'【第３期】賃借テナント店舗一覧（こちらに入力してください）'!AC27</f>
        <v>0</v>
      </c>
      <c r="AF6">
        <f>'【第３期】賃借テナント店舗一覧（こちらに入力してください）'!AD27</f>
        <v>0</v>
      </c>
      <c r="AG6">
        <f>'【第３期】賃借テナント店舗一覧（こちらに入力してください）'!AE27</f>
        <v>0</v>
      </c>
      <c r="AH6">
        <f>'【第３期】賃借テナント店舗一覧（こちらに入力してください）'!AF27</f>
        <v>0</v>
      </c>
      <c r="AI6">
        <f>'【第３期】賃借テナント店舗一覧（こちらに入力してください）'!AG27</f>
        <v>0</v>
      </c>
      <c r="AJ6">
        <f>'【第３期】賃借テナント店舗一覧（こちらに入力してください）'!AH27</f>
        <v>0</v>
      </c>
      <c r="AK6">
        <f>'【第３期】賃借テナント店舗一覧（こちらに入力してください）'!AI27</f>
        <v>0</v>
      </c>
      <c r="AL6">
        <f>'【第３期】賃借テナント店舗一覧（こちらに入力してください）'!AJ27</f>
        <v>0</v>
      </c>
      <c r="AM6">
        <f>'【第３期】賃借テナント店舗一覧（こちらに入力してください）'!AK27</f>
        <v>0</v>
      </c>
    </row>
    <row r="7" spans="1:39">
      <c r="A7">
        <f>'【第３期】賃借テナント店舗一覧（こちらに入力してください）'!$C$2</f>
        <v>0</v>
      </c>
      <c r="C7" t="str">
        <f t="shared" si="0"/>
        <v>00</v>
      </c>
      <c r="D7">
        <f>'【第３期】賃借テナント店舗一覧（こちらに入力してください）'!B28</f>
        <v>0</v>
      </c>
      <c r="E7">
        <f>'【第３期】賃借テナント店舗一覧（こちらに入力してください）'!C28</f>
        <v>0</v>
      </c>
      <c r="F7">
        <f>'【第３期】賃借テナント店舗一覧（こちらに入力してください）'!D28</f>
        <v>0</v>
      </c>
      <c r="G7" s="1">
        <f>'【第３期】賃借テナント店舗一覧（こちらに入力してください）'!E28</f>
        <v>0</v>
      </c>
      <c r="H7" s="1">
        <f>'【第３期】賃借テナント店舗一覧（こちらに入力してください）'!F28</f>
        <v>0</v>
      </c>
      <c r="I7" s="1" t="str">
        <f>'【第３期】賃借テナント店舗一覧（こちらに入力してください）'!G28</f>
        <v/>
      </c>
      <c r="J7">
        <f>'【第３期】賃借テナント店舗一覧（こちらに入力してください）'!H28</f>
        <v>0</v>
      </c>
      <c r="K7">
        <f>'【第３期】賃借テナント店舗一覧（こちらに入力してください）'!I28</f>
        <v>0</v>
      </c>
      <c r="L7" s="1">
        <f>'【第３期】賃借テナント店舗一覧（こちらに入力してください）'!J28</f>
        <v>0</v>
      </c>
      <c r="M7">
        <f>IF('【第３期】賃借テナント店舗一覧（こちらに入力してください）'!K28="〇",1,0)</f>
        <v>0</v>
      </c>
      <c r="N7" s="4" t="str">
        <f>'【第３期】賃借テナント店舗一覧（こちらに入力してください）'!L28</f>
        <v/>
      </c>
      <c r="O7" s="4" t="str">
        <f>'【第３期】賃借テナント店舗一覧（こちらに入力してください）'!M28</f>
        <v/>
      </c>
      <c r="P7" t="str">
        <f>'【第３期】賃借テナント店舗一覧（こちらに入力してください）'!N28</f>
        <v/>
      </c>
      <c r="Q7" s="4" t="str">
        <f>'【第３期】賃借テナント店舗一覧（こちらに入力してください）'!O28</f>
        <v/>
      </c>
      <c r="R7" s="4" t="str">
        <f>'【第３期】賃借テナント店舗一覧（こちらに入力してください）'!P28</f>
        <v/>
      </c>
      <c r="S7" t="str">
        <f>'【第３期】賃借テナント店舗一覧（こちらに入力してください）'!Q28</f>
        <v/>
      </c>
      <c r="T7">
        <f>'【第３期】賃借テナント店舗一覧（こちらに入力してください）'!R28</f>
        <v>0</v>
      </c>
      <c r="U7">
        <f>'【第３期】賃借テナント店舗一覧（こちらに入力してください）'!S28</f>
        <v>0</v>
      </c>
      <c r="V7">
        <f>'【第３期】賃借テナント店舗一覧（こちらに入力してください）'!T28</f>
        <v>0</v>
      </c>
      <c r="W7" t="str">
        <f>'【第３期】賃借テナント店舗一覧（こちらに入力してください）'!U28</f>
        <v/>
      </c>
      <c r="X7">
        <f>'【第３期】賃借テナント店舗一覧（こちらに入力してください）'!V28</f>
        <v>0</v>
      </c>
      <c r="Y7">
        <f>'【第３期】賃借テナント店舗一覧（こちらに入力してください）'!W28</f>
        <v>0</v>
      </c>
      <c r="Z7" t="str">
        <f>'【第３期】賃借テナント店舗一覧（こちらに入力してください）'!X28</f>
        <v/>
      </c>
      <c r="AA7" t="str">
        <f>'【第３期】賃借テナント店舗一覧（こちらに入力してください）'!Y28</f>
        <v/>
      </c>
      <c r="AB7" t="str">
        <f>'【第３期】賃借テナント店舗一覧（こちらに入力してください）'!Z28</f>
        <v/>
      </c>
      <c r="AC7">
        <f>'【第３期】賃借テナント店舗一覧（こちらに入力してください）'!AA28</f>
        <v>0</v>
      </c>
      <c r="AD7">
        <f>'【第３期】賃借テナント店舗一覧（こちらに入力してください）'!AB28</f>
        <v>0</v>
      </c>
      <c r="AE7">
        <f>'【第３期】賃借テナント店舗一覧（こちらに入力してください）'!AC28</f>
        <v>0</v>
      </c>
      <c r="AF7">
        <f>'【第３期】賃借テナント店舗一覧（こちらに入力してください）'!AD28</f>
        <v>0</v>
      </c>
      <c r="AG7">
        <f>'【第３期】賃借テナント店舗一覧（こちらに入力してください）'!AE28</f>
        <v>0</v>
      </c>
      <c r="AH7">
        <f>'【第３期】賃借テナント店舗一覧（こちらに入力してください）'!AF28</f>
        <v>0</v>
      </c>
      <c r="AI7">
        <f>'【第３期】賃借テナント店舗一覧（こちらに入力してください）'!AG28</f>
        <v>0</v>
      </c>
      <c r="AJ7">
        <f>'【第３期】賃借テナント店舗一覧（こちらに入力してください）'!AH28</f>
        <v>0</v>
      </c>
      <c r="AK7">
        <f>'【第３期】賃借テナント店舗一覧（こちらに入力してください）'!AI28</f>
        <v>0</v>
      </c>
      <c r="AL7">
        <f>'【第３期】賃借テナント店舗一覧（こちらに入力してください）'!AJ28</f>
        <v>0</v>
      </c>
      <c r="AM7">
        <f>'【第３期】賃借テナント店舗一覧（こちらに入力してください）'!AK28</f>
        <v>0</v>
      </c>
    </row>
    <row r="8" spans="1:39">
      <c r="A8">
        <f>'【第３期】賃借テナント店舗一覧（こちらに入力してください）'!$C$2</f>
        <v>0</v>
      </c>
      <c r="C8" t="str">
        <f t="shared" si="0"/>
        <v>00</v>
      </c>
      <c r="D8">
        <f>'【第３期】賃借テナント店舗一覧（こちらに入力してください）'!B29</f>
        <v>0</v>
      </c>
      <c r="E8">
        <f>'【第３期】賃借テナント店舗一覧（こちらに入力してください）'!C29</f>
        <v>0</v>
      </c>
      <c r="F8">
        <f>'【第３期】賃借テナント店舗一覧（こちらに入力してください）'!D29</f>
        <v>0</v>
      </c>
      <c r="G8" s="1">
        <f>'【第３期】賃借テナント店舗一覧（こちらに入力してください）'!E29</f>
        <v>0</v>
      </c>
      <c r="H8" s="1">
        <f>'【第３期】賃借テナント店舗一覧（こちらに入力してください）'!F29</f>
        <v>0</v>
      </c>
      <c r="I8" s="1" t="str">
        <f>'【第３期】賃借テナント店舗一覧（こちらに入力してください）'!G29</f>
        <v/>
      </c>
      <c r="J8">
        <f>'【第３期】賃借テナント店舗一覧（こちらに入力してください）'!H29</f>
        <v>0</v>
      </c>
      <c r="K8">
        <f>'【第３期】賃借テナント店舗一覧（こちらに入力してください）'!I29</f>
        <v>0</v>
      </c>
      <c r="L8" s="1">
        <f>'【第３期】賃借テナント店舗一覧（こちらに入力してください）'!J29</f>
        <v>0</v>
      </c>
      <c r="M8">
        <f>IF('【第３期】賃借テナント店舗一覧（こちらに入力してください）'!K29="〇",1,0)</f>
        <v>0</v>
      </c>
      <c r="N8" s="4" t="str">
        <f>'【第３期】賃借テナント店舗一覧（こちらに入力してください）'!L29</f>
        <v/>
      </c>
      <c r="O8" s="4" t="str">
        <f>'【第３期】賃借テナント店舗一覧（こちらに入力してください）'!M29</f>
        <v/>
      </c>
      <c r="P8" t="str">
        <f>'【第３期】賃借テナント店舗一覧（こちらに入力してください）'!N29</f>
        <v/>
      </c>
      <c r="Q8" s="4" t="str">
        <f>'【第３期】賃借テナント店舗一覧（こちらに入力してください）'!O29</f>
        <v/>
      </c>
      <c r="R8" s="4" t="str">
        <f>'【第３期】賃借テナント店舗一覧（こちらに入力してください）'!P29</f>
        <v/>
      </c>
      <c r="S8" t="str">
        <f>'【第３期】賃借テナント店舗一覧（こちらに入力してください）'!Q29</f>
        <v/>
      </c>
      <c r="T8">
        <f>'【第３期】賃借テナント店舗一覧（こちらに入力してください）'!R29</f>
        <v>0</v>
      </c>
      <c r="U8">
        <f>'【第３期】賃借テナント店舗一覧（こちらに入力してください）'!S29</f>
        <v>0</v>
      </c>
      <c r="V8">
        <f>'【第３期】賃借テナント店舗一覧（こちらに入力してください）'!T29</f>
        <v>0</v>
      </c>
      <c r="W8" t="str">
        <f>'【第３期】賃借テナント店舗一覧（こちらに入力してください）'!U29</f>
        <v/>
      </c>
      <c r="X8">
        <f>'【第３期】賃借テナント店舗一覧（こちらに入力してください）'!V29</f>
        <v>0</v>
      </c>
      <c r="Y8">
        <f>'【第３期】賃借テナント店舗一覧（こちらに入力してください）'!W29</f>
        <v>0</v>
      </c>
      <c r="Z8" t="str">
        <f>'【第３期】賃借テナント店舗一覧（こちらに入力してください）'!X29</f>
        <v/>
      </c>
      <c r="AA8" t="str">
        <f>'【第３期】賃借テナント店舗一覧（こちらに入力してください）'!Y29</f>
        <v/>
      </c>
      <c r="AB8" t="str">
        <f>'【第３期】賃借テナント店舗一覧（こちらに入力してください）'!Z29</f>
        <v/>
      </c>
      <c r="AC8">
        <f>'【第３期】賃借テナント店舗一覧（こちらに入力してください）'!AA29</f>
        <v>0</v>
      </c>
      <c r="AD8">
        <f>'【第３期】賃借テナント店舗一覧（こちらに入力してください）'!AB29</f>
        <v>0</v>
      </c>
      <c r="AE8">
        <f>'【第３期】賃借テナント店舗一覧（こちらに入力してください）'!AC29</f>
        <v>0</v>
      </c>
      <c r="AF8">
        <f>'【第３期】賃借テナント店舗一覧（こちらに入力してください）'!AD29</f>
        <v>0</v>
      </c>
      <c r="AG8">
        <f>'【第３期】賃借テナント店舗一覧（こちらに入力してください）'!AE29</f>
        <v>0</v>
      </c>
      <c r="AH8">
        <f>'【第３期】賃借テナント店舗一覧（こちらに入力してください）'!AF29</f>
        <v>0</v>
      </c>
      <c r="AI8">
        <f>'【第３期】賃借テナント店舗一覧（こちらに入力してください）'!AG29</f>
        <v>0</v>
      </c>
      <c r="AJ8">
        <f>'【第３期】賃借テナント店舗一覧（こちらに入力してください）'!AH29</f>
        <v>0</v>
      </c>
      <c r="AK8">
        <f>'【第３期】賃借テナント店舗一覧（こちらに入力してください）'!AI29</f>
        <v>0</v>
      </c>
      <c r="AL8">
        <f>'【第３期】賃借テナント店舗一覧（こちらに入力してください）'!AJ29</f>
        <v>0</v>
      </c>
      <c r="AM8">
        <f>'【第３期】賃借テナント店舗一覧（こちらに入力してください）'!AK29</f>
        <v>0</v>
      </c>
    </row>
    <row r="9" spans="1:39">
      <c r="A9">
        <f>'【第３期】賃借テナント店舗一覧（こちらに入力してください）'!$C$2</f>
        <v>0</v>
      </c>
      <c r="C9" t="str">
        <f t="shared" si="0"/>
        <v>00</v>
      </c>
      <c r="D9">
        <f>'【第３期】賃借テナント店舗一覧（こちらに入力してください）'!B30</f>
        <v>0</v>
      </c>
      <c r="E9">
        <f>'【第３期】賃借テナント店舗一覧（こちらに入力してください）'!C30</f>
        <v>0</v>
      </c>
      <c r="F9">
        <f>'【第３期】賃借テナント店舗一覧（こちらに入力してください）'!D30</f>
        <v>0</v>
      </c>
      <c r="G9" s="1">
        <f>'【第３期】賃借テナント店舗一覧（こちらに入力してください）'!E30</f>
        <v>0</v>
      </c>
      <c r="H9" s="1">
        <f>'【第３期】賃借テナント店舗一覧（こちらに入力してください）'!F30</f>
        <v>0</v>
      </c>
      <c r="I9" s="1" t="str">
        <f>'【第３期】賃借テナント店舗一覧（こちらに入力してください）'!G30</f>
        <v/>
      </c>
      <c r="J9">
        <f>'【第３期】賃借テナント店舗一覧（こちらに入力してください）'!H30</f>
        <v>0</v>
      </c>
      <c r="K9">
        <f>'【第３期】賃借テナント店舗一覧（こちらに入力してください）'!I30</f>
        <v>0</v>
      </c>
      <c r="L9" s="1">
        <f>'【第３期】賃借テナント店舗一覧（こちらに入力してください）'!J30</f>
        <v>0</v>
      </c>
      <c r="M9">
        <f>IF('【第３期】賃借テナント店舗一覧（こちらに入力してください）'!K30="〇",1,0)</f>
        <v>0</v>
      </c>
      <c r="N9" s="4" t="str">
        <f>'【第３期】賃借テナント店舗一覧（こちらに入力してください）'!L30</f>
        <v/>
      </c>
      <c r="O9" s="4" t="str">
        <f>'【第３期】賃借テナント店舗一覧（こちらに入力してください）'!M30</f>
        <v/>
      </c>
      <c r="P9" t="str">
        <f>'【第３期】賃借テナント店舗一覧（こちらに入力してください）'!N30</f>
        <v/>
      </c>
      <c r="Q9" s="4" t="str">
        <f>'【第３期】賃借テナント店舗一覧（こちらに入力してください）'!O30</f>
        <v/>
      </c>
      <c r="R9" s="4" t="str">
        <f>'【第３期】賃借テナント店舗一覧（こちらに入力してください）'!P30</f>
        <v/>
      </c>
      <c r="S9" t="str">
        <f>'【第３期】賃借テナント店舗一覧（こちらに入力してください）'!Q30</f>
        <v/>
      </c>
      <c r="T9">
        <f>'【第３期】賃借テナント店舗一覧（こちらに入力してください）'!R30</f>
        <v>0</v>
      </c>
      <c r="U9">
        <f>'【第３期】賃借テナント店舗一覧（こちらに入力してください）'!S30</f>
        <v>0</v>
      </c>
      <c r="V9">
        <f>'【第３期】賃借テナント店舗一覧（こちらに入力してください）'!T30</f>
        <v>0</v>
      </c>
      <c r="W9" t="str">
        <f>'【第３期】賃借テナント店舗一覧（こちらに入力してください）'!U30</f>
        <v/>
      </c>
      <c r="X9">
        <f>'【第３期】賃借テナント店舗一覧（こちらに入力してください）'!V30</f>
        <v>0</v>
      </c>
      <c r="Y9">
        <f>'【第３期】賃借テナント店舗一覧（こちらに入力してください）'!W30</f>
        <v>0</v>
      </c>
      <c r="Z9" t="str">
        <f>'【第３期】賃借テナント店舗一覧（こちらに入力してください）'!X30</f>
        <v/>
      </c>
      <c r="AA9" t="str">
        <f>'【第３期】賃借テナント店舗一覧（こちらに入力してください）'!Y30</f>
        <v/>
      </c>
      <c r="AB9" t="str">
        <f>'【第３期】賃借テナント店舗一覧（こちらに入力してください）'!Z30</f>
        <v/>
      </c>
      <c r="AC9">
        <f>'【第３期】賃借テナント店舗一覧（こちらに入力してください）'!AA30</f>
        <v>0</v>
      </c>
      <c r="AD9">
        <f>'【第３期】賃借テナント店舗一覧（こちらに入力してください）'!AB30</f>
        <v>0</v>
      </c>
      <c r="AE9">
        <f>'【第３期】賃借テナント店舗一覧（こちらに入力してください）'!AC30</f>
        <v>0</v>
      </c>
      <c r="AF9">
        <f>'【第３期】賃借テナント店舗一覧（こちらに入力してください）'!AD30</f>
        <v>0</v>
      </c>
      <c r="AG9">
        <f>'【第３期】賃借テナント店舗一覧（こちらに入力してください）'!AE30</f>
        <v>0</v>
      </c>
      <c r="AH9">
        <f>'【第３期】賃借テナント店舗一覧（こちらに入力してください）'!AF30</f>
        <v>0</v>
      </c>
      <c r="AI9">
        <f>'【第３期】賃借テナント店舗一覧（こちらに入力してください）'!AG30</f>
        <v>0</v>
      </c>
      <c r="AJ9">
        <f>'【第３期】賃借テナント店舗一覧（こちらに入力してください）'!AH30</f>
        <v>0</v>
      </c>
      <c r="AK9">
        <f>'【第３期】賃借テナント店舗一覧（こちらに入力してください）'!AI30</f>
        <v>0</v>
      </c>
      <c r="AL9">
        <f>'【第３期】賃借テナント店舗一覧（こちらに入力してください）'!AJ30</f>
        <v>0</v>
      </c>
      <c r="AM9">
        <f>'【第３期】賃借テナント店舗一覧（こちらに入力してください）'!AK30</f>
        <v>0</v>
      </c>
    </row>
    <row r="10" spans="1:39">
      <c r="A10">
        <f>'【第３期】賃借テナント店舗一覧（こちらに入力してください）'!$C$2</f>
        <v>0</v>
      </c>
      <c r="C10" t="str">
        <f t="shared" si="0"/>
        <v>00</v>
      </c>
      <c r="D10">
        <f>'【第３期】賃借テナント店舗一覧（こちらに入力してください）'!B31</f>
        <v>0</v>
      </c>
      <c r="E10">
        <f>'【第３期】賃借テナント店舗一覧（こちらに入力してください）'!C31</f>
        <v>0</v>
      </c>
      <c r="F10">
        <f>'【第３期】賃借テナント店舗一覧（こちらに入力してください）'!D31</f>
        <v>0</v>
      </c>
      <c r="G10" s="1">
        <f>'【第３期】賃借テナント店舗一覧（こちらに入力してください）'!E31</f>
        <v>0</v>
      </c>
      <c r="H10" s="1">
        <f>'【第３期】賃借テナント店舗一覧（こちらに入力してください）'!F31</f>
        <v>0</v>
      </c>
      <c r="I10" s="1" t="str">
        <f>'【第３期】賃借テナント店舗一覧（こちらに入力してください）'!G31</f>
        <v/>
      </c>
      <c r="J10">
        <f>'【第３期】賃借テナント店舗一覧（こちらに入力してください）'!H31</f>
        <v>0</v>
      </c>
      <c r="K10">
        <f>'【第３期】賃借テナント店舗一覧（こちらに入力してください）'!I31</f>
        <v>0</v>
      </c>
      <c r="L10" s="1">
        <f>'【第３期】賃借テナント店舗一覧（こちらに入力してください）'!J31</f>
        <v>0</v>
      </c>
      <c r="M10">
        <f>IF('【第３期】賃借テナント店舗一覧（こちらに入力してください）'!K31="〇",1,0)</f>
        <v>0</v>
      </c>
      <c r="N10" s="4" t="str">
        <f>'【第３期】賃借テナント店舗一覧（こちらに入力してください）'!L31</f>
        <v/>
      </c>
      <c r="O10" s="4" t="str">
        <f>'【第３期】賃借テナント店舗一覧（こちらに入力してください）'!M31</f>
        <v/>
      </c>
      <c r="P10" t="str">
        <f>'【第３期】賃借テナント店舗一覧（こちらに入力してください）'!N31</f>
        <v/>
      </c>
      <c r="Q10" s="4" t="str">
        <f>'【第３期】賃借テナント店舗一覧（こちらに入力してください）'!O31</f>
        <v/>
      </c>
      <c r="R10" s="4" t="str">
        <f>'【第３期】賃借テナント店舗一覧（こちらに入力してください）'!P31</f>
        <v/>
      </c>
      <c r="S10" t="str">
        <f>'【第３期】賃借テナント店舗一覧（こちらに入力してください）'!Q31</f>
        <v/>
      </c>
      <c r="T10">
        <f>'【第３期】賃借テナント店舗一覧（こちらに入力してください）'!R31</f>
        <v>0</v>
      </c>
      <c r="U10">
        <f>'【第３期】賃借テナント店舗一覧（こちらに入力してください）'!S31</f>
        <v>0</v>
      </c>
      <c r="V10">
        <f>'【第３期】賃借テナント店舗一覧（こちらに入力してください）'!T31</f>
        <v>0</v>
      </c>
      <c r="W10" t="str">
        <f>'【第３期】賃借テナント店舗一覧（こちらに入力してください）'!U31</f>
        <v/>
      </c>
      <c r="X10">
        <f>'【第３期】賃借テナント店舗一覧（こちらに入力してください）'!V31</f>
        <v>0</v>
      </c>
      <c r="Y10">
        <f>'【第３期】賃借テナント店舗一覧（こちらに入力してください）'!W31</f>
        <v>0</v>
      </c>
      <c r="Z10" t="str">
        <f>'【第３期】賃借テナント店舗一覧（こちらに入力してください）'!X31</f>
        <v/>
      </c>
      <c r="AA10" t="str">
        <f>'【第３期】賃借テナント店舗一覧（こちらに入力してください）'!Y31</f>
        <v/>
      </c>
      <c r="AB10" t="str">
        <f>'【第３期】賃借テナント店舗一覧（こちらに入力してください）'!Z31</f>
        <v/>
      </c>
      <c r="AC10">
        <f>'【第３期】賃借テナント店舗一覧（こちらに入力してください）'!AA31</f>
        <v>0</v>
      </c>
      <c r="AD10">
        <f>'【第３期】賃借テナント店舗一覧（こちらに入力してください）'!AB31</f>
        <v>0</v>
      </c>
      <c r="AE10">
        <f>'【第３期】賃借テナント店舗一覧（こちらに入力してください）'!AC31</f>
        <v>0</v>
      </c>
      <c r="AF10">
        <f>'【第３期】賃借テナント店舗一覧（こちらに入力してください）'!AD31</f>
        <v>0</v>
      </c>
      <c r="AG10">
        <f>'【第３期】賃借テナント店舗一覧（こちらに入力してください）'!AE31</f>
        <v>0</v>
      </c>
      <c r="AH10">
        <f>'【第３期】賃借テナント店舗一覧（こちらに入力してください）'!AF31</f>
        <v>0</v>
      </c>
      <c r="AI10">
        <f>'【第３期】賃借テナント店舗一覧（こちらに入力してください）'!AG31</f>
        <v>0</v>
      </c>
      <c r="AJ10">
        <f>'【第３期】賃借テナント店舗一覧（こちらに入力してください）'!AH31</f>
        <v>0</v>
      </c>
      <c r="AK10">
        <f>'【第３期】賃借テナント店舗一覧（こちらに入力してください）'!AI31</f>
        <v>0</v>
      </c>
      <c r="AL10">
        <f>'【第３期】賃借テナント店舗一覧（こちらに入力してください）'!AJ31</f>
        <v>0</v>
      </c>
      <c r="AM10">
        <f>'【第３期】賃借テナント店舗一覧（こちらに入力してください）'!AK31</f>
        <v>0</v>
      </c>
    </row>
    <row r="11" spans="1:39">
      <c r="A11">
        <f>'【第３期】賃借テナント店舗一覧（こちらに入力してください）'!$C$2</f>
        <v>0</v>
      </c>
      <c r="C11" t="str">
        <f t="shared" si="0"/>
        <v>00</v>
      </c>
      <c r="D11">
        <f>'【第３期】賃借テナント店舗一覧（こちらに入力してください）'!B32</f>
        <v>0</v>
      </c>
      <c r="E11">
        <f>'【第３期】賃借テナント店舗一覧（こちらに入力してください）'!C32</f>
        <v>0</v>
      </c>
      <c r="F11">
        <f>'【第３期】賃借テナント店舗一覧（こちらに入力してください）'!D32</f>
        <v>0</v>
      </c>
      <c r="G11" s="1">
        <f>'【第３期】賃借テナント店舗一覧（こちらに入力してください）'!E32</f>
        <v>0</v>
      </c>
      <c r="H11" s="1">
        <f>'【第３期】賃借テナント店舗一覧（こちらに入力してください）'!F32</f>
        <v>0</v>
      </c>
      <c r="I11" s="1" t="str">
        <f>'【第３期】賃借テナント店舗一覧（こちらに入力してください）'!G32</f>
        <v/>
      </c>
      <c r="J11">
        <f>'【第３期】賃借テナント店舗一覧（こちらに入力してください）'!H32</f>
        <v>0</v>
      </c>
      <c r="K11">
        <f>'【第３期】賃借テナント店舗一覧（こちらに入力してください）'!I32</f>
        <v>0</v>
      </c>
      <c r="L11" s="1">
        <f>'【第３期】賃借テナント店舗一覧（こちらに入力してください）'!J32</f>
        <v>0</v>
      </c>
      <c r="M11">
        <f>IF('【第３期】賃借テナント店舗一覧（こちらに入力してください）'!K32="〇",1,0)</f>
        <v>0</v>
      </c>
      <c r="N11" s="4" t="str">
        <f>'【第３期】賃借テナント店舗一覧（こちらに入力してください）'!L32</f>
        <v/>
      </c>
      <c r="O11" s="4" t="str">
        <f>'【第３期】賃借テナント店舗一覧（こちらに入力してください）'!M32</f>
        <v/>
      </c>
      <c r="P11" t="str">
        <f>'【第３期】賃借テナント店舗一覧（こちらに入力してください）'!N32</f>
        <v/>
      </c>
      <c r="Q11" s="4" t="str">
        <f>'【第３期】賃借テナント店舗一覧（こちらに入力してください）'!O32</f>
        <v/>
      </c>
      <c r="R11" s="4" t="str">
        <f>'【第３期】賃借テナント店舗一覧（こちらに入力してください）'!P32</f>
        <v/>
      </c>
      <c r="S11" t="str">
        <f>'【第３期】賃借テナント店舗一覧（こちらに入力してください）'!Q32</f>
        <v/>
      </c>
      <c r="T11">
        <f>'【第３期】賃借テナント店舗一覧（こちらに入力してください）'!R32</f>
        <v>0</v>
      </c>
      <c r="U11">
        <f>'【第３期】賃借テナント店舗一覧（こちらに入力してください）'!S32</f>
        <v>0</v>
      </c>
      <c r="V11">
        <f>'【第３期】賃借テナント店舗一覧（こちらに入力してください）'!T32</f>
        <v>0</v>
      </c>
      <c r="W11" t="str">
        <f>'【第３期】賃借テナント店舗一覧（こちらに入力してください）'!U32</f>
        <v/>
      </c>
      <c r="X11">
        <f>'【第３期】賃借テナント店舗一覧（こちらに入力してください）'!V32</f>
        <v>0</v>
      </c>
      <c r="Y11">
        <f>'【第３期】賃借テナント店舗一覧（こちらに入力してください）'!W32</f>
        <v>0</v>
      </c>
      <c r="Z11" t="str">
        <f>'【第３期】賃借テナント店舗一覧（こちらに入力してください）'!X32</f>
        <v/>
      </c>
      <c r="AA11" t="str">
        <f>'【第３期】賃借テナント店舗一覧（こちらに入力してください）'!Y32</f>
        <v/>
      </c>
      <c r="AB11" t="str">
        <f>'【第３期】賃借テナント店舗一覧（こちらに入力してください）'!Z32</f>
        <v/>
      </c>
      <c r="AC11">
        <f>'【第３期】賃借テナント店舗一覧（こちらに入力してください）'!AA32</f>
        <v>0</v>
      </c>
      <c r="AD11">
        <f>'【第３期】賃借テナント店舗一覧（こちらに入力してください）'!AB32</f>
        <v>0</v>
      </c>
      <c r="AE11">
        <f>'【第３期】賃借テナント店舗一覧（こちらに入力してください）'!AC32</f>
        <v>0</v>
      </c>
      <c r="AF11">
        <f>'【第３期】賃借テナント店舗一覧（こちらに入力してください）'!AD32</f>
        <v>0</v>
      </c>
      <c r="AG11">
        <f>'【第３期】賃借テナント店舗一覧（こちらに入力してください）'!AE32</f>
        <v>0</v>
      </c>
      <c r="AH11">
        <f>'【第３期】賃借テナント店舗一覧（こちらに入力してください）'!AF32</f>
        <v>0</v>
      </c>
      <c r="AI11">
        <f>'【第３期】賃借テナント店舗一覧（こちらに入力してください）'!AG32</f>
        <v>0</v>
      </c>
      <c r="AJ11">
        <f>'【第３期】賃借テナント店舗一覧（こちらに入力してください）'!AH32</f>
        <v>0</v>
      </c>
      <c r="AK11">
        <f>'【第３期】賃借テナント店舗一覧（こちらに入力してください）'!AI32</f>
        <v>0</v>
      </c>
      <c r="AL11">
        <f>'【第３期】賃借テナント店舗一覧（こちらに入力してください）'!AJ32</f>
        <v>0</v>
      </c>
      <c r="AM11">
        <f>'【第３期】賃借テナント店舗一覧（こちらに入力してください）'!AK32</f>
        <v>0</v>
      </c>
    </row>
    <row r="12" spans="1:39">
      <c r="A12">
        <f>'【第３期】賃借テナント店舗一覧（こちらに入力してください）'!$C$2</f>
        <v>0</v>
      </c>
      <c r="C12" t="str">
        <f t="shared" si="0"/>
        <v>00</v>
      </c>
      <c r="D12">
        <f>'【第３期】賃借テナント店舗一覧（こちらに入力してください）'!B33</f>
        <v>0</v>
      </c>
      <c r="E12">
        <f>'【第３期】賃借テナント店舗一覧（こちらに入力してください）'!C33</f>
        <v>0</v>
      </c>
      <c r="F12">
        <f>'【第３期】賃借テナント店舗一覧（こちらに入力してください）'!D33</f>
        <v>0</v>
      </c>
      <c r="G12" s="1">
        <f>'【第３期】賃借テナント店舗一覧（こちらに入力してください）'!E33</f>
        <v>0</v>
      </c>
      <c r="H12" s="1">
        <f>'【第３期】賃借テナント店舗一覧（こちらに入力してください）'!F33</f>
        <v>0</v>
      </c>
      <c r="I12" s="1" t="str">
        <f>'【第３期】賃借テナント店舗一覧（こちらに入力してください）'!G33</f>
        <v/>
      </c>
      <c r="J12">
        <f>'【第３期】賃借テナント店舗一覧（こちらに入力してください）'!H33</f>
        <v>0</v>
      </c>
      <c r="K12">
        <f>'【第３期】賃借テナント店舗一覧（こちらに入力してください）'!I33</f>
        <v>0</v>
      </c>
      <c r="L12" s="1">
        <f>'【第３期】賃借テナント店舗一覧（こちらに入力してください）'!J33</f>
        <v>0</v>
      </c>
      <c r="M12">
        <f>IF('【第３期】賃借テナント店舗一覧（こちらに入力してください）'!K33="〇",1,0)</f>
        <v>0</v>
      </c>
      <c r="N12" s="4" t="str">
        <f>'【第３期】賃借テナント店舗一覧（こちらに入力してください）'!L33</f>
        <v/>
      </c>
      <c r="O12" s="4" t="str">
        <f>'【第３期】賃借テナント店舗一覧（こちらに入力してください）'!M33</f>
        <v/>
      </c>
      <c r="P12" t="str">
        <f>'【第３期】賃借テナント店舗一覧（こちらに入力してください）'!N33</f>
        <v/>
      </c>
      <c r="Q12" s="4" t="str">
        <f>'【第３期】賃借テナント店舗一覧（こちらに入力してください）'!O33</f>
        <v/>
      </c>
      <c r="R12" s="4" t="str">
        <f>'【第３期】賃借テナント店舗一覧（こちらに入力してください）'!P33</f>
        <v/>
      </c>
      <c r="S12" t="str">
        <f>'【第３期】賃借テナント店舗一覧（こちらに入力してください）'!Q33</f>
        <v/>
      </c>
      <c r="T12">
        <f>'【第３期】賃借テナント店舗一覧（こちらに入力してください）'!R33</f>
        <v>0</v>
      </c>
      <c r="U12">
        <f>'【第３期】賃借テナント店舗一覧（こちらに入力してください）'!S33</f>
        <v>0</v>
      </c>
      <c r="V12">
        <f>'【第３期】賃借テナント店舗一覧（こちらに入力してください）'!T33</f>
        <v>0</v>
      </c>
      <c r="W12" t="str">
        <f>'【第３期】賃借テナント店舗一覧（こちらに入力してください）'!U33</f>
        <v/>
      </c>
      <c r="X12">
        <f>'【第３期】賃借テナント店舗一覧（こちらに入力してください）'!V33</f>
        <v>0</v>
      </c>
      <c r="Y12">
        <f>'【第３期】賃借テナント店舗一覧（こちらに入力してください）'!W33</f>
        <v>0</v>
      </c>
      <c r="Z12" t="str">
        <f>'【第３期】賃借テナント店舗一覧（こちらに入力してください）'!X33</f>
        <v/>
      </c>
      <c r="AA12" t="str">
        <f>'【第３期】賃借テナント店舗一覧（こちらに入力してください）'!Y33</f>
        <v/>
      </c>
      <c r="AB12" t="str">
        <f>'【第３期】賃借テナント店舗一覧（こちらに入力してください）'!Z33</f>
        <v/>
      </c>
      <c r="AC12">
        <f>'【第３期】賃借テナント店舗一覧（こちらに入力してください）'!AA33</f>
        <v>0</v>
      </c>
      <c r="AD12">
        <f>'【第３期】賃借テナント店舗一覧（こちらに入力してください）'!AB33</f>
        <v>0</v>
      </c>
      <c r="AE12">
        <f>'【第３期】賃借テナント店舗一覧（こちらに入力してください）'!AC33</f>
        <v>0</v>
      </c>
      <c r="AF12">
        <f>'【第３期】賃借テナント店舗一覧（こちらに入力してください）'!AD33</f>
        <v>0</v>
      </c>
      <c r="AG12">
        <f>'【第３期】賃借テナント店舗一覧（こちらに入力してください）'!AE33</f>
        <v>0</v>
      </c>
      <c r="AH12">
        <f>'【第３期】賃借テナント店舗一覧（こちらに入力してください）'!AF33</f>
        <v>0</v>
      </c>
      <c r="AI12">
        <f>'【第３期】賃借テナント店舗一覧（こちらに入力してください）'!AG33</f>
        <v>0</v>
      </c>
      <c r="AJ12">
        <f>'【第３期】賃借テナント店舗一覧（こちらに入力してください）'!AH33</f>
        <v>0</v>
      </c>
      <c r="AK12">
        <f>'【第３期】賃借テナント店舗一覧（こちらに入力してください）'!AI33</f>
        <v>0</v>
      </c>
      <c r="AL12">
        <f>'【第３期】賃借テナント店舗一覧（こちらに入力してください）'!AJ33</f>
        <v>0</v>
      </c>
      <c r="AM12">
        <f>'【第３期】賃借テナント店舗一覧（こちらに入力してください）'!AK33</f>
        <v>0</v>
      </c>
    </row>
    <row r="13" spans="1:39">
      <c r="A13">
        <f>'【第３期】賃借テナント店舗一覧（こちらに入力してください）'!$C$2</f>
        <v>0</v>
      </c>
      <c r="C13" t="str">
        <f t="shared" si="0"/>
        <v>00</v>
      </c>
      <c r="D13">
        <f>'【第３期】賃借テナント店舗一覧（こちらに入力してください）'!B34</f>
        <v>0</v>
      </c>
      <c r="E13">
        <f>'【第３期】賃借テナント店舗一覧（こちらに入力してください）'!C34</f>
        <v>0</v>
      </c>
      <c r="F13">
        <f>'【第３期】賃借テナント店舗一覧（こちらに入力してください）'!D34</f>
        <v>0</v>
      </c>
      <c r="G13" s="1">
        <f>'【第３期】賃借テナント店舗一覧（こちらに入力してください）'!E34</f>
        <v>0</v>
      </c>
      <c r="H13" s="1">
        <f>'【第３期】賃借テナント店舗一覧（こちらに入力してください）'!F34</f>
        <v>0</v>
      </c>
      <c r="I13" s="1" t="str">
        <f>'【第３期】賃借テナント店舗一覧（こちらに入力してください）'!G34</f>
        <v/>
      </c>
      <c r="J13">
        <f>'【第３期】賃借テナント店舗一覧（こちらに入力してください）'!H34</f>
        <v>0</v>
      </c>
      <c r="K13">
        <f>'【第３期】賃借テナント店舗一覧（こちらに入力してください）'!I34</f>
        <v>0</v>
      </c>
      <c r="L13" s="1">
        <f>'【第３期】賃借テナント店舗一覧（こちらに入力してください）'!J34</f>
        <v>0</v>
      </c>
      <c r="M13">
        <f>IF('【第３期】賃借テナント店舗一覧（こちらに入力してください）'!K34="〇",1,0)</f>
        <v>0</v>
      </c>
      <c r="N13" s="4" t="str">
        <f>'【第３期】賃借テナント店舗一覧（こちらに入力してください）'!L34</f>
        <v/>
      </c>
      <c r="O13" s="4" t="str">
        <f>'【第３期】賃借テナント店舗一覧（こちらに入力してください）'!M34</f>
        <v/>
      </c>
      <c r="P13" t="str">
        <f>'【第３期】賃借テナント店舗一覧（こちらに入力してください）'!N34</f>
        <v/>
      </c>
      <c r="Q13" s="4" t="str">
        <f>'【第３期】賃借テナント店舗一覧（こちらに入力してください）'!O34</f>
        <v/>
      </c>
      <c r="R13" s="4" t="str">
        <f>'【第３期】賃借テナント店舗一覧（こちらに入力してください）'!P34</f>
        <v/>
      </c>
      <c r="S13" t="str">
        <f>'【第３期】賃借テナント店舗一覧（こちらに入力してください）'!Q34</f>
        <v/>
      </c>
      <c r="T13">
        <f>'【第３期】賃借テナント店舗一覧（こちらに入力してください）'!R34</f>
        <v>0</v>
      </c>
      <c r="U13">
        <f>'【第３期】賃借テナント店舗一覧（こちらに入力してください）'!S34</f>
        <v>0</v>
      </c>
      <c r="V13">
        <f>'【第３期】賃借テナント店舗一覧（こちらに入力してください）'!T34</f>
        <v>0</v>
      </c>
      <c r="W13" t="str">
        <f>'【第３期】賃借テナント店舗一覧（こちらに入力してください）'!U34</f>
        <v/>
      </c>
      <c r="X13">
        <f>'【第３期】賃借テナント店舗一覧（こちらに入力してください）'!V34</f>
        <v>0</v>
      </c>
      <c r="Y13">
        <f>'【第３期】賃借テナント店舗一覧（こちらに入力してください）'!W34</f>
        <v>0</v>
      </c>
      <c r="Z13" t="str">
        <f>'【第３期】賃借テナント店舗一覧（こちらに入力してください）'!X34</f>
        <v/>
      </c>
      <c r="AA13" t="str">
        <f>'【第３期】賃借テナント店舗一覧（こちらに入力してください）'!Y34</f>
        <v/>
      </c>
      <c r="AB13" t="str">
        <f>'【第３期】賃借テナント店舗一覧（こちらに入力してください）'!Z34</f>
        <v/>
      </c>
      <c r="AC13">
        <f>'【第３期】賃借テナント店舗一覧（こちらに入力してください）'!AA34</f>
        <v>0</v>
      </c>
      <c r="AD13">
        <f>'【第３期】賃借テナント店舗一覧（こちらに入力してください）'!AB34</f>
        <v>0</v>
      </c>
      <c r="AE13">
        <f>'【第３期】賃借テナント店舗一覧（こちらに入力してください）'!AC34</f>
        <v>0</v>
      </c>
      <c r="AF13">
        <f>'【第３期】賃借テナント店舗一覧（こちらに入力してください）'!AD34</f>
        <v>0</v>
      </c>
      <c r="AG13">
        <f>'【第３期】賃借テナント店舗一覧（こちらに入力してください）'!AE34</f>
        <v>0</v>
      </c>
      <c r="AH13">
        <f>'【第３期】賃借テナント店舗一覧（こちらに入力してください）'!AF34</f>
        <v>0</v>
      </c>
      <c r="AI13">
        <f>'【第３期】賃借テナント店舗一覧（こちらに入力してください）'!AG34</f>
        <v>0</v>
      </c>
      <c r="AJ13">
        <f>'【第３期】賃借テナント店舗一覧（こちらに入力してください）'!AH34</f>
        <v>0</v>
      </c>
      <c r="AK13">
        <f>'【第３期】賃借テナント店舗一覧（こちらに入力してください）'!AI34</f>
        <v>0</v>
      </c>
      <c r="AL13">
        <f>'【第３期】賃借テナント店舗一覧（こちらに入力してください）'!AJ34</f>
        <v>0</v>
      </c>
      <c r="AM13">
        <f>'【第３期】賃借テナント店舗一覧（こちらに入力してください）'!AK34</f>
        <v>0</v>
      </c>
    </row>
    <row r="14" spans="1:39">
      <c r="A14">
        <f>'【第３期】賃借テナント店舗一覧（こちらに入力してください）'!$C$2</f>
        <v>0</v>
      </c>
      <c r="C14" t="str">
        <f t="shared" si="0"/>
        <v>00</v>
      </c>
      <c r="D14">
        <f>'【第３期】賃借テナント店舗一覧（こちらに入力してください）'!B35</f>
        <v>0</v>
      </c>
      <c r="E14">
        <f>'【第３期】賃借テナント店舗一覧（こちらに入力してください）'!C35</f>
        <v>0</v>
      </c>
      <c r="F14">
        <f>'【第３期】賃借テナント店舗一覧（こちらに入力してください）'!D35</f>
        <v>0</v>
      </c>
      <c r="G14" s="1">
        <f>'【第３期】賃借テナント店舗一覧（こちらに入力してください）'!E35</f>
        <v>0</v>
      </c>
      <c r="H14" s="1">
        <f>'【第３期】賃借テナント店舗一覧（こちらに入力してください）'!F35</f>
        <v>0</v>
      </c>
      <c r="I14" s="1" t="str">
        <f>'【第３期】賃借テナント店舗一覧（こちらに入力してください）'!G35</f>
        <v/>
      </c>
      <c r="J14">
        <f>'【第３期】賃借テナント店舗一覧（こちらに入力してください）'!H35</f>
        <v>0</v>
      </c>
      <c r="K14">
        <f>'【第３期】賃借テナント店舗一覧（こちらに入力してください）'!I35</f>
        <v>0</v>
      </c>
      <c r="L14" s="1">
        <f>'【第３期】賃借テナント店舗一覧（こちらに入力してください）'!J35</f>
        <v>0</v>
      </c>
      <c r="M14">
        <f>IF('【第３期】賃借テナント店舗一覧（こちらに入力してください）'!K35="〇",1,0)</f>
        <v>0</v>
      </c>
      <c r="N14" s="4" t="str">
        <f>'【第３期】賃借テナント店舗一覧（こちらに入力してください）'!L35</f>
        <v/>
      </c>
      <c r="O14" s="4" t="str">
        <f>'【第３期】賃借テナント店舗一覧（こちらに入力してください）'!M35</f>
        <v/>
      </c>
      <c r="P14" t="str">
        <f>'【第３期】賃借テナント店舗一覧（こちらに入力してください）'!N35</f>
        <v/>
      </c>
      <c r="Q14" s="4" t="str">
        <f>'【第３期】賃借テナント店舗一覧（こちらに入力してください）'!O35</f>
        <v/>
      </c>
      <c r="R14" s="4" t="str">
        <f>'【第３期】賃借テナント店舗一覧（こちらに入力してください）'!P35</f>
        <v/>
      </c>
      <c r="S14" t="str">
        <f>'【第３期】賃借テナント店舗一覧（こちらに入力してください）'!Q35</f>
        <v/>
      </c>
      <c r="T14">
        <f>'【第３期】賃借テナント店舗一覧（こちらに入力してください）'!R35</f>
        <v>0</v>
      </c>
      <c r="U14">
        <f>'【第３期】賃借テナント店舗一覧（こちらに入力してください）'!S35</f>
        <v>0</v>
      </c>
      <c r="V14">
        <f>'【第３期】賃借テナント店舗一覧（こちらに入力してください）'!T35</f>
        <v>0</v>
      </c>
      <c r="W14" t="str">
        <f>'【第３期】賃借テナント店舗一覧（こちらに入力してください）'!U35</f>
        <v/>
      </c>
      <c r="X14">
        <f>'【第３期】賃借テナント店舗一覧（こちらに入力してください）'!V35</f>
        <v>0</v>
      </c>
      <c r="Y14">
        <f>'【第３期】賃借テナント店舗一覧（こちらに入力してください）'!W35</f>
        <v>0</v>
      </c>
      <c r="Z14" t="str">
        <f>'【第３期】賃借テナント店舗一覧（こちらに入力してください）'!X35</f>
        <v/>
      </c>
      <c r="AA14" t="str">
        <f>'【第３期】賃借テナント店舗一覧（こちらに入力してください）'!Y35</f>
        <v/>
      </c>
      <c r="AB14" t="str">
        <f>'【第３期】賃借テナント店舗一覧（こちらに入力してください）'!Z35</f>
        <v/>
      </c>
      <c r="AC14">
        <f>'【第３期】賃借テナント店舗一覧（こちらに入力してください）'!AA35</f>
        <v>0</v>
      </c>
      <c r="AD14">
        <f>'【第３期】賃借テナント店舗一覧（こちらに入力してください）'!AB35</f>
        <v>0</v>
      </c>
      <c r="AE14">
        <f>'【第３期】賃借テナント店舗一覧（こちらに入力してください）'!AC35</f>
        <v>0</v>
      </c>
      <c r="AF14">
        <f>'【第３期】賃借テナント店舗一覧（こちらに入力してください）'!AD35</f>
        <v>0</v>
      </c>
      <c r="AG14">
        <f>'【第３期】賃借テナント店舗一覧（こちらに入力してください）'!AE35</f>
        <v>0</v>
      </c>
      <c r="AH14">
        <f>'【第３期】賃借テナント店舗一覧（こちらに入力してください）'!AF35</f>
        <v>0</v>
      </c>
      <c r="AI14">
        <f>'【第３期】賃借テナント店舗一覧（こちらに入力してください）'!AG35</f>
        <v>0</v>
      </c>
      <c r="AJ14">
        <f>'【第３期】賃借テナント店舗一覧（こちらに入力してください）'!AH35</f>
        <v>0</v>
      </c>
      <c r="AK14">
        <f>'【第３期】賃借テナント店舗一覧（こちらに入力してください）'!AI35</f>
        <v>0</v>
      </c>
      <c r="AL14">
        <f>'【第３期】賃借テナント店舗一覧（こちらに入力してください）'!AJ35</f>
        <v>0</v>
      </c>
      <c r="AM14">
        <f>'【第３期】賃借テナント店舗一覧（こちらに入力してください）'!AK35</f>
        <v>0</v>
      </c>
    </row>
    <row r="15" spans="1:39">
      <c r="A15">
        <f>'【第３期】賃借テナント店舗一覧（こちらに入力してください）'!$C$2</f>
        <v>0</v>
      </c>
      <c r="C15" t="str">
        <f t="shared" si="0"/>
        <v>00</v>
      </c>
      <c r="D15">
        <f>'【第３期】賃借テナント店舗一覧（こちらに入力してください）'!B36</f>
        <v>0</v>
      </c>
      <c r="E15">
        <f>'【第３期】賃借テナント店舗一覧（こちらに入力してください）'!C36</f>
        <v>0</v>
      </c>
      <c r="F15">
        <f>'【第３期】賃借テナント店舗一覧（こちらに入力してください）'!D36</f>
        <v>0</v>
      </c>
      <c r="G15" s="1">
        <f>'【第３期】賃借テナント店舗一覧（こちらに入力してください）'!E36</f>
        <v>0</v>
      </c>
      <c r="H15" s="1">
        <f>'【第３期】賃借テナント店舗一覧（こちらに入力してください）'!F36</f>
        <v>0</v>
      </c>
      <c r="I15" s="1" t="str">
        <f>'【第３期】賃借テナント店舗一覧（こちらに入力してください）'!G36</f>
        <v/>
      </c>
      <c r="J15">
        <f>'【第３期】賃借テナント店舗一覧（こちらに入力してください）'!H36</f>
        <v>0</v>
      </c>
      <c r="K15">
        <f>'【第３期】賃借テナント店舗一覧（こちらに入力してください）'!I36</f>
        <v>0</v>
      </c>
      <c r="L15" s="1">
        <f>'【第３期】賃借テナント店舗一覧（こちらに入力してください）'!J36</f>
        <v>0</v>
      </c>
      <c r="M15">
        <f>IF('【第３期】賃借テナント店舗一覧（こちらに入力してください）'!K36="〇",1,0)</f>
        <v>0</v>
      </c>
      <c r="N15" s="4" t="str">
        <f>'【第３期】賃借テナント店舗一覧（こちらに入力してください）'!L36</f>
        <v/>
      </c>
      <c r="O15" s="4" t="str">
        <f>'【第３期】賃借テナント店舗一覧（こちらに入力してください）'!M36</f>
        <v/>
      </c>
      <c r="P15" t="str">
        <f>'【第３期】賃借テナント店舗一覧（こちらに入力してください）'!N36</f>
        <v/>
      </c>
      <c r="Q15" s="4" t="str">
        <f>'【第３期】賃借テナント店舗一覧（こちらに入力してください）'!O36</f>
        <v/>
      </c>
      <c r="R15" s="4" t="str">
        <f>'【第３期】賃借テナント店舗一覧（こちらに入力してください）'!P36</f>
        <v/>
      </c>
      <c r="S15" t="str">
        <f>'【第３期】賃借テナント店舗一覧（こちらに入力してください）'!Q36</f>
        <v/>
      </c>
      <c r="T15">
        <f>'【第３期】賃借テナント店舗一覧（こちらに入力してください）'!R36</f>
        <v>0</v>
      </c>
      <c r="U15">
        <f>'【第３期】賃借テナント店舗一覧（こちらに入力してください）'!S36</f>
        <v>0</v>
      </c>
      <c r="V15">
        <f>'【第３期】賃借テナント店舗一覧（こちらに入力してください）'!T36</f>
        <v>0</v>
      </c>
      <c r="W15" t="str">
        <f>'【第３期】賃借テナント店舗一覧（こちらに入力してください）'!U36</f>
        <v/>
      </c>
      <c r="X15">
        <f>'【第３期】賃借テナント店舗一覧（こちらに入力してください）'!V36</f>
        <v>0</v>
      </c>
      <c r="Y15">
        <f>'【第３期】賃借テナント店舗一覧（こちらに入力してください）'!W36</f>
        <v>0</v>
      </c>
      <c r="Z15" t="str">
        <f>'【第３期】賃借テナント店舗一覧（こちらに入力してください）'!X36</f>
        <v/>
      </c>
      <c r="AA15" t="str">
        <f>'【第３期】賃借テナント店舗一覧（こちらに入力してください）'!Y36</f>
        <v/>
      </c>
      <c r="AB15" t="str">
        <f>'【第３期】賃借テナント店舗一覧（こちらに入力してください）'!Z36</f>
        <v/>
      </c>
      <c r="AC15">
        <f>'【第３期】賃借テナント店舗一覧（こちらに入力してください）'!AA36</f>
        <v>0</v>
      </c>
      <c r="AD15">
        <f>'【第３期】賃借テナント店舗一覧（こちらに入力してください）'!AB36</f>
        <v>0</v>
      </c>
      <c r="AE15">
        <f>'【第３期】賃借テナント店舗一覧（こちらに入力してください）'!AC36</f>
        <v>0</v>
      </c>
      <c r="AF15">
        <f>'【第３期】賃借テナント店舗一覧（こちらに入力してください）'!AD36</f>
        <v>0</v>
      </c>
      <c r="AG15">
        <f>'【第３期】賃借テナント店舗一覧（こちらに入力してください）'!AE36</f>
        <v>0</v>
      </c>
      <c r="AH15">
        <f>'【第３期】賃借テナント店舗一覧（こちらに入力してください）'!AF36</f>
        <v>0</v>
      </c>
      <c r="AI15">
        <f>'【第３期】賃借テナント店舗一覧（こちらに入力してください）'!AG36</f>
        <v>0</v>
      </c>
      <c r="AJ15">
        <f>'【第３期】賃借テナント店舗一覧（こちらに入力してください）'!AH36</f>
        <v>0</v>
      </c>
      <c r="AK15">
        <f>'【第３期】賃借テナント店舗一覧（こちらに入力してください）'!AI36</f>
        <v>0</v>
      </c>
      <c r="AL15">
        <f>'【第３期】賃借テナント店舗一覧（こちらに入力してください）'!AJ36</f>
        <v>0</v>
      </c>
      <c r="AM15">
        <f>'【第３期】賃借テナント店舗一覧（こちらに入力してください）'!AK36</f>
        <v>0</v>
      </c>
    </row>
    <row r="16" spans="1:39">
      <c r="A16">
        <f>'【第３期】賃借テナント店舗一覧（こちらに入力してください）'!$C$2</f>
        <v>0</v>
      </c>
      <c r="C16" t="str">
        <f t="shared" si="0"/>
        <v>00</v>
      </c>
      <c r="D16">
        <f>'【第３期】賃借テナント店舗一覧（こちらに入力してください）'!B37</f>
        <v>0</v>
      </c>
      <c r="E16">
        <f>'【第３期】賃借テナント店舗一覧（こちらに入力してください）'!C37</f>
        <v>0</v>
      </c>
      <c r="F16">
        <f>'【第３期】賃借テナント店舗一覧（こちらに入力してください）'!D37</f>
        <v>0</v>
      </c>
      <c r="G16" s="1">
        <f>'【第３期】賃借テナント店舗一覧（こちらに入力してください）'!E37</f>
        <v>0</v>
      </c>
      <c r="H16" s="1">
        <f>'【第３期】賃借テナント店舗一覧（こちらに入力してください）'!F37</f>
        <v>0</v>
      </c>
      <c r="I16" s="1" t="str">
        <f>'【第３期】賃借テナント店舗一覧（こちらに入力してください）'!G37</f>
        <v/>
      </c>
      <c r="J16">
        <f>'【第３期】賃借テナント店舗一覧（こちらに入力してください）'!H37</f>
        <v>0</v>
      </c>
      <c r="K16">
        <f>'【第３期】賃借テナント店舗一覧（こちらに入力してください）'!I37</f>
        <v>0</v>
      </c>
      <c r="L16" s="1">
        <f>'【第３期】賃借テナント店舗一覧（こちらに入力してください）'!J37</f>
        <v>0</v>
      </c>
      <c r="M16">
        <f>IF('【第３期】賃借テナント店舗一覧（こちらに入力してください）'!K37="〇",1,0)</f>
        <v>0</v>
      </c>
      <c r="N16" s="4" t="str">
        <f>'【第３期】賃借テナント店舗一覧（こちらに入力してください）'!L37</f>
        <v/>
      </c>
      <c r="O16" s="4" t="str">
        <f>'【第３期】賃借テナント店舗一覧（こちらに入力してください）'!M37</f>
        <v/>
      </c>
      <c r="P16" t="str">
        <f>'【第３期】賃借テナント店舗一覧（こちらに入力してください）'!N37</f>
        <v/>
      </c>
      <c r="Q16" s="4" t="str">
        <f>'【第３期】賃借テナント店舗一覧（こちらに入力してください）'!O37</f>
        <v/>
      </c>
      <c r="R16" s="4" t="str">
        <f>'【第３期】賃借テナント店舗一覧（こちらに入力してください）'!P37</f>
        <v/>
      </c>
      <c r="S16" t="str">
        <f>'【第３期】賃借テナント店舗一覧（こちらに入力してください）'!Q37</f>
        <v/>
      </c>
      <c r="T16">
        <f>'【第３期】賃借テナント店舗一覧（こちらに入力してください）'!R37</f>
        <v>0</v>
      </c>
      <c r="U16">
        <f>'【第３期】賃借テナント店舗一覧（こちらに入力してください）'!S37</f>
        <v>0</v>
      </c>
      <c r="V16">
        <f>'【第３期】賃借テナント店舗一覧（こちらに入力してください）'!T37</f>
        <v>0</v>
      </c>
      <c r="W16" t="str">
        <f>'【第３期】賃借テナント店舗一覧（こちらに入力してください）'!U37</f>
        <v/>
      </c>
      <c r="X16">
        <f>'【第３期】賃借テナント店舗一覧（こちらに入力してください）'!V37</f>
        <v>0</v>
      </c>
      <c r="Y16">
        <f>'【第３期】賃借テナント店舗一覧（こちらに入力してください）'!W37</f>
        <v>0</v>
      </c>
      <c r="Z16" t="str">
        <f>'【第３期】賃借テナント店舗一覧（こちらに入力してください）'!X37</f>
        <v/>
      </c>
      <c r="AA16" t="str">
        <f>'【第３期】賃借テナント店舗一覧（こちらに入力してください）'!Y37</f>
        <v/>
      </c>
      <c r="AB16" t="str">
        <f>'【第３期】賃借テナント店舗一覧（こちらに入力してください）'!Z37</f>
        <v/>
      </c>
      <c r="AC16">
        <f>'【第３期】賃借テナント店舗一覧（こちらに入力してください）'!AA37</f>
        <v>0</v>
      </c>
      <c r="AD16">
        <f>'【第３期】賃借テナント店舗一覧（こちらに入力してください）'!AB37</f>
        <v>0</v>
      </c>
      <c r="AE16">
        <f>'【第３期】賃借テナント店舗一覧（こちらに入力してください）'!AC37</f>
        <v>0</v>
      </c>
      <c r="AF16">
        <f>'【第３期】賃借テナント店舗一覧（こちらに入力してください）'!AD37</f>
        <v>0</v>
      </c>
      <c r="AG16">
        <f>'【第３期】賃借テナント店舗一覧（こちらに入力してください）'!AE37</f>
        <v>0</v>
      </c>
      <c r="AH16">
        <f>'【第３期】賃借テナント店舗一覧（こちらに入力してください）'!AF37</f>
        <v>0</v>
      </c>
      <c r="AI16">
        <f>'【第３期】賃借テナント店舗一覧（こちらに入力してください）'!AG37</f>
        <v>0</v>
      </c>
      <c r="AJ16">
        <f>'【第３期】賃借テナント店舗一覧（こちらに入力してください）'!AH37</f>
        <v>0</v>
      </c>
      <c r="AK16">
        <f>'【第３期】賃借テナント店舗一覧（こちらに入力してください）'!AI37</f>
        <v>0</v>
      </c>
      <c r="AL16">
        <f>'【第３期】賃借テナント店舗一覧（こちらに入力してください）'!AJ37</f>
        <v>0</v>
      </c>
      <c r="AM16">
        <f>'【第３期】賃借テナント店舗一覧（こちらに入力してください）'!AK37</f>
        <v>0</v>
      </c>
    </row>
    <row r="17" spans="1:39">
      <c r="A17">
        <f>'【第３期】賃借テナント店舗一覧（こちらに入力してください）'!$C$2</f>
        <v>0</v>
      </c>
      <c r="C17" t="str">
        <f t="shared" si="0"/>
        <v>00</v>
      </c>
      <c r="D17">
        <f>'【第３期】賃借テナント店舗一覧（こちらに入力してください）'!B38</f>
        <v>0</v>
      </c>
      <c r="E17">
        <f>'【第３期】賃借テナント店舗一覧（こちらに入力してください）'!C38</f>
        <v>0</v>
      </c>
      <c r="F17">
        <f>'【第３期】賃借テナント店舗一覧（こちらに入力してください）'!D38</f>
        <v>0</v>
      </c>
      <c r="G17" s="1">
        <f>'【第３期】賃借テナント店舗一覧（こちらに入力してください）'!E38</f>
        <v>0</v>
      </c>
      <c r="H17" s="1">
        <f>'【第３期】賃借テナント店舗一覧（こちらに入力してください）'!F38</f>
        <v>0</v>
      </c>
      <c r="I17" s="1" t="str">
        <f>'【第３期】賃借テナント店舗一覧（こちらに入力してください）'!G38</f>
        <v/>
      </c>
      <c r="J17">
        <f>'【第３期】賃借テナント店舗一覧（こちらに入力してください）'!H38</f>
        <v>0</v>
      </c>
      <c r="K17">
        <f>'【第３期】賃借テナント店舗一覧（こちらに入力してください）'!I38</f>
        <v>0</v>
      </c>
      <c r="L17" s="1">
        <f>'【第３期】賃借テナント店舗一覧（こちらに入力してください）'!J38</f>
        <v>0</v>
      </c>
      <c r="M17">
        <f>IF('【第３期】賃借テナント店舗一覧（こちらに入力してください）'!K38="〇",1,0)</f>
        <v>0</v>
      </c>
      <c r="N17" s="4" t="str">
        <f>'【第３期】賃借テナント店舗一覧（こちらに入力してください）'!L38</f>
        <v/>
      </c>
      <c r="O17" s="4" t="str">
        <f>'【第３期】賃借テナント店舗一覧（こちらに入力してください）'!M38</f>
        <v/>
      </c>
      <c r="P17" t="str">
        <f>'【第３期】賃借テナント店舗一覧（こちらに入力してください）'!N38</f>
        <v/>
      </c>
      <c r="Q17" s="4" t="str">
        <f>'【第３期】賃借テナント店舗一覧（こちらに入力してください）'!O38</f>
        <v/>
      </c>
      <c r="R17" s="4" t="str">
        <f>'【第３期】賃借テナント店舗一覧（こちらに入力してください）'!P38</f>
        <v/>
      </c>
      <c r="S17" t="str">
        <f>'【第３期】賃借テナント店舗一覧（こちらに入力してください）'!Q38</f>
        <v/>
      </c>
      <c r="T17">
        <f>'【第３期】賃借テナント店舗一覧（こちらに入力してください）'!R38</f>
        <v>0</v>
      </c>
      <c r="U17">
        <f>'【第３期】賃借テナント店舗一覧（こちらに入力してください）'!S38</f>
        <v>0</v>
      </c>
      <c r="V17">
        <f>'【第３期】賃借テナント店舗一覧（こちらに入力してください）'!T38</f>
        <v>0</v>
      </c>
      <c r="W17" t="str">
        <f>'【第３期】賃借テナント店舗一覧（こちらに入力してください）'!U38</f>
        <v/>
      </c>
      <c r="X17">
        <f>'【第３期】賃借テナント店舗一覧（こちらに入力してください）'!V38</f>
        <v>0</v>
      </c>
      <c r="Y17">
        <f>'【第３期】賃借テナント店舗一覧（こちらに入力してください）'!W38</f>
        <v>0</v>
      </c>
      <c r="Z17" t="str">
        <f>'【第３期】賃借テナント店舗一覧（こちらに入力してください）'!X38</f>
        <v/>
      </c>
      <c r="AA17" t="str">
        <f>'【第３期】賃借テナント店舗一覧（こちらに入力してください）'!Y38</f>
        <v/>
      </c>
      <c r="AB17" t="str">
        <f>'【第３期】賃借テナント店舗一覧（こちらに入力してください）'!Z38</f>
        <v/>
      </c>
      <c r="AC17">
        <f>'【第３期】賃借テナント店舗一覧（こちらに入力してください）'!AA38</f>
        <v>0</v>
      </c>
      <c r="AD17">
        <f>'【第３期】賃借テナント店舗一覧（こちらに入力してください）'!AB38</f>
        <v>0</v>
      </c>
      <c r="AE17">
        <f>'【第３期】賃借テナント店舗一覧（こちらに入力してください）'!AC38</f>
        <v>0</v>
      </c>
      <c r="AF17">
        <f>'【第３期】賃借テナント店舗一覧（こちらに入力してください）'!AD38</f>
        <v>0</v>
      </c>
      <c r="AG17">
        <f>'【第３期】賃借テナント店舗一覧（こちらに入力してください）'!AE38</f>
        <v>0</v>
      </c>
      <c r="AH17">
        <f>'【第３期】賃借テナント店舗一覧（こちらに入力してください）'!AF38</f>
        <v>0</v>
      </c>
      <c r="AI17">
        <f>'【第３期】賃借テナント店舗一覧（こちらに入力してください）'!AG38</f>
        <v>0</v>
      </c>
      <c r="AJ17">
        <f>'【第３期】賃借テナント店舗一覧（こちらに入力してください）'!AH38</f>
        <v>0</v>
      </c>
      <c r="AK17">
        <f>'【第３期】賃借テナント店舗一覧（こちらに入力してください）'!AI38</f>
        <v>0</v>
      </c>
      <c r="AL17">
        <f>'【第３期】賃借テナント店舗一覧（こちらに入力してください）'!AJ38</f>
        <v>0</v>
      </c>
      <c r="AM17">
        <f>'【第３期】賃借テナント店舗一覧（こちらに入力してください）'!AK38</f>
        <v>0</v>
      </c>
    </row>
    <row r="18" spans="1:39">
      <c r="A18">
        <f>'【第３期】賃借テナント店舗一覧（こちらに入力してください）'!$C$2</f>
        <v>0</v>
      </c>
      <c r="C18" t="str">
        <f t="shared" si="0"/>
        <v>00</v>
      </c>
      <c r="D18">
        <f>'【第３期】賃借テナント店舗一覧（こちらに入力してください）'!B39</f>
        <v>0</v>
      </c>
      <c r="E18">
        <f>'【第３期】賃借テナント店舗一覧（こちらに入力してください）'!C39</f>
        <v>0</v>
      </c>
      <c r="F18">
        <f>'【第３期】賃借テナント店舗一覧（こちらに入力してください）'!D39</f>
        <v>0</v>
      </c>
      <c r="G18" s="1">
        <f>'【第３期】賃借テナント店舗一覧（こちらに入力してください）'!E39</f>
        <v>0</v>
      </c>
      <c r="H18" s="1">
        <f>'【第３期】賃借テナント店舗一覧（こちらに入力してください）'!F39</f>
        <v>0</v>
      </c>
      <c r="I18" s="1" t="str">
        <f>'【第３期】賃借テナント店舗一覧（こちらに入力してください）'!G39</f>
        <v/>
      </c>
      <c r="J18">
        <f>'【第３期】賃借テナント店舗一覧（こちらに入力してください）'!H39</f>
        <v>0</v>
      </c>
      <c r="K18">
        <f>'【第３期】賃借テナント店舗一覧（こちらに入力してください）'!I39</f>
        <v>0</v>
      </c>
      <c r="L18" s="1">
        <f>'【第３期】賃借テナント店舗一覧（こちらに入力してください）'!J39</f>
        <v>0</v>
      </c>
      <c r="M18">
        <f>IF('【第３期】賃借テナント店舗一覧（こちらに入力してください）'!K39="〇",1,0)</f>
        <v>0</v>
      </c>
      <c r="N18" s="4" t="str">
        <f>'【第３期】賃借テナント店舗一覧（こちらに入力してください）'!L39</f>
        <v/>
      </c>
      <c r="O18" s="4" t="str">
        <f>'【第３期】賃借テナント店舗一覧（こちらに入力してください）'!M39</f>
        <v/>
      </c>
      <c r="P18" t="str">
        <f>'【第３期】賃借テナント店舗一覧（こちらに入力してください）'!N39</f>
        <v/>
      </c>
      <c r="Q18" s="4" t="str">
        <f>'【第３期】賃借テナント店舗一覧（こちらに入力してください）'!O39</f>
        <v/>
      </c>
      <c r="R18" s="4" t="str">
        <f>'【第３期】賃借テナント店舗一覧（こちらに入力してください）'!P39</f>
        <v/>
      </c>
      <c r="S18" t="str">
        <f>'【第３期】賃借テナント店舗一覧（こちらに入力してください）'!Q39</f>
        <v/>
      </c>
      <c r="T18">
        <f>'【第３期】賃借テナント店舗一覧（こちらに入力してください）'!R39</f>
        <v>0</v>
      </c>
      <c r="U18">
        <f>'【第３期】賃借テナント店舗一覧（こちらに入力してください）'!S39</f>
        <v>0</v>
      </c>
      <c r="V18">
        <f>'【第３期】賃借テナント店舗一覧（こちらに入力してください）'!T39</f>
        <v>0</v>
      </c>
      <c r="W18" t="str">
        <f>'【第３期】賃借テナント店舗一覧（こちらに入力してください）'!U39</f>
        <v/>
      </c>
      <c r="X18">
        <f>'【第３期】賃借テナント店舗一覧（こちらに入力してください）'!V39</f>
        <v>0</v>
      </c>
      <c r="Y18">
        <f>'【第３期】賃借テナント店舗一覧（こちらに入力してください）'!W39</f>
        <v>0</v>
      </c>
      <c r="Z18" t="str">
        <f>'【第３期】賃借テナント店舗一覧（こちらに入力してください）'!X39</f>
        <v/>
      </c>
      <c r="AA18" t="str">
        <f>'【第３期】賃借テナント店舗一覧（こちらに入力してください）'!Y39</f>
        <v/>
      </c>
      <c r="AB18" t="str">
        <f>'【第３期】賃借テナント店舗一覧（こちらに入力してください）'!Z39</f>
        <v/>
      </c>
      <c r="AC18">
        <f>'【第３期】賃借テナント店舗一覧（こちらに入力してください）'!AA39</f>
        <v>0</v>
      </c>
      <c r="AD18">
        <f>'【第３期】賃借テナント店舗一覧（こちらに入力してください）'!AB39</f>
        <v>0</v>
      </c>
      <c r="AE18">
        <f>'【第３期】賃借テナント店舗一覧（こちらに入力してください）'!AC39</f>
        <v>0</v>
      </c>
      <c r="AF18">
        <f>'【第３期】賃借テナント店舗一覧（こちらに入力してください）'!AD39</f>
        <v>0</v>
      </c>
      <c r="AG18">
        <f>'【第３期】賃借テナント店舗一覧（こちらに入力してください）'!AE39</f>
        <v>0</v>
      </c>
      <c r="AH18">
        <f>'【第３期】賃借テナント店舗一覧（こちらに入力してください）'!AF39</f>
        <v>0</v>
      </c>
      <c r="AI18">
        <f>'【第３期】賃借テナント店舗一覧（こちらに入力してください）'!AG39</f>
        <v>0</v>
      </c>
      <c r="AJ18">
        <f>'【第３期】賃借テナント店舗一覧（こちらに入力してください）'!AH39</f>
        <v>0</v>
      </c>
      <c r="AK18">
        <f>'【第３期】賃借テナント店舗一覧（こちらに入力してください）'!AI39</f>
        <v>0</v>
      </c>
      <c r="AL18">
        <f>'【第３期】賃借テナント店舗一覧（こちらに入力してください）'!AJ39</f>
        <v>0</v>
      </c>
      <c r="AM18">
        <f>'【第３期】賃借テナント店舗一覧（こちらに入力してください）'!AK39</f>
        <v>0</v>
      </c>
    </row>
    <row r="19" spans="1:39">
      <c r="A19">
        <f>'【第３期】賃借テナント店舗一覧（こちらに入力してください）'!$C$2</f>
        <v>0</v>
      </c>
      <c r="C19" t="str">
        <f t="shared" si="0"/>
        <v>00</v>
      </c>
      <c r="D19">
        <f>'【第３期】賃借テナント店舗一覧（こちらに入力してください）'!B40</f>
        <v>0</v>
      </c>
      <c r="E19">
        <f>'【第３期】賃借テナント店舗一覧（こちらに入力してください）'!C40</f>
        <v>0</v>
      </c>
      <c r="F19">
        <f>'【第３期】賃借テナント店舗一覧（こちらに入力してください）'!D40</f>
        <v>0</v>
      </c>
      <c r="G19" s="1">
        <f>'【第３期】賃借テナント店舗一覧（こちらに入力してください）'!E40</f>
        <v>0</v>
      </c>
      <c r="H19" s="1">
        <f>'【第３期】賃借テナント店舗一覧（こちらに入力してください）'!F40</f>
        <v>0</v>
      </c>
      <c r="I19" s="1" t="str">
        <f>'【第３期】賃借テナント店舗一覧（こちらに入力してください）'!G40</f>
        <v/>
      </c>
      <c r="J19">
        <f>'【第３期】賃借テナント店舗一覧（こちらに入力してください）'!H40</f>
        <v>0</v>
      </c>
      <c r="K19">
        <f>'【第３期】賃借テナント店舗一覧（こちらに入力してください）'!I40</f>
        <v>0</v>
      </c>
      <c r="L19" s="1">
        <f>'【第３期】賃借テナント店舗一覧（こちらに入力してください）'!J40</f>
        <v>0</v>
      </c>
      <c r="M19">
        <f>IF('【第３期】賃借テナント店舗一覧（こちらに入力してください）'!K40="〇",1,0)</f>
        <v>0</v>
      </c>
      <c r="N19" s="4" t="str">
        <f>'【第３期】賃借テナント店舗一覧（こちらに入力してください）'!L40</f>
        <v/>
      </c>
      <c r="O19" s="4" t="str">
        <f>'【第３期】賃借テナント店舗一覧（こちらに入力してください）'!M40</f>
        <v/>
      </c>
      <c r="P19" t="str">
        <f>'【第３期】賃借テナント店舗一覧（こちらに入力してください）'!N40</f>
        <v/>
      </c>
      <c r="Q19" s="4" t="str">
        <f>'【第３期】賃借テナント店舗一覧（こちらに入力してください）'!O40</f>
        <v/>
      </c>
      <c r="R19" s="4" t="str">
        <f>'【第３期】賃借テナント店舗一覧（こちらに入力してください）'!P40</f>
        <v/>
      </c>
      <c r="S19" t="str">
        <f>'【第３期】賃借テナント店舗一覧（こちらに入力してください）'!Q40</f>
        <v/>
      </c>
      <c r="T19">
        <f>'【第３期】賃借テナント店舗一覧（こちらに入力してください）'!R40</f>
        <v>0</v>
      </c>
      <c r="U19">
        <f>'【第３期】賃借テナント店舗一覧（こちらに入力してください）'!S40</f>
        <v>0</v>
      </c>
      <c r="V19">
        <f>'【第３期】賃借テナント店舗一覧（こちらに入力してください）'!T40</f>
        <v>0</v>
      </c>
      <c r="W19" t="str">
        <f>'【第３期】賃借テナント店舗一覧（こちらに入力してください）'!U40</f>
        <v/>
      </c>
      <c r="X19">
        <f>'【第３期】賃借テナント店舗一覧（こちらに入力してください）'!V40</f>
        <v>0</v>
      </c>
      <c r="Y19">
        <f>'【第３期】賃借テナント店舗一覧（こちらに入力してください）'!W40</f>
        <v>0</v>
      </c>
      <c r="Z19" t="str">
        <f>'【第３期】賃借テナント店舗一覧（こちらに入力してください）'!X40</f>
        <v/>
      </c>
      <c r="AA19" t="str">
        <f>'【第３期】賃借テナント店舗一覧（こちらに入力してください）'!Y40</f>
        <v/>
      </c>
      <c r="AB19" t="str">
        <f>'【第３期】賃借テナント店舗一覧（こちらに入力してください）'!Z40</f>
        <v/>
      </c>
      <c r="AC19">
        <f>'【第３期】賃借テナント店舗一覧（こちらに入力してください）'!AA40</f>
        <v>0</v>
      </c>
      <c r="AD19">
        <f>'【第３期】賃借テナント店舗一覧（こちらに入力してください）'!AB40</f>
        <v>0</v>
      </c>
      <c r="AE19">
        <f>'【第３期】賃借テナント店舗一覧（こちらに入力してください）'!AC40</f>
        <v>0</v>
      </c>
      <c r="AF19">
        <f>'【第３期】賃借テナント店舗一覧（こちらに入力してください）'!AD40</f>
        <v>0</v>
      </c>
      <c r="AG19">
        <f>'【第３期】賃借テナント店舗一覧（こちらに入力してください）'!AE40</f>
        <v>0</v>
      </c>
      <c r="AH19">
        <f>'【第３期】賃借テナント店舗一覧（こちらに入力してください）'!AF40</f>
        <v>0</v>
      </c>
      <c r="AI19">
        <f>'【第３期】賃借テナント店舗一覧（こちらに入力してください）'!AG40</f>
        <v>0</v>
      </c>
      <c r="AJ19">
        <f>'【第３期】賃借テナント店舗一覧（こちらに入力してください）'!AH40</f>
        <v>0</v>
      </c>
      <c r="AK19">
        <f>'【第３期】賃借テナント店舗一覧（こちらに入力してください）'!AI40</f>
        <v>0</v>
      </c>
      <c r="AL19">
        <f>'【第３期】賃借テナント店舗一覧（こちらに入力してください）'!AJ40</f>
        <v>0</v>
      </c>
      <c r="AM19">
        <f>'【第３期】賃借テナント店舗一覧（こちらに入力してください）'!AK40</f>
        <v>0</v>
      </c>
    </row>
    <row r="20" spans="1:39">
      <c r="A20">
        <f>'【第３期】賃借テナント店舗一覧（こちらに入力してください）'!$C$2</f>
        <v>0</v>
      </c>
      <c r="C20" t="str">
        <f t="shared" si="0"/>
        <v>00</v>
      </c>
      <c r="D20">
        <f>'【第３期】賃借テナント店舗一覧（こちらに入力してください）'!B41</f>
        <v>0</v>
      </c>
      <c r="E20">
        <f>'【第３期】賃借テナント店舗一覧（こちらに入力してください）'!C41</f>
        <v>0</v>
      </c>
      <c r="F20">
        <f>'【第３期】賃借テナント店舗一覧（こちらに入力してください）'!D41</f>
        <v>0</v>
      </c>
      <c r="G20" s="1">
        <f>'【第３期】賃借テナント店舗一覧（こちらに入力してください）'!E41</f>
        <v>0</v>
      </c>
      <c r="H20" s="1">
        <f>'【第３期】賃借テナント店舗一覧（こちらに入力してください）'!F41</f>
        <v>0</v>
      </c>
      <c r="I20" s="1" t="str">
        <f>'【第３期】賃借テナント店舗一覧（こちらに入力してください）'!G41</f>
        <v/>
      </c>
      <c r="J20">
        <f>'【第３期】賃借テナント店舗一覧（こちらに入力してください）'!H41</f>
        <v>0</v>
      </c>
      <c r="K20">
        <f>'【第３期】賃借テナント店舗一覧（こちらに入力してください）'!I41</f>
        <v>0</v>
      </c>
      <c r="L20" s="1">
        <f>'【第３期】賃借テナント店舗一覧（こちらに入力してください）'!J41</f>
        <v>0</v>
      </c>
      <c r="M20">
        <f>IF('【第３期】賃借テナント店舗一覧（こちらに入力してください）'!K41="〇",1,0)</f>
        <v>0</v>
      </c>
      <c r="N20" s="4" t="str">
        <f>'【第３期】賃借テナント店舗一覧（こちらに入力してください）'!L41</f>
        <v/>
      </c>
      <c r="O20" s="4" t="str">
        <f>'【第３期】賃借テナント店舗一覧（こちらに入力してください）'!M41</f>
        <v/>
      </c>
      <c r="P20" t="str">
        <f>'【第３期】賃借テナント店舗一覧（こちらに入力してください）'!N41</f>
        <v/>
      </c>
      <c r="Q20" s="4" t="str">
        <f>'【第３期】賃借テナント店舗一覧（こちらに入力してください）'!O41</f>
        <v/>
      </c>
      <c r="R20" s="4" t="str">
        <f>'【第３期】賃借テナント店舗一覧（こちらに入力してください）'!P41</f>
        <v/>
      </c>
      <c r="S20" t="str">
        <f>'【第３期】賃借テナント店舗一覧（こちらに入力してください）'!Q41</f>
        <v/>
      </c>
      <c r="T20">
        <f>'【第３期】賃借テナント店舗一覧（こちらに入力してください）'!R41</f>
        <v>0</v>
      </c>
      <c r="U20">
        <f>'【第３期】賃借テナント店舗一覧（こちらに入力してください）'!S41</f>
        <v>0</v>
      </c>
      <c r="V20">
        <f>'【第３期】賃借テナント店舗一覧（こちらに入力してください）'!T41</f>
        <v>0</v>
      </c>
      <c r="W20" t="str">
        <f>'【第３期】賃借テナント店舗一覧（こちらに入力してください）'!U41</f>
        <v/>
      </c>
      <c r="X20">
        <f>'【第３期】賃借テナント店舗一覧（こちらに入力してください）'!V41</f>
        <v>0</v>
      </c>
      <c r="Y20">
        <f>'【第３期】賃借テナント店舗一覧（こちらに入力してください）'!W41</f>
        <v>0</v>
      </c>
      <c r="Z20" t="str">
        <f>'【第３期】賃借テナント店舗一覧（こちらに入力してください）'!X41</f>
        <v/>
      </c>
      <c r="AA20" t="str">
        <f>'【第３期】賃借テナント店舗一覧（こちらに入力してください）'!Y41</f>
        <v/>
      </c>
      <c r="AB20" t="str">
        <f>'【第３期】賃借テナント店舗一覧（こちらに入力してください）'!Z41</f>
        <v/>
      </c>
      <c r="AC20">
        <f>'【第３期】賃借テナント店舗一覧（こちらに入力してください）'!AA41</f>
        <v>0</v>
      </c>
      <c r="AD20">
        <f>'【第３期】賃借テナント店舗一覧（こちらに入力してください）'!AB41</f>
        <v>0</v>
      </c>
      <c r="AE20">
        <f>'【第３期】賃借テナント店舗一覧（こちらに入力してください）'!AC41</f>
        <v>0</v>
      </c>
      <c r="AF20">
        <f>'【第３期】賃借テナント店舗一覧（こちらに入力してください）'!AD41</f>
        <v>0</v>
      </c>
      <c r="AG20">
        <f>'【第３期】賃借テナント店舗一覧（こちらに入力してください）'!AE41</f>
        <v>0</v>
      </c>
      <c r="AH20">
        <f>'【第３期】賃借テナント店舗一覧（こちらに入力してください）'!AF41</f>
        <v>0</v>
      </c>
      <c r="AI20">
        <f>'【第３期】賃借テナント店舗一覧（こちらに入力してください）'!AG41</f>
        <v>0</v>
      </c>
      <c r="AJ20">
        <f>'【第３期】賃借テナント店舗一覧（こちらに入力してください）'!AH41</f>
        <v>0</v>
      </c>
      <c r="AK20">
        <f>'【第３期】賃借テナント店舗一覧（こちらに入力してください）'!AI41</f>
        <v>0</v>
      </c>
      <c r="AL20">
        <f>'【第３期】賃借テナント店舗一覧（こちらに入力してください）'!AJ41</f>
        <v>0</v>
      </c>
      <c r="AM20">
        <f>'【第３期】賃借テナント店舗一覧（こちらに入力してください）'!AK41</f>
        <v>0</v>
      </c>
    </row>
    <row r="21" spans="1:39">
      <c r="A21">
        <f>'【第３期】賃借テナント店舗一覧（こちらに入力してください）'!$C$2</f>
        <v>0</v>
      </c>
      <c r="C21" t="str">
        <f t="shared" si="0"/>
        <v>00</v>
      </c>
      <c r="D21">
        <f>'【第３期】賃借テナント店舗一覧（こちらに入力してください）'!B42</f>
        <v>0</v>
      </c>
      <c r="E21">
        <f>'【第３期】賃借テナント店舗一覧（こちらに入力してください）'!C42</f>
        <v>0</v>
      </c>
      <c r="F21">
        <f>'【第３期】賃借テナント店舗一覧（こちらに入力してください）'!D42</f>
        <v>0</v>
      </c>
      <c r="G21" s="1">
        <f>'【第３期】賃借テナント店舗一覧（こちらに入力してください）'!E42</f>
        <v>0</v>
      </c>
      <c r="H21" s="1">
        <f>'【第３期】賃借テナント店舗一覧（こちらに入力してください）'!F42</f>
        <v>0</v>
      </c>
      <c r="I21" s="1" t="str">
        <f>'【第３期】賃借テナント店舗一覧（こちらに入力してください）'!G42</f>
        <v/>
      </c>
      <c r="J21">
        <f>'【第３期】賃借テナント店舗一覧（こちらに入力してください）'!H42</f>
        <v>0</v>
      </c>
      <c r="K21">
        <f>'【第３期】賃借テナント店舗一覧（こちらに入力してください）'!I42</f>
        <v>0</v>
      </c>
      <c r="L21" s="1">
        <f>'【第３期】賃借テナント店舗一覧（こちらに入力してください）'!J42</f>
        <v>0</v>
      </c>
      <c r="M21">
        <f>IF('【第３期】賃借テナント店舗一覧（こちらに入力してください）'!K42="〇",1,0)</f>
        <v>0</v>
      </c>
      <c r="N21" s="4" t="str">
        <f>'【第３期】賃借テナント店舗一覧（こちらに入力してください）'!L42</f>
        <v/>
      </c>
      <c r="O21" s="4" t="str">
        <f>'【第３期】賃借テナント店舗一覧（こちらに入力してください）'!M42</f>
        <v/>
      </c>
      <c r="P21" t="str">
        <f>'【第３期】賃借テナント店舗一覧（こちらに入力してください）'!N42</f>
        <v/>
      </c>
      <c r="Q21" s="4" t="str">
        <f>'【第３期】賃借テナント店舗一覧（こちらに入力してください）'!O42</f>
        <v/>
      </c>
      <c r="R21" s="4" t="str">
        <f>'【第３期】賃借テナント店舗一覧（こちらに入力してください）'!P42</f>
        <v/>
      </c>
      <c r="S21" t="str">
        <f>'【第３期】賃借テナント店舗一覧（こちらに入力してください）'!Q42</f>
        <v/>
      </c>
      <c r="T21">
        <f>'【第３期】賃借テナント店舗一覧（こちらに入力してください）'!R42</f>
        <v>0</v>
      </c>
      <c r="U21">
        <f>'【第３期】賃借テナント店舗一覧（こちらに入力してください）'!S42</f>
        <v>0</v>
      </c>
      <c r="V21">
        <f>'【第３期】賃借テナント店舗一覧（こちらに入力してください）'!T42</f>
        <v>0</v>
      </c>
      <c r="W21" t="str">
        <f>'【第３期】賃借テナント店舗一覧（こちらに入力してください）'!U42</f>
        <v/>
      </c>
      <c r="X21">
        <f>'【第３期】賃借テナント店舗一覧（こちらに入力してください）'!V42</f>
        <v>0</v>
      </c>
      <c r="Y21">
        <f>'【第３期】賃借テナント店舗一覧（こちらに入力してください）'!W42</f>
        <v>0</v>
      </c>
      <c r="Z21" t="str">
        <f>'【第３期】賃借テナント店舗一覧（こちらに入力してください）'!X42</f>
        <v/>
      </c>
      <c r="AA21" t="str">
        <f>'【第３期】賃借テナント店舗一覧（こちらに入力してください）'!Y42</f>
        <v/>
      </c>
      <c r="AB21" t="str">
        <f>'【第３期】賃借テナント店舗一覧（こちらに入力してください）'!Z42</f>
        <v/>
      </c>
      <c r="AC21">
        <f>'【第３期】賃借テナント店舗一覧（こちらに入力してください）'!AA42</f>
        <v>0</v>
      </c>
      <c r="AD21">
        <f>'【第３期】賃借テナント店舗一覧（こちらに入力してください）'!AB42</f>
        <v>0</v>
      </c>
      <c r="AE21">
        <f>'【第３期】賃借テナント店舗一覧（こちらに入力してください）'!AC42</f>
        <v>0</v>
      </c>
      <c r="AF21">
        <f>'【第３期】賃借テナント店舗一覧（こちらに入力してください）'!AD42</f>
        <v>0</v>
      </c>
      <c r="AG21">
        <f>'【第３期】賃借テナント店舗一覧（こちらに入力してください）'!AE42</f>
        <v>0</v>
      </c>
      <c r="AH21">
        <f>'【第３期】賃借テナント店舗一覧（こちらに入力してください）'!AF42</f>
        <v>0</v>
      </c>
      <c r="AI21">
        <f>'【第３期】賃借テナント店舗一覧（こちらに入力してください）'!AG42</f>
        <v>0</v>
      </c>
      <c r="AJ21">
        <f>'【第３期】賃借テナント店舗一覧（こちらに入力してください）'!AH42</f>
        <v>0</v>
      </c>
      <c r="AK21">
        <f>'【第３期】賃借テナント店舗一覧（こちらに入力してください）'!AI42</f>
        <v>0</v>
      </c>
      <c r="AL21">
        <f>'【第３期】賃借テナント店舗一覧（こちらに入力してください）'!AJ42</f>
        <v>0</v>
      </c>
      <c r="AM21">
        <f>'【第３期】賃借テナント店舗一覧（こちらに入力してください）'!AK42</f>
        <v>0</v>
      </c>
    </row>
    <row r="22" spans="1:39">
      <c r="A22">
        <f>'【第３期】賃借テナント店舗一覧（こちらに入力してください）'!$C$2</f>
        <v>0</v>
      </c>
      <c r="C22" t="str">
        <f t="shared" si="0"/>
        <v>00</v>
      </c>
      <c r="D22">
        <f>'【第３期】賃借テナント店舗一覧（こちらに入力してください）'!B43</f>
        <v>0</v>
      </c>
      <c r="E22">
        <f>'【第３期】賃借テナント店舗一覧（こちらに入力してください）'!C43</f>
        <v>0</v>
      </c>
      <c r="F22">
        <f>'【第３期】賃借テナント店舗一覧（こちらに入力してください）'!D43</f>
        <v>0</v>
      </c>
      <c r="G22" s="1">
        <f>'【第３期】賃借テナント店舗一覧（こちらに入力してください）'!E43</f>
        <v>0</v>
      </c>
      <c r="H22" s="1">
        <f>'【第３期】賃借テナント店舗一覧（こちらに入力してください）'!F43</f>
        <v>0</v>
      </c>
      <c r="I22" s="1" t="str">
        <f>'【第３期】賃借テナント店舗一覧（こちらに入力してください）'!G43</f>
        <v/>
      </c>
      <c r="J22">
        <f>'【第３期】賃借テナント店舗一覧（こちらに入力してください）'!H43</f>
        <v>0</v>
      </c>
      <c r="K22">
        <f>'【第３期】賃借テナント店舗一覧（こちらに入力してください）'!I43</f>
        <v>0</v>
      </c>
      <c r="L22" s="1">
        <f>'【第３期】賃借テナント店舗一覧（こちらに入力してください）'!J43</f>
        <v>0</v>
      </c>
      <c r="M22">
        <f>IF('【第３期】賃借テナント店舗一覧（こちらに入力してください）'!K43="〇",1,0)</f>
        <v>0</v>
      </c>
      <c r="N22" s="4" t="str">
        <f>'【第３期】賃借テナント店舗一覧（こちらに入力してください）'!L43</f>
        <v/>
      </c>
      <c r="O22" s="4" t="str">
        <f>'【第３期】賃借テナント店舗一覧（こちらに入力してください）'!M43</f>
        <v/>
      </c>
      <c r="P22" t="str">
        <f>'【第３期】賃借テナント店舗一覧（こちらに入力してください）'!N43</f>
        <v/>
      </c>
      <c r="Q22" s="4" t="str">
        <f>'【第３期】賃借テナント店舗一覧（こちらに入力してください）'!O43</f>
        <v/>
      </c>
      <c r="R22" s="4" t="str">
        <f>'【第３期】賃借テナント店舗一覧（こちらに入力してください）'!P43</f>
        <v/>
      </c>
      <c r="S22" t="str">
        <f>'【第３期】賃借テナント店舗一覧（こちらに入力してください）'!Q43</f>
        <v/>
      </c>
      <c r="T22">
        <f>'【第３期】賃借テナント店舗一覧（こちらに入力してください）'!R43</f>
        <v>0</v>
      </c>
      <c r="U22">
        <f>'【第３期】賃借テナント店舗一覧（こちらに入力してください）'!S43</f>
        <v>0</v>
      </c>
      <c r="V22">
        <f>'【第３期】賃借テナント店舗一覧（こちらに入力してください）'!T43</f>
        <v>0</v>
      </c>
      <c r="W22" t="str">
        <f>'【第３期】賃借テナント店舗一覧（こちらに入力してください）'!U43</f>
        <v/>
      </c>
      <c r="X22">
        <f>'【第３期】賃借テナント店舗一覧（こちらに入力してください）'!V43</f>
        <v>0</v>
      </c>
      <c r="Y22">
        <f>'【第３期】賃借テナント店舗一覧（こちらに入力してください）'!W43</f>
        <v>0</v>
      </c>
      <c r="Z22" t="str">
        <f>'【第３期】賃借テナント店舗一覧（こちらに入力してください）'!X43</f>
        <v/>
      </c>
      <c r="AA22" t="str">
        <f>'【第３期】賃借テナント店舗一覧（こちらに入力してください）'!Y43</f>
        <v/>
      </c>
      <c r="AB22" t="str">
        <f>'【第３期】賃借テナント店舗一覧（こちらに入力してください）'!Z43</f>
        <v/>
      </c>
      <c r="AC22">
        <f>'【第３期】賃借テナント店舗一覧（こちらに入力してください）'!AA43</f>
        <v>0</v>
      </c>
      <c r="AD22">
        <f>'【第３期】賃借テナント店舗一覧（こちらに入力してください）'!AB43</f>
        <v>0</v>
      </c>
      <c r="AE22">
        <f>'【第３期】賃借テナント店舗一覧（こちらに入力してください）'!AC43</f>
        <v>0</v>
      </c>
      <c r="AF22">
        <f>'【第３期】賃借テナント店舗一覧（こちらに入力してください）'!AD43</f>
        <v>0</v>
      </c>
      <c r="AG22">
        <f>'【第３期】賃借テナント店舗一覧（こちらに入力してください）'!AE43</f>
        <v>0</v>
      </c>
      <c r="AH22">
        <f>'【第３期】賃借テナント店舗一覧（こちらに入力してください）'!AF43</f>
        <v>0</v>
      </c>
      <c r="AI22">
        <f>'【第３期】賃借テナント店舗一覧（こちらに入力してください）'!AG43</f>
        <v>0</v>
      </c>
      <c r="AJ22">
        <f>'【第３期】賃借テナント店舗一覧（こちらに入力してください）'!AH43</f>
        <v>0</v>
      </c>
      <c r="AK22">
        <f>'【第３期】賃借テナント店舗一覧（こちらに入力してください）'!AI43</f>
        <v>0</v>
      </c>
      <c r="AL22">
        <f>'【第３期】賃借テナント店舗一覧（こちらに入力してください）'!AJ43</f>
        <v>0</v>
      </c>
      <c r="AM22">
        <f>'【第３期】賃借テナント店舗一覧（こちらに入力してください）'!AK43</f>
        <v>0</v>
      </c>
    </row>
    <row r="23" spans="1:39">
      <c r="A23">
        <f>'【第３期】賃借テナント店舗一覧（こちらに入力してください）'!$C$2</f>
        <v>0</v>
      </c>
      <c r="C23" t="str">
        <f t="shared" si="0"/>
        <v>00</v>
      </c>
      <c r="D23">
        <f>'【第３期】賃借テナント店舗一覧（こちらに入力してください）'!B44</f>
        <v>0</v>
      </c>
      <c r="E23">
        <f>'【第３期】賃借テナント店舗一覧（こちらに入力してください）'!C44</f>
        <v>0</v>
      </c>
      <c r="F23">
        <f>'【第３期】賃借テナント店舗一覧（こちらに入力してください）'!D44</f>
        <v>0</v>
      </c>
      <c r="G23" s="1">
        <f>'【第３期】賃借テナント店舗一覧（こちらに入力してください）'!E44</f>
        <v>0</v>
      </c>
      <c r="H23" s="1">
        <f>'【第３期】賃借テナント店舗一覧（こちらに入力してください）'!F44</f>
        <v>0</v>
      </c>
      <c r="I23" s="1" t="str">
        <f>'【第３期】賃借テナント店舗一覧（こちらに入力してください）'!G44</f>
        <v/>
      </c>
      <c r="J23">
        <f>'【第３期】賃借テナント店舗一覧（こちらに入力してください）'!H44</f>
        <v>0</v>
      </c>
      <c r="K23">
        <f>'【第３期】賃借テナント店舗一覧（こちらに入力してください）'!I44</f>
        <v>0</v>
      </c>
      <c r="L23" s="1">
        <f>'【第３期】賃借テナント店舗一覧（こちらに入力してください）'!J44</f>
        <v>0</v>
      </c>
      <c r="M23">
        <f>IF('【第３期】賃借テナント店舗一覧（こちらに入力してください）'!K44="〇",1,0)</f>
        <v>0</v>
      </c>
      <c r="N23" s="4" t="str">
        <f>'【第３期】賃借テナント店舗一覧（こちらに入力してください）'!L44</f>
        <v/>
      </c>
      <c r="O23" s="4" t="str">
        <f>'【第３期】賃借テナント店舗一覧（こちらに入力してください）'!M44</f>
        <v/>
      </c>
      <c r="P23" t="str">
        <f>'【第３期】賃借テナント店舗一覧（こちらに入力してください）'!N44</f>
        <v/>
      </c>
      <c r="Q23" s="4" t="str">
        <f>'【第３期】賃借テナント店舗一覧（こちらに入力してください）'!O44</f>
        <v/>
      </c>
      <c r="R23" s="4" t="str">
        <f>'【第３期】賃借テナント店舗一覧（こちらに入力してください）'!P44</f>
        <v/>
      </c>
      <c r="S23" t="str">
        <f>'【第３期】賃借テナント店舗一覧（こちらに入力してください）'!Q44</f>
        <v/>
      </c>
      <c r="T23">
        <f>'【第３期】賃借テナント店舗一覧（こちらに入力してください）'!R44</f>
        <v>0</v>
      </c>
      <c r="U23">
        <f>'【第３期】賃借テナント店舗一覧（こちらに入力してください）'!S44</f>
        <v>0</v>
      </c>
      <c r="V23">
        <f>'【第３期】賃借テナント店舗一覧（こちらに入力してください）'!T44</f>
        <v>0</v>
      </c>
      <c r="W23" t="str">
        <f>'【第３期】賃借テナント店舗一覧（こちらに入力してください）'!U44</f>
        <v/>
      </c>
      <c r="X23">
        <f>'【第３期】賃借テナント店舗一覧（こちらに入力してください）'!V44</f>
        <v>0</v>
      </c>
      <c r="Y23">
        <f>'【第３期】賃借テナント店舗一覧（こちらに入力してください）'!W44</f>
        <v>0</v>
      </c>
      <c r="Z23" t="str">
        <f>'【第３期】賃借テナント店舗一覧（こちらに入力してください）'!X44</f>
        <v/>
      </c>
      <c r="AA23" t="str">
        <f>'【第３期】賃借テナント店舗一覧（こちらに入力してください）'!Y44</f>
        <v/>
      </c>
      <c r="AB23" t="str">
        <f>'【第３期】賃借テナント店舗一覧（こちらに入力してください）'!Z44</f>
        <v/>
      </c>
      <c r="AC23">
        <f>'【第３期】賃借テナント店舗一覧（こちらに入力してください）'!AA44</f>
        <v>0</v>
      </c>
      <c r="AD23">
        <f>'【第３期】賃借テナント店舗一覧（こちらに入力してください）'!AB44</f>
        <v>0</v>
      </c>
      <c r="AE23">
        <f>'【第３期】賃借テナント店舗一覧（こちらに入力してください）'!AC44</f>
        <v>0</v>
      </c>
      <c r="AF23">
        <f>'【第３期】賃借テナント店舗一覧（こちらに入力してください）'!AD44</f>
        <v>0</v>
      </c>
      <c r="AG23">
        <f>'【第３期】賃借テナント店舗一覧（こちらに入力してください）'!AE44</f>
        <v>0</v>
      </c>
      <c r="AH23">
        <f>'【第３期】賃借テナント店舗一覧（こちらに入力してください）'!AF44</f>
        <v>0</v>
      </c>
      <c r="AI23">
        <f>'【第３期】賃借テナント店舗一覧（こちらに入力してください）'!AG44</f>
        <v>0</v>
      </c>
      <c r="AJ23">
        <f>'【第３期】賃借テナント店舗一覧（こちらに入力してください）'!AH44</f>
        <v>0</v>
      </c>
      <c r="AK23">
        <f>'【第３期】賃借テナント店舗一覧（こちらに入力してください）'!AI44</f>
        <v>0</v>
      </c>
      <c r="AL23">
        <f>'【第３期】賃借テナント店舗一覧（こちらに入力してください）'!AJ44</f>
        <v>0</v>
      </c>
      <c r="AM23">
        <f>'【第３期】賃借テナント店舗一覧（こちらに入力してください）'!AK44</f>
        <v>0</v>
      </c>
    </row>
    <row r="24" spans="1:39">
      <c r="A24">
        <f>'【第３期】賃借テナント店舗一覧（こちらに入力してください）'!$C$2</f>
        <v>0</v>
      </c>
      <c r="C24" t="str">
        <f t="shared" si="0"/>
        <v>00</v>
      </c>
      <c r="D24">
        <f>'【第３期】賃借テナント店舗一覧（こちらに入力してください）'!B45</f>
        <v>0</v>
      </c>
      <c r="E24">
        <f>'【第３期】賃借テナント店舗一覧（こちらに入力してください）'!C45</f>
        <v>0</v>
      </c>
      <c r="F24">
        <f>'【第３期】賃借テナント店舗一覧（こちらに入力してください）'!D45</f>
        <v>0</v>
      </c>
      <c r="G24" s="1">
        <f>'【第３期】賃借テナント店舗一覧（こちらに入力してください）'!E45</f>
        <v>0</v>
      </c>
      <c r="H24" s="1">
        <f>'【第３期】賃借テナント店舗一覧（こちらに入力してください）'!F45</f>
        <v>0</v>
      </c>
      <c r="I24" s="1" t="str">
        <f>'【第３期】賃借テナント店舗一覧（こちらに入力してください）'!G45</f>
        <v/>
      </c>
      <c r="J24">
        <f>'【第３期】賃借テナント店舗一覧（こちらに入力してください）'!H45</f>
        <v>0</v>
      </c>
      <c r="K24">
        <f>'【第３期】賃借テナント店舗一覧（こちらに入力してください）'!I45</f>
        <v>0</v>
      </c>
      <c r="L24" s="1">
        <f>'【第３期】賃借テナント店舗一覧（こちらに入力してください）'!J45</f>
        <v>0</v>
      </c>
      <c r="M24">
        <f>IF('【第３期】賃借テナント店舗一覧（こちらに入力してください）'!K45="〇",1,0)</f>
        <v>0</v>
      </c>
      <c r="N24" s="4" t="str">
        <f>'【第３期】賃借テナント店舗一覧（こちらに入力してください）'!L45</f>
        <v/>
      </c>
      <c r="O24" s="4" t="str">
        <f>'【第３期】賃借テナント店舗一覧（こちらに入力してください）'!M45</f>
        <v/>
      </c>
      <c r="P24" t="str">
        <f>'【第３期】賃借テナント店舗一覧（こちらに入力してください）'!N45</f>
        <v/>
      </c>
      <c r="Q24" s="4" t="str">
        <f>'【第３期】賃借テナント店舗一覧（こちらに入力してください）'!O45</f>
        <v/>
      </c>
      <c r="R24" s="4" t="str">
        <f>'【第３期】賃借テナント店舗一覧（こちらに入力してください）'!P45</f>
        <v/>
      </c>
      <c r="S24" t="str">
        <f>'【第３期】賃借テナント店舗一覧（こちらに入力してください）'!Q45</f>
        <v/>
      </c>
      <c r="T24">
        <f>'【第３期】賃借テナント店舗一覧（こちらに入力してください）'!R45</f>
        <v>0</v>
      </c>
      <c r="U24">
        <f>'【第３期】賃借テナント店舗一覧（こちらに入力してください）'!S45</f>
        <v>0</v>
      </c>
      <c r="V24">
        <f>'【第３期】賃借テナント店舗一覧（こちらに入力してください）'!T45</f>
        <v>0</v>
      </c>
      <c r="W24" t="str">
        <f>'【第３期】賃借テナント店舗一覧（こちらに入力してください）'!U45</f>
        <v/>
      </c>
      <c r="X24">
        <f>'【第３期】賃借テナント店舗一覧（こちらに入力してください）'!V45</f>
        <v>0</v>
      </c>
      <c r="Y24">
        <f>'【第３期】賃借テナント店舗一覧（こちらに入力してください）'!W45</f>
        <v>0</v>
      </c>
      <c r="Z24" t="str">
        <f>'【第３期】賃借テナント店舗一覧（こちらに入力してください）'!X45</f>
        <v/>
      </c>
      <c r="AA24" t="str">
        <f>'【第３期】賃借テナント店舗一覧（こちらに入力してください）'!Y45</f>
        <v/>
      </c>
      <c r="AB24" t="str">
        <f>'【第３期】賃借テナント店舗一覧（こちらに入力してください）'!Z45</f>
        <v/>
      </c>
      <c r="AC24">
        <f>'【第３期】賃借テナント店舗一覧（こちらに入力してください）'!AA45</f>
        <v>0</v>
      </c>
      <c r="AD24">
        <f>'【第３期】賃借テナント店舗一覧（こちらに入力してください）'!AB45</f>
        <v>0</v>
      </c>
      <c r="AE24">
        <f>'【第３期】賃借テナント店舗一覧（こちらに入力してください）'!AC45</f>
        <v>0</v>
      </c>
      <c r="AF24">
        <f>'【第３期】賃借テナント店舗一覧（こちらに入力してください）'!AD45</f>
        <v>0</v>
      </c>
      <c r="AG24">
        <f>'【第３期】賃借テナント店舗一覧（こちらに入力してください）'!AE45</f>
        <v>0</v>
      </c>
      <c r="AH24">
        <f>'【第３期】賃借テナント店舗一覧（こちらに入力してください）'!AF45</f>
        <v>0</v>
      </c>
      <c r="AI24">
        <f>'【第３期】賃借テナント店舗一覧（こちらに入力してください）'!AG45</f>
        <v>0</v>
      </c>
      <c r="AJ24">
        <f>'【第３期】賃借テナント店舗一覧（こちらに入力してください）'!AH45</f>
        <v>0</v>
      </c>
      <c r="AK24">
        <f>'【第３期】賃借テナント店舗一覧（こちらに入力してください）'!AI45</f>
        <v>0</v>
      </c>
      <c r="AL24">
        <f>'【第３期】賃借テナント店舗一覧（こちらに入力してください）'!AJ45</f>
        <v>0</v>
      </c>
      <c r="AM24">
        <f>'【第３期】賃借テナント店舗一覧（こちらに入力してください）'!AK45</f>
        <v>0</v>
      </c>
    </row>
    <row r="25" spans="1:39">
      <c r="A25">
        <f>'【第３期】賃借テナント店舗一覧（こちらに入力してください）'!$C$2</f>
        <v>0</v>
      </c>
      <c r="C25" t="str">
        <f t="shared" si="0"/>
        <v>00</v>
      </c>
      <c r="D25">
        <f>'【第３期】賃借テナント店舗一覧（こちらに入力してください）'!B46</f>
        <v>0</v>
      </c>
      <c r="E25">
        <f>'【第３期】賃借テナント店舗一覧（こちらに入力してください）'!C46</f>
        <v>0</v>
      </c>
      <c r="F25">
        <f>'【第３期】賃借テナント店舗一覧（こちらに入力してください）'!D46</f>
        <v>0</v>
      </c>
      <c r="G25" s="1">
        <f>'【第３期】賃借テナント店舗一覧（こちらに入力してください）'!E46</f>
        <v>0</v>
      </c>
      <c r="H25" s="1">
        <f>'【第３期】賃借テナント店舗一覧（こちらに入力してください）'!F46</f>
        <v>0</v>
      </c>
      <c r="I25" s="1" t="str">
        <f>'【第３期】賃借テナント店舗一覧（こちらに入力してください）'!G46</f>
        <v/>
      </c>
      <c r="J25">
        <f>'【第３期】賃借テナント店舗一覧（こちらに入力してください）'!H46</f>
        <v>0</v>
      </c>
      <c r="K25">
        <f>'【第３期】賃借テナント店舗一覧（こちらに入力してください）'!I46</f>
        <v>0</v>
      </c>
      <c r="L25" s="1">
        <f>'【第３期】賃借テナント店舗一覧（こちらに入力してください）'!J46</f>
        <v>0</v>
      </c>
      <c r="M25">
        <f>IF('【第３期】賃借テナント店舗一覧（こちらに入力してください）'!K46="〇",1,0)</f>
        <v>0</v>
      </c>
      <c r="N25" s="4" t="str">
        <f>'【第３期】賃借テナント店舗一覧（こちらに入力してください）'!L46</f>
        <v/>
      </c>
      <c r="O25" s="4" t="str">
        <f>'【第３期】賃借テナント店舗一覧（こちらに入力してください）'!M46</f>
        <v/>
      </c>
      <c r="P25" t="str">
        <f>'【第３期】賃借テナント店舗一覧（こちらに入力してください）'!N46</f>
        <v/>
      </c>
      <c r="Q25" s="4" t="str">
        <f>'【第３期】賃借テナント店舗一覧（こちらに入力してください）'!O46</f>
        <v/>
      </c>
      <c r="R25" s="4" t="str">
        <f>'【第３期】賃借テナント店舗一覧（こちらに入力してください）'!P46</f>
        <v/>
      </c>
      <c r="S25" t="str">
        <f>'【第３期】賃借テナント店舗一覧（こちらに入力してください）'!Q46</f>
        <v/>
      </c>
      <c r="T25">
        <f>'【第３期】賃借テナント店舗一覧（こちらに入力してください）'!R46</f>
        <v>0</v>
      </c>
      <c r="U25">
        <f>'【第３期】賃借テナント店舗一覧（こちらに入力してください）'!S46</f>
        <v>0</v>
      </c>
      <c r="V25">
        <f>'【第３期】賃借テナント店舗一覧（こちらに入力してください）'!T46</f>
        <v>0</v>
      </c>
      <c r="W25" t="str">
        <f>'【第３期】賃借テナント店舗一覧（こちらに入力してください）'!U46</f>
        <v/>
      </c>
      <c r="X25">
        <f>'【第３期】賃借テナント店舗一覧（こちらに入力してください）'!V46</f>
        <v>0</v>
      </c>
      <c r="Y25">
        <f>'【第３期】賃借テナント店舗一覧（こちらに入力してください）'!W46</f>
        <v>0</v>
      </c>
      <c r="Z25" t="str">
        <f>'【第３期】賃借テナント店舗一覧（こちらに入力してください）'!X46</f>
        <v/>
      </c>
      <c r="AA25" t="str">
        <f>'【第３期】賃借テナント店舗一覧（こちらに入力してください）'!Y46</f>
        <v/>
      </c>
      <c r="AB25" t="str">
        <f>'【第３期】賃借テナント店舗一覧（こちらに入力してください）'!Z46</f>
        <v/>
      </c>
      <c r="AC25">
        <f>'【第３期】賃借テナント店舗一覧（こちらに入力してください）'!AA46</f>
        <v>0</v>
      </c>
      <c r="AD25">
        <f>'【第３期】賃借テナント店舗一覧（こちらに入力してください）'!AB46</f>
        <v>0</v>
      </c>
      <c r="AE25">
        <f>'【第３期】賃借テナント店舗一覧（こちらに入力してください）'!AC46</f>
        <v>0</v>
      </c>
      <c r="AF25">
        <f>'【第３期】賃借テナント店舗一覧（こちらに入力してください）'!AD46</f>
        <v>0</v>
      </c>
      <c r="AG25">
        <f>'【第３期】賃借テナント店舗一覧（こちらに入力してください）'!AE46</f>
        <v>0</v>
      </c>
      <c r="AH25">
        <f>'【第３期】賃借テナント店舗一覧（こちらに入力してください）'!AF46</f>
        <v>0</v>
      </c>
      <c r="AI25">
        <f>'【第３期】賃借テナント店舗一覧（こちらに入力してください）'!AG46</f>
        <v>0</v>
      </c>
      <c r="AJ25">
        <f>'【第３期】賃借テナント店舗一覧（こちらに入力してください）'!AH46</f>
        <v>0</v>
      </c>
      <c r="AK25">
        <f>'【第３期】賃借テナント店舗一覧（こちらに入力してください）'!AI46</f>
        <v>0</v>
      </c>
      <c r="AL25">
        <f>'【第３期】賃借テナント店舗一覧（こちらに入力してください）'!AJ46</f>
        <v>0</v>
      </c>
      <c r="AM25">
        <f>'【第３期】賃借テナント店舗一覧（こちらに入力してください）'!AK46</f>
        <v>0</v>
      </c>
    </row>
    <row r="26" spans="1:39">
      <c r="A26">
        <f>'【第３期】賃借テナント店舗一覧（こちらに入力してください）'!$C$2</f>
        <v>0</v>
      </c>
      <c r="C26" t="str">
        <f t="shared" si="0"/>
        <v>00</v>
      </c>
      <c r="D26">
        <f>'【第３期】賃借テナント店舗一覧（こちらに入力してください）'!B47</f>
        <v>0</v>
      </c>
      <c r="E26">
        <f>'【第３期】賃借テナント店舗一覧（こちらに入力してください）'!C47</f>
        <v>0</v>
      </c>
      <c r="F26">
        <f>'【第３期】賃借テナント店舗一覧（こちらに入力してください）'!D47</f>
        <v>0</v>
      </c>
      <c r="G26" s="1">
        <f>'【第３期】賃借テナント店舗一覧（こちらに入力してください）'!E47</f>
        <v>0</v>
      </c>
      <c r="H26" s="1">
        <f>'【第３期】賃借テナント店舗一覧（こちらに入力してください）'!F47</f>
        <v>0</v>
      </c>
      <c r="I26" s="1" t="str">
        <f>'【第３期】賃借テナント店舗一覧（こちらに入力してください）'!G47</f>
        <v/>
      </c>
      <c r="J26">
        <f>'【第３期】賃借テナント店舗一覧（こちらに入力してください）'!H47</f>
        <v>0</v>
      </c>
      <c r="K26">
        <f>'【第３期】賃借テナント店舗一覧（こちらに入力してください）'!I47</f>
        <v>0</v>
      </c>
      <c r="L26" s="1">
        <f>'【第３期】賃借テナント店舗一覧（こちらに入力してください）'!J47</f>
        <v>0</v>
      </c>
      <c r="M26">
        <f>IF('【第３期】賃借テナント店舗一覧（こちらに入力してください）'!K47="〇",1,0)</f>
        <v>0</v>
      </c>
      <c r="N26" s="4" t="str">
        <f>'【第３期】賃借テナント店舗一覧（こちらに入力してください）'!L47</f>
        <v/>
      </c>
      <c r="O26" s="4" t="str">
        <f>'【第３期】賃借テナント店舗一覧（こちらに入力してください）'!M47</f>
        <v/>
      </c>
      <c r="P26" t="str">
        <f>'【第３期】賃借テナント店舗一覧（こちらに入力してください）'!N47</f>
        <v/>
      </c>
      <c r="Q26" s="4" t="str">
        <f>'【第３期】賃借テナント店舗一覧（こちらに入力してください）'!O47</f>
        <v/>
      </c>
      <c r="R26" s="4" t="str">
        <f>'【第３期】賃借テナント店舗一覧（こちらに入力してください）'!P47</f>
        <v/>
      </c>
      <c r="S26" t="str">
        <f>'【第３期】賃借テナント店舗一覧（こちらに入力してください）'!Q47</f>
        <v/>
      </c>
      <c r="T26">
        <f>'【第３期】賃借テナント店舗一覧（こちらに入力してください）'!R47</f>
        <v>0</v>
      </c>
      <c r="U26">
        <f>'【第３期】賃借テナント店舗一覧（こちらに入力してください）'!S47</f>
        <v>0</v>
      </c>
      <c r="V26">
        <f>'【第３期】賃借テナント店舗一覧（こちらに入力してください）'!T47</f>
        <v>0</v>
      </c>
      <c r="W26" t="str">
        <f>'【第３期】賃借テナント店舗一覧（こちらに入力してください）'!U47</f>
        <v/>
      </c>
      <c r="X26">
        <f>'【第３期】賃借テナント店舗一覧（こちらに入力してください）'!V47</f>
        <v>0</v>
      </c>
      <c r="Y26">
        <f>'【第３期】賃借テナント店舗一覧（こちらに入力してください）'!W47</f>
        <v>0</v>
      </c>
      <c r="Z26" t="str">
        <f>'【第３期】賃借テナント店舗一覧（こちらに入力してください）'!X47</f>
        <v/>
      </c>
      <c r="AA26" t="str">
        <f>'【第３期】賃借テナント店舗一覧（こちらに入力してください）'!Y47</f>
        <v/>
      </c>
      <c r="AB26" t="str">
        <f>'【第３期】賃借テナント店舗一覧（こちらに入力してください）'!Z47</f>
        <v/>
      </c>
      <c r="AC26">
        <f>'【第３期】賃借テナント店舗一覧（こちらに入力してください）'!AA47</f>
        <v>0</v>
      </c>
      <c r="AD26">
        <f>'【第３期】賃借テナント店舗一覧（こちらに入力してください）'!AB47</f>
        <v>0</v>
      </c>
      <c r="AE26">
        <f>'【第３期】賃借テナント店舗一覧（こちらに入力してください）'!AC47</f>
        <v>0</v>
      </c>
      <c r="AF26">
        <f>'【第３期】賃借テナント店舗一覧（こちらに入力してください）'!AD47</f>
        <v>0</v>
      </c>
      <c r="AG26">
        <f>'【第３期】賃借テナント店舗一覧（こちらに入力してください）'!AE47</f>
        <v>0</v>
      </c>
      <c r="AH26">
        <f>'【第３期】賃借テナント店舗一覧（こちらに入力してください）'!AF47</f>
        <v>0</v>
      </c>
      <c r="AI26">
        <f>'【第３期】賃借テナント店舗一覧（こちらに入力してください）'!AG47</f>
        <v>0</v>
      </c>
      <c r="AJ26">
        <f>'【第３期】賃借テナント店舗一覧（こちらに入力してください）'!AH47</f>
        <v>0</v>
      </c>
      <c r="AK26">
        <f>'【第３期】賃借テナント店舗一覧（こちらに入力してください）'!AI47</f>
        <v>0</v>
      </c>
      <c r="AL26">
        <f>'【第３期】賃借テナント店舗一覧（こちらに入力してください）'!AJ47</f>
        <v>0</v>
      </c>
      <c r="AM26">
        <f>'【第３期】賃借テナント店舗一覧（こちらに入力してください）'!AK47</f>
        <v>0</v>
      </c>
    </row>
    <row r="27" spans="1:39">
      <c r="A27">
        <f>'【第３期】賃借テナント店舗一覧（こちらに入力してください）'!$C$2</f>
        <v>0</v>
      </c>
      <c r="C27" t="str">
        <f t="shared" si="0"/>
        <v>00</v>
      </c>
      <c r="D27">
        <f>'【第３期】賃借テナント店舗一覧（こちらに入力してください）'!B48</f>
        <v>0</v>
      </c>
      <c r="E27">
        <f>'【第３期】賃借テナント店舗一覧（こちらに入力してください）'!C48</f>
        <v>0</v>
      </c>
      <c r="F27">
        <f>'【第３期】賃借テナント店舗一覧（こちらに入力してください）'!D48</f>
        <v>0</v>
      </c>
      <c r="G27" s="1">
        <f>'【第３期】賃借テナント店舗一覧（こちらに入力してください）'!E48</f>
        <v>0</v>
      </c>
      <c r="H27" s="1">
        <f>'【第３期】賃借テナント店舗一覧（こちらに入力してください）'!F48</f>
        <v>0</v>
      </c>
      <c r="I27" s="1" t="str">
        <f>'【第３期】賃借テナント店舗一覧（こちらに入力してください）'!G48</f>
        <v/>
      </c>
      <c r="J27">
        <f>'【第３期】賃借テナント店舗一覧（こちらに入力してください）'!H48</f>
        <v>0</v>
      </c>
      <c r="K27">
        <f>'【第３期】賃借テナント店舗一覧（こちらに入力してください）'!I48</f>
        <v>0</v>
      </c>
      <c r="L27" s="1">
        <f>'【第３期】賃借テナント店舗一覧（こちらに入力してください）'!J48</f>
        <v>0</v>
      </c>
      <c r="M27">
        <f>IF('【第３期】賃借テナント店舗一覧（こちらに入力してください）'!K48="〇",1,0)</f>
        <v>0</v>
      </c>
      <c r="N27" s="4" t="str">
        <f>'【第３期】賃借テナント店舗一覧（こちらに入力してください）'!L48</f>
        <v/>
      </c>
      <c r="O27" s="4" t="str">
        <f>'【第３期】賃借テナント店舗一覧（こちらに入力してください）'!M48</f>
        <v/>
      </c>
      <c r="P27" t="str">
        <f>'【第３期】賃借テナント店舗一覧（こちらに入力してください）'!N48</f>
        <v/>
      </c>
      <c r="Q27" s="4" t="str">
        <f>'【第３期】賃借テナント店舗一覧（こちらに入力してください）'!O48</f>
        <v/>
      </c>
      <c r="R27" s="4" t="str">
        <f>'【第３期】賃借テナント店舗一覧（こちらに入力してください）'!P48</f>
        <v/>
      </c>
      <c r="S27" t="str">
        <f>'【第３期】賃借テナント店舗一覧（こちらに入力してください）'!Q48</f>
        <v/>
      </c>
      <c r="T27">
        <f>'【第３期】賃借テナント店舗一覧（こちらに入力してください）'!R48</f>
        <v>0</v>
      </c>
      <c r="U27">
        <f>'【第３期】賃借テナント店舗一覧（こちらに入力してください）'!S48</f>
        <v>0</v>
      </c>
      <c r="V27">
        <f>'【第３期】賃借テナント店舗一覧（こちらに入力してください）'!T48</f>
        <v>0</v>
      </c>
      <c r="W27" t="str">
        <f>'【第３期】賃借テナント店舗一覧（こちらに入力してください）'!U48</f>
        <v/>
      </c>
      <c r="X27">
        <f>'【第３期】賃借テナント店舗一覧（こちらに入力してください）'!V48</f>
        <v>0</v>
      </c>
      <c r="Y27">
        <f>'【第３期】賃借テナント店舗一覧（こちらに入力してください）'!W48</f>
        <v>0</v>
      </c>
      <c r="Z27" t="str">
        <f>'【第３期】賃借テナント店舗一覧（こちらに入力してください）'!X48</f>
        <v/>
      </c>
      <c r="AA27" t="str">
        <f>'【第３期】賃借テナント店舗一覧（こちらに入力してください）'!Y48</f>
        <v/>
      </c>
      <c r="AB27" t="str">
        <f>'【第３期】賃借テナント店舗一覧（こちらに入力してください）'!Z48</f>
        <v/>
      </c>
      <c r="AC27">
        <f>'【第３期】賃借テナント店舗一覧（こちらに入力してください）'!AA48</f>
        <v>0</v>
      </c>
      <c r="AD27">
        <f>'【第３期】賃借テナント店舗一覧（こちらに入力してください）'!AB48</f>
        <v>0</v>
      </c>
      <c r="AE27">
        <f>'【第３期】賃借テナント店舗一覧（こちらに入力してください）'!AC48</f>
        <v>0</v>
      </c>
      <c r="AF27">
        <f>'【第３期】賃借テナント店舗一覧（こちらに入力してください）'!AD48</f>
        <v>0</v>
      </c>
      <c r="AG27">
        <f>'【第３期】賃借テナント店舗一覧（こちらに入力してください）'!AE48</f>
        <v>0</v>
      </c>
      <c r="AH27">
        <f>'【第３期】賃借テナント店舗一覧（こちらに入力してください）'!AF48</f>
        <v>0</v>
      </c>
      <c r="AI27">
        <f>'【第３期】賃借テナント店舗一覧（こちらに入力してください）'!AG48</f>
        <v>0</v>
      </c>
      <c r="AJ27">
        <f>'【第３期】賃借テナント店舗一覧（こちらに入力してください）'!AH48</f>
        <v>0</v>
      </c>
      <c r="AK27">
        <f>'【第３期】賃借テナント店舗一覧（こちらに入力してください）'!AI48</f>
        <v>0</v>
      </c>
      <c r="AL27">
        <f>'【第３期】賃借テナント店舗一覧（こちらに入力してください）'!AJ48</f>
        <v>0</v>
      </c>
      <c r="AM27">
        <f>'【第３期】賃借テナント店舗一覧（こちらに入力してください）'!AK48</f>
        <v>0</v>
      </c>
    </row>
    <row r="28" spans="1:39">
      <c r="A28">
        <f>'【第３期】賃借テナント店舗一覧（こちらに入力してください）'!$C$2</f>
        <v>0</v>
      </c>
      <c r="C28" t="str">
        <f t="shared" si="0"/>
        <v>00</v>
      </c>
      <c r="D28">
        <f>'【第３期】賃借テナント店舗一覧（こちらに入力してください）'!B49</f>
        <v>0</v>
      </c>
      <c r="E28">
        <f>'【第３期】賃借テナント店舗一覧（こちらに入力してください）'!C49</f>
        <v>0</v>
      </c>
      <c r="F28">
        <f>'【第３期】賃借テナント店舗一覧（こちらに入力してください）'!D49</f>
        <v>0</v>
      </c>
      <c r="G28" s="1">
        <f>'【第３期】賃借テナント店舗一覧（こちらに入力してください）'!E49</f>
        <v>0</v>
      </c>
      <c r="H28" s="1">
        <f>'【第３期】賃借テナント店舗一覧（こちらに入力してください）'!F49</f>
        <v>0</v>
      </c>
      <c r="I28" s="1" t="str">
        <f>'【第３期】賃借テナント店舗一覧（こちらに入力してください）'!G49</f>
        <v/>
      </c>
      <c r="J28">
        <f>'【第３期】賃借テナント店舗一覧（こちらに入力してください）'!H49</f>
        <v>0</v>
      </c>
      <c r="K28">
        <f>'【第３期】賃借テナント店舗一覧（こちらに入力してください）'!I49</f>
        <v>0</v>
      </c>
      <c r="L28" s="1">
        <f>'【第３期】賃借テナント店舗一覧（こちらに入力してください）'!J49</f>
        <v>0</v>
      </c>
      <c r="M28">
        <f>IF('【第３期】賃借テナント店舗一覧（こちらに入力してください）'!K49="〇",1,0)</f>
        <v>0</v>
      </c>
      <c r="N28" s="4" t="str">
        <f>'【第３期】賃借テナント店舗一覧（こちらに入力してください）'!L49</f>
        <v/>
      </c>
      <c r="O28" s="4" t="str">
        <f>'【第３期】賃借テナント店舗一覧（こちらに入力してください）'!M49</f>
        <v/>
      </c>
      <c r="P28" t="str">
        <f>'【第３期】賃借テナント店舗一覧（こちらに入力してください）'!N49</f>
        <v/>
      </c>
      <c r="Q28" s="4" t="str">
        <f>'【第３期】賃借テナント店舗一覧（こちらに入力してください）'!O49</f>
        <v/>
      </c>
      <c r="R28" s="4" t="str">
        <f>'【第３期】賃借テナント店舗一覧（こちらに入力してください）'!P49</f>
        <v/>
      </c>
      <c r="S28" t="str">
        <f>'【第３期】賃借テナント店舗一覧（こちらに入力してください）'!Q49</f>
        <v/>
      </c>
      <c r="T28">
        <f>'【第３期】賃借テナント店舗一覧（こちらに入力してください）'!R49</f>
        <v>0</v>
      </c>
      <c r="U28">
        <f>'【第３期】賃借テナント店舗一覧（こちらに入力してください）'!S49</f>
        <v>0</v>
      </c>
      <c r="V28">
        <f>'【第３期】賃借テナント店舗一覧（こちらに入力してください）'!T49</f>
        <v>0</v>
      </c>
      <c r="W28" t="str">
        <f>'【第３期】賃借テナント店舗一覧（こちらに入力してください）'!U49</f>
        <v/>
      </c>
      <c r="X28">
        <f>'【第３期】賃借テナント店舗一覧（こちらに入力してください）'!V49</f>
        <v>0</v>
      </c>
      <c r="Y28">
        <f>'【第３期】賃借テナント店舗一覧（こちらに入力してください）'!W49</f>
        <v>0</v>
      </c>
      <c r="Z28" t="str">
        <f>'【第３期】賃借テナント店舗一覧（こちらに入力してください）'!X49</f>
        <v/>
      </c>
      <c r="AA28" t="str">
        <f>'【第３期】賃借テナント店舗一覧（こちらに入力してください）'!Y49</f>
        <v/>
      </c>
      <c r="AB28" t="str">
        <f>'【第３期】賃借テナント店舗一覧（こちらに入力してください）'!Z49</f>
        <v/>
      </c>
      <c r="AC28">
        <f>'【第３期】賃借テナント店舗一覧（こちらに入力してください）'!AA49</f>
        <v>0</v>
      </c>
      <c r="AD28">
        <f>'【第３期】賃借テナント店舗一覧（こちらに入力してください）'!AB49</f>
        <v>0</v>
      </c>
      <c r="AE28">
        <f>'【第３期】賃借テナント店舗一覧（こちらに入力してください）'!AC49</f>
        <v>0</v>
      </c>
      <c r="AF28">
        <f>'【第３期】賃借テナント店舗一覧（こちらに入力してください）'!AD49</f>
        <v>0</v>
      </c>
      <c r="AG28">
        <f>'【第３期】賃借テナント店舗一覧（こちらに入力してください）'!AE49</f>
        <v>0</v>
      </c>
      <c r="AH28">
        <f>'【第３期】賃借テナント店舗一覧（こちらに入力してください）'!AF49</f>
        <v>0</v>
      </c>
      <c r="AI28">
        <f>'【第３期】賃借テナント店舗一覧（こちらに入力してください）'!AG49</f>
        <v>0</v>
      </c>
      <c r="AJ28">
        <f>'【第３期】賃借テナント店舗一覧（こちらに入力してください）'!AH49</f>
        <v>0</v>
      </c>
      <c r="AK28">
        <f>'【第３期】賃借テナント店舗一覧（こちらに入力してください）'!AI49</f>
        <v>0</v>
      </c>
      <c r="AL28">
        <f>'【第３期】賃借テナント店舗一覧（こちらに入力してください）'!AJ49</f>
        <v>0</v>
      </c>
      <c r="AM28">
        <f>'【第３期】賃借テナント店舗一覧（こちらに入力してください）'!AK49</f>
        <v>0</v>
      </c>
    </row>
    <row r="29" spans="1:39">
      <c r="A29">
        <f>'【第３期】賃借テナント店舗一覧（こちらに入力してください）'!$C$2</f>
        <v>0</v>
      </c>
      <c r="C29" t="str">
        <f t="shared" si="0"/>
        <v>00</v>
      </c>
      <c r="D29">
        <f>'【第３期】賃借テナント店舗一覧（こちらに入力してください）'!B50</f>
        <v>0</v>
      </c>
      <c r="E29">
        <f>'【第３期】賃借テナント店舗一覧（こちらに入力してください）'!C50</f>
        <v>0</v>
      </c>
      <c r="F29">
        <f>'【第３期】賃借テナント店舗一覧（こちらに入力してください）'!D50</f>
        <v>0</v>
      </c>
      <c r="G29" s="1">
        <f>'【第３期】賃借テナント店舗一覧（こちらに入力してください）'!E50</f>
        <v>0</v>
      </c>
      <c r="H29" s="1">
        <f>'【第３期】賃借テナント店舗一覧（こちらに入力してください）'!F50</f>
        <v>0</v>
      </c>
      <c r="I29" s="1" t="str">
        <f>'【第３期】賃借テナント店舗一覧（こちらに入力してください）'!G50</f>
        <v/>
      </c>
      <c r="J29">
        <f>'【第３期】賃借テナント店舗一覧（こちらに入力してください）'!H50</f>
        <v>0</v>
      </c>
      <c r="K29">
        <f>'【第３期】賃借テナント店舗一覧（こちらに入力してください）'!I50</f>
        <v>0</v>
      </c>
      <c r="L29" s="1">
        <f>'【第３期】賃借テナント店舗一覧（こちらに入力してください）'!J50</f>
        <v>0</v>
      </c>
      <c r="M29">
        <f>IF('【第３期】賃借テナント店舗一覧（こちらに入力してください）'!K50="〇",1,0)</f>
        <v>0</v>
      </c>
      <c r="N29" s="4" t="str">
        <f>'【第３期】賃借テナント店舗一覧（こちらに入力してください）'!L50</f>
        <v/>
      </c>
      <c r="O29" s="4" t="str">
        <f>'【第３期】賃借テナント店舗一覧（こちらに入力してください）'!M50</f>
        <v/>
      </c>
      <c r="P29" t="str">
        <f>'【第３期】賃借テナント店舗一覧（こちらに入力してください）'!N50</f>
        <v/>
      </c>
      <c r="Q29" s="4" t="str">
        <f>'【第３期】賃借テナント店舗一覧（こちらに入力してください）'!O50</f>
        <v/>
      </c>
      <c r="R29" s="4" t="str">
        <f>'【第３期】賃借テナント店舗一覧（こちらに入力してください）'!P50</f>
        <v/>
      </c>
      <c r="S29" t="str">
        <f>'【第３期】賃借テナント店舗一覧（こちらに入力してください）'!Q50</f>
        <v/>
      </c>
      <c r="T29">
        <f>'【第３期】賃借テナント店舗一覧（こちらに入力してください）'!R50</f>
        <v>0</v>
      </c>
      <c r="U29">
        <f>'【第３期】賃借テナント店舗一覧（こちらに入力してください）'!S50</f>
        <v>0</v>
      </c>
      <c r="V29">
        <f>'【第３期】賃借テナント店舗一覧（こちらに入力してください）'!T50</f>
        <v>0</v>
      </c>
      <c r="W29" t="str">
        <f>'【第３期】賃借テナント店舗一覧（こちらに入力してください）'!U50</f>
        <v/>
      </c>
      <c r="X29">
        <f>'【第３期】賃借テナント店舗一覧（こちらに入力してください）'!V50</f>
        <v>0</v>
      </c>
      <c r="Y29">
        <f>'【第３期】賃借テナント店舗一覧（こちらに入力してください）'!W50</f>
        <v>0</v>
      </c>
      <c r="Z29" t="str">
        <f>'【第３期】賃借テナント店舗一覧（こちらに入力してください）'!X50</f>
        <v/>
      </c>
      <c r="AA29" t="str">
        <f>'【第３期】賃借テナント店舗一覧（こちらに入力してください）'!Y50</f>
        <v/>
      </c>
      <c r="AB29" t="str">
        <f>'【第３期】賃借テナント店舗一覧（こちらに入力してください）'!Z50</f>
        <v/>
      </c>
      <c r="AC29">
        <f>'【第３期】賃借テナント店舗一覧（こちらに入力してください）'!AA50</f>
        <v>0</v>
      </c>
      <c r="AD29">
        <f>'【第３期】賃借テナント店舗一覧（こちらに入力してください）'!AB50</f>
        <v>0</v>
      </c>
      <c r="AE29">
        <f>'【第３期】賃借テナント店舗一覧（こちらに入力してください）'!AC50</f>
        <v>0</v>
      </c>
      <c r="AF29">
        <f>'【第３期】賃借テナント店舗一覧（こちらに入力してください）'!AD50</f>
        <v>0</v>
      </c>
      <c r="AG29">
        <f>'【第３期】賃借テナント店舗一覧（こちらに入力してください）'!AE50</f>
        <v>0</v>
      </c>
      <c r="AH29">
        <f>'【第３期】賃借テナント店舗一覧（こちらに入力してください）'!AF50</f>
        <v>0</v>
      </c>
      <c r="AI29">
        <f>'【第３期】賃借テナント店舗一覧（こちらに入力してください）'!AG50</f>
        <v>0</v>
      </c>
      <c r="AJ29">
        <f>'【第３期】賃借テナント店舗一覧（こちらに入力してください）'!AH50</f>
        <v>0</v>
      </c>
      <c r="AK29">
        <f>'【第３期】賃借テナント店舗一覧（こちらに入力してください）'!AI50</f>
        <v>0</v>
      </c>
      <c r="AL29">
        <f>'【第３期】賃借テナント店舗一覧（こちらに入力してください）'!AJ50</f>
        <v>0</v>
      </c>
      <c r="AM29">
        <f>'【第３期】賃借テナント店舗一覧（こちらに入力してください）'!AK50</f>
        <v>0</v>
      </c>
    </row>
    <row r="30" spans="1:39">
      <c r="A30">
        <f>'【第３期】賃借テナント店舗一覧（こちらに入力してください）'!$C$2</f>
        <v>0</v>
      </c>
      <c r="C30" t="str">
        <f t="shared" si="0"/>
        <v>00</v>
      </c>
      <c r="D30">
        <f>'【第３期】賃借テナント店舗一覧（こちらに入力してください）'!B51</f>
        <v>0</v>
      </c>
      <c r="E30">
        <f>'【第３期】賃借テナント店舗一覧（こちらに入力してください）'!C51</f>
        <v>0</v>
      </c>
      <c r="F30">
        <f>'【第３期】賃借テナント店舗一覧（こちらに入力してください）'!D51</f>
        <v>0</v>
      </c>
      <c r="G30" s="1">
        <f>'【第３期】賃借テナント店舗一覧（こちらに入力してください）'!E51</f>
        <v>0</v>
      </c>
      <c r="H30" s="1">
        <f>'【第３期】賃借テナント店舗一覧（こちらに入力してください）'!F51</f>
        <v>0</v>
      </c>
      <c r="I30" s="1" t="str">
        <f>'【第３期】賃借テナント店舗一覧（こちらに入力してください）'!G51</f>
        <v/>
      </c>
      <c r="J30">
        <f>'【第３期】賃借テナント店舗一覧（こちらに入力してください）'!H51</f>
        <v>0</v>
      </c>
      <c r="K30">
        <f>'【第３期】賃借テナント店舗一覧（こちらに入力してください）'!I51</f>
        <v>0</v>
      </c>
      <c r="L30" s="1">
        <f>'【第３期】賃借テナント店舗一覧（こちらに入力してください）'!J51</f>
        <v>0</v>
      </c>
      <c r="M30">
        <f>IF('【第３期】賃借テナント店舗一覧（こちらに入力してください）'!K51="〇",1,0)</f>
        <v>0</v>
      </c>
      <c r="N30" s="4" t="str">
        <f>'【第３期】賃借テナント店舗一覧（こちらに入力してください）'!L51</f>
        <v/>
      </c>
      <c r="O30" s="4" t="str">
        <f>'【第３期】賃借テナント店舗一覧（こちらに入力してください）'!M51</f>
        <v/>
      </c>
      <c r="P30" t="str">
        <f>'【第３期】賃借テナント店舗一覧（こちらに入力してください）'!N51</f>
        <v/>
      </c>
      <c r="Q30" s="4" t="str">
        <f>'【第３期】賃借テナント店舗一覧（こちらに入力してください）'!O51</f>
        <v/>
      </c>
      <c r="R30" s="4" t="str">
        <f>'【第３期】賃借テナント店舗一覧（こちらに入力してください）'!P51</f>
        <v/>
      </c>
      <c r="S30" t="str">
        <f>'【第３期】賃借テナント店舗一覧（こちらに入力してください）'!Q51</f>
        <v/>
      </c>
      <c r="T30">
        <f>'【第３期】賃借テナント店舗一覧（こちらに入力してください）'!R51</f>
        <v>0</v>
      </c>
      <c r="U30">
        <f>'【第３期】賃借テナント店舗一覧（こちらに入力してください）'!S51</f>
        <v>0</v>
      </c>
      <c r="V30">
        <f>'【第３期】賃借テナント店舗一覧（こちらに入力してください）'!T51</f>
        <v>0</v>
      </c>
      <c r="W30" t="str">
        <f>'【第３期】賃借テナント店舗一覧（こちらに入力してください）'!U51</f>
        <v/>
      </c>
      <c r="X30">
        <f>'【第３期】賃借テナント店舗一覧（こちらに入力してください）'!V51</f>
        <v>0</v>
      </c>
      <c r="Y30">
        <f>'【第３期】賃借テナント店舗一覧（こちらに入力してください）'!W51</f>
        <v>0</v>
      </c>
      <c r="Z30" t="str">
        <f>'【第３期】賃借テナント店舗一覧（こちらに入力してください）'!X51</f>
        <v/>
      </c>
      <c r="AA30" t="str">
        <f>'【第３期】賃借テナント店舗一覧（こちらに入力してください）'!Y51</f>
        <v/>
      </c>
      <c r="AB30" t="str">
        <f>'【第３期】賃借テナント店舗一覧（こちらに入力してください）'!Z51</f>
        <v/>
      </c>
      <c r="AC30">
        <f>'【第３期】賃借テナント店舗一覧（こちらに入力してください）'!AA51</f>
        <v>0</v>
      </c>
      <c r="AD30">
        <f>'【第３期】賃借テナント店舗一覧（こちらに入力してください）'!AB51</f>
        <v>0</v>
      </c>
      <c r="AE30">
        <f>'【第３期】賃借テナント店舗一覧（こちらに入力してください）'!AC51</f>
        <v>0</v>
      </c>
      <c r="AF30">
        <f>'【第３期】賃借テナント店舗一覧（こちらに入力してください）'!AD51</f>
        <v>0</v>
      </c>
      <c r="AG30">
        <f>'【第３期】賃借テナント店舗一覧（こちらに入力してください）'!AE51</f>
        <v>0</v>
      </c>
      <c r="AH30">
        <f>'【第３期】賃借テナント店舗一覧（こちらに入力してください）'!AF51</f>
        <v>0</v>
      </c>
      <c r="AI30">
        <f>'【第３期】賃借テナント店舗一覧（こちらに入力してください）'!AG51</f>
        <v>0</v>
      </c>
      <c r="AJ30">
        <f>'【第３期】賃借テナント店舗一覧（こちらに入力してください）'!AH51</f>
        <v>0</v>
      </c>
      <c r="AK30">
        <f>'【第３期】賃借テナント店舗一覧（こちらに入力してください）'!AI51</f>
        <v>0</v>
      </c>
      <c r="AL30">
        <f>'【第３期】賃借テナント店舗一覧（こちらに入力してください）'!AJ51</f>
        <v>0</v>
      </c>
      <c r="AM30">
        <f>'【第３期】賃借テナント店舗一覧（こちらに入力してください）'!AK51</f>
        <v>0</v>
      </c>
    </row>
    <row r="31" spans="1:39">
      <c r="A31">
        <f>'【第３期】賃借テナント店舗一覧（こちらに入力してください）'!$C$2</f>
        <v>0</v>
      </c>
      <c r="C31" t="str">
        <f t="shared" si="0"/>
        <v>00</v>
      </c>
      <c r="D31">
        <f>'【第３期】賃借テナント店舗一覧（こちらに入力してください）'!B52</f>
        <v>0</v>
      </c>
      <c r="E31">
        <f>'【第３期】賃借テナント店舗一覧（こちらに入力してください）'!C52</f>
        <v>0</v>
      </c>
      <c r="F31">
        <f>'【第３期】賃借テナント店舗一覧（こちらに入力してください）'!D52</f>
        <v>0</v>
      </c>
      <c r="G31" s="1">
        <f>'【第３期】賃借テナント店舗一覧（こちらに入力してください）'!E52</f>
        <v>0</v>
      </c>
      <c r="H31" s="1">
        <f>'【第３期】賃借テナント店舗一覧（こちらに入力してください）'!F52</f>
        <v>0</v>
      </c>
      <c r="I31" s="1" t="str">
        <f>'【第３期】賃借テナント店舗一覧（こちらに入力してください）'!G52</f>
        <v/>
      </c>
      <c r="J31">
        <f>'【第３期】賃借テナント店舗一覧（こちらに入力してください）'!H52</f>
        <v>0</v>
      </c>
      <c r="K31">
        <f>'【第３期】賃借テナント店舗一覧（こちらに入力してください）'!I52</f>
        <v>0</v>
      </c>
      <c r="L31" s="1">
        <f>'【第３期】賃借テナント店舗一覧（こちらに入力してください）'!J52</f>
        <v>0</v>
      </c>
      <c r="M31">
        <f>IF('【第３期】賃借テナント店舗一覧（こちらに入力してください）'!K52="〇",1,0)</f>
        <v>0</v>
      </c>
      <c r="N31" s="4" t="str">
        <f>'【第３期】賃借テナント店舗一覧（こちらに入力してください）'!L52</f>
        <v/>
      </c>
      <c r="O31" s="4" t="str">
        <f>'【第３期】賃借テナント店舗一覧（こちらに入力してください）'!M52</f>
        <v/>
      </c>
      <c r="P31" t="str">
        <f>'【第３期】賃借テナント店舗一覧（こちらに入力してください）'!N52</f>
        <v/>
      </c>
      <c r="Q31" s="4" t="str">
        <f>'【第３期】賃借テナント店舗一覧（こちらに入力してください）'!O52</f>
        <v/>
      </c>
      <c r="R31" s="4" t="str">
        <f>'【第３期】賃借テナント店舗一覧（こちらに入力してください）'!P52</f>
        <v/>
      </c>
      <c r="S31" t="str">
        <f>'【第３期】賃借テナント店舗一覧（こちらに入力してください）'!Q52</f>
        <v/>
      </c>
      <c r="T31">
        <f>'【第３期】賃借テナント店舗一覧（こちらに入力してください）'!R52</f>
        <v>0</v>
      </c>
      <c r="U31">
        <f>'【第３期】賃借テナント店舗一覧（こちらに入力してください）'!S52</f>
        <v>0</v>
      </c>
      <c r="V31">
        <f>'【第３期】賃借テナント店舗一覧（こちらに入力してください）'!T52</f>
        <v>0</v>
      </c>
      <c r="W31" t="str">
        <f>'【第３期】賃借テナント店舗一覧（こちらに入力してください）'!U52</f>
        <v/>
      </c>
      <c r="X31">
        <f>'【第３期】賃借テナント店舗一覧（こちらに入力してください）'!V52</f>
        <v>0</v>
      </c>
      <c r="Y31">
        <f>'【第３期】賃借テナント店舗一覧（こちらに入力してください）'!W52</f>
        <v>0</v>
      </c>
      <c r="Z31" t="str">
        <f>'【第３期】賃借テナント店舗一覧（こちらに入力してください）'!X52</f>
        <v/>
      </c>
      <c r="AA31" t="str">
        <f>'【第３期】賃借テナント店舗一覧（こちらに入力してください）'!Y52</f>
        <v/>
      </c>
      <c r="AB31" t="str">
        <f>'【第３期】賃借テナント店舗一覧（こちらに入力してください）'!Z52</f>
        <v/>
      </c>
      <c r="AC31">
        <f>'【第３期】賃借テナント店舗一覧（こちらに入力してください）'!AA52</f>
        <v>0</v>
      </c>
      <c r="AD31">
        <f>'【第３期】賃借テナント店舗一覧（こちらに入力してください）'!AB52</f>
        <v>0</v>
      </c>
      <c r="AE31">
        <f>'【第３期】賃借テナント店舗一覧（こちらに入力してください）'!AC52</f>
        <v>0</v>
      </c>
      <c r="AF31">
        <f>'【第３期】賃借テナント店舗一覧（こちらに入力してください）'!AD52</f>
        <v>0</v>
      </c>
      <c r="AG31">
        <f>'【第３期】賃借テナント店舗一覧（こちらに入力してください）'!AE52</f>
        <v>0</v>
      </c>
      <c r="AH31">
        <f>'【第３期】賃借テナント店舗一覧（こちらに入力してください）'!AF52</f>
        <v>0</v>
      </c>
      <c r="AI31">
        <f>'【第３期】賃借テナント店舗一覧（こちらに入力してください）'!AG52</f>
        <v>0</v>
      </c>
      <c r="AJ31">
        <f>'【第３期】賃借テナント店舗一覧（こちらに入力してください）'!AH52</f>
        <v>0</v>
      </c>
      <c r="AK31">
        <f>'【第３期】賃借テナント店舗一覧（こちらに入力してください）'!AI52</f>
        <v>0</v>
      </c>
      <c r="AL31">
        <f>'【第３期】賃借テナント店舗一覧（こちらに入力してください）'!AJ52</f>
        <v>0</v>
      </c>
      <c r="AM31">
        <f>'【第３期】賃借テナント店舗一覧（こちらに入力してください）'!AK52</f>
        <v>0</v>
      </c>
    </row>
    <row r="32" spans="1:39">
      <c r="A32">
        <f>'【第３期】賃借テナント店舗一覧（こちらに入力してください）'!$C$2</f>
        <v>0</v>
      </c>
      <c r="C32" t="str">
        <f t="shared" si="0"/>
        <v>00</v>
      </c>
      <c r="D32">
        <f>'【第３期】賃借テナント店舗一覧（こちらに入力してください）'!B53</f>
        <v>0</v>
      </c>
      <c r="E32">
        <f>'【第３期】賃借テナント店舗一覧（こちらに入力してください）'!C53</f>
        <v>0</v>
      </c>
      <c r="F32">
        <f>'【第３期】賃借テナント店舗一覧（こちらに入力してください）'!D53</f>
        <v>0</v>
      </c>
      <c r="G32" s="1">
        <f>'【第３期】賃借テナント店舗一覧（こちらに入力してください）'!E53</f>
        <v>0</v>
      </c>
      <c r="H32" s="1">
        <f>'【第３期】賃借テナント店舗一覧（こちらに入力してください）'!F53</f>
        <v>0</v>
      </c>
      <c r="I32" s="1" t="str">
        <f>'【第３期】賃借テナント店舗一覧（こちらに入力してください）'!G53</f>
        <v/>
      </c>
      <c r="J32">
        <f>'【第３期】賃借テナント店舗一覧（こちらに入力してください）'!H53</f>
        <v>0</v>
      </c>
      <c r="K32">
        <f>'【第３期】賃借テナント店舗一覧（こちらに入力してください）'!I53</f>
        <v>0</v>
      </c>
      <c r="L32" s="1">
        <f>'【第３期】賃借テナント店舗一覧（こちらに入力してください）'!J53</f>
        <v>0</v>
      </c>
      <c r="M32">
        <f>IF('【第３期】賃借テナント店舗一覧（こちらに入力してください）'!K53="〇",1,0)</f>
        <v>0</v>
      </c>
      <c r="N32" s="4" t="str">
        <f>'【第３期】賃借テナント店舗一覧（こちらに入力してください）'!L53</f>
        <v/>
      </c>
      <c r="O32" s="4" t="str">
        <f>'【第３期】賃借テナント店舗一覧（こちらに入力してください）'!M53</f>
        <v/>
      </c>
      <c r="P32" t="str">
        <f>'【第３期】賃借テナント店舗一覧（こちらに入力してください）'!N53</f>
        <v/>
      </c>
      <c r="Q32" s="4" t="str">
        <f>'【第３期】賃借テナント店舗一覧（こちらに入力してください）'!O53</f>
        <v/>
      </c>
      <c r="R32" s="4" t="str">
        <f>'【第３期】賃借テナント店舗一覧（こちらに入力してください）'!P53</f>
        <v/>
      </c>
      <c r="S32" t="str">
        <f>'【第３期】賃借テナント店舗一覧（こちらに入力してください）'!Q53</f>
        <v/>
      </c>
      <c r="T32">
        <f>'【第３期】賃借テナント店舗一覧（こちらに入力してください）'!R53</f>
        <v>0</v>
      </c>
      <c r="U32">
        <f>'【第３期】賃借テナント店舗一覧（こちらに入力してください）'!S53</f>
        <v>0</v>
      </c>
      <c r="V32">
        <f>'【第３期】賃借テナント店舗一覧（こちらに入力してください）'!T53</f>
        <v>0</v>
      </c>
      <c r="W32" t="str">
        <f>'【第３期】賃借テナント店舗一覧（こちらに入力してください）'!U53</f>
        <v/>
      </c>
      <c r="X32">
        <f>'【第３期】賃借テナント店舗一覧（こちらに入力してください）'!V53</f>
        <v>0</v>
      </c>
      <c r="Y32">
        <f>'【第３期】賃借テナント店舗一覧（こちらに入力してください）'!W53</f>
        <v>0</v>
      </c>
      <c r="Z32" t="str">
        <f>'【第３期】賃借テナント店舗一覧（こちらに入力してください）'!X53</f>
        <v/>
      </c>
      <c r="AA32" t="str">
        <f>'【第３期】賃借テナント店舗一覧（こちらに入力してください）'!Y53</f>
        <v/>
      </c>
      <c r="AB32" t="str">
        <f>'【第３期】賃借テナント店舗一覧（こちらに入力してください）'!Z53</f>
        <v/>
      </c>
      <c r="AC32">
        <f>'【第３期】賃借テナント店舗一覧（こちらに入力してください）'!AA53</f>
        <v>0</v>
      </c>
      <c r="AD32">
        <f>'【第３期】賃借テナント店舗一覧（こちらに入力してください）'!AB53</f>
        <v>0</v>
      </c>
      <c r="AE32">
        <f>'【第３期】賃借テナント店舗一覧（こちらに入力してください）'!AC53</f>
        <v>0</v>
      </c>
      <c r="AF32">
        <f>'【第３期】賃借テナント店舗一覧（こちらに入力してください）'!AD53</f>
        <v>0</v>
      </c>
      <c r="AG32">
        <f>'【第３期】賃借テナント店舗一覧（こちらに入力してください）'!AE53</f>
        <v>0</v>
      </c>
      <c r="AH32">
        <f>'【第３期】賃借テナント店舗一覧（こちらに入力してください）'!AF53</f>
        <v>0</v>
      </c>
      <c r="AI32">
        <f>'【第３期】賃借テナント店舗一覧（こちらに入力してください）'!AG53</f>
        <v>0</v>
      </c>
      <c r="AJ32">
        <f>'【第３期】賃借テナント店舗一覧（こちらに入力してください）'!AH53</f>
        <v>0</v>
      </c>
      <c r="AK32">
        <f>'【第３期】賃借テナント店舗一覧（こちらに入力してください）'!AI53</f>
        <v>0</v>
      </c>
      <c r="AL32">
        <f>'【第３期】賃借テナント店舗一覧（こちらに入力してください）'!AJ53</f>
        <v>0</v>
      </c>
      <c r="AM32">
        <f>'【第３期】賃借テナント店舗一覧（こちらに入力してください）'!AK53</f>
        <v>0</v>
      </c>
    </row>
    <row r="33" spans="1:39">
      <c r="A33">
        <f>'【第３期】賃借テナント店舗一覧（こちらに入力してください）'!$C$2</f>
        <v>0</v>
      </c>
      <c r="C33" t="str">
        <f t="shared" si="0"/>
        <v>00</v>
      </c>
      <c r="D33">
        <f>'【第３期】賃借テナント店舗一覧（こちらに入力してください）'!B54</f>
        <v>0</v>
      </c>
      <c r="E33">
        <f>'【第３期】賃借テナント店舗一覧（こちらに入力してください）'!C54</f>
        <v>0</v>
      </c>
      <c r="F33">
        <f>'【第３期】賃借テナント店舗一覧（こちらに入力してください）'!D54</f>
        <v>0</v>
      </c>
      <c r="G33" s="1">
        <f>'【第３期】賃借テナント店舗一覧（こちらに入力してください）'!E54</f>
        <v>0</v>
      </c>
      <c r="H33" s="1">
        <f>'【第３期】賃借テナント店舗一覧（こちらに入力してください）'!F54</f>
        <v>0</v>
      </c>
      <c r="I33" s="1" t="str">
        <f>'【第３期】賃借テナント店舗一覧（こちらに入力してください）'!G54</f>
        <v/>
      </c>
      <c r="J33">
        <f>'【第３期】賃借テナント店舗一覧（こちらに入力してください）'!H54</f>
        <v>0</v>
      </c>
      <c r="K33">
        <f>'【第３期】賃借テナント店舗一覧（こちらに入力してください）'!I54</f>
        <v>0</v>
      </c>
      <c r="L33" s="1">
        <f>'【第３期】賃借テナント店舗一覧（こちらに入力してください）'!J54</f>
        <v>0</v>
      </c>
      <c r="M33">
        <f>IF('【第３期】賃借テナント店舗一覧（こちらに入力してください）'!K54="〇",1,0)</f>
        <v>0</v>
      </c>
      <c r="N33" s="4" t="str">
        <f>'【第３期】賃借テナント店舗一覧（こちらに入力してください）'!L54</f>
        <v/>
      </c>
      <c r="O33" s="4" t="str">
        <f>'【第３期】賃借テナント店舗一覧（こちらに入力してください）'!M54</f>
        <v/>
      </c>
      <c r="P33" t="str">
        <f>'【第３期】賃借テナント店舗一覧（こちらに入力してください）'!N54</f>
        <v/>
      </c>
      <c r="Q33" s="4" t="str">
        <f>'【第３期】賃借テナント店舗一覧（こちらに入力してください）'!O54</f>
        <v/>
      </c>
      <c r="R33" s="4" t="str">
        <f>'【第３期】賃借テナント店舗一覧（こちらに入力してください）'!P54</f>
        <v/>
      </c>
      <c r="S33" t="str">
        <f>'【第３期】賃借テナント店舗一覧（こちらに入力してください）'!Q54</f>
        <v/>
      </c>
      <c r="T33">
        <f>'【第３期】賃借テナント店舗一覧（こちらに入力してください）'!R54</f>
        <v>0</v>
      </c>
      <c r="U33">
        <f>'【第３期】賃借テナント店舗一覧（こちらに入力してください）'!S54</f>
        <v>0</v>
      </c>
      <c r="V33">
        <f>'【第３期】賃借テナント店舗一覧（こちらに入力してください）'!T54</f>
        <v>0</v>
      </c>
      <c r="W33" t="str">
        <f>'【第３期】賃借テナント店舗一覧（こちらに入力してください）'!U54</f>
        <v/>
      </c>
      <c r="X33">
        <f>'【第３期】賃借テナント店舗一覧（こちらに入力してください）'!V54</f>
        <v>0</v>
      </c>
      <c r="Y33">
        <f>'【第３期】賃借テナント店舗一覧（こちらに入力してください）'!W54</f>
        <v>0</v>
      </c>
      <c r="Z33" t="str">
        <f>'【第３期】賃借テナント店舗一覧（こちらに入力してください）'!X54</f>
        <v/>
      </c>
      <c r="AA33" t="str">
        <f>'【第３期】賃借テナント店舗一覧（こちらに入力してください）'!Y54</f>
        <v/>
      </c>
      <c r="AB33" t="str">
        <f>'【第３期】賃借テナント店舗一覧（こちらに入力してください）'!Z54</f>
        <v/>
      </c>
      <c r="AC33">
        <f>'【第３期】賃借テナント店舗一覧（こちらに入力してください）'!AA54</f>
        <v>0</v>
      </c>
      <c r="AD33">
        <f>'【第３期】賃借テナント店舗一覧（こちらに入力してください）'!AB54</f>
        <v>0</v>
      </c>
      <c r="AE33">
        <f>'【第３期】賃借テナント店舗一覧（こちらに入力してください）'!AC54</f>
        <v>0</v>
      </c>
      <c r="AF33">
        <f>'【第３期】賃借テナント店舗一覧（こちらに入力してください）'!AD54</f>
        <v>0</v>
      </c>
      <c r="AG33">
        <f>'【第３期】賃借テナント店舗一覧（こちらに入力してください）'!AE54</f>
        <v>0</v>
      </c>
      <c r="AH33">
        <f>'【第３期】賃借テナント店舗一覧（こちらに入力してください）'!AF54</f>
        <v>0</v>
      </c>
      <c r="AI33">
        <f>'【第３期】賃借テナント店舗一覧（こちらに入力してください）'!AG54</f>
        <v>0</v>
      </c>
      <c r="AJ33">
        <f>'【第３期】賃借テナント店舗一覧（こちらに入力してください）'!AH54</f>
        <v>0</v>
      </c>
      <c r="AK33">
        <f>'【第３期】賃借テナント店舗一覧（こちらに入力してください）'!AI54</f>
        <v>0</v>
      </c>
      <c r="AL33">
        <f>'【第３期】賃借テナント店舗一覧（こちらに入力してください）'!AJ54</f>
        <v>0</v>
      </c>
      <c r="AM33">
        <f>'【第３期】賃借テナント店舗一覧（こちらに入力してください）'!AK54</f>
        <v>0</v>
      </c>
    </row>
    <row r="34" spans="1:39">
      <c r="A34">
        <f>'【第３期】賃借テナント店舗一覧（こちらに入力してください）'!$C$2</f>
        <v>0</v>
      </c>
      <c r="C34" t="str">
        <f t="shared" si="0"/>
        <v>00</v>
      </c>
      <c r="D34">
        <f>'【第３期】賃借テナント店舗一覧（こちらに入力してください）'!B55</f>
        <v>0</v>
      </c>
      <c r="E34">
        <f>'【第３期】賃借テナント店舗一覧（こちらに入力してください）'!C55</f>
        <v>0</v>
      </c>
      <c r="F34">
        <f>'【第３期】賃借テナント店舗一覧（こちらに入力してください）'!D55</f>
        <v>0</v>
      </c>
      <c r="G34" s="1">
        <f>'【第３期】賃借テナント店舗一覧（こちらに入力してください）'!E55</f>
        <v>0</v>
      </c>
      <c r="H34" s="1">
        <f>'【第３期】賃借テナント店舗一覧（こちらに入力してください）'!F55</f>
        <v>0</v>
      </c>
      <c r="I34" s="1" t="str">
        <f>'【第３期】賃借テナント店舗一覧（こちらに入力してください）'!G55</f>
        <v/>
      </c>
      <c r="J34">
        <f>'【第３期】賃借テナント店舗一覧（こちらに入力してください）'!H55</f>
        <v>0</v>
      </c>
      <c r="K34">
        <f>'【第３期】賃借テナント店舗一覧（こちらに入力してください）'!I55</f>
        <v>0</v>
      </c>
      <c r="L34" s="1">
        <f>'【第３期】賃借テナント店舗一覧（こちらに入力してください）'!J55</f>
        <v>0</v>
      </c>
      <c r="M34">
        <f>IF('【第３期】賃借テナント店舗一覧（こちらに入力してください）'!K55="〇",1,0)</f>
        <v>0</v>
      </c>
      <c r="N34" s="4" t="str">
        <f>'【第３期】賃借テナント店舗一覧（こちらに入力してください）'!L55</f>
        <v/>
      </c>
      <c r="O34" s="4" t="str">
        <f>'【第３期】賃借テナント店舗一覧（こちらに入力してください）'!M55</f>
        <v/>
      </c>
      <c r="P34" t="str">
        <f>'【第３期】賃借テナント店舗一覧（こちらに入力してください）'!N55</f>
        <v/>
      </c>
      <c r="Q34" s="4" t="str">
        <f>'【第３期】賃借テナント店舗一覧（こちらに入力してください）'!O55</f>
        <v/>
      </c>
      <c r="R34" s="4" t="str">
        <f>'【第３期】賃借テナント店舗一覧（こちらに入力してください）'!P55</f>
        <v/>
      </c>
      <c r="S34" t="str">
        <f>'【第３期】賃借テナント店舗一覧（こちらに入力してください）'!Q55</f>
        <v/>
      </c>
      <c r="T34">
        <f>'【第３期】賃借テナント店舗一覧（こちらに入力してください）'!R55</f>
        <v>0</v>
      </c>
      <c r="U34">
        <f>'【第３期】賃借テナント店舗一覧（こちらに入力してください）'!S55</f>
        <v>0</v>
      </c>
      <c r="V34">
        <f>'【第３期】賃借テナント店舗一覧（こちらに入力してください）'!T55</f>
        <v>0</v>
      </c>
      <c r="W34" t="str">
        <f>'【第３期】賃借テナント店舗一覧（こちらに入力してください）'!U55</f>
        <v/>
      </c>
      <c r="X34">
        <f>'【第３期】賃借テナント店舗一覧（こちらに入力してください）'!V55</f>
        <v>0</v>
      </c>
      <c r="Y34">
        <f>'【第３期】賃借テナント店舗一覧（こちらに入力してください）'!W55</f>
        <v>0</v>
      </c>
      <c r="Z34" t="str">
        <f>'【第３期】賃借テナント店舗一覧（こちらに入力してください）'!X55</f>
        <v/>
      </c>
      <c r="AA34" t="str">
        <f>'【第３期】賃借テナント店舗一覧（こちらに入力してください）'!Y55</f>
        <v/>
      </c>
      <c r="AB34" t="str">
        <f>'【第３期】賃借テナント店舗一覧（こちらに入力してください）'!Z55</f>
        <v/>
      </c>
      <c r="AC34">
        <f>'【第３期】賃借テナント店舗一覧（こちらに入力してください）'!AA55</f>
        <v>0</v>
      </c>
      <c r="AD34">
        <f>'【第３期】賃借テナント店舗一覧（こちらに入力してください）'!AB55</f>
        <v>0</v>
      </c>
      <c r="AE34">
        <f>'【第３期】賃借テナント店舗一覧（こちらに入力してください）'!AC55</f>
        <v>0</v>
      </c>
      <c r="AF34">
        <f>'【第３期】賃借テナント店舗一覧（こちらに入力してください）'!AD55</f>
        <v>0</v>
      </c>
      <c r="AG34">
        <f>'【第３期】賃借テナント店舗一覧（こちらに入力してください）'!AE55</f>
        <v>0</v>
      </c>
      <c r="AH34">
        <f>'【第３期】賃借テナント店舗一覧（こちらに入力してください）'!AF55</f>
        <v>0</v>
      </c>
      <c r="AI34">
        <f>'【第３期】賃借テナント店舗一覧（こちらに入力してください）'!AG55</f>
        <v>0</v>
      </c>
      <c r="AJ34">
        <f>'【第３期】賃借テナント店舗一覧（こちらに入力してください）'!AH55</f>
        <v>0</v>
      </c>
      <c r="AK34">
        <f>'【第３期】賃借テナント店舗一覧（こちらに入力してください）'!AI55</f>
        <v>0</v>
      </c>
      <c r="AL34">
        <f>'【第３期】賃借テナント店舗一覧（こちらに入力してください）'!AJ55</f>
        <v>0</v>
      </c>
      <c r="AM34">
        <f>'【第３期】賃借テナント店舗一覧（こちらに入力してください）'!AK55</f>
        <v>0</v>
      </c>
    </row>
    <row r="35" spans="1:39">
      <c r="A35">
        <f>'【第３期】賃借テナント店舗一覧（こちらに入力してください）'!$C$2</f>
        <v>0</v>
      </c>
      <c r="C35" t="str">
        <f t="shared" si="0"/>
        <v>00</v>
      </c>
      <c r="D35">
        <f>'【第３期】賃借テナント店舗一覧（こちらに入力してください）'!B56</f>
        <v>0</v>
      </c>
      <c r="E35">
        <f>'【第３期】賃借テナント店舗一覧（こちらに入力してください）'!C56</f>
        <v>0</v>
      </c>
      <c r="F35">
        <f>'【第３期】賃借テナント店舗一覧（こちらに入力してください）'!D56</f>
        <v>0</v>
      </c>
      <c r="G35" s="1">
        <f>'【第３期】賃借テナント店舗一覧（こちらに入力してください）'!E56</f>
        <v>0</v>
      </c>
      <c r="H35" s="1">
        <f>'【第３期】賃借テナント店舗一覧（こちらに入力してください）'!F56</f>
        <v>0</v>
      </c>
      <c r="I35" s="1" t="str">
        <f>'【第３期】賃借テナント店舗一覧（こちらに入力してください）'!G56</f>
        <v/>
      </c>
      <c r="J35">
        <f>'【第３期】賃借テナント店舗一覧（こちらに入力してください）'!H56</f>
        <v>0</v>
      </c>
      <c r="K35">
        <f>'【第３期】賃借テナント店舗一覧（こちらに入力してください）'!I56</f>
        <v>0</v>
      </c>
      <c r="L35" s="1">
        <f>'【第３期】賃借テナント店舗一覧（こちらに入力してください）'!J56</f>
        <v>0</v>
      </c>
      <c r="M35">
        <f>IF('【第３期】賃借テナント店舗一覧（こちらに入力してください）'!K56="〇",1,0)</f>
        <v>0</v>
      </c>
      <c r="N35" s="4" t="str">
        <f>'【第３期】賃借テナント店舗一覧（こちらに入力してください）'!L56</f>
        <v/>
      </c>
      <c r="O35" s="4" t="str">
        <f>'【第３期】賃借テナント店舗一覧（こちらに入力してください）'!M56</f>
        <v/>
      </c>
      <c r="P35" t="str">
        <f>'【第３期】賃借テナント店舗一覧（こちらに入力してください）'!N56</f>
        <v/>
      </c>
      <c r="Q35" s="4" t="str">
        <f>'【第３期】賃借テナント店舗一覧（こちらに入力してください）'!O56</f>
        <v/>
      </c>
      <c r="R35" s="4" t="str">
        <f>'【第３期】賃借テナント店舗一覧（こちらに入力してください）'!P56</f>
        <v/>
      </c>
      <c r="S35" t="str">
        <f>'【第３期】賃借テナント店舗一覧（こちらに入力してください）'!Q56</f>
        <v/>
      </c>
      <c r="T35">
        <f>'【第３期】賃借テナント店舗一覧（こちらに入力してください）'!R56</f>
        <v>0</v>
      </c>
      <c r="U35">
        <f>'【第３期】賃借テナント店舗一覧（こちらに入力してください）'!S56</f>
        <v>0</v>
      </c>
      <c r="V35">
        <f>'【第３期】賃借テナント店舗一覧（こちらに入力してください）'!T56</f>
        <v>0</v>
      </c>
      <c r="W35" t="str">
        <f>'【第３期】賃借テナント店舗一覧（こちらに入力してください）'!U56</f>
        <v/>
      </c>
      <c r="X35">
        <f>'【第３期】賃借テナント店舗一覧（こちらに入力してください）'!V56</f>
        <v>0</v>
      </c>
      <c r="Y35">
        <f>'【第３期】賃借テナント店舗一覧（こちらに入力してください）'!W56</f>
        <v>0</v>
      </c>
      <c r="Z35" t="str">
        <f>'【第３期】賃借テナント店舗一覧（こちらに入力してください）'!X56</f>
        <v/>
      </c>
      <c r="AA35" t="str">
        <f>'【第３期】賃借テナント店舗一覧（こちらに入力してください）'!Y56</f>
        <v/>
      </c>
      <c r="AB35" t="str">
        <f>'【第３期】賃借テナント店舗一覧（こちらに入力してください）'!Z56</f>
        <v/>
      </c>
      <c r="AC35">
        <f>'【第３期】賃借テナント店舗一覧（こちらに入力してください）'!AA56</f>
        <v>0</v>
      </c>
      <c r="AD35">
        <f>'【第３期】賃借テナント店舗一覧（こちらに入力してください）'!AB56</f>
        <v>0</v>
      </c>
      <c r="AE35">
        <f>'【第３期】賃借テナント店舗一覧（こちらに入力してください）'!AC56</f>
        <v>0</v>
      </c>
      <c r="AF35">
        <f>'【第３期】賃借テナント店舗一覧（こちらに入力してください）'!AD56</f>
        <v>0</v>
      </c>
      <c r="AG35">
        <f>'【第３期】賃借テナント店舗一覧（こちらに入力してください）'!AE56</f>
        <v>0</v>
      </c>
      <c r="AH35">
        <f>'【第３期】賃借テナント店舗一覧（こちらに入力してください）'!AF56</f>
        <v>0</v>
      </c>
      <c r="AI35">
        <f>'【第３期】賃借テナント店舗一覧（こちらに入力してください）'!AG56</f>
        <v>0</v>
      </c>
      <c r="AJ35">
        <f>'【第３期】賃借テナント店舗一覧（こちらに入力してください）'!AH56</f>
        <v>0</v>
      </c>
      <c r="AK35">
        <f>'【第３期】賃借テナント店舗一覧（こちらに入力してください）'!AI56</f>
        <v>0</v>
      </c>
      <c r="AL35">
        <f>'【第３期】賃借テナント店舗一覧（こちらに入力してください）'!AJ56</f>
        <v>0</v>
      </c>
      <c r="AM35">
        <f>'【第３期】賃借テナント店舗一覧（こちらに入力してください）'!AK56</f>
        <v>0</v>
      </c>
    </row>
    <row r="36" spans="1:39">
      <c r="A36">
        <f>'【第３期】賃借テナント店舗一覧（こちらに入力してください）'!$C$2</f>
        <v>0</v>
      </c>
      <c r="C36" t="str">
        <f t="shared" si="0"/>
        <v>00</v>
      </c>
      <c r="D36">
        <f>'【第３期】賃借テナント店舗一覧（こちらに入力してください）'!B57</f>
        <v>0</v>
      </c>
      <c r="E36">
        <f>'【第３期】賃借テナント店舗一覧（こちらに入力してください）'!C57</f>
        <v>0</v>
      </c>
      <c r="F36">
        <f>'【第３期】賃借テナント店舗一覧（こちらに入力してください）'!D57</f>
        <v>0</v>
      </c>
      <c r="G36" s="1">
        <f>'【第３期】賃借テナント店舗一覧（こちらに入力してください）'!E57</f>
        <v>0</v>
      </c>
      <c r="H36" s="1">
        <f>'【第３期】賃借テナント店舗一覧（こちらに入力してください）'!F57</f>
        <v>0</v>
      </c>
      <c r="I36" s="1" t="str">
        <f>'【第３期】賃借テナント店舗一覧（こちらに入力してください）'!G57</f>
        <v/>
      </c>
      <c r="J36">
        <f>'【第３期】賃借テナント店舗一覧（こちらに入力してください）'!H57</f>
        <v>0</v>
      </c>
      <c r="K36">
        <f>'【第３期】賃借テナント店舗一覧（こちらに入力してください）'!I57</f>
        <v>0</v>
      </c>
      <c r="L36" s="1">
        <f>'【第３期】賃借テナント店舗一覧（こちらに入力してください）'!J57</f>
        <v>0</v>
      </c>
      <c r="M36">
        <f>IF('【第３期】賃借テナント店舗一覧（こちらに入力してください）'!K57="〇",1,0)</f>
        <v>0</v>
      </c>
      <c r="N36" s="4" t="str">
        <f>'【第３期】賃借テナント店舗一覧（こちらに入力してください）'!L57</f>
        <v/>
      </c>
      <c r="O36" s="4" t="str">
        <f>'【第３期】賃借テナント店舗一覧（こちらに入力してください）'!M57</f>
        <v/>
      </c>
      <c r="P36" t="str">
        <f>'【第３期】賃借テナント店舗一覧（こちらに入力してください）'!N57</f>
        <v/>
      </c>
      <c r="Q36" s="4" t="str">
        <f>'【第３期】賃借テナント店舗一覧（こちらに入力してください）'!O57</f>
        <v/>
      </c>
      <c r="R36" s="4" t="str">
        <f>'【第３期】賃借テナント店舗一覧（こちらに入力してください）'!P57</f>
        <v/>
      </c>
      <c r="S36" t="str">
        <f>'【第３期】賃借テナント店舗一覧（こちらに入力してください）'!Q57</f>
        <v/>
      </c>
      <c r="T36">
        <f>'【第３期】賃借テナント店舗一覧（こちらに入力してください）'!R57</f>
        <v>0</v>
      </c>
      <c r="U36">
        <f>'【第３期】賃借テナント店舗一覧（こちらに入力してください）'!S57</f>
        <v>0</v>
      </c>
      <c r="V36">
        <f>'【第３期】賃借テナント店舗一覧（こちらに入力してください）'!T57</f>
        <v>0</v>
      </c>
      <c r="W36" t="str">
        <f>'【第３期】賃借テナント店舗一覧（こちらに入力してください）'!U57</f>
        <v/>
      </c>
      <c r="X36">
        <f>'【第３期】賃借テナント店舗一覧（こちらに入力してください）'!V57</f>
        <v>0</v>
      </c>
      <c r="Y36">
        <f>'【第３期】賃借テナント店舗一覧（こちらに入力してください）'!W57</f>
        <v>0</v>
      </c>
      <c r="Z36" t="str">
        <f>'【第３期】賃借テナント店舗一覧（こちらに入力してください）'!X57</f>
        <v/>
      </c>
      <c r="AA36" t="str">
        <f>'【第３期】賃借テナント店舗一覧（こちらに入力してください）'!Y57</f>
        <v/>
      </c>
      <c r="AB36" t="str">
        <f>'【第３期】賃借テナント店舗一覧（こちらに入力してください）'!Z57</f>
        <v/>
      </c>
      <c r="AC36">
        <f>'【第３期】賃借テナント店舗一覧（こちらに入力してください）'!AA57</f>
        <v>0</v>
      </c>
      <c r="AD36">
        <f>'【第３期】賃借テナント店舗一覧（こちらに入力してください）'!AB57</f>
        <v>0</v>
      </c>
      <c r="AE36">
        <f>'【第３期】賃借テナント店舗一覧（こちらに入力してください）'!AC57</f>
        <v>0</v>
      </c>
      <c r="AF36">
        <f>'【第３期】賃借テナント店舗一覧（こちらに入力してください）'!AD57</f>
        <v>0</v>
      </c>
      <c r="AG36">
        <f>'【第３期】賃借テナント店舗一覧（こちらに入力してください）'!AE57</f>
        <v>0</v>
      </c>
      <c r="AH36">
        <f>'【第３期】賃借テナント店舗一覧（こちらに入力してください）'!AF57</f>
        <v>0</v>
      </c>
      <c r="AI36">
        <f>'【第３期】賃借テナント店舗一覧（こちらに入力してください）'!AG57</f>
        <v>0</v>
      </c>
      <c r="AJ36">
        <f>'【第３期】賃借テナント店舗一覧（こちらに入力してください）'!AH57</f>
        <v>0</v>
      </c>
      <c r="AK36">
        <f>'【第３期】賃借テナント店舗一覧（こちらに入力してください）'!AI57</f>
        <v>0</v>
      </c>
      <c r="AL36">
        <f>'【第３期】賃借テナント店舗一覧（こちらに入力してください）'!AJ57</f>
        <v>0</v>
      </c>
      <c r="AM36">
        <f>'【第３期】賃借テナント店舗一覧（こちらに入力してください）'!AK57</f>
        <v>0</v>
      </c>
    </row>
    <row r="37" spans="1:39">
      <c r="A37">
        <f>'【第３期】賃借テナント店舗一覧（こちらに入力してください）'!$C$2</f>
        <v>0</v>
      </c>
      <c r="C37" t="str">
        <f t="shared" si="0"/>
        <v>00</v>
      </c>
      <c r="D37">
        <f>'【第３期】賃借テナント店舗一覧（こちらに入力してください）'!B58</f>
        <v>0</v>
      </c>
      <c r="E37">
        <f>'【第３期】賃借テナント店舗一覧（こちらに入力してください）'!C58</f>
        <v>0</v>
      </c>
      <c r="F37">
        <f>'【第３期】賃借テナント店舗一覧（こちらに入力してください）'!D58</f>
        <v>0</v>
      </c>
      <c r="G37" s="1">
        <f>'【第３期】賃借テナント店舗一覧（こちらに入力してください）'!E58</f>
        <v>0</v>
      </c>
      <c r="H37" s="1">
        <f>'【第３期】賃借テナント店舗一覧（こちらに入力してください）'!F58</f>
        <v>0</v>
      </c>
      <c r="I37" s="1" t="str">
        <f>'【第３期】賃借テナント店舗一覧（こちらに入力してください）'!G58</f>
        <v/>
      </c>
      <c r="J37">
        <f>'【第３期】賃借テナント店舗一覧（こちらに入力してください）'!H58</f>
        <v>0</v>
      </c>
      <c r="K37">
        <f>'【第３期】賃借テナント店舗一覧（こちらに入力してください）'!I58</f>
        <v>0</v>
      </c>
      <c r="L37" s="1">
        <f>'【第３期】賃借テナント店舗一覧（こちらに入力してください）'!J58</f>
        <v>0</v>
      </c>
      <c r="M37">
        <f>IF('【第３期】賃借テナント店舗一覧（こちらに入力してください）'!K58="〇",1,0)</f>
        <v>0</v>
      </c>
      <c r="N37" s="4" t="str">
        <f>'【第３期】賃借テナント店舗一覧（こちらに入力してください）'!L58</f>
        <v/>
      </c>
      <c r="O37" s="4" t="str">
        <f>'【第３期】賃借テナント店舗一覧（こちらに入力してください）'!M58</f>
        <v/>
      </c>
      <c r="P37" t="str">
        <f>'【第３期】賃借テナント店舗一覧（こちらに入力してください）'!N58</f>
        <v/>
      </c>
      <c r="Q37" s="4" t="str">
        <f>'【第３期】賃借テナント店舗一覧（こちらに入力してください）'!O58</f>
        <v/>
      </c>
      <c r="R37" s="4" t="str">
        <f>'【第３期】賃借テナント店舗一覧（こちらに入力してください）'!P58</f>
        <v/>
      </c>
      <c r="S37" t="str">
        <f>'【第３期】賃借テナント店舗一覧（こちらに入力してください）'!Q58</f>
        <v/>
      </c>
      <c r="T37">
        <f>'【第３期】賃借テナント店舗一覧（こちらに入力してください）'!R58</f>
        <v>0</v>
      </c>
      <c r="U37">
        <f>'【第３期】賃借テナント店舗一覧（こちらに入力してください）'!S58</f>
        <v>0</v>
      </c>
      <c r="V37">
        <f>'【第３期】賃借テナント店舗一覧（こちらに入力してください）'!T58</f>
        <v>0</v>
      </c>
      <c r="W37" t="str">
        <f>'【第３期】賃借テナント店舗一覧（こちらに入力してください）'!U58</f>
        <v/>
      </c>
      <c r="X37">
        <f>'【第３期】賃借テナント店舗一覧（こちらに入力してください）'!V58</f>
        <v>0</v>
      </c>
      <c r="Y37">
        <f>'【第３期】賃借テナント店舗一覧（こちらに入力してください）'!W58</f>
        <v>0</v>
      </c>
      <c r="Z37" t="str">
        <f>'【第３期】賃借テナント店舗一覧（こちらに入力してください）'!X58</f>
        <v/>
      </c>
      <c r="AA37" t="str">
        <f>'【第３期】賃借テナント店舗一覧（こちらに入力してください）'!Y58</f>
        <v/>
      </c>
      <c r="AB37" t="str">
        <f>'【第３期】賃借テナント店舗一覧（こちらに入力してください）'!Z58</f>
        <v/>
      </c>
      <c r="AC37">
        <f>'【第３期】賃借テナント店舗一覧（こちらに入力してください）'!AA58</f>
        <v>0</v>
      </c>
      <c r="AD37">
        <f>'【第３期】賃借テナント店舗一覧（こちらに入力してください）'!AB58</f>
        <v>0</v>
      </c>
      <c r="AE37">
        <f>'【第３期】賃借テナント店舗一覧（こちらに入力してください）'!AC58</f>
        <v>0</v>
      </c>
      <c r="AF37">
        <f>'【第３期】賃借テナント店舗一覧（こちらに入力してください）'!AD58</f>
        <v>0</v>
      </c>
      <c r="AG37">
        <f>'【第３期】賃借テナント店舗一覧（こちらに入力してください）'!AE58</f>
        <v>0</v>
      </c>
      <c r="AH37">
        <f>'【第３期】賃借テナント店舗一覧（こちらに入力してください）'!AF58</f>
        <v>0</v>
      </c>
      <c r="AI37">
        <f>'【第３期】賃借テナント店舗一覧（こちらに入力してください）'!AG58</f>
        <v>0</v>
      </c>
      <c r="AJ37">
        <f>'【第３期】賃借テナント店舗一覧（こちらに入力してください）'!AH58</f>
        <v>0</v>
      </c>
      <c r="AK37">
        <f>'【第３期】賃借テナント店舗一覧（こちらに入力してください）'!AI58</f>
        <v>0</v>
      </c>
      <c r="AL37">
        <f>'【第３期】賃借テナント店舗一覧（こちらに入力してください）'!AJ58</f>
        <v>0</v>
      </c>
      <c r="AM37">
        <f>'【第３期】賃借テナント店舗一覧（こちらに入力してください）'!AK58</f>
        <v>0</v>
      </c>
    </row>
    <row r="38" spans="1:39">
      <c r="A38">
        <f>'【第３期】賃借テナント店舗一覧（こちらに入力してください）'!$C$2</f>
        <v>0</v>
      </c>
      <c r="C38" t="str">
        <f t="shared" si="0"/>
        <v>00</v>
      </c>
      <c r="D38">
        <f>'【第３期】賃借テナント店舗一覧（こちらに入力してください）'!B59</f>
        <v>0</v>
      </c>
      <c r="E38">
        <f>'【第３期】賃借テナント店舗一覧（こちらに入力してください）'!C59</f>
        <v>0</v>
      </c>
      <c r="F38">
        <f>'【第３期】賃借テナント店舗一覧（こちらに入力してください）'!D59</f>
        <v>0</v>
      </c>
      <c r="G38" s="1">
        <f>'【第３期】賃借テナント店舗一覧（こちらに入力してください）'!E59</f>
        <v>0</v>
      </c>
      <c r="H38" s="1">
        <f>'【第３期】賃借テナント店舗一覧（こちらに入力してください）'!F59</f>
        <v>0</v>
      </c>
      <c r="I38" s="1" t="str">
        <f>'【第３期】賃借テナント店舗一覧（こちらに入力してください）'!G59</f>
        <v/>
      </c>
      <c r="J38">
        <f>'【第３期】賃借テナント店舗一覧（こちらに入力してください）'!H59</f>
        <v>0</v>
      </c>
      <c r="K38">
        <f>'【第３期】賃借テナント店舗一覧（こちらに入力してください）'!I59</f>
        <v>0</v>
      </c>
      <c r="L38" s="1">
        <f>'【第３期】賃借テナント店舗一覧（こちらに入力してください）'!J59</f>
        <v>0</v>
      </c>
      <c r="M38">
        <f>IF('【第３期】賃借テナント店舗一覧（こちらに入力してください）'!K59="〇",1,0)</f>
        <v>0</v>
      </c>
      <c r="N38" s="4" t="str">
        <f>'【第３期】賃借テナント店舗一覧（こちらに入力してください）'!L59</f>
        <v/>
      </c>
      <c r="O38" s="4" t="str">
        <f>'【第３期】賃借テナント店舗一覧（こちらに入力してください）'!M59</f>
        <v/>
      </c>
      <c r="P38" t="str">
        <f>'【第３期】賃借テナント店舗一覧（こちらに入力してください）'!N59</f>
        <v/>
      </c>
      <c r="Q38" s="4" t="str">
        <f>'【第３期】賃借テナント店舗一覧（こちらに入力してください）'!O59</f>
        <v/>
      </c>
      <c r="R38" s="4" t="str">
        <f>'【第３期】賃借テナント店舗一覧（こちらに入力してください）'!P59</f>
        <v/>
      </c>
      <c r="S38" t="str">
        <f>'【第３期】賃借テナント店舗一覧（こちらに入力してください）'!Q59</f>
        <v/>
      </c>
      <c r="T38">
        <f>'【第３期】賃借テナント店舗一覧（こちらに入力してください）'!R59</f>
        <v>0</v>
      </c>
      <c r="U38">
        <f>'【第３期】賃借テナント店舗一覧（こちらに入力してください）'!S59</f>
        <v>0</v>
      </c>
      <c r="V38">
        <f>'【第３期】賃借テナント店舗一覧（こちらに入力してください）'!T59</f>
        <v>0</v>
      </c>
      <c r="W38" t="str">
        <f>'【第３期】賃借テナント店舗一覧（こちらに入力してください）'!U59</f>
        <v/>
      </c>
      <c r="X38">
        <f>'【第３期】賃借テナント店舗一覧（こちらに入力してください）'!V59</f>
        <v>0</v>
      </c>
      <c r="Y38">
        <f>'【第３期】賃借テナント店舗一覧（こちらに入力してください）'!W59</f>
        <v>0</v>
      </c>
      <c r="Z38" t="str">
        <f>'【第３期】賃借テナント店舗一覧（こちらに入力してください）'!X59</f>
        <v/>
      </c>
      <c r="AA38" t="str">
        <f>'【第３期】賃借テナント店舗一覧（こちらに入力してください）'!Y59</f>
        <v/>
      </c>
      <c r="AB38" t="str">
        <f>'【第３期】賃借テナント店舗一覧（こちらに入力してください）'!Z59</f>
        <v/>
      </c>
      <c r="AC38">
        <f>'【第３期】賃借テナント店舗一覧（こちらに入力してください）'!AA59</f>
        <v>0</v>
      </c>
      <c r="AD38">
        <f>'【第３期】賃借テナント店舗一覧（こちらに入力してください）'!AB59</f>
        <v>0</v>
      </c>
      <c r="AE38">
        <f>'【第３期】賃借テナント店舗一覧（こちらに入力してください）'!AC59</f>
        <v>0</v>
      </c>
      <c r="AF38">
        <f>'【第３期】賃借テナント店舗一覧（こちらに入力してください）'!AD59</f>
        <v>0</v>
      </c>
      <c r="AG38">
        <f>'【第３期】賃借テナント店舗一覧（こちらに入力してください）'!AE59</f>
        <v>0</v>
      </c>
      <c r="AH38">
        <f>'【第３期】賃借テナント店舗一覧（こちらに入力してください）'!AF59</f>
        <v>0</v>
      </c>
      <c r="AI38">
        <f>'【第３期】賃借テナント店舗一覧（こちらに入力してください）'!AG59</f>
        <v>0</v>
      </c>
      <c r="AJ38">
        <f>'【第３期】賃借テナント店舗一覧（こちらに入力してください）'!AH59</f>
        <v>0</v>
      </c>
      <c r="AK38">
        <f>'【第３期】賃借テナント店舗一覧（こちらに入力してください）'!AI59</f>
        <v>0</v>
      </c>
      <c r="AL38">
        <f>'【第３期】賃借テナント店舗一覧（こちらに入力してください）'!AJ59</f>
        <v>0</v>
      </c>
      <c r="AM38">
        <f>'【第３期】賃借テナント店舗一覧（こちらに入力してください）'!AK59</f>
        <v>0</v>
      </c>
    </row>
    <row r="39" spans="1:39">
      <c r="A39">
        <f>'【第３期】賃借テナント店舗一覧（こちらに入力してください）'!$C$2</f>
        <v>0</v>
      </c>
      <c r="C39" t="str">
        <f t="shared" si="0"/>
        <v>00</v>
      </c>
      <c r="D39">
        <f>'【第３期】賃借テナント店舗一覧（こちらに入力してください）'!B60</f>
        <v>0</v>
      </c>
      <c r="E39">
        <f>'【第３期】賃借テナント店舗一覧（こちらに入力してください）'!C60</f>
        <v>0</v>
      </c>
      <c r="F39">
        <f>'【第３期】賃借テナント店舗一覧（こちらに入力してください）'!D60</f>
        <v>0</v>
      </c>
      <c r="G39" s="1">
        <f>'【第３期】賃借テナント店舗一覧（こちらに入力してください）'!E60</f>
        <v>0</v>
      </c>
      <c r="H39" s="1">
        <f>'【第３期】賃借テナント店舗一覧（こちらに入力してください）'!F60</f>
        <v>0</v>
      </c>
      <c r="I39" s="1" t="str">
        <f>'【第３期】賃借テナント店舗一覧（こちらに入力してください）'!G60</f>
        <v/>
      </c>
      <c r="J39">
        <f>'【第３期】賃借テナント店舗一覧（こちらに入力してください）'!H60</f>
        <v>0</v>
      </c>
      <c r="K39">
        <f>'【第３期】賃借テナント店舗一覧（こちらに入力してください）'!I60</f>
        <v>0</v>
      </c>
      <c r="L39" s="1">
        <f>'【第３期】賃借テナント店舗一覧（こちらに入力してください）'!J60</f>
        <v>0</v>
      </c>
      <c r="M39">
        <f>IF('【第３期】賃借テナント店舗一覧（こちらに入力してください）'!K60="〇",1,0)</f>
        <v>0</v>
      </c>
      <c r="N39" s="4" t="str">
        <f>'【第３期】賃借テナント店舗一覧（こちらに入力してください）'!L60</f>
        <v/>
      </c>
      <c r="O39" s="4" t="str">
        <f>'【第３期】賃借テナント店舗一覧（こちらに入力してください）'!M60</f>
        <v/>
      </c>
      <c r="P39" t="str">
        <f>'【第３期】賃借テナント店舗一覧（こちらに入力してください）'!N60</f>
        <v/>
      </c>
      <c r="Q39" s="4" t="str">
        <f>'【第３期】賃借テナント店舗一覧（こちらに入力してください）'!O60</f>
        <v/>
      </c>
      <c r="R39" s="4" t="str">
        <f>'【第３期】賃借テナント店舗一覧（こちらに入力してください）'!P60</f>
        <v/>
      </c>
      <c r="S39" t="str">
        <f>'【第３期】賃借テナント店舗一覧（こちらに入力してください）'!Q60</f>
        <v/>
      </c>
      <c r="T39">
        <f>'【第３期】賃借テナント店舗一覧（こちらに入力してください）'!R60</f>
        <v>0</v>
      </c>
      <c r="U39">
        <f>'【第３期】賃借テナント店舗一覧（こちらに入力してください）'!S60</f>
        <v>0</v>
      </c>
      <c r="V39">
        <f>'【第３期】賃借テナント店舗一覧（こちらに入力してください）'!T60</f>
        <v>0</v>
      </c>
      <c r="W39" t="str">
        <f>'【第３期】賃借テナント店舗一覧（こちらに入力してください）'!U60</f>
        <v/>
      </c>
      <c r="X39">
        <f>'【第３期】賃借テナント店舗一覧（こちらに入力してください）'!V60</f>
        <v>0</v>
      </c>
      <c r="Y39">
        <f>'【第３期】賃借テナント店舗一覧（こちらに入力してください）'!W60</f>
        <v>0</v>
      </c>
      <c r="Z39" t="str">
        <f>'【第３期】賃借テナント店舗一覧（こちらに入力してください）'!X60</f>
        <v/>
      </c>
      <c r="AA39" t="str">
        <f>'【第３期】賃借テナント店舗一覧（こちらに入力してください）'!Y60</f>
        <v/>
      </c>
      <c r="AB39" t="str">
        <f>'【第３期】賃借テナント店舗一覧（こちらに入力してください）'!Z60</f>
        <v/>
      </c>
      <c r="AC39">
        <f>'【第３期】賃借テナント店舗一覧（こちらに入力してください）'!AA60</f>
        <v>0</v>
      </c>
      <c r="AD39">
        <f>'【第３期】賃借テナント店舗一覧（こちらに入力してください）'!AB60</f>
        <v>0</v>
      </c>
      <c r="AE39">
        <f>'【第３期】賃借テナント店舗一覧（こちらに入力してください）'!AC60</f>
        <v>0</v>
      </c>
      <c r="AF39">
        <f>'【第３期】賃借テナント店舗一覧（こちらに入力してください）'!AD60</f>
        <v>0</v>
      </c>
      <c r="AG39">
        <f>'【第３期】賃借テナント店舗一覧（こちらに入力してください）'!AE60</f>
        <v>0</v>
      </c>
      <c r="AH39">
        <f>'【第３期】賃借テナント店舗一覧（こちらに入力してください）'!AF60</f>
        <v>0</v>
      </c>
      <c r="AI39">
        <f>'【第３期】賃借テナント店舗一覧（こちらに入力してください）'!AG60</f>
        <v>0</v>
      </c>
      <c r="AJ39">
        <f>'【第３期】賃借テナント店舗一覧（こちらに入力してください）'!AH60</f>
        <v>0</v>
      </c>
      <c r="AK39">
        <f>'【第３期】賃借テナント店舗一覧（こちらに入力してください）'!AI60</f>
        <v>0</v>
      </c>
      <c r="AL39">
        <f>'【第３期】賃借テナント店舗一覧（こちらに入力してください）'!AJ60</f>
        <v>0</v>
      </c>
      <c r="AM39">
        <f>'【第３期】賃借テナント店舗一覧（こちらに入力してください）'!AK60</f>
        <v>0</v>
      </c>
    </row>
    <row r="40" spans="1:39">
      <c r="A40">
        <f>'【第３期】賃借テナント店舗一覧（こちらに入力してください）'!$C$2</f>
        <v>0</v>
      </c>
      <c r="C40" t="str">
        <f t="shared" si="0"/>
        <v>00</v>
      </c>
      <c r="D40">
        <f>'【第３期】賃借テナント店舗一覧（こちらに入力してください）'!B61</f>
        <v>0</v>
      </c>
      <c r="E40">
        <f>'【第３期】賃借テナント店舗一覧（こちらに入力してください）'!C61</f>
        <v>0</v>
      </c>
      <c r="F40">
        <f>'【第３期】賃借テナント店舗一覧（こちらに入力してください）'!D61</f>
        <v>0</v>
      </c>
      <c r="G40" s="1">
        <f>'【第３期】賃借テナント店舗一覧（こちらに入力してください）'!E61</f>
        <v>0</v>
      </c>
      <c r="H40" s="1">
        <f>'【第３期】賃借テナント店舗一覧（こちらに入力してください）'!F61</f>
        <v>0</v>
      </c>
      <c r="I40" s="1" t="str">
        <f>'【第３期】賃借テナント店舗一覧（こちらに入力してください）'!G61</f>
        <v/>
      </c>
      <c r="J40">
        <f>'【第３期】賃借テナント店舗一覧（こちらに入力してください）'!H61</f>
        <v>0</v>
      </c>
      <c r="K40">
        <f>'【第３期】賃借テナント店舗一覧（こちらに入力してください）'!I61</f>
        <v>0</v>
      </c>
      <c r="L40" s="1">
        <f>'【第３期】賃借テナント店舗一覧（こちらに入力してください）'!J61</f>
        <v>0</v>
      </c>
      <c r="M40">
        <f>IF('【第３期】賃借テナント店舗一覧（こちらに入力してください）'!K61="〇",1,0)</f>
        <v>0</v>
      </c>
      <c r="N40" s="4" t="str">
        <f>'【第３期】賃借テナント店舗一覧（こちらに入力してください）'!L61</f>
        <v/>
      </c>
      <c r="O40" s="4" t="str">
        <f>'【第３期】賃借テナント店舗一覧（こちらに入力してください）'!M61</f>
        <v/>
      </c>
      <c r="P40" t="str">
        <f>'【第３期】賃借テナント店舗一覧（こちらに入力してください）'!N61</f>
        <v/>
      </c>
      <c r="Q40" s="4" t="str">
        <f>'【第３期】賃借テナント店舗一覧（こちらに入力してください）'!O61</f>
        <v/>
      </c>
      <c r="R40" s="4" t="str">
        <f>'【第３期】賃借テナント店舗一覧（こちらに入力してください）'!P61</f>
        <v/>
      </c>
      <c r="S40" t="str">
        <f>'【第３期】賃借テナント店舗一覧（こちらに入力してください）'!Q61</f>
        <v/>
      </c>
      <c r="T40">
        <f>'【第３期】賃借テナント店舗一覧（こちらに入力してください）'!R61</f>
        <v>0</v>
      </c>
      <c r="U40">
        <f>'【第３期】賃借テナント店舗一覧（こちらに入力してください）'!S61</f>
        <v>0</v>
      </c>
      <c r="V40">
        <f>'【第３期】賃借テナント店舗一覧（こちらに入力してください）'!T61</f>
        <v>0</v>
      </c>
      <c r="W40" t="str">
        <f>'【第３期】賃借テナント店舗一覧（こちらに入力してください）'!U61</f>
        <v/>
      </c>
      <c r="X40">
        <f>'【第３期】賃借テナント店舗一覧（こちらに入力してください）'!V61</f>
        <v>0</v>
      </c>
      <c r="Y40">
        <f>'【第３期】賃借テナント店舗一覧（こちらに入力してください）'!W61</f>
        <v>0</v>
      </c>
      <c r="Z40" t="str">
        <f>'【第３期】賃借テナント店舗一覧（こちらに入力してください）'!X61</f>
        <v/>
      </c>
      <c r="AA40" t="str">
        <f>'【第３期】賃借テナント店舗一覧（こちらに入力してください）'!Y61</f>
        <v/>
      </c>
      <c r="AB40" t="str">
        <f>'【第３期】賃借テナント店舗一覧（こちらに入力してください）'!Z61</f>
        <v/>
      </c>
      <c r="AC40">
        <f>'【第３期】賃借テナント店舗一覧（こちらに入力してください）'!AA61</f>
        <v>0</v>
      </c>
      <c r="AD40">
        <f>'【第３期】賃借テナント店舗一覧（こちらに入力してください）'!AB61</f>
        <v>0</v>
      </c>
      <c r="AE40">
        <f>'【第３期】賃借テナント店舗一覧（こちらに入力してください）'!AC61</f>
        <v>0</v>
      </c>
      <c r="AF40">
        <f>'【第３期】賃借テナント店舗一覧（こちらに入力してください）'!AD61</f>
        <v>0</v>
      </c>
      <c r="AG40">
        <f>'【第３期】賃借テナント店舗一覧（こちらに入力してください）'!AE61</f>
        <v>0</v>
      </c>
      <c r="AH40">
        <f>'【第３期】賃借テナント店舗一覧（こちらに入力してください）'!AF61</f>
        <v>0</v>
      </c>
      <c r="AI40">
        <f>'【第３期】賃借テナント店舗一覧（こちらに入力してください）'!AG61</f>
        <v>0</v>
      </c>
      <c r="AJ40">
        <f>'【第３期】賃借テナント店舗一覧（こちらに入力してください）'!AH61</f>
        <v>0</v>
      </c>
      <c r="AK40">
        <f>'【第３期】賃借テナント店舗一覧（こちらに入力してください）'!AI61</f>
        <v>0</v>
      </c>
      <c r="AL40">
        <f>'【第３期】賃借テナント店舗一覧（こちらに入力してください）'!AJ61</f>
        <v>0</v>
      </c>
      <c r="AM40">
        <f>'【第３期】賃借テナント店舗一覧（こちらに入力してください）'!AK61</f>
        <v>0</v>
      </c>
    </row>
    <row r="41" spans="1:39">
      <c r="A41">
        <f>'【第３期】賃借テナント店舗一覧（こちらに入力してください）'!$C$2</f>
        <v>0</v>
      </c>
      <c r="C41" t="str">
        <f t="shared" si="0"/>
        <v>00</v>
      </c>
      <c r="D41">
        <f>'【第３期】賃借テナント店舗一覧（こちらに入力してください）'!B62</f>
        <v>0</v>
      </c>
      <c r="E41">
        <f>'【第３期】賃借テナント店舗一覧（こちらに入力してください）'!C62</f>
        <v>0</v>
      </c>
      <c r="F41">
        <f>'【第３期】賃借テナント店舗一覧（こちらに入力してください）'!D62</f>
        <v>0</v>
      </c>
      <c r="G41" s="1">
        <f>'【第３期】賃借テナント店舗一覧（こちらに入力してください）'!E62</f>
        <v>0</v>
      </c>
      <c r="H41" s="1">
        <f>'【第３期】賃借テナント店舗一覧（こちらに入力してください）'!F62</f>
        <v>0</v>
      </c>
      <c r="I41" s="1" t="str">
        <f>'【第３期】賃借テナント店舗一覧（こちらに入力してください）'!G62</f>
        <v/>
      </c>
      <c r="J41">
        <f>'【第３期】賃借テナント店舗一覧（こちらに入力してください）'!H62</f>
        <v>0</v>
      </c>
      <c r="K41">
        <f>'【第３期】賃借テナント店舗一覧（こちらに入力してください）'!I62</f>
        <v>0</v>
      </c>
      <c r="L41" s="1">
        <f>'【第３期】賃借テナント店舗一覧（こちらに入力してください）'!J62</f>
        <v>0</v>
      </c>
      <c r="M41">
        <f>IF('【第３期】賃借テナント店舗一覧（こちらに入力してください）'!K62="〇",1,0)</f>
        <v>0</v>
      </c>
      <c r="N41" s="4" t="str">
        <f>'【第３期】賃借テナント店舗一覧（こちらに入力してください）'!L62</f>
        <v/>
      </c>
      <c r="O41" s="4" t="str">
        <f>'【第３期】賃借テナント店舗一覧（こちらに入力してください）'!M62</f>
        <v/>
      </c>
      <c r="P41" t="str">
        <f>'【第３期】賃借テナント店舗一覧（こちらに入力してください）'!N62</f>
        <v/>
      </c>
      <c r="Q41" s="4" t="str">
        <f>'【第３期】賃借テナント店舗一覧（こちらに入力してください）'!O62</f>
        <v/>
      </c>
      <c r="R41" s="4" t="str">
        <f>'【第３期】賃借テナント店舗一覧（こちらに入力してください）'!P62</f>
        <v/>
      </c>
      <c r="S41" t="str">
        <f>'【第３期】賃借テナント店舗一覧（こちらに入力してください）'!Q62</f>
        <v/>
      </c>
      <c r="T41">
        <f>'【第３期】賃借テナント店舗一覧（こちらに入力してください）'!R62</f>
        <v>0</v>
      </c>
      <c r="U41">
        <f>'【第３期】賃借テナント店舗一覧（こちらに入力してください）'!S62</f>
        <v>0</v>
      </c>
      <c r="V41">
        <f>'【第３期】賃借テナント店舗一覧（こちらに入力してください）'!T62</f>
        <v>0</v>
      </c>
      <c r="W41" t="str">
        <f>'【第３期】賃借テナント店舗一覧（こちらに入力してください）'!U62</f>
        <v/>
      </c>
      <c r="X41">
        <f>'【第３期】賃借テナント店舗一覧（こちらに入力してください）'!V62</f>
        <v>0</v>
      </c>
      <c r="Y41">
        <f>'【第３期】賃借テナント店舗一覧（こちらに入力してください）'!W62</f>
        <v>0</v>
      </c>
      <c r="Z41" t="str">
        <f>'【第３期】賃借テナント店舗一覧（こちらに入力してください）'!X62</f>
        <v/>
      </c>
      <c r="AA41" t="str">
        <f>'【第３期】賃借テナント店舗一覧（こちらに入力してください）'!Y62</f>
        <v/>
      </c>
      <c r="AB41" t="str">
        <f>'【第３期】賃借テナント店舗一覧（こちらに入力してください）'!Z62</f>
        <v/>
      </c>
      <c r="AC41">
        <f>'【第３期】賃借テナント店舗一覧（こちらに入力してください）'!AA62</f>
        <v>0</v>
      </c>
      <c r="AD41">
        <f>'【第３期】賃借テナント店舗一覧（こちらに入力してください）'!AB62</f>
        <v>0</v>
      </c>
      <c r="AE41">
        <f>'【第３期】賃借テナント店舗一覧（こちらに入力してください）'!AC62</f>
        <v>0</v>
      </c>
      <c r="AF41">
        <f>'【第３期】賃借テナント店舗一覧（こちらに入力してください）'!AD62</f>
        <v>0</v>
      </c>
      <c r="AG41">
        <f>'【第３期】賃借テナント店舗一覧（こちらに入力してください）'!AE62</f>
        <v>0</v>
      </c>
      <c r="AH41">
        <f>'【第３期】賃借テナント店舗一覧（こちらに入力してください）'!AF62</f>
        <v>0</v>
      </c>
      <c r="AI41">
        <f>'【第３期】賃借テナント店舗一覧（こちらに入力してください）'!AG62</f>
        <v>0</v>
      </c>
      <c r="AJ41">
        <f>'【第３期】賃借テナント店舗一覧（こちらに入力してください）'!AH62</f>
        <v>0</v>
      </c>
      <c r="AK41">
        <f>'【第３期】賃借テナント店舗一覧（こちらに入力してください）'!AI62</f>
        <v>0</v>
      </c>
      <c r="AL41">
        <f>'【第３期】賃借テナント店舗一覧（こちらに入力してください）'!AJ62</f>
        <v>0</v>
      </c>
      <c r="AM41">
        <f>'【第３期】賃借テナント店舗一覧（こちらに入力してください）'!AK62</f>
        <v>0</v>
      </c>
    </row>
    <row r="42" spans="1:39">
      <c r="A42">
        <f>'【第３期】賃借テナント店舗一覧（こちらに入力してください）'!$C$2</f>
        <v>0</v>
      </c>
      <c r="C42" t="str">
        <f t="shared" si="0"/>
        <v>00</v>
      </c>
      <c r="D42">
        <f>'【第３期】賃借テナント店舗一覧（こちらに入力してください）'!B63</f>
        <v>0</v>
      </c>
      <c r="E42">
        <f>'【第３期】賃借テナント店舗一覧（こちらに入力してください）'!C63</f>
        <v>0</v>
      </c>
      <c r="F42">
        <f>'【第３期】賃借テナント店舗一覧（こちらに入力してください）'!D63</f>
        <v>0</v>
      </c>
      <c r="G42" s="1">
        <f>'【第３期】賃借テナント店舗一覧（こちらに入力してください）'!E63</f>
        <v>0</v>
      </c>
      <c r="H42" s="1">
        <f>'【第３期】賃借テナント店舗一覧（こちらに入力してください）'!F63</f>
        <v>0</v>
      </c>
      <c r="I42" s="1" t="str">
        <f>'【第３期】賃借テナント店舗一覧（こちらに入力してください）'!G63</f>
        <v/>
      </c>
      <c r="J42">
        <f>'【第３期】賃借テナント店舗一覧（こちらに入力してください）'!H63</f>
        <v>0</v>
      </c>
      <c r="K42">
        <f>'【第３期】賃借テナント店舗一覧（こちらに入力してください）'!I63</f>
        <v>0</v>
      </c>
      <c r="L42" s="1">
        <f>'【第３期】賃借テナント店舗一覧（こちらに入力してください）'!J63</f>
        <v>0</v>
      </c>
      <c r="M42">
        <f>IF('【第３期】賃借テナント店舗一覧（こちらに入力してください）'!K63="〇",1,0)</f>
        <v>0</v>
      </c>
      <c r="N42" s="4" t="str">
        <f>'【第３期】賃借テナント店舗一覧（こちらに入力してください）'!L63</f>
        <v/>
      </c>
      <c r="O42" s="4" t="str">
        <f>'【第３期】賃借テナント店舗一覧（こちらに入力してください）'!M63</f>
        <v/>
      </c>
      <c r="P42" t="str">
        <f>'【第３期】賃借テナント店舗一覧（こちらに入力してください）'!N63</f>
        <v/>
      </c>
      <c r="Q42" s="4" t="str">
        <f>'【第３期】賃借テナント店舗一覧（こちらに入力してください）'!O63</f>
        <v/>
      </c>
      <c r="R42" s="4" t="str">
        <f>'【第３期】賃借テナント店舗一覧（こちらに入力してください）'!P63</f>
        <v/>
      </c>
      <c r="S42" t="str">
        <f>'【第３期】賃借テナント店舗一覧（こちらに入力してください）'!Q63</f>
        <v/>
      </c>
      <c r="T42">
        <f>'【第３期】賃借テナント店舗一覧（こちらに入力してください）'!R63</f>
        <v>0</v>
      </c>
      <c r="U42">
        <f>'【第３期】賃借テナント店舗一覧（こちらに入力してください）'!S63</f>
        <v>0</v>
      </c>
      <c r="V42">
        <f>'【第３期】賃借テナント店舗一覧（こちらに入力してください）'!T63</f>
        <v>0</v>
      </c>
      <c r="W42" t="str">
        <f>'【第３期】賃借テナント店舗一覧（こちらに入力してください）'!U63</f>
        <v/>
      </c>
      <c r="X42">
        <f>'【第３期】賃借テナント店舗一覧（こちらに入力してください）'!V63</f>
        <v>0</v>
      </c>
      <c r="Y42">
        <f>'【第３期】賃借テナント店舗一覧（こちらに入力してください）'!W63</f>
        <v>0</v>
      </c>
      <c r="Z42" t="str">
        <f>'【第３期】賃借テナント店舗一覧（こちらに入力してください）'!X63</f>
        <v/>
      </c>
      <c r="AA42" t="str">
        <f>'【第３期】賃借テナント店舗一覧（こちらに入力してください）'!Y63</f>
        <v/>
      </c>
      <c r="AB42" t="str">
        <f>'【第３期】賃借テナント店舗一覧（こちらに入力してください）'!Z63</f>
        <v/>
      </c>
      <c r="AC42">
        <f>'【第３期】賃借テナント店舗一覧（こちらに入力してください）'!AA63</f>
        <v>0</v>
      </c>
      <c r="AD42">
        <f>'【第３期】賃借テナント店舗一覧（こちらに入力してください）'!AB63</f>
        <v>0</v>
      </c>
      <c r="AE42">
        <f>'【第３期】賃借テナント店舗一覧（こちらに入力してください）'!AC63</f>
        <v>0</v>
      </c>
      <c r="AF42">
        <f>'【第３期】賃借テナント店舗一覧（こちらに入力してください）'!AD63</f>
        <v>0</v>
      </c>
      <c r="AG42">
        <f>'【第３期】賃借テナント店舗一覧（こちらに入力してください）'!AE63</f>
        <v>0</v>
      </c>
      <c r="AH42">
        <f>'【第３期】賃借テナント店舗一覧（こちらに入力してください）'!AF63</f>
        <v>0</v>
      </c>
      <c r="AI42">
        <f>'【第３期】賃借テナント店舗一覧（こちらに入力してください）'!AG63</f>
        <v>0</v>
      </c>
      <c r="AJ42">
        <f>'【第３期】賃借テナント店舗一覧（こちらに入力してください）'!AH63</f>
        <v>0</v>
      </c>
      <c r="AK42">
        <f>'【第３期】賃借テナント店舗一覧（こちらに入力してください）'!AI63</f>
        <v>0</v>
      </c>
      <c r="AL42">
        <f>'【第３期】賃借テナント店舗一覧（こちらに入力してください）'!AJ63</f>
        <v>0</v>
      </c>
      <c r="AM42">
        <f>'【第３期】賃借テナント店舗一覧（こちらに入力してください）'!AK63</f>
        <v>0</v>
      </c>
    </row>
    <row r="43" spans="1:39">
      <c r="A43">
        <f>'【第３期】賃借テナント店舗一覧（こちらに入力してください）'!$C$2</f>
        <v>0</v>
      </c>
      <c r="C43" t="str">
        <f t="shared" si="0"/>
        <v>00</v>
      </c>
      <c r="D43">
        <f>'【第３期】賃借テナント店舗一覧（こちらに入力してください）'!B64</f>
        <v>0</v>
      </c>
      <c r="E43">
        <f>'【第３期】賃借テナント店舗一覧（こちらに入力してください）'!C64</f>
        <v>0</v>
      </c>
      <c r="F43">
        <f>'【第３期】賃借テナント店舗一覧（こちらに入力してください）'!D64</f>
        <v>0</v>
      </c>
      <c r="G43" s="1">
        <f>'【第３期】賃借テナント店舗一覧（こちらに入力してください）'!E64</f>
        <v>0</v>
      </c>
      <c r="H43" s="1">
        <f>'【第３期】賃借テナント店舗一覧（こちらに入力してください）'!F64</f>
        <v>0</v>
      </c>
      <c r="I43" s="1" t="str">
        <f>'【第３期】賃借テナント店舗一覧（こちらに入力してください）'!G64</f>
        <v/>
      </c>
      <c r="J43">
        <f>'【第３期】賃借テナント店舗一覧（こちらに入力してください）'!H64</f>
        <v>0</v>
      </c>
      <c r="K43">
        <f>'【第３期】賃借テナント店舗一覧（こちらに入力してください）'!I64</f>
        <v>0</v>
      </c>
      <c r="L43" s="1">
        <f>'【第３期】賃借テナント店舗一覧（こちらに入力してください）'!J64</f>
        <v>0</v>
      </c>
      <c r="M43">
        <f>IF('【第３期】賃借テナント店舗一覧（こちらに入力してください）'!K64="〇",1,0)</f>
        <v>0</v>
      </c>
      <c r="N43" s="4" t="str">
        <f>'【第３期】賃借テナント店舗一覧（こちらに入力してください）'!L64</f>
        <v/>
      </c>
      <c r="O43" s="4" t="str">
        <f>'【第３期】賃借テナント店舗一覧（こちらに入力してください）'!M64</f>
        <v/>
      </c>
      <c r="P43" t="str">
        <f>'【第３期】賃借テナント店舗一覧（こちらに入力してください）'!N64</f>
        <v/>
      </c>
      <c r="Q43" s="4" t="str">
        <f>'【第３期】賃借テナント店舗一覧（こちらに入力してください）'!O64</f>
        <v/>
      </c>
      <c r="R43" s="4" t="str">
        <f>'【第３期】賃借テナント店舗一覧（こちらに入力してください）'!P64</f>
        <v/>
      </c>
      <c r="S43" t="str">
        <f>'【第３期】賃借テナント店舗一覧（こちらに入力してください）'!Q64</f>
        <v/>
      </c>
      <c r="T43">
        <f>'【第３期】賃借テナント店舗一覧（こちらに入力してください）'!R64</f>
        <v>0</v>
      </c>
      <c r="U43">
        <f>'【第３期】賃借テナント店舗一覧（こちらに入力してください）'!S64</f>
        <v>0</v>
      </c>
      <c r="V43">
        <f>'【第３期】賃借テナント店舗一覧（こちらに入力してください）'!T64</f>
        <v>0</v>
      </c>
      <c r="W43" t="str">
        <f>'【第３期】賃借テナント店舗一覧（こちらに入力してください）'!U64</f>
        <v/>
      </c>
      <c r="X43">
        <f>'【第３期】賃借テナント店舗一覧（こちらに入力してください）'!V64</f>
        <v>0</v>
      </c>
      <c r="Y43">
        <f>'【第３期】賃借テナント店舗一覧（こちらに入力してください）'!W64</f>
        <v>0</v>
      </c>
      <c r="Z43" t="str">
        <f>'【第３期】賃借テナント店舗一覧（こちらに入力してください）'!X64</f>
        <v/>
      </c>
      <c r="AA43" t="str">
        <f>'【第３期】賃借テナント店舗一覧（こちらに入力してください）'!Y64</f>
        <v/>
      </c>
      <c r="AB43" t="str">
        <f>'【第３期】賃借テナント店舗一覧（こちらに入力してください）'!Z64</f>
        <v/>
      </c>
      <c r="AC43">
        <f>'【第３期】賃借テナント店舗一覧（こちらに入力してください）'!AA64</f>
        <v>0</v>
      </c>
      <c r="AD43">
        <f>'【第３期】賃借テナント店舗一覧（こちらに入力してください）'!AB64</f>
        <v>0</v>
      </c>
      <c r="AE43">
        <f>'【第３期】賃借テナント店舗一覧（こちらに入力してください）'!AC64</f>
        <v>0</v>
      </c>
      <c r="AF43">
        <f>'【第３期】賃借テナント店舗一覧（こちらに入力してください）'!AD64</f>
        <v>0</v>
      </c>
      <c r="AG43">
        <f>'【第３期】賃借テナント店舗一覧（こちらに入力してください）'!AE64</f>
        <v>0</v>
      </c>
      <c r="AH43">
        <f>'【第３期】賃借テナント店舗一覧（こちらに入力してください）'!AF64</f>
        <v>0</v>
      </c>
      <c r="AI43">
        <f>'【第３期】賃借テナント店舗一覧（こちらに入力してください）'!AG64</f>
        <v>0</v>
      </c>
      <c r="AJ43">
        <f>'【第３期】賃借テナント店舗一覧（こちらに入力してください）'!AH64</f>
        <v>0</v>
      </c>
      <c r="AK43">
        <f>'【第３期】賃借テナント店舗一覧（こちらに入力してください）'!AI64</f>
        <v>0</v>
      </c>
      <c r="AL43">
        <f>'【第３期】賃借テナント店舗一覧（こちらに入力してください）'!AJ64</f>
        <v>0</v>
      </c>
      <c r="AM43">
        <f>'【第３期】賃借テナント店舗一覧（こちらに入力してください）'!AK64</f>
        <v>0</v>
      </c>
    </row>
    <row r="44" spans="1:39">
      <c r="A44">
        <f>'【第３期】賃借テナント店舗一覧（こちらに入力してください）'!$C$2</f>
        <v>0</v>
      </c>
      <c r="C44" t="str">
        <f t="shared" si="0"/>
        <v>00</v>
      </c>
      <c r="D44">
        <f>'【第３期】賃借テナント店舗一覧（こちらに入力してください）'!B65</f>
        <v>0</v>
      </c>
      <c r="E44">
        <f>'【第３期】賃借テナント店舗一覧（こちらに入力してください）'!C65</f>
        <v>0</v>
      </c>
      <c r="F44">
        <f>'【第３期】賃借テナント店舗一覧（こちらに入力してください）'!D65</f>
        <v>0</v>
      </c>
      <c r="G44" s="1">
        <f>'【第３期】賃借テナント店舗一覧（こちらに入力してください）'!E65</f>
        <v>0</v>
      </c>
      <c r="H44" s="1">
        <f>'【第３期】賃借テナント店舗一覧（こちらに入力してください）'!F65</f>
        <v>0</v>
      </c>
      <c r="I44" s="1" t="str">
        <f>'【第３期】賃借テナント店舗一覧（こちらに入力してください）'!G65</f>
        <v/>
      </c>
      <c r="J44">
        <f>'【第３期】賃借テナント店舗一覧（こちらに入力してください）'!H65</f>
        <v>0</v>
      </c>
      <c r="K44">
        <f>'【第３期】賃借テナント店舗一覧（こちらに入力してください）'!I65</f>
        <v>0</v>
      </c>
      <c r="L44" s="1">
        <f>'【第３期】賃借テナント店舗一覧（こちらに入力してください）'!J65</f>
        <v>0</v>
      </c>
      <c r="M44">
        <f>IF('【第３期】賃借テナント店舗一覧（こちらに入力してください）'!K65="〇",1,0)</f>
        <v>0</v>
      </c>
      <c r="N44" s="4" t="str">
        <f>'【第３期】賃借テナント店舗一覧（こちらに入力してください）'!L65</f>
        <v/>
      </c>
      <c r="O44" s="4" t="str">
        <f>'【第３期】賃借テナント店舗一覧（こちらに入力してください）'!M65</f>
        <v/>
      </c>
      <c r="P44" t="str">
        <f>'【第３期】賃借テナント店舗一覧（こちらに入力してください）'!N65</f>
        <v/>
      </c>
      <c r="Q44" s="4" t="str">
        <f>'【第３期】賃借テナント店舗一覧（こちらに入力してください）'!O65</f>
        <v/>
      </c>
      <c r="R44" s="4" t="str">
        <f>'【第３期】賃借テナント店舗一覧（こちらに入力してください）'!P65</f>
        <v/>
      </c>
      <c r="S44" t="str">
        <f>'【第３期】賃借テナント店舗一覧（こちらに入力してください）'!Q65</f>
        <v/>
      </c>
      <c r="T44">
        <f>'【第３期】賃借テナント店舗一覧（こちらに入力してください）'!R65</f>
        <v>0</v>
      </c>
      <c r="U44">
        <f>'【第３期】賃借テナント店舗一覧（こちらに入力してください）'!S65</f>
        <v>0</v>
      </c>
      <c r="V44">
        <f>'【第３期】賃借テナント店舗一覧（こちらに入力してください）'!T65</f>
        <v>0</v>
      </c>
      <c r="W44" t="str">
        <f>'【第３期】賃借テナント店舗一覧（こちらに入力してください）'!U65</f>
        <v/>
      </c>
      <c r="X44">
        <f>'【第３期】賃借テナント店舗一覧（こちらに入力してください）'!V65</f>
        <v>0</v>
      </c>
      <c r="Y44">
        <f>'【第３期】賃借テナント店舗一覧（こちらに入力してください）'!W65</f>
        <v>0</v>
      </c>
      <c r="Z44" t="str">
        <f>'【第３期】賃借テナント店舗一覧（こちらに入力してください）'!X65</f>
        <v/>
      </c>
      <c r="AA44" t="str">
        <f>'【第３期】賃借テナント店舗一覧（こちらに入力してください）'!Y65</f>
        <v/>
      </c>
      <c r="AB44" t="str">
        <f>'【第３期】賃借テナント店舗一覧（こちらに入力してください）'!Z65</f>
        <v/>
      </c>
      <c r="AC44">
        <f>'【第３期】賃借テナント店舗一覧（こちらに入力してください）'!AA65</f>
        <v>0</v>
      </c>
      <c r="AD44">
        <f>'【第３期】賃借テナント店舗一覧（こちらに入力してください）'!AB65</f>
        <v>0</v>
      </c>
      <c r="AE44">
        <f>'【第３期】賃借テナント店舗一覧（こちらに入力してください）'!AC65</f>
        <v>0</v>
      </c>
      <c r="AF44">
        <f>'【第３期】賃借テナント店舗一覧（こちらに入力してください）'!AD65</f>
        <v>0</v>
      </c>
      <c r="AG44">
        <f>'【第３期】賃借テナント店舗一覧（こちらに入力してください）'!AE65</f>
        <v>0</v>
      </c>
      <c r="AH44">
        <f>'【第３期】賃借テナント店舗一覧（こちらに入力してください）'!AF65</f>
        <v>0</v>
      </c>
      <c r="AI44">
        <f>'【第３期】賃借テナント店舗一覧（こちらに入力してください）'!AG65</f>
        <v>0</v>
      </c>
      <c r="AJ44">
        <f>'【第３期】賃借テナント店舗一覧（こちらに入力してください）'!AH65</f>
        <v>0</v>
      </c>
      <c r="AK44">
        <f>'【第３期】賃借テナント店舗一覧（こちらに入力してください）'!AI65</f>
        <v>0</v>
      </c>
      <c r="AL44">
        <f>'【第３期】賃借テナント店舗一覧（こちらに入力してください）'!AJ65</f>
        <v>0</v>
      </c>
      <c r="AM44">
        <f>'【第３期】賃借テナント店舗一覧（こちらに入力してください）'!AK65</f>
        <v>0</v>
      </c>
    </row>
    <row r="45" spans="1:39">
      <c r="A45">
        <f>'【第３期】賃借テナント店舗一覧（こちらに入力してください）'!$C$2</f>
        <v>0</v>
      </c>
      <c r="C45" t="str">
        <f t="shared" si="0"/>
        <v>00</v>
      </c>
      <c r="D45">
        <f>'【第３期】賃借テナント店舗一覧（こちらに入力してください）'!B66</f>
        <v>0</v>
      </c>
      <c r="E45">
        <f>'【第３期】賃借テナント店舗一覧（こちらに入力してください）'!C66</f>
        <v>0</v>
      </c>
      <c r="F45">
        <f>'【第３期】賃借テナント店舗一覧（こちらに入力してください）'!D66</f>
        <v>0</v>
      </c>
      <c r="G45" s="1">
        <f>'【第３期】賃借テナント店舗一覧（こちらに入力してください）'!E66</f>
        <v>0</v>
      </c>
      <c r="H45" s="1">
        <f>'【第３期】賃借テナント店舗一覧（こちらに入力してください）'!F66</f>
        <v>0</v>
      </c>
      <c r="I45" s="1" t="str">
        <f>'【第３期】賃借テナント店舗一覧（こちらに入力してください）'!G66</f>
        <v/>
      </c>
      <c r="J45">
        <f>'【第３期】賃借テナント店舗一覧（こちらに入力してください）'!H66</f>
        <v>0</v>
      </c>
      <c r="K45">
        <f>'【第３期】賃借テナント店舗一覧（こちらに入力してください）'!I66</f>
        <v>0</v>
      </c>
      <c r="L45" s="1">
        <f>'【第３期】賃借テナント店舗一覧（こちらに入力してください）'!J66</f>
        <v>0</v>
      </c>
      <c r="M45">
        <f>IF('【第３期】賃借テナント店舗一覧（こちらに入力してください）'!K66="〇",1,0)</f>
        <v>0</v>
      </c>
      <c r="N45" s="4" t="str">
        <f>'【第３期】賃借テナント店舗一覧（こちらに入力してください）'!L66</f>
        <v/>
      </c>
      <c r="O45" s="4" t="str">
        <f>'【第３期】賃借テナント店舗一覧（こちらに入力してください）'!M66</f>
        <v/>
      </c>
      <c r="P45" t="str">
        <f>'【第３期】賃借テナント店舗一覧（こちらに入力してください）'!N66</f>
        <v/>
      </c>
      <c r="Q45" s="4" t="str">
        <f>'【第３期】賃借テナント店舗一覧（こちらに入力してください）'!O66</f>
        <v/>
      </c>
      <c r="R45" s="4" t="str">
        <f>'【第３期】賃借テナント店舗一覧（こちらに入力してください）'!P66</f>
        <v/>
      </c>
      <c r="S45" t="str">
        <f>'【第３期】賃借テナント店舗一覧（こちらに入力してください）'!Q66</f>
        <v/>
      </c>
      <c r="T45">
        <f>'【第３期】賃借テナント店舗一覧（こちらに入力してください）'!R66</f>
        <v>0</v>
      </c>
      <c r="U45">
        <f>'【第３期】賃借テナント店舗一覧（こちらに入力してください）'!S66</f>
        <v>0</v>
      </c>
      <c r="V45">
        <f>'【第３期】賃借テナント店舗一覧（こちらに入力してください）'!T66</f>
        <v>0</v>
      </c>
      <c r="W45" t="str">
        <f>'【第３期】賃借テナント店舗一覧（こちらに入力してください）'!U66</f>
        <v/>
      </c>
      <c r="X45">
        <f>'【第３期】賃借テナント店舗一覧（こちらに入力してください）'!V66</f>
        <v>0</v>
      </c>
      <c r="Y45">
        <f>'【第３期】賃借テナント店舗一覧（こちらに入力してください）'!W66</f>
        <v>0</v>
      </c>
      <c r="Z45" t="str">
        <f>'【第３期】賃借テナント店舗一覧（こちらに入力してください）'!X66</f>
        <v/>
      </c>
      <c r="AA45" t="str">
        <f>'【第３期】賃借テナント店舗一覧（こちらに入力してください）'!Y66</f>
        <v/>
      </c>
      <c r="AB45" t="str">
        <f>'【第３期】賃借テナント店舗一覧（こちらに入力してください）'!Z66</f>
        <v/>
      </c>
      <c r="AC45">
        <f>'【第３期】賃借テナント店舗一覧（こちらに入力してください）'!AA66</f>
        <v>0</v>
      </c>
      <c r="AD45">
        <f>'【第３期】賃借テナント店舗一覧（こちらに入力してください）'!AB66</f>
        <v>0</v>
      </c>
      <c r="AE45">
        <f>'【第３期】賃借テナント店舗一覧（こちらに入力してください）'!AC66</f>
        <v>0</v>
      </c>
      <c r="AF45">
        <f>'【第３期】賃借テナント店舗一覧（こちらに入力してください）'!AD66</f>
        <v>0</v>
      </c>
      <c r="AG45">
        <f>'【第３期】賃借テナント店舗一覧（こちらに入力してください）'!AE66</f>
        <v>0</v>
      </c>
      <c r="AH45">
        <f>'【第３期】賃借テナント店舗一覧（こちらに入力してください）'!AF66</f>
        <v>0</v>
      </c>
      <c r="AI45">
        <f>'【第３期】賃借テナント店舗一覧（こちらに入力してください）'!AG66</f>
        <v>0</v>
      </c>
      <c r="AJ45">
        <f>'【第３期】賃借テナント店舗一覧（こちらに入力してください）'!AH66</f>
        <v>0</v>
      </c>
      <c r="AK45">
        <f>'【第３期】賃借テナント店舗一覧（こちらに入力してください）'!AI66</f>
        <v>0</v>
      </c>
      <c r="AL45">
        <f>'【第３期】賃借テナント店舗一覧（こちらに入力してください）'!AJ66</f>
        <v>0</v>
      </c>
      <c r="AM45">
        <f>'【第３期】賃借テナント店舗一覧（こちらに入力してください）'!AK66</f>
        <v>0</v>
      </c>
    </row>
    <row r="46" spans="1:39">
      <c r="A46">
        <f>'【第３期】賃借テナント店舗一覧（こちらに入力してください）'!$C$2</f>
        <v>0</v>
      </c>
      <c r="C46" t="str">
        <f t="shared" si="0"/>
        <v>00</v>
      </c>
      <c r="D46">
        <f>'【第３期】賃借テナント店舗一覧（こちらに入力してください）'!B67</f>
        <v>0</v>
      </c>
      <c r="E46">
        <f>'【第３期】賃借テナント店舗一覧（こちらに入力してください）'!C67</f>
        <v>0</v>
      </c>
      <c r="F46">
        <f>'【第３期】賃借テナント店舗一覧（こちらに入力してください）'!D67</f>
        <v>0</v>
      </c>
      <c r="G46" s="1">
        <f>'【第３期】賃借テナント店舗一覧（こちらに入力してください）'!E67</f>
        <v>0</v>
      </c>
      <c r="H46" s="1">
        <f>'【第３期】賃借テナント店舗一覧（こちらに入力してください）'!F67</f>
        <v>0</v>
      </c>
      <c r="I46" s="1" t="str">
        <f>'【第３期】賃借テナント店舗一覧（こちらに入力してください）'!G67</f>
        <v/>
      </c>
      <c r="J46">
        <f>'【第３期】賃借テナント店舗一覧（こちらに入力してください）'!H67</f>
        <v>0</v>
      </c>
      <c r="K46">
        <f>'【第３期】賃借テナント店舗一覧（こちらに入力してください）'!I67</f>
        <v>0</v>
      </c>
      <c r="L46" s="1">
        <f>'【第３期】賃借テナント店舗一覧（こちらに入力してください）'!J67</f>
        <v>0</v>
      </c>
      <c r="M46">
        <f>IF('【第３期】賃借テナント店舗一覧（こちらに入力してください）'!K67="〇",1,0)</f>
        <v>0</v>
      </c>
      <c r="N46" s="4" t="str">
        <f>'【第３期】賃借テナント店舗一覧（こちらに入力してください）'!L67</f>
        <v/>
      </c>
      <c r="O46" s="4" t="str">
        <f>'【第３期】賃借テナント店舗一覧（こちらに入力してください）'!M67</f>
        <v/>
      </c>
      <c r="P46" t="str">
        <f>'【第３期】賃借テナント店舗一覧（こちらに入力してください）'!N67</f>
        <v/>
      </c>
      <c r="Q46" s="4" t="str">
        <f>'【第３期】賃借テナント店舗一覧（こちらに入力してください）'!O67</f>
        <v/>
      </c>
      <c r="R46" s="4" t="str">
        <f>'【第３期】賃借テナント店舗一覧（こちらに入力してください）'!P67</f>
        <v/>
      </c>
      <c r="S46" t="str">
        <f>'【第３期】賃借テナント店舗一覧（こちらに入力してください）'!Q67</f>
        <v/>
      </c>
      <c r="T46">
        <f>'【第３期】賃借テナント店舗一覧（こちらに入力してください）'!R67</f>
        <v>0</v>
      </c>
      <c r="U46">
        <f>'【第３期】賃借テナント店舗一覧（こちらに入力してください）'!S67</f>
        <v>0</v>
      </c>
      <c r="V46">
        <f>'【第３期】賃借テナント店舗一覧（こちらに入力してください）'!T67</f>
        <v>0</v>
      </c>
      <c r="W46" t="str">
        <f>'【第３期】賃借テナント店舗一覧（こちらに入力してください）'!U67</f>
        <v/>
      </c>
      <c r="X46">
        <f>'【第３期】賃借テナント店舗一覧（こちらに入力してください）'!V67</f>
        <v>0</v>
      </c>
      <c r="Y46">
        <f>'【第３期】賃借テナント店舗一覧（こちらに入力してください）'!W67</f>
        <v>0</v>
      </c>
      <c r="Z46" t="str">
        <f>'【第３期】賃借テナント店舗一覧（こちらに入力してください）'!X67</f>
        <v/>
      </c>
      <c r="AA46" t="str">
        <f>'【第３期】賃借テナント店舗一覧（こちらに入力してください）'!Y67</f>
        <v/>
      </c>
      <c r="AB46" t="str">
        <f>'【第３期】賃借テナント店舗一覧（こちらに入力してください）'!Z67</f>
        <v/>
      </c>
      <c r="AC46">
        <f>'【第３期】賃借テナント店舗一覧（こちらに入力してください）'!AA67</f>
        <v>0</v>
      </c>
      <c r="AD46">
        <f>'【第３期】賃借テナント店舗一覧（こちらに入力してください）'!AB67</f>
        <v>0</v>
      </c>
      <c r="AE46">
        <f>'【第３期】賃借テナント店舗一覧（こちらに入力してください）'!AC67</f>
        <v>0</v>
      </c>
      <c r="AF46">
        <f>'【第３期】賃借テナント店舗一覧（こちらに入力してください）'!AD67</f>
        <v>0</v>
      </c>
      <c r="AG46">
        <f>'【第３期】賃借テナント店舗一覧（こちらに入力してください）'!AE67</f>
        <v>0</v>
      </c>
      <c r="AH46">
        <f>'【第３期】賃借テナント店舗一覧（こちらに入力してください）'!AF67</f>
        <v>0</v>
      </c>
      <c r="AI46">
        <f>'【第３期】賃借テナント店舗一覧（こちらに入力してください）'!AG67</f>
        <v>0</v>
      </c>
      <c r="AJ46">
        <f>'【第３期】賃借テナント店舗一覧（こちらに入力してください）'!AH67</f>
        <v>0</v>
      </c>
      <c r="AK46">
        <f>'【第３期】賃借テナント店舗一覧（こちらに入力してください）'!AI67</f>
        <v>0</v>
      </c>
      <c r="AL46">
        <f>'【第３期】賃借テナント店舗一覧（こちらに入力してください）'!AJ67</f>
        <v>0</v>
      </c>
      <c r="AM46">
        <f>'【第３期】賃借テナント店舗一覧（こちらに入力してください）'!AK67</f>
        <v>0</v>
      </c>
    </row>
    <row r="47" spans="1:39">
      <c r="A47">
        <f>'【第３期】賃借テナント店舗一覧（こちらに入力してください）'!$C$2</f>
        <v>0</v>
      </c>
      <c r="C47" t="str">
        <f t="shared" si="0"/>
        <v>00</v>
      </c>
      <c r="D47">
        <f>'【第３期】賃借テナント店舗一覧（こちらに入力してください）'!B68</f>
        <v>0</v>
      </c>
      <c r="E47">
        <f>'【第３期】賃借テナント店舗一覧（こちらに入力してください）'!C68</f>
        <v>0</v>
      </c>
      <c r="F47">
        <f>'【第３期】賃借テナント店舗一覧（こちらに入力してください）'!D68</f>
        <v>0</v>
      </c>
      <c r="G47" s="1">
        <f>'【第３期】賃借テナント店舗一覧（こちらに入力してください）'!E68</f>
        <v>0</v>
      </c>
      <c r="H47" s="1">
        <f>'【第３期】賃借テナント店舗一覧（こちらに入力してください）'!F68</f>
        <v>0</v>
      </c>
      <c r="I47" s="1" t="str">
        <f>'【第３期】賃借テナント店舗一覧（こちらに入力してください）'!G68</f>
        <v/>
      </c>
      <c r="J47">
        <f>'【第３期】賃借テナント店舗一覧（こちらに入力してください）'!H68</f>
        <v>0</v>
      </c>
      <c r="K47">
        <f>'【第３期】賃借テナント店舗一覧（こちらに入力してください）'!I68</f>
        <v>0</v>
      </c>
      <c r="L47" s="1">
        <f>'【第３期】賃借テナント店舗一覧（こちらに入力してください）'!J68</f>
        <v>0</v>
      </c>
      <c r="M47">
        <f>IF('【第３期】賃借テナント店舗一覧（こちらに入力してください）'!K68="〇",1,0)</f>
        <v>0</v>
      </c>
      <c r="N47" s="4" t="str">
        <f>'【第３期】賃借テナント店舗一覧（こちらに入力してください）'!L68</f>
        <v/>
      </c>
      <c r="O47" s="4" t="str">
        <f>'【第３期】賃借テナント店舗一覧（こちらに入力してください）'!M68</f>
        <v/>
      </c>
      <c r="P47" t="str">
        <f>'【第３期】賃借テナント店舗一覧（こちらに入力してください）'!N68</f>
        <v/>
      </c>
      <c r="Q47" s="4" t="str">
        <f>'【第３期】賃借テナント店舗一覧（こちらに入力してください）'!O68</f>
        <v/>
      </c>
      <c r="R47" s="4" t="str">
        <f>'【第３期】賃借テナント店舗一覧（こちらに入力してください）'!P68</f>
        <v/>
      </c>
      <c r="S47" t="str">
        <f>'【第３期】賃借テナント店舗一覧（こちらに入力してください）'!Q68</f>
        <v/>
      </c>
      <c r="T47">
        <f>'【第３期】賃借テナント店舗一覧（こちらに入力してください）'!R68</f>
        <v>0</v>
      </c>
      <c r="U47">
        <f>'【第３期】賃借テナント店舗一覧（こちらに入力してください）'!S68</f>
        <v>0</v>
      </c>
      <c r="V47">
        <f>'【第３期】賃借テナント店舗一覧（こちらに入力してください）'!T68</f>
        <v>0</v>
      </c>
      <c r="W47" t="str">
        <f>'【第３期】賃借テナント店舗一覧（こちらに入力してください）'!U68</f>
        <v/>
      </c>
      <c r="X47">
        <f>'【第３期】賃借テナント店舗一覧（こちらに入力してください）'!V68</f>
        <v>0</v>
      </c>
      <c r="Y47">
        <f>'【第３期】賃借テナント店舗一覧（こちらに入力してください）'!W68</f>
        <v>0</v>
      </c>
      <c r="Z47" t="str">
        <f>'【第３期】賃借テナント店舗一覧（こちらに入力してください）'!X68</f>
        <v/>
      </c>
      <c r="AA47" t="str">
        <f>'【第３期】賃借テナント店舗一覧（こちらに入力してください）'!Y68</f>
        <v/>
      </c>
      <c r="AB47" t="str">
        <f>'【第３期】賃借テナント店舗一覧（こちらに入力してください）'!Z68</f>
        <v/>
      </c>
      <c r="AC47">
        <f>'【第３期】賃借テナント店舗一覧（こちらに入力してください）'!AA68</f>
        <v>0</v>
      </c>
      <c r="AD47">
        <f>'【第３期】賃借テナント店舗一覧（こちらに入力してください）'!AB68</f>
        <v>0</v>
      </c>
      <c r="AE47">
        <f>'【第３期】賃借テナント店舗一覧（こちらに入力してください）'!AC68</f>
        <v>0</v>
      </c>
      <c r="AF47">
        <f>'【第３期】賃借テナント店舗一覧（こちらに入力してください）'!AD68</f>
        <v>0</v>
      </c>
      <c r="AG47">
        <f>'【第３期】賃借テナント店舗一覧（こちらに入力してください）'!AE68</f>
        <v>0</v>
      </c>
      <c r="AH47">
        <f>'【第３期】賃借テナント店舗一覧（こちらに入力してください）'!AF68</f>
        <v>0</v>
      </c>
      <c r="AI47">
        <f>'【第３期】賃借テナント店舗一覧（こちらに入力してください）'!AG68</f>
        <v>0</v>
      </c>
      <c r="AJ47">
        <f>'【第３期】賃借テナント店舗一覧（こちらに入力してください）'!AH68</f>
        <v>0</v>
      </c>
      <c r="AK47">
        <f>'【第３期】賃借テナント店舗一覧（こちらに入力してください）'!AI68</f>
        <v>0</v>
      </c>
      <c r="AL47">
        <f>'【第３期】賃借テナント店舗一覧（こちらに入力してください）'!AJ68</f>
        <v>0</v>
      </c>
      <c r="AM47">
        <f>'【第３期】賃借テナント店舗一覧（こちらに入力してください）'!AK68</f>
        <v>0</v>
      </c>
    </row>
    <row r="48" spans="1:39">
      <c r="A48">
        <f>'【第３期】賃借テナント店舗一覧（こちらに入力してください）'!$C$2</f>
        <v>0</v>
      </c>
      <c r="C48" t="str">
        <f t="shared" si="0"/>
        <v>00</v>
      </c>
      <c r="D48">
        <f>'【第３期】賃借テナント店舗一覧（こちらに入力してください）'!B69</f>
        <v>0</v>
      </c>
      <c r="E48">
        <f>'【第３期】賃借テナント店舗一覧（こちらに入力してください）'!C69</f>
        <v>0</v>
      </c>
      <c r="F48">
        <f>'【第３期】賃借テナント店舗一覧（こちらに入力してください）'!D69</f>
        <v>0</v>
      </c>
      <c r="G48" s="1">
        <f>'【第３期】賃借テナント店舗一覧（こちらに入力してください）'!E69</f>
        <v>0</v>
      </c>
      <c r="H48" s="1">
        <f>'【第３期】賃借テナント店舗一覧（こちらに入力してください）'!F69</f>
        <v>0</v>
      </c>
      <c r="I48" s="1" t="str">
        <f>'【第３期】賃借テナント店舗一覧（こちらに入力してください）'!G69</f>
        <v/>
      </c>
      <c r="J48">
        <f>'【第３期】賃借テナント店舗一覧（こちらに入力してください）'!H69</f>
        <v>0</v>
      </c>
      <c r="K48">
        <f>'【第３期】賃借テナント店舗一覧（こちらに入力してください）'!I69</f>
        <v>0</v>
      </c>
      <c r="L48" s="1">
        <f>'【第３期】賃借テナント店舗一覧（こちらに入力してください）'!J69</f>
        <v>0</v>
      </c>
      <c r="M48">
        <f>IF('【第３期】賃借テナント店舗一覧（こちらに入力してください）'!K69="〇",1,0)</f>
        <v>0</v>
      </c>
      <c r="N48" s="4" t="str">
        <f>'【第３期】賃借テナント店舗一覧（こちらに入力してください）'!L69</f>
        <v/>
      </c>
      <c r="O48" s="4" t="str">
        <f>'【第３期】賃借テナント店舗一覧（こちらに入力してください）'!M69</f>
        <v/>
      </c>
      <c r="P48" t="str">
        <f>'【第３期】賃借テナント店舗一覧（こちらに入力してください）'!N69</f>
        <v/>
      </c>
      <c r="Q48" s="4" t="str">
        <f>'【第３期】賃借テナント店舗一覧（こちらに入力してください）'!O69</f>
        <v/>
      </c>
      <c r="R48" s="4" t="str">
        <f>'【第３期】賃借テナント店舗一覧（こちらに入力してください）'!P69</f>
        <v/>
      </c>
      <c r="S48" t="str">
        <f>'【第３期】賃借テナント店舗一覧（こちらに入力してください）'!Q69</f>
        <v/>
      </c>
      <c r="T48">
        <f>'【第３期】賃借テナント店舗一覧（こちらに入力してください）'!R69</f>
        <v>0</v>
      </c>
      <c r="U48">
        <f>'【第３期】賃借テナント店舗一覧（こちらに入力してください）'!S69</f>
        <v>0</v>
      </c>
      <c r="V48">
        <f>'【第３期】賃借テナント店舗一覧（こちらに入力してください）'!T69</f>
        <v>0</v>
      </c>
      <c r="W48" t="str">
        <f>'【第３期】賃借テナント店舗一覧（こちらに入力してください）'!U69</f>
        <v/>
      </c>
      <c r="X48">
        <f>'【第３期】賃借テナント店舗一覧（こちらに入力してください）'!V69</f>
        <v>0</v>
      </c>
      <c r="Y48">
        <f>'【第３期】賃借テナント店舗一覧（こちらに入力してください）'!W69</f>
        <v>0</v>
      </c>
      <c r="Z48" t="str">
        <f>'【第３期】賃借テナント店舗一覧（こちらに入力してください）'!X69</f>
        <v/>
      </c>
      <c r="AA48" t="str">
        <f>'【第３期】賃借テナント店舗一覧（こちらに入力してください）'!Y69</f>
        <v/>
      </c>
      <c r="AB48" t="str">
        <f>'【第３期】賃借テナント店舗一覧（こちらに入力してください）'!Z69</f>
        <v/>
      </c>
      <c r="AC48">
        <f>'【第３期】賃借テナント店舗一覧（こちらに入力してください）'!AA69</f>
        <v>0</v>
      </c>
      <c r="AD48">
        <f>'【第３期】賃借テナント店舗一覧（こちらに入力してください）'!AB69</f>
        <v>0</v>
      </c>
      <c r="AE48">
        <f>'【第３期】賃借テナント店舗一覧（こちらに入力してください）'!AC69</f>
        <v>0</v>
      </c>
      <c r="AF48">
        <f>'【第３期】賃借テナント店舗一覧（こちらに入力してください）'!AD69</f>
        <v>0</v>
      </c>
      <c r="AG48">
        <f>'【第３期】賃借テナント店舗一覧（こちらに入力してください）'!AE69</f>
        <v>0</v>
      </c>
      <c r="AH48">
        <f>'【第３期】賃借テナント店舗一覧（こちらに入力してください）'!AF69</f>
        <v>0</v>
      </c>
      <c r="AI48">
        <f>'【第３期】賃借テナント店舗一覧（こちらに入力してください）'!AG69</f>
        <v>0</v>
      </c>
      <c r="AJ48">
        <f>'【第３期】賃借テナント店舗一覧（こちらに入力してください）'!AH69</f>
        <v>0</v>
      </c>
      <c r="AK48">
        <f>'【第３期】賃借テナント店舗一覧（こちらに入力してください）'!AI69</f>
        <v>0</v>
      </c>
      <c r="AL48">
        <f>'【第３期】賃借テナント店舗一覧（こちらに入力してください）'!AJ69</f>
        <v>0</v>
      </c>
      <c r="AM48">
        <f>'【第３期】賃借テナント店舗一覧（こちらに入力してください）'!AK69</f>
        <v>0</v>
      </c>
    </row>
    <row r="49" spans="1:39">
      <c r="A49">
        <f>'【第３期】賃借テナント店舗一覧（こちらに入力してください）'!$C$2</f>
        <v>0</v>
      </c>
      <c r="C49" t="str">
        <f t="shared" si="0"/>
        <v>00</v>
      </c>
      <c r="D49">
        <f>'【第３期】賃借テナント店舗一覧（こちらに入力してください）'!B70</f>
        <v>0</v>
      </c>
      <c r="E49">
        <f>'【第３期】賃借テナント店舗一覧（こちらに入力してください）'!C70</f>
        <v>0</v>
      </c>
      <c r="F49">
        <f>'【第３期】賃借テナント店舗一覧（こちらに入力してください）'!D70</f>
        <v>0</v>
      </c>
      <c r="G49" s="1">
        <f>'【第３期】賃借テナント店舗一覧（こちらに入力してください）'!E70</f>
        <v>0</v>
      </c>
      <c r="H49" s="1">
        <f>'【第３期】賃借テナント店舗一覧（こちらに入力してください）'!F70</f>
        <v>0</v>
      </c>
      <c r="I49" s="1" t="str">
        <f>'【第３期】賃借テナント店舗一覧（こちらに入力してください）'!G70</f>
        <v/>
      </c>
      <c r="J49">
        <f>'【第３期】賃借テナント店舗一覧（こちらに入力してください）'!H70</f>
        <v>0</v>
      </c>
      <c r="K49">
        <f>'【第３期】賃借テナント店舗一覧（こちらに入力してください）'!I70</f>
        <v>0</v>
      </c>
      <c r="L49" s="1">
        <f>'【第３期】賃借テナント店舗一覧（こちらに入力してください）'!J70</f>
        <v>0</v>
      </c>
      <c r="M49">
        <f>IF('【第３期】賃借テナント店舗一覧（こちらに入力してください）'!K70="〇",1,0)</f>
        <v>0</v>
      </c>
      <c r="N49" s="4" t="str">
        <f>'【第３期】賃借テナント店舗一覧（こちらに入力してください）'!L70</f>
        <v/>
      </c>
      <c r="O49" s="4" t="str">
        <f>'【第３期】賃借テナント店舗一覧（こちらに入力してください）'!M70</f>
        <v/>
      </c>
      <c r="P49" t="str">
        <f>'【第３期】賃借テナント店舗一覧（こちらに入力してください）'!N70</f>
        <v/>
      </c>
      <c r="Q49" s="4" t="str">
        <f>'【第３期】賃借テナント店舗一覧（こちらに入力してください）'!O70</f>
        <v/>
      </c>
      <c r="R49" s="4" t="str">
        <f>'【第３期】賃借テナント店舗一覧（こちらに入力してください）'!P70</f>
        <v/>
      </c>
      <c r="S49" t="str">
        <f>'【第３期】賃借テナント店舗一覧（こちらに入力してください）'!Q70</f>
        <v/>
      </c>
      <c r="T49">
        <f>'【第３期】賃借テナント店舗一覧（こちらに入力してください）'!R70</f>
        <v>0</v>
      </c>
      <c r="U49">
        <f>'【第３期】賃借テナント店舗一覧（こちらに入力してください）'!S70</f>
        <v>0</v>
      </c>
      <c r="V49">
        <f>'【第３期】賃借テナント店舗一覧（こちらに入力してください）'!T70</f>
        <v>0</v>
      </c>
      <c r="W49" t="str">
        <f>'【第３期】賃借テナント店舗一覧（こちらに入力してください）'!U70</f>
        <v/>
      </c>
      <c r="X49">
        <f>'【第３期】賃借テナント店舗一覧（こちらに入力してください）'!V70</f>
        <v>0</v>
      </c>
      <c r="Y49">
        <f>'【第３期】賃借テナント店舗一覧（こちらに入力してください）'!W70</f>
        <v>0</v>
      </c>
      <c r="Z49" t="str">
        <f>'【第３期】賃借テナント店舗一覧（こちらに入力してください）'!X70</f>
        <v/>
      </c>
      <c r="AA49" t="str">
        <f>'【第３期】賃借テナント店舗一覧（こちらに入力してください）'!Y70</f>
        <v/>
      </c>
      <c r="AB49" t="str">
        <f>'【第３期】賃借テナント店舗一覧（こちらに入力してください）'!Z70</f>
        <v/>
      </c>
      <c r="AC49">
        <f>'【第３期】賃借テナント店舗一覧（こちらに入力してください）'!AA70</f>
        <v>0</v>
      </c>
      <c r="AD49">
        <f>'【第３期】賃借テナント店舗一覧（こちらに入力してください）'!AB70</f>
        <v>0</v>
      </c>
      <c r="AE49">
        <f>'【第３期】賃借テナント店舗一覧（こちらに入力してください）'!AC70</f>
        <v>0</v>
      </c>
      <c r="AF49">
        <f>'【第３期】賃借テナント店舗一覧（こちらに入力してください）'!AD70</f>
        <v>0</v>
      </c>
      <c r="AG49">
        <f>'【第３期】賃借テナント店舗一覧（こちらに入力してください）'!AE70</f>
        <v>0</v>
      </c>
      <c r="AH49">
        <f>'【第３期】賃借テナント店舗一覧（こちらに入力してください）'!AF70</f>
        <v>0</v>
      </c>
      <c r="AI49">
        <f>'【第３期】賃借テナント店舗一覧（こちらに入力してください）'!AG70</f>
        <v>0</v>
      </c>
      <c r="AJ49">
        <f>'【第３期】賃借テナント店舗一覧（こちらに入力してください）'!AH70</f>
        <v>0</v>
      </c>
      <c r="AK49">
        <f>'【第３期】賃借テナント店舗一覧（こちらに入力してください）'!AI70</f>
        <v>0</v>
      </c>
      <c r="AL49">
        <f>'【第３期】賃借テナント店舗一覧（こちらに入力してください）'!AJ70</f>
        <v>0</v>
      </c>
      <c r="AM49">
        <f>'【第３期】賃借テナント店舗一覧（こちらに入力してください）'!AK70</f>
        <v>0</v>
      </c>
    </row>
    <row r="50" spans="1:39">
      <c r="A50">
        <f>'【第３期】賃借テナント店舗一覧（こちらに入力してください）'!$C$2</f>
        <v>0</v>
      </c>
      <c r="C50" t="str">
        <f t="shared" si="0"/>
        <v>00</v>
      </c>
      <c r="D50">
        <f>'【第３期】賃借テナント店舗一覧（こちらに入力してください）'!B71</f>
        <v>0</v>
      </c>
      <c r="E50">
        <f>'【第３期】賃借テナント店舗一覧（こちらに入力してください）'!C71</f>
        <v>0</v>
      </c>
      <c r="F50">
        <f>'【第３期】賃借テナント店舗一覧（こちらに入力してください）'!D71</f>
        <v>0</v>
      </c>
      <c r="G50" s="1">
        <f>'【第３期】賃借テナント店舗一覧（こちらに入力してください）'!E71</f>
        <v>0</v>
      </c>
      <c r="H50" s="1">
        <f>'【第３期】賃借テナント店舗一覧（こちらに入力してください）'!F71</f>
        <v>0</v>
      </c>
      <c r="I50" s="1" t="str">
        <f>'【第３期】賃借テナント店舗一覧（こちらに入力してください）'!G71</f>
        <v/>
      </c>
      <c r="J50">
        <f>'【第３期】賃借テナント店舗一覧（こちらに入力してください）'!H71</f>
        <v>0</v>
      </c>
      <c r="K50">
        <f>'【第３期】賃借テナント店舗一覧（こちらに入力してください）'!I71</f>
        <v>0</v>
      </c>
      <c r="L50" s="1">
        <f>'【第３期】賃借テナント店舗一覧（こちらに入力してください）'!J71</f>
        <v>0</v>
      </c>
      <c r="M50">
        <f>IF('【第３期】賃借テナント店舗一覧（こちらに入力してください）'!K71="〇",1,0)</f>
        <v>0</v>
      </c>
      <c r="N50" s="4" t="str">
        <f>'【第３期】賃借テナント店舗一覧（こちらに入力してください）'!L71</f>
        <v/>
      </c>
      <c r="O50" s="4" t="str">
        <f>'【第３期】賃借テナント店舗一覧（こちらに入力してください）'!M71</f>
        <v/>
      </c>
      <c r="P50" t="str">
        <f>'【第３期】賃借テナント店舗一覧（こちらに入力してください）'!N71</f>
        <v/>
      </c>
      <c r="Q50" s="4" t="str">
        <f>'【第３期】賃借テナント店舗一覧（こちらに入力してください）'!O71</f>
        <v/>
      </c>
      <c r="R50" s="4" t="str">
        <f>'【第３期】賃借テナント店舗一覧（こちらに入力してください）'!P71</f>
        <v/>
      </c>
      <c r="S50" t="str">
        <f>'【第３期】賃借テナント店舗一覧（こちらに入力してください）'!Q71</f>
        <v/>
      </c>
      <c r="T50">
        <f>'【第３期】賃借テナント店舗一覧（こちらに入力してください）'!R71</f>
        <v>0</v>
      </c>
      <c r="U50">
        <f>'【第３期】賃借テナント店舗一覧（こちらに入力してください）'!S71</f>
        <v>0</v>
      </c>
      <c r="V50">
        <f>'【第３期】賃借テナント店舗一覧（こちらに入力してください）'!T71</f>
        <v>0</v>
      </c>
      <c r="W50" t="str">
        <f>'【第３期】賃借テナント店舗一覧（こちらに入力してください）'!U71</f>
        <v/>
      </c>
      <c r="X50">
        <f>'【第３期】賃借テナント店舗一覧（こちらに入力してください）'!V71</f>
        <v>0</v>
      </c>
      <c r="Y50">
        <f>'【第３期】賃借テナント店舗一覧（こちらに入力してください）'!W71</f>
        <v>0</v>
      </c>
      <c r="Z50" t="str">
        <f>'【第３期】賃借テナント店舗一覧（こちらに入力してください）'!X71</f>
        <v/>
      </c>
      <c r="AA50" t="str">
        <f>'【第３期】賃借テナント店舗一覧（こちらに入力してください）'!Y71</f>
        <v/>
      </c>
      <c r="AB50" t="str">
        <f>'【第３期】賃借テナント店舗一覧（こちらに入力してください）'!Z71</f>
        <v/>
      </c>
      <c r="AC50">
        <f>'【第３期】賃借テナント店舗一覧（こちらに入力してください）'!AA71</f>
        <v>0</v>
      </c>
      <c r="AD50">
        <f>'【第３期】賃借テナント店舗一覧（こちらに入力してください）'!AB71</f>
        <v>0</v>
      </c>
      <c r="AE50">
        <f>'【第３期】賃借テナント店舗一覧（こちらに入力してください）'!AC71</f>
        <v>0</v>
      </c>
      <c r="AF50">
        <f>'【第３期】賃借テナント店舗一覧（こちらに入力してください）'!AD71</f>
        <v>0</v>
      </c>
      <c r="AG50">
        <f>'【第３期】賃借テナント店舗一覧（こちらに入力してください）'!AE71</f>
        <v>0</v>
      </c>
      <c r="AH50">
        <f>'【第３期】賃借テナント店舗一覧（こちらに入力してください）'!AF71</f>
        <v>0</v>
      </c>
      <c r="AI50">
        <f>'【第３期】賃借テナント店舗一覧（こちらに入力してください）'!AG71</f>
        <v>0</v>
      </c>
      <c r="AJ50">
        <f>'【第３期】賃借テナント店舗一覧（こちらに入力してください）'!AH71</f>
        <v>0</v>
      </c>
      <c r="AK50">
        <f>'【第３期】賃借テナント店舗一覧（こちらに入力してください）'!AI71</f>
        <v>0</v>
      </c>
      <c r="AL50">
        <f>'【第３期】賃借テナント店舗一覧（こちらに入力してください）'!AJ71</f>
        <v>0</v>
      </c>
      <c r="AM50">
        <f>'【第３期】賃借テナント店舗一覧（こちらに入力してください）'!AK71</f>
        <v>0</v>
      </c>
    </row>
    <row r="51" spans="1:39">
      <c r="A51">
        <f>'【第３期】賃借テナント店舗一覧（こちらに入力してください）'!$C$2</f>
        <v>0</v>
      </c>
      <c r="C51" t="str">
        <f t="shared" si="0"/>
        <v>00</v>
      </c>
      <c r="D51">
        <f>'【第３期】賃借テナント店舗一覧（こちらに入力してください）'!B72</f>
        <v>0</v>
      </c>
      <c r="E51">
        <f>'【第３期】賃借テナント店舗一覧（こちらに入力してください）'!C72</f>
        <v>0</v>
      </c>
      <c r="F51">
        <f>'【第３期】賃借テナント店舗一覧（こちらに入力してください）'!D72</f>
        <v>0</v>
      </c>
      <c r="G51" s="1">
        <f>'【第３期】賃借テナント店舗一覧（こちらに入力してください）'!E72</f>
        <v>0</v>
      </c>
      <c r="H51" s="1">
        <f>'【第３期】賃借テナント店舗一覧（こちらに入力してください）'!F72</f>
        <v>0</v>
      </c>
      <c r="I51" s="1" t="str">
        <f>'【第３期】賃借テナント店舗一覧（こちらに入力してください）'!G72</f>
        <v/>
      </c>
      <c r="J51">
        <f>'【第３期】賃借テナント店舗一覧（こちらに入力してください）'!H72</f>
        <v>0</v>
      </c>
      <c r="K51">
        <f>'【第３期】賃借テナント店舗一覧（こちらに入力してください）'!I72</f>
        <v>0</v>
      </c>
      <c r="L51" s="1">
        <f>'【第３期】賃借テナント店舗一覧（こちらに入力してください）'!J72</f>
        <v>0</v>
      </c>
      <c r="M51">
        <f>IF('【第３期】賃借テナント店舗一覧（こちらに入力してください）'!K72="〇",1,0)</f>
        <v>0</v>
      </c>
      <c r="N51" s="4" t="str">
        <f>'【第３期】賃借テナント店舗一覧（こちらに入力してください）'!L72</f>
        <v/>
      </c>
      <c r="O51" s="4" t="str">
        <f>'【第３期】賃借テナント店舗一覧（こちらに入力してください）'!M72</f>
        <v/>
      </c>
      <c r="P51" t="str">
        <f>'【第３期】賃借テナント店舗一覧（こちらに入力してください）'!N72</f>
        <v/>
      </c>
      <c r="Q51" s="4" t="str">
        <f>'【第３期】賃借テナント店舗一覧（こちらに入力してください）'!O72</f>
        <v/>
      </c>
      <c r="R51" s="4" t="str">
        <f>'【第３期】賃借テナント店舗一覧（こちらに入力してください）'!P72</f>
        <v/>
      </c>
      <c r="S51" t="str">
        <f>'【第３期】賃借テナント店舗一覧（こちらに入力してください）'!Q72</f>
        <v/>
      </c>
      <c r="T51">
        <f>'【第３期】賃借テナント店舗一覧（こちらに入力してください）'!R72</f>
        <v>0</v>
      </c>
      <c r="U51">
        <f>'【第３期】賃借テナント店舗一覧（こちらに入力してください）'!S72</f>
        <v>0</v>
      </c>
      <c r="V51">
        <f>'【第３期】賃借テナント店舗一覧（こちらに入力してください）'!T72</f>
        <v>0</v>
      </c>
      <c r="W51" t="str">
        <f>'【第３期】賃借テナント店舗一覧（こちらに入力してください）'!U72</f>
        <v/>
      </c>
      <c r="X51">
        <f>'【第３期】賃借テナント店舗一覧（こちらに入力してください）'!V72</f>
        <v>0</v>
      </c>
      <c r="Y51">
        <f>'【第３期】賃借テナント店舗一覧（こちらに入力してください）'!W72</f>
        <v>0</v>
      </c>
      <c r="Z51" t="str">
        <f>'【第３期】賃借テナント店舗一覧（こちらに入力してください）'!X72</f>
        <v/>
      </c>
      <c r="AA51" t="str">
        <f>'【第３期】賃借テナント店舗一覧（こちらに入力してください）'!Y72</f>
        <v/>
      </c>
      <c r="AB51" t="str">
        <f>'【第３期】賃借テナント店舗一覧（こちらに入力してください）'!Z72</f>
        <v/>
      </c>
      <c r="AC51">
        <f>'【第３期】賃借テナント店舗一覧（こちらに入力してください）'!AA72</f>
        <v>0</v>
      </c>
      <c r="AD51">
        <f>'【第３期】賃借テナント店舗一覧（こちらに入力してください）'!AB72</f>
        <v>0</v>
      </c>
      <c r="AE51">
        <f>'【第３期】賃借テナント店舗一覧（こちらに入力してください）'!AC72</f>
        <v>0</v>
      </c>
      <c r="AF51">
        <f>'【第３期】賃借テナント店舗一覧（こちらに入力してください）'!AD72</f>
        <v>0</v>
      </c>
      <c r="AG51">
        <f>'【第３期】賃借テナント店舗一覧（こちらに入力してください）'!AE72</f>
        <v>0</v>
      </c>
      <c r="AH51">
        <f>'【第３期】賃借テナント店舗一覧（こちらに入力してください）'!AF72</f>
        <v>0</v>
      </c>
      <c r="AI51">
        <f>'【第３期】賃借テナント店舗一覧（こちらに入力してください）'!AG72</f>
        <v>0</v>
      </c>
      <c r="AJ51">
        <f>'【第３期】賃借テナント店舗一覧（こちらに入力してください）'!AH72</f>
        <v>0</v>
      </c>
      <c r="AK51">
        <f>'【第３期】賃借テナント店舗一覧（こちらに入力してください）'!AI72</f>
        <v>0</v>
      </c>
      <c r="AL51">
        <f>'【第３期】賃借テナント店舗一覧（こちらに入力してください）'!AJ72</f>
        <v>0</v>
      </c>
      <c r="AM51">
        <f>'【第３期】賃借テナント店舗一覧（こちらに入力してください）'!AK72</f>
        <v>0</v>
      </c>
    </row>
    <row r="52" spans="1:39">
      <c r="A52">
        <f>'【第３期】賃借テナント店舗一覧（こちらに入力してください）'!$C$2</f>
        <v>0</v>
      </c>
      <c r="C52" t="str">
        <f t="shared" si="0"/>
        <v>00</v>
      </c>
      <c r="D52">
        <f>'【第３期】賃借テナント店舗一覧（こちらに入力してください）'!B73</f>
        <v>0</v>
      </c>
      <c r="E52">
        <f>'【第３期】賃借テナント店舗一覧（こちらに入力してください）'!C73</f>
        <v>0</v>
      </c>
      <c r="F52">
        <f>'【第３期】賃借テナント店舗一覧（こちらに入力してください）'!D73</f>
        <v>0</v>
      </c>
      <c r="G52" s="1">
        <f>'【第３期】賃借テナント店舗一覧（こちらに入力してください）'!E73</f>
        <v>0</v>
      </c>
      <c r="H52" s="1">
        <f>'【第３期】賃借テナント店舗一覧（こちらに入力してください）'!F73</f>
        <v>0</v>
      </c>
      <c r="I52" s="1" t="str">
        <f>'【第３期】賃借テナント店舗一覧（こちらに入力してください）'!G73</f>
        <v/>
      </c>
      <c r="J52">
        <f>'【第３期】賃借テナント店舗一覧（こちらに入力してください）'!H73</f>
        <v>0</v>
      </c>
      <c r="K52">
        <f>'【第３期】賃借テナント店舗一覧（こちらに入力してください）'!I73</f>
        <v>0</v>
      </c>
      <c r="L52" s="1">
        <f>'【第３期】賃借テナント店舗一覧（こちらに入力してください）'!J73</f>
        <v>0</v>
      </c>
      <c r="M52">
        <f>IF('【第３期】賃借テナント店舗一覧（こちらに入力してください）'!K73="〇",1,0)</f>
        <v>0</v>
      </c>
      <c r="N52" s="4" t="str">
        <f>'【第３期】賃借テナント店舗一覧（こちらに入力してください）'!L73</f>
        <v/>
      </c>
      <c r="O52" s="4" t="str">
        <f>'【第３期】賃借テナント店舗一覧（こちらに入力してください）'!M73</f>
        <v/>
      </c>
      <c r="P52" t="str">
        <f>'【第３期】賃借テナント店舗一覧（こちらに入力してください）'!N73</f>
        <v/>
      </c>
      <c r="Q52" s="4" t="str">
        <f>'【第３期】賃借テナント店舗一覧（こちらに入力してください）'!O73</f>
        <v/>
      </c>
      <c r="R52" s="4" t="str">
        <f>'【第３期】賃借テナント店舗一覧（こちらに入力してください）'!P73</f>
        <v/>
      </c>
      <c r="S52" t="str">
        <f>'【第３期】賃借テナント店舗一覧（こちらに入力してください）'!Q73</f>
        <v/>
      </c>
      <c r="T52">
        <f>'【第３期】賃借テナント店舗一覧（こちらに入力してください）'!R73</f>
        <v>0</v>
      </c>
      <c r="U52">
        <f>'【第３期】賃借テナント店舗一覧（こちらに入力してください）'!S73</f>
        <v>0</v>
      </c>
      <c r="V52">
        <f>'【第３期】賃借テナント店舗一覧（こちらに入力してください）'!T73</f>
        <v>0</v>
      </c>
      <c r="W52" t="str">
        <f>'【第３期】賃借テナント店舗一覧（こちらに入力してください）'!U73</f>
        <v/>
      </c>
      <c r="X52">
        <f>'【第３期】賃借テナント店舗一覧（こちらに入力してください）'!V73</f>
        <v>0</v>
      </c>
      <c r="Y52">
        <f>'【第３期】賃借テナント店舗一覧（こちらに入力してください）'!W73</f>
        <v>0</v>
      </c>
      <c r="Z52" t="str">
        <f>'【第３期】賃借テナント店舗一覧（こちらに入力してください）'!X73</f>
        <v/>
      </c>
      <c r="AA52" t="str">
        <f>'【第３期】賃借テナント店舗一覧（こちらに入力してください）'!Y73</f>
        <v/>
      </c>
      <c r="AB52" t="str">
        <f>'【第３期】賃借テナント店舗一覧（こちらに入力してください）'!Z73</f>
        <v/>
      </c>
      <c r="AC52">
        <f>'【第３期】賃借テナント店舗一覧（こちらに入力してください）'!AA73</f>
        <v>0</v>
      </c>
      <c r="AD52">
        <f>'【第３期】賃借テナント店舗一覧（こちらに入力してください）'!AB73</f>
        <v>0</v>
      </c>
      <c r="AE52">
        <f>'【第３期】賃借テナント店舗一覧（こちらに入力してください）'!AC73</f>
        <v>0</v>
      </c>
      <c r="AF52">
        <f>'【第３期】賃借テナント店舗一覧（こちらに入力してください）'!AD73</f>
        <v>0</v>
      </c>
      <c r="AG52">
        <f>'【第３期】賃借テナント店舗一覧（こちらに入力してください）'!AE73</f>
        <v>0</v>
      </c>
      <c r="AH52">
        <f>'【第３期】賃借テナント店舗一覧（こちらに入力してください）'!AF73</f>
        <v>0</v>
      </c>
      <c r="AI52">
        <f>'【第３期】賃借テナント店舗一覧（こちらに入力してください）'!AG73</f>
        <v>0</v>
      </c>
      <c r="AJ52">
        <f>'【第３期】賃借テナント店舗一覧（こちらに入力してください）'!AH73</f>
        <v>0</v>
      </c>
      <c r="AK52">
        <f>'【第３期】賃借テナント店舗一覧（こちらに入力してください）'!AI73</f>
        <v>0</v>
      </c>
      <c r="AL52">
        <f>'【第３期】賃借テナント店舗一覧（こちらに入力してください）'!AJ73</f>
        <v>0</v>
      </c>
      <c r="AM52">
        <f>'【第３期】賃借テナント店舗一覧（こちらに入力してください）'!AK73</f>
        <v>0</v>
      </c>
    </row>
    <row r="53" spans="1:39">
      <c r="A53">
        <f>'【第３期】賃借テナント店舗一覧（こちらに入力してください）'!$C$2</f>
        <v>0</v>
      </c>
      <c r="C53" t="str">
        <f t="shared" si="0"/>
        <v>00</v>
      </c>
      <c r="D53">
        <f>'【第３期】賃借テナント店舗一覧（こちらに入力してください）'!B74</f>
        <v>0</v>
      </c>
      <c r="E53">
        <f>'【第３期】賃借テナント店舗一覧（こちらに入力してください）'!C74</f>
        <v>0</v>
      </c>
      <c r="F53">
        <f>'【第３期】賃借テナント店舗一覧（こちらに入力してください）'!D74</f>
        <v>0</v>
      </c>
      <c r="G53" s="1">
        <f>'【第３期】賃借テナント店舗一覧（こちらに入力してください）'!E74</f>
        <v>0</v>
      </c>
      <c r="H53" s="1">
        <f>'【第３期】賃借テナント店舗一覧（こちらに入力してください）'!F74</f>
        <v>0</v>
      </c>
      <c r="I53" s="1" t="str">
        <f>'【第３期】賃借テナント店舗一覧（こちらに入力してください）'!G74</f>
        <v/>
      </c>
      <c r="J53">
        <f>'【第３期】賃借テナント店舗一覧（こちらに入力してください）'!H74</f>
        <v>0</v>
      </c>
      <c r="K53">
        <f>'【第３期】賃借テナント店舗一覧（こちらに入力してください）'!I74</f>
        <v>0</v>
      </c>
      <c r="L53" s="1">
        <f>'【第３期】賃借テナント店舗一覧（こちらに入力してください）'!J74</f>
        <v>0</v>
      </c>
      <c r="M53">
        <f>IF('【第３期】賃借テナント店舗一覧（こちらに入力してください）'!K74="〇",1,0)</f>
        <v>0</v>
      </c>
      <c r="N53" s="4" t="str">
        <f>'【第３期】賃借テナント店舗一覧（こちらに入力してください）'!L74</f>
        <v/>
      </c>
      <c r="O53" s="4" t="str">
        <f>'【第３期】賃借テナント店舗一覧（こちらに入力してください）'!M74</f>
        <v/>
      </c>
      <c r="P53" t="str">
        <f>'【第３期】賃借テナント店舗一覧（こちらに入力してください）'!N74</f>
        <v/>
      </c>
      <c r="Q53" s="4" t="str">
        <f>'【第３期】賃借テナント店舗一覧（こちらに入力してください）'!O74</f>
        <v/>
      </c>
      <c r="R53" s="4" t="str">
        <f>'【第３期】賃借テナント店舗一覧（こちらに入力してください）'!P74</f>
        <v/>
      </c>
      <c r="S53" t="str">
        <f>'【第３期】賃借テナント店舗一覧（こちらに入力してください）'!Q74</f>
        <v/>
      </c>
      <c r="T53">
        <f>'【第３期】賃借テナント店舗一覧（こちらに入力してください）'!R74</f>
        <v>0</v>
      </c>
      <c r="U53">
        <f>'【第３期】賃借テナント店舗一覧（こちらに入力してください）'!S74</f>
        <v>0</v>
      </c>
      <c r="V53">
        <f>'【第３期】賃借テナント店舗一覧（こちらに入力してください）'!T74</f>
        <v>0</v>
      </c>
      <c r="W53" t="str">
        <f>'【第３期】賃借テナント店舗一覧（こちらに入力してください）'!U74</f>
        <v/>
      </c>
      <c r="X53">
        <f>'【第３期】賃借テナント店舗一覧（こちらに入力してください）'!V74</f>
        <v>0</v>
      </c>
      <c r="Y53">
        <f>'【第３期】賃借テナント店舗一覧（こちらに入力してください）'!W74</f>
        <v>0</v>
      </c>
      <c r="Z53" t="str">
        <f>'【第３期】賃借テナント店舗一覧（こちらに入力してください）'!X74</f>
        <v/>
      </c>
      <c r="AA53" t="str">
        <f>'【第３期】賃借テナント店舗一覧（こちらに入力してください）'!Y74</f>
        <v/>
      </c>
      <c r="AB53" t="str">
        <f>'【第３期】賃借テナント店舗一覧（こちらに入力してください）'!Z74</f>
        <v/>
      </c>
      <c r="AC53">
        <f>'【第３期】賃借テナント店舗一覧（こちらに入力してください）'!AA74</f>
        <v>0</v>
      </c>
      <c r="AD53">
        <f>'【第３期】賃借テナント店舗一覧（こちらに入力してください）'!AB74</f>
        <v>0</v>
      </c>
      <c r="AE53">
        <f>'【第３期】賃借テナント店舗一覧（こちらに入力してください）'!AC74</f>
        <v>0</v>
      </c>
      <c r="AF53">
        <f>'【第３期】賃借テナント店舗一覧（こちらに入力してください）'!AD74</f>
        <v>0</v>
      </c>
      <c r="AG53">
        <f>'【第３期】賃借テナント店舗一覧（こちらに入力してください）'!AE74</f>
        <v>0</v>
      </c>
      <c r="AH53">
        <f>'【第３期】賃借テナント店舗一覧（こちらに入力してください）'!AF74</f>
        <v>0</v>
      </c>
      <c r="AI53">
        <f>'【第３期】賃借テナント店舗一覧（こちらに入力してください）'!AG74</f>
        <v>0</v>
      </c>
      <c r="AJ53">
        <f>'【第３期】賃借テナント店舗一覧（こちらに入力してください）'!AH74</f>
        <v>0</v>
      </c>
      <c r="AK53">
        <f>'【第３期】賃借テナント店舗一覧（こちらに入力してください）'!AI74</f>
        <v>0</v>
      </c>
      <c r="AL53">
        <f>'【第３期】賃借テナント店舗一覧（こちらに入力してください）'!AJ74</f>
        <v>0</v>
      </c>
      <c r="AM53">
        <f>'【第３期】賃借テナント店舗一覧（こちらに入力してください）'!AK74</f>
        <v>0</v>
      </c>
    </row>
    <row r="54" spans="1:39">
      <c r="A54">
        <f>'【第３期】賃借テナント店舗一覧（こちらに入力してください）'!$C$2</f>
        <v>0</v>
      </c>
      <c r="C54" t="str">
        <f t="shared" si="0"/>
        <v>00</v>
      </c>
      <c r="D54">
        <f>'【第３期】賃借テナント店舗一覧（こちらに入力してください）'!B75</f>
        <v>0</v>
      </c>
      <c r="E54">
        <f>'【第３期】賃借テナント店舗一覧（こちらに入力してください）'!C75</f>
        <v>0</v>
      </c>
      <c r="F54">
        <f>'【第３期】賃借テナント店舗一覧（こちらに入力してください）'!D75</f>
        <v>0</v>
      </c>
      <c r="G54" s="1">
        <f>'【第３期】賃借テナント店舗一覧（こちらに入力してください）'!E75</f>
        <v>0</v>
      </c>
      <c r="H54" s="1">
        <f>'【第３期】賃借テナント店舗一覧（こちらに入力してください）'!F75</f>
        <v>0</v>
      </c>
      <c r="I54" s="1" t="str">
        <f>'【第３期】賃借テナント店舗一覧（こちらに入力してください）'!G75</f>
        <v/>
      </c>
      <c r="J54">
        <f>'【第３期】賃借テナント店舗一覧（こちらに入力してください）'!H75</f>
        <v>0</v>
      </c>
      <c r="K54">
        <f>'【第３期】賃借テナント店舗一覧（こちらに入力してください）'!I75</f>
        <v>0</v>
      </c>
      <c r="L54" s="1">
        <f>'【第３期】賃借テナント店舗一覧（こちらに入力してください）'!J75</f>
        <v>0</v>
      </c>
      <c r="M54">
        <f>IF('【第３期】賃借テナント店舗一覧（こちらに入力してください）'!K75="〇",1,0)</f>
        <v>0</v>
      </c>
      <c r="N54" s="4" t="str">
        <f>'【第３期】賃借テナント店舗一覧（こちらに入力してください）'!L75</f>
        <v/>
      </c>
      <c r="O54" s="4" t="str">
        <f>'【第３期】賃借テナント店舗一覧（こちらに入力してください）'!M75</f>
        <v/>
      </c>
      <c r="P54" t="str">
        <f>'【第３期】賃借テナント店舗一覧（こちらに入力してください）'!N75</f>
        <v/>
      </c>
      <c r="Q54" s="4" t="str">
        <f>'【第３期】賃借テナント店舗一覧（こちらに入力してください）'!O75</f>
        <v/>
      </c>
      <c r="R54" s="4" t="str">
        <f>'【第３期】賃借テナント店舗一覧（こちらに入力してください）'!P75</f>
        <v/>
      </c>
      <c r="S54" t="str">
        <f>'【第３期】賃借テナント店舗一覧（こちらに入力してください）'!Q75</f>
        <v/>
      </c>
      <c r="T54">
        <f>'【第３期】賃借テナント店舗一覧（こちらに入力してください）'!R75</f>
        <v>0</v>
      </c>
      <c r="U54">
        <f>'【第３期】賃借テナント店舗一覧（こちらに入力してください）'!S75</f>
        <v>0</v>
      </c>
      <c r="V54">
        <f>'【第３期】賃借テナント店舗一覧（こちらに入力してください）'!T75</f>
        <v>0</v>
      </c>
      <c r="W54" t="str">
        <f>'【第３期】賃借テナント店舗一覧（こちらに入力してください）'!U75</f>
        <v/>
      </c>
      <c r="X54">
        <f>'【第３期】賃借テナント店舗一覧（こちらに入力してください）'!V75</f>
        <v>0</v>
      </c>
      <c r="Y54">
        <f>'【第３期】賃借テナント店舗一覧（こちらに入力してください）'!W75</f>
        <v>0</v>
      </c>
      <c r="Z54" t="str">
        <f>'【第３期】賃借テナント店舗一覧（こちらに入力してください）'!X75</f>
        <v/>
      </c>
      <c r="AA54" t="str">
        <f>'【第３期】賃借テナント店舗一覧（こちらに入力してください）'!Y75</f>
        <v/>
      </c>
      <c r="AB54" t="str">
        <f>'【第３期】賃借テナント店舗一覧（こちらに入力してください）'!Z75</f>
        <v/>
      </c>
      <c r="AC54">
        <f>'【第３期】賃借テナント店舗一覧（こちらに入力してください）'!AA75</f>
        <v>0</v>
      </c>
      <c r="AD54">
        <f>'【第３期】賃借テナント店舗一覧（こちらに入力してください）'!AB75</f>
        <v>0</v>
      </c>
      <c r="AE54">
        <f>'【第３期】賃借テナント店舗一覧（こちらに入力してください）'!AC75</f>
        <v>0</v>
      </c>
      <c r="AF54">
        <f>'【第３期】賃借テナント店舗一覧（こちらに入力してください）'!AD75</f>
        <v>0</v>
      </c>
      <c r="AG54">
        <f>'【第３期】賃借テナント店舗一覧（こちらに入力してください）'!AE75</f>
        <v>0</v>
      </c>
      <c r="AH54">
        <f>'【第３期】賃借テナント店舗一覧（こちらに入力してください）'!AF75</f>
        <v>0</v>
      </c>
      <c r="AI54">
        <f>'【第３期】賃借テナント店舗一覧（こちらに入力してください）'!AG75</f>
        <v>0</v>
      </c>
      <c r="AJ54">
        <f>'【第３期】賃借テナント店舗一覧（こちらに入力してください）'!AH75</f>
        <v>0</v>
      </c>
      <c r="AK54">
        <f>'【第３期】賃借テナント店舗一覧（こちらに入力してください）'!AI75</f>
        <v>0</v>
      </c>
      <c r="AL54">
        <f>'【第３期】賃借テナント店舗一覧（こちらに入力してください）'!AJ75</f>
        <v>0</v>
      </c>
      <c r="AM54">
        <f>'【第３期】賃借テナント店舗一覧（こちらに入力してください）'!AK75</f>
        <v>0</v>
      </c>
    </row>
    <row r="55" spans="1:39">
      <c r="A55">
        <f>'【第３期】賃借テナント店舗一覧（こちらに入力してください）'!$C$2</f>
        <v>0</v>
      </c>
      <c r="C55" t="str">
        <f t="shared" si="0"/>
        <v>00</v>
      </c>
      <c r="D55">
        <f>'【第３期】賃借テナント店舗一覧（こちらに入力してください）'!B76</f>
        <v>0</v>
      </c>
      <c r="E55">
        <f>'【第３期】賃借テナント店舗一覧（こちらに入力してください）'!C76</f>
        <v>0</v>
      </c>
      <c r="F55">
        <f>'【第３期】賃借テナント店舗一覧（こちらに入力してください）'!D76</f>
        <v>0</v>
      </c>
      <c r="G55" s="1">
        <f>'【第３期】賃借テナント店舗一覧（こちらに入力してください）'!E76</f>
        <v>0</v>
      </c>
      <c r="H55" s="1">
        <f>'【第３期】賃借テナント店舗一覧（こちらに入力してください）'!F76</f>
        <v>0</v>
      </c>
      <c r="I55" s="1" t="str">
        <f>'【第３期】賃借テナント店舗一覧（こちらに入力してください）'!G76</f>
        <v/>
      </c>
      <c r="J55">
        <f>'【第３期】賃借テナント店舗一覧（こちらに入力してください）'!H76</f>
        <v>0</v>
      </c>
      <c r="K55">
        <f>'【第３期】賃借テナント店舗一覧（こちらに入力してください）'!I76</f>
        <v>0</v>
      </c>
      <c r="L55" s="1">
        <f>'【第３期】賃借テナント店舗一覧（こちらに入力してください）'!J76</f>
        <v>0</v>
      </c>
      <c r="M55">
        <f>IF('【第３期】賃借テナント店舗一覧（こちらに入力してください）'!K76="〇",1,0)</f>
        <v>0</v>
      </c>
      <c r="N55" s="4" t="str">
        <f>'【第３期】賃借テナント店舗一覧（こちらに入力してください）'!L76</f>
        <v/>
      </c>
      <c r="O55" s="4" t="str">
        <f>'【第３期】賃借テナント店舗一覧（こちらに入力してください）'!M76</f>
        <v/>
      </c>
      <c r="P55" t="str">
        <f>'【第３期】賃借テナント店舗一覧（こちらに入力してください）'!N76</f>
        <v/>
      </c>
      <c r="Q55" s="4" t="str">
        <f>'【第３期】賃借テナント店舗一覧（こちらに入力してください）'!O76</f>
        <v/>
      </c>
      <c r="R55" s="4" t="str">
        <f>'【第３期】賃借テナント店舗一覧（こちらに入力してください）'!P76</f>
        <v/>
      </c>
      <c r="S55" t="str">
        <f>'【第３期】賃借テナント店舗一覧（こちらに入力してください）'!Q76</f>
        <v/>
      </c>
      <c r="T55">
        <f>'【第３期】賃借テナント店舗一覧（こちらに入力してください）'!R76</f>
        <v>0</v>
      </c>
      <c r="U55">
        <f>'【第３期】賃借テナント店舗一覧（こちらに入力してください）'!S76</f>
        <v>0</v>
      </c>
      <c r="V55">
        <f>'【第３期】賃借テナント店舗一覧（こちらに入力してください）'!T76</f>
        <v>0</v>
      </c>
      <c r="W55" t="str">
        <f>'【第３期】賃借テナント店舗一覧（こちらに入力してください）'!U76</f>
        <v/>
      </c>
      <c r="X55">
        <f>'【第３期】賃借テナント店舗一覧（こちらに入力してください）'!V76</f>
        <v>0</v>
      </c>
      <c r="Y55">
        <f>'【第３期】賃借テナント店舗一覧（こちらに入力してください）'!W76</f>
        <v>0</v>
      </c>
      <c r="Z55" t="str">
        <f>'【第３期】賃借テナント店舗一覧（こちらに入力してください）'!X76</f>
        <v/>
      </c>
      <c r="AA55" t="str">
        <f>'【第３期】賃借テナント店舗一覧（こちらに入力してください）'!Y76</f>
        <v/>
      </c>
      <c r="AB55" t="str">
        <f>'【第３期】賃借テナント店舗一覧（こちらに入力してください）'!Z76</f>
        <v/>
      </c>
      <c r="AC55">
        <f>'【第３期】賃借テナント店舗一覧（こちらに入力してください）'!AA76</f>
        <v>0</v>
      </c>
      <c r="AD55">
        <f>'【第３期】賃借テナント店舗一覧（こちらに入力してください）'!AB76</f>
        <v>0</v>
      </c>
      <c r="AE55">
        <f>'【第３期】賃借テナント店舗一覧（こちらに入力してください）'!AC76</f>
        <v>0</v>
      </c>
      <c r="AF55">
        <f>'【第３期】賃借テナント店舗一覧（こちらに入力してください）'!AD76</f>
        <v>0</v>
      </c>
      <c r="AG55">
        <f>'【第３期】賃借テナント店舗一覧（こちらに入力してください）'!AE76</f>
        <v>0</v>
      </c>
      <c r="AH55">
        <f>'【第３期】賃借テナント店舗一覧（こちらに入力してください）'!AF76</f>
        <v>0</v>
      </c>
      <c r="AI55">
        <f>'【第３期】賃借テナント店舗一覧（こちらに入力してください）'!AG76</f>
        <v>0</v>
      </c>
      <c r="AJ55">
        <f>'【第３期】賃借テナント店舗一覧（こちらに入力してください）'!AH76</f>
        <v>0</v>
      </c>
      <c r="AK55">
        <f>'【第３期】賃借テナント店舗一覧（こちらに入力してください）'!AI76</f>
        <v>0</v>
      </c>
      <c r="AL55">
        <f>'【第３期】賃借テナント店舗一覧（こちらに入力してください）'!AJ76</f>
        <v>0</v>
      </c>
      <c r="AM55">
        <f>'【第３期】賃借テナント店舗一覧（こちらに入力してください）'!AK76</f>
        <v>0</v>
      </c>
    </row>
    <row r="56" spans="1:39">
      <c r="A56">
        <f>'【第３期】賃借テナント店舗一覧（こちらに入力してください）'!$C$2</f>
        <v>0</v>
      </c>
      <c r="C56" t="str">
        <f t="shared" si="0"/>
        <v>00</v>
      </c>
      <c r="D56">
        <f>'【第３期】賃借テナント店舗一覧（こちらに入力してください）'!B77</f>
        <v>0</v>
      </c>
      <c r="E56">
        <f>'【第３期】賃借テナント店舗一覧（こちらに入力してください）'!C77</f>
        <v>0</v>
      </c>
      <c r="F56">
        <f>'【第３期】賃借テナント店舗一覧（こちらに入力してください）'!D77</f>
        <v>0</v>
      </c>
      <c r="G56" s="1">
        <f>'【第３期】賃借テナント店舗一覧（こちらに入力してください）'!E77</f>
        <v>0</v>
      </c>
      <c r="H56" s="1">
        <f>'【第３期】賃借テナント店舗一覧（こちらに入力してください）'!F77</f>
        <v>0</v>
      </c>
      <c r="I56" s="1" t="str">
        <f>'【第３期】賃借テナント店舗一覧（こちらに入力してください）'!G77</f>
        <v/>
      </c>
      <c r="J56">
        <f>'【第３期】賃借テナント店舗一覧（こちらに入力してください）'!H77</f>
        <v>0</v>
      </c>
      <c r="K56">
        <f>'【第３期】賃借テナント店舗一覧（こちらに入力してください）'!I77</f>
        <v>0</v>
      </c>
      <c r="L56" s="1">
        <f>'【第３期】賃借テナント店舗一覧（こちらに入力してください）'!J77</f>
        <v>0</v>
      </c>
      <c r="M56">
        <f>IF('【第３期】賃借テナント店舗一覧（こちらに入力してください）'!K77="〇",1,0)</f>
        <v>0</v>
      </c>
      <c r="N56" s="4" t="str">
        <f>'【第３期】賃借テナント店舗一覧（こちらに入力してください）'!L77</f>
        <v/>
      </c>
      <c r="O56" s="4" t="str">
        <f>'【第３期】賃借テナント店舗一覧（こちらに入力してください）'!M77</f>
        <v/>
      </c>
      <c r="P56" t="str">
        <f>'【第３期】賃借テナント店舗一覧（こちらに入力してください）'!N77</f>
        <v/>
      </c>
      <c r="Q56" s="4" t="str">
        <f>'【第３期】賃借テナント店舗一覧（こちらに入力してください）'!O77</f>
        <v/>
      </c>
      <c r="R56" s="4" t="str">
        <f>'【第３期】賃借テナント店舗一覧（こちらに入力してください）'!P77</f>
        <v/>
      </c>
      <c r="S56" t="str">
        <f>'【第３期】賃借テナント店舗一覧（こちらに入力してください）'!Q77</f>
        <v/>
      </c>
      <c r="T56">
        <f>'【第３期】賃借テナント店舗一覧（こちらに入力してください）'!R77</f>
        <v>0</v>
      </c>
      <c r="U56">
        <f>'【第３期】賃借テナント店舗一覧（こちらに入力してください）'!S77</f>
        <v>0</v>
      </c>
      <c r="V56">
        <f>'【第３期】賃借テナント店舗一覧（こちらに入力してください）'!T77</f>
        <v>0</v>
      </c>
      <c r="W56" t="str">
        <f>'【第３期】賃借テナント店舗一覧（こちらに入力してください）'!U77</f>
        <v/>
      </c>
      <c r="X56">
        <f>'【第３期】賃借テナント店舗一覧（こちらに入力してください）'!V77</f>
        <v>0</v>
      </c>
      <c r="Y56">
        <f>'【第３期】賃借テナント店舗一覧（こちらに入力してください）'!W77</f>
        <v>0</v>
      </c>
      <c r="Z56" t="str">
        <f>'【第３期】賃借テナント店舗一覧（こちらに入力してください）'!X77</f>
        <v/>
      </c>
      <c r="AA56" t="str">
        <f>'【第３期】賃借テナント店舗一覧（こちらに入力してください）'!Y77</f>
        <v/>
      </c>
      <c r="AB56" t="str">
        <f>'【第３期】賃借テナント店舗一覧（こちらに入力してください）'!Z77</f>
        <v/>
      </c>
      <c r="AC56">
        <f>'【第３期】賃借テナント店舗一覧（こちらに入力してください）'!AA77</f>
        <v>0</v>
      </c>
      <c r="AD56">
        <f>'【第３期】賃借テナント店舗一覧（こちらに入力してください）'!AB77</f>
        <v>0</v>
      </c>
      <c r="AE56">
        <f>'【第３期】賃借テナント店舗一覧（こちらに入力してください）'!AC77</f>
        <v>0</v>
      </c>
      <c r="AF56">
        <f>'【第３期】賃借テナント店舗一覧（こちらに入力してください）'!AD77</f>
        <v>0</v>
      </c>
      <c r="AG56">
        <f>'【第３期】賃借テナント店舗一覧（こちらに入力してください）'!AE77</f>
        <v>0</v>
      </c>
      <c r="AH56">
        <f>'【第３期】賃借テナント店舗一覧（こちらに入力してください）'!AF77</f>
        <v>0</v>
      </c>
      <c r="AI56">
        <f>'【第３期】賃借テナント店舗一覧（こちらに入力してください）'!AG77</f>
        <v>0</v>
      </c>
      <c r="AJ56">
        <f>'【第３期】賃借テナント店舗一覧（こちらに入力してください）'!AH77</f>
        <v>0</v>
      </c>
      <c r="AK56">
        <f>'【第３期】賃借テナント店舗一覧（こちらに入力してください）'!AI77</f>
        <v>0</v>
      </c>
      <c r="AL56">
        <f>'【第３期】賃借テナント店舗一覧（こちらに入力してください）'!AJ77</f>
        <v>0</v>
      </c>
      <c r="AM56">
        <f>'【第３期】賃借テナント店舗一覧（こちらに入力してください）'!AK77</f>
        <v>0</v>
      </c>
    </row>
    <row r="57" spans="1:39">
      <c r="A57">
        <f>'【第３期】賃借テナント店舗一覧（こちらに入力してください）'!$C$2</f>
        <v>0</v>
      </c>
      <c r="C57" t="str">
        <f t="shared" si="0"/>
        <v>00</v>
      </c>
      <c r="D57">
        <f>'【第３期】賃借テナント店舗一覧（こちらに入力してください）'!B78</f>
        <v>0</v>
      </c>
      <c r="E57">
        <f>'【第３期】賃借テナント店舗一覧（こちらに入力してください）'!C78</f>
        <v>0</v>
      </c>
      <c r="F57">
        <f>'【第３期】賃借テナント店舗一覧（こちらに入力してください）'!D78</f>
        <v>0</v>
      </c>
      <c r="G57" s="1">
        <f>'【第３期】賃借テナント店舗一覧（こちらに入力してください）'!E78</f>
        <v>0</v>
      </c>
      <c r="H57" s="1">
        <f>'【第３期】賃借テナント店舗一覧（こちらに入力してください）'!F78</f>
        <v>0</v>
      </c>
      <c r="I57" s="1" t="str">
        <f>'【第３期】賃借テナント店舗一覧（こちらに入力してください）'!G78</f>
        <v/>
      </c>
      <c r="J57">
        <f>'【第３期】賃借テナント店舗一覧（こちらに入力してください）'!H78</f>
        <v>0</v>
      </c>
      <c r="K57">
        <f>'【第３期】賃借テナント店舗一覧（こちらに入力してください）'!I78</f>
        <v>0</v>
      </c>
      <c r="L57" s="1">
        <f>'【第３期】賃借テナント店舗一覧（こちらに入力してください）'!J78</f>
        <v>0</v>
      </c>
      <c r="M57">
        <f>IF('【第３期】賃借テナント店舗一覧（こちらに入力してください）'!K78="〇",1,0)</f>
        <v>0</v>
      </c>
      <c r="N57" s="4" t="str">
        <f>'【第３期】賃借テナント店舗一覧（こちらに入力してください）'!L78</f>
        <v/>
      </c>
      <c r="O57" s="4" t="str">
        <f>'【第３期】賃借テナント店舗一覧（こちらに入力してください）'!M78</f>
        <v/>
      </c>
      <c r="P57" t="str">
        <f>'【第３期】賃借テナント店舗一覧（こちらに入力してください）'!N78</f>
        <v/>
      </c>
      <c r="Q57" s="4" t="str">
        <f>'【第３期】賃借テナント店舗一覧（こちらに入力してください）'!O78</f>
        <v/>
      </c>
      <c r="R57" s="4" t="str">
        <f>'【第３期】賃借テナント店舗一覧（こちらに入力してください）'!P78</f>
        <v/>
      </c>
      <c r="S57" t="str">
        <f>'【第３期】賃借テナント店舗一覧（こちらに入力してください）'!Q78</f>
        <v/>
      </c>
      <c r="T57">
        <f>'【第３期】賃借テナント店舗一覧（こちらに入力してください）'!R78</f>
        <v>0</v>
      </c>
      <c r="U57">
        <f>'【第３期】賃借テナント店舗一覧（こちらに入力してください）'!S78</f>
        <v>0</v>
      </c>
      <c r="V57">
        <f>'【第３期】賃借テナント店舗一覧（こちらに入力してください）'!T78</f>
        <v>0</v>
      </c>
      <c r="W57" t="str">
        <f>'【第３期】賃借テナント店舗一覧（こちらに入力してください）'!U78</f>
        <v/>
      </c>
      <c r="X57">
        <f>'【第３期】賃借テナント店舗一覧（こちらに入力してください）'!V78</f>
        <v>0</v>
      </c>
      <c r="Y57">
        <f>'【第３期】賃借テナント店舗一覧（こちらに入力してください）'!W78</f>
        <v>0</v>
      </c>
      <c r="Z57" t="str">
        <f>'【第３期】賃借テナント店舗一覧（こちらに入力してください）'!X78</f>
        <v/>
      </c>
      <c r="AA57" t="str">
        <f>'【第３期】賃借テナント店舗一覧（こちらに入力してください）'!Y78</f>
        <v/>
      </c>
      <c r="AB57" t="str">
        <f>'【第３期】賃借テナント店舗一覧（こちらに入力してください）'!Z78</f>
        <v/>
      </c>
      <c r="AC57">
        <f>'【第３期】賃借テナント店舗一覧（こちらに入力してください）'!AA78</f>
        <v>0</v>
      </c>
      <c r="AD57">
        <f>'【第３期】賃借テナント店舗一覧（こちらに入力してください）'!AB78</f>
        <v>0</v>
      </c>
      <c r="AE57">
        <f>'【第３期】賃借テナント店舗一覧（こちらに入力してください）'!AC78</f>
        <v>0</v>
      </c>
      <c r="AF57">
        <f>'【第３期】賃借テナント店舗一覧（こちらに入力してください）'!AD78</f>
        <v>0</v>
      </c>
      <c r="AG57">
        <f>'【第３期】賃借テナント店舗一覧（こちらに入力してください）'!AE78</f>
        <v>0</v>
      </c>
      <c r="AH57">
        <f>'【第３期】賃借テナント店舗一覧（こちらに入力してください）'!AF78</f>
        <v>0</v>
      </c>
      <c r="AI57">
        <f>'【第３期】賃借テナント店舗一覧（こちらに入力してください）'!AG78</f>
        <v>0</v>
      </c>
      <c r="AJ57">
        <f>'【第３期】賃借テナント店舗一覧（こちらに入力してください）'!AH78</f>
        <v>0</v>
      </c>
      <c r="AK57">
        <f>'【第３期】賃借テナント店舗一覧（こちらに入力してください）'!AI78</f>
        <v>0</v>
      </c>
      <c r="AL57">
        <f>'【第３期】賃借テナント店舗一覧（こちらに入力してください）'!AJ78</f>
        <v>0</v>
      </c>
      <c r="AM57">
        <f>'【第３期】賃借テナント店舗一覧（こちらに入力してください）'!AK78</f>
        <v>0</v>
      </c>
    </row>
    <row r="58" spans="1:39">
      <c r="A58">
        <f>'【第３期】賃借テナント店舗一覧（こちらに入力してください）'!$C$2</f>
        <v>0</v>
      </c>
      <c r="C58" t="str">
        <f t="shared" si="0"/>
        <v>00</v>
      </c>
      <c r="D58">
        <f>'【第３期】賃借テナント店舗一覧（こちらに入力してください）'!B79</f>
        <v>0</v>
      </c>
      <c r="E58">
        <f>'【第３期】賃借テナント店舗一覧（こちらに入力してください）'!C79</f>
        <v>0</v>
      </c>
      <c r="F58">
        <f>'【第３期】賃借テナント店舗一覧（こちらに入力してください）'!D79</f>
        <v>0</v>
      </c>
      <c r="G58" s="1">
        <f>'【第３期】賃借テナント店舗一覧（こちらに入力してください）'!E79</f>
        <v>0</v>
      </c>
      <c r="H58" s="1">
        <f>'【第３期】賃借テナント店舗一覧（こちらに入力してください）'!F79</f>
        <v>0</v>
      </c>
      <c r="I58" s="1" t="str">
        <f>'【第３期】賃借テナント店舗一覧（こちらに入力してください）'!G79</f>
        <v/>
      </c>
      <c r="J58">
        <f>'【第３期】賃借テナント店舗一覧（こちらに入力してください）'!H79</f>
        <v>0</v>
      </c>
      <c r="K58">
        <f>'【第３期】賃借テナント店舗一覧（こちらに入力してください）'!I79</f>
        <v>0</v>
      </c>
      <c r="L58" s="1">
        <f>'【第３期】賃借テナント店舗一覧（こちらに入力してください）'!J79</f>
        <v>0</v>
      </c>
      <c r="M58">
        <f>IF('【第３期】賃借テナント店舗一覧（こちらに入力してください）'!K79="〇",1,0)</f>
        <v>0</v>
      </c>
      <c r="N58" s="4" t="str">
        <f>'【第３期】賃借テナント店舗一覧（こちらに入力してください）'!L79</f>
        <v/>
      </c>
      <c r="O58" s="4" t="str">
        <f>'【第３期】賃借テナント店舗一覧（こちらに入力してください）'!M79</f>
        <v/>
      </c>
      <c r="P58" t="str">
        <f>'【第３期】賃借テナント店舗一覧（こちらに入力してください）'!N79</f>
        <v/>
      </c>
      <c r="Q58" s="4" t="str">
        <f>'【第３期】賃借テナント店舗一覧（こちらに入力してください）'!O79</f>
        <v/>
      </c>
      <c r="R58" s="4" t="str">
        <f>'【第３期】賃借テナント店舗一覧（こちらに入力してください）'!P79</f>
        <v/>
      </c>
      <c r="S58" t="str">
        <f>'【第３期】賃借テナント店舗一覧（こちらに入力してください）'!Q79</f>
        <v/>
      </c>
      <c r="T58">
        <f>'【第３期】賃借テナント店舗一覧（こちらに入力してください）'!R79</f>
        <v>0</v>
      </c>
      <c r="U58">
        <f>'【第３期】賃借テナント店舗一覧（こちらに入力してください）'!S79</f>
        <v>0</v>
      </c>
      <c r="V58">
        <f>'【第３期】賃借テナント店舗一覧（こちらに入力してください）'!T79</f>
        <v>0</v>
      </c>
      <c r="W58" t="str">
        <f>'【第３期】賃借テナント店舗一覧（こちらに入力してください）'!U79</f>
        <v/>
      </c>
      <c r="X58">
        <f>'【第３期】賃借テナント店舗一覧（こちらに入力してください）'!V79</f>
        <v>0</v>
      </c>
      <c r="Y58">
        <f>'【第３期】賃借テナント店舗一覧（こちらに入力してください）'!W79</f>
        <v>0</v>
      </c>
      <c r="Z58" t="str">
        <f>'【第３期】賃借テナント店舗一覧（こちらに入力してください）'!X79</f>
        <v/>
      </c>
      <c r="AA58" t="str">
        <f>'【第３期】賃借テナント店舗一覧（こちらに入力してください）'!Y79</f>
        <v/>
      </c>
      <c r="AB58" t="str">
        <f>'【第３期】賃借テナント店舗一覧（こちらに入力してください）'!Z79</f>
        <v/>
      </c>
      <c r="AC58">
        <f>'【第３期】賃借テナント店舗一覧（こちらに入力してください）'!AA79</f>
        <v>0</v>
      </c>
      <c r="AD58">
        <f>'【第３期】賃借テナント店舗一覧（こちらに入力してください）'!AB79</f>
        <v>0</v>
      </c>
      <c r="AE58">
        <f>'【第３期】賃借テナント店舗一覧（こちらに入力してください）'!AC79</f>
        <v>0</v>
      </c>
      <c r="AF58">
        <f>'【第３期】賃借テナント店舗一覧（こちらに入力してください）'!AD79</f>
        <v>0</v>
      </c>
      <c r="AG58">
        <f>'【第３期】賃借テナント店舗一覧（こちらに入力してください）'!AE79</f>
        <v>0</v>
      </c>
      <c r="AH58">
        <f>'【第３期】賃借テナント店舗一覧（こちらに入力してください）'!AF79</f>
        <v>0</v>
      </c>
      <c r="AI58">
        <f>'【第３期】賃借テナント店舗一覧（こちらに入力してください）'!AG79</f>
        <v>0</v>
      </c>
      <c r="AJ58">
        <f>'【第３期】賃借テナント店舗一覧（こちらに入力してください）'!AH79</f>
        <v>0</v>
      </c>
      <c r="AK58">
        <f>'【第３期】賃借テナント店舗一覧（こちらに入力してください）'!AI79</f>
        <v>0</v>
      </c>
      <c r="AL58">
        <f>'【第３期】賃借テナント店舗一覧（こちらに入力してください）'!AJ79</f>
        <v>0</v>
      </c>
      <c r="AM58">
        <f>'【第３期】賃借テナント店舗一覧（こちらに入力してください）'!AK79</f>
        <v>0</v>
      </c>
    </row>
    <row r="59" spans="1:39">
      <c r="A59">
        <f>'【第３期】賃借テナント店舗一覧（こちらに入力してください）'!$C$2</f>
        <v>0</v>
      </c>
      <c r="C59" t="str">
        <f t="shared" si="0"/>
        <v>00</v>
      </c>
      <c r="D59">
        <f>'【第３期】賃借テナント店舗一覧（こちらに入力してください）'!B80</f>
        <v>0</v>
      </c>
      <c r="E59">
        <f>'【第３期】賃借テナント店舗一覧（こちらに入力してください）'!C80</f>
        <v>0</v>
      </c>
      <c r="F59">
        <f>'【第３期】賃借テナント店舗一覧（こちらに入力してください）'!D80</f>
        <v>0</v>
      </c>
      <c r="G59" s="1">
        <f>'【第３期】賃借テナント店舗一覧（こちらに入力してください）'!E80</f>
        <v>0</v>
      </c>
      <c r="H59" s="1">
        <f>'【第３期】賃借テナント店舗一覧（こちらに入力してください）'!F80</f>
        <v>0</v>
      </c>
      <c r="I59" s="1" t="str">
        <f>'【第３期】賃借テナント店舗一覧（こちらに入力してください）'!G80</f>
        <v/>
      </c>
      <c r="J59">
        <f>'【第３期】賃借テナント店舗一覧（こちらに入力してください）'!H80</f>
        <v>0</v>
      </c>
      <c r="K59">
        <f>'【第３期】賃借テナント店舗一覧（こちらに入力してください）'!I80</f>
        <v>0</v>
      </c>
      <c r="L59" s="1">
        <f>'【第３期】賃借テナント店舗一覧（こちらに入力してください）'!J80</f>
        <v>0</v>
      </c>
      <c r="M59">
        <f>IF('【第３期】賃借テナント店舗一覧（こちらに入力してください）'!K80="〇",1,0)</f>
        <v>0</v>
      </c>
      <c r="N59" s="4" t="str">
        <f>'【第３期】賃借テナント店舗一覧（こちらに入力してください）'!L80</f>
        <v/>
      </c>
      <c r="O59" s="4" t="str">
        <f>'【第３期】賃借テナント店舗一覧（こちらに入力してください）'!M80</f>
        <v/>
      </c>
      <c r="P59" t="str">
        <f>'【第３期】賃借テナント店舗一覧（こちらに入力してください）'!N80</f>
        <v/>
      </c>
      <c r="Q59" s="4" t="str">
        <f>'【第３期】賃借テナント店舗一覧（こちらに入力してください）'!O80</f>
        <v/>
      </c>
      <c r="R59" s="4" t="str">
        <f>'【第３期】賃借テナント店舗一覧（こちらに入力してください）'!P80</f>
        <v/>
      </c>
      <c r="S59" t="str">
        <f>'【第３期】賃借テナント店舗一覧（こちらに入力してください）'!Q80</f>
        <v/>
      </c>
      <c r="T59">
        <f>'【第３期】賃借テナント店舗一覧（こちらに入力してください）'!R80</f>
        <v>0</v>
      </c>
      <c r="U59">
        <f>'【第３期】賃借テナント店舗一覧（こちらに入力してください）'!S80</f>
        <v>0</v>
      </c>
      <c r="V59">
        <f>'【第３期】賃借テナント店舗一覧（こちらに入力してください）'!T80</f>
        <v>0</v>
      </c>
      <c r="W59" t="str">
        <f>'【第３期】賃借テナント店舗一覧（こちらに入力してください）'!U80</f>
        <v/>
      </c>
      <c r="X59">
        <f>'【第３期】賃借テナント店舗一覧（こちらに入力してください）'!V80</f>
        <v>0</v>
      </c>
      <c r="Y59">
        <f>'【第３期】賃借テナント店舗一覧（こちらに入力してください）'!W80</f>
        <v>0</v>
      </c>
      <c r="Z59" t="str">
        <f>'【第３期】賃借テナント店舗一覧（こちらに入力してください）'!X80</f>
        <v/>
      </c>
      <c r="AA59" t="str">
        <f>'【第３期】賃借テナント店舗一覧（こちらに入力してください）'!Y80</f>
        <v/>
      </c>
      <c r="AB59" t="str">
        <f>'【第３期】賃借テナント店舗一覧（こちらに入力してください）'!Z80</f>
        <v/>
      </c>
      <c r="AC59">
        <f>'【第３期】賃借テナント店舗一覧（こちらに入力してください）'!AA80</f>
        <v>0</v>
      </c>
      <c r="AD59">
        <f>'【第３期】賃借テナント店舗一覧（こちらに入力してください）'!AB80</f>
        <v>0</v>
      </c>
      <c r="AE59">
        <f>'【第３期】賃借テナント店舗一覧（こちらに入力してください）'!AC80</f>
        <v>0</v>
      </c>
      <c r="AF59">
        <f>'【第３期】賃借テナント店舗一覧（こちらに入力してください）'!AD80</f>
        <v>0</v>
      </c>
      <c r="AG59">
        <f>'【第３期】賃借テナント店舗一覧（こちらに入力してください）'!AE80</f>
        <v>0</v>
      </c>
      <c r="AH59">
        <f>'【第３期】賃借テナント店舗一覧（こちらに入力してください）'!AF80</f>
        <v>0</v>
      </c>
      <c r="AI59">
        <f>'【第３期】賃借テナント店舗一覧（こちらに入力してください）'!AG80</f>
        <v>0</v>
      </c>
      <c r="AJ59">
        <f>'【第３期】賃借テナント店舗一覧（こちらに入力してください）'!AH80</f>
        <v>0</v>
      </c>
      <c r="AK59">
        <f>'【第３期】賃借テナント店舗一覧（こちらに入力してください）'!AI80</f>
        <v>0</v>
      </c>
      <c r="AL59">
        <f>'【第３期】賃借テナント店舗一覧（こちらに入力してください）'!AJ80</f>
        <v>0</v>
      </c>
      <c r="AM59">
        <f>'【第３期】賃借テナント店舗一覧（こちらに入力してください）'!AK80</f>
        <v>0</v>
      </c>
    </row>
    <row r="60" spans="1:39">
      <c r="A60">
        <f>'【第３期】賃借テナント店舗一覧（こちらに入力してください）'!$C$2</f>
        <v>0</v>
      </c>
      <c r="C60" t="str">
        <f t="shared" si="0"/>
        <v>00</v>
      </c>
      <c r="D60">
        <f>'【第３期】賃借テナント店舗一覧（こちらに入力してください）'!B81</f>
        <v>0</v>
      </c>
      <c r="E60">
        <f>'【第３期】賃借テナント店舗一覧（こちらに入力してください）'!C81</f>
        <v>0</v>
      </c>
      <c r="F60">
        <f>'【第３期】賃借テナント店舗一覧（こちらに入力してください）'!D81</f>
        <v>0</v>
      </c>
      <c r="G60" s="1">
        <f>'【第３期】賃借テナント店舗一覧（こちらに入力してください）'!E81</f>
        <v>0</v>
      </c>
      <c r="H60" s="1">
        <f>'【第３期】賃借テナント店舗一覧（こちらに入力してください）'!F81</f>
        <v>0</v>
      </c>
      <c r="I60" s="1" t="str">
        <f>'【第３期】賃借テナント店舗一覧（こちらに入力してください）'!G81</f>
        <v/>
      </c>
      <c r="J60">
        <f>'【第３期】賃借テナント店舗一覧（こちらに入力してください）'!H81</f>
        <v>0</v>
      </c>
      <c r="K60">
        <f>'【第３期】賃借テナント店舗一覧（こちらに入力してください）'!I81</f>
        <v>0</v>
      </c>
      <c r="L60" s="1">
        <f>'【第３期】賃借テナント店舗一覧（こちらに入力してください）'!J81</f>
        <v>0</v>
      </c>
      <c r="M60">
        <f>IF('【第３期】賃借テナント店舗一覧（こちらに入力してください）'!K81="〇",1,0)</f>
        <v>0</v>
      </c>
      <c r="N60" s="4" t="str">
        <f>'【第３期】賃借テナント店舗一覧（こちらに入力してください）'!L81</f>
        <v/>
      </c>
      <c r="O60" s="4" t="str">
        <f>'【第３期】賃借テナント店舗一覧（こちらに入力してください）'!M81</f>
        <v/>
      </c>
      <c r="P60" t="str">
        <f>'【第３期】賃借テナント店舗一覧（こちらに入力してください）'!N81</f>
        <v/>
      </c>
      <c r="Q60" s="4" t="str">
        <f>'【第３期】賃借テナント店舗一覧（こちらに入力してください）'!O81</f>
        <v/>
      </c>
      <c r="R60" s="4" t="str">
        <f>'【第３期】賃借テナント店舗一覧（こちらに入力してください）'!P81</f>
        <v/>
      </c>
      <c r="S60" t="str">
        <f>'【第３期】賃借テナント店舗一覧（こちらに入力してください）'!Q81</f>
        <v/>
      </c>
      <c r="T60">
        <f>'【第３期】賃借テナント店舗一覧（こちらに入力してください）'!R81</f>
        <v>0</v>
      </c>
      <c r="U60">
        <f>'【第３期】賃借テナント店舗一覧（こちらに入力してください）'!S81</f>
        <v>0</v>
      </c>
      <c r="V60">
        <f>'【第３期】賃借テナント店舗一覧（こちらに入力してください）'!T81</f>
        <v>0</v>
      </c>
      <c r="W60" t="str">
        <f>'【第３期】賃借テナント店舗一覧（こちらに入力してください）'!U81</f>
        <v/>
      </c>
      <c r="X60">
        <f>'【第３期】賃借テナント店舗一覧（こちらに入力してください）'!V81</f>
        <v>0</v>
      </c>
      <c r="Y60">
        <f>'【第３期】賃借テナント店舗一覧（こちらに入力してください）'!W81</f>
        <v>0</v>
      </c>
      <c r="Z60" t="str">
        <f>'【第３期】賃借テナント店舗一覧（こちらに入力してください）'!X81</f>
        <v/>
      </c>
      <c r="AA60" t="str">
        <f>'【第３期】賃借テナント店舗一覧（こちらに入力してください）'!Y81</f>
        <v/>
      </c>
      <c r="AB60" t="str">
        <f>'【第３期】賃借テナント店舗一覧（こちらに入力してください）'!Z81</f>
        <v/>
      </c>
      <c r="AC60">
        <f>'【第３期】賃借テナント店舗一覧（こちらに入力してください）'!AA81</f>
        <v>0</v>
      </c>
      <c r="AD60">
        <f>'【第３期】賃借テナント店舗一覧（こちらに入力してください）'!AB81</f>
        <v>0</v>
      </c>
      <c r="AE60">
        <f>'【第３期】賃借テナント店舗一覧（こちらに入力してください）'!AC81</f>
        <v>0</v>
      </c>
      <c r="AF60">
        <f>'【第３期】賃借テナント店舗一覧（こちらに入力してください）'!AD81</f>
        <v>0</v>
      </c>
      <c r="AG60">
        <f>'【第３期】賃借テナント店舗一覧（こちらに入力してください）'!AE81</f>
        <v>0</v>
      </c>
      <c r="AH60">
        <f>'【第３期】賃借テナント店舗一覧（こちらに入力してください）'!AF81</f>
        <v>0</v>
      </c>
      <c r="AI60">
        <f>'【第３期】賃借テナント店舗一覧（こちらに入力してください）'!AG81</f>
        <v>0</v>
      </c>
      <c r="AJ60">
        <f>'【第３期】賃借テナント店舗一覧（こちらに入力してください）'!AH81</f>
        <v>0</v>
      </c>
      <c r="AK60">
        <f>'【第３期】賃借テナント店舗一覧（こちらに入力してください）'!AI81</f>
        <v>0</v>
      </c>
      <c r="AL60">
        <f>'【第３期】賃借テナント店舗一覧（こちらに入力してください）'!AJ81</f>
        <v>0</v>
      </c>
      <c r="AM60">
        <f>'【第３期】賃借テナント店舗一覧（こちらに入力してください）'!AK81</f>
        <v>0</v>
      </c>
    </row>
    <row r="61" spans="1:39">
      <c r="A61">
        <f>'【第３期】賃借テナント店舗一覧（こちらに入力してください）'!$C$2</f>
        <v>0</v>
      </c>
      <c r="C61" t="str">
        <f t="shared" si="0"/>
        <v>00</v>
      </c>
      <c r="D61">
        <f>'【第３期】賃借テナント店舗一覧（こちらに入力してください）'!B82</f>
        <v>0</v>
      </c>
      <c r="E61">
        <f>'【第３期】賃借テナント店舗一覧（こちらに入力してください）'!C82</f>
        <v>0</v>
      </c>
      <c r="F61">
        <f>'【第３期】賃借テナント店舗一覧（こちらに入力してください）'!D82</f>
        <v>0</v>
      </c>
      <c r="G61" s="1">
        <f>'【第３期】賃借テナント店舗一覧（こちらに入力してください）'!E82</f>
        <v>0</v>
      </c>
      <c r="H61" s="1">
        <f>'【第３期】賃借テナント店舗一覧（こちらに入力してください）'!F82</f>
        <v>0</v>
      </c>
      <c r="I61" s="1" t="str">
        <f>'【第３期】賃借テナント店舗一覧（こちらに入力してください）'!G82</f>
        <v/>
      </c>
      <c r="J61">
        <f>'【第３期】賃借テナント店舗一覧（こちらに入力してください）'!H82</f>
        <v>0</v>
      </c>
      <c r="K61">
        <f>'【第３期】賃借テナント店舗一覧（こちらに入力してください）'!I82</f>
        <v>0</v>
      </c>
      <c r="L61" s="1">
        <f>'【第３期】賃借テナント店舗一覧（こちらに入力してください）'!J82</f>
        <v>0</v>
      </c>
      <c r="M61">
        <f>IF('【第３期】賃借テナント店舗一覧（こちらに入力してください）'!K82="〇",1,0)</f>
        <v>0</v>
      </c>
      <c r="N61" s="4" t="str">
        <f>'【第３期】賃借テナント店舗一覧（こちらに入力してください）'!L82</f>
        <v/>
      </c>
      <c r="O61" s="4" t="str">
        <f>'【第３期】賃借テナント店舗一覧（こちらに入力してください）'!M82</f>
        <v/>
      </c>
      <c r="P61" t="str">
        <f>'【第３期】賃借テナント店舗一覧（こちらに入力してください）'!N82</f>
        <v/>
      </c>
      <c r="Q61" s="4" t="str">
        <f>'【第３期】賃借テナント店舗一覧（こちらに入力してください）'!O82</f>
        <v/>
      </c>
      <c r="R61" s="4" t="str">
        <f>'【第３期】賃借テナント店舗一覧（こちらに入力してください）'!P82</f>
        <v/>
      </c>
      <c r="S61" t="str">
        <f>'【第３期】賃借テナント店舗一覧（こちらに入力してください）'!Q82</f>
        <v/>
      </c>
      <c r="T61">
        <f>'【第３期】賃借テナント店舗一覧（こちらに入力してください）'!R82</f>
        <v>0</v>
      </c>
      <c r="U61">
        <f>'【第３期】賃借テナント店舗一覧（こちらに入力してください）'!S82</f>
        <v>0</v>
      </c>
      <c r="V61">
        <f>'【第３期】賃借テナント店舗一覧（こちらに入力してください）'!T82</f>
        <v>0</v>
      </c>
      <c r="W61" t="str">
        <f>'【第３期】賃借テナント店舗一覧（こちらに入力してください）'!U82</f>
        <v/>
      </c>
      <c r="X61">
        <f>'【第３期】賃借テナント店舗一覧（こちらに入力してください）'!V82</f>
        <v>0</v>
      </c>
      <c r="Y61">
        <f>'【第３期】賃借テナント店舗一覧（こちらに入力してください）'!W82</f>
        <v>0</v>
      </c>
      <c r="Z61" t="str">
        <f>'【第３期】賃借テナント店舗一覧（こちらに入力してください）'!X82</f>
        <v/>
      </c>
      <c r="AA61" t="str">
        <f>'【第３期】賃借テナント店舗一覧（こちらに入力してください）'!Y82</f>
        <v/>
      </c>
      <c r="AB61" t="str">
        <f>'【第３期】賃借テナント店舗一覧（こちらに入力してください）'!Z82</f>
        <v/>
      </c>
      <c r="AC61">
        <f>'【第３期】賃借テナント店舗一覧（こちらに入力してください）'!AA82</f>
        <v>0</v>
      </c>
      <c r="AD61">
        <f>'【第３期】賃借テナント店舗一覧（こちらに入力してください）'!AB82</f>
        <v>0</v>
      </c>
      <c r="AE61">
        <f>'【第３期】賃借テナント店舗一覧（こちらに入力してください）'!AC82</f>
        <v>0</v>
      </c>
      <c r="AF61">
        <f>'【第３期】賃借テナント店舗一覧（こちらに入力してください）'!AD82</f>
        <v>0</v>
      </c>
      <c r="AG61">
        <f>'【第３期】賃借テナント店舗一覧（こちらに入力してください）'!AE82</f>
        <v>0</v>
      </c>
      <c r="AH61">
        <f>'【第３期】賃借テナント店舗一覧（こちらに入力してください）'!AF82</f>
        <v>0</v>
      </c>
      <c r="AI61">
        <f>'【第３期】賃借テナント店舗一覧（こちらに入力してください）'!AG82</f>
        <v>0</v>
      </c>
      <c r="AJ61">
        <f>'【第３期】賃借テナント店舗一覧（こちらに入力してください）'!AH82</f>
        <v>0</v>
      </c>
      <c r="AK61">
        <f>'【第３期】賃借テナント店舗一覧（こちらに入力してください）'!AI82</f>
        <v>0</v>
      </c>
      <c r="AL61">
        <f>'【第３期】賃借テナント店舗一覧（こちらに入力してください）'!AJ82</f>
        <v>0</v>
      </c>
      <c r="AM61">
        <f>'【第３期】賃借テナント店舗一覧（こちらに入力してください）'!AK82</f>
        <v>0</v>
      </c>
    </row>
    <row r="62" spans="1:39">
      <c r="A62">
        <f>'【第３期】賃借テナント店舗一覧（こちらに入力してください）'!$C$2</f>
        <v>0</v>
      </c>
      <c r="C62" t="str">
        <f t="shared" si="0"/>
        <v>00</v>
      </c>
      <c r="D62">
        <f>'【第３期】賃借テナント店舗一覧（こちらに入力してください）'!B83</f>
        <v>0</v>
      </c>
      <c r="E62">
        <f>'【第３期】賃借テナント店舗一覧（こちらに入力してください）'!C83</f>
        <v>0</v>
      </c>
      <c r="F62">
        <f>'【第３期】賃借テナント店舗一覧（こちらに入力してください）'!D83</f>
        <v>0</v>
      </c>
      <c r="G62" s="1">
        <f>'【第３期】賃借テナント店舗一覧（こちらに入力してください）'!E83</f>
        <v>0</v>
      </c>
      <c r="H62" s="1">
        <f>'【第３期】賃借テナント店舗一覧（こちらに入力してください）'!F83</f>
        <v>0</v>
      </c>
      <c r="I62" s="1" t="str">
        <f>'【第３期】賃借テナント店舗一覧（こちらに入力してください）'!G83</f>
        <v/>
      </c>
      <c r="J62">
        <f>'【第３期】賃借テナント店舗一覧（こちらに入力してください）'!H83</f>
        <v>0</v>
      </c>
      <c r="K62">
        <f>'【第３期】賃借テナント店舗一覧（こちらに入力してください）'!I83</f>
        <v>0</v>
      </c>
      <c r="L62" s="1">
        <f>'【第３期】賃借テナント店舗一覧（こちらに入力してください）'!J83</f>
        <v>0</v>
      </c>
      <c r="M62">
        <f>IF('【第３期】賃借テナント店舗一覧（こちらに入力してください）'!K83="〇",1,0)</f>
        <v>0</v>
      </c>
      <c r="N62" s="4" t="str">
        <f>'【第３期】賃借テナント店舗一覧（こちらに入力してください）'!L83</f>
        <v/>
      </c>
      <c r="O62" s="4" t="str">
        <f>'【第３期】賃借テナント店舗一覧（こちらに入力してください）'!M83</f>
        <v/>
      </c>
      <c r="P62" t="str">
        <f>'【第３期】賃借テナント店舗一覧（こちらに入力してください）'!N83</f>
        <v/>
      </c>
      <c r="Q62" s="4" t="str">
        <f>'【第３期】賃借テナント店舗一覧（こちらに入力してください）'!O83</f>
        <v/>
      </c>
      <c r="R62" s="4" t="str">
        <f>'【第３期】賃借テナント店舗一覧（こちらに入力してください）'!P83</f>
        <v/>
      </c>
      <c r="S62" t="str">
        <f>'【第３期】賃借テナント店舗一覧（こちらに入力してください）'!Q83</f>
        <v/>
      </c>
      <c r="T62">
        <f>'【第３期】賃借テナント店舗一覧（こちらに入力してください）'!R83</f>
        <v>0</v>
      </c>
      <c r="U62">
        <f>'【第３期】賃借テナント店舗一覧（こちらに入力してください）'!S83</f>
        <v>0</v>
      </c>
      <c r="V62">
        <f>'【第３期】賃借テナント店舗一覧（こちらに入力してください）'!T83</f>
        <v>0</v>
      </c>
      <c r="W62" t="str">
        <f>'【第３期】賃借テナント店舗一覧（こちらに入力してください）'!U83</f>
        <v/>
      </c>
      <c r="X62">
        <f>'【第３期】賃借テナント店舗一覧（こちらに入力してください）'!V83</f>
        <v>0</v>
      </c>
      <c r="Y62">
        <f>'【第３期】賃借テナント店舗一覧（こちらに入力してください）'!W83</f>
        <v>0</v>
      </c>
      <c r="Z62" t="str">
        <f>'【第３期】賃借テナント店舗一覧（こちらに入力してください）'!X83</f>
        <v/>
      </c>
      <c r="AA62" t="str">
        <f>'【第３期】賃借テナント店舗一覧（こちらに入力してください）'!Y83</f>
        <v/>
      </c>
      <c r="AB62" t="str">
        <f>'【第３期】賃借テナント店舗一覧（こちらに入力してください）'!Z83</f>
        <v/>
      </c>
      <c r="AC62">
        <f>'【第３期】賃借テナント店舗一覧（こちらに入力してください）'!AA83</f>
        <v>0</v>
      </c>
      <c r="AD62">
        <f>'【第３期】賃借テナント店舗一覧（こちらに入力してください）'!AB83</f>
        <v>0</v>
      </c>
      <c r="AE62">
        <f>'【第３期】賃借テナント店舗一覧（こちらに入力してください）'!AC83</f>
        <v>0</v>
      </c>
      <c r="AF62">
        <f>'【第３期】賃借テナント店舗一覧（こちらに入力してください）'!AD83</f>
        <v>0</v>
      </c>
      <c r="AG62">
        <f>'【第３期】賃借テナント店舗一覧（こちらに入力してください）'!AE83</f>
        <v>0</v>
      </c>
      <c r="AH62">
        <f>'【第３期】賃借テナント店舗一覧（こちらに入力してください）'!AF83</f>
        <v>0</v>
      </c>
      <c r="AI62">
        <f>'【第３期】賃借テナント店舗一覧（こちらに入力してください）'!AG83</f>
        <v>0</v>
      </c>
      <c r="AJ62">
        <f>'【第３期】賃借テナント店舗一覧（こちらに入力してください）'!AH83</f>
        <v>0</v>
      </c>
      <c r="AK62">
        <f>'【第３期】賃借テナント店舗一覧（こちらに入力してください）'!AI83</f>
        <v>0</v>
      </c>
      <c r="AL62">
        <f>'【第３期】賃借テナント店舗一覧（こちらに入力してください）'!AJ83</f>
        <v>0</v>
      </c>
      <c r="AM62">
        <f>'【第３期】賃借テナント店舗一覧（こちらに入力してください）'!AK83</f>
        <v>0</v>
      </c>
    </row>
    <row r="63" spans="1:39">
      <c r="A63">
        <f>'【第３期】賃借テナント店舗一覧（こちらに入力してください）'!$C$2</f>
        <v>0</v>
      </c>
      <c r="C63" t="str">
        <f t="shared" si="0"/>
        <v>00</v>
      </c>
      <c r="D63">
        <f>'【第３期】賃借テナント店舗一覧（こちらに入力してください）'!B84</f>
        <v>0</v>
      </c>
      <c r="E63">
        <f>'【第３期】賃借テナント店舗一覧（こちらに入力してください）'!C84</f>
        <v>0</v>
      </c>
      <c r="F63">
        <f>'【第３期】賃借テナント店舗一覧（こちらに入力してください）'!D84</f>
        <v>0</v>
      </c>
      <c r="G63" s="1">
        <f>'【第３期】賃借テナント店舗一覧（こちらに入力してください）'!E84</f>
        <v>0</v>
      </c>
      <c r="H63" s="1">
        <f>'【第３期】賃借テナント店舗一覧（こちらに入力してください）'!F84</f>
        <v>0</v>
      </c>
      <c r="I63" s="1" t="str">
        <f>'【第３期】賃借テナント店舗一覧（こちらに入力してください）'!G84</f>
        <v/>
      </c>
      <c r="J63">
        <f>'【第３期】賃借テナント店舗一覧（こちらに入力してください）'!H84</f>
        <v>0</v>
      </c>
      <c r="K63">
        <f>'【第３期】賃借テナント店舗一覧（こちらに入力してください）'!I84</f>
        <v>0</v>
      </c>
      <c r="L63" s="1">
        <f>'【第３期】賃借テナント店舗一覧（こちらに入力してください）'!J84</f>
        <v>0</v>
      </c>
      <c r="M63">
        <f>IF('【第３期】賃借テナント店舗一覧（こちらに入力してください）'!K84="〇",1,0)</f>
        <v>0</v>
      </c>
      <c r="N63" s="4" t="str">
        <f>'【第３期】賃借テナント店舗一覧（こちらに入力してください）'!L84</f>
        <v/>
      </c>
      <c r="O63" s="4" t="str">
        <f>'【第３期】賃借テナント店舗一覧（こちらに入力してください）'!M84</f>
        <v/>
      </c>
      <c r="P63" t="str">
        <f>'【第３期】賃借テナント店舗一覧（こちらに入力してください）'!N84</f>
        <v/>
      </c>
      <c r="Q63" s="4" t="str">
        <f>'【第３期】賃借テナント店舗一覧（こちらに入力してください）'!O84</f>
        <v/>
      </c>
      <c r="R63" s="4" t="str">
        <f>'【第３期】賃借テナント店舗一覧（こちらに入力してください）'!P84</f>
        <v/>
      </c>
      <c r="S63" t="str">
        <f>'【第３期】賃借テナント店舗一覧（こちらに入力してください）'!Q84</f>
        <v/>
      </c>
      <c r="T63">
        <f>'【第３期】賃借テナント店舗一覧（こちらに入力してください）'!R84</f>
        <v>0</v>
      </c>
      <c r="U63">
        <f>'【第３期】賃借テナント店舗一覧（こちらに入力してください）'!S84</f>
        <v>0</v>
      </c>
      <c r="V63">
        <f>'【第３期】賃借テナント店舗一覧（こちらに入力してください）'!T84</f>
        <v>0</v>
      </c>
      <c r="W63" t="str">
        <f>'【第３期】賃借テナント店舗一覧（こちらに入力してください）'!U84</f>
        <v/>
      </c>
      <c r="X63">
        <f>'【第３期】賃借テナント店舗一覧（こちらに入力してください）'!V84</f>
        <v>0</v>
      </c>
      <c r="Y63">
        <f>'【第３期】賃借テナント店舗一覧（こちらに入力してください）'!W84</f>
        <v>0</v>
      </c>
      <c r="Z63" t="str">
        <f>'【第３期】賃借テナント店舗一覧（こちらに入力してください）'!X84</f>
        <v/>
      </c>
      <c r="AA63" t="str">
        <f>'【第３期】賃借テナント店舗一覧（こちらに入力してください）'!Y84</f>
        <v/>
      </c>
      <c r="AB63" t="str">
        <f>'【第３期】賃借テナント店舗一覧（こちらに入力してください）'!Z84</f>
        <v/>
      </c>
      <c r="AC63">
        <f>'【第３期】賃借テナント店舗一覧（こちらに入力してください）'!AA84</f>
        <v>0</v>
      </c>
      <c r="AD63">
        <f>'【第３期】賃借テナント店舗一覧（こちらに入力してください）'!AB84</f>
        <v>0</v>
      </c>
      <c r="AE63">
        <f>'【第３期】賃借テナント店舗一覧（こちらに入力してください）'!AC84</f>
        <v>0</v>
      </c>
      <c r="AF63">
        <f>'【第３期】賃借テナント店舗一覧（こちらに入力してください）'!AD84</f>
        <v>0</v>
      </c>
      <c r="AG63">
        <f>'【第３期】賃借テナント店舗一覧（こちらに入力してください）'!AE84</f>
        <v>0</v>
      </c>
      <c r="AH63">
        <f>'【第３期】賃借テナント店舗一覧（こちらに入力してください）'!AF84</f>
        <v>0</v>
      </c>
      <c r="AI63">
        <f>'【第３期】賃借テナント店舗一覧（こちらに入力してください）'!AG84</f>
        <v>0</v>
      </c>
      <c r="AJ63">
        <f>'【第３期】賃借テナント店舗一覧（こちらに入力してください）'!AH84</f>
        <v>0</v>
      </c>
      <c r="AK63">
        <f>'【第３期】賃借テナント店舗一覧（こちらに入力してください）'!AI84</f>
        <v>0</v>
      </c>
      <c r="AL63">
        <f>'【第３期】賃借テナント店舗一覧（こちらに入力してください）'!AJ84</f>
        <v>0</v>
      </c>
      <c r="AM63">
        <f>'【第３期】賃借テナント店舗一覧（こちらに入力してください）'!AK84</f>
        <v>0</v>
      </c>
    </row>
    <row r="64" spans="1:39">
      <c r="A64">
        <f>'【第３期】賃借テナント店舗一覧（こちらに入力してください）'!$C$2</f>
        <v>0</v>
      </c>
      <c r="C64" t="str">
        <f t="shared" si="0"/>
        <v>00</v>
      </c>
      <c r="D64">
        <f>'【第３期】賃借テナント店舗一覧（こちらに入力してください）'!B85</f>
        <v>0</v>
      </c>
      <c r="E64">
        <f>'【第３期】賃借テナント店舗一覧（こちらに入力してください）'!C85</f>
        <v>0</v>
      </c>
      <c r="F64">
        <f>'【第３期】賃借テナント店舗一覧（こちらに入力してください）'!D85</f>
        <v>0</v>
      </c>
      <c r="G64" s="1">
        <f>'【第３期】賃借テナント店舗一覧（こちらに入力してください）'!E85</f>
        <v>0</v>
      </c>
      <c r="H64" s="1">
        <f>'【第３期】賃借テナント店舗一覧（こちらに入力してください）'!F85</f>
        <v>0</v>
      </c>
      <c r="I64" s="1" t="str">
        <f>'【第３期】賃借テナント店舗一覧（こちらに入力してください）'!G85</f>
        <v/>
      </c>
      <c r="J64">
        <f>'【第３期】賃借テナント店舗一覧（こちらに入力してください）'!H85</f>
        <v>0</v>
      </c>
      <c r="K64">
        <f>'【第３期】賃借テナント店舗一覧（こちらに入力してください）'!I85</f>
        <v>0</v>
      </c>
      <c r="L64" s="1">
        <f>'【第３期】賃借テナント店舗一覧（こちらに入力してください）'!J85</f>
        <v>0</v>
      </c>
      <c r="M64">
        <f>IF('【第３期】賃借テナント店舗一覧（こちらに入力してください）'!K85="〇",1,0)</f>
        <v>0</v>
      </c>
      <c r="N64" s="4" t="str">
        <f>'【第３期】賃借テナント店舗一覧（こちらに入力してください）'!L85</f>
        <v/>
      </c>
      <c r="O64" s="4" t="str">
        <f>'【第３期】賃借テナント店舗一覧（こちらに入力してください）'!M85</f>
        <v/>
      </c>
      <c r="P64" t="str">
        <f>'【第３期】賃借テナント店舗一覧（こちらに入力してください）'!N85</f>
        <v/>
      </c>
      <c r="Q64" s="4" t="str">
        <f>'【第３期】賃借テナント店舗一覧（こちらに入力してください）'!O85</f>
        <v/>
      </c>
      <c r="R64" s="4" t="str">
        <f>'【第３期】賃借テナント店舗一覧（こちらに入力してください）'!P85</f>
        <v/>
      </c>
      <c r="S64" t="str">
        <f>'【第３期】賃借テナント店舗一覧（こちらに入力してください）'!Q85</f>
        <v/>
      </c>
      <c r="T64">
        <f>'【第３期】賃借テナント店舗一覧（こちらに入力してください）'!R85</f>
        <v>0</v>
      </c>
      <c r="U64">
        <f>'【第３期】賃借テナント店舗一覧（こちらに入力してください）'!S85</f>
        <v>0</v>
      </c>
      <c r="V64">
        <f>'【第３期】賃借テナント店舗一覧（こちらに入力してください）'!T85</f>
        <v>0</v>
      </c>
      <c r="W64" t="str">
        <f>'【第３期】賃借テナント店舗一覧（こちらに入力してください）'!U85</f>
        <v/>
      </c>
      <c r="X64">
        <f>'【第３期】賃借テナント店舗一覧（こちらに入力してください）'!V85</f>
        <v>0</v>
      </c>
      <c r="Y64">
        <f>'【第３期】賃借テナント店舗一覧（こちらに入力してください）'!W85</f>
        <v>0</v>
      </c>
      <c r="Z64" t="str">
        <f>'【第３期】賃借テナント店舗一覧（こちらに入力してください）'!X85</f>
        <v/>
      </c>
      <c r="AA64" t="str">
        <f>'【第３期】賃借テナント店舗一覧（こちらに入力してください）'!Y85</f>
        <v/>
      </c>
      <c r="AB64" t="str">
        <f>'【第３期】賃借テナント店舗一覧（こちらに入力してください）'!Z85</f>
        <v/>
      </c>
      <c r="AC64">
        <f>'【第３期】賃借テナント店舗一覧（こちらに入力してください）'!AA85</f>
        <v>0</v>
      </c>
      <c r="AD64">
        <f>'【第３期】賃借テナント店舗一覧（こちらに入力してください）'!AB85</f>
        <v>0</v>
      </c>
      <c r="AE64">
        <f>'【第３期】賃借テナント店舗一覧（こちらに入力してください）'!AC85</f>
        <v>0</v>
      </c>
      <c r="AF64">
        <f>'【第３期】賃借テナント店舗一覧（こちらに入力してください）'!AD85</f>
        <v>0</v>
      </c>
      <c r="AG64">
        <f>'【第３期】賃借テナント店舗一覧（こちらに入力してください）'!AE85</f>
        <v>0</v>
      </c>
      <c r="AH64">
        <f>'【第３期】賃借テナント店舗一覧（こちらに入力してください）'!AF85</f>
        <v>0</v>
      </c>
      <c r="AI64">
        <f>'【第３期】賃借テナント店舗一覧（こちらに入力してください）'!AG85</f>
        <v>0</v>
      </c>
      <c r="AJ64">
        <f>'【第３期】賃借テナント店舗一覧（こちらに入力してください）'!AH85</f>
        <v>0</v>
      </c>
      <c r="AK64">
        <f>'【第３期】賃借テナント店舗一覧（こちらに入力してください）'!AI85</f>
        <v>0</v>
      </c>
      <c r="AL64">
        <f>'【第３期】賃借テナント店舗一覧（こちらに入力してください）'!AJ85</f>
        <v>0</v>
      </c>
      <c r="AM64">
        <f>'【第３期】賃借テナント店舗一覧（こちらに入力してください）'!AK85</f>
        <v>0</v>
      </c>
    </row>
    <row r="65" spans="1:39">
      <c r="A65">
        <f>'【第３期】賃借テナント店舗一覧（こちらに入力してください）'!$C$2</f>
        <v>0</v>
      </c>
      <c r="C65" t="str">
        <f t="shared" si="0"/>
        <v>00</v>
      </c>
      <c r="D65">
        <f>'【第３期】賃借テナント店舗一覧（こちらに入力してください）'!B86</f>
        <v>0</v>
      </c>
      <c r="E65">
        <f>'【第３期】賃借テナント店舗一覧（こちらに入力してください）'!C86</f>
        <v>0</v>
      </c>
      <c r="F65">
        <f>'【第３期】賃借テナント店舗一覧（こちらに入力してください）'!D86</f>
        <v>0</v>
      </c>
      <c r="G65" s="1">
        <f>'【第３期】賃借テナント店舗一覧（こちらに入力してください）'!E86</f>
        <v>0</v>
      </c>
      <c r="H65" s="1">
        <f>'【第３期】賃借テナント店舗一覧（こちらに入力してください）'!F86</f>
        <v>0</v>
      </c>
      <c r="I65" s="1" t="str">
        <f>'【第３期】賃借テナント店舗一覧（こちらに入力してください）'!G86</f>
        <v/>
      </c>
      <c r="J65">
        <f>'【第３期】賃借テナント店舗一覧（こちらに入力してください）'!H86</f>
        <v>0</v>
      </c>
      <c r="K65">
        <f>'【第３期】賃借テナント店舗一覧（こちらに入力してください）'!I86</f>
        <v>0</v>
      </c>
      <c r="L65" s="1">
        <f>'【第３期】賃借テナント店舗一覧（こちらに入力してください）'!J86</f>
        <v>0</v>
      </c>
      <c r="M65">
        <f>IF('【第３期】賃借テナント店舗一覧（こちらに入力してください）'!K86="〇",1,0)</f>
        <v>0</v>
      </c>
      <c r="N65" s="4" t="str">
        <f>'【第３期】賃借テナント店舗一覧（こちらに入力してください）'!L86</f>
        <v/>
      </c>
      <c r="O65" s="4" t="str">
        <f>'【第３期】賃借テナント店舗一覧（こちらに入力してください）'!M86</f>
        <v/>
      </c>
      <c r="P65" t="str">
        <f>'【第３期】賃借テナント店舗一覧（こちらに入力してください）'!N86</f>
        <v/>
      </c>
      <c r="Q65" s="4" t="str">
        <f>'【第３期】賃借テナント店舗一覧（こちらに入力してください）'!O86</f>
        <v/>
      </c>
      <c r="R65" s="4" t="str">
        <f>'【第３期】賃借テナント店舗一覧（こちらに入力してください）'!P86</f>
        <v/>
      </c>
      <c r="S65" t="str">
        <f>'【第３期】賃借テナント店舗一覧（こちらに入力してください）'!Q86</f>
        <v/>
      </c>
      <c r="T65">
        <f>'【第３期】賃借テナント店舗一覧（こちらに入力してください）'!R86</f>
        <v>0</v>
      </c>
      <c r="U65">
        <f>'【第３期】賃借テナント店舗一覧（こちらに入力してください）'!S86</f>
        <v>0</v>
      </c>
      <c r="V65">
        <f>'【第３期】賃借テナント店舗一覧（こちらに入力してください）'!T86</f>
        <v>0</v>
      </c>
      <c r="W65" t="str">
        <f>'【第３期】賃借テナント店舗一覧（こちらに入力してください）'!U86</f>
        <v/>
      </c>
      <c r="X65">
        <f>'【第３期】賃借テナント店舗一覧（こちらに入力してください）'!V86</f>
        <v>0</v>
      </c>
      <c r="Y65">
        <f>'【第３期】賃借テナント店舗一覧（こちらに入力してください）'!W86</f>
        <v>0</v>
      </c>
      <c r="Z65" t="str">
        <f>'【第３期】賃借テナント店舗一覧（こちらに入力してください）'!X86</f>
        <v/>
      </c>
      <c r="AA65" t="str">
        <f>'【第３期】賃借テナント店舗一覧（こちらに入力してください）'!Y86</f>
        <v/>
      </c>
      <c r="AB65" t="str">
        <f>'【第３期】賃借テナント店舗一覧（こちらに入力してください）'!Z86</f>
        <v/>
      </c>
      <c r="AC65">
        <f>'【第３期】賃借テナント店舗一覧（こちらに入力してください）'!AA86</f>
        <v>0</v>
      </c>
      <c r="AD65">
        <f>'【第３期】賃借テナント店舗一覧（こちらに入力してください）'!AB86</f>
        <v>0</v>
      </c>
      <c r="AE65">
        <f>'【第３期】賃借テナント店舗一覧（こちらに入力してください）'!AC86</f>
        <v>0</v>
      </c>
      <c r="AF65">
        <f>'【第３期】賃借テナント店舗一覧（こちらに入力してください）'!AD86</f>
        <v>0</v>
      </c>
      <c r="AG65">
        <f>'【第３期】賃借テナント店舗一覧（こちらに入力してください）'!AE86</f>
        <v>0</v>
      </c>
      <c r="AH65">
        <f>'【第３期】賃借テナント店舗一覧（こちらに入力してください）'!AF86</f>
        <v>0</v>
      </c>
      <c r="AI65">
        <f>'【第３期】賃借テナント店舗一覧（こちらに入力してください）'!AG86</f>
        <v>0</v>
      </c>
      <c r="AJ65">
        <f>'【第３期】賃借テナント店舗一覧（こちらに入力してください）'!AH86</f>
        <v>0</v>
      </c>
      <c r="AK65">
        <f>'【第３期】賃借テナント店舗一覧（こちらに入力してください）'!AI86</f>
        <v>0</v>
      </c>
      <c r="AL65">
        <f>'【第３期】賃借テナント店舗一覧（こちらに入力してください）'!AJ86</f>
        <v>0</v>
      </c>
      <c r="AM65">
        <f>'【第３期】賃借テナント店舗一覧（こちらに入力してください）'!AK86</f>
        <v>0</v>
      </c>
    </row>
    <row r="66" spans="1:39">
      <c r="A66">
        <f>'【第３期】賃借テナント店舗一覧（こちらに入力してください）'!$C$2</f>
        <v>0</v>
      </c>
      <c r="C66" t="str">
        <f t="shared" ref="C66:C129" si="1">LEFT(B66,5)&amp;D66&amp;E66</f>
        <v>00</v>
      </c>
      <c r="D66">
        <f>'【第３期】賃借テナント店舗一覧（こちらに入力してください）'!B87</f>
        <v>0</v>
      </c>
      <c r="E66">
        <f>'【第３期】賃借テナント店舗一覧（こちらに入力してください）'!C87</f>
        <v>0</v>
      </c>
      <c r="F66">
        <f>'【第３期】賃借テナント店舗一覧（こちらに入力してください）'!D87</f>
        <v>0</v>
      </c>
      <c r="G66" s="1">
        <f>'【第３期】賃借テナント店舗一覧（こちらに入力してください）'!E87</f>
        <v>0</v>
      </c>
      <c r="H66" s="1">
        <f>'【第３期】賃借テナント店舗一覧（こちらに入力してください）'!F87</f>
        <v>0</v>
      </c>
      <c r="I66" s="1" t="str">
        <f>'【第３期】賃借テナント店舗一覧（こちらに入力してください）'!G87</f>
        <v/>
      </c>
      <c r="J66">
        <f>'【第３期】賃借テナント店舗一覧（こちらに入力してください）'!H87</f>
        <v>0</v>
      </c>
      <c r="K66">
        <f>'【第３期】賃借テナント店舗一覧（こちらに入力してください）'!I87</f>
        <v>0</v>
      </c>
      <c r="L66" s="1">
        <f>'【第３期】賃借テナント店舗一覧（こちらに入力してください）'!J87</f>
        <v>0</v>
      </c>
      <c r="M66">
        <f>IF('【第３期】賃借テナント店舗一覧（こちらに入力してください）'!K87="〇",1,0)</f>
        <v>0</v>
      </c>
      <c r="N66" s="4" t="str">
        <f>'【第３期】賃借テナント店舗一覧（こちらに入力してください）'!L87</f>
        <v/>
      </c>
      <c r="O66" s="4" t="str">
        <f>'【第３期】賃借テナント店舗一覧（こちらに入力してください）'!M87</f>
        <v/>
      </c>
      <c r="P66" t="str">
        <f>'【第３期】賃借テナント店舗一覧（こちらに入力してください）'!N87</f>
        <v/>
      </c>
      <c r="Q66" s="4" t="str">
        <f>'【第３期】賃借テナント店舗一覧（こちらに入力してください）'!O87</f>
        <v/>
      </c>
      <c r="R66" s="4" t="str">
        <f>'【第３期】賃借テナント店舗一覧（こちらに入力してください）'!P87</f>
        <v/>
      </c>
      <c r="S66" t="str">
        <f>'【第３期】賃借テナント店舗一覧（こちらに入力してください）'!Q87</f>
        <v/>
      </c>
      <c r="T66">
        <f>'【第３期】賃借テナント店舗一覧（こちらに入力してください）'!R87</f>
        <v>0</v>
      </c>
      <c r="U66">
        <f>'【第３期】賃借テナント店舗一覧（こちらに入力してください）'!S87</f>
        <v>0</v>
      </c>
      <c r="V66">
        <f>'【第３期】賃借テナント店舗一覧（こちらに入力してください）'!T87</f>
        <v>0</v>
      </c>
      <c r="W66" t="str">
        <f>'【第３期】賃借テナント店舗一覧（こちらに入力してください）'!U87</f>
        <v/>
      </c>
      <c r="X66">
        <f>'【第３期】賃借テナント店舗一覧（こちらに入力してください）'!V87</f>
        <v>0</v>
      </c>
      <c r="Y66">
        <f>'【第３期】賃借テナント店舗一覧（こちらに入力してください）'!W87</f>
        <v>0</v>
      </c>
      <c r="Z66" t="str">
        <f>'【第３期】賃借テナント店舗一覧（こちらに入力してください）'!X87</f>
        <v/>
      </c>
      <c r="AA66" t="str">
        <f>'【第３期】賃借テナント店舗一覧（こちらに入力してください）'!Y87</f>
        <v/>
      </c>
      <c r="AB66" t="str">
        <f>'【第３期】賃借テナント店舗一覧（こちらに入力してください）'!Z87</f>
        <v/>
      </c>
      <c r="AC66">
        <f>'【第３期】賃借テナント店舗一覧（こちらに入力してください）'!AA87</f>
        <v>0</v>
      </c>
      <c r="AD66">
        <f>'【第３期】賃借テナント店舗一覧（こちらに入力してください）'!AB87</f>
        <v>0</v>
      </c>
      <c r="AE66">
        <f>'【第３期】賃借テナント店舗一覧（こちらに入力してください）'!AC87</f>
        <v>0</v>
      </c>
      <c r="AF66">
        <f>'【第３期】賃借テナント店舗一覧（こちらに入力してください）'!AD87</f>
        <v>0</v>
      </c>
      <c r="AG66">
        <f>'【第３期】賃借テナント店舗一覧（こちらに入力してください）'!AE87</f>
        <v>0</v>
      </c>
      <c r="AH66">
        <f>'【第３期】賃借テナント店舗一覧（こちらに入力してください）'!AF87</f>
        <v>0</v>
      </c>
      <c r="AI66">
        <f>'【第３期】賃借テナント店舗一覧（こちらに入力してください）'!AG87</f>
        <v>0</v>
      </c>
      <c r="AJ66">
        <f>'【第３期】賃借テナント店舗一覧（こちらに入力してください）'!AH87</f>
        <v>0</v>
      </c>
      <c r="AK66">
        <f>'【第３期】賃借テナント店舗一覧（こちらに入力してください）'!AI87</f>
        <v>0</v>
      </c>
      <c r="AL66">
        <f>'【第３期】賃借テナント店舗一覧（こちらに入力してください）'!AJ87</f>
        <v>0</v>
      </c>
      <c r="AM66">
        <f>'【第３期】賃借テナント店舗一覧（こちらに入力してください）'!AK87</f>
        <v>0</v>
      </c>
    </row>
    <row r="67" spans="1:39">
      <c r="A67">
        <f>'【第３期】賃借テナント店舗一覧（こちらに入力してください）'!$C$2</f>
        <v>0</v>
      </c>
      <c r="C67" t="str">
        <f t="shared" si="1"/>
        <v>00</v>
      </c>
      <c r="D67">
        <f>'【第３期】賃借テナント店舗一覧（こちらに入力してください）'!B88</f>
        <v>0</v>
      </c>
      <c r="E67">
        <f>'【第３期】賃借テナント店舗一覧（こちらに入力してください）'!C88</f>
        <v>0</v>
      </c>
      <c r="F67">
        <f>'【第３期】賃借テナント店舗一覧（こちらに入力してください）'!D88</f>
        <v>0</v>
      </c>
      <c r="G67" s="1">
        <f>'【第３期】賃借テナント店舗一覧（こちらに入力してください）'!E88</f>
        <v>0</v>
      </c>
      <c r="H67" s="1">
        <f>'【第３期】賃借テナント店舗一覧（こちらに入力してください）'!F88</f>
        <v>0</v>
      </c>
      <c r="I67" s="1" t="str">
        <f>'【第３期】賃借テナント店舗一覧（こちらに入力してください）'!G88</f>
        <v/>
      </c>
      <c r="J67">
        <f>'【第３期】賃借テナント店舗一覧（こちらに入力してください）'!H88</f>
        <v>0</v>
      </c>
      <c r="K67">
        <f>'【第３期】賃借テナント店舗一覧（こちらに入力してください）'!I88</f>
        <v>0</v>
      </c>
      <c r="L67" s="1">
        <f>'【第３期】賃借テナント店舗一覧（こちらに入力してください）'!J88</f>
        <v>0</v>
      </c>
      <c r="M67">
        <f>IF('【第３期】賃借テナント店舗一覧（こちらに入力してください）'!K88="〇",1,0)</f>
        <v>0</v>
      </c>
      <c r="N67" s="4" t="str">
        <f>'【第３期】賃借テナント店舗一覧（こちらに入力してください）'!L88</f>
        <v/>
      </c>
      <c r="O67" s="4" t="str">
        <f>'【第３期】賃借テナント店舗一覧（こちらに入力してください）'!M88</f>
        <v/>
      </c>
      <c r="P67" t="str">
        <f>'【第３期】賃借テナント店舗一覧（こちらに入力してください）'!N88</f>
        <v/>
      </c>
      <c r="Q67" s="4" t="str">
        <f>'【第３期】賃借テナント店舗一覧（こちらに入力してください）'!O88</f>
        <v/>
      </c>
      <c r="R67" s="4" t="str">
        <f>'【第３期】賃借テナント店舗一覧（こちらに入力してください）'!P88</f>
        <v/>
      </c>
      <c r="S67" t="str">
        <f>'【第３期】賃借テナント店舗一覧（こちらに入力してください）'!Q88</f>
        <v/>
      </c>
      <c r="T67">
        <f>'【第３期】賃借テナント店舗一覧（こちらに入力してください）'!R88</f>
        <v>0</v>
      </c>
      <c r="U67">
        <f>'【第３期】賃借テナント店舗一覧（こちらに入力してください）'!S88</f>
        <v>0</v>
      </c>
      <c r="V67">
        <f>'【第３期】賃借テナント店舗一覧（こちらに入力してください）'!T88</f>
        <v>0</v>
      </c>
      <c r="W67" t="str">
        <f>'【第３期】賃借テナント店舗一覧（こちらに入力してください）'!U88</f>
        <v/>
      </c>
      <c r="X67">
        <f>'【第３期】賃借テナント店舗一覧（こちらに入力してください）'!V88</f>
        <v>0</v>
      </c>
      <c r="Y67">
        <f>'【第３期】賃借テナント店舗一覧（こちらに入力してください）'!W88</f>
        <v>0</v>
      </c>
      <c r="Z67" t="str">
        <f>'【第３期】賃借テナント店舗一覧（こちらに入力してください）'!X88</f>
        <v/>
      </c>
      <c r="AA67" t="str">
        <f>'【第３期】賃借テナント店舗一覧（こちらに入力してください）'!Y88</f>
        <v/>
      </c>
      <c r="AB67" t="str">
        <f>'【第３期】賃借テナント店舗一覧（こちらに入力してください）'!Z88</f>
        <v/>
      </c>
      <c r="AC67">
        <f>'【第３期】賃借テナント店舗一覧（こちらに入力してください）'!AA88</f>
        <v>0</v>
      </c>
      <c r="AD67">
        <f>'【第３期】賃借テナント店舗一覧（こちらに入力してください）'!AB88</f>
        <v>0</v>
      </c>
      <c r="AE67">
        <f>'【第３期】賃借テナント店舗一覧（こちらに入力してください）'!AC88</f>
        <v>0</v>
      </c>
      <c r="AF67">
        <f>'【第３期】賃借テナント店舗一覧（こちらに入力してください）'!AD88</f>
        <v>0</v>
      </c>
      <c r="AG67">
        <f>'【第３期】賃借テナント店舗一覧（こちらに入力してください）'!AE88</f>
        <v>0</v>
      </c>
      <c r="AH67">
        <f>'【第３期】賃借テナント店舗一覧（こちらに入力してください）'!AF88</f>
        <v>0</v>
      </c>
      <c r="AI67">
        <f>'【第３期】賃借テナント店舗一覧（こちらに入力してください）'!AG88</f>
        <v>0</v>
      </c>
      <c r="AJ67">
        <f>'【第３期】賃借テナント店舗一覧（こちらに入力してください）'!AH88</f>
        <v>0</v>
      </c>
      <c r="AK67">
        <f>'【第３期】賃借テナント店舗一覧（こちらに入力してください）'!AI88</f>
        <v>0</v>
      </c>
      <c r="AL67">
        <f>'【第３期】賃借テナント店舗一覧（こちらに入力してください）'!AJ88</f>
        <v>0</v>
      </c>
      <c r="AM67">
        <f>'【第３期】賃借テナント店舗一覧（こちらに入力してください）'!AK88</f>
        <v>0</v>
      </c>
    </row>
    <row r="68" spans="1:39">
      <c r="A68">
        <f>'【第３期】賃借テナント店舗一覧（こちらに入力してください）'!$C$2</f>
        <v>0</v>
      </c>
      <c r="C68" t="str">
        <f t="shared" si="1"/>
        <v>00</v>
      </c>
      <c r="D68">
        <f>'【第３期】賃借テナント店舗一覧（こちらに入力してください）'!B89</f>
        <v>0</v>
      </c>
      <c r="E68">
        <f>'【第３期】賃借テナント店舗一覧（こちらに入力してください）'!C89</f>
        <v>0</v>
      </c>
      <c r="F68">
        <f>'【第３期】賃借テナント店舗一覧（こちらに入力してください）'!D89</f>
        <v>0</v>
      </c>
      <c r="G68" s="1">
        <f>'【第３期】賃借テナント店舗一覧（こちらに入力してください）'!E89</f>
        <v>0</v>
      </c>
      <c r="H68" s="1">
        <f>'【第３期】賃借テナント店舗一覧（こちらに入力してください）'!F89</f>
        <v>0</v>
      </c>
      <c r="I68" s="1" t="str">
        <f>'【第３期】賃借テナント店舗一覧（こちらに入力してください）'!G89</f>
        <v/>
      </c>
      <c r="J68">
        <f>'【第３期】賃借テナント店舗一覧（こちらに入力してください）'!H89</f>
        <v>0</v>
      </c>
      <c r="K68">
        <f>'【第３期】賃借テナント店舗一覧（こちらに入力してください）'!I89</f>
        <v>0</v>
      </c>
      <c r="L68" s="1">
        <f>'【第３期】賃借テナント店舗一覧（こちらに入力してください）'!J89</f>
        <v>0</v>
      </c>
      <c r="M68">
        <f>IF('【第３期】賃借テナント店舗一覧（こちらに入力してください）'!K89="〇",1,0)</f>
        <v>0</v>
      </c>
      <c r="N68" s="4" t="str">
        <f>'【第３期】賃借テナント店舗一覧（こちらに入力してください）'!L89</f>
        <v/>
      </c>
      <c r="O68" s="4" t="str">
        <f>'【第３期】賃借テナント店舗一覧（こちらに入力してください）'!M89</f>
        <v/>
      </c>
      <c r="P68" t="str">
        <f>'【第３期】賃借テナント店舗一覧（こちらに入力してください）'!N89</f>
        <v/>
      </c>
      <c r="Q68" s="4" t="str">
        <f>'【第３期】賃借テナント店舗一覧（こちらに入力してください）'!O89</f>
        <v/>
      </c>
      <c r="R68" s="4" t="str">
        <f>'【第３期】賃借テナント店舗一覧（こちらに入力してください）'!P89</f>
        <v/>
      </c>
      <c r="S68" t="str">
        <f>'【第３期】賃借テナント店舗一覧（こちらに入力してください）'!Q89</f>
        <v/>
      </c>
      <c r="T68">
        <f>'【第３期】賃借テナント店舗一覧（こちらに入力してください）'!R89</f>
        <v>0</v>
      </c>
      <c r="U68">
        <f>'【第３期】賃借テナント店舗一覧（こちらに入力してください）'!S89</f>
        <v>0</v>
      </c>
      <c r="V68">
        <f>'【第３期】賃借テナント店舗一覧（こちらに入力してください）'!T89</f>
        <v>0</v>
      </c>
      <c r="W68" t="str">
        <f>'【第３期】賃借テナント店舗一覧（こちらに入力してください）'!U89</f>
        <v/>
      </c>
      <c r="X68">
        <f>'【第３期】賃借テナント店舗一覧（こちらに入力してください）'!V89</f>
        <v>0</v>
      </c>
      <c r="Y68">
        <f>'【第３期】賃借テナント店舗一覧（こちらに入力してください）'!W89</f>
        <v>0</v>
      </c>
      <c r="Z68" t="str">
        <f>'【第３期】賃借テナント店舗一覧（こちらに入力してください）'!X89</f>
        <v/>
      </c>
      <c r="AA68" t="str">
        <f>'【第３期】賃借テナント店舗一覧（こちらに入力してください）'!Y89</f>
        <v/>
      </c>
      <c r="AB68" t="str">
        <f>'【第３期】賃借テナント店舗一覧（こちらに入力してください）'!Z89</f>
        <v/>
      </c>
      <c r="AC68">
        <f>'【第３期】賃借テナント店舗一覧（こちらに入力してください）'!AA89</f>
        <v>0</v>
      </c>
      <c r="AD68">
        <f>'【第３期】賃借テナント店舗一覧（こちらに入力してください）'!AB89</f>
        <v>0</v>
      </c>
      <c r="AE68">
        <f>'【第３期】賃借テナント店舗一覧（こちらに入力してください）'!AC89</f>
        <v>0</v>
      </c>
      <c r="AF68">
        <f>'【第３期】賃借テナント店舗一覧（こちらに入力してください）'!AD89</f>
        <v>0</v>
      </c>
      <c r="AG68">
        <f>'【第３期】賃借テナント店舗一覧（こちらに入力してください）'!AE89</f>
        <v>0</v>
      </c>
      <c r="AH68">
        <f>'【第３期】賃借テナント店舗一覧（こちらに入力してください）'!AF89</f>
        <v>0</v>
      </c>
      <c r="AI68">
        <f>'【第３期】賃借テナント店舗一覧（こちらに入力してください）'!AG89</f>
        <v>0</v>
      </c>
      <c r="AJ68">
        <f>'【第３期】賃借テナント店舗一覧（こちらに入力してください）'!AH89</f>
        <v>0</v>
      </c>
      <c r="AK68">
        <f>'【第３期】賃借テナント店舗一覧（こちらに入力してください）'!AI89</f>
        <v>0</v>
      </c>
      <c r="AL68">
        <f>'【第３期】賃借テナント店舗一覧（こちらに入力してください）'!AJ89</f>
        <v>0</v>
      </c>
      <c r="AM68">
        <f>'【第３期】賃借テナント店舗一覧（こちらに入力してください）'!AK89</f>
        <v>0</v>
      </c>
    </row>
    <row r="69" spans="1:39">
      <c r="A69">
        <f>'【第３期】賃借テナント店舗一覧（こちらに入力してください）'!$C$2</f>
        <v>0</v>
      </c>
      <c r="C69" t="str">
        <f t="shared" si="1"/>
        <v>00</v>
      </c>
      <c r="D69">
        <f>'【第３期】賃借テナント店舗一覧（こちらに入力してください）'!B90</f>
        <v>0</v>
      </c>
      <c r="E69">
        <f>'【第３期】賃借テナント店舗一覧（こちらに入力してください）'!C90</f>
        <v>0</v>
      </c>
      <c r="F69">
        <f>'【第３期】賃借テナント店舗一覧（こちらに入力してください）'!D90</f>
        <v>0</v>
      </c>
      <c r="G69" s="1">
        <f>'【第３期】賃借テナント店舗一覧（こちらに入力してください）'!E90</f>
        <v>0</v>
      </c>
      <c r="H69" s="1">
        <f>'【第３期】賃借テナント店舗一覧（こちらに入力してください）'!F90</f>
        <v>0</v>
      </c>
      <c r="I69" s="1" t="str">
        <f>'【第３期】賃借テナント店舗一覧（こちらに入力してください）'!G90</f>
        <v/>
      </c>
      <c r="J69">
        <f>'【第３期】賃借テナント店舗一覧（こちらに入力してください）'!H90</f>
        <v>0</v>
      </c>
      <c r="K69">
        <f>'【第３期】賃借テナント店舗一覧（こちらに入力してください）'!I90</f>
        <v>0</v>
      </c>
      <c r="L69" s="1">
        <f>'【第３期】賃借テナント店舗一覧（こちらに入力してください）'!J90</f>
        <v>0</v>
      </c>
      <c r="M69">
        <f>IF('【第３期】賃借テナント店舗一覧（こちらに入力してください）'!K90="〇",1,0)</f>
        <v>0</v>
      </c>
      <c r="N69" s="4" t="str">
        <f>'【第３期】賃借テナント店舗一覧（こちらに入力してください）'!L90</f>
        <v/>
      </c>
      <c r="O69" s="4" t="str">
        <f>'【第３期】賃借テナント店舗一覧（こちらに入力してください）'!M90</f>
        <v/>
      </c>
      <c r="P69" t="str">
        <f>'【第３期】賃借テナント店舗一覧（こちらに入力してください）'!N90</f>
        <v/>
      </c>
      <c r="Q69" s="4" t="str">
        <f>'【第３期】賃借テナント店舗一覧（こちらに入力してください）'!O90</f>
        <v/>
      </c>
      <c r="R69" s="4" t="str">
        <f>'【第３期】賃借テナント店舗一覧（こちらに入力してください）'!P90</f>
        <v/>
      </c>
      <c r="S69" t="str">
        <f>'【第３期】賃借テナント店舗一覧（こちらに入力してください）'!Q90</f>
        <v/>
      </c>
      <c r="T69">
        <f>'【第３期】賃借テナント店舗一覧（こちらに入力してください）'!R90</f>
        <v>0</v>
      </c>
      <c r="U69">
        <f>'【第３期】賃借テナント店舗一覧（こちらに入力してください）'!S90</f>
        <v>0</v>
      </c>
      <c r="V69">
        <f>'【第３期】賃借テナント店舗一覧（こちらに入力してください）'!T90</f>
        <v>0</v>
      </c>
      <c r="W69" t="str">
        <f>'【第３期】賃借テナント店舗一覧（こちらに入力してください）'!U90</f>
        <v/>
      </c>
      <c r="X69">
        <f>'【第３期】賃借テナント店舗一覧（こちらに入力してください）'!V90</f>
        <v>0</v>
      </c>
      <c r="Y69">
        <f>'【第３期】賃借テナント店舗一覧（こちらに入力してください）'!W90</f>
        <v>0</v>
      </c>
      <c r="Z69" t="str">
        <f>'【第３期】賃借テナント店舗一覧（こちらに入力してください）'!X90</f>
        <v/>
      </c>
      <c r="AA69" t="str">
        <f>'【第３期】賃借テナント店舗一覧（こちらに入力してください）'!Y90</f>
        <v/>
      </c>
      <c r="AB69" t="str">
        <f>'【第３期】賃借テナント店舗一覧（こちらに入力してください）'!Z90</f>
        <v/>
      </c>
      <c r="AC69">
        <f>'【第３期】賃借テナント店舗一覧（こちらに入力してください）'!AA90</f>
        <v>0</v>
      </c>
      <c r="AD69">
        <f>'【第３期】賃借テナント店舗一覧（こちらに入力してください）'!AB90</f>
        <v>0</v>
      </c>
      <c r="AE69">
        <f>'【第３期】賃借テナント店舗一覧（こちらに入力してください）'!AC90</f>
        <v>0</v>
      </c>
      <c r="AF69">
        <f>'【第３期】賃借テナント店舗一覧（こちらに入力してください）'!AD90</f>
        <v>0</v>
      </c>
      <c r="AG69">
        <f>'【第３期】賃借テナント店舗一覧（こちらに入力してください）'!AE90</f>
        <v>0</v>
      </c>
      <c r="AH69">
        <f>'【第３期】賃借テナント店舗一覧（こちらに入力してください）'!AF90</f>
        <v>0</v>
      </c>
      <c r="AI69">
        <f>'【第３期】賃借テナント店舗一覧（こちらに入力してください）'!AG90</f>
        <v>0</v>
      </c>
      <c r="AJ69">
        <f>'【第３期】賃借テナント店舗一覧（こちらに入力してください）'!AH90</f>
        <v>0</v>
      </c>
      <c r="AK69">
        <f>'【第３期】賃借テナント店舗一覧（こちらに入力してください）'!AI90</f>
        <v>0</v>
      </c>
      <c r="AL69">
        <f>'【第３期】賃借テナント店舗一覧（こちらに入力してください）'!AJ90</f>
        <v>0</v>
      </c>
      <c r="AM69">
        <f>'【第３期】賃借テナント店舗一覧（こちらに入力してください）'!AK90</f>
        <v>0</v>
      </c>
    </row>
    <row r="70" spans="1:39">
      <c r="A70">
        <f>'【第３期】賃借テナント店舗一覧（こちらに入力してください）'!$C$2</f>
        <v>0</v>
      </c>
      <c r="C70" t="str">
        <f t="shared" si="1"/>
        <v>00</v>
      </c>
      <c r="D70">
        <f>'【第３期】賃借テナント店舗一覧（こちらに入力してください）'!B91</f>
        <v>0</v>
      </c>
      <c r="E70">
        <f>'【第３期】賃借テナント店舗一覧（こちらに入力してください）'!C91</f>
        <v>0</v>
      </c>
      <c r="F70">
        <f>'【第３期】賃借テナント店舗一覧（こちらに入力してください）'!D91</f>
        <v>0</v>
      </c>
      <c r="G70" s="1">
        <f>'【第３期】賃借テナント店舗一覧（こちらに入力してください）'!E91</f>
        <v>0</v>
      </c>
      <c r="H70" s="1">
        <f>'【第３期】賃借テナント店舗一覧（こちらに入力してください）'!F91</f>
        <v>0</v>
      </c>
      <c r="I70" s="1" t="str">
        <f>'【第３期】賃借テナント店舗一覧（こちらに入力してください）'!G91</f>
        <v/>
      </c>
      <c r="J70">
        <f>'【第３期】賃借テナント店舗一覧（こちらに入力してください）'!H91</f>
        <v>0</v>
      </c>
      <c r="K70">
        <f>'【第３期】賃借テナント店舗一覧（こちらに入力してください）'!I91</f>
        <v>0</v>
      </c>
      <c r="L70" s="1">
        <f>'【第３期】賃借テナント店舗一覧（こちらに入力してください）'!J91</f>
        <v>0</v>
      </c>
      <c r="M70">
        <f>IF('【第３期】賃借テナント店舗一覧（こちらに入力してください）'!K91="〇",1,0)</f>
        <v>0</v>
      </c>
      <c r="N70" s="4" t="str">
        <f>'【第３期】賃借テナント店舗一覧（こちらに入力してください）'!L91</f>
        <v/>
      </c>
      <c r="O70" s="4" t="str">
        <f>'【第３期】賃借テナント店舗一覧（こちらに入力してください）'!M91</f>
        <v/>
      </c>
      <c r="P70" t="str">
        <f>'【第３期】賃借テナント店舗一覧（こちらに入力してください）'!N91</f>
        <v/>
      </c>
      <c r="Q70" s="4" t="str">
        <f>'【第３期】賃借テナント店舗一覧（こちらに入力してください）'!O91</f>
        <v/>
      </c>
      <c r="R70" s="4" t="str">
        <f>'【第３期】賃借テナント店舗一覧（こちらに入力してください）'!P91</f>
        <v/>
      </c>
      <c r="S70" t="str">
        <f>'【第３期】賃借テナント店舗一覧（こちらに入力してください）'!Q91</f>
        <v/>
      </c>
      <c r="T70">
        <f>'【第３期】賃借テナント店舗一覧（こちらに入力してください）'!R91</f>
        <v>0</v>
      </c>
      <c r="U70">
        <f>'【第３期】賃借テナント店舗一覧（こちらに入力してください）'!S91</f>
        <v>0</v>
      </c>
      <c r="V70">
        <f>'【第３期】賃借テナント店舗一覧（こちらに入力してください）'!T91</f>
        <v>0</v>
      </c>
      <c r="W70" t="str">
        <f>'【第３期】賃借テナント店舗一覧（こちらに入力してください）'!U91</f>
        <v/>
      </c>
      <c r="X70">
        <f>'【第３期】賃借テナント店舗一覧（こちらに入力してください）'!V91</f>
        <v>0</v>
      </c>
      <c r="Y70">
        <f>'【第３期】賃借テナント店舗一覧（こちらに入力してください）'!W91</f>
        <v>0</v>
      </c>
      <c r="Z70" t="str">
        <f>'【第３期】賃借テナント店舗一覧（こちらに入力してください）'!X91</f>
        <v/>
      </c>
      <c r="AA70" t="str">
        <f>'【第３期】賃借テナント店舗一覧（こちらに入力してください）'!Y91</f>
        <v/>
      </c>
      <c r="AB70" t="str">
        <f>'【第３期】賃借テナント店舗一覧（こちらに入力してください）'!Z91</f>
        <v/>
      </c>
      <c r="AC70">
        <f>'【第３期】賃借テナント店舗一覧（こちらに入力してください）'!AA91</f>
        <v>0</v>
      </c>
      <c r="AD70">
        <f>'【第３期】賃借テナント店舗一覧（こちらに入力してください）'!AB91</f>
        <v>0</v>
      </c>
      <c r="AE70">
        <f>'【第３期】賃借テナント店舗一覧（こちらに入力してください）'!AC91</f>
        <v>0</v>
      </c>
      <c r="AF70">
        <f>'【第３期】賃借テナント店舗一覧（こちらに入力してください）'!AD91</f>
        <v>0</v>
      </c>
      <c r="AG70">
        <f>'【第３期】賃借テナント店舗一覧（こちらに入力してください）'!AE91</f>
        <v>0</v>
      </c>
      <c r="AH70">
        <f>'【第３期】賃借テナント店舗一覧（こちらに入力してください）'!AF91</f>
        <v>0</v>
      </c>
      <c r="AI70">
        <f>'【第３期】賃借テナント店舗一覧（こちらに入力してください）'!AG91</f>
        <v>0</v>
      </c>
      <c r="AJ70">
        <f>'【第３期】賃借テナント店舗一覧（こちらに入力してください）'!AH91</f>
        <v>0</v>
      </c>
      <c r="AK70">
        <f>'【第３期】賃借テナント店舗一覧（こちらに入力してください）'!AI91</f>
        <v>0</v>
      </c>
      <c r="AL70">
        <f>'【第３期】賃借テナント店舗一覧（こちらに入力してください）'!AJ91</f>
        <v>0</v>
      </c>
      <c r="AM70">
        <f>'【第３期】賃借テナント店舗一覧（こちらに入力してください）'!AK91</f>
        <v>0</v>
      </c>
    </row>
    <row r="71" spans="1:39">
      <c r="A71">
        <f>'【第３期】賃借テナント店舗一覧（こちらに入力してください）'!$C$2</f>
        <v>0</v>
      </c>
      <c r="C71" t="str">
        <f t="shared" si="1"/>
        <v>00</v>
      </c>
      <c r="D71">
        <f>'【第３期】賃借テナント店舗一覧（こちらに入力してください）'!B92</f>
        <v>0</v>
      </c>
      <c r="E71">
        <f>'【第３期】賃借テナント店舗一覧（こちらに入力してください）'!C92</f>
        <v>0</v>
      </c>
      <c r="F71">
        <f>'【第３期】賃借テナント店舗一覧（こちらに入力してください）'!D92</f>
        <v>0</v>
      </c>
      <c r="G71" s="1">
        <f>'【第３期】賃借テナント店舗一覧（こちらに入力してください）'!E92</f>
        <v>0</v>
      </c>
      <c r="H71" s="1">
        <f>'【第３期】賃借テナント店舗一覧（こちらに入力してください）'!F92</f>
        <v>0</v>
      </c>
      <c r="I71" s="1" t="str">
        <f>'【第３期】賃借テナント店舗一覧（こちらに入力してください）'!G92</f>
        <v/>
      </c>
      <c r="J71">
        <f>'【第３期】賃借テナント店舗一覧（こちらに入力してください）'!H92</f>
        <v>0</v>
      </c>
      <c r="K71">
        <f>'【第３期】賃借テナント店舗一覧（こちらに入力してください）'!I92</f>
        <v>0</v>
      </c>
      <c r="L71" s="1">
        <f>'【第３期】賃借テナント店舗一覧（こちらに入力してください）'!J92</f>
        <v>0</v>
      </c>
      <c r="M71">
        <f>IF('【第３期】賃借テナント店舗一覧（こちらに入力してください）'!K92="〇",1,0)</f>
        <v>0</v>
      </c>
      <c r="N71" s="4" t="str">
        <f>'【第３期】賃借テナント店舗一覧（こちらに入力してください）'!L92</f>
        <v/>
      </c>
      <c r="O71" s="4" t="str">
        <f>'【第３期】賃借テナント店舗一覧（こちらに入力してください）'!M92</f>
        <v/>
      </c>
      <c r="P71" t="str">
        <f>'【第３期】賃借テナント店舗一覧（こちらに入力してください）'!N92</f>
        <v/>
      </c>
      <c r="Q71" s="4" t="str">
        <f>'【第３期】賃借テナント店舗一覧（こちらに入力してください）'!O92</f>
        <v/>
      </c>
      <c r="R71" s="4" t="str">
        <f>'【第３期】賃借テナント店舗一覧（こちらに入力してください）'!P92</f>
        <v/>
      </c>
      <c r="S71" t="str">
        <f>'【第３期】賃借テナント店舗一覧（こちらに入力してください）'!Q92</f>
        <v/>
      </c>
      <c r="T71">
        <f>'【第３期】賃借テナント店舗一覧（こちらに入力してください）'!R92</f>
        <v>0</v>
      </c>
      <c r="U71">
        <f>'【第３期】賃借テナント店舗一覧（こちらに入力してください）'!S92</f>
        <v>0</v>
      </c>
      <c r="V71">
        <f>'【第３期】賃借テナント店舗一覧（こちらに入力してください）'!T92</f>
        <v>0</v>
      </c>
      <c r="W71" t="str">
        <f>'【第３期】賃借テナント店舗一覧（こちらに入力してください）'!U92</f>
        <v/>
      </c>
      <c r="X71">
        <f>'【第３期】賃借テナント店舗一覧（こちらに入力してください）'!V92</f>
        <v>0</v>
      </c>
      <c r="Y71">
        <f>'【第３期】賃借テナント店舗一覧（こちらに入力してください）'!W92</f>
        <v>0</v>
      </c>
      <c r="Z71" t="str">
        <f>'【第３期】賃借テナント店舗一覧（こちらに入力してください）'!X92</f>
        <v/>
      </c>
      <c r="AA71" t="str">
        <f>'【第３期】賃借テナント店舗一覧（こちらに入力してください）'!Y92</f>
        <v/>
      </c>
      <c r="AB71" t="str">
        <f>'【第３期】賃借テナント店舗一覧（こちらに入力してください）'!Z92</f>
        <v/>
      </c>
      <c r="AC71">
        <f>'【第３期】賃借テナント店舗一覧（こちらに入力してください）'!AA92</f>
        <v>0</v>
      </c>
      <c r="AD71">
        <f>'【第３期】賃借テナント店舗一覧（こちらに入力してください）'!AB92</f>
        <v>0</v>
      </c>
      <c r="AE71">
        <f>'【第３期】賃借テナント店舗一覧（こちらに入力してください）'!AC92</f>
        <v>0</v>
      </c>
      <c r="AF71">
        <f>'【第３期】賃借テナント店舗一覧（こちらに入力してください）'!AD92</f>
        <v>0</v>
      </c>
      <c r="AG71">
        <f>'【第３期】賃借テナント店舗一覧（こちらに入力してください）'!AE92</f>
        <v>0</v>
      </c>
      <c r="AH71">
        <f>'【第３期】賃借テナント店舗一覧（こちらに入力してください）'!AF92</f>
        <v>0</v>
      </c>
      <c r="AI71">
        <f>'【第３期】賃借テナント店舗一覧（こちらに入力してください）'!AG92</f>
        <v>0</v>
      </c>
      <c r="AJ71">
        <f>'【第３期】賃借テナント店舗一覧（こちらに入力してください）'!AH92</f>
        <v>0</v>
      </c>
      <c r="AK71">
        <f>'【第３期】賃借テナント店舗一覧（こちらに入力してください）'!AI92</f>
        <v>0</v>
      </c>
      <c r="AL71">
        <f>'【第３期】賃借テナント店舗一覧（こちらに入力してください）'!AJ92</f>
        <v>0</v>
      </c>
      <c r="AM71">
        <f>'【第３期】賃借テナント店舗一覧（こちらに入力してください）'!AK92</f>
        <v>0</v>
      </c>
    </row>
    <row r="72" spans="1:39">
      <c r="A72">
        <f>'【第３期】賃借テナント店舗一覧（こちらに入力してください）'!$C$2</f>
        <v>0</v>
      </c>
      <c r="C72" t="str">
        <f t="shared" si="1"/>
        <v>00</v>
      </c>
      <c r="D72">
        <f>'【第３期】賃借テナント店舗一覧（こちらに入力してください）'!B93</f>
        <v>0</v>
      </c>
      <c r="E72">
        <f>'【第３期】賃借テナント店舗一覧（こちらに入力してください）'!C93</f>
        <v>0</v>
      </c>
      <c r="F72">
        <f>'【第３期】賃借テナント店舗一覧（こちらに入力してください）'!D93</f>
        <v>0</v>
      </c>
      <c r="G72" s="1">
        <f>'【第３期】賃借テナント店舗一覧（こちらに入力してください）'!E93</f>
        <v>0</v>
      </c>
      <c r="H72" s="1">
        <f>'【第３期】賃借テナント店舗一覧（こちらに入力してください）'!F93</f>
        <v>0</v>
      </c>
      <c r="I72" s="1" t="str">
        <f>'【第３期】賃借テナント店舗一覧（こちらに入力してください）'!G93</f>
        <v/>
      </c>
      <c r="J72">
        <f>'【第３期】賃借テナント店舗一覧（こちらに入力してください）'!H93</f>
        <v>0</v>
      </c>
      <c r="K72">
        <f>'【第３期】賃借テナント店舗一覧（こちらに入力してください）'!I93</f>
        <v>0</v>
      </c>
      <c r="L72" s="1">
        <f>'【第３期】賃借テナント店舗一覧（こちらに入力してください）'!J93</f>
        <v>0</v>
      </c>
      <c r="M72">
        <f>IF('【第３期】賃借テナント店舗一覧（こちらに入力してください）'!K93="〇",1,0)</f>
        <v>0</v>
      </c>
      <c r="N72" s="4" t="str">
        <f>'【第３期】賃借テナント店舗一覧（こちらに入力してください）'!L93</f>
        <v/>
      </c>
      <c r="O72" s="4" t="str">
        <f>'【第３期】賃借テナント店舗一覧（こちらに入力してください）'!M93</f>
        <v/>
      </c>
      <c r="P72" t="str">
        <f>'【第３期】賃借テナント店舗一覧（こちらに入力してください）'!N93</f>
        <v/>
      </c>
      <c r="Q72" s="4" t="str">
        <f>'【第３期】賃借テナント店舗一覧（こちらに入力してください）'!O93</f>
        <v/>
      </c>
      <c r="R72" s="4" t="str">
        <f>'【第３期】賃借テナント店舗一覧（こちらに入力してください）'!P93</f>
        <v/>
      </c>
      <c r="S72" t="str">
        <f>'【第３期】賃借テナント店舗一覧（こちらに入力してください）'!Q93</f>
        <v/>
      </c>
      <c r="T72">
        <f>'【第３期】賃借テナント店舗一覧（こちらに入力してください）'!R93</f>
        <v>0</v>
      </c>
      <c r="U72">
        <f>'【第３期】賃借テナント店舗一覧（こちらに入力してください）'!S93</f>
        <v>0</v>
      </c>
      <c r="V72">
        <f>'【第３期】賃借テナント店舗一覧（こちらに入力してください）'!T93</f>
        <v>0</v>
      </c>
      <c r="W72" t="str">
        <f>'【第３期】賃借テナント店舗一覧（こちらに入力してください）'!U93</f>
        <v/>
      </c>
      <c r="X72">
        <f>'【第３期】賃借テナント店舗一覧（こちらに入力してください）'!V93</f>
        <v>0</v>
      </c>
      <c r="Y72">
        <f>'【第３期】賃借テナント店舗一覧（こちらに入力してください）'!W93</f>
        <v>0</v>
      </c>
      <c r="Z72" t="str">
        <f>'【第３期】賃借テナント店舗一覧（こちらに入力してください）'!X93</f>
        <v/>
      </c>
      <c r="AA72" t="str">
        <f>'【第３期】賃借テナント店舗一覧（こちらに入力してください）'!Y93</f>
        <v/>
      </c>
      <c r="AB72" t="str">
        <f>'【第３期】賃借テナント店舗一覧（こちらに入力してください）'!Z93</f>
        <v/>
      </c>
      <c r="AC72">
        <f>'【第３期】賃借テナント店舗一覧（こちらに入力してください）'!AA93</f>
        <v>0</v>
      </c>
      <c r="AD72">
        <f>'【第３期】賃借テナント店舗一覧（こちらに入力してください）'!AB93</f>
        <v>0</v>
      </c>
      <c r="AE72">
        <f>'【第３期】賃借テナント店舗一覧（こちらに入力してください）'!AC93</f>
        <v>0</v>
      </c>
      <c r="AF72">
        <f>'【第３期】賃借テナント店舗一覧（こちらに入力してください）'!AD93</f>
        <v>0</v>
      </c>
      <c r="AG72">
        <f>'【第３期】賃借テナント店舗一覧（こちらに入力してください）'!AE93</f>
        <v>0</v>
      </c>
      <c r="AH72">
        <f>'【第３期】賃借テナント店舗一覧（こちらに入力してください）'!AF93</f>
        <v>0</v>
      </c>
      <c r="AI72">
        <f>'【第３期】賃借テナント店舗一覧（こちらに入力してください）'!AG93</f>
        <v>0</v>
      </c>
      <c r="AJ72">
        <f>'【第３期】賃借テナント店舗一覧（こちらに入力してください）'!AH93</f>
        <v>0</v>
      </c>
      <c r="AK72">
        <f>'【第３期】賃借テナント店舗一覧（こちらに入力してください）'!AI93</f>
        <v>0</v>
      </c>
      <c r="AL72">
        <f>'【第３期】賃借テナント店舗一覧（こちらに入力してください）'!AJ93</f>
        <v>0</v>
      </c>
      <c r="AM72">
        <f>'【第３期】賃借テナント店舗一覧（こちらに入力してください）'!AK93</f>
        <v>0</v>
      </c>
    </row>
    <row r="73" spans="1:39">
      <c r="A73">
        <f>'【第３期】賃借テナント店舗一覧（こちらに入力してください）'!$C$2</f>
        <v>0</v>
      </c>
      <c r="C73" t="str">
        <f t="shared" si="1"/>
        <v>00</v>
      </c>
      <c r="D73">
        <f>'【第３期】賃借テナント店舗一覧（こちらに入力してください）'!B94</f>
        <v>0</v>
      </c>
      <c r="E73">
        <f>'【第３期】賃借テナント店舗一覧（こちらに入力してください）'!C94</f>
        <v>0</v>
      </c>
      <c r="F73">
        <f>'【第３期】賃借テナント店舗一覧（こちらに入力してください）'!D94</f>
        <v>0</v>
      </c>
      <c r="G73" s="1">
        <f>'【第３期】賃借テナント店舗一覧（こちらに入力してください）'!E94</f>
        <v>0</v>
      </c>
      <c r="H73" s="1">
        <f>'【第３期】賃借テナント店舗一覧（こちらに入力してください）'!F94</f>
        <v>0</v>
      </c>
      <c r="I73" s="1" t="str">
        <f>'【第３期】賃借テナント店舗一覧（こちらに入力してください）'!G94</f>
        <v/>
      </c>
      <c r="J73">
        <f>'【第３期】賃借テナント店舗一覧（こちらに入力してください）'!H94</f>
        <v>0</v>
      </c>
      <c r="K73">
        <f>'【第３期】賃借テナント店舗一覧（こちらに入力してください）'!I94</f>
        <v>0</v>
      </c>
      <c r="L73" s="1">
        <f>'【第３期】賃借テナント店舗一覧（こちらに入力してください）'!J94</f>
        <v>0</v>
      </c>
      <c r="M73">
        <f>IF('【第３期】賃借テナント店舗一覧（こちらに入力してください）'!K94="〇",1,0)</f>
        <v>0</v>
      </c>
      <c r="N73" s="4" t="str">
        <f>'【第３期】賃借テナント店舗一覧（こちらに入力してください）'!L94</f>
        <v/>
      </c>
      <c r="O73" s="4" t="str">
        <f>'【第３期】賃借テナント店舗一覧（こちらに入力してください）'!M94</f>
        <v/>
      </c>
      <c r="P73" t="str">
        <f>'【第３期】賃借テナント店舗一覧（こちらに入力してください）'!N94</f>
        <v/>
      </c>
      <c r="Q73" s="4" t="str">
        <f>'【第３期】賃借テナント店舗一覧（こちらに入力してください）'!O94</f>
        <v/>
      </c>
      <c r="R73" s="4" t="str">
        <f>'【第３期】賃借テナント店舗一覧（こちらに入力してください）'!P94</f>
        <v/>
      </c>
      <c r="S73" t="str">
        <f>'【第３期】賃借テナント店舗一覧（こちらに入力してください）'!Q94</f>
        <v/>
      </c>
      <c r="T73">
        <f>'【第３期】賃借テナント店舗一覧（こちらに入力してください）'!R94</f>
        <v>0</v>
      </c>
      <c r="U73">
        <f>'【第３期】賃借テナント店舗一覧（こちらに入力してください）'!S94</f>
        <v>0</v>
      </c>
      <c r="V73">
        <f>'【第３期】賃借テナント店舗一覧（こちらに入力してください）'!T94</f>
        <v>0</v>
      </c>
      <c r="W73" t="str">
        <f>'【第３期】賃借テナント店舗一覧（こちらに入力してください）'!U94</f>
        <v/>
      </c>
      <c r="X73">
        <f>'【第３期】賃借テナント店舗一覧（こちらに入力してください）'!V94</f>
        <v>0</v>
      </c>
      <c r="Y73">
        <f>'【第３期】賃借テナント店舗一覧（こちらに入力してください）'!W94</f>
        <v>0</v>
      </c>
      <c r="Z73" t="str">
        <f>'【第３期】賃借テナント店舗一覧（こちらに入力してください）'!X94</f>
        <v/>
      </c>
      <c r="AA73" t="str">
        <f>'【第３期】賃借テナント店舗一覧（こちらに入力してください）'!Y94</f>
        <v/>
      </c>
      <c r="AB73" t="str">
        <f>'【第３期】賃借テナント店舗一覧（こちらに入力してください）'!Z94</f>
        <v/>
      </c>
      <c r="AC73">
        <f>'【第３期】賃借テナント店舗一覧（こちらに入力してください）'!AA94</f>
        <v>0</v>
      </c>
      <c r="AD73">
        <f>'【第３期】賃借テナント店舗一覧（こちらに入力してください）'!AB94</f>
        <v>0</v>
      </c>
      <c r="AE73">
        <f>'【第３期】賃借テナント店舗一覧（こちらに入力してください）'!AC94</f>
        <v>0</v>
      </c>
      <c r="AF73">
        <f>'【第３期】賃借テナント店舗一覧（こちらに入力してください）'!AD94</f>
        <v>0</v>
      </c>
      <c r="AG73">
        <f>'【第３期】賃借テナント店舗一覧（こちらに入力してください）'!AE94</f>
        <v>0</v>
      </c>
      <c r="AH73">
        <f>'【第３期】賃借テナント店舗一覧（こちらに入力してください）'!AF94</f>
        <v>0</v>
      </c>
      <c r="AI73">
        <f>'【第３期】賃借テナント店舗一覧（こちらに入力してください）'!AG94</f>
        <v>0</v>
      </c>
      <c r="AJ73">
        <f>'【第３期】賃借テナント店舗一覧（こちらに入力してください）'!AH94</f>
        <v>0</v>
      </c>
      <c r="AK73">
        <f>'【第３期】賃借テナント店舗一覧（こちらに入力してください）'!AI94</f>
        <v>0</v>
      </c>
      <c r="AL73">
        <f>'【第３期】賃借テナント店舗一覧（こちらに入力してください）'!AJ94</f>
        <v>0</v>
      </c>
      <c r="AM73">
        <f>'【第３期】賃借テナント店舗一覧（こちらに入力してください）'!AK94</f>
        <v>0</v>
      </c>
    </row>
    <row r="74" spans="1:39">
      <c r="A74">
        <f>'【第３期】賃借テナント店舗一覧（こちらに入力してください）'!$C$2</f>
        <v>0</v>
      </c>
      <c r="C74" t="str">
        <f t="shared" si="1"/>
        <v>00</v>
      </c>
      <c r="D74">
        <f>'【第３期】賃借テナント店舗一覧（こちらに入力してください）'!B95</f>
        <v>0</v>
      </c>
      <c r="E74">
        <f>'【第３期】賃借テナント店舗一覧（こちらに入力してください）'!C95</f>
        <v>0</v>
      </c>
      <c r="F74">
        <f>'【第３期】賃借テナント店舗一覧（こちらに入力してください）'!D95</f>
        <v>0</v>
      </c>
      <c r="G74" s="1">
        <f>'【第３期】賃借テナント店舗一覧（こちらに入力してください）'!E95</f>
        <v>0</v>
      </c>
      <c r="H74" s="1">
        <f>'【第３期】賃借テナント店舗一覧（こちらに入力してください）'!F95</f>
        <v>0</v>
      </c>
      <c r="I74" s="1" t="str">
        <f>'【第３期】賃借テナント店舗一覧（こちらに入力してください）'!G95</f>
        <v/>
      </c>
      <c r="J74">
        <f>'【第３期】賃借テナント店舗一覧（こちらに入力してください）'!H95</f>
        <v>0</v>
      </c>
      <c r="K74">
        <f>'【第３期】賃借テナント店舗一覧（こちらに入力してください）'!I95</f>
        <v>0</v>
      </c>
      <c r="L74" s="1">
        <f>'【第３期】賃借テナント店舗一覧（こちらに入力してください）'!J95</f>
        <v>0</v>
      </c>
      <c r="M74">
        <f>IF('【第３期】賃借テナント店舗一覧（こちらに入力してください）'!K95="〇",1,0)</f>
        <v>0</v>
      </c>
      <c r="N74" s="4" t="str">
        <f>'【第３期】賃借テナント店舗一覧（こちらに入力してください）'!L95</f>
        <v/>
      </c>
      <c r="O74" s="4" t="str">
        <f>'【第３期】賃借テナント店舗一覧（こちらに入力してください）'!M95</f>
        <v/>
      </c>
      <c r="P74" t="str">
        <f>'【第３期】賃借テナント店舗一覧（こちらに入力してください）'!N95</f>
        <v/>
      </c>
      <c r="Q74" s="4" t="str">
        <f>'【第３期】賃借テナント店舗一覧（こちらに入力してください）'!O95</f>
        <v/>
      </c>
      <c r="R74" s="4" t="str">
        <f>'【第３期】賃借テナント店舗一覧（こちらに入力してください）'!P95</f>
        <v/>
      </c>
      <c r="S74" t="str">
        <f>'【第３期】賃借テナント店舗一覧（こちらに入力してください）'!Q95</f>
        <v/>
      </c>
      <c r="T74">
        <f>'【第３期】賃借テナント店舗一覧（こちらに入力してください）'!R95</f>
        <v>0</v>
      </c>
      <c r="U74">
        <f>'【第３期】賃借テナント店舗一覧（こちらに入力してください）'!S95</f>
        <v>0</v>
      </c>
      <c r="V74">
        <f>'【第３期】賃借テナント店舗一覧（こちらに入力してください）'!T95</f>
        <v>0</v>
      </c>
      <c r="W74" t="str">
        <f>'【第３期】賃借テナント店舗一覧（こちらに入力してください）'!U95</f>
        <v/>
      </c>
      <c r="X74">
        <f>'【第３期】賃借テナント店舗一覧（こちらに入力してください）'!V95</f>
        <v>0</v>
      </c>
      <c r="Y74">
        <f>'【第３期】賃借テナント店舗一覧（こちらに入力してください）'!W95</f>
        <v>0</v>
      </c>
      <c r="Z74" t="str">
        <f>'【第３期】賃借テナント店舗一覧（こちらに入力してください）'!X95</f>
        <v/>
      </c>
      <c r="AA74" t="str">
        <f>'【第３期】賃借テナント店舗一覧（こちらに入力してください）'!Y95</f>
        <v/>
      </c>
      <c r="AB74" t="str">
        <f>'【第３期】賃借テナント店舗一覧（こちらに入力してください）'!Z95</f>
        <v/>
      </c>
      <c r="AC74">
        <f>'【第３期】賃借テナント店舗一覧（こちらに入力してください）'!AA95</f>
        <v>0</v>
      </c>
      <c r="AD74">
        <f>'【第３期】賃借テナント店舗一覧（こちらに入力してください）'!AB95</f>
        <v>0</v>
      </c>
      <c r="AE74">
        <f>'【第３期】賃借テナント店舗一覧（こちらに入力してください）'!AC95</f>
        <v>0</v>
      </c>
      <c r="AF74">
        <f>'【第３期】賃借テナント店舗一覧（こちらに入力してください）'!AD95</f>
        <v>0</v>
      </c>
      <c r="AG74">
        <f>'【第３期】賃借テナント店舗一覧（こちらに入力してください）'!AE95</f>
        <v>0</v>
      </c>
      <c r="AH74">
        <f>'【第３期】賃借テナント店舗一覧（こちらに入力してください）'!AF95</f>
        <v>0</v>
      </c>
      <c r="AI74">
        <f>'【第３期】賃借テナント店舗一覧（こちらに入力してください）'!AG95</f>
        <v>0</v>
      </c>
      <c r="AJ74">
        <f>'【第３期】賃借テナント店舗一覧（こちらに入力してください）'!AH95</f>
        <v>0</v>
      </c>
      <c r="AK74">
        <f>'【第３期】賃借テナント店舗一覧（こちらに入力してください）'!AI95</f>
        <v>0</v>
      </c>
      <c r="AL74">
        <f>'【第３期】賃借テナント店舗一覧（こちらに入力してください）'!AJ95</f>
        <v>0</v>
      </c>
      <c r="AM74">
        <f>'【第３期】賃借テナント店舗一覧（こちらに入力してください）'!AK95</f>
        <v>0</v>
      </c>
    </row>
    <row r="75" spans="1:39">
      <c r="A75">
        <f>'【第３期】賃借テナント店舗一覧（こちらに入力してください）'!$C$2</f>
        <v>0</v>
      </c>
      <c r="C75" t="str">
        <f t="shared" si="1"/>
        <v>00</v>
      </c>
      <c r="D75">
        <f>'【第３期】賃借テナント店舗一覧（こちらに入力してください）'!B96</f>
        <v>0</v>
      </c>
      <c r="E75">
        <f>'【第３期】賃借テナント店舗一覧（こちらに入力してください）'!C96</f>
        <v>0</v>
      </c>
      <c r="F75">
        <f>'【第３期】賃借テナント店舗一覧（こちらに入力してください）'!D96</f>
        <v>0</v>
      </c>
      <c r="G75" s="1">
        <f>'【第３期】賃借テナント店舗一覧（こちらに入力してください）'!E96</f>
        <v>0</v>
      </c>
      <c r="H75" s="1">
        <f>'【第３期】賃借テナント店舗一覧（こちらに入力してください）'!F96</f>
        <v>0</v>
      </c>
      <c r="I75" s="1" t="str">
        <f>'【第３期】賃借テナント店舗一覧（こちらに入力してください）'!G96</f>
        <v/>
      </c>
      <c r="J75">
        <f>'【第３期】賃借テナント店舗一覧（こちらに入力してください）'!H96</f>
        <v>0</v>
      </c>
      <c r="K75">
        <f>'【第３期】賃借テナント店舗一覧（こちらに入力してください）'!I96</f>
        <v>0</v>
      </c>
      <c r="L75" s="1">
        <f>'【第３期】賃借テナント店舗一覧（こちらに入力してください）'!J96</f>
        <v>0</v>
      </c>
      <c r="M75">
        <f>IF('【第３期】賃借テナント店舗一覧（こちらに入力してください）'!K96="〇",1,0)</f>
        <v>0</v>
      </c>
      <c r="N75" s="4" t="str">
        <f>'【第３期】賃借テナント店舗一覧（こちらに入力してください）'!L96</f>
        <v/>
      </c>
      <c r="O75" s="4" t="str">
        <f>'【第３期】賃借テナント店舗一覧（こちらに入力してください）'!M96</f>
        <v/>
      </c>
      <c r="P75" t="str">
        <f>'【第３期】賃借テナント店舗一覧（こちらに入力してください）'!N96</f>
        <v/>
      </c>
      <c r="Q75" s="4" t="str">
        <f>'【第３期】賃借テナント店舗一覧（こちらに入力してください）'!O96</f>
        <v/>
      </c>
      <c r="R75" s="4" t="str">
        <f>'【第３期】賃借テナント店舗一覧（こちらに入力してください）'!P96</f>
        <v/>
      </c>
      <c r="S75" t="str">
        <f>'【第３期】賃借テナント店舗一覧（こちらに入力してください）'!Q96</f>
        <v/>
      </c>
      <c r="T75">
        <f>'【第３期】賃借テナント店舗一覧（こちらに入力してください）'!R96</f>
        <v>0</v>
      </c>
      <c r="U75">
        <f>'【第３期】賃借テナント店舗一覧（こちらに入力してください）'!S96</f>
        <v>0</v>
      </c>
      <c r="V75">
        <f>'【第３期】賃借テナント店舗一覧（こちらに入力してください）'!T96</f>
        <v>0</v>
      </c>
      <c r="W75" t="str">
        <f>'【第３期】賃借テナント店舗一覧（こちらに入力してください）'!U96</f>
        <v/>
      </c>
      <c r="X75">
        <f>'【第３期】賃借テナント店舗一覧（こちらに入力してください）'!V96</f>
        <v>0</v>
      </c>
      <c r="Y75">
        <f>'【第３期】賃借テナント店舗一覧（こちらに入力してください）'!W96</f>
        <v>0</v>
      </c>
      <c r="Z75" t="str">
        <f>'【第３期】賃借テナント店舗一覧（こちらに入力してください）'!X96</f>
        <v/>
      </c>
      <c r="AA75" t="str">
        <f>'【第３期】賃借テナント店舗一覧（こちらに入力してください）'!Y96</f>
        <v/>
      </c>
      <c r="AB75" t="str">
        <f>'【第３期】賃借テナント店舗一覧（こちらに入力してください）'!Z96</f>
        <v/>
      </c>
      <c r="AC75">
        <f>'【第３期】賃借テナント店舗一覧（こちらに入力してください）'!AA96</f>
        <v>0</v>
      </c>
      <c r="AD75">
        <f>'【第３期】賃借テナント店舗一覧（こちらに入力してください）'!AB96</f>
        <v>0</v>
      </c>
      <c r="AE75">
        <f>'【第３期】賃借テナント店舗一覧（こちらに入力してください）'!AC96</f>
        <v>0</v>
      </c>
      <c r="AF75">
        <f>'【第３期】賃借テナント店舗一覧（こちらに入力してください）'!AD96</f>
        <v>0</v>
      </c>
      <c r="AG75">
        <f>'【第３期】賃借テナント店舗一覧（こちらに入力してください）'!AE96</f>
        <v>0</v>
      </c>
      <c r="AH75">
        <f>'【第３期】賃借テナント店舗一覧（こちらに入力してください）'!AF96</f>
        <v>0</v>
      </c>
      <c r="AI75">
        <f>'【第３期】賃借テナント店舗一覧（こちらに入力してください）'!AG96</f>
        <v>0</v>
      </c>
      <c r="AJ75">
        <f>'【第３期】賃借テナント店舗一覧（こちらに入力してください）'!AH96</f>
        <v>0</v>
      </c>
      <c r="AK75">
        <f>'【第３期】賃借テナント店舗一覧（こちらに入力してください）'!AI96</f>
        <v>0</v>
      </c>
      <c r="AL75">
        <f>'【第３期】賃借テナント店舗一覧（こちらに入力してください）'!AJ96</f>
        <v>0</v>
      </c>
      <c r="AM75">
        <f>'【第３期】賃借テナント店舗一覧（こちらに入力してください）'!AK96</f>
        <v>0</v>
      </c>
    </row>
    <row r="76" spans="1:39">
      <c r="A76">
        <f>'【第３期】賃借テナント店舗一覧（こちらに入力してください）'!$C$2</f>
        <v>0</v>
      </c>
      <c r="C76" t="str">
        <f t="shared" si="1"/>
        <v>00</v>
      </c>
      <c r="D76">
        <f>'【第３期】賃借テナント店舗一覧（こちらに入力してください）'!B97</f>
        <v>0</v>
      </c>
      <c r="E76">
        <f>'【第３期】賃借テナント店舗一覧（こちらに入力してください）'!C97</f>
        <v>0</v>
      </c>
      <c r="F76">
        <f>'【第３期】賃借テナント店舗一覧（こちらに入力してください）'!D97</f>
        <v>0</v>
      </c>
      <c r="G76" s="1">
        <f>'【第３期】賃借テナント店舗一覧（こちらに入力してください）'!E97</f>
        <v>0</v>
      </c>
      <c r="H76" s="1">
        <f>'【第３期】賃借テナント店舗一覧（こちらに入力してください）'!F97</f>
        <v>0</v>
      </c>
      <c r="I76" s="1" t="str">
        <f>'【第３期】賃借テナント店舗一覧（こちらに入力してください）'!G97</f>
        <v/>
      </c>
      <c r="J76">
        <f>'【第３期】賃借テナント店舗一覧（こちらに入力してください）'!H97</f>
        <v>0</v>
      </c>
      <c r="K76">
        <f>'【第３期】賃借テナント店舗一覧（こちらに入力してください）'!I97</f>
        <v>0</v>
      </c>
      <c r="L76" s="1">
        <f>'【第３期】賃借テナント店舗一覧（こちらに入力してください）'!J97</f>
        <v>0</v>
      </c>
      <c r="M76">
        <f>IF('【第３期】賃借テナント店舗一覧（こちらに入力してください）'!K97="〇",1,0)</f>
        <v>0</v>
      </c>
      <c r="N76" s="4" t="str">
        <f>'【第３期】賃借テナント店舗一覧（こちらに入力してください）'!L97</f>
        <v/>
      </c>
      <c r="O76" s="4" t="str">
        <f>'【第３期】賃借テナント店舗一覧（こちらに入力してください）'!M97</f>
        <v/>
      </c>
      <c r="P76" t="str">
        <f>'【第３期】賃借テナント店舗一覧（こちらに入力してください）'!N97</f>
        <v/>
      </c>
      <c r="Q76" s="4" t="str">
        <f>'【第３期】賃借テナント店舗一覧（こちらに入力してください）'!O97</f>
        <v/>
      </c>
      <c r="R76" s="4" t="str">
        <f>'【第３期】賃借テナント店舗一覧（こちらに入力してください）'!P97</f>
        <v/>
      </c>
      <c r="S76" t="str">
        <f>'【第３期】賃借テナント店舗一覧（こちらに入力してください）'!Q97</f>
        <v/>
      </c>
      <c r="T76">
        <f>'【第３期】賃借テナント店舗一覧（こちらに入力してください）'!R97</f>
        <v>0</v>
      </c>
      <c r="U76">
        <f>'【第３期】賃借テナント店舗一覧（こちらに入力してください）'!S97</f>
        <v>0</v>
      </c>
      <c r="V76">
        <f>'【第３期】賃借テナント店舗一覧（こちらに入力してください）'!T97</f>
        <v>0</v>
      </c>
      <c r="W76" t="str">
        <f>'【第３期】賃借テナント店舗一覧（こちらに入力してください）'!U97</f>
        <v/>
      </c>
      <c r="X76">
        <f>'【第３期】賃借テナント店舗一覧（こちらに入力してください）'!V97</f>
        <v>0</v>
      </c>
      <c r="Y76">
        <f>'【第３期】賃借テナント店舗一覧（こちらに入力してください）'!W97</f>
        <v>0</v>
      </c>
      <c r="Z76" t="str">
        <f>'【第３期】賃借テナント店舗一覧（こちらに入力してください）'!X97</f>
        <v/>
      </c>
      <c r="AA76" t="str">
        <f>'【第３期】賃借テナント店舗一覧（こちらに入力してください）'!Y97</f>
        <v/>
      </c>
      <c r="AB76" t="str">
        <f>'【第３期】賃借テナント店舗一覧（こちらに入力してください）'!Z97</f>
        <v/>
      </c>
      <c r="AC76">
        <f>'【第３期】賃借テナント店舗一覧（こちらに入力してください）'!AA97</f>
        <v>0</v>
      </c>
      <c r="AD76">
        <f>'【第３期】賃借テナント店舗一覧（こちらに入力してください）'!AB97</f>
        <v>0</v>
      </c>
      <c r="AE76">
        <f>'【第３期】賃借テナント店舗一覧（こちらに入力してください）'!AC97</f>
        <v>0</v>
      </c>
      <c r="AF76">
        <f>'【第３期】賃借テナント店舗一覧（こちらに入力してください）'!AD97</f>
        <v>0</v>
      </c>
      <c r="AG76">
        <f>'【第３期】賃借テナント店舗一覧（こちらに入力してください）'!AE97</f>
        <v>0</v>
      </c>
      <c r="AH76">
        <f>'【第３期】賃借テナント店舗一覧（こちらに入力してください）'!AF97</f>
        <v>0</v>
      </c>
      <c r="AI76">
        <f>'【第３期】賃借テナント店舗一覧（こちらに入力してください）'!AG97</f>
        <v>0</v>
      </c>
      <c r="AJ76">
        <f>'【第３期】賃借テナント店舗一覧（こちらに入力してください）'!AH97</f>
        <v>0</v>
      </c>
      <c r="AK76">
        <f>'【第３期】賃借テナント店舗一覧（こちらに入力してください）'!AI97</f>
        <v>0</v>
      </c>
      <c r="AL76">
        <f>'【第３期】賃借テナント店舗一覧（こちらに入力してください）'!AJ97</f>
        <v>0</v>
      </c>
      <c r="AM76">
        <f>'【第３期】賃借テナント店舗一覧（こちらに入力してください）'!AK97</f>
        <v>0</v>
      </c>
    </row>
    <row r="77" spans="1:39">
      <c r="A77">
        <f>'【第３期】賃借テナント店舗一覧（こちらに入力してください）'!$C$2</f>
        <v>0</v>
      </c>
      <c r="C77" t="str">
        <f t="shared" si="1"/>
        <v>00</v>
      </c>
      <c r="D77">
        <f>'【第３期】賃借テナント店舗一覧（こちらに入力してください）'!B98</f>
        <v>0</v>
      </c>
      <c r="E77">
        <f>'【第３期】賃借テナント店舗一覧（こちらに入力してください）'!C98</f>
        <v>0</v>
      </c>
      <c r="F77">
        <f>'【第３期】賃借テナント店舗一覧（こちらに入力してください）'!D98</f>
        <v>0</v>
      </c>
      <c r="G77" s="1">
        <f>'【第３期】賃借テナント店舗一覧（こちらに入力してください）'!E98</f>
        <v>0</v>
      </c>
      <c r="H77" s="1">
        <f>'【第３期】賃借テナント店舗一覧（こちらに入力してください）'!F98</f>
        <v>0</v>
      </c>
      <c r="I77" s="1" t="str">
        <f>'【第３期】賃借テナント店舗一覧（こちらに入力してください）'!G98</f>
        <v/>
      </c>
      <c r="J77">
        <f>'【第３期】賃借テナント店舗一覧（こちらに入力してください）'!H98</f>
        <v>0</v>
      </c>
      <c r="K77">
        <f>'【第３期】賃借テナント店舗一覧（こちらに入力してください）'!I98</f>
        <v>0</v>
      </c>
      <c r="L77" s="1">
        <f>'【第３期】賃借テナント店舗一覧（こちらに入力してください）'!J98</f>
        <v>0</v>
      </c>
      <c r="M77">
        <f>IF('【第３期】賃借テナント店舗一覧（こちらに入力してください）'!K98="〇",1,0)</f>
        <v>0</v>
      </c>
      <c r="N77" s="4" t="str">
        <f>'【第３期】賃借テナント店舗一覧（こちらに入力してください）'!L98</f>
        <v/>
      </c>
      <c r="O77" s="4" t="str">
        <f>'【第３期】賃借テナント店舗一覧（こちらに入力してください）'!M98</f>
        <v/>
      </c>
      <c r="P77" t="str">
        <f>'【第３期】賃借テナント店舗一覧（こちらに入力してください）'!N98</f>
        <v/>
      </c>
      <c r="Q77" s="4" t="str">
        <f>'【第３期】賃借テナント店舗一覧（こちらに入力してください）'!O98</f>
        <v/>
      </c>
      <c r="R77" s="4" t="str">
        <f>'【第３期】賃借テナント店舗一覧（こちらに入力してください）'!P98</f>
        <v/>
      </c>
      <c r="S77" t="str">
        <f>'【第３期】賃借テナント店舗一覧（こちらに入力してください）'!Q98</f>
        <v/>
      </c>
      <c r="T77">
        <f>'【第３期】賃借テナント店舗一覧（こちらに入力してください）'!R98</f>
        <v>0</v>
      </c>
      <c r="U77">
        <f>'【第３期】賃借テナント店舗一覧（こちらに入力してください）'!S98</f>
        <v>0</v>
      </c>
      <c r="V77">
        <f>'【第３期】賃借テナント店舗一覧（こちらに入力してください）'!T98</f>
        <v>0</v>
      </c>
      <c r="W77" t="str">
        <f>'【第３期】賃借テナント店舗一覧（こちらに入力してください）'!U98</f>
        <v/>
      </c>
      <c r="X77">
        <f>'【第３期】賃借テナント店舗一覧（こちらに入力してください）'!V98</f>
        <v>0</v>
      </c>
      <c r="Y77">
        <f>'【第３期】賃借テナント店舗一覧（こちらに入力してください）'!W98</f>
        <v>0</v>
      </c>
      <c r="Z77" t="str">
        <f>'【第３期】賃借テナント店舗一覧（こちらに入力してください）'!X98</f>
        <v/>
      </c>
      <c r="AA77" t="str">
        <f>'【第３期】賃借テナント店舗一覧（こちらに入力してください）'!Y98</f>
        <v/>
      </c>
      <c r="AB77" t="str">
        <f>'【第３期】賃借テナント店舗一覧（こちらに入力してください）'!Z98</f>
        <v/>
      </c>
      <c r="AC77">
        <f>'【第３期】賃借テナント店舗一覧（こちらに入力してください）'!AA98</f>
        <v>0</v>
      </c>
      <c r="AD77">
        <f>'【第３期】賃借テナント店舗一覧（こちらに入力してください）'!AB98</f>
        <v>0</v>
      </c>
      <c r="AE77">
        <f>'【第３期】賃借テナント店舗一覧（こちらに入力してください）'!AC98</f>
        <v>0</v>
      </c>
      <c r="AF77">
        <f>'【第３期】賃借テナント店舗一覧（こちらに入力してください）'!AD98</f>
        <v>0</v>
      </c>
      <c r="AG77">
        <f>'【第３期】賃借テナント店舗一覧（こちらに入力してください）'!AE98</f>
        <v>0</v>
      </c>
      <c r="AH77">
        <f>'【第３期】賃借テナント店舗一覧（こちらに入力してください）'!AF98</f>
        <v>0</v>
      </c>
      <c r="AI77">
        <f>'【第３期】賃借テナント店舗一覧（こちらに入力してください）'!AG98</f>
        <v>0</v>
      </c>
      <c r="AJ77">
        <f>'【第３期】賃借テナント店舗一覧（こちらに入力してください）'!AH98</f>
        <v>0</v>
      </c>
      <c r="AK77">
        <f>'【第３期】賃借テナント店舗一覧（こちらに入力してください）'!AI98</f>
        <v>0</v>
      </c>
      <c r="AL77">
        <f>'【第３期】賃借テナント店舗一覧（こちらに入力してください）'!AJ98</f>
        <v>0</v>
      </c>
      <c r="AM77">
        <f>'【第３期】賃借テナント店舗一覧（こちらに入力してください）'!AK98</f>
        <v>0</v>
      </c>
    </row>
    <row r="78" spans="1:39">
      <c r="A78">
        <f>'【第３期】賃借テナント店舗一覧（こちらに入力してください）'!$C$2</f>
        <v>0</v>
      </c>
      <c r="C78" t="str">
        <f t="shared" si="1"/>
        <v>00</v>
      </c>
      <c r="D78">
        <f>'【第３期】賃借テナント店舗一覧（こちらに入力してください）'!B99</f>
        <v>0</v>
      </c>
      <c r="E78">
        <f>'【第３期】賃借テナント店舗一覧（こちらに入力してください）'!C99</f>
        <v>0</v>
      </c>
      <c r="F78">
        <f>'【第３期】賃借テナント店舗一覧（こちらに入力してください）'!D99</f>
        <v>0</v>
      </c>
      <c r="G78" s="1">
        <f>'【第３期】賃借テナント店舗一覧（こちらに入力してください）'!E99</f>
        <v>0</v>
      </c>
      <c r="H78" s="1">
        <f>'【第３期】賃借テナント店舗一覧（こちらに入力してください）'!F99</f>
        <v>0</v>
      </c>
      <c r="I78" s="1" t="str">
        <f>'【第３期】賃借テナント店舗一覧（こちらに入力してください）'!G99</f>
        <v/>
      </c>
      <c r="J78">
        <f>'【第３期】賃借テナント店舗一覧（こちらに入力してください）'!H99</f>
        <v>0</v>
      </c>
      <c r="K78">
        <f>'【第３期】賃借テナント店舗一覧（こちらに入力してください）'!I99</f>
        <v>0</v>
      </c>
      <c r="L78" s="1">
        <f>'【第３期】賃借テナント店舗一覧（こちらに入力してください）'!J99</f>
        <v>0</v>
      </c>
      <c r="M78">
        <f>IF('【第３期】賃借テナント店舗一覧（こちらに入力してください）'!K99="〇",1,0)</f>
        <v>0</v>
      </c>
      <c r="N78" s="4" t="str">
        <f>'【第３期】賃借テナント店舗一覧（こちらに入力してください）'!L99</f>
        <v/>
      </c>
      <c r="O78" s="4" t="str">
        <f>'【第３期】賃借テナント店舗一覧（こちらに入力してください）'!M99</f>
        <v/>
      </c>
      <c r="P78" t="str">
        <f>'【第３期】賃借テナント店舗一覧（こちらに入力してください）'!N99</f>
        <v/>
      </c>
      <c r="Q78" s="4" t="str">
        <f>'【第３期】賃借テナント店舗一覧（こちらに入力してください）'!O99</f>
        <v/>
      </c>
      <c r="R78" s="4" t="str">
        <f>'【第３期】賃借テナント店舗一覧（こちらに入力してください）'!P99</f>
        <v/>
      </c>
      <c r="S78" t="str">
        <f>'【第３期】賃借テナント店舗一覧（こちらに入力してください）'!Q99</f>
        <v/>
      </c>
      <c r="T78">
        <f>'【第３期】賃借テナント店舗一覧（こちらに入力してください）'!R99</f>
        <v>0</v>
      </c>
      <c r="U78">
        <f>'【第３期】賃借テナント店舗一覧（こちらに入力してください）'!S99</f>
        <v>0</v>
      </c>
      <c r="V78">
        <f>'【第３期】賃借テナント店舗一覧（こちらに入力してください）'!T99</f>
        <v>0</v>
      </c>
      <c r="W78" t="str">
        <f>'【第３期】賃借テナント店舗一覧（こちらに入力してください）'!U99</f>
        <v/>
      </c>
      <c r="X78">
        <f>'【第３期】賃借テナント店舗一覧（こちらに入力してください）'!V99</f>
        <v>0</v>
      </c>
      <c r="Y78">
        <f>'【第３期】賃借テナント店舗一覧（こちらに入力してください）'!W99</f>
        <v>0</v>
      </c>
      <c r="Z78" t="str">
        <f>'【第３期】賃借テナント店舗一覧（こちらに入力してください）'!X99</f>
        <v/>
      </c>
      <c r="AA78" t="str">
        <f>'【第３期】賃借テナント店舗一覧（こちらに入力してください）'!Y99</f>
        <v/>
      </c>
      <c r="AB78" t="str">
        <f>'【第３期】賃借テナント店舗一覧（こちらに入力してください）'!Z99</f>
        <v/>
      </c>
      <c r="AC78">
        <f>'【第３期】賃借テナント店舗一覧（こちらに入力してください）'!AA99</f>
        <v>0</v>
      </c>
      <c r="AD78">
        <f>'【第３期】賃借テナント店舗一覧（こちらに入力してください）'!AB99</f>
        <v>0</v>
      </c>
      <c r="AE78">
        <f>'【第３期】賃借テナント店舗一覧（こちらに入力してください）'!AC99</f>
        <v>0</v>
      </c>
      <c r="AF78">
        <f>'【第３期】賃借テナント店舗一覧（こちらに入力してください）'!AD99</f>
        <v>0</v>
      </c>
      <c r="AG78">
        <f>'【第３期】賃借テナント店舗一覧（こちらに入力してください）'!AE99</f>
        <v>0</v>
      </c>
      <c r="AH78">
        <f>'【第３期】賃借テナント店舗一覧（こちらに入力してください）'!AF99</f>
        <v>0</v>
      </c>
      <c r="AI78">
        <f>'【第３期】賃借テナント店舗一覧（こちらに入力してください）'!AG99</f>
        <v>0</v>
      </c>
      <c r="AJ78">
        <f>'【第３期】賃借テナント店舗一覧（こちらに入力してください）'!AH99</f>
        <v>0</v>
      </c>
      <c r="AK78">
        <f>'【第３期】賃借テナント店舗一覧（こちらに入力してください）'!AI99</f>
        <v>0</v>
      </c>
      <c r="AL78">
        <f>'【第３期】賃借テナント店舗一覧（こちらに入力してください）'!AJ99</f>
        <v>0</v>
      </c>
      <c r="AM78">
        <f>'【第３期】賃借テナント店舗一覧（こちらに入力してください）'!AK99</f>
        <v>0</v>
      </c>
    </row>
    <row r="79" spans="1:39">
      <c r="A79">
        <f>'【第３期】賃借テナント店舗一覧（こちらに入力してください）'!$C$2</f>
        <v>0</v>
      </c>
      <c r="C79" t="str">
        <f t="shared" si="1"/>
        <v>00</v>
      </c>
      <c r="D79">
        <f>'【第３期】賃借テナント店舗一覧（こちらに入力してください）'!B100</f>
        <v>0</v>
      </c>
      <c r="E79">
        <f>'【第３期】賃借テナント店舗一覧（こちらに入力してください）'!C100</f>
        <v>0</v>
      </c>
      <c r="F79">
        <f>'【第３期】賃借テナント店舗一覧（こちらに入力してください）'!D100</f>
        <v>0</v>
      </c>
      <c r="G79" s="1">
        <f>'【第３期】賃借テナント店舗一覧（こちらに入力してください）'!E100</f>
        <v>0</v>
      </c>
      <c r="H79" s="1">
        <f>'【第３期】賃借テナント店舗一覧（こちらに入力してください）'!F100</f>
        <v>0</v>
      </c>
      <c r="I79" s="1" t="str">
        <f>'【第３期】賃借テナント店舗一覧（こちらに入力してください）'!G100</f>
        <v/>
      </c>
      <c r="J79">
        <f>'【第３期】賃借テナント店舗一覧（こちらに入力してください）'!H100</f>
        <v>0</v>
      </c>
      <c r="K79">
        <f>'【第３期】賃借テナント店舗一覧（こちらに入力してください）'!I100</f>
        <v>0</v>
      </c>
      <c r="L79" s="1">
        <f>'【第３期】賃借テナント店舗一覧（こちらに入力してください）'!J100</f>
        <v>0</v>
      </c>
      <c r="M79">
        <f>IF('【第３期】賃借テナント店舗一覧（こちらに入力してください）'!K100="〇",1,0)</f>
        <v>0</v>
      </c>
      <c r="N79" s="4" t="str">
        <f>'【第３期】賃借テナント店舗一覧（こちらに入力してください）'!L100</f>
        <v/>
      </c>
      <c r="O79" s="4" t="str">
        <f>'【第３期】賃借テナント店舗一覧（こちらに入力してください）'!M100</f>
        <v/>
      </c>
      <c r="P79" t="str">
        <f>'【第３期】賃借テナント店舗一覧（こちらに入力してください）'!N100</f>
        <v/>
      </c>
      <c r="Q79" s="4" t="str">
        <f>'【第３期】賃借テナント店舗一覧（こちらに入力してください）'!O100</f>
        <v/>
      </c>
      <c r="R79" s="4" t="str">
        <f>'【第３期】賃借テナント店舗一覧（こちらに入力してください）'!P100</f>
        <v/>
      </c>
      <c r="S79" t="str">
        <f>'【第３期】賃借テナント店舗一覧（こちらに入力してください）'!Q100</f>
        <v/>
      </c>
      <c r="T79">
        <f>'【第３期】賃借テナント店舗一覧（こちらに入力してください）'!R100</f>
        <v>0</v>
      </c>
      <c r="U79">
        <f>'【第３期】賃借テナント店舗一覧（こちらに入力してください）'!S100</f>
        <v>0</v>
      </c>
      <c r="V79">
        <f>'【第３期】賃借テナント店舗一覧（こちらに入力してください）'!T100</f>
        <v>0</v>
      </c>
      <c r="W79" t="str">
        <f>'【第３期】賃借テナント店舗一覧（こちらに入力してください）'!U100</f>
        <v/>
      </c>
      <c r="X79">
        <f>'【第３期】賃借テナント店舗一覧（こちらに入力してください）'!V100</f>
        <v>0</v>
      </c>
      <c r="Y79">
        <f>'【第３期】賃借テナント店舗一覧（こちらに入力してください）'!W100</f>
        <v>0</v>
      </c>
      <c r="Z79" t="str">
        <f>'【第３期】賃借テナント店舗一覧（こちらに入力してください）'!X100</f>
        <v/>
      </c>
      <c r="AA79" t="str">
        <f>'【第３期】賃借テナント店舗一覧（こちらに入力してください）'!Y100</f>
        <v/>
      </c>
      <c r="AB79" t="str">
        <f>'【第３期】賃借テナント店舗一覧（こちらに入力してください）'!Z100</f>
        <v/>
      </c>
      <c r="AC79">
        <f>'【第３期】賃借テナント店舗一覧（こちらに入力してください）'!AA100</f>
        <v>0</v>
      </c>
      <c r="AD79">
        <f>'【第３期】賃借テナント店舗一覧（こちらに入力してください）'!AB100</f>
        <v>0</v>
      </c>
      <c r="AE79">
        <f>'【第３期】賃借テナント店舗一覧（こちらに入力してください）'!AC100</f>
        <v>0</v>
      </c>
      <c r="AF79">
        <f>'【第３期】賃借テナント店舗一覧（こちらに入力してください）'!AD100</f>
        <v>0</v>
      </c>
      <c r="AG79">
        <f>'【第３期】賃借テナント店舗一覧（こちらに入力してください）'!AE100</f>
        <v>0</v>
      </c>
      <c r="AH79">
        <f>'【第３期】賃借テナント店舗一覧（こちらに入力してください）'!AF100</f>
        <v>0</v>
      </c>
      <c r="AI79">
        <f>'【第３期】賃借テナント店舗一覧（こちらに入力してください）'!AG100</f>
        <v>0</v>
      </c>
      <c r="AJ79">
        <f>'【第３期】賃借テナント店舗一覧（こちらに入力してください）'!AH100</f>
        <v>0</v>
      </c>
      <c r="AK79">
        <f>'【第３期】賃借テナント店舗一覧（こちらに入力してください）'!AI100</f>
        <v>0</v>
      </c>
      <c r="AL79">
        <f>'【第３期】賃借テナント店舗一覧（こちらに入力してください）'!AJ100</f>
        <v>0</v>
      </c>
      <c r="AM79">
        <f>'【第３期】賃借テナント店舗一覧（こちらに入力してください）'!AK100</f>
        <v>0</v>
      </c>
    </row>
    <row r="80" spans="1:39">
      <c r="A80">
        <f>'【第３期】賃借テナント店舗一覧（こちらに入力してください）'!$C$2</f>
        <v>0</v>
      </c>
      <c r="C80" t="str">
        <f t="shared" si="1"/>
        <v>00</v>
      </c>
      <c r="D80">
        <f>'【第３期】賃借テナント店舗一覧（こちらに入力してください）'!B101</f>
        <v>0</v>
      </c>
      <c r="E80">
        <f>'【第３期】賃借テナント店舗一覧（こちらに入力してください）'!C101</f>
        <v>0</v>
      </c>
      <c r="F80">
        <f>'【第３期】賃借テナント店舗一覧（こちらに入力してください）'!D101</f>
        <v>0</v>
      </c>
      <c r="G80" s="1">
        <f>'【第３期】賃借テナント店舗一覧（こちらに入力してください）'!E101</f>
        <v>0</v>
      </c>
      <c r="H80" s="1">
        <f>'【第３期】賃借テナント店舗一覧（こちらに入力してください）'!F101</f>
        <v>0</v>
      </c>
      <c r="I80" s="1" t="str">
        <f>'【第３期】賃借テナント店舗一覧（こちらに入力してください）'!G101</f>
        <v/>
      </c>
      <c r="J80">
        <f>'【第３期】賃借テナント店舗一覧（こちらに入力してください）'!H101</f>
        <v>0</v>
      </c>
      <c r="K80">
        <f>'【第３期】賃借テナント店舗一覧（こちらに入力してください）'!I101</f>
        <v>0</v>
      </c>
      <c r="L80" s="1">
        <f>'【第３期】賃借テナント店舗一覧（こちらに入力してください）'!J101</f>
        <v>0</v>
      </c>
      <c r="M80">
        <f>IF('【第３期】賃借テナント店舗一覧（こちらに入力してください）'!K101="〇",1,0)</f>
        <v>0</v>
      </c>
      <c r="N80" s="4" t="str">
        <f>'【第３期】賃借テナント店舗一覧（こちらに入力してください）'!L101</f>
        <v/>
      </c>
      <c r="O80" s="4" t="str">
        <f>'【第３期】賃借テナント店舗一覧（こちらに入力してください）'!M101</f>
        <v/>
      </c>
      <c r="P80" t="str">
        <f>'【第３期】賃借テナント店舗一覧（こちらに入力してください）'!N101</f>
        <v/>
      </c>
      <c r="Q80" s="4" t="str">
        <f>'【第３期】賃借テナント店舗一覧（こちらに入力してください）'!O101</f>
        <v/>
      </c>
      <c r="R80" s="4" t="str">
        <f>'【第３期】賃借テナント店舗一覧（こちらに入力してください）'!P101</f>
        <v/>
      </c>
      <c r="S80" t="str">
        <f>'【第３期】賃借テナント店舗一覧（こちらに入力してください）'!Q101</f>
        <v/>
      </c>
      <c r="T80">
        <f>'【第３期】賃借テナント店舗一覧（こちらに入力してください）'!R101</f>
        <v>0</v>
      </c>
      <c r="U80">
        <f>'【第３期】賃借テナント店舗一覧（こちらに入力してください）'!S101</f>
        <v>0</v>
      </c>
      <c r="V80">
        <f>'【第３期】賃借テナント店舗一覧（こちらに入力してください）'!T101</f>
        <v>0</v>
      </c>
      <c r="W80" t="str">
        <f>'【第３期】賃借テナント店舗一覧（こちらに入力してください）'!U101</f>
        <v/>
      </c>
      <c r="X80">
        <f>'【第３期】賃借テナント店舗一覧（こちらに入力してください）'!V101</f>
        <v>0</v>
      </c>
      <c r="Y80">
        <f>'【第３期】賃借テナント店舗一覧（こちらに入力してください）'!W101</f>
        <v>0</v>
      </c>
      <c r="Z80" t="str">
        <f>'【第３期】賃借テナント店舗一覧（こちらに入力してください）'!X101</f>
        <v/>
      </c>
      <c r="AA80" t="str">
        <f>'【第３期】賃借テナント店舗一覧（こちらに入力してください）'!Y101</f>
        <v/>
      </c>
      <c r="AB80" t="str">
        <f>'【第３期】賃借テナント店舗一覧（こちらに入力してください）'!Z101</f>
        <v/>
      </c>
      <c r="AC80">
        <f>'【第３期】賃借テナント店舗一覧（こちらに入力してください）'!AA101</f>
        <v>0</v>
      </c>
      <c r="AD80">
        <f>'【第３期】賃借テナント店舗一覧（こちらに入力してください）'!AB101</f>
        <v>0</v>
      </c>
      <c r="AE80">
        <f>'【第３期】賃借テナント店舗一覧（こちらに入力してください）'!AC101</f>
        <v>0</v>
      </c>
      <c r="AF80">
        <f>'【第３期】賃借テナント店舗一覧（こちらに入力してください）'!AD101</f>
        <v>0</v>
      </c>
      <c r="AG80">
        <f>'【第３期】賃借テナント店舗一覧（こちらに入力してください）'!AE101</f>
        <v>0</v>
      </c>
      <c r="AH80">
        <f>'【第３期】賃借テナント店舗一覧（こちらに入力してください）'!AF101</f>
        <v>0</v>
      </c>
      <c r="AI80">
        <f>'【第３期】賃借テナント店舗一覧（こちらに入力してください）'!AG101</f>
        <v>0</v>
      </c>
      <c r="AJ80">
        <f>'【第３期】賃借テナント店舗一覧（こちらに入力してください）'!AH101</f>
        <v>0</v>
      </c>
      <c r="AK80">
        <f>'【第３期】賃借テナント店舗一覧（こちらに入力してください）'!AI101</f>
        <v>0</v>
      </c>
      <c r="AL80">
        <f>'【第３期】賃借テナント店舗一覧（こちらに入力してください）'!AJ101</f>
        <v>0</v>
      </c>
      <c r="AM80">
        <f>'【第３期】賃借テナント店舗一覧（こちらに入力してください）'!AK101</f>
        <v>0</v>
      </c>
    </row>
    <row r="81" spans="1:39">
      <c r="A81">
        <f>'【第３期】賃借テナント店舗一覧（こちらに入力してください）'!$C$2</f>
        <v>0</v>
      </c>
      <c r="C81" t="str">
        <f t="shared" si="1"/>
        <v>00</v>
      </c>
      <c r="D81">
        <f>'【第３期】賃借テナント店舗一覧（こちらに入力してください）'!B102</f>
        <v>0</v>
      </c>
      <c r="E81">
        <f>'【第３期】賃借テナント店舗一覧（こちらに入力してください）'!C102</f>
        <v>0</v>
      </c>
      <c r="F81">
        <f>'【第３期】賃借テナント店舗一覧（こちらに入力してください）'!D102</f>
        <v>0</v>
      </c>
      <c r="G81" s="1">
        <f>'【第３期】賃借テナント店舗一覧（こちらに入力してください）'!E102</f>
        <v>0</v>
      </c>
      <c r="H81" s="1">
        <f>'【第３期】賃借テナント店舗一覧（こちらに入力してください）'!F102</f>
        <v>0</v>
      </c>
      <c r="I81" s="1" t="str">
        <f>'【第３期】賃借テナント店舗一覧（こちらに入力してください）'!G102</f>
        <v/>
      </c>
      <c r="J81">
        <f>'【第３期】賃借テナント店舗一覧（こちらに入力してください）'!H102</f>
        <v>0</v>
      </c>
      <c r="K81">
        <f>'【第３期】賃借テナント店舗一覧（こちらに入力してください）'!I102</f>
        <v>0</v>
      </c>
      <c r="L81" s="1">
        <f>'【第３期】賃借テナント店舗一覧（こちらに入力してください）'!J102</f>
        <v>0</v>
      </c>
      <c r="M81">
        <f>IF('【第３期】賃借テナント店舗一覧（こちらに入力してください）'!K102="〇",1,0)</f>
        <v>0</v>
      </c>
      <c r="N81" s="4" t="str">
        <f>'【第３期】賃借テナント店舗一覧（こちらに入力してください）'!L102</f>
        <v/>
      </c>
      <c r="O81" s="4" t="str">
        <f>'【第３期】賃借テナント店舗一覧（こちらに入力してください）'!M102</f>
        <v/>
      </c>
      <c r="P81" t="str">
        <f>'【第３期】賃借テナント店舗一覧（こちらに入力してください）'!N102</f>
        <v/>
      </c>
      <c r="Q81" s="4" t="str">
        <f>'【第３期】賃借テナント店舗一覧（こちらに入力してください）'!O102</f>
        <v/>
      </c>
      <c r="R81" s="4" t="str">
        <f>'【第３期】賃借テナント店舗一覧（こちらに入力してください）'!P102</f>
        <v/>
      </c>
      <c r="S81" t="str">
        <f>'【第３期】賃借テナント店舗一覧（こちらに入力してください）'!Q102</f>
        <v/>
      </c>
      <c r="T81">
        <f>'【第３期】賃借テナント店舗一覧（こちらに入力してください）'!R102</f>
        <v>0</v>
      </c>
      <c r="U81">
        <f>'【第３期】賃借テナント店舗一覧（こちらに入力してください）'!S102</f>
        <v>0</v>
      </c>
      <c r="V81">
        <f>'【第３期】賃借テナント店舗一覧（こちらに入力してください）'!T102</f>
        <v>0</v>
      </c>
      <c r="W81" t="str">
        <f>'【第３期】賃借テナント店舗一覧（こちらに入力してください）'!U102</f>
        <v/>
      </c>
      <c r="X81">
        <f>'【第３期】賃借テナント店舗一覧（こちらに入力してください）'!V102</f>
        <v>0</v>
      </c>
      <c r="Y81">
        <f>'【第３期】賃借テナント店舗一覧（こちらに入力してください）'!W102</f>
        <v>0</v>
      </c>
      <c r="Z81" t="str">
        <f>'【第３期】賃借テナント店舗一覧（こちらに入力してください）'!X102</f>
        <v/>
      </c>
      <c r="AA81" t="str">
        <f>'【第３期】賃借テナント店舗一覧（こちらに入力してください）'!Y102</f>
        <v/>
      </c>
      <c r="AB81" t="str">
        <f>'【第３期】賃借テナント店舗一覧（こちらに入力してください）'!Z102</f>
        <v/>
      </c>
      <c r="AC81">
        <f>'【第３期】賃借テナント店舗一覧（こちらに入力してください）'!AA102</f>
        <v>0</v>
      </c>
      <c r="AD81">
        <f>'【第３期】賃借テナント店舗一覧（こちらに入力してください）'!AB102</f>
        <v>0</v>
      </c>
      <c r="AE81">
        <f>'【第３期】賃借テナント店舗一覧（こちらに入力してください）'!AC102</f>
        <v>0</v>
      </c>
      <c r="AF81">
        <f>'【第３期】賃借テナント店舗一覧（こちらに入力してください）'!AD102</f>
        <v>0</v>
      </c>
      <c r="AG81">
        <f>'【第３期】賃借テナント店舗一覧（こちらに入力してください）'!AE102</f>
        <v>0</v>
      </c>
      <c r="AH81">
        <f>'【第３期】賃借テナント店舗一覧（こちらに入力してください）'!AF102</f>
        <v>0</v>
      </c>
      <c r="AI81">
        <f>'【第３期】賃借テナント店舗一覧（こちらに入力してください）'!AG102</f>
        <v>0</v>
      </c>
      <c r="AJ81">
        <f>'【第３期】賃借テナント店舗一覧（こちらに入力してください）'!AH102</f>
        <v>0</v>
      </c>
      <c r="AK81">
        <f>'【第３期】賃借テナント店舗一覧（こちらに入力してください）'!AI102</f>
        <v>0</v>
      </c>
      <c r="AL81">
        <f>'【第３期】賃借テナント店舗一覧（こちらに入力してください）'!AJ102</f>
        <v>0</v>
      </c>
      <c r="AM81">
        <f>'【第３期】賃借テナント店舗一覧（こちらに入力してください）'!AK102</f>
        <v>0</v>
      </c>
    </row>
    <row r="82" spans="1:39">
      <c r="A82">
        <f>'【第３期】賃借テナント店舗一覧（こちらに入力してください）'!$C$2</f>
        <v>0</v>
      </c>
      <c r="C82" t="str">
        <f t="shared" si="1"/>
        <v>00</v>
      </c>
      <c r="D82">
        <f>'【第３期】賃借テナント店舗一覧（こちらに入力してください）'!B103</f>
        <v>0</v>
      </c>
      <c r="E82">
        <f>'【第３期】賃借テナント店舗一覧（こちらに入力してください）'!C103</f>
        <v>0</v>
      </c>
      <c r="F82">
        <f>'【第３期】賃借テナント店舗一覧（こちらに入力してください）'!D103</f>
        <v>0</v>
      </c>
      <c r="G82" s="1">
        <f>'【第３期】賃借テナント店舗一覧（こちらに入力してください）'!E103</f>
        <v>0</v>
      </c>
      <c r="H82" s="1">
        <f>'【第３期】賃借テナント店舗一覧（こちらに入力してください）'!F103</f>
        <v>0</v>
      </c>
      <c r="I82" s="1" t="str">
        <f>'【第３期】賃借テナント店舗一覧（こちらに入力してください）'!G103</f>
        <v/>
      </c>
      <c r="J82">
        <f>'【第３期】賃借テナント店舗一覧（こちらに入力してください）'!H103</f>
        <v>0</v>
      </c>
      <c r="K82">
        <f>'【第３期】賃借テナント店舗一覧（こちらに入力してください）'!I103</f>
        <v>0</v>
      </c>
      <c r="L82" s="1">
        <f>'【第３期】賃借テナント店舗一覧（こちらに入力してください）'!J103</f>
        <v>0</v>
      </c>
      <c r="M82">
        <f>IF('【第３期】賃借テナント店舗一覧（こちらに入力してください）'!K103="〇",1,0)</f>
        <v>0</v>
      </c>
      <c r="N82" s="4" t="str">
        <f>'【第３期】賃借テナント店舗一覧（こちらに入力してください）'!L103</f>
        <v/>
      </c>
      <c r="O82" s="4" t="str">
        <f>'【第３期】賃借テナント店舗一覧（こちらに入力してください）'!M103</f>
        <v/>
      </c>
      <c r="P82" t="str">
        <f>'【第３期】賃借テナント店舗一覧（こちらに入力してください）'!N103</f>
        <v/>
      </c>
      <c r="Q82" s="4" t="str">
        <f>'【第３期】賃借テナント店舗一覧（こちらに入力してください）'!O103</f>
        <v/>
      </c>
      <c r="R82" s="4" t="str">
        <f>'【第３期】賃借テナント店舗一覧（こちらに入力してください）'!P103</f>
        <v/>
      </c>
      <c r="S82" t="str">
        <f>'【第３期】賃借テナント店舗一覧（こちらに入力してください）'!Q103</f>
        <v/>
      </c>
      <c r="T82">
        <f>'【第３期】賃借テナント店舗一覧（こちらに入力してください）'!R103</f>
        <v>0</v>
      </c>
      <c r="U82">
        <f>'【第３期】賃借テナント店舗一覧（こちらに入力してください）'!S103</f>
        <v>0</v>
      </c>
      <c r="V82">
        <f>'【第３期】賃借テナント店舗一覧（こちらに入力してください）'!T103</f>
        <v>0</v>
      </c>
      <c r="W82" t="str">
        <f>'【第３期】賃借テナント店舗一覧（こちらに入力してください）'!U103</f>
        <v/>
      </c>
      <c r="X82">
        <f>'【第３期】賃借テナント店舗一覧（こちらに入力してください）'!V103</f>
        <v>0</v>
      </c>
      <c r="Y82">
        <f>'【第３期】賃借テナント店舗一覧（こちらに入力してください）'!W103</f>
        <v>0</v>
      </c>
      <c r="Z82" t="str">
        <f>'【第３期】賃借テナント店舗一覧（こちらに入力してください）'!X103</f>
        <v/>
      </c>
      <c r="AA82" t="str">
        <f>'【第３期】賃借テナント店舗一覧（こちらに入力してください）'!Y103</f>
        <v/>
      </c>
      <c r="AB82" t="str">
        <f>'【第３期】賃借テナント店舗一覧（こちらに入力してください）'!Z103</f>
        <v/>
      </c>
      <c r="AC82">
        <f>'【第３期】賃借テナント店舗一覧（こちらに入力してください）'!AA103</f>
        <v>0</v>
      </c>
      <c r="AD82">
        <f>'【第３期】賃借テナント店舗一覧（こちらに入力してください）'!AB103</f>
        <v>0</v>
      </c>
      <c r="AE82">
        <f>'【第３期】賃借テナント店舗一覧（こちらに入力してください）'!AC103</f>
        <v>0</v>
      </c>
      <c r="AF82">
        <f>'【第３期】賃借テナント店舗一覧（こちらに入力してください）'!AD103</f>
        <v>0</v>
      </c>
      <c r="AG82">
        <f>'【第３期】賃借テナント店舗一覧（こちらに入力してください）'!AE103</f>
        <v>0</v>
      </c>
      <c r="AH82">
        <f>'【第３期】賃借テナント店舗一覧（こちらに入力してください）'!AF103</f>
        <v>0</v>
      </c>
      <c r="AI82">
        <f>'【第３期】賃借テナント店舗一覧（こちらに入力してください）'!AG103</f>
        <v>0</v>
      </c>
      <c r="AJ82">
        <f>'【第３期】賃借テナント店舗一覧（こちらに入力してください）'!AH103</f>
        <v>0</v>
      </c>
      <c r="AK82">
        <f>'【第３期】賃借テナント店舗一覧（こちらに入力してください）'!AI103</f>
        <v>0</v>
      </c>
      <c r="AL82">
        <f>'【第３期】賃借テナント店舗一覧（こちらに入力してください）'!AJ103</f>
        <v>0</v>
      </c>
      <c r="AM82">
        <f>'【第３期】賃借テナント店舗一覧（こちらに入力してください）'!AK103</f>
        <v>0</v>
      </c>
    </row>
    <row r="83" spans="1:39">
      <c r="A83">
        <f>'【第３期】賃借テナント店舗一覧（こちらに入力してください）'!$C$2</f>
        <v>0</v>
      </c>
      <c r="C83" t="str">
        <f t="shared" si="1"/>
        <v>00</v>
      </c>
      <c r="D83">
        <f>'【第３期】賃借テナント店舗一覧（こちらに入力してください）'!B104</f>
        <v>0</v>
      </c>
      <c r="E83">
        <f>'【第３期】賃借テナント店舗一覧（こちらに入力してください）'!C104</f>
        <v>0</v>
      </c>
      <c r="F83">
        <f>'【第３期】賃借テナント店舗一覧（こちらに入力してください）'!D104</f>
        <v>0</v>
      </c>
      <c r="G83" s="1">
        <f>'【第３期】賃借テナント店舗一覧（こちらに入力してください）'!E104</f>
        <v>0</v>
      </c>
      <c r="H83" s="1">
        <f>'【第３期】賃借テナント店舗一覧（こちらに入力してください）'!F104</f>
        <v>0</v>
      </c>
      <c r="I83" s="1" t="str">
        <f>'【第３期】賃借テナント店舗一覧（こちらに入力してください）'!G104</f>
        <v/>
      </c>
      <c r="J83">
        <f>'【第３期】賃借テナント店舗一覧（こちらに入力してください）'!H104</f>
        <v>0</v>
      </c>
      <c r="K83">
        <f>'【第３期】賃借テナント店舗一覧（こちらに入力してください）'!I104</f>
        <v>0</v>
      </c>
      <c r="L83" s="1">
        <f>'【第３期】賃借テナント店舗一覧（こちらに入力してください）'!J104</f>
        <v>0</v>
      </c>
      <c r="M83">
        <f>IF('【第３期】賃借テナント店舗一覧（こちらに入力してください）'!K104="〇",1,0)</f>
        <v>0</v>
      </c>
      <c r="N83" s="4" t="str">
        <f>'【第３期】賃借テナント店舗一覧（こちらに入力してください）'!L104</f>
        <v/>
      </c>
      <c r="O83" s="4" t="str">
        <f>'【第３期】賃借テナント店舗一覧（こちらに入力してください）'!M104</f>
        <v/>
      </c>
      <c r="P83" t="str">
        <f>'【第３期】賃借テナント店舗一覧（こちらに入力してください）'!N104</f>
        <v/>
      </c>
      <c r="Q83" s="4" t="str">
        <f>'【第３期】賃借テナント店舗一覧（こちらに入力してください）'!O104</f>
        <v/>
      </c>
      <c r="R83" s="4" t="str">
        <f>'【第３期】賃借テナント店舗一覧（こちらに入力してください）'!P104</f>
        <v/>
      </c>
      <c r="S83" t="str">
        <f>'【第３期】賃借テナント店舗一覧（こちらに入力してください）'!Q104</f>
        <v/>
      </c>
      <c r="T83">
        <f>'【第３期】賃借テナント店舗一覧（こちらに入力してください）'!R104</f>
        <v>0</v>
      </c>
      <c r="U83">
        <f>'【第３期】賃借テナント店舗一覧（こちらに入力してください）'!S104</f>
        <v>0</v>
      </c>
      <c r="V83">
        <f>'【第３期】賃借テナント店舗一覧（こちらに入力してください）'!T104</f>
        <v>0</v>
      </c>
      <c r="W83" t="str">
        <f>'【第３期】賃借テナント店舗一覧（こちらに入力してください）'!U104</f>
        <v/>
      </c>
      <c r="X83">
        <f>'【第３期】賃借テナント店舗一覧（こちらに入力してください）'!V104</f>
        <v>0</v>
      </c>
      <c r="Y83">
        <f>'【第３期】賃借テナント店舗一覧（こちらに入力してください）'!W104</f>
        <v>0</v>
      </c>
      <c r="Z83" t="str">
        <f>'【第３期】賃借テナント店舗一覧（こちらに入力してください）'!X104</f>
        <v/>
      </c>
      <c r="AA83" t="str">
        <f>'【第３期】賃借テナント店舗一覧（こちらに入力してください）'!Y104</f>
        <v/>
      </c>
      <c r="AB83" t="str">
        <f>'【第３期】賃借テナント店舗一覧（こちらに入力してください）'!Z104</f>
        <v/>
      </c>
      <c r="AC83">
        <f>'【第３期】賃借テナント店舗一覧（こちらに入力してください）'!AA104</f>
        <v>0</v>
      </c>
      <c r="AD83">
        <f>'【第３期】賃借テナント店舗一覧（こちらに入力してください）'!AB104</f>
        <v>0</v>
      </c>
      <c r="AE83">
        <f>'【第３期】賃借テナント店舗一覧（こちらに入力してください）'!AC104</f>
        <v>0</v>
      </c>
      <c r="AF83">
        <f>'【第３期】賃借テナント店舗一覧（こちらに入力してください）'!AD104</f>
        <v>0</v>
      </c>
      <c r="AG83">
        <f>'【第３期】賃借テナント店舗一覧（こちらに入力してください）'!AE104</f>
        <v>0</v>
      </c>
      <c r="AH83">
        <f>'【第３期】賃借テナント店舗一覧（こちらに入力してください）'!AF104</f>
        <v>0</v>
      </c>
      <c r="AI83">
        <f>'【第３期】賃借テナント店舗一覧（こちらに入力してください）'!AG104</f>
        <v>0</v>
      </c>
      <c r="AJ83">
        <f>'【第３期】賃借テナント店舗一覧（こちらに入力してください）'!AH104</f>
        <v>0</v>
      </c>
      <c r="AK83">
        <f>'【第３期】賃借テナント店舗一覧（こちらに入力してください）'!AI104</f>
        <v>0</v>
      </c>
      <c r="AL83">
        <f>'【第３期】賃借テナント店舗一覧（こちらに入力してください）'!AJ104</f>
        <v>0</v>
      </c>
      <c r="AM83">
        <f>'【第３期】賃借テナント店舗一覧（こちらに入力してください）'!AK104</f>
        <v>0</v>
      </c>
    </row>
    <row r="84" spans="1:39">
      <c r="A84">
        <f>'【第３期】賃借テナント店舗一覧（こちらに入力してください）'!$C$2</f>
        <v>0</v>
      </c>
      <c r="C84" t="str">
        <f t="shared" si="1"/>
        <v>00</v>
      </c>
      <c r="D84">
        <f>'【第３期】賃借テナント店舗一覧（こちらに入力してください）'!B105</f>
        <v>0</v>
      </c>
      <c r="E84">
        <f>'【第３期】賃借テナント店舗一覧（こちらに入力してください）'!C105</f>
        <v>0</v>
      </c>
      <c r="F84">
        <f>'【第３期】賃借テナント店舗一覧（こちらに入力してください）'!D105</f>
        <v>0</v>
      </c>
      <c r="G84" s="1">
        <f>'【第３期】賃借テナント店舗一覧（こちらに入力してください）'!E105</f>
        <v>0</v>
      </c>
      <c r="H84" s="1">
        <f>'【第３期】賃借テナント店舗一覧（こちらに入力してください）'!F105</f>
        <v>0</v>
      </c>
      <c r="I84" s="1" t="str">
        <f>'【第３期】賃借テナント店舗一覧（こちらに入力してください）'!G105</f>
        <v/>
      </c>
      <c r="J84">
        <f>'【第３期】賃借テナント店舗一覧（こちらに入力してください）'!H105</f>
        <v>0</v>
      </c>
      <c r="K84">
        <f>'【第３期】賃借テナント店舗一覧（こちらに入力してください）'!I105</f>
        <v>0</v>
      </c>
      <c r="L84" s="1">
        <f>'【第３期】賃借テナント店舗一覧（こちらに入力してください）'!J105</f>
        <v>0</v>
      </c>
      <c r="M84">
        <f>IF('【第３期】賃借テナント店舗一覧（こちらに入力してください）'!K105="〇",1,0)</f>
        <v>0</v>
      </c>
      <c r="N84" s="4" t="str">
        <f>'【第３期】賃借テナント店舗一覧（こちらに入力してください）'!L105</f>
        <v/>
      </c>
      <c r="O84" s="4" t="str">
        <f>'【第３期】賃借テナント店舗一覧（こちらに入力してください）'!M105</f>
        <v/>
      </c>
      <c r="P84" t="str">
        <f>'【第３期】賃借テナント店舗一覧（こちらに入力してください）'!N105</f>
        <v/>
      </c>
      <c r="Q84" s="4" t="str">
        <f>'【第３期】賃借テナント店舗一覧（こちらに入力してください）'!O105</f>
        <v/>
      </c>
      <c r="R84" s="4" t="str">
        <f>'【第３期】賃借テナント店舗一覧（こちらに入力してください）'!P105</f>
        <v/>
      </c>
      <c r="S84" t="str">
        <f>'【第３期】賃借テナント店舗一覧（こちらに入力してください）'!Q105</f>
        <v/>
      </c>
      <c r="T84">
        <f>'【第３期】賃借テナント店舗一覧（こちらに入力してください）'!R105</f>
        <v>0</v>
      </c>
      <c r="U84">
        <f>'【第３期】賃借テナント店舗一覧（こちらに入力してください）'!S105</f>
        <v>0</v>
      </c>
      <c r="V84">
        <f>'【第３期】賃借テナント店舗一覧（こちらに入力してください）'!T105</f>
        <v>0</v>
      </c>
      <c r="W84" t="str">
        <f>'【第３期】賃借テナント店舗一覧（こちらに入力してください）'!U105</f>
        <v/>
      </c>
      <c r="X84">
        <f>'【第３期】賃借テナント店舗一覧（こちらに入力してください）'!V105</f>
        <v>0</v>
      </c>
      <c r="Y84">
        <f>'【第３期】賃借テナント店舗一覧（こちらに入力してください）'!W105</f>
        <v>0</v>
      </c>
      <c r="Z84" t="str">
        <f>'【第３期】賃借テナント店舗一覧（こちらに入力してください）'!X105</f>
        <v/>
      </c>
      <c r="AA84" t="str">
        <f>'【第３期】賃借テナント店舗一覧（こちらに入力してください）'!Y105</f>
        <v/>
      </c>
      <c r="AB84" t="str">
        <f>'【第３期】賃借テナント店舗一覧（こちらに入力してください）'!Z105</f>
        <v/>
      </c>
      <c r="AC84">
        <f>'【第３期】賃借テナント店舗一覧（こちらに入力してください）'!AA105</f>
        <v>0</v>
      </c>
      <c r="AD84">
        <f>'【第３期】賃借テナント店舗一覧（こちらに入力してください）'!AB105</f>
        <v>0</v>
      </c>
      <c r="AE84">
        <f>'【第３期】賃借テナント店舗一覧（こちらに入力してください）'!AC105</f>
        <v>0</v>
      </c>
      <c r="AF84">
        <f>'【第３期】賃借テナント店舗一覧（こちらに入力してください）'!AD105</f>
        <v>0</v>
      </c>
      <c r="AG84">
        <f>'【第３期】賃借テナント店舗一覧（こちらに入力してください）'!AE105</f>
        <v>0</v>
      </c>
      <c r="AH84">
        <f>'【第３期】賃借テナント店舗一覧（こちらに入力してください）'!AF105</f>
        <v>0</v>
      </c>
      <c r="AI84">
        <f>'【第３期】賃借テナント店舗一覧（こちらに入力してください）'!AG105</f>
        <v>0</v>
      </c>
      <c r="AJ84">
        <f>'【第３期】賃借テナント店舗一覧（こちらに入力してください）'!AH105</f>
        <v>0</v>
      </c>
      <c r="AK84">
        <f>'【第３期】賃借テナント店舗一覧（こちらに入力してください）'!AI105</f>
        <v>0</v>
      </c>
      <c r="AL84">
        <f>'【第３期】賃借テナント店舗一覧（こちらに入力してください）'!AJ105</f>
        <v>0</v>
      </c>
      <c r="AM84">
        <f>'【第３期】賃借テナント店舗一覧（こちらに入力してください）'!AK105</f>
        <v>0</v>
      </c>
    </row>
    <row r="85" spans="1:39">
      <c r="A85">
        <f>'【第３期】賃借テナント店舗一覧（こちらに入力してください）'!$C$2</f>
        <v>0</v>
      </c>
      <c r="C85" t="str">
        <f t="shared" si="1"/>
        <v>00</v>
      </c>
      <c r="D85">
        <f>'【第３期】賃借テナント店舗一覧（こちらに入力してください）'!B106</f>
        <v>0</v>
      </c>
      <c r="E85">
        <f>'【第３期】賃借テナント店舗一覧（こちらに入力してください）'!C106</f>
        <v>0</v>
      </c>
      <c r="F85">
        <f>'【第３期】賃借テナント店舗一覧（こちらに入力してください）'!D106</f>
        <v>0</v>
      </c>
      <c r="G85" s="1">
        <f>'【第３期】賃借テナント店舗一覧（こちらに入力してください）'!E106</f>
        <v>0</v>
      </c>
      <c r="H85" s="1">
        <f>'【第３期】賃借テナント店舗一覧（こちらに入力してください）'!F106</f>
        <v>0</v>
      </c>
      <c r="I85" s="1" t="str">
        <f>'【第３期】賃借テナント店舗一覧（こちらに入力してください）'!G106</f>
        <v/>
      </c>
      <c r="J85">
        <f>'【第３期】賃借テナント店舗一覧（こちらに入力してください）'!H106</f>
        <v>0</v>
      </c>
      <c r="K85">
        <f>'【第３期】賃借テナント店舗一覧（こちらに入力してください）'!I106</f>
        <v>0</v>
      </c>
      <c r="L85" s="1">
        <f>'【第３期】賃借テナント店舗一覧（こちらに入力してください）'!J106</f>
        <v>0</v>
      </c>
      <c r="M85">
        <f>IF('【第３期】賃借テナント店舗一覧（こちらに入力してください）'!K106="〇",1,0)</f>
        <v>0</v>
      </c>
      <c r="N85" s="4" t="str">
        <f>'【第３期】賃借テナント店舗一覧（こちらに入力してください）'!L106</f>
        <v/>
      </c>
      <c r="O85" s="4" t="str">
        <f>'【第３期】賃借テナント店舗一覧（こちらに入力してください）'!M106</f>
        <v/>
      </c>
      <c r="P85" t="str">
        <f>'【第３期】賃借テナント店舗一覧（こちらに入力してください）'!N106</f>
        <v/>
      </c>
      <c r="Q85" s="4" t="str">
        <f>'【第３期】賃借テナント店舗一覧（こちらに入力してください）'!O106</f>
        <v/>
      </c>
      <c r="R85" s="4" t="str">
        <f>'【第３期】賃借テナント店舗一覧（こちらに入力してください）'!P106</f>
        <v/>
      </c>
      <c r="S85" t="str">
        <f>'【第３期】賃借テナント店舗一覧（こちらに入力してください）'!Q106</f>
        <v/>
      </c>
      <c r="T85">
        <f>'【第３期】賃借テナント店舗一覧（こちらに入力してください）'!R106</f>
        <v>0</v>
      </c>
      <c r="U85">
        <f>'【第３期】賃借テナント店舗一覧（こちらに入力してください）'!S106</f>
        <v>0</v>
      </c>
      <c r="V85">
        <f>'【第３期】賃借テナント店舗一覧（こちらに入力してください）'!T106</f>
        <v>0</v>
      </c>
      <c r="W85" t="str">
        <f>'【第３期】賃借テナント店舗一覧（こちらに入力してください）'!U106</f>
        <v/>
      </c>
      <c r="X85">
        <f>'【第３期】賃借テナント店舗一覧（こちらに入力してください）'!V106</f>
        <v>0</v>
      </c>
      <c r="Y85">
        <f>'【第３期】賃借テナント店舗一覧（こちらに入力してください）'!W106</f>
        <v>0</v>
      </c>
      <c r="Z85" t="str">
        <f>'【第３期】賃借テナント店舗一覧（こちらに入力してください）'!X106</f>
        <v/>
      </c>
      <c r="AA85" t="str">
        <f>'【第３期】賃借テナント店舗一覧（こちらに入力してください）'!Y106</f>
        <v/>
      </c>
      <c r="AB85" t="str">
        <f>'【第３期】賃借テナント店舗一覧（こちらに入力してください）'!Z106</f>
        <v/>
      </c>
      <c r="AC85">
        <f>'【第３期】賃借テナント店舗一覧（こちらに入力してください）'!AA106</f>
        <v>0</v>
      </c>
      <c r="AD85">
        <f>'【第３期】賃借テナント店舗一覧（こちらに入力してください）'!AB106</f>
        <v>0</v>
      </c>
      <c r="AE85">
        <f>'【第３期】賃借テナント店舗一覧（こちらに入力してください）'!AC106</f>
        <v>0</v>
      </c>
      <c r="AF85">
        <f>'【第３期】賃借テナント店舗一覧（こちらに入力してください）'!AD106</f>
        <v>0</v>
      </c>
      <c r="AG85">
        <f>'【第３期】賃借テナント店舗一覧（こちらに入力してください）'!AE106</f>
        <v>0</v>
      </c>
      <c r="AH85">
        <f>'【第３期】賃借テナント店舗一覧（こちらに入力してください）'!AF106</f>
        <v>0</v>
      </c>
      <c r="AI85">
        <f>'【第３期】賃借テナント店舗一覧（こちらに入力してください）'!AG106</f>
        <v>0</v>
      </c>
      <c r="AJ85">
        <f>'【第３期】賃借テナント店舗一覧（こちらに入力してください）'!AH106</f>
        <v>0</v>
      </c>
      <c r="AK85">
        <f>'【第３期】賃借テナント店舗一覧（こちらに入力してください）'!AI106</f>
        <v>0</v>
      </c>
      <c r="AL85">
        <f>'【第３期】賃借テナント店舗一覧（こちらに入力してください）'!AJ106</f>
        <v>0</v>
      </c>
      <c r="AM85">
        <f>'【第３期】賃借テナント店舗一覧（こちらに入力してください）'!AK106</f>
        <v>0</v>
      </c>
    </row>
    <row r="86" spans="1:39">
      <c r="A86">
        <f>'【第３期】賃借テナント店舗一覧（こちらに入力してください）'!$C$2</f>
        <v>0</v>
      </c>
      <c r="C86" t="str">
        <f t="shared" si="1"/>
        <v>00</v>
      </c>
      <c r="D86">
        <f>'【第３期】賃借テナント店舗一覧（こちらに入力してください）'!B107</f>
        <v>0</v>
      </c>
      <c r="E86">
        <f>'【第３期】賃借テナント店舗一覧（こちらに入力してください）'!C107</f>
        <v>0</v>
      </c>
      <c r="F86">
        <f>'【第３期】賃借テナント店舗一覧（こちらに入力してください）'!D107</f>
        <v>0</v>
      </c>
      <c r="G86" s="1">
        <f>'【第３期】賃借テナント店舗一覧（こちらに入力してください）'!E107</f>
        <v>0</v>
      </c>
      <c r="H86" s="1">
        <f>'【第３期】賃借テナント店舗一覧（こちらに入力してください）'!F107</f>
        <v>0</v>
      </c>
      <c r="I86" s="1" t="str">
        <f>'【第３期】賃借テナント店舗一覧（こちらに入力してください）'!G107</f>
        <v/>
      </c>
      <c r="J86">
        <f>'【第３期】賃借テナント店舗一覧（こちらに入力してください）'!H107</f>
        <v>0</v>
      </c>
      <c r="K86">
        <f>'【第３期】賃借テナント店舗一覧（こちらに入力してください）'!I107</f>
        <v>0</v>
      </c>
      <c r="L86" s="1">
        <f>'【第３期】賃借テナント店舗一覧（こちらに入力してください）'!J107</f>
        <v>0</v>
      </c>
      <c r="M86">
        <f>IF('【第３期】賃借テナント店舗一覧（こちらに入力してください）'!K107="〇",1,0)</f>
        <v>0</v>
      </c>
      <c r="N86" s="4" t="str">
        <f>'【第３期】賃借テナント店舗一覧（こちらに入力してください）'!L107</f>
        <v/>
      </c>
      <c r="O86" s="4" t="str">
        <f>'【第３期】賃借テナント店舗一覧（こちらに入力してください）'!M107</f>
        <v/>
      </c>
      <c r="P86" t="str">
        <f>'【第３期】賃借テナント店舗一覧（こちらに入力してください）'!N107</f>
        <v/>
      </c>
      <c r="Q86" s="4" t="str">
        <f>'【第３期】賃借テナント店舗一覧（こちらに入力してください）'!O107</f>
        <v/>
      </c>
      <c r="R86" s="4" t="str">
        <f>'【第３期】賃借テナント店舗一覧（こちらに入力してください）'!P107</f>
        <v/>
      </c>
      <c r="S86" t="str">
        <f>'【第３期】賃借テナント店舗一覧（こちらに入力してください）'!Q107</f>
        <v/>
      </c>
      <c r="T86">
        <f>'【第３期】賃借テナント店舗一覧（こちらに入力してください）'!R107</f>
        <v>0</v>
      </c>
      <c r="U86">
        <f>'【第３期】賃借テナント店舗一覧（こちらに入力してください）'!S107</f>
        <v>0</v>
      </c>
      <c r="V86">
        <f>'【第３期】賃借テナント店舗一覧（こちらに入力してください）'!T107</f>
        <v>0</v>
      </c>
      <c r="W86" t="str">
        <f>'【第３期】賃借テナント店舗一覧（こちらに入力してください）'!U107</f>
        <v/>
      </c>
      <c r="X86">
        <f>'【第３期】賃借テナント店舗一覧（こちらに入力してください）'!V107</f>
        <v>0</v>
      </c>
      <c r="Y86">
        <f>'【第３期】賃借テナント店舗一覧（こちらに入力してください）'!W107</f>
        <v>0</v>
      </c>
      <c r="Z86" t="str">
        <f>'【第３期】賃借テナント店舗一覧（こちらに入力してください）'!X107</f>
        <v/>
      </c>
      <c r="AA86" t="str">
        <f>'【第３期】賃借テナント店舗一覧（こちらに入力してください）'!Y107</f>
        <v/>
      </c>
      <c r="AB86" t="str">
        <f>'【第３期】賃借テナント店舗一覧（こちらに入力してください）'!Z107</f>
        <v/>
      </c>
      <c r="AC86">
        <f>'【第３期】賃借テナント店舗一覧（こちらに入力してください）'!AA107</f>
        <v>0</v>
      </c>
      <c r="AD86">
        <f>'【第３期】賃借テナント店舗一覧（こちらに入力してください）'!AB107</f>
        <v>0</v>
      </c>
      <c r="AE86">
        <f>'【第３期】賃借テナント店舗一覧（こちらに入力してください）'!AC107</f>
        <v>0</v>
      </c>
      <c r="AF86">
        <f>'【第３期】賃借テナント店舗一覧（こちらに入力してください）'!AD107</f>
        <v>0</v>
      </c>
      <c r="AG86">
        <f>'【第３期】賃借テナント店舗一覧（こちらに入力してください）'!AE107</f>
        <v>0</v>
      </c>
      <c r="AH86">
        <f>'【第３期】賃借テナント店舗一覧（こちらに入力してください）'!AF107</f>
        <v>0</v>
      </c>
      <c r="AI86">
        <f>'【第３期】賃借テナント店舗一覧（こちらに入力してください）'!AG107</f>
        <v>0</v>
      </c>
      <c r="AJ86">
        <f>'【第３期】賃借テナント店舗一覧（こちらに入力してください）'!AH107</f>
        <v>0</v>
      </c>
      <c r="AK86">
        <f>'【第３期】賃借テナント店舗一覧（こちらに入力してください）'!AI107</f>
        <v>0</v>
      </c>
      <c r="AL86">
        <f>'【第３期】賃借テナント店舗一覧（こちらに入力してください）'!AJ107</f>
        <v>0</v>
      </c>
      <c r="AM86">
        <f>'【第３期】賃借テナント店舗一覧（こちらに入力してください）'!AK107</f>
        <v>0</v>
      </c>
    </row>
    <row r="87" spans="1:39">
      <c r="A87">
        <f>'【第３期】賃借テナント店舗一覧（こちらに入力してください）'!$C$2</f>
        <v>0</v>
      </c>
      <c r="C87" t="str">
        <f t="shared" si="1"/>
        <v>00</v>
      </c>
      <c r="D87">
        <f>'【第３期】賃借テナント店舗一覧（こちらに入力してください）'!B108</f>
        <v>0</v>
      </c>
      <c r="E87">
        <f>'【第３期】賃借テナント店舗一覧（こちらに入力してください）'!C108</f>
        <v>0</v>
      </c>
      <c r="F87">
        <f>'【第３期】賃借テナント店舗一覧（こちらに入力してください）'!D108</f>
        <v>0</v>
      </c>
      <c r="G87" s="1">
        <f>'【第３期】賃借テナント店舗一覧（こちらに入力してください）'!E108</f>
        <v>0</v>
      </c>
      <c r="H87" s="1">
        <f>'【第３期】賃借テナント店舗一覧（こちらに入力してください）'!F108</f>
        <v>0</v>
      </c>
      <c r="I87" s="1" t="str">
        <f>'【第３期】賃借テナント店舗一覧（こちらに入力してください）'!G108</f>
        <v/>
      </c>
      <c r="J87">
        <f>'【第３期】賃借テナント店舗一覧（こちらに入力してください）'!H108</f>
        <v>0</v>
      </c>
      <c r="K87">
        <f>'【第３期】賃借テナント店舗一覧（こちらに入力してください）'!I108</f>
        <v>0</v>
      </c>
      <c r="L87" s="1">
        <f>'【第３期】賃借テナント店舗一覧（こちらに入力してください）'!J108</f>
        <v>0</v>
      </c>
      <c r="M87">
        <f>IF('【第３期】賃借テナント店舗一覧（こちらに入力してください）'!K108="〇",1,0)</f>
        <v>0</v>
      </c>
      <c r="N87" s="4" t="str">
        <f>'【第３期】賃借テナント店舗一覧（こちらに入力してください）'!L108</f>
        <v/>
      </c>
      <c r="O87" s="4" t="str">
        <f>'【第３期】賃借テナント店舗一覧（こちらに入力してください）'!M108</f>
        <v/>
      </c>
      <c r="P87" t="str">
        <f>'【第３期】賃借テナント店舗一覧（こちらに入力してください）'!N108</f>
        <v/>
      </c>
      <c r="Q87" s="4" t="str">
        <f>'【第３期】賃借テナント店舗一覧（こちらに入力してください）'!O108</f>
        <v/>
      </c>
      <c r="R87" s="4" t="str">
        <f>'【第３期】賃借テナント店舗一覧（こちらに入力してください）'!P108</f>
        <v/>
      </c>
      <c r="S87" t="str">
        <f>'【第３期】賃借テナント店舗一覧（こちらに入力してください）'!Q108</f>
        <v/>
      </c>
      <c r="T87">
        <f>'【第３期】賃借テナント店舗一覧（こちらに入力してください）'!R108</f>
        <v>0</v>
      </c>
      <c r="U87">
        <f>'【第３期】賃借テナント店舗一覧（こちらに入力してください）'!S108</f>
        <v>0</v>
      </c>
      <c r="V87">
        <f>'【第３期】賃借テナント店舗一覧（こちらに入力してください）'!T108</f>
        <v>0</v>
      </c>
      <c r="W87" t="str">
        <f>'【第３期】賃借テナント店舗一覧（こちらに入力してください）'!U108</f>
        <v/>
      </c>
      <c r="X87">
        <f>'【第３期】賃借テナント店舗一覧（こちらに入力してください）'!V108</f>
        <v>0</v>
      </c>
      <c r="Y87">
        <f>'【第３期】賃借テナント店舗一覧（こちらに入力してください）'!W108</f>
        <v>0</v>
      </c>
      <c r="Z87" t="str">
        <f>'【第３期】賃借テナント店舗一覧（こちらに入力してください）'!X108</f>
        <v/>
      </c>
      <c r="AA87" t="str">
        <f>'【第３期】賃借テナント店舗一覧（こちらに入力してください）'!Y108</f>
        <v/>
      </c>
      <c r="AB87" t="str">
        <f>'【第３期】賃借テナント店舗一覧（こちらに入力してください）'!Z108</f>
        <v/>
      </c>
      <c r="AC87">
        <f>'【第３期】賃借テナント店舗一覧（こちらに入力してください）'!AA108</f>
        <v>0</v>
      </c>
      <c r="AD87">
        <f>'【第３期】賃借テナント店舗一覧（こちらに入力してください）'!AB108</f>
        <v>0</v>
      </c>
      <c r="AE87">
        <f>'【第３期】賃借テナント店舗一覧（こちらに入力してください）'!AC108</f>
        <v>0</v>
      </c>
      <c r="AF87">
        <f>'【第３期】賃借テナント店舗一覧（こちらに入力してください）'!AD108</f>
        <v>0</v>
      </c>
      <c r="AG87">
        <f>'【第３期】賃借テナント店舗一覧（こちらに入力してください）'!AE108</f>
        <v>0</v>
      </c>
      <c r="AH87">
        <f>'【第３期】賃借テナント店舗一覧（こちらに入力してください）'!AF108</f>
        <v>0</v>
      </c>
      <c r="AI87">
        <f>'【第３期】賃借テナント店舗一覧（こちらに入力してください）'!AG108</f>
        <v>0</v>
      </c>
      <c r="AJ87">
        <f>'【第３期】賃借テナント店舗一覧（こちらに入力してください）'!AH108</f>
        <v>0</v>
      </c>
      <c r="AK87">
        <f>'【第３期】賃借テナント店舗一覧（こちらに入力してください）'!AI108</f>
        <v>0</v>
      </c>
      <c r="AL87">
        <f>'【第３期】賃借テナント店舗一覧（こちらに入力してください）'!AJ108</f>
        <v>0</v>
      </c>
      <c r="AM87">
        <f>'【第３期】賃借テナント店舗一覧（こちらに入力してください）'!AK108</f>
        <v>0</v>
      </c>
    </row>
    <row r="88" spans="1:39">
      <c r="A88">
        <f>'【第３期】賃借テナント店舗一覧（こちらに入力してください）'!$C$2</f>
        <v>0</v>
      </c>
      <c r="C88" t="str">
        <f t="shared" si="1"/>
        <v>00</v>
      </c>
      <c r="D88">
        <f>'【第３期】賃借テナント店舗一覧（こちらに入力してください）'!B109</f>
        <v>0</v>
      </c>
      <c r="E88">
        <f>'【第３期】賃借テナント店舗一覧（こちらに入力してください）'!C109</f>
        <v>0</v>
      </c>
      <c r="F88">
        <f>'【第３期】賃借テナント店舗一覧（こちらに入力してください）'!D109</f>
        <v>0</v>
      </c>
      <c r="G88" s="1">
        <f>'【第３期】賃借テナント店舗一覧（こちらに入力してください）'!E109</f>
        <v>0</v>
      </c>
      <c r="H88" s="1">
        <f>'【第３期】賃借テナント店舗一覧（こちらに入力してください）'!F109</f>
        <v>0</v>
      </c>
      <c r="I88" s="1" t="str">
        <f>'【第３期】賃借テナント店舗一覧（こちらに入力してください）'!G109</f>
        <v/>
      </c>
      <c r="J88">
        <f>'【第３期】賃借テナント店舗一覧（こちらに入力してください）'!H109</f>
        <v>0</v>
      </c>
      <c r="K88">
        <f>'【第３期】賃借テナント店舗一覧（こちらに入力してください）'!I109</f>
        <v>0</v>
      </c>
      <c r="L88" s="1">
        <f>'【第３期】賃借テナント店舗一覧（こちらに入力してください）'!J109</f>
        <v>0</v>
      </c>
      <c r="M88">
        <f>IF('【第３期】賃借テナント店舗一覧（こちらに入力してください）'!K109="〇",1,0)</f>
        <v>0</v>
      </c>
      <c r="N88" s="4" t="str">
        <f>'【第３期】賃借テナント店舗一覧（こちらに入力してください）'!L109</f>
        <v/>
      </c>
      <c r="O88" s="4" t="str">
        <f>'【第３期】賃借テナント店舗一覧（こちらに入力してください）'!M109</f>
        <v/>
      </c>
      <c r="P88" t="str">
        <f>'【第３期】賃借テナント店舗一覧（こちらに入力してください）'!N109</f>
        <v/>
      </c>
      <c r="Q88" s="4" t="str">
        <f>'【第３期】賃借テナント店舗一覧（こちらに入力してください）'!O109</f>
        <v/>
      </c>
      <c r="R88" s="4" t="str">
        <f>'【第３期】賃借テナント店舗一覧（こちらに入力してください）'!P109</f>
        <v/>
      </c>
      <c r="S88" t="str">
        <f>'【第３期】賃借テナント店舗一覧（こちらに入力してください）'!Q109</f>
        <v/>
      </c>
      <c r="T88">
        <f>'【第３期】賃借テナント店舗一覧（こちらに入力してください）'!R109</f>
        <v>0</v>
      </c>
      <c r="U88">
        <f>'【第３期】賃借テナント店舗一覧（こちらに入力してください）'!S109</f>
        <v>0</v>
      </c>
      <c r="V88">
        <f>'【第３期】賃借テナント店舗一覧（こちらに入力してください）'!T109</f>
        <v>0</v>
      </c>
      <c r="W88" t="str">
        <f>'【第３期】賃借テナント店舗一覧（こちらに入力してください）'!U109</f>
        <v/>
      </c>
      <c r="X88">
        <f>'【第３期】賃借テナント店舗一覧（こちらに入力してください）'!V109</f>
        <v>0</v>
      </c>
      <c r="Y88">
        <f>'【第３期】賃借テナント店舗一覧（こちらに入力してください）'!W109</f>
        <v>0</v>
      </c>
      <c r="Z88" t="str">
        <f>'【第３期】賃借テナント店舗一覧（こちらに入力してください）'!X109</f>
        <v/>
      </c>
      <c r="AA88" t="str">
        <f>'【第３期】賃借テナント店舗一覧（こちらに入力してください）'!Y109</f>
        <v/>
      </c>
      <c r="AB88" t="str">
        <f>'【第３期】賃借テナント店舗一覧（こちらに入力してください）'!Z109</f>
        <v/>
      </c>
      <c r="AC88">
        <f>'【第３期】賃借テナント店舗一覧（こちらに入力してください）'!AA109</f>
        <v>0</v>
      </c>
      <c r="AD88">
        <f>'【第３期】賃借テナント店舗一覧（こちらに入力してください）'!AB109</f>
        <v>0</v>
      </c>
      <c r="AE88">
        <f>'【第３期】賃借テナント店舗一覧（こちらに入力してください）'!AC109</f>
        <v>0</v>
      </c>
      <c r="AF88">
        <f>'【第３期】賃借テナント店舗一覧（こちらに入力してください）'!AD109</f>
        <v>0</v>
      </c>
      <c r="AG88">
        <f>'【第３期】賃借テナント店舗一覧（こちらに入力してください）'!AE109</f>
        <v>0</v>
      </c>
      <c r="AH88">
        <f>'【第３期】賃借テナント店舗一覧（こちらに入力してください）'!AF109</f>
        <v>0</v>
      </c>
      <c r="AI88">
        <f>'【第３期】賃借テナント店舗一覧（こちらに入力してください）'!AG109</f>
        <v>0</v>
      </c>
      <c r="AJ88">
        <f>'【第３期】賃借テナント店舗一覧（こちらに入力してください）'!AH109</f>
        <v>0</v>
      </c>
      <c r="AK88">
        <f>'【第３期】賃借テナント店舗一覧（こちらに入力してください）'!AI109</f>
        <v>0</v>
      </c>
      <c r="AL88">
        <f>'【第３期】賃借テナント店舗一覧（こちらに入力してください）'!AJ109</f>
        <v>0</v>
      </c>
      <c r="AM88">
        <f>'【第３期】賃借テナント店舗一覧（こちらに入力してください）'!AK109</f>
        <v>0</v>
      </c>
    </row>
    <row r="89" spans="1:39">
      <c r="A89">
        <f>'【第３期】賃借テナント店舗一覧（こちらに入力してください）'!$C$2</f>
        <v>0</v>
      </c>
      <c r="C89" t="str">
        <f t="shared" si="1"/>
        <v>00</v>
      </c>
      <c r="D89">
        <f>'【第３期】賃借テナント店舗一覧（こちらに入力してください）'!B110</f>
        <v>0</v>
      </c>
      <c r="E89">
        <f>'【第３期】賃借テナント店舗一覧（こちらに入力してください）'!C110</f>
        <v>0</v>
      </c>
      <c r="F89">
        <f>'【第３期】賃借テナント店舗一覧（こちらに入力してください）'!D110</f>
        <v>0</v>
      </c>
      <c r="G89" s="1">
        <f>'【第３期】賃借テナント店舗一覧（こちらに入力してください）'!E110</f>
        <v>0</v>
      </c>
      <c r="H89" s="1">
        <f>'【第３期】賃借テナント店舗一覧（こちらに入力してください）'!F110</f>
        <v>0</v>
      </c>
      <c r="I89" s="1" t="str">
        <f>'【第３期】賃借テナント店舗一覧（こちらに入力してください）'!G110</f>
        <v/>
      </c>
      <c r="J89">
        <f>'【第３期】賃借テナント店舗一覧（こちらに入力してください）'!H110</f>
        <v>0</v>
      </c>
      <c r="K89">
        <f>'【第３期】賃借テナント店舗一覧（こちらに入力してください）'!I110</f>
        <v>0</v>
      </c>
      <c r="L89" s="1">
        <f>'【第３期】賃借テナント店舗一覧（こちらに入力してください）'!J110</f>
        <v>0</v>
      </c>
      <c r="M89">
        <f>IF('【第３期】賃借テナント店舗一覧（こちらに入力してください）'!K110="〇",1,0)</f>
        <v>0</v>
      </c>
      <c r="N89" s="4" t="str">
        <f>'【第３期】賃借テナント店舗一覧（こちらに入力してください）'!L110</f>
        <v/>
      </c>
      <c r="O89" s="4" t="str">
        <f>'【第３期】賃借テナント店舗一覧（こちらに入力してください）'!M110</f>
        <v/>
      </c>
      <c r="P89" t="str">
        <f>'【第３期】賃借テナント店舗一覧（こちらに入力してください）'!N110</f>
        <v/>
      </c>
      <c r="Q89" s="4" t="str">
        <f>'【第３期】賃借テナント店舗一覧（こちらに入力してください）'!O110</f>
        <v/>
      </c>
      <c r="R89" s="4" t="str">
        <f>'【第３期】賃借テナント店舗一覧（こちらに入力してください）'!P110</f>
        <v/>
      </c>
      <c r="S89" t="str">
        <f>'【第３期】賃借テナント店舗一覧（こちらに入力してください）'!Q110</f>
        <v/>
      </c>
      <c r="T89">
        <f>'【第３期】賃借テナント店舗一覧（こちらに入力してください）'!R110</f>
        <v>0</v>
      </c>
      <c r="U89">
        <f>'【第３期】賃借テナント店舗一覧（こちらに入力してください）'!S110</f>
        <v>0</v>
      </c>
      <c r="V89">
        <f>'【第３期】賃借テナント店舗一覧（こちらに入力してください）'!T110</f>
        <v>0</v>
      </c>
      <c r="W89" t="str">
        <f>'【第３期】賃借テナント店舗一覧（こちらに入力してください）'!U110</f>
        <v/>
      </c>
      <c r="X89">
        <f>'【第３期】賃借テナント店舗一覧（こちらに入力してください）'!V110</f>
        <v>0</v>
      </c>
      <c r="Y89">
        <f>'【第３期】賃借テナント店舗一覧（こちらに入力してください）'!W110</f>
        <v>0</v>
      </c>
      <c r="Z89" t="str">
        <f>'【第３期】賃借テナント店舗一覧（こちらに入力してください）'!X110</f>
        <v/>
      </c>
      <c r="AA89" t="str">
        <f>'【第３期】賃借テナント店舗一覧（こちらに入力してください）'!Y110</f>
        <v/>
      </c>
      <c r="AB89" t="str">
        <f>'【第３期】賃借テナント店舗一覧（こちらに入力してください）'!Z110</f>
        <v/>
      </c>
      <c r="AC89">
        <f>'【第３期】賃借テナント店舗一覧（こちらに入力してください）'!AA110</f>
        <v>0</v>
      </c>
      <c r="AD89">
        <f>'【第３期】賃借テナント店舗一覧（こちらに入力してください）'!AB110</f>
        <v>0</v>
      </c>
      <c r="AE89">
        <f>'【第３期】賃借テナント店舗一覧（こちらに入力してください）'!AC110</f>
        <v>0</v>
      </c>
      <c r="AF89">
        <f>'【第３期】賃借テナント店舗一覧（こちらに入力してください）'!AD110</f>
        <v>0</v>
      </c>
      <c r="AG89">
        <f>'【第３期】賃借テナント店舗一覧（こちらに入力してください）'!AE110</f>
        <v>0</v>
      </c>
      <c r="AH89">
        <f>'【第３期】賃借テナント店舗一覧（こちらに入力してください）'!AF110</f>
        <v>0</v>
      </c>
      <c r="AI89">
        <f>'【第３期】賃借テナント店舗一覧（こちらに入力してください）'!AG110</f>
        <v>0</v>
      </c>
      <c r="AJ89">
        <f>'【第３期】賃借テナント店舗一覧（こちらに入力してください）'!AH110</f>
        <v>0</v>
      </c>
      <c r="AK89">
        <f>'【第３期】賃借テナント店舗一覧（こちらに入力してください）'!AI110</f>
        <v>0</v>
      </c>
      <c r="AL89">
        <f>'【第３期】賃借テナント店舗一覧（こちらに入力してください）'!AJ110</f>
        <v>0</v>
      </c>
      <c r="AM89">
        <f>'【第３期】賃借テナント店舗一覧（こちらに入力してください）'!AK110</f>
        <v>0</v>
      </c>
    </row>
    <row r="90" spans="1:39">
      <c r="A90">
        <f>'【第３期】賃借テナント店舗一覧（こちらに入力してください）'!$C$2</f>
        <v>0</v>
      </c>
      <c r="C90" t="str">
        <f t="shared" si="1"/>
        <v>00</v>
      </c>
      <c r="D90">
        <f>'【第３期】賃借テナント店舗一覧（こちらに入力してください）'!B111</f>
        <v>0</v>
      </c>
      <c r="E90">
        <f>'【第３期】賃借テナント店舗一覧（こちらに入力してください）'!C111</f>
        <v>0</v>
      </c>
      <c r="F90">
        <f>'【第３期】賃借テナント店舗一覧（こちらに入力してください）'!D111</f>
        <v>0</v>
      </c>
      <c r="G90" s="1">
        <f>'【第３期】賃借テナント店舗一覧（こちらに入力してください）'!E111</f>
        <v>0</v>
      </c>
      <c r="H90" s="1">
        <f>'【第３期】賃借テナント店舗一覧（こちらに入力してください）'!F111</f>
        <v>0</v>
      </c>
      <c r="I90" s="1" t="str">
        <f>'【第３期】賃借テナント店舗一覧（こちらに入力してください）'!G111</f>
        <v/>
      </c>
      <c r="J90">
        <f>'【第３期】賃借テナント店舗一覧（こちらに入力してください）'!H111</f>
        <v>0</v>
      </c>
      <c r="K90">
        <f>'【第３期】賃借テナント店舗一覧（こちらに入力してください）'!I111</f>
        <v>0</v>
      </c>
      <c r="L90" s="1">
        <f>'【第３期】賃借テナント店舗一覧（こちらに入力してください）'!J111</f>
        <v>0</v>
      </c>
      <c r="M90">
        <f>IF('【第３期】賃借テナント店舗一覧（こちらに入力してください）'!K111="〇",1,0)</f>
        <v>0</v>
      </c>
      <c r="N90" s="4" t="str">
        <f>'【第３期】賃借テナント店舗一覧（こちらに入力してください）'!L111</f>
        <v/>
      </c>
      <c r="O90" s="4" t="str">
        <f>'【第３期】賃借テナント店舗一覧（こちらに入力してください）'!M111</f>
        <v/>
      </c>
      <c r="P90" t="str">
        <f>'【第３期】賃借テナント店舗一覧（こちらに入力してください）'!N111</f>
        <v/>
      </c>
      <c r="Q90" s="4" t="str">
        <f>'【第３期】賃借テナント店舗一覧（こちらに入力してください）'!O111</f>
        <v/>
      </c>
      <c r="R90" s="4" t="str">
        <f>'【第３期】賃借テナント店舗一覧（こちらに入力してください）'!P111</f>
        <v/>
      </c>
      <c r="S90" t="str">
        <f>'【第３期】賃借テナント店舗一覧（こちらに入力してください）'!Q111</f>
        <v/>
      </c>
      <c r="T90">
        <f>'【第３期】賃借テナント店舗一覧（こちらに入力してください）'!R111</f>
        <v>0</v>
      </c>
      <c r="U90">
        <f>'【第３期】賃借テナント店舗一覧（こちらに入力してください）'!S111</f>
        <v>0</v>
      </c>
      <c r="V90">
        <f>'【第３期】賃借テナント店舗一覧（こちらに入力してください）'!T111</f>
        <v>0</v>
      </c>
      <c r="W90" t="str">
        <f>'【第３期】賃借テナント店舗一覧（こちらに入力してください）'!U111</f>
        <v/>
      </c>
      <c r="X90">
        <f>'【第３期】賃借テナント店舗一覧（こちらに入力してください）'!V111</f>
        <v>0</v>
      </c>
      <c r="Y90">
        <f>'【第３期】賃借テナント店舗一覧（こちらに入力してください）'!W111</f>
        <v>0</v>
      </c>
      <c r="Z90" t="str">
        <f>'【第３期】賃借テナント店舗一覧（こちらに入力してください）'!X111</f>
        <v/>
      </c>
      <c r="AA90" t="str">
        <f>'【第３期】賃借テナント店舗一覧（こちらに入力してください）'!Y111</f>
        <v/>
      </c>
      <c r="AB90" t="str">
        <f>'【第３期】賃借テナント店舗一覧（こちらに入力してください）'!Z111</f>
        <v/>
      </c>
      <c r="AC90">
        <f>'【第３期】賃借テナント店舗一覧（こちらに入力してください）'!AA111</f>
        <v>0</v>
      </c>
      <c r="AD90">
        <f>'【第３期】賃借テナント店舗一覧（こちらに入力してください）'!AB111</f>
        <v>0</v>
      </c>
      <c r="AE90">
        <f>'【第３期】賃借テナント店舗一覧（こちらに入力してください）'!AC111</f>
        <v>0</v>
      </c>
      <c r="AF90">
        <f>'【第３期】賃借テナント店舗一覧（こちらに入力してください）'!AD111</f>
        <v>0</v>
      </c>
      <c r="AG90">
        <f>'【第３期】賃借テナント店舗一覧（こちらに入力してください）'!AE111</f>
        <v>0</v>
      </c>
      <c r="AH90">
        <f>'【第３期】賃借テナント店舗一覧（こちらに入力してください）'!AF111</f>
        <v>0</v>
      </c>
      <c r="AI90">
        <f>'【第３期】賃借テナント店舗一覧（こちらに入力してください）'!AG111</f>
        <v>0</v>
      </c>
      <c r="AJ90">
        <f>'【第３期】賃借テナント店舗一覧（こちらに入力してください）'!AH111</f>
        <v>0</v>
      </c>
      <c r="AK90">
        <f>'【第３期】賃借テナント店舗一覧（こちらに入力してください）'!AI111</f>
        <v>0</v>
      </c>
      <c r="AL90">
        <f>'【第３期】賃借テナント店舗一覧（こちらに入力してください）'!AJ111</f>
        <v>0</v>
      </c>
      <c r="AM90">
        <f>'【第３期】賃借テナント店舗一覧（こちらに入力してください）'!AK111</f>
        <v>0</v>
      </c>
    </row>
    <row r="91" spans="1:39">
      <c r="A91">
        <f>'【第３期】賃借テナント店舗一覧（こちらに入力してください）'!$C$2</f>
        <v>0</v>
      </c>
      <c r="C91" t="str">
        <f t="shared" si="1"/>
        <v>00</v>
      </c>
      <c r="D91">
        <f>'【第３期】賃借テナント店舗一覧（こちらに入力してください）'!B112</f>
        <v>0</v>
      </c>
      <c r="E91">
        <f>'【第３期】賃借テナント店舗一覧（こちらに入力してください）'!C112</f>
        <v>0</v>
      </c>
      <c r="F91">
        <f>'【第３期】賃借テナント店舗一覧（こちらに入力してください）'!D112</f>
        <v>0</v>
      </c>
      <c r="G91" s="1">
        <f>'【第３期】賃借テナント店舗一覧（こちらに入力してください）'!E112</f>
        <v>0</v>
      </c>
      <c r="H91" s="1">
        <f>'【第３期】賃借テナント店舗一覧（こちらに入力してください）'!F112</f>
        <v>0</v>
      </c>
      <c r="I91" s="1" t="str">
        <f>'【第３期】賃借テナント店舗一覧（こちらに入力してください）'!G112</f>
        <v/>
      </c>
      <c r="J91">
        <f>'【第３期】賃借テナント店舗一覧（こちらに入力してください）'!H112</f>
        <v>0</v>
      </c>
      <c r="K91">
        <f>'【第３期】賃借テナント店舗一覧（こちらに入力してください）'!I112</f>
        <v>0</v>
      </c>
      <c r="L91" s="1">
        <f>'【第３期】賃借テナント店舗一覧（こちらに入力してください）'!J112</f>
        <v>0</v>
      </c>
      <c r="M91">
        <f>IF('【第３期】賃借テナント店舗一覧（こちらに入力してください）'!K112="〇",1,0)</f>
        <v>0</v>
      </c>
      <c r="N91" s="4" t="str">
        <f>'【第３期】賃借テナント店舗一覧（こちらに入力してください）'!L112</f>
        <v/>
      </c>
      <c r="O91" s="4" t="str">
        <f>'【第３期】賃借テナント店舗一覧（こちらに入力してください）'!M112</f>
        <v/>
      </c>
      <c r="P91" t="str">
        <f>'【第３期】賃借テナント店舗一覧（こちらに入力してください）'!N112</f>
        <v/>
      </c>
      <c r="Q91" s="4" t="str">
        <f>'【第３期】賃借テナント店舗一覧（こちらに入力してください）'!O112</f>
        <v/>
      </c>
      <c r="R91" s="4" t="str">
        <f>'【第３期】賃借テナント店舗一覧（こちらに入力してください）'!P112</f>
        <v/>
      </c>
      <c r="S91" t="str">
        <f>'【第３期】賃借テナント店舗一覧（こちらに入力してください）'!Q112</f>
        <v/>
      </c>
      <c r="T91">
        <f>'【第３期】賃借テナント店舗一覧（こちらに入力してください）'!R112</f>
        <v>0</v>
      </c>
      <c r="U91">
        <f>'【第３期】賃借テナント店舗一覧（こちらに入力してください）'!S112</f>
        <v>0</v>
      </c>
      <c r="V91">
        <f>'【第３期】賃借テナント店舗一覧（こちらに入力してください）'!T112</f>
        <v>0</v>
      </c>
      <c r="W91" t="str">
        <f>'【第３期】賃借テナント店舗一覧（こちらに入力してください）'!U112</f>
        <v/>
      </c>
      <c r="X91">
        <f>'【第３期】賃借テナント店舗一覧（こちらに入力してください）'!V112</f>
        <v>0</v>
      </c>
      <c r="Y91">
        <f>'【第３期】賃借テナント店舗一覧（こちらに入力してください）'!W112</f>
        <v>0</v>
      </c>
      <c r="Z91" t="str">
        <f>'【第３期】賃借テナント店舗一覧（こちらに入力してください）'!X112</f>
        <v/>
      </c>
      <c r="AA91" t="str">
        <f>'【第３期】賃借テナント店舗一覧（こちらに入力してください）'!Y112</f>
        <v/>
      </c>
      <c r="AB91" t="str">
        <f>'【第３期】賃借テナント店舗一覧（こちらに入力してください）'!Z112</f>
        <v/>
      </c>
      <c r="AC91">
        <f>'【第３期】賃借テナント店舗一覧（こちらに入力してください）'!AA112</f>
        <v>0</v>
      </c>
      <c r="AD91">
        <f>'【第３期】賃借テナント店舗一覧（こちらに入力してください）'!AB112</f>
        <v>0</v>
      </c>
      <c r="AE91">
        <f>'【第３期】賃借テナント店舗一覧（こちらに入力してください）'!AC112</f>
        <v>0</v>
      </c>
      <c r="AF91">
        <f>'【第３期】賃借テナント店舗一覧（こちらに入力してください）'!AD112</f>
        <v>0</v>
      </c>
      <c r="AG91">
        <f>'【第３期】賃借テナント店舗一覧（こちらに入力してください）'!AE112</f>
        <v>0</v>
      </c>
      <c r="AH91">
        <f>'【第３期】賃借テナント店舗一覧（こちらに入力してください）'!AF112</f>
        <v>0</v>
      </c>
      <c r="AI91">
        <f>'【第３期】賃借テナント店舗一覧（こちらに入力してください）'!AG112</f>
        <v>0</v>
      </c>
      <c r="AJ91">
        <f>'【第３期】賃借テナント店舗一覧（こちらに入力してください）'!AH112</f>
        <v>0</v>
      </c>
      <c r="AK91">
        <f>'【第３期】賃借テナント店舗一覧（こちらに入力してください）'!AI112</f>
        <v>0</v>
      </c>
      <c r="AL91">
        <f>'【第３期】賃借テナント店舗一覧（こちらに入力してください）'!AJ112</f>
        <v>0</v>
      </c>
      <c r="AM91">
        <f>'【第３期】賃借テナント店舗一覧（こちらに入力してください）'!AK112</f>
        <v>0</v>
      </c>
    </row>
    <row r="92" spans="1:39">
      <c r="A92">
        <f>'【第３期】賃借テナント店舗一覧（こちらに入力してください）'!$C$2</f>
        <v>0</v>
      </c>
      <c r="C92" t="str">
        <f t="shared" si="1"/>
        <v>00</v>
      </c>
      <c r="D92">
        <f>'【第３期】賃借テナント店舗一覧（こちらに入力してください）'!B113</f>
        <v>0</v>
      </c>
      <c r="E92">
        <f>'【第３期】賃借テナント店舗一覧（こちらに入力してください）'!C113</f>
        <v>0</v>
      </c>
      <c r="F92">
        <f>'【第３期】賃借テナント店舗一覧（こちらに入力してください）'!D113</f>
        <v>0</v>
      </c>
      <c r="G92" s="1">
        <f>'【第３期】賃借テナント店舗一覧（こちらに入力してください）'!E113</f>
        <v>0</v>
      </c>
      <c r="H92" s="1">
        <f>'【第３期】賃借テナント店舗一覧（こちらに入力してください）'!F113</f>
        <v>0</v>
      </c>
      <c r="I92" s="1" t="str">
        <f>'【第３期】賃借テナント店舗一覧（こちらに入力してください）'!G113</f>
        <v/>
      </c>
      <c r="J92">
        <f>'【第３期】賃借テナント店舗一覧（こちらに入力してください）'!H113</f>
        <v>0</v>
      </c>
      <c r="K92">
        <f>'【第３期】賃借テナント店舗一覧（こちらに入力してください）'!I113</f>
        <v>0</v>
      </c>
      <c r="L92" s="1">
        <f>'【第３期】賃借テナント店舗一覧（こちらに入力してください）'!J113</f>
        <v>0</v>
      </c>
      <c r="M92">
        <f>IF('【第３期】賃借テナント店舗一覧（こちらに入力してください）'!K113="〇",1,0)</f>
        <v>0</v>
      </c>
      <c r="N92" s="4" t="str">
        <f>'【第３期】賃借テナント店舗一覧（こちらに入力してください）'!L113</f>
        <v/>
      </c>
      <c r="O92" s="4" t="str">
        <f>'【第３期】賃借テナント店舗一覧（こちらに入力してください）'!M113</f>
        <v/>
      </c>
      <c r="P92" t="str">
        <f>'【第３期】賃借テナント店舗一覧（こちらに入力してください）'!N113</f>
        <v/>
      </c>
      <c r="Q92" s="4" t="str">
        <f>'【第３期】賃借テナント店舗一覧（こちらに入力してください）'!O113</f>
        <v/>
      </c>
      <c r="R92" s="4" t="str">
        <f>'【第３期】賃借テナント店舗一覧（こちらに入力してください）'!P113</f>
        <v/>
      </c>
      <c r="S92" t="str">
        <f>'【第３期】賃借テナント店舗一覧（こちらに入力してください）'!Q113</f>
        <v/>
      </c>
      <c r="T92">
        <f>'【第３期】賃借テナント店舗一覧（こちらに入力してください）'!R113</f>
        <v>0</v>
      </c>
      <c r="U92">
        <f>'【第３期】賃借テナント店舗一覧（こちらに入力してください）'!S113</f>
        <v>0</v>
      </c>
      <c r="V92">
        <f>'【第３期】賃借テナント店舗一覧（こちらに入力してください）'!T113</f>
        <v>0</v>
      </c>
      <c r="W92" t="str">
        <f>'【第３期】賃借テナント店舗一覧（こちらに入力してください）'!U113</f>
        <v/>
      </c>
      <c r="X92">
        <f>'【第３期】賃借テナント店舗一覧（こちらに入力してください）'!V113</f>
        <v>0</v>
      </c>
      <c r="Y92">
        <f>'【第３期】賃借テナント店舗一覧（こちらに入力してください）'!W113</f>
        <v>0</v>
      </c>
      <c r="Z92" t="str">
        <f>'【第３期】賃借テナント店舗一覧（こちらに入力してください）'!X113</f>
        <v/>
      </c>
      <c r="AA92" t="str">
        <f>'【第３期】賃借テナント店舗一覧（こちらに入力してください）'!Y113</f>
        <v/>
      </c>
      <c r="AB92" t="str">
        <f>'【第３期】賃借テナント店舗一覧（こちらに入力してください）'!Z113</f>
        <v/>
      </c>
      <c r="AC92">
        <f>'【第３期】賃借テナント店舗一覧（こちらに入力してください）'!AA113</f>
        <v>0</v>
      </c>
      <c r="AD92">
        <f>'【第３期】賃借テナント店舗一覧（こちらに入力してください）'!AB113</f>
        <v>0</v>
      </c>
      <c r="AE92">
        <f>'【第３期】賃借テナント店舗一覧（こちらに入力してください）'!AC113</f>
        <v>0</v>
      </c>
      <c r="AF92">
        <f>'【第３期】賃借テナント店舗一覧（こちらに入力してください）'!AD113</f>
        <v>0</v>
      </c>
      <c r="AG92">
        <f>'【第３期】賃借テナント店舗一覧（こちらに入力してください）'!AE113</f>
        <v>0</v>
      </c>
      <c r="AH92">
        <f>'【第３期】賃借テナント店舗一覧（こちらに入力してください）'!AF113</f>
        <v>0</v>
      </c>
      <c r="AI92">
        <f>'【第３期】賃借テナント店舗一覧（こちらに入力してください）'!AG113</f>
        <v>0</v>
      </c>
      <c r="AJ92">
        <f>'【第３期】賃借テナント店舗一覧（こちらに入力してください）'!AH113</f>
        <v>0</v>
      </c>
      <c r="AK92">
        <f>'【第３期】賃借テナント店舗一覧（こちらに入力してください）'!AI113</f>
        <v>0</v>
      </c>
      <c r="AL92">
        <f>'【第３期】賃借テナント店舗一覧（こちらに入力してください）'!AJ113</f>
        <v>0</v>
      </c>
      <c r="AM92">
        <f>'【第３期】賃借テナント店舗一覧（こちらに入力してください）'!AK113</f>
        <v>0</v>
      </c>
    </row>
    <row r="93" spans="1:39">
      <c r="A93">
        <f>'【第３期】賃借テナント店舗一覧（こちらに入力してください）'!$C$2</f>
        <v>0</v>
      </c>
      <c r="C93" t="str">
        <f t="shared" si="1"/>
        <v>00</v>
      </c>
      <c r="D93">
        <f>'【第３期】賃借テナント店舗一覧（こちらに入力してください）'!B114</f>
        <v>0</v>
      </c>
      <c r="E93">
        <f>'【第３期】賃借テナント店舗一覧（こちらに入力してください）'!C114</f>
        <v>0</v>
      </c>
      <c r="F93">
        <f>'【第３期】賃借テナント店舗一覧（こちらに入力してください）'!D114</f>
        <v>0</v>
      </c>
      <c r="G93" s="1">
        <f>'【第３期】賃借テナント店舗一覧（こちらに入力してください）'!E114</f>
        <v>0</v>
      </c>
      <c r="H93" s="1">
        <f>'【第３期】賃借テナント店舗一覧（こちらに入力してください）'!F114</f>
        <v>0</v>
      </c>
      <c r="I93" s="1" t="str">
        <f>'【第３期】賃借テナント店舗一覧（こちらに入力してください）'!G114</f>
        <v/>
      </c>
      <c r="J93">
        <f>'【第３期】賃借テナント店舗一覧（こちらに入力してください）'!H114</f>
        <v>0</v>
      </c>
      <c r="K93">
        <f>'【第３期】賃借テナント店舗一覧（こちらに入力してください）'!I114</f>
        <v>0</v>
      </c>
      <c r="L93" s="1">
        <f>'【第３期】賃借テナント店舗一覧（こちらに入力してください）'!J114</f>
        <v>0</v>
      </c>
      <c r="M93">
        <f>IF('【第３期】賃借テナント店舗一覧（こちらに入力してください）'!K114="〇",1,0)</f>
        <v>0</v>
      </c>
      <c r="N93" s="4" t="str">
        <f>'【第３期】賃借テナント店舗一覧（こちらに入力してください）'!L114</f>
        <v/>
      </c>
      <c r="O93" s="4" t="str">
        <f>'【第３期】賃借テナント店舗一覧（こちらに入力してください）'!M114</f>
        <v/>
      </c>
      <c r="P93" t="str">
        <f>'【第３期】賃借テナント店舗一覧（こちらに入力してください）'!N114</f>
        <v/>
      </c>
      <c r="Q93" s="4" t="str">
        <f>'【第３期】賃借テナント店舗一覧（こちらに入力してください）'!O114</f>
        <v/>
      </c>
      <c r="R93" s="4" t="str">
        <f>'【第３期】賃借テナント店舗一覧（こちらに入力してください）'!P114</f>
        <v/>
      </c>
      <c r="S93" t="str">
        <f>'【第３期】賃借テナント店舗一覧（こちらに入力してください）'!Q114</f>
        <v/>
      </c>
      <c r="T93">
        <f>'【第３期】賃借テナント店舗一覧（こちらに入力してください）'!R114</f>
        <v>0</v>
      </c>
      <c r="U93">
        <f>'【第３期】賃借テナント店舗一覧（こちらに入力してください）'!S114</f>
        <v>0</v>
      </c>
      <c r="V93">
        <f>'【第３期】賃借テナント店舗一覧（こちらに入力してください）'!T114</f>
        <v>0</v>
      </c>
      <c r="W93" t="str">
        <f>'【第３期】賃借テナント店舗一覧（こちらに入力してください）'!U114</f>
        <v/>
      </c>
      <c r="X93">
        <f>'【第３期】賃借テナント店舗一覧（こちらに入力してください）'!V114</f>
        <v>0</v>
      </c>
      <c r="Y93">
        <f>'【第３期】賃借テナント店舗一覧（こちらに入力してください）'!W114</f>
        <v>0</v>
      </c>
      <c r="Z93" t="str">
        <f>'【第３期】賃借テナント店舗一覧（こちらに入力してください）'!X114</f>
        <v/>
      </c>
      <c r="AA93" t="str">
        <f>'【第３期】賃借テナント店舗一覧（こちらに入力してください）'!Y114</f>
        <v/>
      </c>
      <c r="AB93" t="str">
        <f>'【第３期】賃借テナント店舗一覧（こちらに入力してください）'!Z114</f>
        <v/>
      </c>
      <c r="AC93">
        <f>'【第３期】賃借テナント店舗一覧（こちらに入力してください）'!AA114</f>
        <v>0</v>
      </c>
      <c r="AD93">
        <f>'【第３期】賃借テナント店舗一覧（こちらに入力してください）'!AB114</f>
        <v>0</v>
      </c>
      <c r="AE93">
        <f>'【第３期】賃借テナント店舗一覧（こちらに入力してください）'!AC114</f>
        <v>0</v>
      </c>
      <c r="AF93">
        <f>'【第３期】賃借テナント店舗一覧（こちらに入力してください）'!AD114</f>
        <v>0</v>
      </c>
      <c r="AG93">
        <f>'【第３期】賃借テナント店舗一覧（こちらに入力してください）'!AE114</f>
        <v>0</v>
      </c>
      <c r="AH93">
        <f>'【第３期】賃借テナント店舗一覧（こちらに入力してください）'!AF114</f>
        <v>0</v>
      </c>
      <c r="AI93">
        <f>'【第３期】賃借テナント店舗一覧（こちらに入力してください）'!AG114</f>
        <v>0</v>
      </c>
      <c r="AJ93">
        <f>'【第３期】賃借テナント店舗一覧（こちらに入力してください）'!AH114</f>
        <v>0</v>
      </c>
      <c r="AK93">
        <f>'【第３期】賃借テナント店舗一覧（こちらに入力してください）'!AI114</f>
        <v>0</v>
      </c>
      <c r="AL93">
        <f>'【第３期】賃借テナント店舗一覧（こちらに入力してください）'!AJ114</f>
        <v>0</v>
      </c>
      <c r="AM93">
        <f>'【第３期】賃借テナント店舗一覧（こちらに入力してください）'!AK114</f>
        <v>0</v>
      </c>
    </row>
    <row r="94" spans="1:39">
      <c r="A94">
        <f>'【第３期】賃借テナント店舗一覧（こちらに入力してください）'!$C$2</f>
        <v>0</v>
      </c>
      <c r="C94" t="str">
        <f t="shared" si="1"/>
        <v>00</v>
      </c>
      <c r="D94">
        <f>'【第３期】賃借テナント店舗一覧（こちらに入力してください）'!B115</f>
        <v>0</v>
      </c>
      <c r="E94">
        <f>'【第３期】賃借テナント店舗一覧（こちらに入力してください）'!C115</f>
        <v>0</v>
      </c>
      <c r="F94">
        <f>'【第３期】賃借テナント店舗一覧（こちらに入力してください）'!D115</f>
        <v>0</v>
      </c>
      <c r="G94" s="1">
        <f>'【第３期】賃借テナント店舗一覧（こちらに入力してください）'!E115</f>
        <v>0</v>
      </c>
      <c r="H94" s="1">
        <f>'【第３期】賃借テナント店舗一覧（こちらに入力してください）'!F115</f>
        <v>0</v>
      </c>
      <c r="I94" s="1" t="str">
        <f>'【第３期】賃借テナント店舗一覧（こちらに入力してください）'!G115</f>
        <v/>
      </c>
      <c r="J94">
        <f>'【第３期】賃借テナント店舗一覧（こちらに入力してください）'!H115</f>
        <v>0</v>
      </c>
      <c r="K94">
        <f>'【第３期】賃借テナント店舗一覧（こちらに入力してください）'!I115</f>
        <v>0</v>
      </c>
      <c r="L94" s="1">
        <f>'【第３期】賃借テナント店舗一覧（こちらに入力してください）'!J115</f>
        <v>0</v>
      </c>
      <c r="M94">
        <f>IF('【第３期】賃借テナント店舗一覧（こちらに入力してください）'!K115="〇",1,0)</f>
        <v>0</v>
      </c>
      <c r="N94" s="4" t="str">
        <f>'【第３期】賃借テナント店舗一覧（こちらに入力してください）'!L115</f>
        <v/>
      </c>
      <c r="O94" s="4" t="str">
        <f>'【第３期】賃借テナント店舗一覧（こちらに入力してください）'!M115</f>
        <v/>
      </c>
      <c r="P94" t="str">
        <f>'【第３期】賃借テナント店舗一覧（こちらに入力してください）'!N115</f>
        <v/>
      </c>
      <c r="Q94" s="4" t="str">
        <f>'【第３期】賃借テナント店舗一覧（こちらに入力してください）'!O115</f>
        <v/>
      </c>
      <c r="R94" s="4" t="str">
        <f>'【第３期】賃借テナント店舗一覧（こちらに入力してください）'!P115</f>
        <v/>
      </c>
      <c r="S94" t="str">
        <f>'【第３期】賃借テナント店舗一覧（こちらに入力してください）'!Q115</f>
        <v/>
      </c>
      <c r="T94">
        <f>'【第３期】賃借テナント店舗一覧（こちらに入力してください）'!R115</f>
        <v>0</v>
      </c>
      <c r="U94">
        <f>'【第３期】賃借テナント店舗一覧（こちらに入力してください）'!S115</f>
        <v>0</v>
      </c>
      <c r="V94">
        <f>'【第３期】賃借テナント店舗一覧（こちらに入力してください）'!T115</f>
        <v>0</v>
      </c>
      <c r="W94" t="str">
        <f>'【第３期】賃借テナント店舗一覧（こちらに入力してください）'!U115</f>
        <v/>
      </c>
      <c r="X94">
        <f>'【第３期】賃借テナント店舗一覧（こちらに入力してください）'!V115</f>
        <v>0</v>
      </c>
      <c r="Y94">
        <f>'【第３期】賃借テナント店舗一覧（こちらに入力してください）'!W115</f>
        <v>0</v>
      </c>
      <c r="Z94" t="str">
        <f>'【第３期】賃借テナント店舗一覧（こちらに入力してください）'!X115</f>
        <v/>
      </c>
      <c r="AA94" t="str">
        <f>'【第３期】賃借テナント店舗一覧（こちらに入力してください）'!Y115</f>
        <v/>
      </c>
      <c r="AB94" t="str">
        <f>'【第３期】賃借テナント店舗一覧（こちらに入力してください）'!Z115</f>
        <v/>
      </c>
      <c r="AC94">
        <f>'【第３期】賃借テナント店舗一覧（こちらに入力してください）'!AA115</f>
        <v>0</v>
      </c>
      <c r="AD94">
        <f>'【第３期】賃借テナント店舗一覧（こちらに入力してください）'!AB115</f>
        <v>0</v>
      </c>
      <c r="AE94">
        <f>'【第３期】賃借テナント店舗一覧（こちらに入力してください）'!AC115</f>
        <v>0</v>
      </c>
      <c r="AF94">
        <f>'【第３期】賃借テナント店舗一覧（こちらに入力してください）'!AD115</f>
        <v>0</v>
      </c>
      <c r="AG94">
        <f>'【第３期】賃借テナント店舗一覧（こちらに入力してください）'!AE115</f>
        <v>0</v>
      </c>
      <c r="AH94">
        <f>'【第３期】賃借テナント店舗一覧（こちらに入力してください）'!AF115</f>
        <v>0</v>
      </c>
      <c r="AI94">
        <f>'【第３期】賃借テナント店舗一覧（こちらに入力してください）'!AG115</f>
        <v>0</v>
      </c>
      <c r="AJ94">
        <f>'【第３期】賃借テナント店舗一覧（こちらに入力してください）'!AH115</f>
        <v>0</v>
      </c>
      <c r="AK94">
        <f>'【第３期】賃借テナント店舗一覧（こちらに入力してください）'!AI115</f>
        <v>0</v>
      </c>
      <c r="AL94">
        <f>'【第３期】賃借テナント店舗一覧（こちらに入力してください）'!AJ115</f>
        <v>0</v>
      </c>
      <c r="AM94">
        <f>'【第３期】賃借テナント店舗一覧（こちらに入力してください）'!AK115</f>
        <v>0</v>
      </c>
    </row>
    <row r="95" spans="1:39">
      <c r="A95">
        <f>'【第３期】賃借テナント店舗一覧（こちらに入力してください）'!$C$2</f>
        <v>0</v>
      </c>
      <c r="C95" t="str">
        <f t="shared" si="1"/>
        <v>00</v>
      </c>
      <c r="D95">
        <f>'【第３期】賃借テナント店舗一覧（こちらに入力してください）'!B116</f>
        <v>0</v>
      </c>
      <c r="E95">
        <f>'【第３期】賃借テナント店舗一覧（こちらに入力してください）'!C116</f>
        <v>0</v>
      </c>
      <c r="F95">
        <f>'【第３期】賃借テナント店舗一覧（こちらに入力してください）'!D116</f>
        <v>0</v>
      </c>
      <c r="G95" s="1">
        <f>'【第３期】賃借テナント店舗一覧（こちらに入力してください）'!E116</f>
        <v>0</v>
      </c>
      <c r="H95" s="1">
        <f>'【第３期】賃借テナント店舗一覧（こちらに入力してください）'!F116</f>
        <v>0</v>
      </c>
      <c r="I95" s="1" t="str">
        <f>'【第３期】賃借テナント店舗一覧（こちらに入力してください）'!G116</f>
        <v/>
      </c>
      <c r="J95">
        <f>'【第３期】賃借テナント店舗一覧（こちらに入力してください）'!H116</f>
        <v>0</v>
      </c>
      <c r="K95">
        <f>'【第３期】賃借テナント店舗一覧（こちらに入力してください）'!I116</f>
        <v>0</v>
      </c>
      <c r="L95" s="1">
        <f>'【第３期】賃借テナント店舗一覧（こちらに入力してください）'!J116</f>
        <v>0</v>
      </c>
      <c r="M95">
        <f>IF('【第３期】賃借テナント店舗一覧（こちらに入力してください）'!K116="〇",1,0)</f>
        <v>0</v>
      </c>
      <c r="N95" s="4" t="str">
        <f>'【第３期】賃借テナント店舗一覧（こちらに入力してください）'!L116</f>
        <v/>
      </c>
      <c r="O95" s="4" t="str">
        <f>'【第３期】賃借テナント店舗一覧（こちらに入力してください）'!M116</f>
        <v/>
      </c>
      <c r="P95" t="str">
        <f>'【第３期】賃借テナント店舗一覧（こちらに入力してください）'!N116</f>
        <v/>
      </c>
      <c r="Q95" s="4" t="str">
        <f>'【第３期】賃借テナント店舗一覧（こちらに入力してください）'!O116</f>
        <v/>
      </c>
      <c r="R95" s="4" t="str">
        <f>'【第３期】賃借テナント店舗一覧（こちらに入力してください）'!P116</f>
        <v/>
      </c>
      <c r="S95" t="str">
        <f>'【第３期】賃借テナント店舗一覧（こちらに入力してください）'!Q116</f>
        <v/>
      </c>
      <c r="T95">
        <f>'【第３期】賃借テナント店舗一覧（こちらに入力してください）'!R116</f>
        <v>0</v>
      </c>
      <c r="U95">
        <f>'【第３期】賃借テナント店舗一覧（こちらに入力してください）'!S116</f>
        <v>0</v>
      </c>
      <c r="V95">
        <f>'【第３期】賃借テナント店舗一覧（こちらに入力してください）'!T116</f>
        <v>0</v>
      </c>
      <c r="W95" t="str">
        <f>'【第３期】賃借テナント店舗一覧（こちらに入力してください）'!U116</f>
        <v/>
      </c>
      <c r="X95">
        <f>'【第３期】賃借テナント店舗一覧（こちらに入力してください）'!V116</f>
        <v>0</v>
      </c>
      <c r="Y95">
        <f>'【第３期】賃借テナント店舗一覧（こちらに入力してください）'!W116</f>
        <v>0</v>
      </c>
      <c r="Z95" t="str">
        <f>'【第３期】賃借テナント店舗一覧（こちらに入力してください）'!X116</f>
        <v/>
      </c>
      <c r="AA95" t="str">
        <f>'【第３期】賃借テナント店舗一覧（こちらに入力してください）'!Y116</f>
        <v/>
      </c>
      <c r="AB95" t="str">
        <f>'【第３期】賃借テナント店舗一覧（こちらに入力してください）'!Z116</f>
        <v/>
      </c>
      <c r="AC95">
        <f>'【第３期】賃借テナント店舗一覧（こちらに入力してください）'!AA116</f>
        <v>0</v>
      </c>
      <c r="AD95">
        <f>'【第３期】賃借テナント店舗一覧（こちらに入力してください）'!AB116</f>
        <v>0</v>
      </c>
      <c r="AE95">
        <f>'【第３期】賃借テナント店舗一覧（こちらに入力してください）'!AC116</f>
        <v>0</v>
      </c>
      <c r="AF95">
        <f>'【第３期】賃借テナント店舗一覧（こちらに入力してください）'!AD116</f>
        <v>0</v>
      </c>
      <c r="AG95">
        <f>'【第３期】賃借テナント店舗一覧（こちらに入力してください）'!AE116</f>
        <v>0</v>
      </c>
      <c r="AH95">
        <f>'【第３期】賃借テナント店舗一覧（こちらに入力してください）'!AF116</f>
        <v>0</v>
      </c>
      <c r="AI95">
        <f>'【第３期】賃借テナント店舗一覧（こちらに入力してください）'!AG116</f>
        <v>0</v>
      </c>
      <c r="AJ95">
        <f>'【第３期】賃借テナント店舗一覧（こちらに入力してください）'!AH116</f>
        <v>0</v>
      </c>
      <c r="AK95">
        <f>'【第３期】賃借テナント店舗一覧（こちらに入力してください）'!AI116</f>
        <v>0</v>
      </c>
      <c r="AL95">
        <f>'【第３期】賃借テナント店舗一覧（こちらに入力してください）'!AJ116</f>
        <v>0</v>
      </c>
      <c r="AM95">
        <f>'【第３期】賃借テナント店舗一覧（こちらに入力してください）'!AK116</f>
        <v>0</v>
      </c>
    </row>
    <row r="96" spans="1:39">
      <c r="A96">
        <f>'【第３期】賃借テナント店舗一覧（こちらに入力してください）'!$C$2</f>
        <v>0</v>
      </c>
      <c r="C96" t="str">
        <f t="shared" si="1"/>
        <v>00</v>
      </c>
      <c r="D96">
        <f>'【第３期】賃借テナント店舗一覧（こちらに入力してください）'!B117</f>
        <v>0</v>
      </c>
      <c r="E96">
        <f>'【第３期】賃借テナント店舗一覧（こちらに入力してください）'!C117</f>
        <v>0</v>
      </c>
      <c r="F96">
        <f>'【第３期】賃借テナント店舗一覧（こちらに入力してください）'!D117</f>
        <v>0</v>
      </c>
      <c r="G96" s="1">
        <f>'【第３期】賃借テナント店舗一覧（こちらに入力してください）'!E117</f>
        <v>0</v>
      </c>
      <c r="H96" s="1">
        <f>'【第３期】賃借テナント店舗一覧（こちらに入力してください）'!F117</f>
        <v>0</v>
      </c>
      <c r="I96" s="1" t="str">
        <f>'【第３期】賃借テナント店舗一覧（こちらに入力してください）'!G117</f>
        <v/>
      </c>
      <c r="J96">
        <f>'【第３期】賃借テナント店舗一覧（こちらに入力してください）'!H117</f>
        <v>0</v>
      </c>
      <c r="K96">
        <f>'【第３期】賃借テナント店舗一覧（こちらに入力してください）'!I117</f>
        <v>0</v>
      </c>
      <c r="L96" s="1">
        <f>'【第３期】賃借テナント店舗一覧（こちらに入力してください）'!J117</f>
        <v>0</v>
      </c>
      <c r="M96">
        <f>IF('【第３期】賃借テナント店舗一覧（こちらに入力してください）'!K117="〇",1,0)</f>
        <v>0</v>
      </c>
      <c r="N96" s="4" t="str">
        <f>'【第３期】賃借テナント店舗一覧（こちらに入力してください）'!L117</f>
        <v/>
      </c>
      <c r="O96" s="4" t="str">
        <f>'【第３期】賃借テナント店舗一覧（こちらに入力してください）'!M117</f>
        <v/>
      </c>
      <c r="P96" t="str">
        <f>'【第３期】賃借テナント店舗一覧（こちらに入力してください）'!N117</f>
        <v/>
      </c>
      <c r="Q96" s="4" t="str">
        <f>'【第３期】賃借テナント店舗一覧（こちらに入力してください）'!O117</f>
        <v/>
      </c>
      <c r="R96" s="4" t="str">
        <f>'【第３期】賃借テナント店舗一覧（こちらに入力してください）'!P117</f>
        <v/>
      </c>
      <c r="S96" t="str">
        <f>'【第３期】賃借テナント店舗一覧（こちらに入力してください）'!Q117</f>
        <v/>
      </c>
      <c r="T96">
        <f>'【第３期】賃借テナント店舗一覧（こちらに入力してください）'!R117</f>
        <v>0</v>
      </c>
      <c r="U96">
        <f>'【第３期】賃借テナント店舗一覧（こちらに入力してください）'!S117</f>
        <v>0</v>
      </c>
      <c r="V96">
        <f>'【第３期】賃借テナント店舗一覧（こちらに入力してください）'!T117</f>
        <v>0</v>
      </c>
      <c r="W96" t="str">
        <f>'【第３期】賃借テナント店舗一覧（こちらに入力してください）'!U117</f>
        <v/>
      </c>
      <c r="X96">
        <f>'【第３期】賃借テナント店舗一覧（こちらに入力してください）'!V117</f>
        <v>0</v>
      </c>
      <c r="Y96">
        <f>'【第３期】賃借テナント店舗一覧（こちらに入力してください）'!W117</f>
        <v>0</v>
      </c>
      <c r="Z96" t="str">
        <f>'【第３期】賃借テナント店舗一覧（こちらに入力してください）'!X117</f>
        <v/>
      </c>
      <c r="AA96" t="str">
        <f>'【第３期】賃借テナント店舗一覧（こちらに入力してください）'!Y117</f>
        <v/>
      </c>
      <c r="AB96" t="str">
        <f>'【第３期】賃借テナント店舗一覧（こちらに入力してください）'!Z117</f>
        <v/>
      </c>
      <c r="AC96">
        <f>'【第３期】賃借テナント店舗一覧（こちらに入力してください）'!AA117</f>
        <v>0</v>
      </c>
      <c r="AD96">
        <f>'【第３期】賃借テナント店舗一覧（こちらに入力してください）'!AB117</f>
        <v>0</v>
      </c>
      <c r="AE96">
        <f>'【第３期】賃借テナント店舗一覧（こちらに入力してください）'!AC117</f>
        <v>0</v>
      </c>
      <c r="AF96">
        <f>'【第３期】賃借テナント店舗一覧（こちらに入力してください）'!AD117</f>
        <v>0</v>
      </c>
      <c r="AG96">
        <f>'【第３期】賃借テナント店舗一覧（こちらに入力してください）'!AE117</f>
        <v>0</v>
      </c>
      <c r="AH96">
        <f>'【第３期】賃借テナント店舗一覧（こちらに入力してください）'!AF117</f>
        <v>0</v>
      </c>
      <c r="AI96">
        <f>'【第３期】賃借テナント店舗一覧（こちらに入力してください）'!AG117</f>
        <v>0</v>
      </c>
      <c r="AJ96">
        <f>'【第３期】賃借テナント店舗一覧（こちらに入力してください）'!AH117</f>
        <v>0</v>
      </c>
      <c r="AK96">
        <f>'【第３期】賃借テナント店舗一覧（こちらに入力してください）'!AI117</f>
        <v>0</v>
      </c>
      <c r="AL96">
        <f>'【第３期】賃借テナント店舗一覧（こちらに入力してください）'!AJ117</f>
        <v>0</v>
      </c>
      <c r="AM96">
        <f>'【第３期】賃借テナント店舗一覧（こちらに入力してください）'!AK117</f>
        <v>0</v>
      </c>
    </row>
    <row r="97" spans="1:39">
      <c r="A97">
        <f>'【第３期】賃借テナント店舗一覧（こちらに入力してください）'!$C$2</f>
        <v>0</v>
      </c>
      <c r="C97" t="str">
        <f t="shared" si="1"/>
        <v>00</v>
      </c>
      <c r="D97">
        <f>'【第３期】賃借テナント店舗一覧（こちらに入力してください）'!B118</f>
        <v>0</v>
      </c>
      <c r="E97">
        <f>'【第３期】賃借テナント店舗一覧（こちらに入力してください）'!C118</f>
        <v>0</v>
      </c>
      <c r="F97">
        <f>'【第３期】賃借テナント店舗一覧（こちらに入力してください）'!D118</f>
        <v>0</v>
      </c>
      <c r="G97" s="1">
        <f>'【第３期】賃借テナント店舗一覧（こちらに入力してください）'!E118</f>
        <v>0</v>
      </c>
      <c r="H97" s="1">
        <f>'【第３期】賃借テナント店舗一覧（こちらに入力してください）'!F118</f>
        <v>0</v>
      </c>
      <c r="I97" s="1" t="str">
        <f>'【第３期】賃借テナント店舗一覧（こちらに入力してください）'!G118</f>
        <v/>
      </c>
      <c r="J97">
        <f>'【第３期】賃借テナント店舗一覧（こちらに入力してください）'!H118</f>
        <v>0</v>
      </c>
      <c r="K97">
        <f>'【第３期】賃借テナント店舗一覧（こちらに入力してください）'!I118</f>
        <v>0</v>
      </c>
      <c r="L97" s="1">
        <f>'【第３期】賃借テナント店舗一覧（こちらに入力してください）'!J118</f>
        <v>0</v>
      </c>
      <c r="M97">
        <f>IF('【第３期】賃借テナント店舗一覧（こちらに入力してください）'!K118="〇",1,0)</f>
        <v>0</v>
      </c>
      <c r="N97" s="4" t="str">
        <f>'【第３期】賃借テナント店舗一覧（こちらに入力してください）'!L118</f>
        <v/>
      </c>
      <c r="O97" s="4" t="str">
        <f>'【第３期】賃借テナント店舗一覧（こちらに入力してください）'!M118</f>
        <v/>
      </c>
      <c r="P97" t="str">
        <f>'【第３期】賃借テナント店舗一覧（こちらに入力してください）'!N118</f>
        <v/>
      </c>
      <c r="Q97" s="4" t="str">
        <f>'【第３期】賃借テナント店舗一覧（こちらに入力してください）'!O118</f>
        <v/>
      </c>
      <c r="R97" s="4" t="str">
        <f>'【第３期】賃借テナント店舗一覧（こちらに入力してください）'!P118</f>
        <v/>
      </c>
      <c r="S97" t="str">
        <f>'【第３期】賃借テナント店舗一覧（こちらに入力してください）'!Q118</f>
        <v/>
      </c>
      <c r="T97">
        <f>'【第３期】賃借テナント店舗一覧（こちらに入力してください）'!R118</f>
        <v>0</v>
      </c>
      <c r="U97">
        <f>'【第３期】賃借テナント店舗一覧（こちらに入力してください）'!S118</f>
        <v>0</v>
      </c>
      <c r="V97">
        <f>'【第３期】賃借テナント店舗一覧（こちらに入力してください）'!T118</f>
        <v>0</v>
      </c>
      <c r="W97" t="str">
        <f>'【第３期】賃借テナント店舗一覧（こちらに入力してください）'!U118</f>
        <v/>
      </c>
      <c r="X97">
        <f>'【第３期】賃借テナント店舗一覧（こちらに入力してください）'!V118</f>
        <v>0</v>
      </c>
      <c r="Y97">
        <f>'【第３期】賃借テナント店舗一覧（こちらに入力してください）'!W118</f>
        <v>0</v>
      </c>
      <c r="Z97" t="str">
        <f>'【第３期】賃借テナント店舗一覧（こちらに入力してください）'!X118</f>
        <v/>
      </c>
      <c r="AA97" t="str">
        <f>'【第３期】賃借テナント店舗一覧（こちらに入力してください）'!Y118</f>
        <v/>
      </c>
      <c r="AB97" t="str">
        <f>'【第３期】賃借テナント店舗一覧（こちらに入力してください）'!Z118</f>
        <v/>
      </c>
      <c r="AC97">
        <f>'【第３期】賃借テナント店舗一覧（こちらに入力してください）'!AA118</f>
        <v>0</v>
      </c>
      <c r="AD97">
        <f>'【第３期】賃借テナント店舗一覧（こちらに入力してください）'!AB118</f>
        <v>0</v>
      </c>
      <c r="AE97">
        <f>'【第３期】賃借テナント店舗一覧（こちらに入力してください）'!AC118</f>
        <v>0</v>
      </c>
      <c r="AF97">
        <f>'【第３期】賃借テナント店舗一覧（こちらに入力してください）'!AD118</f>
        <v>0</v>
      </c>
      <c r="AG97">
        <f>'【第３期】賃借テナント店舗一覧（こちらに入力してください）'!AE118</f>
        <v>0</v>
      </c>
      <c r="AH97">
        <f>'【第３期】賃借テナント店舗一覧（こちらに入力してください）'!AF118</f>
        <v>0</v>
      </c>
      <c r="AI97">
        <f>'【第３期】賃借テナント店舗一覧（こちらに入力してください）'!AG118</f>
        <v>0</v>
      </c>
      <c r="AJ97">
        <f>'【第３期】賃借テナント店舗一覧（こちらに入力してください）'!AH118</f>
        <v>0</v>
      </c>
      <c r="AK97">
        <f>'【第３期】賃借テナント店舗一覧（こちらに入力してください）'!AI118</f>
        <v>0</v>
      </c>
      <c r="AL97">
        <f>'【第３期】賃借テナント店舗一覧（こちらに入力してください）'!AJ118</f>
        <v>0</v>
      </c>
      <c r="AM97">
        <f>'【第３期】賃借テナント店舗一覧（こちらに入力してください）'!AK118</f>
        <v>0</v>
      </c>
    </row>
    <row r="98" spans="1:39">
      <c r="A98">
        <f>'【第３期】賃借テナント店舗一覧（こちらに入力してください）'!$C$2</f>
        <v>0</v>
      </c>
      <c r="C98" t="str">
        <f t="shared" si="1"/>
        <v>00</v>
      </c>
      <c r="D98">
        <f>'【第３期】賃借テナント店舗一覧（こちらに入力してください）'!B119</f>
        <v>0</v>
      </c>
      <c r="E98">
        <f>'【第３期】賃借テナント店舗一覧（こちらに入力してください）'!C119</f>
        <v>0</v>
      </c>
      <c r="F98">
        <f>'【第３期】賃借テナント店舗一覧（こちらに入力してください）'!D119</f>
        <v>0</v>
      </c>
      <c r="G98" s="1">
        <f>'【第３期】賃借テナント店舗一覧（こちらに入力してください）'!E119</f>
        <v>0</v>
      </c>
      <c r="H98" s="1">
        <f>'【第３期】賃借テナント店舗一覧（こちらに入力してください）'!F119</f>
        <v>0</v>
      </c>
      <c r="I98" s="1" t="str">
        <f>'【第３期】賃借テナント店舗一覧（こちらに入力してください）'!G119</f>
        <v/>
      </c>
      <c r="J98">
        <f>'【第３期】賃借テナント店舗一覧（こちらに入力してください）'!H119</f>
        <v>0</v>
      </c>
      <c r="K98">
        <f>'【第３期】賃借テナント店舗一覧（こちらに入力してください）'!I119</f>
        <v>0</v>
      </c>
      <c r="L98" s="1">
        <f>'【第３期】賃借テナント店舗一覧（こちらに入力してください）'!J119</f>
        <v>0</v>
      </c>
      <c r="M98">
        <f>IF('【第３期】賃借テナント店舗一覧（こちらに入力してください）'!K119="〇",1,0)</f>
        <v>0</v>
      </c>
      <c r="N98" s="4" t="str">
        <f>'【第３期】賃借テナント店舗一覧（こちらに入力してください）'!L119</f>
        <v/>
      </c>
      <c r="O98" s="4" t="str">
        <f>'【第３期】賃借テナント店舗一覧（こちらに入力してください）'!M119</f>
        <v/>
      </c>
      <c r="P98" t="str">
        <f>'【第３期】賃借テナント店舗一覧（こちらに入力してください）'!N119</f>
        <v/>
      </c>
      <c r="Q98" s="4" t="str">
        <f>'【第３期】賃借テナント店舗一覧（こちらに入力してください）'!O119</f>
        <v/>
      </c>
      <c r="R98" s="4" t="str">
        <f>'【第３期】賃借テナント店舗一覧（こちらに入力してください）'!P119</f>
        <v/>
      </c>
      <c r="S98" t="str">
        <f>'【第３期】賃借テナント店舗一覧（こちらに入力してください）'!Q119</f>
        <v/>
      </c>
      <c r="T98">
        <f>'【第３期】賃借テナント店舗一覧（こちらに入力してください）'!R119</f>
        <v>0</v>
      </c>
      <c r="U98">
        <f>'【第３期】賃借テナント店舗一覧（こちらに入力してください）'!S119</f>
        <v>0</v>
      </c>
      <c r="V98">
        <f>'【第３期】賃借テナント店舗一覧（こちらに入力してください）'!T119</f>
        <v>0</v>
      </c>
      <c r="W98" t="str">
        <f>'【第３期】賃借テナント店舗一覧（こちらに入力してください）'!U119</f>
        <v/>
      </c>
      <c r="X98">
        <f>'【第３期】賃借テナント店舗一覧（こちらに入力してください）'!V119</f>
        <v>0</v>
      </c>
      <c r="Y98">
        <f>'【第３期】賃借テナント店舗一覧（こちらに入力してください）'!W119</f>
        <v>0</v>
      </c>
      <c r="Z98" t="str">
        <f>'【第３期】賃借テナント店舗一覧（こちらに入力してください）'!X119</f>
        <v/>
      </c>
      <c r="AA98" t="str">
        <f>'【第３期】賃借テナント店舗一覧（こちらに入力してください）'!Y119</f>
        <v/>
      </c>
      <c r="AB98" t="str">
        <f>'【第３期】賃借テナント店舗一覧（こちらに入力してください）'!Z119</f>
        <v/>
      </c>
      <c r="AC98">
        <f>'【第３期】賃借テナント店舗一覧（こちらに入力してください）'!AA119</f>
        <v>0</v>
      </c>
      <c r="AD98">
        <f>'【第３期】賃借テナント店舗一覧（こちらに入力してください）'!AB119</f>
        <v>0</v>
      </c>
      <c r="AE98">
        <f>'【第３期】賃借テナント店舗一覧（こちらに入力してください）'!AC119</f>
        <v>0</v>
      </c>
      <c r="AF98">
        <f>'【第３期】賃借テナント店舗一覧（こちらに入力してください）'!AD119</f>
        <v>0</v>
      </c>
      <c r="AG98">
        <f>'【第３期】賃借テナント店舗一覧（こちらに入力してください）'!AE119</f>
        <v>0</v>
      </c>
      <c r="AH98">
        <f>'【第３期】賃借テナント店舗一覧（こちらに入力してください）'!AF119</f>
        <v>0</v>
      </c>
      <c r="AI98">
        <f>'【第３期】賃借テナント店舗一覧（こちらに入力してください）'!AG119</f>
        <v>0</v>
      </c>
      <c r="AJ98">
        <f>'【第３期】賃借テナント店舗一覧（こちらに入力してください）'!AH119</f>
        <v>0</v>
      </c>
      <c r="AK98">
        <f>'【第３期】賃借テナント店舗一覧（こちらに入力してください）'!AI119</f>
        <v>0</v>
      </c>
      <c r="AL98">
        <f>'【第３期】賃借テナント店舗一覧（こちらに入力してください）'!AJ119</f>
        <v>0</v>
      </c>
      <c r="AM98">
        <f>'【第３期】賃借テナント店舗一覧（こちらに入力してください）'!AK119</f>
        <v>0</v>
      </c>
    </row>
    <row r="99" spans="1:39">
      <c r="A99">
        <f>'【第３期】賃借テナント店舗一覧（こちらに入力してください）'!$C$2</f>
        <v>0</v>
      </c>
      <c r="C99" t="str">
        <f t="shared" si="1"/>
        <v>00</v>
      </c>
      <c r="D99">
        <f>'【第３期】賃借テナント店舗一覧（こちらに入力してください）'!B120</f>
        <v>0</v>
      </c>
      <c r="E99">
        <f>'【第３期】賃借テナント店舗一覧（こちらに入力してください）'!C120</f>
        <v>0</v>
      </c>
      <c r="F99">
        <f>'【第３期】賃借テナント店舗一覧（こちらに入力してください）'!D120</f>
        <v>0</v>
      </c>
      <c r="G99" s="1">
        <f>'【第３期】賃借テナント店舗一覧（こちらに入力してください）'!E120</f>
        <v>0</v>
      </c>
      <c r="H99" s="1">
        <f>'【第３期】賃借テナント店舗一覧（こちらに入力してください）'!F120</f>
        <v>0</v>
      </c>
      <c r="I99" s="1" t="str">
        <f>'【第３期】賃借テナント店舗一覧（こちらに入力してください）'!G120</f>
        <v/>
      </c>
      <c r="J99">
        <f>'【第３期】賃借テナント店舗一覧（こちらに入力してください）'!H120</f>
        <v>0</v>
      </c>
      <c r="K99">
        <f>'【第３期】賃借テナント店舗一覧（こちらに入力してください）'!I120</f>
        <v>0</v>
      </c>
      <c r="L99" s="1">
        <f>'【第３期】賃借テナント店舗一覧（こちらに入力してください）'!J120</f>
        <v>0</v>
      </c>
      <c r="M99">
        <f>IF('【第３期】賃借テナント店舗一覧（こちらに入力してください）'!K120="〇",1,0)</f>
        <v>0</v>
      </c>
      <c r="N99" s="4" t="str">
        <f>'【第３期】賃借テナント店舗一覧（こちらに入力してください）'!L120</f>
        <v/>
      </c>
      <c r="O99" s="4" t="str">
        <f>'【第３期】賃借テナント店舗一覧（こちらに入力してください）'!M120</f>
        <v/>
      </c>
      <c r="P99" t="str">
        <f>'【第３期】賃借テナント店舗一覧（こちらに入力してください）'!N120</f>
        <v/>
      </c>
      <c r="Q99" s="4" t="str">
        <f>'【第３期】賃借テナント店舗一覧（こちらに入力してください）'!O120</f>
        <v/>
      </c>
      <c r="R99" s="4" t="str">
        <f>'【第３期】賃借テナント店舗一覧（こちらに入力してください）'!P120</f>
        <v/>
      </c>
      <c r="S99" t="str">
        <f>'【第３期】賃借テナント店舗一覧（こちらに入力してください）'!Q120</f>
        <v/>
      </c>
      <c r="T99">
        <f>'【第３期】賃借テナント店舗一覧（こちらに入力してください）'!R120</f>
        <v>0</v>
      </c>
      <c r="U99">
        <f>'【第３期】賃借テナント店舗一覧（こちらに入力してください）'!S120</f>
        <v>0</v>
      </c>
      <c r="V99">
        <f>'【第３期】賃借テナント店舗一覧（こちらに入力してください）'!T120</f>
        <v>0</v>
      </c>
      <c r="W99" t="str">
        <f>'【第３期】賃借テナント店舗一覧（こちらに入力してください）'!U120</f>
        <v/>
      </c>
      <c r="X99">
        <f>'【第３期】賃借テナント店舗一覧（こちらに入力してください）'!V120</f>
        <v>0</v>
      </c>
      <c r="Y99">
        <f>'【第３期】賃借テナント店舗一覧（こちらに入力してください）'!W120</f>
        <v>0</v>
      </c>
      <c r="Z99" t="str">
        <f>'【第３期】賃借テナント店舗一覧（こちらに入力してください）'!X120</f>
        <v/>
      </c>
      <c r="AA99" t="str">
        <f>'【第３期】賃借テナント店舗一覧（こちらに入力してください）'!Y120</f>
        <v/>
      </c>
      <c r="AB99" t="str">
        <f>'【第３期】賃借テナント店舗一覧（こちらに入力してください）'!Z120</f>
        <v/>
      </c>
      <c r="AC99">
        <f>'【第３期】賃借テナント店舗一覧（こちらに入力してください）'!AA120</f>
        <v>0</v>
      </c>
      <c r="AD99">
        <f>'【第３期】賃借テナント店舗一覧（こちらに入力してください）'!AB120</f>
        <v>0</v>
      </c>
      <c r="AE99">
        <f>'【第３期】賃借テナント店舗一覧（こちらに入力してください）'!AC120</f>
        <v>0</v>
      </c>
      <c r="AF99">
        <f>'【第３期】賃借テナント店舗一覧（こちらに入力してください）'!AD120</f>
        <v>0</v>
      </c>
      <c r="AG99">
        <f>'【第３期】賃借テナント店舗一覧（こちらに入力してください）'!AE120</f>
        <v>0</v>
      </c>
      <c r="AH99">
        <f>'【第３期】賃借テナント店舗一覧（こちらに入力してください）'!AF120</f>
        <v>0</v>
      </c>
      <c r="AI99">
        <f>'【第３期】賃借テナント店舗一覧（こちらに入力してください）'!AG120</f>
        <v>0</v>
      </c>
      <c r="AJ99">
        <f>'【第３期】賃借テナント店舗一覧（こちらに入力してください）'!AH120</f>
        <v>0</v>
      </c>
      <c r="AK99">
        <f>'【第３期】賃借テナント店舗一覧（こちらに入力してください）'!AI120</f>
        <v>0</v>
      </c>
      <c r="AL99">
        <f>'【第３期】賃借テナント店舗一覧（こちらに入力してください）'!AJ120</f>
        <v>0</v>
      </c>
      <c r="AM99">
        <f>'【第３期】賃借テナント店舗一覧（こちらに入力してください）'!AK120</f>
        <v>0</v>
      </c>
    </row>
    <row r="100" spans="1:39">
      <c r="A100">
        <f>'【第３期】賃借テナント店舗一覧（こちらに入力してください）'!$C$2</f>
        <v>0</v>
      </c>
      <c r="C100" t="str">
        <f t="shared" si="1"/>
        <v>00</v>
      </c>
      <c r="D100">
        <f>'【第３期】賃借テナント店舗一覧（こちらに入力してください）'!B121</f>
        <v>0</v>
      </c>
      <c r="E100">
        <f>'【第３期】賃借テナント店舗一覧（こちらに入力してください）'!C121</f>
        <v>0</v>
      </c>
      <c r="F100">
        <f>'【第３期】賃借テナント店舗一覧（こちらに入力してください）'!D121</f>
        <v>0</v>
      </c>
      <c r="G100" s="1">
        <f>'【第３期】賃借テナント店舗一覧（こちらに入力してください）'!E121</f>
        <v>0</v>
      </c>
      <c r="H100" s="1">
        <f>'【第３期】賃借テナント店舗一覧（こちらに入力してください）'!F121</f>
        <v>0</v>
      </c>
      <c r="I100" s="1" t="str">
        <f>'【第３期】賃借テナント店舗一覧（こちらに入力してください）'!G121</f>
        <v/>
      </c>
      <c r="J100">
        <f>'【第３期】賃借テナント店舗一覧（こちらに入力してください）'!H121</f>
        <v>0</v>
      </c>
      <c r="K100">
        <f>'【第３期】賃借テナント店舗一覧（こちらに入力してください）'!I121</f>
        <v>0</v>
      </c>
      <c r="L100" s="1">
        <f>'【第３期】賃借テナント店舗一覧（こちらに入力してください）'!J121</f>
        <v>0</v>
      </c>
      <c r="M100">
        <f>IF('【第３期】賃借テナント店舗一覧（こちらに入力してください）'!K121="〇",1,0)</f>
        <v>0</v>
      </c>
      <c r="N100" s="4" t="str">
        <f>'【第３期】賃借テナント店舗一覧（こちらに入力してください）'!L121</f>
        <v/>
      </c>
      <c r="O100" s="4" t="str">
        <f>'【第３期】賃借テナント店舗一覧（こちらに入力してください）'!M121</f>
        <v/>
      </c>
      <c r="P100" t="str">
        <f>'【第３期】賃借テナント店舗一覧（こちらに入力してください）'!N121</f>
        <v/>
      </c>
      <c r="Q100" s="4" t="str">
        <f>'【第３期】賃借テナント店舗一覧（こちらに入力してください）'!O121</f>
        <v/>
      </c>
      <c r="R100" s="4" t="str">
        <f>'【第３期】賃借テナント店舗一覧（こちらに入力してください）'!P121</f>
        <v/>
      </c>
      <c r="S100" t="str">
        <f>'【第３期】賃借テナント店舗一覧（こちらに入力してください）'!Q121</f>
        <v/>
      </c>
      <c r="T100">
        <f>'【第３期】賃借テナント店舗一覧（こちらに入力してください）'!R121</f>
        <v>0</v>
      </c>
      <c r="U100">
        <f>'【第３期】賃借テナント店舗一覧（こちらに入力してください）'!S121</f>
        <v>0</v>
      </c>
      <c r="V100">
        <f>'【第３期】賃借テナント店舗一覧（こちらに入力してください）'!T121</f>
        <v>0</v>
      </c>
      <c r="W100" t="str">
        <f>'【第３期】賃借テナント店舗一覧（こちらに入力してください）'!U121</f>
        <v/>
      </c>
      <c r="X100">
        <f>'【第３期】賃借テナント店舗一覧（こちらに入力してください）'!V121</f>
        <v>0</v>
      </c>
      <c r="Y100">
        <f>'【第３期】賃借テナント店舗一覧（こちらに入力してください）'!W121</f>
        <v>0</v>
      </c>
      <c r="Z100" t="str">
        <f>'【第３期】賃借テナント店舗一覧（こちらに入力してください）'!X121</f>
        <v/>
      </c>
      <c r="AA100" t="str">
        <f>'【第３期】賃借テナント店舗一覧（こちらに入力してください）'!Y121</f>
        <v/>
      </c>
      <c r="AB100" t="str">
        <f>'【第３期】賃借テナント店舗一覧（こちらに入力してください）'!Z121</f>
        <v/>
      </c>
      <c r="AC100">
        <f>'【第３期】賃借テナント店舗一覧（こちらに入力してください）'!AA121</f>
        <v>0</v>
      </c>
      <c r="AD100">
        <f>'【第３期】賃借テナント店舗一覧（こちらに入力してください）'!AB121</f>
        <v>0</v>
      </c>
      <c r="AE100">
        <f>'【第３期】賃借テナント店舗一覧（こちらに入力してください）'!AC121</f>
        <v>0</v>
      </c>
      <c r="AF100">
        <f>'【第３期】賃借テナント店舗一覧（こちらに入力してください）'!AD121</f>
        <v>0</v>
      </c>
      <c r="AG100">
        <f>'【第３期】賃借テナント店舗一覧（こちらに入力してください）'!AE121</f>
        <v>0</v>
      </c>
      <c r="AH100">
        <f>'【第３期】賃借テナント店舗一覧（こちらに入力してください）'!AF121</f>
        <v>0</v>
      </c>
      <c r="AI100">
        <f>'【第３期】賃借テナント店舗一覧（こちらに入力してください）'!AG121</f>
        <v>0</v>
      </c>
      <c r="AJ100">
        <f>'【第３期】賃借テナント店舗一覧（こちらに入力してください）'!AH121</f>
        <v>0</v>
      </c>
      <c r="AK100">
        <f>'【第３期】賃借テナント店舗一覧（こちらに入力してください）'!AI121</f>
        <v>0</v>
      </c>
      <c r="AL100">
        <f>'【第３期】賃借テナント店舗一覧（こちらに入力してください）'!AJ121</f>
        <v>0</v>
      </c>
      <c r="AM100">
        <f>'【第３期】賃借テナント店舗一覧（こちらに入力してください）'!AK121</f>
        <v>0</v>
      </c>
    </row>
    <row r="101" spans="1:39">
      <c r="A101">
        <f>'【第３期】賃借テナント店舗一覧（こちらに入力してください）'!$C$2</f>
        <v>0</v>
      </c>
      <c r="C101" t="str">
        <f t="shared" si="1"/>
        <v>00</v>
      </c>
      <c r="D101">
        <f>'【第３期】賃借テナント店舗一覧（こちらに入力してください）'!B122</f>
        <v>0</v>
      </c>
      <c r="E101">
        <f>'【第３期】賃借テナント店舗一覧（こちらに入力してください）'!C122</f>
        <v>0</v>
      </c>
      <c r="F101">
        <f>'【第３期】賃借テナント店舗一覧（こちらに入力してください）'!D122</f>
        <v>0</v>
      </c>
      <c r="G101" s="1">
        <f>'【第３期】賃借テナント店舗一覧（こちらに入力してください）'!E122</f>
        <v>0</v>
      </c>
      <c r="H101" s="1">
        <f>'【第３期】賃借テナント店舗一覧（こちらに入力してください）'!F122</f>
        <v>0</v>
      </c>
      <c r="I101" s="1" t="str">
        <f>'【第３期】賃借テナント店舗一覧（こちらに入力してください）'!G122</f>
        <v/>
      </c>
      <c r="J101">
        <f>'【第３期】賃借テナント店舗一覧（こちらに入力してください）'!H122</f>
        <v>0</v>
      </c>
      <c r="K101">
        <f>'【第３期】賃借テナント店舗一覧（こちらに入力してください）'!I122</f>
        <v>0</v>
      </c>
      <c r="L101" s="1">
        <f>'【第３期】賃借テナント店舗一覧（こちらに入力してください）'!J122</f>
        <v>0</v>
      </c>
      <c r="M101">
        <f>IF('【第３期】賃借テナント店舗一覧（こちらに入力してください）'!K122="〇",1,0)</f>
        <v>0</v>
      </c>
      <c r="N101" s="4" t="str">
        <f>'【第３期】賃借テナント店舗一覧（こちらに入力してください）'!L122</f>
        <v/>
      </c>
      <c r="O101" s="4" t="str">
        <f>'【第３期】賃借テナント店舗一覧（こちらに入力してください）'!M122</f>
        <v/>
      </c>
      <c r="P101" t="str">
        <f>'【第３期】賃借テナント店舗一覧（こちらに入力してください）'!N122</f>
        <v/>
      </c>
      <c r="Q101" s="4" t="str">
        <f>'【第３期】賃借テナント店舗一覧（こちらに入力してください）'!O122</f>
        <v/>
      </c>
      <c r="R101" s="4" t="str">
        <f>'【第３期】賃借テナント店舗一覧（こちらに入力してください）'!P122</f>
        <v/>
      </c>
      <c r="S101" t="str">
        <f>'【第３期】賃借テナント店舗一覧（こちらに入力してください）'!Q122</f>
        <v/>
      </c>
      <c r="T101">
        <f>'【第３期】賃借テナント店舗一覧（こちらに入力してください）'!R122</f>
        <v>0</v>
      </c>
      <c r="U101">
        <f>'【第３期】賃借テナント店舗一覧（こちらに入力してください）'!S122</f>
        <v>0</v>
      </c>
      <c r="V101">
        <f>'【第３期】賃借テナント店舗一覧（こちらに入力してください）'!T122</f>
        <v>0</v>
      </c>
      <c r="W101" t="str">
        <f>'【第３期】賃借テナント店舗一覧（こちらに入力してください）'!U122</f>
        <v/>
      </c>
      <c r="X101">
        <f>'【第３期】賃借テナント店舗一覧（こちらに入力してください）'!V122</f>
        <v>0</v>
      </c>
      <c r="Y101">
        <f>'【第３期】賃借テナント店舗一覧（こちらに入力してください）'!W122</f>
        <v>0</v>
      </c>
      <c r="Z101" t="str">
        <f>'【第３期】賃借テナント店舗一覧（こちらに入力してください）'!X122</f>
        <v/>
      </c>
      <c r="AA101" t="str">
        <f>'【第３期】賃借テナント店舗一覧（こちらに入力してください）'!Y122</f>
        <v/>
      </c>
      <c r="AB101" t="str">
        <f>'【第３期】賃借テナント店舗一覧（こちらに入力してください）'!Z122</f>
        <v/>
      </c>
      <c r="AC101">
        <f>'【第３期】賃借テナント店舗一覧（こちらに入力してください）'!AA122</f>
        <v>0</v>
      </c>
      <c r="AD101">
        <f>'【第３期】賃借テナント店舗一覧（こちらに入力してください）'!AB122</f>
        <v>0</v>
      </c>
      <c r="AE101">
        <f>'【第３期】賃借テナント店舗一覧（こちらに入力してください）'!AC122</f>
        <v>0</v>
      </c>
      <c r="AF101">
        <f>'【第３期】賃借テナント店舗一覧（こちらに入力してください）'!AD122</f>
        <v>0</v>
      </c>
      <c r="AG101">
        <f>'【第３期】賃借テナント店舗一覧（こちらに入力してください）'!AE122</f>
        <v>0</v>
      </c>
      <c r="AH101">
        <f>'【第３期】賃借テナント店舗一覧（こちらに入力してください）'!AF122</f>
        <v>0</v>
      </c>
      <c r="AI101">
        <f>'【第３期】賃借テナント店舗一覧（こちらに入力してください）'!AG122</f>
        <v>0</v>
      </c>
      <c r="AJ101">
        <f>'【第３期】賃借テナント店舗一覧（こちらに入力してください）'!AH122</f>
        <v>0</v>
      </c>
      <c r="AK101">
        <f>'【第３期】賃借テナント店舗一覧（こちらに入力してください）'!AI122</f>
        <v>0</v>
      </c>
      <c r="AL101">
        <f>'【第３期】賃借テナント店舗一覧（こちらに入力してください）'!AJ122</f>
        <v>0</v>
      </c>
      <c r="AM101">
        <f>'【第３期】賃借テナント店舗一覧（こちらに入力してください）'!AK122</f>
        <v>0</v>
      </c>
    </row>
    <row r="102" spans="1:39">
      <c r="A102">
        <f>'【第３期】賃借テナント店舗一覧（こちらに入力してください）'!$C$2</f>
        <v>0</v>
      </c>
      <c r="C102" t="str">
        <f t="shared" si="1"/>
        <v>00</v>
      </c>
      <c r="D102">
        <f>'【第３期】賃借テナント店舗一覧（こちらに入力してください）'!B123</f>
        <v>0</v>
      </c>
      <c r="E102">
        <f>'【第３期】賃借テナント店舗一覧（こちらに入力してください）'!C123</f>
        <v>0</v>
      </c>
      <c r="F102">
        <f>'【第３期】賃借テナント店舗一覧（こちらに入力してください）'!D123</f>
        <v>0</v>
      </c>
      <c r="G102" s="1">
        <f>'【第３期】賃借テナント店舗一覧（こちらに入力してください）'!E123</f>
        <v>0</v>
      </c>
      <c r="H102" s="1">
        <f>'【第３期】賃借テナント店舗一覧（こちらに入力してください）'!F123</f>
        <v>0</v>
      </c>
      <c r="I102" s="1" t="str">
        <f>'【第３期】賃借テナント店舗一覧（こちらに入力してください）'!G123</f>
        <v/>
      </c>
      <c r="J102">
        <f>'【第３期】賃借テナント店舗一覧（こちらに入力してください）'!H123</f>
        <v>0</v>
      </c>
      <c r="K102">
        <f>'【第３期】賃借テナント店舗一覧（こちらに入力してください）'!I123</f>
        <v>0</v>
      </c>
      <c r="L102" s="1">
        <f>'【第３期】賃借テナント店舗一覧（こちらに入力してください）'!J123</f>
        <v>0</v>
      </c>
      <c r="M102">
        <f>IF('【第３期】賃借テナント店舗一覧（こちらに入力してください）'!K123="〇",1,0)</f>
        <v>0</v>
      </c>
      <c r="N102" s="4" t="str">
        <f>'【第３期】賃借テナント店舗一覧（こちらに入力してください）'!L123</f>
        <v/>
      </c>
      <c r="O102" s="4" t="str">
        <f>'【第３期】賃借テナント店舗一覧（こちらに入力してください）'!M123</f>
        <v/>
      </c>
      <c r="P102" t="str">
        <f>'【第３期】賃借テナント店舗一覧（こちらに入力してください）'!N123</f>
        <v/>
      </c>
      <c r="Q102" s="4" t="str">
        <f>'【第３期】賃借テナント店舗一覧（こちらに入力してください）'!O123</f>
        <v/>
      </c>
      <c r="R102" s="4" t="str">
        <f>'【第３期】賃借テナント店舗一覧（こちらに入力してください）'!P123</f>
        <v/>
      </c>
      <c r="S102" t="str">
        <f>'【第３期】賃借テナント店舗一覧（こちらに入力してください）'!Q123</f>
        <v/>
      </c>
      <c r="T102">
        <f>'【第３期】賃借テナント店舗一覧（こちらに入力してください）'!R123</f>
        <v>0</v>
      </c>
      <c r="U102">
        <f>'【第３期】賃借テナント店舗一覧（こちらに入力してください）'!S123</f>
        <v>0</v>
      </c>
      <c r="V102">
        <f>'【第３期】賃借テナント店舗一覧（こちらに入力してください）'!T123</f>
        <v>0</v>
      </c>
      <c r="W102" t="str">
        <f>'【第３期】賃借テナント店舗一覧（こちらに入力してください）'!U123</f>
        <v/>
      </c>
      <c r="X102">
        <f>'【第３期】賃借テナント店舗一覧（こちらに入力してください）'!V123</f>
        <v>0</v>
      </c>
      <c r="Y102">
        <f>'【第３期】賃借テナント店舗一覧（こちらに入力してください）'!W123</f>
        <v>0</v>
      </c>
      <c r="Z102" t="str">
        <f>'【第３期】賃借テナント店舗一覧（こちらに入力してください）'!X123</f>
        <v/>
      </c>
      <c r="AA102" t="str">
        <f>'【第３期】賃借テナント店舗一覧（こちらに入力してください）'!Y123</f>
        <v/>
      </c>
      <c r="AB102" t="str">
        <f>'【第３期】賃借テナント店舗一覧（こちらに入力してください）'!Z123</f>
        <v/>
      </c>
      <c r="AC102">
        <f>'【第３期】賃借テナント店舗一覧（こちらに入力してください）'!AA123</f>
        <v>0</v>
      </c>
      <c r="AD102">
        <f>'【第３期】賃借テナント店舗一覧（こちらに入力してください）'!AB123</f>
        <v>0</v>
      </c>
      <c r="AE102">
        <f>'【第３期】賃借テナント店舗一覧（こちらに入力してください）'!AC123</f>
        <v>0</v>
      </c>
      <c r="AF102">
        <f>'【第３期】賃借テナント店舗一覧（こちらに入力してください）'!AD123</f>
        <v>0</v>
      </c>
      <c r="AG102">
        <f>'【第３期】賃借テナント店舗一覧（こちらに入力してください）'!AE123</f>
        <v>0</v>
      </c>
      <c r="AH102">
        <f>'【第３期】賃借テナント店舗一覧（こちらに入力してください）'!AF123</f>
        <v>0</v>
      </c>
      <c r="AI102">
        <f>'【第３期】賃借テナント店舗一覧（こちらに入力してください）'!AG123</f>
        <v>0</v>
      </c>
      <c r="AJ102">
        <f>'【第３期】賃借テナント店舗一覧（こちらに入力してください）'!AH123</f>
        <v>0</v>
      </c>
      <c r="AK102">
        <f>'【第３期】賃借テナント店舗一覧（こちらに入力してください）'!AI123</f>
        <v>0</v>
      </c>
      <c r="AL102">
        <f>'【第３期】賃借テナント店舗一覧（こちらに入力してください）'!AJ123</f>
        <v>0</v>
      </c>
      <c r="AM102">
        <f>'【第３期】賃借テナント店舗一覧（こちらに入力してください）'!AK123</f>
        <v>0</v>
      </c>
    </row>
    <row r="103" spans="1:39">
      <c r="A103">
        <f>'【第３期】賃借テナント店舗一覧（こちらに入力してください）'!$C$2</f>
        <v>0</v>
      </c>
      <c r="C103" t="str">
        <f t="shared" si="1"/>
        <v>00</v>
      </c>
      <c r="D103">
        <f>'【第３期】賃借テナント店舗一覧（こちらに入力してください）'!B124</f>
        <v>0</v>
      </c>
      <c r="E103">
        <f>'【第３期】賃借テナント店舗一覧（こちらに入力してください）'!C124</f>
        <v>0</v>
      </c>
      <c r="F103">
        <f>'【第３期】賃借テナント店舗一覧（こちらに入力してください）'!D124</f>
        <v>0</v>
      </c>
      <c r="G103" s="1">
        <f>'【第３期】賃借テナント店舗一覧（こちらに入力してください）'!E124</f>
        <v>0</v>
      </c>
      <c r="H103" s="1">
        <f>'【第３期】賃借テナント店舗一覧（こちらに入力してください）'!F124</f>
        <v>0</v>
      </c>
      <c r="I103" s="1" t="str">
        <f>'【第３期】賃借テナント店舗一覧（こちらに入力してください）'!G124</f>
        <v/>
      </c>
      <c r="J103">
        <f>'【第３期】賃借テナント店舗一覧（こちらに入力してください）'!H124</f>
        <v>0</v>
      </c>
      <c r="K103">
        <f>'【第３期】賃借テナント店舗一覧（こちらに入力してください）'!I124</f>
        <v>0</v>
      </c>
      <c r="L103" s="1">
        <f>'【第３期】賃借テナント店舗一覧（こちらに入力してください）'!J124</f>
        <v>0</v>
      </c>
      <c r="M103">
        <f>IF('【第３期】賃借テナント店舗一覧（こちらに入力してください）'!K124="〇",1,0)</f>
        <v>0</v>
      </c>
      <c r="N103" s="4" t="str">
        <f>'【第３期】賃借テナント店舗一覧（こちらに入力してください）'!L124</f>
        <v/>
      </c>
      <c r="O103" s="4" t="str">
        <f>'【第３期】賃借テナント店舗一覧（こちらに入力してください）'!M124</f>
        <v/>
      </c>
      <c r="P103" t="str">
        <f>'【第３期】賃借テナント店舗一覧（こちらに入力してください）'!N124</f>
        <v/>
      </c>
      <c r="Q103" s="4" t="str">
        <f>'【第３期】賃借テナント店舗一覧（こちらに入力してください）'!O124</f>
        <v/>
      </c>
      <c r="R103" s="4" t="str">
        <f>'【第３期】賃借テナント店舗一覧（こちらに入力してください）'!P124</f>
        <v/>
      </c>
      <c r="S103" t="str">
        <f>'【第３期】賃借テナント店舗一覧（こちらに入力してください）'!Q124</f>
        <v/>
      </c>
      <c r="T103">
        <f>'【第３期】賃借テナント店舗一覧（こちらに入力してください）'!R124</f>
        <v>0</v>
      </c>
      <c r="U103">
        <f>'【第３期】賃借テナント店舗一覧（こちらに入力してください）'!S124</f>
        <v>0</v>
      </c>
      <c r="V103">
        <f>'【第３期】賃借テナント店舗一覧（こちらに入力してください）'!T124</f>
        <v>0</v>
      </c>
      <c r="W103" t="str">
        <f>'【第３期】賃借テナント店舗一覧（こちらに入力してください）'!U124</f>
        <v/>
      </c>
      <c r="X103">
        <f>'【第３期】賃借テナント店舗一覧（こちらに入力してください）'!V124</f>
        <v>0</v>
      </c>
      <c r="Y103">
        <f>'【第３期】賃借テナント店舗一覧（こちらに入力してください）'!W124</f>
        <v>0</v>
      </c>
      <c r="Z103" t="str">
        <f>'【第３期】賃借テナント店舗一覧（こちらに入力してください）'!X124</f>
        <v/>
      </c>
      <c r="AA103" t="str">
        <f>'【第３期】賃借テナント店舗一覧（こちらに入力してください）'!Y124</f>
        <v/>
      </c>
      <c r="AB103" t="str">
        <f>'【第３期】賃借テナント店舗一覧（こちらに入力してください）'!Z124</f>
        <v/>
      </c>
      <c r="AC103">
        <f>'【第３期】賃借テナント店舗一覧（こちらに入力してください）'!AA124</f>
        <v>0</v>
      </c>
      <c r="AD103">
        <f>'【第３期】賃借テナント店舗一覧（こちらに入力してください）'!AB124</f>
        <v>0</v>
      </c>
      <c r="AE103">
        <f>'【第３期】賃借テナント店舗一覧（こちらに入力してください）'!AC124</f>
        <v>0</v>
      </c>
      <c r="AF103">
        <f>'【第３期】賃借テナント店舗一覧（こちらに入力してください）'!AD124</f>
        <v>0</v>
      </c>
      <c r="AG103">
        <f>'【第３期】賃借テナント店舗一覧（こちらに入力してください）'!AE124</f>
        <v>0</v>
      </c>
      <c r="AH103">
        <f>'【第３期】賃借テナント店舗一覧（こちらに入力してください）'!AF124</f>
        <v>0</v>
      </c>
      <c r="AI103">
        <f>'【第３期】賃借テナント店舗一覧（こちらに入力してください）'!AG124</f>
        <v>0</v>
      </c>
      <c r="AJ103">
        <f>'【第３期】賃借テナント店舗一覧（こちらに入力してください）'!AH124</f>
        <v>0</v>
      </c>
      <c r="AK103">
        <f>'【第３期】賃借テナント店舗一覧（こちらに入力してください）'!AI124</f>
        <v>0</v>
      </c>
      <c r="AL103">
        <f>'【第３期】賃借テナント店舗一覧（こちらに入力してください）'!AJ124</f>
        <v>0</v>
      </c>
      <c r="AM103">
        <f>'【第３期】賃借テナント店舗一覧（こちらに入力してください）'!AK124</f>
        <v>0</v>
      </c>
    </row>
    <row r="104" spans="1:39">
      <c r="A104">
        <f>'【第３期】賃借テナント店舗一覧（こちらに入力してください）'!$C$2</f>
        <v>0</v>
      </c>
      <c r="C104" t="str">
        <f t="shared" si="1"/>
        <v>00</v>
      </c>
      <c r="D104">
        <f>'【第３期】賃借テナント店舗一覧（こちらに入力してください）'!B125</f>
        <v>0</v>
      </c>
      <c r="E104">
        <f>'【第３期】賃借テナント店舗一覧（こちらに入力してください）'!C125</f>
        <v>0</v>
      </c>
      <c r="F104">
        <f>'【第３期】賃借テナント店舗一覧（こちらに入力してください）'!D125</f>
        <v>0</v>
      </c>
      <c r="G104" s="1">
        <f>'【第３期】賃借テナント店舗一覧（こちらに入力してください）'!E125</f>
        <v>0</v>
      </c>
      <c r="H104" s="1">
        <f>'【第３期】賃借テナント店舗一覧（こちらに入力してください）'!F125</f>
        <v>0</v>
      </c>
      <c r="I104" s="1" t="str">
        <f>'【第３期】賃借テナント店舗一覧（こちらに入力してください）'!G125</f>
        <v/>
      </c>
      <c r="J104">
        <f>'【第３期】賃借テナント店舗一覧（こちらに入力してください）'!H125</f>
        <v>0</v>
      </c>
      <c r="K104">
        <f>'【第３期】賃借テナント店舗一覧（こちらに入力してください）'!I125</f>
        <v>0</v>
      </c>
      <c r="L104" s="1">
        <f>'【第３期】賃借テナント店舗一覧（こちらに入力してください）'!J125</f>
        <v>0</v>
      </c>
      <c r="M104">
        <f>IF('【第３期】賃借テナント店舗一覧（こちらに入力してください）'!K125="〇",1,0)</f>
        <v>0</v>
      </c>
      <c r="N104" s="4" t="str">
        <f>'【第３期】賃借テナント店舗一覧（こちらに入力してください）'!L125</f>
        <v/>
      </c>
      <c r="O104" s="4" t="str">
        <f>'【第３期】賃借テナント店舗一覧（こちらに入力してください）'!M125</f>
        <v/>
      </c>
      <c r="P104" t="str">
        <f>'【第３期】賃借テナント店舗一覧（こちらに入力してください）'!N125</f>
        <v/>
      </c>
      <c r="Q104" s="4" t="str">
        <f>'【第３期】賃借テナント店舗一覧（こちらに入力してください）'!O125</f>
        <v/>
      </c>
      <c r="R104" s="4" t="str">
        <f>'【第３期】賃借テナント店舗一覧（こちらに入力してください）'!P125</f>
        <v/>
      </c>
      <c r="S104" t="str">
        <f>'【第３期】賃借テナント店舗一覧（こちらに入力してください）'!Q125</f>
        <v/>
      </c>
      <c r="T104">
        <f>'【第３期】賃借テナント店舗一覧（こちらに入力してください）'!R125</f>
        <v>0</v>
      </c>
      <c r="U104">
        <f>'【第３期】賃借テナント店舗一覧（こちらに入力してください）'!S125</f>
        <v>0</v>
      </c>
      <c r="V104">
        <f>'【第３期】賃借テナント店舗一覧（こちらに入力してください）'!T125</f>
        <v>0</v>
      </c>
      <c r="W104" t="str">
        <f>'【第３期】賃借テナント店舗一覧（こちらに入力してください）'!U125</f>
        <v/>
      </c>
      <c r="X104">
        <f>'【第３期】賃借テナント店舗一覧（こちらに入力してください）'!V125</f>
        <v>0</v>
      </c>
      <c r="Y104">
        <f>'【第３期】賃借テナント店舗一覧（こちらに入力してください）'!W125</f>
        <v>0</v>
      </c>
      <c r="Z104" t="str">
        <f>'【第３期】賃借テナント店舗一覧（こちらに入力してください）'!X125</f>
        <v/>
      </c>
      <c r="AA104" t="str">
        <f>'【第３期】賃借テナント店舗一覧（こちらに入力してください）'!Y125</f>
        <v/>
      </c>
      <c r="AB104" t="str">
        <f>'【第３期】賃借テナント店舗一覧（こちらに入力してください）'!Z125</f>
        <v/>
      </c>
      <c r="AC104">
        <f>'【第３期】賃借テナント店舗一覧（こちらに入力してください）'!AA125</f>
        <v>0</v>
      </c>
      <c r="AD104">
        <f>'【第３期】賃借テナント店舗一覧（こちらに入力してください）'!AB125</f>
        <v>0</v>
      </c>
      <c r="AE104">
        <f>'【第３期】賃借テナント店舗一覧（こちらに入力してください）'!AC125</f>
        <v>0</v>
      </c>
      <c r="AF104">
        <f>'【第３期】賃借テナント店舗一覧（こちらに入力してください）'!AD125</f>
        <v>0</v>
      </c>
      <c r="AG104">
        <f>'【第３期】賃借テナント店舗一覧（こちらに入力してください）'!AE125</f>
        <v>0</v>
      </c>
      <c r="AH104">
        <f>'【第３期】賃借テナント店舗一覧（こちらに入力してください）'!AF125</f>
        <v>0</v>
      </c>
      <c r="AI104">
        <f>'【第３期】賃借テナント店舗一覧（こちらに入力してください）'!AG125</f>
        <v>0</v>
      </c>
      <c r="AJ104">
        <f>'【第３期】賃借テナント店舗一覧（こちらに入力してください）'!AH125</f>
        <v>0</v>
      </c>
      <c r="AK104">
        <f>'【第３期】賃借テナント店舗一覧（こちらに入力してください）'!AI125</f>
        <v>0</v>
      </c>
      <c r="AL104">
        <f>'【第３期】賃借テナント店舗一覧（こちらに入力してください）'!AJ125</f>
        <v>0</v>
      </c>
      <c r="AM104">
        <f>'【第３期】賃借テナント店舗一覧（こちらに入力してください）'!AK125</f>
        <v>0</v>
      </c>
    </row>
    <row r="105" spans="1:39">
      <c r="A105">
        <f>'【第３期】賃借テナント店舗一覧（こちらに入力してください）'!$C$2</f>
        <v>0</v>
      </c>
      <c r="C105" t="str">
        <f t="shared" si="1"/>
        <v>00</v>
      </c>
      <c r="D105">
        <f>'【第３期】賃借テナント店舗一覧（こちらに入力してください）'!B126</f>
        <v>0</v>
      </c>
      <c r="E105">
        <f>'【第３期】賃借テナント店舗一覧（こちらに入力してください）'!C126</f>
        <v>0</v>
      </c>
      <c r="F105">
        <f>'【第３期】賃借テナント店舗一覧（こちらに入力してください）'!D126</f>
        <v>0</v>
      </c>
      <c r="G105" s="1">
        <f>'【第３期】賃借テナント店舗一覧（こちらに入力してください）'!E126</f>
        <v>0</v>
      </c>
      <c r="H105" s="1">
        <f>'【第３期】賃借テナント店舗一覧（こちらに入力してください）'!F126</f>
        <v>0</v>
      </c>
      <c r="I105" s="1" t="str">
        <f>'【第３期】賃借テナント店舗一覧（こちらに入力してください）'!G126</f>
        <v/>
      </c>
      <c r="J105">
        <f>'【第３期】賃借テナント店舗一覧（こちらに入力してください）'!H126</f>
        <v>0</v>
      </c>
      <c r="K105">
        <f>'【第３期】賃借テナント店舗一覧（こちらに入力してください）'!I126</f>
        <v>0</v>
      </c>
      <c r="L105" s="1">
        <f>'【第３期】賃借テナント店舗一覧（こちらに入力してください）'!J126</f>
        <v>0</v>
      </c>
      <c r="M105">
        <f>IF('【第３期】賃借テナント店舗一覧（こちらに入力してください）'!K126="〇",1,0)</f>
        <v>0</v>
      </c>
      <c r="N105" s="4" t="str">
        <f>'【第３期】賃借テナント店舗一覧（こちらに入力してください）'!L126</f>
        <v/>
      </c>
      <c r="O105" s="4" t="str">
        <f>'【第３期】賃借テナント店舗一覧（こちらに入力してください）'!M126</f>
        <v/>
      </c>
      <c r="P105" t="str">
        <f>'【第３期】賃借テナント店舗一覧（こちらに入力してください）'!N126</f>
        <v/>
      </c>
      <c r="Q105" s="4" t="str">
        <f>'【第３期】賃借テナント店舗一覧（こちらに入力してください）'!O126</f>
        <v/>
      </c>
      <c r="R105" s="4" t="str">
        <f>'【第３期】賃借テナント店舗一覧（こちらに入力してください）'!P126</f>
        <v/>
      </c>
      <c r="S105" t="str">
        <f>'【第３期】賃借テナント店舗一覧（こちらに入力してください）'!Q126</f>
        <v/>
      </c>
      <c r="T105">
        <f>'【第３期】賃借テナント店舗一覧（こちらに入力してください）'!R126</f>
        <v>0</v>
      </c>
      <c r="U105">
        <f>'【第３期】賃借テナント店舗一覧（こちらに入力してください）'!S126</f>
        <v>0</v>
      </c>
      <c r="V105">
        <f>'【第３期】賃借テナント店舗一覧（こちらに入力してください）'!T126</f>
        <v>0</v>
      </c>
      <c r="W105" t="str">
        <f>'【第３期】賃借テナント店舗一覧（こちらに入力してください）'!U126</f>
        <v/>
      </c>
      <c r="X105">
        <f>'【第３期】賃借テナント店舗一覧（こちらに入力してください）'!V126</f>
        <v>0</v>
      </c>
      <c r="Y105">
        <f>'【第３期】賃借テナント店舗一覧（こちらに入力してください）'!W126</f>
        <v>0</v>
      </c>
      <c r="Z105" t="str">
        <f>'【第３期】賃借テナント店舗一覧（こちらに入力してください）'!X126</f>
        <v/>
      </c>
      <c r="AA105" t="str">
        <f>'【第３期】賃借テナント店舗一覧（こちらに入力してください）'!Y126</f>
        <v/>
      </c>
      <c r="AB105" t="str">
        <f>'【第３期】賃借テナント店舗一覧（こちらに入力してください）'!Z126</f>
        <v/>
      </c>
      <c r="AC105">
        <f>'【第３期】賃借テナント店舗一覧（こちらに入力してください）'!AA126</f>
        <v>0</v>
      </c>
      <c r="AD105">
        <f>'【第３期】賃借テナント店舗一覧（こちらに入力してください）'!AB126</f>
        <v>0</v>
      </c>
      <c r="AE105">
        <f>'【第３期】賃借テナント店舗一覧（こちらに入力してください）'!AC126</f>
        <v>0</v>
      </c>
      <c r="AF105">
        <f>'【第３期】賃借テナント店舗一覧（こちらに入力してください）'!AD126</f>
        <v>0</v>
      </c>
      <c r="AG105">
        <f>'【第３期】賃借テナント店舗一覧（こちらに入力してください）'!AE126</f>
        <v>0</v>
      </c>
      <c r="AH105">
        <f>'【第３期】賃借テナント店舗一覧（こちらに入力してください）'!AF126</f>
        <v>0</v>
      </c>
      <c r="AI105">
        <f>'【第３期】賃借テナント店舗一覧（こちらに入力してください）'!AG126</f>
        <v>0</v>
      </c>
      <c r="AJ105">
        <f>'【第３期】賃借テナント店舗一覧（こちらに入力してください）'!AH126</f>
        <v>0</v>
      </c>
      <c r="AK105">
        <f>'【第３期】賃借テナント店舗一覧（こちらに入力してください）'!AI126</f>
        <v>0</v>
      </c>
      <c r="AL105">
        <f>'【第３期】賃借テナント店舗一覧（こちらに入力してください）'!AJ126</f>
        <v>0</v>
      </c>
      <c r="AM105">
        <f>'【第３期】賃借テナント店舗一覧（こちらに入力してください）'!AK126</f>
        <v>0</v>
      </c>
    </row>
    <row r="106" spans="1:39">
      <c r="A106">
        <f>'【第３期】賃借テナント店舗一覧（こちらに入力してください）'!$C$2</f>
        <v>0</v>
      </c>
      <c r="C106" t="str">
        <f t="shared" si="1"/>
        <v>00</v>
      </c>
      <c r="D106">
        <f>'【第３期】賃借テナント店舗一覧（こちらに入力してください）'!B127</f>
        <v>0</v>
      </c>
      <c r="E106">
        <f>'【第３期】賃借テナント店舗一覧（こちらに入力してください）'!C127</f>
        <v>0</v>
      </c>
      <c r="F106">
        <f>'【第３期】賃借テナント店舗一覧（こちらに入力してください）'!D127</f>
        <v>0</v>
      </c>
      <c r="G106" s="1">
        <f>'【第３期】賃借テナント店舗一覧（こちらに入力してください）'!E127</f>
        <v>0</v>
      </c>
      <c r="H106" s="1">
        <f>'【第３期】賃借テナント店舗一覧（こちらに入力してください）'!F127</f>
        <v>0</v>
      </c>
      <c r="I106" s="1" t="str">
        <f>'【第３期】賃借テナント店舗一覧（こちらに入力してください）'!G127</f>
        <v/>
      </c>
      <c r="J106">
        <f>'【第３期】賃借テナント店舗一覧（こちらに入力してください）'!H127</f>
        <v>0</v>
      </c>
      <c r="K106">
        <f>'【第３期】賃借テナント店舗一覧（こちらに入力してください）'!I127</f>
        <v>0</v>
      </c>
      <c r="L106" s="1">
        <f>'【第３期】賃借テナント店舗一覧（こちらに入力してください）'!J127</f>
        <v>0</v>
      </c>
      <c r="M106">
        <f>IF('【第３期】賃借テナント店舗一覧（こちらに入力してください）'!K127="〇",1,0)</f>
        <v>0</v>
      </c>
      <c r="N106" s="4" t="str">
        <f>'【第３期】賃借テナント店舗一覧（こちらに入力してください）'!L127</f>
        <v/>
      </c>
      <c r="O106" s="4" t="str">
        <f>'【第３期】賃借テナント店舗一覧（こちらに入力してください）'!M127</f>
        <v/>
      </c>
      <c r="P106" t="str">
        <f>'【第３期】賃借テナント店舗一覧（こちらに入力してください）'!N127</f>
        <v/>
      </c>
      <c r="Q106" s="4" t="str">
        <f>'【第３期】賃借テナント店舗一覧（こちらに入力してください）'!O127</f>
        <v/>
      </c>
      <c r="R106" s="4" t="str">
        <f>'【第３期】賃借テナント店舗一覧（こちらに入力してください）'!P127</f>
        <v/>
      </c>
      <c r="S106" t="str">
        <f>'【第３期】賃借テナント店舗一覧（こちらに入力してください）'!Q127</f>
        <v/>
      </c>
      <c r="T106">
        <f>'【第３期】賃借テナント店舗一覧（こちらに入力してください）'!R127</f>
        <v>0</v>
      </c>
      <c r="U106">
        <f>'【第３期】賃借テナント店舗一覧（こちらに入力してください）'!S127</f>
        <v>0</v>
      </c>
      <c r="V106">
        <f>'【第３期】賃借テナント店舗一覧（こちらに入力してください）'!T127</f>
        <v>0</v>
      </c>
      <c r="W106" t="str">
        <f>'【第３期】賃借テナント店舗一覧（こちらに入力してください）'!U127</f>
        <v/>
      </c>
      <c r="X106">
        <f>'【第３期】賃借テナント店舗一覧（こちらに入力してください）'!V127</f>
        <v>0</v>
      </c>
      <c r="Y106">
        <f>'【第３期】賃借テナント店舗一覧（こちらに入力してください）'!W127</f>
        <v>0</v>
      </c>
      <c r="Z106" t="str">
        <f>'【第３期】賃借テナント店舗一覧（こちらに入力してください）'!X127</f>
        <v/>
      </c>
      <c r="AA106" t="str">
        <f>'【第３期】賃借テナント店舗一覧（こちらに入力してください）'!Y127</f>
        <v/>
      </c>
      <c r="AB106" t="str">
        <f>'【第３期】賃借テナント店舗一覧（こちらに入力してください）'!Z127</f>
        <v/>
      </c>
      <c r="AC106">
        <f>'【第３期】賃借テナント店舗一覧（こちらに入力してください）'!AA127</f>
        <v>0</v>
      </c>
      <c r="AD106">
        <f>'【第３期】賃借テナント店舗一覧（こちらに入力してください）'!AB127</f>
        <v>0</v>
      </c>
      <c r="AE106">
        <f>'【第３期】賃借テナント店舗一覧（こちらに入力してください）'!AC127</f>
        <v>0</v>
      </c>
      <c r="AF106">
        <f>'【第３期】賃借テナント店舗一覧（こちらに入力してください）'!AD127</f>
        <v>0</v>
      </c>
      <c r="AG106">
        <f>'【第３期】賃借テナント店舗一覧（こちらに入力してください）'!AE127</f>
        <v>0</v>
      </c>
      <c r="AH106">
        <f>'【第３期】賃借テナント店舗一覧（こちらに入力してください）'!AF127</f>
        <v>0</v>
      </c>
      <c r="AI106">
        <f>'【第３期】賃借テナント店舗一覧（こちらに入力してください）'!AG127</f>
        <v>0</v>
      </c>
      <c r="AJ106">
        <f>'【第３期】賃借テナント店舗一覧（こちらに入力してください）'!AH127</f>
        <v>0</v>
      </c>
      <c r="AK106">
        <f>'【第３期】賃借テナント店舗一覧（こちらに入力してください）'!AI127</f>
        <v>0</v>
      </c>
      <c r="AL106">
        <f>'【第３期】賃借テナント店舗一覧（こちらに入力してください）'!AJ127</f>
        <v>0</v>
      </c>
      <c r="AM106">
        <f>'【第３期】賃借テナント店舗一覧（こちらに入力してください）'!AK127</f>
        <v>0</v>
      </c>
    </row>
    <row r="107" spans="1:39">
      <c r="A107">
        <f>'【第３期】賃借テナント店舗一覧（こちらに入力してください）'!$C$2</f>
        <v>0</v>
      </c>
      <c r="C107" t="str">
        <f t="shared" si="1"/>
        <v>00</v>
      </c>
      <c r="D107">
        <f>'【第３期】賃借テナント店舗一覧（こちらに入力してください）'!B128</f>
        <v>0</v>
      </c>
      <c r="E107">
        <f>'【第３期】賃借テナント店舗一覧（こちらに入力してください）'!C128</f>
        <v>0</v>
      </c>
      <c r="F107">
        <f>'【第３期】賃借テナント店舗一覧（こちらに入力してください）'!D128</f>
        <v>0</v>
      </c>
      <c r="G107" s="1">
        <f>'【第３期】賃借テナント店舗一覧（こちらに入力してください）'!E128</f>
        <v>0</v>
      </c>
      <c r="H107" s="1">
        <f>'【第３期】賃借テナント店舗一覧（こちらに入力してください）'!F128</f>
        <v>0</v>
      </c>
      <c r="I107" s="1" t="str">
        <f>'【第３期】賃借テナント店舗一覧（こちらに入力してください）'!G128</f>
        <v/>
      </c>
      <c r="J107">
        <f>'【第３期】賃借テナント店舗一覧（こちらに入力してください）'!H128</f>
        <v>0</v>
      </c>
      <c r="K107">
        <f>'【第３期】賃借テナント店舗一覧（こちらに入力してください）'!I128</f>
        <v>0</v>
      </c>
      <c r="L107" s="1">
        <f>'【第３期】賃借テナント店舗一覧（こちらに入力してください）'!J128</f>
        <v>0</v>
      </c>
      <c r="M107">
        <f>IF('【第３期】賃借テナント店舗一覧（こちらに入力してください）'!K128="〇",1,0)</f>
        <v>0</v>
      </c>
      <c r="N107" s="4" t="str">
        <f>'【第３期】賃借テナント店舗一覧（こちらに入力してください）'!L128</f>
        <v/>
      </c>
      <c r="O107" s="4" t="str">
        <f>'【第３期】賃借テナント店舗一覧（こちらに入力してください）'!M128</f>
        <v/>
      </c>
      <c r="P107" t="str">
        <f>'【第３期】賃借テナント店舗一覧（こちらに入力してください）'!N128</f>
        <v/>
      </c>
      <c r="Q107" s="4" t="str">
        <f>'【第３期】賃借テナント店舗一覧（こちらに入力してください）'!O128</f>
        <v/>
      </c>
      <c r="R107" s="4" t="str">
        <f>'【第３期】賃借テナント店舗一覧（こちらに入力してください）'!P128</f>
        <v/>
      </c>
      <c r="S107" t="str">
        <f>'【第３期】賃借テナント店舗一覧（こちらに入力してください）'!Q128</f>
        <v/>
      </c>
      <c r="T107">
        <f>'【第３期】賃借テナント店舗一覧（こちらに入力してください）'!R128</f>
        <v>0</v>
      </c>
      <c r="U107">
        <f>'【第３期】賃借テナント店舗一覧（こちらに入力してください）'!S128</f>
        <v>0</v>
      </c>
      <c r="V107">
        <f>'【第３期】賃借テナント店舗一覧（こちらに入力してください）'!T128</f>
        <v>0</v>
      </c>
      <c r="W107" t="str">
        <f>'【第３期】賃借テナント店舗一覧（こちらに入力してください）'!U128</f>
        <v/>
      </c>
      <c r="X107">
        <f>'【第３期】賃借テナント店舗一覧（こちらに入力してください）'!V128</f>
        <v>0</v>
      </c>
      <c r="Y107">
        <f>'【第３期】賃借テナント店舗一覧（こちらに入力してください）'!W128</f>
        <v>0</v>
      </c>
      <c r="Z107" t="str">
        <f>'【第３期】賃借テナント店舗一覧（こちらに入力してください）'!X128</f>
        <v/>
      </c>
      <c r="AA107" t="str">
        <f>'【第３期】賃借テナント店舗一覧（こちらに入力してください）'!Y128</f>
        <v/>
      </c>
      <c r="AB107" t="str">
        <f>'【第３期】賃借テナント店舗一覧（こちらに入力してください）'!Z128</f>
        <v/>
      </c>
      <c r="AC107">
        <f>'【第３期】賃借テナント店舗一覧（こちらに入力してください）'!AA128</f>
        <v>0</v>
      </c>
      <c r="AD107">
        <f>'【第３期】賃借テナント店舗一覧（こちらに入力してください）'!AB128</f>
        <v>0</v>
      </c>
      <c r="AE107">
        <f>'【第３期】賃借テナント店舗一覧（こちらに入力してください）'!AC128</f>
        <v>0</v>
      </c>
      <c r="AF107">
        <f>'【第３期】賃借テナント店舗一覧（こちらに入力してください）'!AD128</f>
        <v>0</v>
      </c>
      <c r="AG107">
        <f>'【第３期】賃借テナント店舗一覧（こちらに入力してください）'!AE128</f>
        <v>0</v>
      </c>
      <c r="AH107">
        <f>'【第３期】賃借テナント店舗一覧（こちらに入力してください）'!AF128</f>
        <v>0</v>
      </c>
      <c r="AI107">
        <f>'【第３期】賃借テナント店舗一覧（こちらに入力してください）'!AG128</f>
        <v>0</v>
      </c>
      <c r="AJ107">
        <f>'【第３期】賃借テナント店舗一覧（こちらに入力してください）'!AH128</f>
        <v>0</v>
      </c>
      <c r="AK107">
        <f>'【第３期】賃借テナント店舗一覧（こちらに入力してください）'!AI128</f>
        <v>0</v>
      </c>
      <c r="AL107">
        <f>'【第３期】賃借テナント店舗一覧（こちらに入力してください）'!AJ128</f>
        <v>0</v>
      </c>
      <c r="AM107">
        <f>'【第３期】賃借テナント店舗一覧（こちらに入力してください）'!AK128</f>
        <v>0</v>
      </c>
    </row>
    <row r="108" spans="1:39">
      <c r="A108">
        <f>'【第３期】賃借テナント店舗一覧（こちらに入力してください）'!$C$2</f>
        <v>0</v>
      </c>
      <c r="C108" t="str">
        <f t="shared" si="1"/>
        <v>00</v>
      </c>
      <c r="D108">
        <f>'【第３期】賃借テナント店舗一覧（こちらに入力してください）'!B129</f>
        <v>0</v>
      </c>
      <c r="E108">
        <f>'【第３期】賃借テナント店舗一覧（こちらに入力してください）'!C129</f>
        <v>0</v>
      </c>
      <c r="F108">
        <f>'【第３期】賃借テナント店舗一覧（こちらに入力してください）'!D129</f>
        <v>0</v>
      </c>
      <c r="G108" s="1">
        <f>'【第３期】賃借テナント店舗一覧（こちらに入力してください）'!E129</f>
        <v>0</v>
      </c>
      <c r="H108" s="1">
        <f>'【第３期】賃借テナント店舗一覧（こちらに入力してください）'!F129</f>
        <v>0</v>
      </c>
      <c r="I108" s="1" t="str">
        <f>'【第３期】賃借テナント店舗一覧（こちらに入力してください）'!G129</f>
        <v/>
      </c>
      <c r="J108">
        <f>'【第３期】賃借テナント店舗一覧（こちらに入力してください）'!H129</f>
        <v>0</v>
      </c>
      <c r="K108">
        <f>'【第３期】賃借テナント店舗一覧（こちらに入力してください）'!I129</f>
        <v>0</v>
      </c>
      <c r="L108" s="1">
        <f>'【第３期】賃借テナント店舗一覧（こちらに入力してください）'!J129</f>
        <v>0</v>
      </c>
      <c r="M108">
        <f>IF('【第３期】賃借テナント店舗一覧（こちらに入力してください）'!K129="〇",1,0)</f>
        <v>0</v>
      </c>
      <c r="N108" s="4" t="str">
        <f>'【第３期】賃借テナント店舗一覧（こちらに入力してください）'!L129</f>
        <v/>
      </c>
      <c r="O108" s="4" t="str">
        <f>'【第３期】賃借テナント店舗一覧（こちらに入力してください）'!M129</f>
        <v/>
      </c>
      <c r="P108" t="str">
        <f>'【第３期】賃借テナント店舗一覧（こちらに入力してください）'!N129</f>
        <v/>
      </c>
      <c r="Q108" s="4" t="str">
        <f>'【第３期】賃借テナント店舗一覧（こちらに入力してください）'!O129</f>
        <v/>
      </c>
      <c r="R108" s="4" t="str">
        <f>'【第３期】賃借テナント店舗一覧（こちらに入力してください）'!P129</f>
        <v/>
      </c>
      <c r="S108" t="str">
        <f>'【第３期】賃借テナント店舗一覧（こちらに入力してください）'!Q129</f>
        <v/>
      </c>
      <c r="T108">
        <f>'【第３期】賃借テナント店舗一覧（こちらに入力してください）'!R129</f>
        <v>0</v>
      </c>
      <c r="U108">
        <f>'【第３期】賃借テナント店舗一覧（こちらに入力してください）'!S129</f>
        <v>0</v>
      </c>
      <c r="V108">
        <f>'【第３期】賃借テナント店舗一覧（こちらに入力してください）'!T129</f>
        <v>0</v>
      </c>
      <c r="W108" t="str">
        <f>'【第３期】賃借テナント店舗一覧（こちらに入力してください）'!U129</f>
        <v/>
      </c>
      <c r="X108">
        <f>'【第３期】賃借テナント店舗一覧（こちらに入力してください）'!V129</f>
        <v>0</v>
      </c>
      <c r="Y108">
        <f>'【第３期】賃借テナント店舗一覧（こちらに入力してください）'!W129</f>
        <v>0</v>
      </c>
      <c r="Z108" t="str">
        <f>'【第３期】賃借テナント店舗一覧（こちらに入力してください）'!X129</f>
        <v/>
      </c>
      <c r="AA108" t="str">
        <f>'【第３期】賃借テナント店舗一覧（こちらに入力してください）'!Y129</f>
        <v/>
      </c>
      <c r="AB108" t="str">
        <f>'【第３期】賃借テナント店舗一覧（こちらに入力してください）'!Z129</f>
        <v/>
      </c>
      <c r="AC108">
        <f>'【第３期】賃借テナント店舗一覧（こちらに入力してください）'!AA129</f>
        <v>0</v>
      </c>
      <c r="AD108">
        <f>'【第３期】賃借テナント店舗一覧（こちらに入力してください）'!AB129</f>
        <v>0</v>
      </c>
      <c r="AE108">
        <f>'【第３期】賃借テナント店舗一覧（こちらに入力してください）'!AC129</f>
        <v>0</v>
      </c>
      <c r="AF108">
        <f>'【第３期】賃借テナント店舗一覧（こちらに入力してください）'!AD129</f>
        <v>0</v>
      </c>
      <c r="AG108">
        <f>'【第３期】賃借テナント店舗一覧（こちらに入力してください）'!AE129</f>
        <v>0</v>
      </c>
      <c r="AH108">
        <f>'【第３期】賃借テナント店舗一覧（こちらに入力してください）'!AF129</f>
        <v>0</v>
      </c>
      <c r="AI108">
        <f>'【第３期】賃借テナント店舗一覧（こちらに入力してください）'!AG129</f>
        <v>0</v>
      </c>
      <c r="AJ108">
        <f>'【第３期】賃借テナント店舗一覧（こちらに入力してください）'!AH129</f>
        <v>0</v>
      </c>
      <c r="AK108">
        <f>'【第３期】賃借テナント店舗一覧（こちらに入力してください）'!AI129</f>
        <v>0</v>
      </c>
      <c r="AL108">
        <f>'【第３期】賃借テナント店舗一覧（こちらに入力してください）'!AJ129</f>
        <v>0</v>
      </c>
      <c r="AM108">
        <f>'【第３期】賃借テナント店舗一覧（こちらに入力してください）'!AK129</f>
        <v>0</v>
      </c>
    </row>
    <row r="109" spans="1:39">
      <c r="A109">
        <f>'【第３期】賃借テナント店舗一覧（こちらに入力してください）'!$C$2</f>
        <v>0</v>
      </c>
      <c r="C109" t="str">
        <f t="shared" si="1"/>
        <v>00</v>
      </c>
      <c r="D109">
        <f>'【第３期】賃借テナント店舗一覧（こちらに入力してください）'!B130</f>
        <v>0</v>
      </c>
      <c r="E109">
        <f>'【第３期】賃借テナント店舗一覧（こちらに入力してください）'!C130</f>
        <v>0</v>
      </c>
      <c r="F109">
        <f>'【第３期】賃借テナント店舗一覧（こちらに入力してください）'!D130</f>
        <v>0</v>
      </c>
      <c r="G109" s="1">
        <f>'【第３期】賃借テナント店舗一覧（こちらに入力してください）'!E130</f>
        <v>0</v>
      </c>
      <c r="H109" s="1">
        <f>'【第３期】賃借テナント店舗一覧（こちらに入力してください）'!F130</f>
        <v>0</v>
      </c>
      <c r="I109" s="1" t="str">
        <f>'【第３期】賃借テナント店舗一覧（こちらに入力してください）'!G130</f>
        <v/>
      </c>
      <c r="J109">
        <f>'【第３期】賃借テナント店舗一覧（こちらに入力してください）'!H130</f>
        <v>0</v>
      </c>
      <c r="K109">
        <f>'【第３期】賃借テナント店舗一覧（こちらに入力してください）'!I130</f>
        <v>0</v>
      </c>
      <c r="L109" s="1">
        <f>'【第３期】賃借テナント店舗一覧（こちらに入力してください）'!J130</f>
        <v>0</v>
      </c>
      <c r="M109">
        <f>IF('【第３期】賃借テナント店舗一覧（こちらに入力してください）'!K130="〇",1,0)</f>
        <v>0</v>
      </c>
      <c r="N109" s="4" t="str">
        <f>'【第３期】賃借テナント店舗一覧（こちらに入力してください）'!L130</f>
        <v/>
      </c>
      <c r="O109" s="4" t="str">
        <f>'【第３期】賃借テナント店舗一覧（こちらに入力してください）'!M130</f>
        <v/>
      </c>
      <c r="P109" t="str">
        <f>'【第３期】賃借テナント店舗一覧（こちらに入力してください）'!N130</f>
        <v/>
      </c>
      <c r="Q109" s="4" t="str">
        <f>'【第３期】賃借テナント店舗一覧（こちらに入力してください）'!O130</f>
        <v/>
      </c>
      <c r="R109" s="4" t="str">
        <f>'【第３期】賃借テナント店舗一覧（こちらに入力してください）'!P130</f>
        <v/>
      </c>
      <c r="S109" t="str">
        <f>'【第３期】賃借テナント店舗一覧（こちらに入力してください）'!Q130</f>
        <v/>
      </c>
      <c r="T109">
        <f>'【第３期】賃借テナント店舗一覧（こちらに入力してください）'!R130</f>
        <v>0</v>
      </c>
      <c r="U109">
        <f>'【第３期】賃借テナント店舗一覧（こちらに入力してください）'!S130</f>
        <v>0</v>
      </c>
      <c r="V109">
        <f>'【第３期】賃借テナント店舗一覧（こちらに入力してください）'!T130</f>
        <v>0</v>
      </c>
      <c r="W109" t="str">
        <f>'【第３期】賃借テナント店舗一覧（こちらに入力してください）'!U130</f>
        <v/>
      </c>
      <c r="X109">
        <f>'【第３期】賃借テナント店舗一覧（こちらに入力してください）'!V130</f>
        <v>0</v>
      </c>
      <c r="Y109">
        <f>'【第３期】賃借テナント店舗一覧（こちらに入力してください）'!W130</f>
        <v>0</v>
      </c>
      <c r="Z109" t="str">
        <f>'【第３期】賃借テナント店舗一覧（こちらに入力してください）'!X130</f>
        <v/>
      </c>
      <c r="AA109" t="str">
        <f>'【第３期】賃借テナント店舗一覧（こちらに入力してください）'!Y130</f>
        <v/>
      </c>
      <c r="AB109" t="str">
        <f>'【第３期】賃借テナント店舗一覧（こちらに入力してください）'!Z130</f>
        <v/>
      </c>
      <c r="AC109">
        <f>'【第３期】賃借テナント店舗一覧（こちらに入力してください）'!AA130</f>
        <v>0</v>
      </c>
      <c r="AD109">
        <f>'【第３期】賃借テナント店舗一覧（こちらに入力してください）'!AB130</f>
        <v>0</v>
      </c>
      <c r="AE109">
        <f>'【第３期】賃借テナント店舗一覧（こちらに入力してください）'!AC130</f>
        <v>0</v>
      </c>
      <c r="AF109">
        <f>'【第３期】賃借テナント店舗一覧（こちらに入力してください）'!AD130</f>
        <v>0</v>
      </c>
      <c r="AG109">
        <f>'【第３期】賃借テナント店舗一覧（こちらに入力してください）'!AE130</f>
        <v>0</v>
      </c>
      <c r="AH109">
        <f>'【第３期】賃借テナント店舗一覧（こちらに入力してください）'!AF130</f>
        <v>0</v>
      </c>
      <c r="AI109">
        <f>'【第３期】賃借テナント店舗一覧（こちらに入力してください）'!AG130</f>
        <v>0</v>
      </c>
      <c r="AJ109">
        <f>'【第３期】賃借テナント店舗一覧（こちらに入力してください）'!AH130</f>
        <v>0</v>
      </c>
      <c r="AK109">
        <f>'【第３期】賃借テナント店舗一覧（こちらに入力してください）'!AI130</f>
        <v>0</v>
      </c>
      <c r="AL109">
        <f>'【第３期】賃借テナント店舗一覧（こちらに入力してください）'!AJ130</f>
        <v>0</v>
      </c>
      <c r="AM109">
        <f>'【第３期】賃借テナント店舗一覧（こちらに入力してください）'!AK130</f>
        <v>0</v>
      </c>
    </row>
    <row r="110" spans="1:39">
      <c r="A110">
        <f>'【第３期】賃借テナント店舗一覧（こちらに入力してください）'!$C$2</f>
        <v>0</v>
      </c>
      <c r="C110" t="str">
        <f t="shared" si="1"/>
        <v>00</v>
      </c>
      <c r="D110">
        <f>'【第３期】賃借テナント店舗一覧（こちらに入力してください）'!B131</f>
        <v>0</v>
      </c>
      <c r="E110">
        <f>'【第３期】賃借テナント店舗一覧（こちらに入力してください）'!C131</f>
        <v>0</v>
      </c>
      <c r="F110">
        <f>'【第３期】賃借テナント店舗一覧（こちらに入力してください）'!D131</f>
        <v>0</v>
      </c>
      <c r="G110" s="1">
        <f>'【第３期】賃借テナント店舗一覧（こちらに入力してください）'!E131</f>
        <v>0</v>
      </c>
      <c r="H110" s="1">
        <f>'【第３期】賃借テナント店舗一覧（こちらに入力してください）'!F131</f>
        <v>0</v>
      </c>
      <c r="I110" s="1" t="str">
        <f>'【第３期】賃借テナント店舗一覧（こちらに入力してください）'!G131</f>
        <v/>
      </c>
      <c r="J110">
        <f>'【第３期】賃借テナント店舗一覧（こちらに入力してください）'!H131</f>
        <v>0</v>
      </c>
      <c r="K110">
        <f>'【第３期】賃借テナント店舗一覧（こちらに入力してください）'!I131</f>
        <v>0</v>
      </c>
      <c r="L110" s="1">
        <f>'【第３期】賃借テナント店舗一覧（こちらに入力してください）'!J131</f>
        <v>0</v>
      </c>
      <c r="M110">
        <f>IF('【第３期】賃借テナント店舗一覧（こちらに入力してください）'!K131="〇",1,0)</f>
        <v>0</v>
      </c>
      <c r="N110" s="4" t="str">
        <f>'【第３期】賃借テナント店舗一覧（こちらに入力してください）'!L131</f>
        <v/>
      </c>
      <c r="O110" s="4" t="str">
        <f>'【第３期】賃借テナント店舗一覧（こちらに入力してください）'!M131</f>
        <v/>
      </c>
      <c r="P110" t="str">
        <f>'【第３期】賃借テナント店舗一覧（こちらに入力してください）'!N131</f>
        <v/>
      </c>
      <c r="Q110" s="4" t="str">
        <f>'【第３期】賃借テナント店舗一覧（こちらに入力してください）'!O131</f>
        <v/>
      </c>
      <c r="R110" s="4" t="str">
        <f>'【第３期】賃借テナント店舗一覧（こちらに入力してください）'!P131</f>
        <v/>
      </c>
      <c r="S110" t="str">
        <f>'【第３期】賃借テナント店舗一覧（こちらに入力してください）'!Q131</f>
        <v/>
      </c>
      <c r="T110">
        <f>'【第３期】賃借テナント店舗一覧（こちらに入力してください）'!R131</f>
        <v>0</v>
      </c>
      <c r="U110">
        <f>'【第３期】賃借テナント店舗一覧（こちらに入力してください）'!S131</f>
        <v>0</v>
      </c>
      <c r="V110">
        <f>'【第３期】賃借テナント店舗一覧（こちらに入力してください）'!T131</f>
        <v>0</v>
      </c>
      <c r="W110" t="str">
        <f>'【第３期】賃借テナント店舗一覧（こちらに入力してください）'!U131</f>
        <v/>
      </c>
      <c r="X110">
        <f>'【第３期】賃借テナント店舗一覧（こちらに入力してください）'!V131</f>
        <v>0</v>
      </c>
      <c r="Y110">
        <f>'【第３期】賃借テナント店舗一覧（こちらに入力してください）'!W131</f>
        <v>0</v>
      </c>
      <c r="Z110" t="str">
        <f>'【第３期】賃借テナント店舗一覧（こちらに入力してください）'!X131</f>
        <v/>
      </c>
      <c r="AA110" t="str">
        <f>'【第３期】賃借テナント店舗一覧（こちらに入力してください）'!Y131</f>
        <v/>
      </c>
      <c r="AB110" t="str">
        <f>'【第３期】賃借テナント店舗一覧（こちらに入力してください）'!Z131</f>
        <v/>
      </c>
      <c r="AC110">
        <f>'【第３期】賃借テナント店舗一覧（こちらに入力してください）'!AA131</f>
        <v>0</v>
      </c>
      <c r="AD110">
        <f>'【第３期】賃借テナント店舗一覧（こちらに入力してください）'!AB131</f>
        <v>0</v>
      </c>
      <c r="AE110">
        <f>'【第３期】賃借テナント店舗一覧（こちらに入力してください）'!AC131</f>
        <v>0</v>
      </c>
      <c r="AF110">
        <f>'【第３期】賃借テナント店舗一覧（こちらに入力してください）'!AD131</f>
        <v>0</v>
      </c>
      <c r="AG110">
        <f>'【第３期】賃借テナント店舗一覧（こちらに入力してください）'!AE131</f>
        <v>0</v>
      </c>
      <c r="AH110">
        <f>'【第３期】賃借テナント店舗一覧（こちらに入力してください）'!AF131</f>
        <v>0</v>
      </c>
      <c r="AI110">
        <f>'【第３期】賃借テナント店舗一覧（こちらに入力してください）'!AG131</f>
        <v>0</v>
      </c>
      <c r="AJ110">
        <f>'【第３期】賃借テナント店舗一覧（こちらに入力してください）'!AH131</f>
        <v>0</v>
      </c>
      <c r="AK110">
        <f>'【第３期】賃借テナント店舗一覧（こちらに入力してください）'!AI131</f>
        <v>0</v>
      </c>
      <c r="AL110">
        <f>'【第３期】賃借テナント店舗一覧（こちらに入力してください）'!AJ131</f>
        <v>0</v>
      </c>
      <c r="AM110">
        <f>'【第３期】賃借テナント店舗一覧（こちらに入力してください）'!AK131</f>
        <v>0</v>
      </c>
    </row>
    <row r="111" spans="1:39">
      <c r="A111">
        <f>'【第３期】賃借テナント店舗一覧（こちらに入力してください）'!$C$2</f>
        <v>0</v>
      </c>
      <c r="C111" t="str">
        <f t="shared" si="1"/>
        <v>00</v>
      </c>
      <c r="D111">
        <f>'【第３期】賃借テナント店舗一覧（こちらに入力してください）'!B132</f>
        <v>0</v>
      </c>
      <c r="E111">
        <f>'【第３期】賃借テナント店舗一覧（こちらに入力してください）'!C132</f>
        <v>0</v>
      </c>
      <c r="F111">
        <f>'【第３期】賃借テナント店舗一覧（こちらに入力してください）'!D132</f>
        <v>0</v>
      </c>
      <c r="G111" s="1">
        <f>'【第３期】賃借テナント店舗一覧（こちらに入力してください）'!E132</f>
        <v>0</v>
      </c>
      <c r="H111" s="1">
        <f>'【第３期】賃借テナント店舗一覧（こちらに入力してください）'!F132</f>
        <v>0</v>
      </c>
      <c r="I111" s="1" t="str">
        <f>'【第３期】賃借テナント店舗一覧（こちらに入力してください）'!G132</f>
        <v/>
      </c>
      <c r="J111">
        <f>'【第３期】賃借テナント店舗一覧（こちらに入力してください）'!H132</f>
        <v>0</v>
      </c>
      <c r="K111">
        <f>'【第３期】賃借テナント店舗一覧（こちらに入力してください）'!I132</f>
        <v>0</v>
      </c>
      <c r="L111" s="1">
        <f>'【第３期】賃借テナント店舗一覧（こちらに入力してください）'!J132</f>
        <v>0</v>
      </c>
      <c r="M111">
        <f>IF('【第３期】賃借テナント店舗一覧（こちらに入力してください）'!K132="〇",1,0)</f>
        <v>0</v>
      </c>
      <c r="N111" s="4" t="str">
        <f>'【第３期】賃借テナント店舗一覧（こちらに入力してください）'!L132</f>
        <v/>
      </c>
      <c r="O111" s="4" t="str">
        <f>'【第３期】賃借テナント店舗一覧（こちらに入力してください）'!M132</f>
        <v/>
      </c>
      <c r="P111" t="str">
        <f>'【第３期】賃借テナント店舗一覧（こちらに入力してください）'!N132</f>
        <v/>
      </c>
      <c r="Q111" s="4" t="str">
        <f>'【第３期】賃借テナント店舗一覧（こちらに入力してください）'!O132</f>
        <v/>
      </c>
      <c r="R111" s="4" t="str">
        <f>'【第３期】賃借テナント店舗一覧（こちらに入力してください）'!P132</f>
        <v/>
      </c>
      <c r="S111" t="str">
        <f>'【第３期】賃借テナント店舗一覧（こちらに入力してください）'!Q132</f>
        <v/>
      </c>
      <c r="T111">
        <f>'【第３期】賃借テナント店舗一覧（こちらに入力してください）'!R132</f>
        <v>0</v>
      </c>
      <c r="U111">
        <f>'【第３期】賃借テナント店舗一覧（こちらに入力してください）'!S132</f>
        <v>0</v>
      </c>
      <c r="V111">
        <f>'【第３期】賃借テナント店舗一覧（こちらに入力してください）'!T132</f>
        <v>0</v>
      </c>
      <c r="W111" t="str">
        <f>'【第３期】賃借テナント店舗一覧（こちらに入力してください）'!U132</f>
        <v/>
      </c>
      <c r="X111">
        <f>'【第３期】賃借テナント店舗一覧（こちらに入力してください）'!V132</f>
        <v>0</v>
      </c>
      <c r="Y111">
        <f>'【第３期】賃借テナント店舗一覧（こちらに入力してください）'!W132</f>
        <v>0</v>
      </c>
      <c r="Z111" t="str">
        <f>'【第３期】賃借テナント店舗一覧（こちらに入力してください）'!X132</f>
        <v/>
      </c>
      <c r="AA111" t="str">
        <f>'【第３期】賃借テナント店舗一覧（こちらに入力してください）'!Y132</f>
        <v/>
      </c>
      <c r="AB111" t="str">
        <f>'【第３期】賃借テナント店舗一覧（こちらに入力してください）'!Z132</f>
        <v/>
      </c>
      <c r="AC111">
        <f>'【第３期】賃借テナント店舗一覧（こちらに入力してください）'!AA132</f>
        <v>0</v>
      </c>
      <c r="AD111">
        <f>'【第３期】賃借テナント店舗一覧（こちらに入力してください）'!AB132</f>
        <v>0</v>
      </c>
      <c r="AE111">
        <f>'【第３期】賃借テナント店舗一覧（こちらに入力してください）'!AC132</f>
        <v>0</v>
      </c>
      <c r="AF111">
        <f>'【第３期】賃借テナント店舗一覧（こちらに入力してください）'!AD132</f>
        <v>0</v>
      </c>
      <c r="AG111">
        <f>'【第３期】賃借テナント店舗一覧（こちらに入力してください）'!AE132</f>
        <v>0</v>
      </c>
      <c r="AH111">
        <f>'【第３期】賃借テナント店舗一覧（こちらに入力してください）'!AF132</f>
        <v>0</v>
      </c>
      <c r="AI111">
        <f>'【第３期】賃借テナント店舗一覧（こちらに入力してください）'!AG132</f>
        <v>0</v>
      </c>
      <c r="AJ111">
        <f>'【第３期】賃借テナント店舗一覧（こちらに入力してください）'!AH132</f>
        <v>0</v>
      </c>
      <c r="AK111">
        <f>'【第３期】賃借テナント店舗一覧（こちらに入力してください）'!AI132</f>
        <v>0</v>
      </c>
      <c r="AL111">
        <f>'【第３期】賃借テナント店舗一覧（こちらに入力してください）'!AJ132</f>
        <v>0</v>
      </c>
      <c r="AM111">
        <f>'【第３期】賃借テナント店舗一覧（こちらに入力してください）'!AK132</f>
        <v>0</v>
      </c>
    </row>
    <row r="112" spans="1:39">
      <c r="A112">
        <f>'【第３期】賃借テナント店舗一覧（こちらに入力してください）'!$C$2</f>
        <v>0</v>
      </c>
      <c r="C112" t="str">
        <f t="shared" si="1"/>
        <v>00</v>
      </c>
      <c r="D112">
        <f>'【第３期】賃借テナント店舗一覧（こちらに入力してください）'!B133</f>
        <v>0</v>
      </c>
      <c r="E112">
        <f>'【第３期】賃借テナント店舗一覧（こちらに入力してください）'!C133</f>
        <v>0</v>
      </c>
      <c r="F112">
        <f>'【第３期】賃借テナント店舗一覧（こちらに入力してください）'!D133</f>
        <v>0</v>
      </c>
      <c r="G112" s="1">
        <f>'【第３期】賃借テナント店舗一覧（こちらに入力してください）'!E133</f>
        <v>0</v>
      </c>
      <c r="H112" s="1">
        <f>'【第３期】賃借テナント店舗一覧（こちらに入力してください）'!F133</f>
        <v>0</v>
      </c>
      <c r="I112" s="1" t="str">
        <f>'【第３期】賃借テナント店舗一覧（こちらに入力してください）'!G133</f>
        <v/>
      </c>
      <c r="J112">
        <f>'【第３期】賃借テナント店舗一覧（こちらに入力してください）'!H133</f>
        <v>0</v>
      </c>
      <c r="K112">
        <f>'【第３期】賃借テナント店舗一覧（こちらに入力してください）'!I133</f>
        <v>0</v>
      </c>
      <c r="L112" s="1">
        <f>'【第３期】賃借テナント店舗一覧（こちらに入力してください）'!J133</f>
        <v>0</v>
      </c>
      <c r="M112">
        <f>IF('【第３期】賃借テナント店舗一覧（こちらに入力してください）'!K133="〇",1,0)</f>
        <v>0</v>
      </c>
      <c r="N112" s="4" t="str">
        <f>'【第３期】賃借テナント店舗一覧（こちらに入力してください）'!L133</f>
        <v/>
      </c>
      <c r="O112" s="4" t="str">
        <f>'【第３期】賃借テナント店舗一覧（こちらに入力してください）'!M133</f>
        <v/>
      </c>
      <c r="P112" t="str">
        <f>'【第３期】賃借テナント店舗一覧（こちらに入力してください）'!N133</f>
        <v/>
      </c>
      <c r="Q112" s="4" t="str">
        <f>'【第３期】賃借テナント店舗一覧（こちらに入力してください）'!O133</f>
        <v/>
      </c>
      <c r="R112" s="4" t="str">
        <f>'【第３期】賃借テナント店舗一覧（こちらに入力してください）'!P133</f>
        <v/>
      </c>
      <c r="S112" t="str">
        <f>'【第３期】賃借テナント店舗一覧（こちらに入力してください）'!Q133</f>
        <v/>
      </c>
      <c r="T112">
        <f>'【第３期】賃借テナント店舗一覧（こちらに入力してください）'!R133</f>
        <v>0</v>
      </c>
      <c r="U112">
        <f>'【第３期】賃借テナント店舗一覧（こちらに入力してください）'!S133</f>
        <v>0</v>
      </c>
      <c r="V112">
        <f>'【第３期】賃借テナント店舗一覧（こちらに入力してください）'!T133</f>
        <v>0</v>
      </c>
      <c r="W112" t="str">
        <f>'【第３期】賃借テナント店舗一覧（こちらに入力してください）'!U133</f>
        <v/>
      </c>
      <c r="X112">
        <f>'【第３期】賃借テナント店舗一覧（こちらに入力してください）'!V133</f>
        <v>0</v>
      </c>
      <c r="Y112">
        <f>'【第３期】賃借テナント店舗一覧（こちらに入力してください）'!W133</f>
        <v>0</v>
      </c>
      <c r="Z112" t="str">
        <f>'【第３期】賃借テナント店舗一覧（こちらに入力してください）'!X133</f>
        <v/>
      </c>
      <c r="AA112" t="str">
        <f>'【第３期】賃借テナント店舗一覧（こちらに入力してください）'!Y133</f>
        <v/>
      </c>
      <c r="AB112" t="str">
        <f>'【第３期】賃借テナント店舗一覧（こちらに入力してください）'!Z133</f>
        <v/>
      </c>
      <c r="AC112">
        <f>'【第３期】賃借テナント店舗一覧（こちらに入力してください）'!AA133</f>
        <v>0</v>
      </c>
      <c r="AD112">
        <f>'【第３期】賃借テナント店舗一覧（こちらに入力してください）'!AB133</f>
        <v>0</v>
      </c>
      <c r="AE112">
        <f>'【第３期】賃借テナント店舗一覧（こちらに入力してください）'!AC133</f>
        <v>0</v>
      </c>
      <c r="AF112">
        <f>'【第３期】賃借テナント店舗一覧（こちらに入力してください）'!AD133</f>
        <v>0</v>
      </c>
      <c r="AG112">
        <f>'【第３期】賃借テナント店舗一覧（こちらに入力してください）'!AE133</f>
        <v>0</v>
      </c>
      <c r="AH112">
        <f>'【第３期】賃借テナント店舗一覧（こちらに入力してください）'!AF133</f>
        <v>0</v>
      </c>
      <c r="AI112">
        <f>'【第３期】賃借テナント店舗一覧（こちらに入力してください）'!AG133</f>
        <v>0</v>
      </c>
      <c r="AJ112">
        <f>'【第３期】賃借テナント店舗一覧（こちらに入力してください）'!AH133</f>
        <v>0</v>
      </c>
      <c r="AK112">
        <f>'【第３期】賃借テナント店舗一覧（こちらに入力してください）'!AI133</f>
        <v>0</v>
      </c>
      <c r="AL112">
        <f>'【第３期】賃借テナント店舗一覧（こちらに入力してください）'!AJ133</f>
        <v>0</v>
      </c>
      <c r="AM112">
        <f>'【第３期】賃借テナント店舗一覧（こちらに入力してください）'!AK133</f>
        <v>0</v>
      </c>
    </row>
    <row r="113" spans="1:39">
      <c r="A113">
        <f>'【第３期】賃借テナント店舗一覧（こちらに入力してください）'!$C$2</f>
        <v>0</v>
      </c>
      <c r="C113" t="str">
        <f t="shared" si="1"/>
        <v>00</v>
      </c>
      <c r="D113">
        <f>'【第３期】賃借テナント店舗一覧（こちらに入力してください）'!B134</f>
        <v>0</v>
      </c>
      <c r="E113">
        <f>'【第３期】賃借テナント店舗一覧（こちらに入力してください）'!C134</f>
        <v>0</v>
      </c>
      <c r="F113">
        <f>'【第３期】賃借テナント店舗一覧（こちらに入力してください）'!D134</f>
        <v>0</v>
      </c>
      <c r="G113" s="1">
        <f>'【第３期】賃借テナント店舗一覧（こちらに入力してください）'!E134</f>
        <v>0</v>
      </c>
      <c r="H113" s="1">
        <f>'【第３期】賃借テナント店舗一覧（こちらに入力してください）'!F134</f>
        <v>0</v>
      </c>
      <c r="I113" s="1" t="str">
        <f>'【第３期】賃借テナント店舗一覧（こちらに入力してください）'!G134</f>
        <v/>
      </c>
      <c r="J113">
        <f>'【第３期】賃借テナント店舗一覧（こちらに入力してください）'!H134</f>
        <v>0</v>
      </c>
      <c r="K113">
        <f>'【第３期】賃借テナント店舗一覧（こちらに入力してください）'!I134</f>
        <v>0</v>
      </c>
      <c r="L113" s="1">
        <f>'【第３期】賃借テナント店舗一覧（こちらに入力してください）'!J134</f>
        <v>0</v>
      </c>
      <c r="M113">
        <f>IF('【第３期】賃借テナント店舗一覧（こちらに入力してください）'!K134="〇",1,0)</f>
        <v>0</v>
      </c>
      <c r="N113" s="4" t="str">
        <f>'【第３期】賃借テナント店舗一覧（こちらに入力してください）'!L134</f>
        <v/>
      </c>
      <c r="O113" s="4" t="str">
        <f>'【第３期】賃借テナント店舗一覧（こちらに入力してください）'!M134</f>
        <v/>
      </c>
      <c r="P113" t="str">
        <f>'【第３期】賃借テナント店舗一覧（こちらに入力してください）'!N134</f>
        <v/>
      </c>
      <c r="Q113" s="4" t="str">
        <f>'【第３期】賃借テナント店舗一覧（こちらに入力してください）'!O134</f>
        <v/>
      </c>
      <c r="R113" s="4" t="str">
        <f>'【第３期】賃借テナント店舗一覧（こちらに入力してください）'!P134</f>
        <v/>
      </c>
      <c r="S113" t="str">
        <f>'【第３期】賃借テナント店舗一覧（こちらに入力してください）'!Q134</f>
        <v/>
      </c>
      <c r="T113">
        <f>'【第３期】賃借テナント店舗一覧（こちらに入力してください）'!R134</f>
        <v>0</v>
      </c>
      <c r="U113">
        <f>'【第３期】賃借テナント店舗一覧（こちらに入力してください）'!S134</f>
        <v>0</v>
      </c>
      <c r="V113">
        <f>'【第３期】賃借テナント店舗一覧（こちらに入力してください）'!T134</f>
        <v>0</v>
      </c>
      <c r="W113" t="str">
        <f>'【第３期】賃借テナント店舗一覧（こちらに入力してください）'!U134</f>
        <v/>
      </c>
      <c r="X113">
        <f>'【第３期】賃借テナント店舗一覧（こちらに入力してください）'!V134</f>
        <v>0</v>
      </c>
      <c r="Y113">
        <f>'【第３期】賃借テナント店舗一覧（こちらに入力してください）'!W134</f>
        <v>0</v>
      </c>
      <c r="Z113" t="str">
        <f>'【第３期】賃借テナント店舗一覧（こちらに入力してください）'!X134</f>
        <v/>
      </c>
      <c r="AA113" t="str">
        <f>'【第３期】賃借テナント店舗一覧（こちらに入力してください）'!Y134</f>
        <v/>
      </c>
      <c r="AB113" t="str">
        <f>'【第３期】賃借テナント店舗一覧（こちらに入力してください）'!Z134</f>
        <v/>
      </c>
      <c r="AC113">
        <f>'【第３期】賃借テナント店舗一覧（こちらに入力してください）'!AA134</f>
        <v>0</v>
      </c>
      <c r="AD113">
        <f>'【第３期】賃借テナント店舗一覧（こちらに入力してください）'!AB134</f>
        <v>0</v>
      </c>
      <c r="AE113">
        <f>'【第３期】賃借テナント店舗一覧（こちらに入力してください）'!AC134</f>
        <v>0</v>
      </c>
      <c r="AF113">
        <f>'【第３期】賃借テナント店舗一覧（こちらに入力してください）'!AD134</f>
        <v>0</v>
      </c>
      <c r="AG113">
        <f>'【第３期】賃借テナント店舗一覧（こちらに入力してください）'!AE134</f>
        <v>0</v>
      </c>
      <c r="AH113">
        <f>'【第３期】賃借テナント店舗一覧（こちらに入力してください）'!AF134</f>
        <v>0</v>
      </c>
      <c r="AI113">
        <f>'【第３期】賃借テナント店舗一覧（こちらに入力してください）'!AG134</f>
        <v>0</v>
      </c>
      <c r="AJ113">
        <f>'【第３期】賃借テナント店舗一覧（こちらに入力してください）'!AH134</f>
        <v>0</v>
      </c>
      <c r="AK113">
        <f>'【第３期】賃借テナント店舗一覧（こちらに入力してください）'!AI134</f>
        <v>0</v>
      </c>
      <c r="AL113">
        <f>'【第３期】賃借テナント店舗一覧（こちらに入力してください）'!AJ134</f>
        <v>0</v>
      </c>
      <c r="AM113">
        <f>'【第３期】賃借テナント店舗一覧（こちらに入力してください）'!AK134</f>
        <v>0</v>
      </c>
    </row>
    <row r="114" spans="1:39">
      <c r="A114">
        <f>'【第３期】賃借テナント店舗一覧（こちらに入力してください）'!$C$2</f>
        <v>0</v>
      </c>
      <c r="C114" t="str">
        <f t="shared" si="1"/>
        <v>00</v>
      </c>
      <c r="D114">
        <f>'【第３期】賃借テナント店舗一覧（こちらに入力してください）'!B135</f>
        <v>0</v>
      </c>
      <c r="E114">
        <f>'【第３期】賃借テナント店舗一覧（こちらに入力してください）'!C135</f>
        <v>0</v>
      </c>
      <c r="F114">
        <f>'【第３期】賃借テナント店舗一覧（こちらに入力してください）'!D135</f>
        <v>0</v>
      </c>
      <c r="G114" s="1">
        <f>'【第３期】賃借テナント店舗一覧（こちらに入力してください）'!E135</f>
        <v>0</v>
      </c>
      <c r="H114" s="1">
        <f>'【第３期】賃借テナント店舗一覧（こちらに入力してください）'!F135</f>
        <v>0</v>
      </c>
      <c r="I114" s="1" t="str">
        <f>'【第３期】賃借テナント店舗一覧（こちらに入力してください）'!G135</f>
        <v/>
      </c>
      <c r="J114">
        <f>'【第３期】賃借テナント店舗一覧（こちらに入力してください）'!H135</f>
        <v>0</v>
      </c>
      <c r="K114">
        <f>'【第３期】賃借テナント店舗一覧（こちらに入力してください）'!I135</f>
        <v>0</v>
      </c>
      <c r="L114" s="1">
        <f>'【第３期】賃借テナント店舗一覧（こちらに入力してください）'!J135</f>
        <v>0</v>
      </c>
      <c r="M114">
        <f>IF('【第３期】賃借テナント店舗一覧（こちらに入力してください）'!K135="〇",1,0)</f>
        <v>0</v>
      </c>
      <c r="N114" s="4" t="str">
        <f>'【第３期】賃借テナント店舗一覧（こちらに入力してください）'!L135</f>
        <v/>
      </c>
      <c r="O114" s="4" t="str">
        <f>'【第３期】賃借テナント店舗一覧（こちらに入力してください）'!M135</f>
        <v/>
      </c>
      <c r="P114" t="str">
        <f>'【第３期】賃借テナント店舗一覧（こちらに入力してください）'!N135</f>
        <v/>
      </c>
      <c r="Q114" s="4" t="str">
        <f>'【第３期】賃借テナント店舗一覧（こちらに入力してください）'!O135</f>
        <v/>
      </c>
      <c r="R114" s="4" t="str">
        <f>'【第３期】賃借テナント店舗一覧（こちらに入力してください）'!P135</f>
        <v/>
      </c>
      <c r="S114" t="str">
        <f>'【第３期】賃借テナント店舗一覧（こちらに入力してください）'!Q135</f>
        <v/>
      </c>
      <c r="T114">
        <f>'【第３期】賃借テナント店舗一覧（こちらに入力してください）'!R135</f>
        <v>0</v>
      </c>
      <c r="U114">
        <f>'【第３期】賃借テナント店舗一覧（こちらに入力してください）'!S135</f>
        <v>0</v>
      </c>
      <c r="V114">
        <f>'【第３期】賃借テナント店舗一覧（こちらに入力してください）'!T135</f>
        <v>0</v>
      </c>
      <c r="W114" t="str">
        <f>'【第３期】賃借テナント店舗一覧（こちらに入力してください）'!U135</f>
        <v/>
      </c>
      <c r="X114">
        <f>'【第３期】賃借テナント店舗一覧（こちらに入力してください）'!V135</f>
        <v>0</v>
      </c>
      <c r="Y114">
        <f>'【第３期】賃借テナント店舗一覧（こちらに入力してください）'!W135</f>
        <v>0</v>
      </c>
      <c r="Z114" t="str">
        <f>'【第３期】賃借テナント店舗一覧（こちらに入力してください）'!X135</f>
        <v/>
      </c>
      <c r="AA114" t="str">
        <f>'【第３期】賃借テナント店舗一覧（こちらに入力してください）'!Y135</f>
        <v/>
      </c>
      <c r="AB114" t="str">
        <f>'【第３期】賃借テナント店舗一覧（こちらに入力してください）'!Z135</f>
        <v/>
      </c>
      <c r="AC114">
        <f>'【第３期】賃借テナント店舗一覧（こちらに入力してください）'!AA135</f>
        <v>0</v>
      </c>
      <c r="AD114">
        <f>'【第３期】賃借テナント店舗一覧（こちらに入力してください）'!AB135</f>
        <v>0</v>
      </c>
      <c r="AE114">
        <f>'【第３期】賃借テナント店舗一覧（こちらに入力してください）'!AC135</f>
        <v>0</v>
      </c>
      <c r="AF114">
        <f>'【第３期】賃借テナント店舗一覧（こちらに入力してください）'!AD135</f>
        <v>0</v>
      </c>
      <c r="AG114">
        <f>'【第３期】賃借テナント店舗一覧（こちらに入力してください）'!AE135</f>
        <v>0</v>
      </c>
      <c r="AH114">
        <f>'【第３期】賃借テナント店舗一覧（こちらに入力してください）'!AF135</f>
        <v>0</v>
      </c>
      <c r="AI114">
        <f>'【第３期】賃借テナント店舗一覧（こちらに入力してください）'!AG135</f>
        <v>0</v>
      </c>
      <c r="AJ114">
        <f>'【第３期】賃借テナント店舗一覧（こちらに入力してください）'!AH135</f>
        <v>0</v>
      </c>
      <c r="AK114">
        <f>'【第３期】賃借テナント店舗一覧（こちらに入力してください）'!AI135</f>
        <v>0</v>
      </c>
      <c r="AL114">
        <f>'【第３期】賃借テナント店舗一覧（こちらに入力してください）'!AJ135</f>
        <v>0</v>
      </c>
      <c r="AM114">
        <f>'【第３期】賃借テナント店舗一覧（こちらに入力してください）'!AK135</f>
        <v>0</v>
      </c>
    </row>
    <row r="115" spans="1:39">
      <c r="A115">
        <f>'【第３期】賃借テナント店舗一覧（こちらに入力してください）'!$C$2</f>
        <v>0</v>
      </c>
      <c r="C115" t="str">
        <f t="shared" si="1"/>
        <v>00</v>
      </c>
      <c r="D115">
        <f>'【第３期】賃借テナント店舗一覧（こちらに入力してください）'!B136</f>
        <v>0</v>
      </c>
      <c r="E115">
        <f>'【第３期】賃借テナント店舗一覧（こちらに入力してください）'!C136</f>
        <v>0</v>
      </c>
      <c r="F115">
        <f>'【第３期】賃借テナント店舗一覧（こちらに入力してください）'!D136</f>
        <v>0</v>
      </c>
      <c r="G115" s="1">
        <f>'【第３期】賃借テナント店舗一覧（こちらに入力してください）'!E136</f>
        <v>0</v>
      </c>
      <c r="H115" s="1">
        <f>'【第３期】賃借テナント店舗一覧（こちらに入力してください）'!F136</f>
        <v>0</v>
      </c>
      <c r="I115" s="1" t="str">
        <f>'【第３期】賃借テナント店舗一覧（こちらに入力してください）'!G136</f>
        <v/>
      </c>
      <c r="J115">
        <f>'【第３期】賃借テナント店舗一覧（こちらに入力してください）'!H136</f>
        <v>0</v>
      </c>
      <c r="K115">
        <f>'【第３期】賃借テナント店舗一覧（こちらに入力してください）'!I136</f>
        <v>0</v>
      </c>
      <c r="L115" s="1">
        <f>'【第３期】賃借テナント店舗一覧（こちらに入力してください）'!J136</f>
        <v>0</v>
      </c>
      <c r="M115">
        <f>IF('【第３期】賃借テナント店舗一覧（こちらに入力してください）'!K136="〇",1,0)</f>
        <v>0</v>
      </c>
      <c r="N115" s="4" t="str">
        <f>'【第３期】賃借テナント店舗一覧（こちらに入力してください）'!L136</f>
        <v/>
      </c>
      <c r="O115" s="4" t="str">
        <f>'【第３期】賃借テナント店舗一覧（こちらに入力してください）'!M136</f>
        <v/>
      </c>
      <c r="P115" t="str">
        <f>'【第３期】賃借テナント店舗一覧（こちらに入力してください）'!N136</f>
        <v/>
      </c>
      <c r="Q115" s="4" t="str">
        <f>'【第３期】賃借テナント店舗一覧（こちらに入力してください）'!O136</f>
        <v/>
      </c>
      <c r="R115" s="4" t="str">
        <f>'【第３期】賃借テナント店舗一覧（こちらに入力してください）'!P136</f>
        <v/>
      </c>
      <c r="S115" t="str">
        <f>'【第３期】賃借テナント店舗一覧（こちらに入力してください）'!Q136</f>
        <v/>
      </c>
      <c r="T115">
        <f>'【第３期】賃借テナント店舗一覧（こちらに入力してください）'!R136</f>
        <v>0</v>
      </c>
      <c r="U115">
        <f>'【第３期】賃借テナント店舗一覧（こちらに入力してください）'!S136</f>
        <v>0</v>
      </c>
      <c r="V115">
        <f>'【第３期】賃借テナント店舗一覧（こちらに入力してください）'!T136</f>
        <v>0</v>
      </c>
      <c r="W115" t="str">
        <f>'【第３期】賃借テナント店舗一覧（こちらに入力してください）'!U136</f>
        <v/>
      </c>
      <c r="X115">
        <f>'【第３期】賃借テナント店舗一覧（こちらに入力してください）'!V136</f>
        <v>0</v>
      </c>
      <c r="Y115">
        <f>'【第３期】賃借テナント店舗一覧（こちらに入力してください）'!W136</f>
        <v>0</v>
      </c>
      <c r="Z115" t="str">
        <f>'【第３期】賃借テナント店舗一覧（こちらに入力してください）'!X136</f>
        <v/>
      </c>
      <c r="AA115" t="str">
        <f>'【第３期】賃借テナント店舗一覧（こちらに入力してください）'!Y136</f>
        <v/>
      </c>
      <c r="AB115" t="str">
        <f>'【第３期】賃借テナント店舗一覧（こちらに入力してください）'!Z136</f>
        <v/>
      </c>
      <c r="AC115">
        <f>'【第３期】賃借テナント店舗一覧（こちらに入力してください）'!AA136</f>
        <v>0</v>
      </c>
      <c r="AD115">
        <f>'【第３期】賃借テナント店舗一覧（こちらに入力してください）'!AB136</f>
        <v>0</v>
      </c>
      <c r="AE115">
        <f>'【第３期】賃借テナント店舗一覧（こちらに入力してください）'!AC136</f>
        <v>0</v>
      </c>
      <c r="AF115">
        <f>'【第３期】賃借テナント店舗一覧（こちらに入力してください）'!AD136</f>
        <v>0</v>
      </c>
      <c r="AG115">
        <f>'【第３期】賃借テナント店舗一覧（こちらに入力してください）'!AE136</f>
        <v>0</v>
      </c>
      <c r="AH115">
        <f>'【第３期】賃借テナント店舗一覧（こちらに入力してください）'!AF136</f>
        <v>0</v>
      </c>
      <c r="AI115">
        <f>'【第３期】賃借テナント店舗一覧（こちらに入力してください）'!AG136</f>
        <v>0</v>
      </c>
      <c r="AJ115">
        <f>'【第３期】賃借テナント店舗一覧（こちらに入力してください）'!AH136</f>
        <v>0</v>
      </c>
      <c r="AK115">
        <f>'【第３期】賃借テナント店舗一覧（こちらに入力してください）'!AI136</f>
        <v>0</v>
      </c>
      <c r="AL115">
        <f>'【第３期】賃借テナント店舗一覧（こちらに入力してください）'!AJ136</f>
        <v>0</v>
      </c>
      <c r="AM115">
        <f>'【第３期】賃借テナント店舗一覧（こちらに入力してください）'!AK136</f>
        <v>0</v>
      </c>
    </row>
    <row r="116" spans="1:39">
      <c r="A116">
        <f>'【第３期】賃借テナント店舗一覧（こちらに入力してください）'!$C$2</f>
        <v>0</v>
      </c>
      <c r="C116" t="str">
        <f t="shared" si="1"/>
        <v>00</v>
      </c>
      <c r="D116">
        <f>'【第３期】賃借テナント店舗一覧（こちらに入力してください）'!B137</f>
        <v>0</v>
      </c>
      <c r="E116">
        <f>'【第３期】賃借テナント店舗一覧（こちらに入力してください）'!C137</f>
        <v>0</v>
      </c>
      <c r="F116">
        <f>'【第３期】賃借テナント店舗一覧（こちらに入力してください）'!D137</f>
        <v>0</v>
      </c>
      <c r="G116" s="1">
        <f>'【第３期】賃借テナント店舗一覧（こちらに入力してください）'!E137</f>
        <v>0</v>
      </c>
      <c r="H116" s="1">
        <f>'【第３期】賃借テナント店舗一覧（こちらに入力してください）'!F137</f>
        <v>0</v>
      </c>
      <c r="I116" s="1" t="str">
        <f>'【第３期】賃借テナント店舗一覧（こちらに入力してください）'!G137</f>
        <v/>
      </c>
      <c r="J116">
        <f>'【第３期】賃借テナント店舗一覧（こちらに入力してください）'!H137</f>
        <v>0</v>
      </c>
      <c r="K116">
        <f>'【第３期】賃借テナント店舗一覧（こちらに入力してください）'!I137</f>
        <v>0</v>
      </c>
      <c r="L116" s="1">
        <f>'【第３期】賃借テナント店舗一覧（こちらに入力してください）'!J137</f>
        <v>0</v>
      </c>
      <c r="M116">
        <f>IF('【第３期】賃借テナント店舗一覧（こちらに入力してください）'!K137="〇",1,0)</f>
        <v>0</v>
      </c>
      <c r="N116" s="4" t="str">
        <f>'【第３期】賃借テナント店舗一覧（こちらに入力してください）'!L137</f>
        <v/>
      </c>
      <c r="O116" s="4" t="str">
        <f>'【第３期】賃借テナント店舗一覧（こちらに入力してください）'!M137</f>
        <v/>
      </c>
      <c r="P116" t="str">
        <f>'【第３期】賃借テナント店舗一覧（こちらに入力してください）'!N137</f>
        <v/>
      </c>
      <c r="Q116" s="4" t="str">
        <f>'【第３期】賃借テナント店舗一覧（こちらに入力してください）'!O137</f>
        <v/>
      </c>
      <c r="R116" s="4" t="str">
        <f>'【第３期】賃借テナント店舗一覧（こちらに入力してください）'!P137</f>
        <v/>
      </c>
      <c r="S116" t="str">
        <f>'【第３期】賃借テナント店舗一覧（こちらに入力してください）'!Q137</f>
        <v/>
      </c>
      <c r="T116">
        <f>'【第３期】賃借テナント店舗一覧（こちらに入力してください）'!R137</f>
        <v>0</v>
      </c>
      <c r="U116">
        <f>'【第３期】賃借テナント店舗一覧（こちらに入力してください）'!S137</f>
        <v>0</v>
      </c>
      <c r="V116">
        <f>'【第３期】賃借テナント店舗一覧（こちらに入力してください）'!T137</f>
        <v>0</v>
      </c>
      <c r="W116" t="str">
        <f>'【第３期】賃借テナント店舗一覧（こちらに入力してください）'!U137</f>
        <v/>
      </c>
      <c r="X116">
        <f>'【第３期】賃借テナント店舗一覧（こちらに入力してください）'!V137</f>
        <v>0</v>
      </c>
      <c r="Y116">
        <f>'【第３期】賃借テナント店舗一覧（こちらに入力してください）'!W137</f>
        <v>0</v>
      </c>
      <c r="Z116" t="str">
        <f>'【第３期】賃借テナント店舗一覧（こちらに入力してください）'!X137</f>
        <v/>
      </c>
      <c r="AA116" t="str">
        <f>'【第３期】賃借テナント店舗一覧（こちらに入力してください）'!Y137</f>
        <v/>
      </c>
      <c r="AB116" t="str">
        <f>'【第３期】賃借テナント店舗一覧（こちらに入力してください）'!Z137</f>
        <v/>
      </c>
      <c r="AC116">
        <f>'【第３期】賃借テナント店舗一覧（こちらに入力してください）'!AA137</f>
        <v>0</v>
      </c>
      <c r="AD116">
        <f>'【第３期】賃借テナント店舗一覧（こちらに入力してください）'!AB137</f>
        <v>0</v>
      </c>
      <c r="AE116">
        <f>'【第３期】賃借テナント店舗一覧（こちらに入力してください）'!AC137</f>
        <v>0</v>
      </c>
      <c r="AF116">
        <f>'【第３期】賃借テナント店舗一覧（こちらに入力してください）'!AD137</f>
        <v>0</v>
      </c>
      <c r="AG116">
        <f>'【第３期】賃借テナント店舗一覧（こちらに入力してください）'!AE137</f>
        <v>0</v>
      </c>
      <c r="AH116">
        <f>'【第３期】賃借テナント店舗一覧（こちらに入力してください）'!AF137</f>
        <v>0</v>
      </c>
      <c r="AI116">
        <f>'【第３期】賃借テナント店舗一覧（こちらに入力してください）'!AG137</f>
        <v>0</v>
      </c>
      <c r="AJ116">
        <f>'【第３期】賃借テナント店舗一覧（こちらに入力してください）'!AH137</f>
        <v>0</v>
      </c>
      <c r="AK116">
        <f>'【第３期】賃借テナント店舗一覧（こちらに入力してください）'!AI137</f>
        <v>0</v>
      </c>
      <c r="AL116">
        <f>'【第３期】賃借テナント店舗一覧（こちらに入力してください）'!AJ137</f>
        <v>0</v>
      </c>
      <c r="AM116">
        <f>'【第３期】賃借テナント店舗一覧（こちらに入力してください）'!AK137</f>
        <v>0</v>
      </c>
    </row>
    <row r="117" spans="1:39">
      <c r="A117">
        <f>'【第３期】賃借テナント店舗一覧（こちらに入力してください）'!$C$2</f>
        <v>0</v>
      </c>
      <c r="C117" t="str">
        <f t="shared" si="1"/>
        <v>00</v>
      </c>
      <c r="D117">
        <f>'【第３期】賃借テナント店舗一覧（こちらに入力してください）'!B138</f>
        <v>0</v>
      </c>
      <c r="E117">
        <f>'【第３期】賃借テナント店舗一覧（こちらに入力してください）'!C138</f>
        <v>0</v>
      </c>
      <c r="F117">
        <f>'【第３期】賃借テナント店舗一覧（こちらに入力してください）'!D138</f>
        <v>0</v>
      </c>
      <c r="G117" s="1">
        <f>'【第３期】賃借テナント店舗一覧（こちらに入力してください）'!E138</f>
        <v>0</v>
      </c>
      <c r="H117" s="1">
        <f>'【第３期】賃借テナント店舗一覧（こちらに入力してください）'!F138</f>
        <v>0</v>
      </c>
      <c r="I117" s="1" t="str">
        <f>'【第３期】賃借テナント店舗一覧（こちらに入力してください）'!G138</f>
        <v/>
      </c>
      <c r="J117">
        <f>'【第３期】賃借テナント店舗一覧（こちらに入力してください）'!H138</f>
        <v>0</v>
      </c>
      <c r="K117">
        <f>'【第３期】賃借テナント店舗一覧（こちらに入力してください）'!I138</f>
        <v>0</v>
      </c>
      <c r="L117" s="1">
        <f>'【第３期】賃借テナント店舗一覧（こちらに入力してください）'!J138</f>
        <v>0</v>
      </c>
      <c r="M117">
        <f>IF('【第３期】賃借テナント店舗一覧（こちらに入力してください）'!K138="〇",1,0)</f>
        <v>0</v>
      </c>
      <c r="N117" s="4" t="str">
        <f>'【第３期】賃借テナント店舗一覧（こちらに入力してください）'!L138</f>
        <v/>
      </c>
      <c r="O117" s="4" t="str">
        <f>'【第３期】賃借テナント店舗一覧（こちらに入力してください）'!M138</f>
        <v/>
      </c>
      <c r="P117" t="str">
        <f>'【第３期】賃借テナント店舗一覧（こちらに入力してください）'!N138</f>
        <v/>
      </c>
      <c r="Q117" s="4" t="str">
        <f>'【第３期】賃借テナント店舗一覧（こちらに入力してください）'!O138</f>
        <v/>
      </c>
      <c r="R117" s="4" t="str">
        <f>'【第３期】賃借テナント店舗一覧（こちらに入力してください）'!P138</f>
        <v/>
      </c>
      <c r="S117" t="str">
        <f>'【第３期】賃借テナント店舗一覧（こちらに入力してください）'!Q138</f>
        <v/>
      </c>
      <c r="T117">
        <f>'【第３期】賃借テナント店舗一覧（こちらに入力してください）'!R138</f>
        <v>0</v>
      </c>
      <c r="U117">
        <f>'【第３期】賃借テナント店舗一覧（こちらに入力してください）'!S138</f>
        <v>0</v>
      </c>
      <c r="V117">
        <f>'【第３期】賃借テナント店舗一覧（こちらに入力してください）'!T138</f>
        <v>0</v>
      </c>
      <c r="W117" t="str">
        <f>'【第３期】賃借テナント店舗一覧（こちらに入力してください）'!U138</f>
        <v/>
      </c>
      <c r="X117">
        <f>'【第３期】賃借テナント店舗一覧（こちらに入力してください）'!V138</f>
        <v>0</v>
      </c>
      <c r="Y117">
        <f>'【第３期】賃借テナント店舗一覧（こちらに入力してください）'!W138</f>
        <v>0</v>
      </c>
      <c r="Z117" t="str">
        <f>'【第３期】賃借テナント店舗一覧（こちらに入力してください）'!X138</f>
        <v/>
      </c>
      <c r="AA117" t="str">
        <f>'【第３期】賃借テナント店舗一覧（こちらに入力してください）'!Y138</f>
        <v/>
      </c>
      <c r="AB117" t="str">
        <f>'【第３期】賃借テナント店舗一覧（こちらに入力してください）'!Z138</f>
        <v/>
      </c>
      <c r="AC117">
        <f>'【第３期】賃借テナント店舗一覧（こちらに入力してください）'!AA138</f>
        <v>0</v>
      </c>
      <c r="AD117">
        <f>'【第３期】賃借テナント店舗一覧（こちらに入力してください）'!AB138</f>
        <v>0</v>
      </c>
      <c r="AE117">
        <f>'【第３期】賃借テナント店舗一覧（こちらに入力してください）'!AC138</f>
        <v>0</v>
      </c>
      <c r="AF117">
        <f>'【第３期】賃借テナント店舗一覧（こちらに入力してください）'!AD138</f>
        <v>0</v>
      </c>
      <c r="AG117">
        <f>'【第３期】賃借テナント店舗一覧（こちらに入力してください）'!AE138</f>
        <v>0</v>
      </c>
      <c r="AH117">
        <f>'【第３期】賃借テナント店舗一覧（こちらに入力してください）'!AF138</f>
        <v>0</v>
      </c>
      <c r="AI117">
        <f>'【第３期】賃借テナント店舗一覧（こちらに入力してください）'!AG138</f>
        <v>0</v>
      </c>
      <c r="AJ117">
        <f>'【第３期】賃借テナント店舗一覧（こちらに入力してください）'!AH138</f>
        <v>0</v>
      </c>
      <c r="AK117">
        <f>'【第３期】賃借テナント店舗一覧（こちらに入力してください）'!AI138</f>
        <v>0</v>
      </c>
      <c r="AL117">
        <f>'【第３期】賃借テナント店舗一覧（こちらに入力してください）'!AJ138</f>
        <v>0</v>
      </c>
      <c r="AM117">
        <f>'【第３期】賃借テナント店舗一覧（こちらに入力してください）'!AK138</f>
        <v>0</v>
      </c>
    </row>
    <row r="118" spans="1:39">
      <c r="A118">
        <f>'【第３期】賃借テナント店舗一覧（こちらに入力してください）'!$C$2</f>
        <v>0</v>
      </c>
      <c r="C118" t="str">
        <f t="shared" si="1"/>
        <v>00</v>
      </c>
      <c r="D118">
        <f>'【第３期】賃借テナント店舗一覧（こちらに入力してください）'!B139</f>
        <v>0</v>
      </c>
      <c r="E118">
        <f>'【第３期】賃借テナント店舗一覧（こちらに入力してください）'!C139</f>
        <v>0</v>
      </c>
      <c r="F118">
        <f>'【第３期】賃借テナント店舗一覧（こちらに入力してください）'!D139</f>
        <v>0</v>
      </c>
      <c r="G118" s="1">
        <f>'【第３期】賃借テナント店舗一覧（こちらに入力してください）'!E139</f>
        <v>0</v>
      </c>
      <c r="H118" s="1">
        <f>'【第３期】賃借テナント店舗一覧（こちらに入力してください）'!F139</f>
        <v>0</v>
      </c>
      <c r="I118" s="1" t="str">
        <f>'【第３期】賃借テナント店舗一覧（こちらに入力してください）'!G139</f>
        <v/>
      </c>
      <c r="J118">
        <f>'【第３期】賃借テナント店舗一覧（こちらに入力してください）'!H139</f>
        <v>0</v>
      </c>
      <c r="K118">
        <f>'【第３期】賃借テナント店舗一覧（こちらに入力してください）'!I139</f>
        <v>0</v>
      </c>
      <c r="L118" s="1">
        <f>'【第３期】賃借テナント店舗一覧（こちらに入力してください）'!J139</f>
        <v>0</v>
      </c>
      <c r="M118">
        <f>IF('【第３期】賃借テナント店舗一覧（こちらに入力してください）'!K139="〇",1,0)</f>
        <v>0</v>
      </c>
      <c r="N118" s="4" t="str">
        <f>'【第３期】賃借テナント店舗一覧（こちらに入力してください）'!L139</f>
        <v/>
      </c>
      <c r="O118" s="4" t="str">
        <f>'【第３期】賃借テナント店舗一覧（こちらに入力してください）'!M139</f>
        <v/>
      </c>
      <c r="P118" t="str">
        <f>'【第３期】賃借テナント店舗一覧（こちらに入力してください）'!N139</f>
        <v/>
      </c>
      <c r="Q118" s="4" t="str">
        <f>'【第３期】賃借テナント店舗一覧（こちらに入力してください）'!O139</f>
        <v/>
      </c>
      <c r="R118" s="4" t="str">
        <f>'【第３期】賃借テナント店舗一覧（こちらに入力してください）'!P139</f>
        <v/>
      </c>
      <c r="S118" t="str">
        <f>'【第３期】賃借テナント店舗一覧（こちらに入力してください）'!Q139</f>
        <v/>
      </c>
      <c r="T118">
        <f>'【第３期】賃借テナント店舗一覧（こちらに入力してください）'!R139</f>
        <v>0</v>
      </c>
      <c r="U118">
        <f>'【第３期】賃借テナント店舗一覧（こちらに入力してください）'!S139</f>
        <v>0</v>
      </c>
      <c r="V118">
        <f>'【第３期】賃借テナント店舗一覧（こちらに入力してください）'!T139</f>
        <v>0</v>
      </c>
      <c r="W118" t="str">
        <f>'【第３期】賃借テナント店舗一覧（こちらに入力してください）'!U139</f>
        <v/>
      </c>
      <c r="X118">
        <f>'【第３期】賃借テナント店舗一覧（こちらに入力してください）'!V139</f>
        <v>0</v>
      </c>
      <c r="Y118">
        <f>'【第３期】賃借テナント店舗一覧（こちらに入力してください）'!W139</f>
        <v>0</v>
      </c>
      <c r="Z118" t="str">
        <f>'【第３期】賃借テナント店舗一覧（こちらに入力してください）'!X139</f>
        <v/>
      </c>
      <c r="AA118" t="str">
        <f>'【第３期】賃借テナント店舗一覧（こちらに入力してください）'!Y139</f>
        <v/>
      </c>
      <c r="AB118" t="str">
        <f>'【第３期】賃借テナント店舗一覧（こちらに入力してください）'!Z139</f>
        <v/>
      </c>
      <c r="AC118">
        <f>'【第３期】賃借テナント店舗一覧（こちらに入力してください）'!AA139</f>
        <v>0</v>
      </c>
      <c r="AD118">
        <f>'【第３期】賃借テナント店舗一覧（こちらに入力してください）'!AB139</f>
        <v>0</v>
      </c>
      <c r="AE118">
        <f>'【第３期】賃借テナント店舗一覧（こちらに入力してください）'!AC139</f>
        <v>0</v>
      </c>
      <c r="AF118">
        <f>'【第３期】賃借テナント店舗一覧（こちらに入力してください）'!AD139</f>
        <v>0</v>
      </c>
      <c r="AG118">
        <f>'【第３期】賃借テナント店舗一覧（こちらに入力してください）'!AE139</f>
        <v>0</v>
      </c>
      <c r="AH118">
        <f>'【第３期】賃借テナント店舗一覧（こちらに入力してください）'!AF139</f>
        <v>0</v>
      </c>
      <c r="AI118">
        <f>'【第３期】賃借テナント店舗一覧（こちらに入力してください）'!AG139</f>
        <v>0</v>
      </c>
      <c r="AJ118">
        <f>'【第３期】賃借テナント店舗一覧（こちらに入力してください）'!AH139</f>
        <v>0</v>
      </c>
      <c r="AK118">
        <f>'【第３期】賃借テナント店舗一覧（こちらに入力してください）'!AI139</f>
        <v>0</v>
      </c>
      <c r="AL118">
        <f>'【第３期】賃借テナント店舗一覧（こちらに入力してください）'!AJ139</f>
        <v>0</v>
      </c>
      <c r="AM118">
        <f>'【第３期】賃借テナント店舗一覧（こちらに入力してください）'!AK139</f>
        <v>0</v>
      </c>
    </row>
    <row r="119" spans="1:39">
      <c r="A119">
        <f>'【第３期】賃借テナント店舗一覧（こちらに入力してください）'!$C$2</f>
        <v>0</v>
      </c>
      <c r="C119" t="str">
        <f t="shared" si="1"/>
        <v>00</v>
      </c>
      <c r="D119">
        <f>'【第３期】賃借テナント店舗一覧（こちらに入力してください）'!B140</f>
        <v>0</v>
      </c>
      <c r="E119">
        <f>'【第３期】賃借テナント店舗一覧（こちらに入力してください）'!C140</f>
        <v>0</v>
      </c>
      <c r="F119">
        <f>'【第３期】賃借テナント店舗一覧（こちらに入力してください）'!D140</f>
        <v>0</v>
      </c>
      <c r="G119" s="1">
        <f>'【第３期】賃借テナント店舗一覧（こちらに入力してください）'!E140</f>
        <v>0</v>
      </c>
      <c r="H119" s="1">
        <f>'【第３期】賃借テナント店舗一覧（こちらに入力してください）'!F140</f>
        <v>0</v>
      </c>
      <c r="I119" s="1" t="str">
        <f>'【第３期】賃借テナント店舗一覧（こちらに入力してください）'!G140</f>
        <v/>
      </c>
      <c r="J119">
        <f>'【第３期】賃借テナント店舗一覧（こちらに入力してください）'!H140</f>
        <v>0</v>
      </c>
      <c r="K119">
        <f>'【第３期】賃借テナント店舗一覧（こちらに入力してください）'!I140</f>
        <v>0</v>
      </c>
      <c r="L119" s="1">
        <f>'【第３期】賃借テナント店舗一覧（こちらに入力してください）'!J140</f>
        <v>0</v>
      </c>
      <c r="M119">
        <f>IF('【第３期】賃借テナント店舗一覧（こちらに入力してください）'!K140="〇",1,0)</f>
        <v>0</v>
      </c>
      <c r="N119" s="4" t="str">
        <f>'【第３期】賃借テナント店舗一覧（こちらに入力してください）'!L140</f>
        <v/>
      </c>
      <c r="O119" s="4" t="str">
        <f>'【第３期】賃借テナント店舗一覧（こちらに入力してください）'!M140</f>
        <v/>
      </c>
      <c r="P119" t="str">
        <f>'【第３期】賃借テナント店舗一覧（こちらに入力してください）'!N140</f>
        <v/>
      </c>
      <c r="Q119" s="4" t="str">
        <f>'【第３期】賃借テナント店舗一覧（こちらに入力してください）'!O140</f>
        <v/>
      </c>
      <c r="R119" s="4" t="str">
        <f>'【第３期】賃借テナント店舗一覧（こちらに入力してください）'!P140</f>
        <v/>
      </c>
      <c r="S119" t="str">
        <f>'【第３期】賃借テナント店舗一覧（こちらに入力してください）'!Q140</f>
        <v/>
      </c>
      <c r="T119">
        <f>'【第３期】賃借テナント店舗一覧（こちらに入力してください）'!R140</f>
        <v>0</v>
      </c>
      <c r="U119">
        <f>'【第３期】賃借テナント店舗一覧（こちらに入力してください）'!S140</f>
        <v>0</v>
      </c>
      <c r="V119">
        <f>'【第３期】賃借テナント店舗一覧（こちらに入力してください）'!T140</f>
        <v>0</v>
      </c>
      <c r="W119" t="str">
        <f>'【第３期】賃借テナント店舗一覧（こちらに入力してください）'!U140</f>
        <v/>
      </c>
      <c r="X119">
        <f>'【第３期】賃借テナント店舗一覧（こちらに入力してください）'!V140</f>
        <v>0</v>
      </c>
      <c r="Y119">
        <f>'【第３期】賃借テナント店舗一覧（こちらに入力してください）'!W140</f>
        <v>0</v>
      </c>
      <c r="Z119" t="str">
        <f>'【第３期】賃借テナント店舗一覧（こちらに入力してください）'!X140</f>
        <v/>
      </c>
      <c r="AA119" t="str">
        <f>'【第３期】賃借テナント店舗一覧（こちらに入力してください）'!Y140</f>
        <v/>
      </c>
      <c r="AB119" t="str">
        <f>'【第３期】賃借テナント店舗一覧（こちらに入力してください）'!Z140</f>
        <v/>
      </c>
      <c r="AC119">
        <f>'【第３期】賃借テナント店舗一覧（こちらに入力してください）'!AA140</f>
        <v>0</v>
      </c>
      <c r="AD119">
        <f>'【第３期】賃借テナント店舗一覧（こちらに入力してください）'!AB140</f>
        <v>0</v>
      </c>
      <c r="AE119">
        <f>'【第３期】賃借テナント店舗一覧（こちらに入力してください）'!AC140</f>
        <v>0</v>
      </c>
      <c r="AF119">
        <f>'【第３期】賃借テナント店舗一覧（こちらに入力してください）'!AD140</f>
        <v>0</v>
      </c>
      <c r="AG119">
        <f>'【第３期】賃借テナント店舗一覧（こちらに入力してください）'!AE140</f>
        <v>0</v>
      </c>
      <c r="AH119">
        <f>'【第３期】賃借テナント店舗一覧（こちらに入力してください）'!AF140</f>
        <v>0</v>
      </c>
      <c r="AI119">
        <f>'【第３期】賃借テナント店舗一覧（こちらに入力してください）'!AG140</f>
        <v>0</v>
      </c>
      <c r="AJ119">
        <f>'【第３期】賃借テナント店舗一覧（こちらに入力してください）'!AH140</f>
        <v>0</v>
      </c>
      <c r="AK119">
        <f>'【第３期】賃借テナント店舗一覧（こちらに入力してください）'!AI140</f>
        <v>0</v>
      </c>
      <c r="AL119">
        <f>'【第３期】賃借テナント店舗一覧（こちらに入力してください）'!AJ140</f>
        <v>0</v>
      </c>
      <c r="AM119">
        <f>'【第３期】賃借テナント店舗一覧（こちらに入力してください）'!AK140</f>
        <v>0</v>
      </c>
    </row>
    <row r="120" spans="1:39">
      <c r="A120">
        <f>'【第３期】賃借テナント店舗一覧（こちらに入力してください）'!$C$2</f>
        <v>0</v>
      </c>
      <c r="C120" t="str">
        <f t="shared" si="1"/>
        <v>00</v>
      </c>
      <c r="D120">
        <f>'【第３期】賃借テナント店舗一覧（こちらに入力してください）'!B141</f>
        <v>0</v>
      </c>
      <c r="E120">
        <f>'【第３期】賃借テナント店舗一覧（こちらに入力してください）'!C141</f>
        <v>0</v>
      </c>
      <c r="F120">
        <f>'【第３期】賃借テナント店舗一覧（こちらに入力してください）'!D141</f>
        <v>0</v>
      </c>
      <c r="G120" s="1">
        <f>'【第３期】賃借テナント店舗一覧（こちらに入力してください）'!E141</f>
        <v>0</v>
      </c>
      <c r="H120" s="1">
        <f>'【第３期】賃借テナント店舗一覧（こちらに入力してください）'!F141</f>
        <v>0</v>
      </c>
      <c r="I120" s="1" t="str">
        <f>'【第３期】賃借テナント店舗一覧（こちらに入力してください）'!G141</f>
        <v/>
      </c>
      <c r="J120">
        <f>'【第３期】賃借テナント店舗一覧（こちらに入力してください）'!H141</f>
        <v>0</v>
      </c>
      <c r="K120">
        <f>'【第３期】賃借テナント店舗一覧（こちらに入力してください）'!I141</f>
        <v>0</v>
      </c>
      <c r="L120" s="1">
        <f>'【第３期】賃借テナント店舗一覧（こちらに入力してください）'!J141</f>
        <v>0</v>
      </c>
      <c r="M120">
        <f>IF('【第３期】賃借テナント店舗一覧（こちらに入力してください）'!K141="〇",1,0)</f>
        <v>0</v>
      </c>
      <c r="N120" s="4" t="str">
        <f>'【第３期】賃借テナント店舗一覧（こちらに入力してください）'!L141</f>
        <v/>
      </c>
      <c r="O120" s="4" t="str">
        <f>'【第３期】賃借テナント店舗一覧（こちらに入力してください）'!M141</f>
        <v/>
      </c>
      <c r="P120" t="str">
        <f>'【第３期】賃借テナント店舗一覧（こちらに入力してください）'!N141</f>
        <v/>
      </c>
      <c r="Q120" s="4" t="str">
        <f>'【第３期】賃借テナント店舗一覧（こちらに入力してください）'!O141</f>
        <v/>
      </c>
      <c r="R120" s="4" t="str">
        <f>'【第３期】賃借テナント店舗一覧（こちらに入力してください）'!P141</f>
        <v/>
      </c>
      <c r="S120" t="str">
        <f>'【第３期】賃借テナント店舗一覧（こちらに入力してください）'!Q141</f>
        <v/>
      </c>
      <c r="T120">
        <f>'【第３期】賃借テナント店舗一覧（こちらに入力してください）'!R141</f>
        <v>0</v>
      </c>
      <c r="U120">
        <f>'【第３期】賃借テナント店舗一覧（こちらに入力してください）'!S141</f>
        <v>0</v>
      </c>
      <c r="V120">
        <f>'【第３期】賃借テナント店舗一覧（こちらに入力してください）'!T141</f>
        <v>0</v>
      </c>
      <c r="W120" t="str">
        <f>'【第３期】賃借テナント店舗一覧（こちらに入力してください）'!U141</f>
        <v/>
      </c>
      <c r="X120">
        <f>'【第３期】賃借テナント店舗一覧（こちらに入力してください）'!V141</f>
        <v>0</v>
      </c>
      <c r="Y120">
        <f>'【第３期】賃借テナント店舗一覧（こちらに入力してください）'!W141</f>
        <v>0</v>
      </c>
      <c r="Z120" t="str">
        <f>'【第３期】賃借テナント店舗一覧（こちらに入力してください）'!X141</f>
        <v/>
      </c>
      <c r="AA120" t="str">
        <f>'【第３期】賃借テナント店舗一覧（こちらに入力してください）'!Y141</f>
        <v/>
      </c>
      <c r="AB120" t="str">
        <f>'【第３期】賃借テナント店舗一覧（こちらに入力してください）'!Z141</f>
        <v/>
      </c>
      <c r="AC120">
        <f>'【第３期】賃借テナント店舗一覧（こちらに入力してください）'!AA141</f>
        <v>0</v>
      </c>
      <c r="AD120">
        <f>'【第３期】賃借テナント店舗一覧（こちらに入力してください）'!AB141</f>
        <v>0</v>
      </c>
      <c r="AE120">
        <f>'【第３期】賃借テナント店舗一覧（こちらに入力してください）'!AC141</f>
        <v>0</v>
      </c>
      <c r="AF120">
        <f>'【第３期】賃借テナント店舗一覧（こちらに入力してください）'!AD141</f>
        <v>0</v>
      </c>
      <c r="AG120">
        <f>'【第３期】賃借テナント店舗一覧（こちらに入力してください）'!AE141</f>
        <v>0</v>
      </c>
      <c r="AH120">
        <f>'【第３期】賃借テナント店舗一覧（こちらに入力してください）'!AF141</f>
        <v>0</v>
      </c>
      <c r="AI120">
        <f>'【第３期】賃借テナント店舗一覧（こちらに入力してください）'!AG141</f>
        <v>0</v>
      </c>
      <c r="AJ120">
        <f>'【第３期】賃借テナント店舗一覧（こちらに入力してください）'!AH141</f>
        <v>0</v>
      </c>
      <c r="AK120">
        <f>'【第３期】賃借テナント店舗一覧（こちらに入力してください）'!AI141</f>
        <v>0</v>
      </c>
      <c r="AL120">
        <f>'【第３期】賃借テナント店舗一覧（こちらに入力してください）'!AJ141</f>
        <v>0</v>
      </c>
      <c r="AM120">
        <f>'【第３期】賃借テナント店舗一覧（こちらに入力してください）'!AK141</f>
        <v>0</v>
      </c>
    </row>
    <row r="121" spans="1:39">
      <c r="A121">
        <f>'【第３期】賃借テナント店舗一覧（こちらに入力してください）'!$C$2</f>
        <v>0</v>
      </c>
      <c r="C121" t="str">
        <f t="shared" si="1"/>
        <v>00</v>
      </c>
      <c r="D121">
        <f>'【第３期】賃借テナント店舗一覧（こちらに入力してください）'!B142</f>
        <v>0</v>
      </c>
      <c r="E121">
        <f>'【第３期】賃借テナント店舗一覧（こちらに入力してください）'!C142</f>
        <v>0</v>
      </c>
      <c r="F121">
        <f>'【第３期】賃借テナント店舗一覧（こちらに入力してください）'!D142</f>
        <v>0</v>
      </c>
      <c r="G121" s="1">
        <f>'【第３期】賃借テナント店舗一覧（こちらに入力してください）'!E142</f>
        <v>0</v>
      </c>
      <c r="H121" s="1">
        <f>'【第３期】賃借テナント店舗一覧（こちらに入力してください）'!F142</f>
        <v>0</v>
      </c>
      <c r="I121" s="1" t="str">
        <f>'【第３期】賃借テナント店舗一覧（こちらに入力してください）'!G142</f>
        <v/>
      </c>
      <c r="J121">
        <f>'【第３期】賃借テナント店舗一覧（こちらに入力してください）'!H142</f>
        <v>0</v>
      </c>
      <c r="K121">
        <f>'【第３期】賃借テナント店舗一覧（こちらに入力してください）'!I142</f>
        <v>0</v>
      </c>
      <c r="L121" s="1">
        <f>'【第３期】賃借テナント店舗一覧（こちらに入力してください）'!J142</f>
        <v>0</v>
      </c>
      <c r="M121">
        <f>IF('【第３期】賃借テナント店舗一覧（こちらに入力してください）'!K142="〇",1,0)</f>
        <v>0</v>
      </c>
      <c r="N121" s="4" t="str">
        <f>'【第３期】賃借テナント店舗一覧（こちらに入力してください）'!L142</f>
        <v/>
      </c>
      <c r="O121" s="4" t="str">
        <f>'【第３期】賃借テナント店舗一覧（こちらに入力してください）'!M142</f>
        <v/>
      </c>
      <c r="P121" t="str">
        <f>'【第３期】賃借テナント店舗一覧（こちらに入力してください）'!N142</f>
        <v/>
      </c>
      <c r="Q121" s="4" t="str">
        <f>'【第３期】賃借テナント店舗一覧（こちらに入力してください）'!O142</f>
        <v/>
      </c>
      <c r="R121" s="4" t="str">
        <f>'【第３期】賃借テナント店舗一覧（こちらに入力してください）'!P142</f>
        <v/>
      </c>
      <c r="S121" t="str">
        <f>'【第３期】賃借テナント店舗一覧（こちらに入力してください）'!Q142</f>
        <v/>
      </c>
      <c r="T121">
        <f>'【第３期】賃借テナント店舗一覧（こちらに入力してください）'!R142</f>
        <v>0</v>
      </c>
      <c r="U121">
        <f>'【第３期】賃借テナント店舗一覧（こちらに入力してください）'!S142</f>
        <v>0</v>
      </c>
      <c r="V121">
        <f>'【第３期】賃借テナント店舗一覧（こちらに入力してください）'!T142</f>
        <v>0</v>
      </c>
      <c r="W121" t="str">
        <f>'【第３期】賃借テナント店舗一覧（こちらに入力してください）'!U142</f>
        <v/>
      </c>
      <c r="X121">
        <f>'【第３期】賃借テナント店舗一覧（こちらに入力してください）'!V142</f>
        <v>0</v>
      </c>
      <c r="Y121">
        <f>'【第３期】賃借テナント店舗一覧（こちらに入力してください）'!W142</f>
        <v>0</v>
      </c>
      <c r="Z121" t="str">
        <f>'【第３期】賃借テナント店舗一覧（こちらに入力してください）'!X142</f>
        <v/>
      </c>
      <c r="AA121" t="str">
        <f>'【第３期】賃借テナント店舗一覧（こちらに入力してください）'!Y142</f>
        <v/>
      </c>
      <c r="AB121" t="str">
        <f>'【第３期】賃借テナント店舗一覧（こちらに入力してください）'!Z142</f>
        <v/>
      </c>
      <c r="AC121">
        <f>'【第３期】賃借テナント店舗一覧（こちらに入力してください）'!AA142</f>
        <v>0</v>
      </c>
      <c r="AD121">
        <f>'【第３期】賃借テナント店舗一覧（こちらに入力してください）'!AB142</f>
        <v>0</v>
      </c>
      <c r="AE121">
        <f>'【第３期】賃借テナント店舗一覧（こちらに入力してください）'!AC142</f>
        <v>0</v>
      </c>
      <c r="AF121">
        <f>'【第３期】賃借テナント店舗一覧（こちらに入力してください）'!AD142</f>
        <v>0</v>
      </c>
      <c r="AG121">
        <f>'【第３期】賃借テナント店舗一覧（こちらに入力してください）'!AE142</f>
        <v>0</v>
      </c>
      <c r="AH121">
        <f>'【第３期】賃借テナント店舗一覧（こちらに入力してください）'!AF142</f>
        <v>0</v>
      </c>
      <c r="AI121">
        <f>'【第３期】賃借テナント店舗一覧（こちらに入力してください）'!AG142</f>
        <v>0</v>
      </c>
      <c r="AJ121">
        <f>'【第３期】賃借テナント店舗一覧（こちらに入力してください）'!AH142</f>
        <v>0</v>
      </c>
      <c r="AK121">
        <f>'【第３期】賃借テナント店舗一覧（こちらに入力してください）'!AI142</f>
        <v>0</v>
      </c>
      <c r="AL121">
        <f>'【第３期】賃借テナント店舗一覧（こちらに入力してください）'!AJ142</f>
        <v>0</v>
      </c>
      <c r="AM121">
        <f>'【第３期】賃借テナント店舗一覧（こちらに入力してください）'!AK142</f>
        <v>0</v>
      </c>
    </row>
    <row r="122" spans="1:39">
      <c r="A122">
        <f>'【第３期】賃借テナント店舗一覧（こちらに入力してください）'!$C$2</f>
        <v>0</v>
      </c>
      <c r="C122" t="str">
        <f t="shared" si="1"/>
        <v>00</v>
      </c>
      <c r="D122">
        <f>'【第３期】賃借テナント店舗一覧（こちらに入力してください）'!B143</f>
        <v>0</v>
      </c>
      <c r="E122">
        <f>'【第３期】賃借テナント店舗一覧（こちらに入力してください）'!C143</f>
        <v>0</v>
      </c>
      <c r="F122">
        <f>'【第３期】賃借テナント店舗一覧（こちらに入力してください）'!D143</f>
        <v>0</v>
      </c>
      <c r="G122" s="1">
        <f>'【第３期】賃借テナント店舗一覧（こちらに入力してください）'!E143</f>
        <v>0</v>
      </c>
      <c r="H122" s="1">
        <f>'【第３期】賃借テナント店舗一覧（こちらに入力してください）'!F143</f>
        <v>0</v>
      </c>
      <c r="I122" s="1" t="str">
        <f>'【第３期】賃借テナント店舗一覧（こちらに入力してください）'!G143</f>
        <v/>
      </c>
      <c r="J122">
        <f>'【第３期】賃借テナント店舗一覧（こちらに入力してください）'!H143</f>
        <v>0</v>
      </c>
      <c r="K122">
        <f>'【第３期】賃借テナント店舗一覧（こちらに入力してください）'!I143</f>
        <v>0</v>
      </c>
      <c r="L122" s="1">
        <f>'【第３期】賃借テナント店舗一覧（こちらに入力してください）'!J143</f>
        <v>0</v>
      </c>
      <c r="M122">
        <f>IF('【第３期】賃借テナント店舗一覧（こちらに入力してください）'!K143="〇",1,0)</f>
        <v>0</v>
      </c>
      <c r="N122" s="4" t="str">
        <f>'【第３期】賃借テナント店舗一覧（こちらに入力してください）'!L143</f>
        <v/>
      </c>
      <c r="O122" s="4" t="str">
        <f>'【第３期】賃借テナント店舗一覧（こちらに入力してください）'!M143</f>
        <v/>
      </c>
      <c r="P122" t="str">
        <f>'【第３期】賃借テナント店舗一覧（こちらに入力してください）'!N143</f>
        <v/>
      </c>
      <c r="Q122" s="4" t="str">
        <f>'【第３期】賃借テナント店舗一覧（こちらに入力してください）'!O143</f>
        <v/>
      </c>
      <c r="R122" s="4" t="str">
        <f>'【第３期】賃借テナント店舗一覧（こちらに入力してください）'!P143</f>
        <v/>
      </c>
      <c r="S122" t="str">
        <f>'【第３期】賃借テナント店舗一覧（こちらに入力してください）'!Q143</f>
        <v/>
      </c>
      <c r="T122">
        <f>'【第３期】賃借テナント店舗一覧（こちらに入力してください）'!R143</f>
        <v>0</v>
      </c>
      <c r="U122">
        <f>'【第３期】賃借テナント店舗一覧（こちらに入力してください）'!S143</f>
        <v>0</v>
      </c>
      <c r="V122">
        <f>'【第３期】賃借テナント店舗一覧（こちらに入力してください）'!T143</f>
        <v>0</v>
      </c>
      <c r="W122" t="str">
        <f>'【第３期】賃借テナント店舗一覧（こちらに入力してください）'!U143</f>
        <v/>
      </c>
      <c r="X122">
        <f>'【第３期】賃借テナント店舗一覧（こちらに入力してください）'!V143</f>
        <v>0</v>
      </c>
      <c r="Y122">
        <f>'【第３期】賃借テナント店舗一覧（こちらに入力してください）'!W143</f>
        <v>0</v>
      </c>
      <c r="Z122" t="str">
        <f>'【第３期】賃借テナント店舗一覧（こちらに入力してください）'!X143</f>
        <v/>
      </c>
      <c r="AA122" t="str">
        <f>'【第３期】賃借テナント店舗一覧（こちらに入力してください）'!Y143</f>
        <v/>
      </c>
      <c r="AB122" t="str">
        <f>'【第３期】賃借テナント店舗一覧（こちらに入力してください）'!Z143</f>
        <v/>
      </c>
      <c r="AC122">
        <f>'【第３期】賃借テナント店舗一覧（こちらに入力してください）'!AA143</f>
        <v>0</v>
      </c>
      <c r="AD122">
        <f>'【第３期】賃借テナント店舗一覧（こちらに入力してください）'!AB143</f>
        <v>0</v>
      </c>
      <c r="AE122">
        <f>'【第３期】賃借テナント店舗一覧（こちらに入力してください）'!AC143</f>
        <v>0</v>
      </c>
      <c r="AF122">
        <f>'【第３期】賃借テナント店舗一覧（こちらに入力してください）'!AD143</f>
        <v>0</v>
      </c>
      <c r="AG122">
        <f>'【第３期】賃借テナント店舗一覧（こちらに入力してください）'!AE143</f>
        <v>0</v>
      </c>
      <c r="AH122">
        <f>'【第３期】賃借テナント店舗一覧（こちらに入力してください）'!AF143</f>
        <v>0</v>
      </c>
      <c r="AI122">
        <f>'【第３期】賃借テナント店舗一覧（こちらに入力してください）'!AG143</f>
        <v>0</v>
      </c>
      <c r="AJ122">
        <f>'【第３期】賃借テナント店舗一覧（こちらに入力してください）'!AH143</f>
        <v>0</v>
      </c>
      <c r="AK122">
        <f>'【第３期】賃借テナント店舗一覧（こちらに入力してください）'!AI143</f>
        <v>0</v>
      </c>
      <c r="AL122">
        <f>'【第３期】賃借テナント店舗一覧（こちらに入力してください）'!AJ143</f>
        <v>0</v>
      </c>
      <c r="AM122">
        <f>'【第３期】賃借テナント店舗一覧（こちらに入力してください）'!AK143</f>
        <v>0</v>
      </c>
    </row>
    <row r="123" spans="1:39">
      <c r="A123">
        <f>'【第３期】賃借テナント店舗一覧（こちらに入力してください）'!$C$2</f>
        <v>0</v>
      </c>
      <c r="C123" t="str">
        <f t="shared" si="1"/>
        <v>00</v>
      </c>
      <c r="D123">
        <f>'【第３期】賃借テナント店舗一覧（こちらに入力してください）'!B144</f>
        <v>0</v>
      </c>
      <c r="E123">
        <f>'【第３期】賃借テナント店舗一覧（こちらに入力してください）'!C144</f>
        <v>0</v>
      </c>
      <c r="F123">
        <f>'【第３期】賃借テナント店舗一覧（こちらに入力してください）'!D144</f>
        <v>0</v>
      </c>
      <c r="G123" s="1">
        <f>'【第３期】賃借テナント店舗一覧（こちらに入力してください）'!E144</f>
        <v>0</v>
      </c>
      <c r="H123" s="1">
        <f>'【第３期】賃借テナント店舗一覧（こちらに入力してください）'!F144</f>
        <v>0</v>
      </c>
      <c r="I123" s="1" t="str">
        <f>'【第３期】賃借テナント店舗一覧（こちらに入力してください）'!G144</f>
        <v/>
      </c>
      <c r="J123">
        <f>'【第３期】賃借テナント店舗一覧（こちらに入力してください）'!H144</f>
        <v>0</v>
      </c>
      <c r="K123">
        <f>'【第３期】賃借テナント店舗一覧（こちらに入力してください）'!I144</f>
        <v>0</v>
      </c>
      <c r="L123" s="1">
        <f>'【第３期】賃借テナント店舗一覧（こちらに入力してください）'!J144</f>
        <v>0</v>
      </c>
      <c r="M123">
        <f>IF('【第３期】賃借テナント店舗一覧（こちらに入力してください）'!K144="〇",1,0)</f>
        <v>0</v>
      </c>
      <c r="N123" s="4" t="str">
        <f>'【第３期】賃借テナント店舗一覧（こちらに入力してください）'!L144</f>
        <v/>
      </c>
      <c r="O123" s="4" t="str">
        <f>'【第３期】賃借テナント店舗一覧（こちらに入力してください）'!M144</f>
        <v/>
      </c>
      <c r="P123" t="str">
        <f>'【第３期】賃借テナント店舗一覧（こちらに入力してください）'!N144</f>
        <v/>
      </c>
      <c r="Q123" s="4" t="str">
        <f>'【第３期】賃借テナント店舗一覧（こちらに入力してください）'!O144</f>
        <v/>
      </c>
      <c r="R123" s="4" t="str">
        <f>'【第３期】賃借テナント店舗一覧（こちらに入力してください）'!P144</f>
        <v/>
      </c>
      <c r="S123" t="str">
        <f>'【第３期】賃借テナント店舗一覧（こちらに入力してください）'!Q144</f>
        <v/>
      </c>
      <c r="T123">
        <f>'【第３期】賃借テナント店舗一覧（こちらに入力してください）'!R144</f>
        <v>0</v>
      </c>
      <c r="U123">
        <f>'【第３期】賃借テナント店舗一覧（こちらに入力してください）'!S144</f>
        <v>0</v>
      </c>
      <c r="V123">
        <f>'【第３期】賃借テナント店舗一覧（こちらに入力してください）'!T144</f>
        <v>0</v>
      </c>
      <c r="W123" t="str">
        <f>'【第３期】賃借テナント店舗一覧（こちらに入力してください）'!U144</f>
        <v/>
      </c>
      <c r="X123">
        <f>'【第３期】賃借テナント店舗一覧（こちらに入力してください）'!V144</f>
        <v>0</v>
      </c>
      <c r="Y123">
        <f>'【第３期】賃借テナント店舗一覧（こちらに入力してください）'!W144</f>
        <v>0</v>
      </c>
      <c r="Z123" t="str">
        <f>'【第３期】賃借テナント店舗一覧（こちらに入力してください）'!X144</f>
        <v/>
      </c>
      <c r="AA123" t="str">
        <f>'【第３期】賃借テナント店舗一覧（こちらに入力してください）'!Y144</f>
        <v/>
      </c>
      <c r="AB123" t="str">
        <f>'【第３期】賃借テナント店舗一覧（こちらに入力してください）'!Z144</f>
        <v/>
      </c>
      <c r="AC123">
        <f>'【第３期】賃借テナント店舗一覧（こちらに入力してください）'!AA144</f>
        <v>0</v>
      </c>
      <c r="AD123">
        <f>'【第３期】賃借テナント店舗一覧（こちらに入力してください）'!AB144</f>
        <v>0</v>
      </c>
      <c r="AE123">
        <f>'【第３期】賃借テナント店舗一覧（こちらに入力してください）'!AC144</f>
        <v>0</v>
      </c>
      <c r="AF123">
        <f>'【第３期】賃借テナント店舗一覧（こちらに入力してください）'!AD144</f>
        <v>0</v>
      </c>
      <c r="AG123">
        <f>'【第３期】賃借テナント店舗一覧（こちらに入力してください）'!AE144</f>
        <v>0</v>
      </c>
      <c r="AH123">
        <f>'【第３期】賃借テナント店舗一覧（こちらに入力してください）'!AF144</f>
        <v>0</v>
      </c>
      <c r="AI123">
        <f>'【第３期】賃借テナント店舗一覧（こちらに入力してください）'!AG144</f>
        <v>0</v>
      </c>
      <c r="AJ123">
        <f>'【第３期】賃借テナント店舗一覧（こちらに入力してください）'!AH144</f>
        <v>0</v>
      </c>
      <c r="AK123">
        <f>'【第３期】賃借テナント店舗一覧（こちらに入力してください）'!AI144</f>
        <v>0</v>
      </c>
      <c r="AL123">
        <f>'【第３期】賃借テナント店舗一覧（こちらに入力してください）'!AJ144</f>
        <v>0</v>
      </c>
      <c r="AM123">
        <f>'【第３期】賃借テナント店舗一覧（こちらに入力してください）'!AK144</f>
        <v>0</v>
      </c>
    </row>
    <row r="124" spans="1:39">
      <c r="A124">
        <f>'【第３期】賃借テナント店舗一覧（こちらに入力してください）'!$C$2</f>
        <v>0</v>
      </c>
      <c r="C124" t="str">
        <f t="shared" si="1"/>
        <v>00</v>
      </c>
      <c r="D124">
        <f>'【第３期】賃借テナント店舗一覧（こちらに入力してください）'!B145</f>
        <v>0</v>
      </c>
      <c r="E124">
        <f>'【第３期】賃借テナント店舗一覧（こちらに入力してください）'!C145</f>
        <v>0</v>
      </c>
      <c r="F124">
        <f>'【第３期】賃借テナント店舗一覧（こちらに入力してください）'!D145</f>
        <v>0</v>
      </c>
      <c r="G124" s="1">
        <f>'【第３期】賃借テナント店舗一覧（こちらに入力してください）'!E145</f>
        <v>0</v>
      </c>
      <c r="H124" s="1">
        <f>'【第３期】賃借テナント店舗一覧（こちらに入力してください）'!F145</f>
        <v>0</v>
      </c>
      <c r="I124" s="1" t="str">
        <f>'【第３期】賃借テナント店舗一覧（こちらに入力してください）'!G145</f>
        <v/>
      </c>
      <c r="J124">
        <f>'【第３期】賃借テナント店舗一覧（こちらに入力してください）'!H145</f>
        <v>0</v>
      </c>
      <c r="K124">
        <f>'【第３期】賃借テナント店舗一覧（こちらに入力してください）'!I145</f>
        <v>0</v>
      </c>
      <c r="L124" s="1">
        <f>'【第３期】賃借テナント店舗一覧（こちらに入力してください）'!J145</f>
        <v>0</v>
      </c>
      <c r="M124">
        <f>IF('【第３期】賃借テナント店舗一覧（こちらに入力してください）'!K145="〇",1,0)</f>
        <v>0</v>
      </c>
      <c r="N124" s="4" t="str">
        <f>'【第３期】賃借テナント店舗一覧（こちらに入力してください）'!L145</f>
        <v/>
      </c>
      <c r="O124" s="4" t="str">
        <f>'【第３期】賃借テナント店舗一覧（こちらに入力してください）'!M145</f>
        <v/>
      </c>
      <c r="P124" t="str">
        <f>'【第３期】賃借テナント店舗一覧（こちらに入力してください）'!N145</f>
        <v/>
      </c>
      <c r="Q124" s="4" t="str">
        <f>'【第３期】賃借テナント店舗一覧（こちらに入力してください）'!O145</f>
        <v/>
      </c>
      <c r="R124" s="4" t="str">
        <f>'【第３期】賃借テナント店舗一覧（こちらに入力してください）'!P145</f>
        <v/>
      </c>
      <c r="S124" t="str">
        <f>'【第３期】賃借テナント店舗一覧（こちらに入力してください）'!Q145</f>
        <v/>
      </c>
      <c r="T124">
        <f>'【第３期】賃借テナント店舗一覧（こちらに入力してください）'!R145</f>
        <v>0</v>
      </c>
      <c r="U124">
        <f>'【第３期】賃借テナント店舗一覧（こちらに入力してください）'!S145</f>
        <v>0</v>
      </c>
      <c r="V124">
        <f>'【第３期】賃借テナント店舗一覧（こちらに入力してください）'!T145</f>
        <v>0</v>
      </c>
      <c r="W124" t="str">
        <f>'【第３期】賃借テナント店舗一覧（こちらに入力してください）'!U145</f>
        <v/>
      </c>
      <c r="X124">
        <f>'【第３期】賃借テナント店舗一覧（こちらに入力してください）'!V145</f>
        <v>0</v>
      </c>
      <c r="Y124">
        <f>'【第３期】賃借テナント店舗一覧（こちらに入力してください）'!W145</f>
        <v>0</v>
      </c>
      <c r="Z124" t="str">
        <f>'【第３期】賃借テナント店舗一覧（こちらに入力してください）'!X145</f>
        <v/>
      </c>
      <c r="AA124" t="str">
        <f>'【第３期】賃借テナント店舗一覧（こちらに入力してください）'!Y145</f>
        <v/>
      </c>
      <c r="AB124" t="str">
        <f>'【第３期】賃借テナント店舗一覧（こちらに入力してください）'!Z145</f>
        <v/>
      </c>
      <c r="AC124">
        <f>'【第３期】賃借テナント店舗一覧（こちらに入力してください）'!AA145</f>
        <v>0</v>
      </c>
      <c r="AD124">
        <f>'【第３期】賃借テナント店舗一覧（こちらに入力してください）'!AB145</f>
        <v>0</v>
      </c>
      <c r="AE124">
        <f>'【第３期】賃借テナント店舗一覧（こちらに入力してください）'!AC145</f>
        <v>0</v>
      </c>
      <c r="AF124">
        <f>'【第３期】賃借テナント店舗一覧（こちらに入力してください）'!AD145</f>
        <v>0</v>
      </c>
      <c r="AG124">
        <f>'【第３期】賃借テナント店舗一覧（こちらに入力してください）'!AE145</f>
        <v>0</v>
      </c>
      <c r="AH124">
        <f>'【第３期】賃借テナント店舗一覧（こちらに入力してください）'!AF145</f>
        <v>0</v>
      </c>
      <c r="AI124">
        <f>'【第３期】賃借テナント店舗一覧（こちらに入力してください）'!AG145</f>
        <v>0</v>
      </c>
      <c r="AJ124">
        <f>'【第３期】賃借テナント店舗一覧（こちらに入力してください）'!AH145</f>
        <v>0</v>
      </c>
      <c r="AK124">
        <f>'【第３期】賃借テナント店舗一覧（こちらに入力してください）'!AI145</f>
        <v>0</v>
      </c>
      <c r="AL124">
        <f>'【第３期】賃借テナント店舗一覧（こちらに入力してください）'!AJ145</f>
        <v>0</v>
      </c>
      <c r="AM124">
        <f>'【第３期】賃借テナント店舗一覧（こちらに入力してください）'!AK145</f>
        <v>0</v>
      </c>
    </row>
    <row r="125" spans="1:39">
      <c r="A125">
        <f>'【第３期】賃借テナント店舗一覧（こちらに入力してください）'!$C$2</f>
        <v>0</v>
      </c>
      <c r="C125" t="str">
        <f t="shared" si="1"/>
        <v>00</v>
      </c>
      <c r="D125">
        <f>'【第３期】賃借テナント店舗一覧（こちらに入力してください）'!B146</f>
        <v>0</v>
      </c>
      <c r="E125">
        <f>'【第３期】賃借テナント店舗一覧（こちらに入力してください）'!C146</f>
        <v>0</v>
      </c>
      <c r="F125">
        <f>'【第３期】賃借テナント店舗一覧（こちらに入力してください）'!D146</f>
        <v>0</v>
      </c>
      <c r="G125" s="1">
        <f>'【第３期】賃借テナント店舗一覧（こちらに入力してください）'!E146</f>
        <v>0</v>
      </c>
      <c r="H125" s="1">
        <f>'【第３期】賃借テナント店舗一覧（こちらに入力してください）'!F146</f>
        <v>0</v>
      </c>
      <c r="I125" s="1" t="str">
        <f>'【第３期】賃借テナント店舗一覧（こちらに入力してください）'!G146</f>
        <v/>
      </c>
      <c r="J125">
        <f>'【第３期】賃借テナント店舗一覧（こちらに入力してください）'!H146</f>
        <v>0</v>
      </c>
      <c r="K125">
        <f>'【第３期】賃借テナント店舗一覧（こちらに入力してください）'!I146</f>
        <v>0</v>
      </c>
      <c r="L125" s="1">
        <f>'【第３期】賃借テナント店舗一覧（こちらに入力してください）'!J146</f>
        <v>0</v>
      </c>
      <c r="M125">
        <f>IF('【第３期】賃借テナント店舗一覧（こちらに入力してください）'!K146="〇",1,0)</f>
        <v>0</v>
      </c>
      <c r="N125" s="4" t="str">
        <f>'【第３期】賃借テナント店舗一覧（こちらに入力してください）'!L146</f>
        <v/>
      </c>
      <c r="O125" s="4" t="str">
        <f>'【第３期】賃借テナント店舗一覧（こちらに入力してください）'!M146</f>
        <v/>
      </c>
      <c r="P125" t="str">
        <f>'【第３期】賃借テナント店舗一覧（こちらに入力してください）'!N146</f>
        <v/>
      </c>
      <c r="Q125" s="4" t="str">
        <f>'【第３期】賃借テナント店舗一覧（こちらに入力してください）'!O146</f>
        <v/>
      </c>
      <c r="R125" s="4" t="str">
        <f>'【第３期】賃借テナント店舗一覧（こちらに入力してください）'!P146</f>
        <v/>
      </c>
      <c r="S125" t="str">
        <f>'【第３期】賃借テナント店舗一覧（こちらに入力してください）'!Q146</f>
        <v/>
      </c>
      <c r="T125">
        <f>'【第３期】賃借テナント店舗一覧（こちらに入力してください）'!R146</f>
        <v>0</v>
      </c>
      <c r="U125">
        <f>'【第３期】賃借テナント店舗一覧（こちらに入力してください）'!S146</f>
        <v>0</v>
      </c>
      <c r="V125">
        <f>'【第３期】賃借テナント店舗一覧（こちらに入力してください）'!T146</f>
        <v>0</v>
      </c>
      <c r="W125" t="str">
        <f>'【第３期】賃借テナント店舗一覧（こちらに入力してください）'!U146</f>
        <v/>
      </c>
      <c r="X125">
        <f>'【第３期】賃借テナント店舗一覧（こちらに入力してください）'!V146</f>
        <v>0</v>
      </c>
      <c r="Y125">
        <f>'【第３期】賃借テナント店舗一覧（こちらに入力してください）'!W146</f>
        <v>0</v>
      </c>
      <c r="Z125" t="str">
        <f>'【第３期】賃借テナント店舗一覧（こちらに入力してください）'!X146</f>
        <v/>
      </c>
      <c r="AA125" t="str">
        <f>'【第３期】賃借テナント店舗一覧（こちらに入力してください）'!Y146</f>
        <v/>
      </c>
      <c r="AB125" t="str">
        <f>'【第３期】賃借テナント店舗一覧（こちらに入力してください）'!Z146</f>
        <v/>
      </c>
      <c r="AC125">
        <f>'【第３期】賃借テナント店舗一覧（こちらに入力してください）'!AA146</f>
        <v>0</v>
      </c>
      <c r="AD125">
        <f>'【第３期】賃借テナント店舗一覧（こちらに入力してください）'!AB146</f>
        <v>0</v>
      </c>
      <c r="AE125">
        <f>'【第３期】賃借テナント店舗一覧（こちらに入力してください）'!AC146</f>
        <v>0</v>
      </c>
      <c r="AF125">
        <f>'【第３期】賃借テナント店舗一覧（こちらに入力してください）'!AD146</f>
        <v>0</v>
      </c>
      <c r="AG125">
        <f>'【第３期】賃借テナント店舗一覧（こちらに入力してください）'!AE146</f>
        <v>0</v>
      </c>
      <c r="AH125">
        <f>'【第３期】賃借テナント店舗一覧（こちらに入力してください）'!AF146</f>
        <v>0</v>
      </c>
      <c r="AI125">
        <f>'【第３期】賃借テナント店舗一覧（こちらに入力してください）'!AG146</f>
        <v>0</v>
      </c>
      <c r="AJ125">
        <f>'【第３期】賃借テナント店舗一覧（こちらに入力してください）'!AH146</f>
        <v>0</v>
      </c>
      <c r="AK125">
        <f>'【第３期】賃借テナント店舗一覧（こちらに入力してください）'!AI146</f>
        <v>0</v>
      </c>
      <c r="AL125">
        <f>'【第３期】賃借テナント店舗一覧（こちらに入力してください）'!AJ146</f>
        <v>0</v>
      </c>
      <c r="AM125">
        <f>'【第３期】賃借テナント店舗一覧（こちらに入力してください）'!AK146</f>
        <v>0</v>
      </c>
    </row>
    <row r="126" spans="1:39">
      <c r="A126">
        <f>'【第３期】賃借テナント店舗一覧（こちらに入力してください）'!$C$2</f>
        <v>0</v>
      </c>
      <c r="C126" t="str">
        <f t="shared" si="1"/>
        <v>00</v>
      </c>
      <c r="D126">
        <f>'【第３期】賃借テナント店舗一覧（こちらに入力してください）'!B147</f>
        <v>0</v>
      </c>
      <c r="E126">
        <f>'【第３期】賃借テナント店舗一覧（こちらに入力してください）'!C147</f>
        <v>0</v>
      </c>
      <c r="F126">
        <f>'【第３期】賃借テナント店舗一覧（こちらに入力してください）'!D147</f>
        <v>0</v>
      </c>
      <c r="G126" s="1">
        <f>'【第３期】賃借テナント店舗一覧（こちらに入力してください）'!E147</f>
        <v>0</v>
      </c>
      <c r="H126" s="1">
        <f>'【第３期】賃借テナント店舗一覧（こちらに入力してください）'!F147</f>
        <v>0</v>
      </c>
      <c r="I126" s="1" t="str">
        <f>'【第３期】賃借テナント店舗一覧（こちらに入力してください）'!G147</f>
        <v/>
      </c>
      <c r="J126">
        <f>'【第３期】賃借テナント店舗一覧（こちらに入力してください）'!H147</f>
        <v>0</v>
      </c>
      <c r="K126">
        <f>'【第３期】賃借テナント店舗一覧（こちらに入力してください）'!I147</f>
        <v>0</v>
      </c>
      <c r="L126" s="1">
        <f>'【第３期】賃借テナント店舗一覧（こちらに入力してください）'!J147</f>
        <v>0</v>
      </c>
      <c r="M126">
        <f>IF('【第３期】賃借テナント店舗一覧（こちらに入力してください）'!K147="〇",1,0)</f>
        <v>0</v>
      </c>
      <c r="N126" s="4" t="str">
        <f>'【第３期】賃借テナント店舗一覧（こちらに入力してください）'!L147</f>
        <v/>
      </c>
      <c r="O126" s="4" t="str">
        <f>'【第３期】賃借テナント店舗一覧（こちらに入力してください）'!M147</f>
        <v/>
      </c>
      <c r="P126" t="str">
        <f>'【第３期】賃借テナント店舗一覧（こちらに入力してください）'!N147</f>
        <v/>
      </c>
      <c r="Q126" s="4" t="str">
        <f>'【第３期】賃借テナント店舗一覧（こちらに入力してください）'!O147</f>
        <v/>
      </c>
      <c r="R126" s="4" t="str">
        <f>'【第３期】賃借テナント店舗一覧（こちらに入力してください）'!P147</f>
        <v/>
      </c>
      <c r="S126" t="str">
        <f>'【第３期】賃借テナント店舗一覧（こちらに入力してください）'!Q147</f>
        <v/>
      </c>
      <c r="T126">
        <f>'【第３期】賃借テナント店舗一覧（こちらに入力してください）'!R147</f>
        <v>0</v>
      </c>
      <c r="U126">
        <f>'【第３期】賃借テナント店舗一覧（こちらに入力してください）'!S147</f>
        <v>0</v>
      </c>
      <c r="V126">
        <f>'【第３期】賃借テナント店舗一覧（こちらに入力してください）'!T147</f>
        <v>0</v>
      </c>
      <c r="W126" t="str">
        <f>'【第３期】賃借テナント店舗一覧（こちらに入力してください）'!U147</f>
        <v/>
      </c>
      <c r="X126">
        <f>'【第３期】賃借テナント店舗一覧（こちらに入力してください）'!V147</f>
        <v>0</v>
      </c>
      <c r="Y126">
        <f>'【第３期】賃借テナント店舗一覧（こちらに入力してください）'!W147</f>
        <v>0</v>
      </c>
      <c r="Z126" t="str">
        <f>'【第３期】賃借テナント店舗一覧（こちらに入力してください）'!X147</f>
        <v/>
      </c>
      <c r="AA126" t="str">
        <f>'【第３期】賃借テナント店舗一覧（こちらに入力してください）'!Y147</f>
        <v/>
      </c>
      <c r="AB126" t="str">
        <f>'【第３期】賃借テナント店舗一覧（こちらに入力してください）'!Z147</f>
        <v/>
      </c>
      <c r="AC126">
        <f>'【第３期】賃借テナント店舗一覧（こちらに入力してください）'!AA147</f>
        <v>0</v>
      </c>
      <c r="AD126">
        <f>'【第３期】賃借テナント店舗一覧（こちらに入力してください）'!AB147</f>
        <v>0</v>
      </c>
      <c r="AE126">
        <f>'【第３期】賃借テナント店舗一覧（こちらに入力してください）'!AC147</f>
        <v>0</v>
      </c>
      <c r="AF126">
        <f>'【第３期】賃借テナント店舗一覧（こちらに入力してください）'!AD147</f>
        <v>0</v>
      </c>
      <c r="AG126">
        <f>'【第３期】賃借テナント店舗一覧（こちらに入力してください）'!AE147</f>
        <v>0</v>
      </c>
      <c r="AH126">
        <f>'【第３期】賃借テナント店舗一覧（こちらに入力してください）'!AF147</f>
        <v>0</v>
      </c>
      <c r="AI126">
        <f>'【第３期】賃借テナント店舗一覧（こちらに入力してください）'!AG147</f>
        <v>0</v>
      </c>
      <c r="AJ126">
        <f>'【第３期】賃借テナント店舗一覧（こちらに入力してください）'!AH147</f>
        <v>0</v>
      </c>
      <c r="AK126">
        <f>'【第３期】賃借テナント店舗一覧（こちらに入力してください）'!AI147</f>
        <v>0</v>
      </c>
      <c r="AL126">
        <f>'【第３期】賃借テナント店舗一覧（こちらに入力してください）'!AJ147</f>
        <v>0</v>
      </c>
      <c r="AM126">
        <f>'【第３期】賃借テナント店舗一覧（こちらに入力してください）'!AK147</f>
        <v>0</v>
      </c>
    </row>
    <row r="127" spans="1:39">
      <c r="A127">
        <f>'【第３期】賃借テナント店舗一覧（こちらに入力してください）'!$C$2</f>
        <v>0</v>
      </c>
      <c r="C127" t="str">
        <f t="shared" si="1"/>
        <v>00</v>
      </c>
      <c r="D127">
        <f>'【第３期】賃借テナント店舗一覧（こちらに入力してください）'!B148</f>
        <v>0</v>
      </c>
      <c r="E127">
        <f>'【第３期】賃借テナント店舗一覧（こちらに入力してください）'!C148</f>
        <v>0</v>
      </c>
      <c r="F127">
        <f>'【第３期】賃借テナント店舗一覧（こちらに入力してください）'!D148</f>
        <v>0</v>
      </c>
      <c r="G127" s="1">
        <f>'【第３期】賃借テナント店舗一覧（こちらに入力してください）'!E148</f>
        <v>0</v>
      </c>
      <c r="H127" s="1">
        <f>'【第３期】賃借テナント店舗一覧（こちらに入力してください）'!F148</f>
        <v>0</v>
      </c>
      <c r="I127" s="1" t="str">
        <f>'【第３期】賃借テナント店舗一覧（こちらに入力してください）'!G148</f>
        <v/>
      </c>
      <c r="J127">
        <f>'【第３期】賃借テナント店舗一覧（こちらに入力してください）'!H148</f>
        <v>0</v>
      </c>
      <c r="K127">
        <f>'【第３期】賃借テナント店舗一覧（こちらに入力してください）'!I148</f>
        <v>0</v>
      </c>
      <c r="L127" s="1">
        <f>'【第３期】賃借テナント店舗一覧（こちらに入力してください）'!J148</f>
        <v>0</v>
      </c>
      <c r="M127">
        <f>IF('【第３期】賃借テナント店舗一覧（こちらに入力してください）'!K148="〇",1,0)</f>
        <v>0</v>
      </c>
      <c r="N127" s="4" t="str">
        <f>'【第３期】賃借テナント店舗一覧（こちらに入力してください）'!L148</f>
        <v/>
      </c>
      <c r="O127" s="4" t="str">
        <f>'【第３期】賃借テナント店舗一覧（こちらに入力してください）'!M148</f>
        <v/>
      </c>
      <c r="P127" t="str">
        <f>'【第３期】賃借テナント店舗一覧（こちらに入力してください）'!N148</f>
        <v/>
      </c>
      <c r="Q127" s="4" t="str">
        <f>'【第３期】賃借テナント店舗一覧（こちらに入力してください）'!O148</f>
        <v/>
      </c>
      <c r="R127" s="4" t="str">
        <f>'【第３期】賃借テナント店舗一覧（こちらに入力してください）'!P148</f>
        <v/>
      </c>
      <c r="S127" t="str">
        <f>'【第３期】賃借テナント店舗一覧（こちらに入力してください）'!Q148</f>
        <v/>
      </c>
      <c r="T127">
        <f>'【第３期】賃借テナント店舗一覧（こちらに入力してください）'!R148</f>
        <v>0</v>
      </c>
      <c r="U127">
        <f>'【第３期】賃借テナント店舗一覧（こちらに入力してください）'!S148</f>
        <v>0</v>
      </c>
      <c r="V127">
        <f>'【第３期】賃借テナント店舗一覧（こちらに入力してください）'!T148</f>
        <v>0</v>
      </c>
      <c r="W127" t="str">
        <f>'【第３期】賃借テナント店舗一覧（こちらに入力してください）'!U148</f>
        <v/>
      </c>
      <c r="X127">
        <f>'【第３期】賃借テナント店舗一覧（こちらに入力してください）'!V148</f>
        <v>0</v>
      </c>
      <c r="Y127">
        <f>'【第３期】賃借テナント店舗一覧（こちらに入力してください）'!W148</f>
        <v>0</v>
      </c>
      <c r="Z127" t="str">
        <f>'【第３期】賃借テナント店舗一覧（こちらに入力してください）'!X148</f>
        <v/>
      </c>
      <c r="AA127" t="str">
        <f>'【第３期】賃借テナント店舗一覧（こちらに入力してください）'!Y148</f>
        <v/>
      </c>
      <c r="AB127" t="str">
        <f>'【第３期】賃借テナント店舗一覧（こちらに入力してください）'!Z148</f>
        <v/>
      </c>
      <c r="AC127">
        <f>'【第３期】賃借テナント店舗一覧（こちらに入力してください）'!AA148</f>
        <v>0</v>
      </c>
      <c r="AD127">
        <f>'【第３期】賃借テナント店舗一覧（こちらに入力してください）'!AB148</f>
        <v>0</v>
      </c>
      <c r="AE127">
        <f>'【第３期】賃借テナント店舗一覧（こちらに入力してください）'!AC148</f>
        <v>0</v>
      </c>
      <c r="AF127">
        <f>'【第３期】賃借テナント店舗一覧（こちらに入力してください）'!AD148</f>
        <v>0</v>
      </c>
      <c r="AG127">
        <f>'【第３期】賃借テナント店舗一覧（こちらに入力してください）'!AE148</f>
        <v>0</v>
      </c>
      <c r="AH127">
        <f>'【第３期】賃借テナント店舗一覧（こちらに入力してください）'!AF148</f>
        <v>0</v>
      </c>
      <c r="AI127">
        <f>'【第３期】賃借テナント店舗一覧（こちらに入力してください）'!AG148</f>
        <v>0</v>
      </c>
      <c r="AJ127">
        <f>'【第３期】賃借テナント店舗一覧（こちらに入力してください）'!AH148</f>
        <v>0</v>
      </c>
      <c r="AK127">
        <f>'【第３期】賃借テナント店舗一覧（こちらに入力してください）'!AI148</f>
        <v>0</v>
      </c>
      <c r="AL127">
        <f>'【第３期】賃借テナント店舗一覧（こちらに入力してください）'!AJ148</f>
        <v>0</v>
      </c>
      <c r="AM127">
        <f>'【第３期】賃借テナント店舗一覧（こちらに入力してください）'!AK148</f>
        <v>0</v>
      </c>
    </row>
    <row r="128" spans="1:39">
      <c r="A128">
        <f>'【第３期】賃借テナント店舗一覧（こちらに入力してください）'!$C$2</f>
        <v>0</v>
      </c>
      <c r="C128" t="str">
        <f t="shared" si="1"/>
        <v>00</v>
      </c>
      <c r="D128">
        <f>'【第３期】賃借テナント店舗一覧（こちらに入力してください）'!B149</f>
        <v>0</v>
      </c>
      <c r="E128">
        <f>'【第３期】賃借テナント店舗一覧（こちらに入力してください）'!C149</f>
        <v>0</v>
      </c>
      <c r="F128">
        <f>'【第３期】賃借テナント店舗一覧（こちらに入力してください）'!D149</f>
        <v>0</v>
      </c>
      <c r="G128" s="1">
        <f>'【第３期】賃借テナント店舗一覧（こちらに入力してください）'!E149</f>
        <v>0</v>
      </c>
      <c r="H128" s="1">
        <f>'【第３期】賃借テナント店舗一覧（こちらに入力してください）'!F149</f>
        <v>0</v>
      </c>
      <c r="I128" s="1" t="str">
        <f>'【第３期】賃借テナント店舗一覧（こちらに入力してください）'!G149</f>
        <v/>
      </c>
      <c r="J128">
        <f>'【第３期】賃借テナント店舗一覧（こちらに入力してください）'!H149</f>
        <v>0</v>
      </c>
      <c r="K128">
        <f>'【第３期】賃借テナント店舗一覧（こちらに入力してください）'!I149</f>
        <v>0</v>
      </c>
      <c r="L128" s="1">
        <f>'【第３期】賃借テナント店舗一覧（こちらに入力してください）'!J149</f>
        <v>0</v>
      </c>
      <c r="M128">
        <f>IF('【第３期】賃借テナント店舗一覧（こちらに入力してください）'!K149="〇",1,0)</f>
        <v>0</v>
      </c>
      <c r="N128" s="4" t="str">
        <f>'【第３期】賃借テナント店舗一覧（こちらに入力してください）'!L149</f>
        <v/>
      </c>
      <c r="O128" s="4" t="str">
        <f>'【第３期】賃借テナント店舗一覧（こちらに入力してください）'!M149</f>
        <v/>
      </c>
      <c r="P128" t="str">
        <f>'【第３期】賃借テナント店舗一覧（こちらに入力してください）'!N149</f>
        <v/>
      </c>
      <c r="Q128" s="4" t="str">
        <f>'【第３期】賃借テナント店舗一覧（こちらに入力してください）'!O149</f>
        <v/>
      </c>
      <c r="R128" s="4" t="str">
        <f>'【第３期】賃借テナント店舗一覧（こちらに入力してください）'!P149</f>
        <v/>
      </c>
      <c r="S128" t="str">
        <f>'【第３期】賃借テナント店舗一覧（こちらに入力してください）'!Q149</f>
        <v/>
      </c>
      <c r="T128">
        <f>'【第３期】賃借テナント店舗一覧（こちらに入力してください）'!R149</f>
        <v>0</v>
      </c>
      <c r="U128">
        <f>'【第３期】賃借テナント店舗一覧（こちらに入力してください）'!S149</f>
        <v>0</v>
      </c>
      <c r="V128">
        <f>'【第３期】賃借テナント店舗一覧（こちらに入力してください）'!T149</f>
        <v>0</v>
      </c>
      <c r="W128" t="str">
        <f>'【第３期】賃借テナント店舗一覧（こちらに入力してください）'!U149</f>
        <v/>
      </c>
      <c r="X128">
        <f>'【第３期】賃借テナント店舗一覧（こちらに入力してください）'!V149</f>
        <v>0</v>
      </c>
      <c r="Y128">
        <f>'【第３期】賃借テナント店舗一覧（こちらに入力してください）'!W149</f>
        <v>0</v>
      </c>
      <c r="Z128" t="str">
        <f>'【第３期】賃借テナント店舗一覧（こちらに入力してください）'!X149</f>
        <v/>
      </c>
      <c r="AA128" t="str">
        <f>'【第３期】賃借テナント店舗一覧（こちらに入力してください）'!Y149</f>
        <v/>
      </c>
      <c r="AB128" t="str">
        <f>'【第３期】賃借テナント店舗一覧（こちらに入力してください）'!Z149</f>
        <v/>
      </c>
      <c r="AC128">
        <f>'【第３期】賃借テナント店舗一覧（こちらに入力してください）'!AA149</f>
        <v>0</v>
      </c>
      <c r="AD128">
        <f>'【第３期】賃借テナント店舗一覧（こちらに入力してください）'!AB149</f>
        <v>0</v>
      </c>
      <c r="AE128">
        <f>'【第３期】賃借テナント店舗一覧（こちらに入力してください）'!AC149</f>
        <v>0</v>
      </c>
      <c r="AF128">
        <f>'【第３期】賃借テナント店舗一覧（こちらに入力してください）'!AD149</f>
        <v>0</v>
      </c>
      <c r="AG128">
        <f>'【第３期】賃借テナント店舗一覧（こちらに入力してください）'!AE149</f>
        <v>0</v>
      </c>
      <c r="AH128">
        <f>'【第３期】賃借テナント店舗一覧（こちらに入力してください）'!AF149</f>
        <v>0</v>
      </c>
      <c r="AI128">
        <f>'【第３期】賃借テナント店舗一覧（こちらに入力してください）'!AG149</f>
        <v>0</v>
      </c>
      <c r="AJ128">
        <f>'【第３期】賃借テナント店舗一覧（こちらに入力してください）'!AH149</f>
        <v>0</v>
      </c>
      <c r="AK128">
        <f>'【第３期】賃借テナント店舗一覧（こちらに入力してください）'!AI149</f>
        <v>0</v>
      </c>
      <c r="AL128">
        <f>'【第３期】賃借テナント店舗一覧（こちらに入力してください）'!AJ149</f>
        <v>0</v>
      </c>
      <c r="AM128">
        <f>'【第３期】賃借テナント店舗一覧（こちらに入力してください）'!AK149</f>
        <v>0</v>
      </c>
    </row>
    <row r="129" spans="1:39">
      <c r="A129">
        <f>'【第３期】賃借テナント店舗一覧（こちらに入力してください）'!$C$2</f>
        <v>0</v>
      </c>
      <c r="C129" t="str">
        <f t="shared" si="1"/>
        <v>00</v>
      </c>
      <c r="D129">
        <f>'【第３期】賃借テナント店舗一覧（こちらに入力してください）'!B150</f>
        <v>0</v>
      </c>
      <c r="E129">
        <f>'【第３期】賃借テナント店舗一覧（こちらに入力してください）'!C150</f>
        <v>0</v>
      </c>
      <c r="F129">
        <f>'【第３期】賃借テナント店舗一覧（こちらに入力してください）'!D150</f>
        <v>0</v>
      </c>
      <c r="G129" s="1">
        <f>'【第３期】賃借テナント店舗一覧（こちらに入力してください）'!E150</f>
        <v>0</v>
      </c>
      <c r="H129" s="1">
        <f>'【第３期】賃借テナント店舗一覧（こちらに入力してください）'!F150</f>
        <v>0</v>
      </c>
      <c r="I129" s="1" t="str">
        <f>'【第３期】賃借テナント店舗一覧（こちらに入力してください）'!G150</f>
        <v/>
      </c>
      <c r="J129">
        <f>'【第３期】賃借テナント店舗一覧（こちらに入力してください）'!H150</f>
        <v>0</v>
      </c>
      <c r="K129">
        <f>'【第３期】賃借テナント店舗一覧（こちらに入力してください）'!I150</f>
        <v>0</v>
      </c>
      <c r="L129" s="1">
        <f>'【第３期】賃借テナント店舗一覧（こちらに入力してください）'!J150</f>
        <v>0</v>
      </c>
      <c r="M129">
        <f>IF('【第３期】賃借テナント店舗一覧（こちらに入力してください）'!K150="〇",1,0)</f>
        <v>0</v>
      </c>
      <c r="N129" s="4" t="str">
        <f>'【第３期】賃借テナント店舗一覧（こちらに入力してください）'!L150</f>
        <v/>
      </c>
      <c r="O129" s="4" t="str">
        <f>'【第３期】賃借テナント店舗一覧（こちらに入力してください）'!M150</f>
        <v/>
      </c>
      <c r="P129" t="str">
        <f>'【第３期】賃借テナント店舗一覧（こちらに入力してください）'!N150</f>
        <v/>
      </c>
      <c r="Q129" s="4" t="str">
        <f>'【第３期】賃借テナント店舗一覧（こちらに入力してください）'!O150</f>
        <v/>
      </c>
      <c r="R129" s="4" t="str">
        <f>'【第３期】賃借テナント店舗一覧（こちらに入力してください）'!P150</f>
        <v/>
      </c>
      <c r="S129" t="str">
        <f>'【第３期】賃借テナント店舗一覧（こちらに入力してください）'!Q150</f>
        <v/>
      </c>
      <c r="T129">
        <f>'【第３期】賃借テナント店舗一覧（こちらに入力してください）'!R150</f>
        <v>0</v>
      </c>
      <c r="U129">
        <f>'【第３期】賃借テナント店舗一覧（こちらに入力してください）'!S150</f>
        <v>0</v>
      </c>
      <c r="V129">
        <f>'【第３期】賃借テナント店舗一覧（こちらに入力してください）'!T150</f>
        <v>0</v>
      </c>
      <c r="W129" t="str">
        <f>'【第３期】賃借テナント店舗一覧（こちらに入力してください）'!U150</f>
        <v/>
      </c>
      <c r="X129">
        <f>'【第３期】賃借テナント店舗一覧（こちらに入力してください）'!V150</f>
        <v>0</v>
      </c>
      <c r="Y129">
        <f>'【第３期】賃借テナント店舗一覧（こちらに入力してください）'!W150</f>
        <v>0</v>
      </c>
      <c r="Z129" t="str">
        <f>'【第３期】賃借テナント店舗一覧（こちらに入力してください）'!X150</f>
        <v/>
      </c>
      <c r="AA129" t="str">
        <f>'【第３期】賃借テナント店舗一覧（こちらに入力してください）'!Y150</f>
        <v/>
      </c>
      <c r="AB129" t="str">
        <f>'【第３期】賃借テナント店舗一覧（こちらに入力してください）'!Z150</f>
        <v/>
      </c>
      <c r="AC129">
        <f>'【第３期】賃借テナント店舗一覧（こちらに入力してください）'!AA150</f>
        <v>0</v>
      </c>
      <c r="AD129">
        <f>'【第３期】賃借テナント店舗一覧（こちらに入力してください）'!AB150</f>
        <v>0</v>
      </c>
      <c r="AE129">
        <f>'【第３期】賃借テナント店舗一覧（こちらに入力してください）'!AC150</f>
        <v>0</v>
      </c>
      <c r="AF129">
        <f>'【第３期】賃借テナント店舗一覧（こちらに入力してください）'!AD150</f>
        <v>0</v>
      </c>
      <c r="AG129">
        <f>'【第３期】賃借テナント店舗一覧（こちらに入力してください）'!AE150</f>
        <v>0</v>
      </c>
      <c r="AH129">
        <f>'【第３期】賃借テナント店舗一覧（こちらに入力してください）'!AF150</f>
        <v>0</v>
      </c>
      <c r="AI129">
        <f>'【第３期】賃借テナント店舗一覧（こちらに入力してください）'!AG150</f>
        <v>0</v>
      </c>
      <c r="AJ129">
        <f>'【第３期】賃借テナント店舗一覧（こちらに入力してください）'!AH150</f>
        <v>0</v>
      </c>
      <c r="AK129">
        <f>'【第３期】賃借テナント店舗一覧（こちらに入力してください）'!AI150</f>
        <v>0</v>
      </c>
      <c r="AL129">
        <f>'【第３期】賃借テナント店舗一覧（こちらに入力してください）'!AJ150</f>
        <v>0</v>
      </c>
      <c r="AM129">
        <f>'【第３期】賃借テナント店舗一覧（こちらに入力してください）'!AK150</f>
        <v>0</v>
      </c>
    </row>
    <row r="130" spans="1:39">
      <c r="A130">
        <f>'【第３期】賃借テナント店舗一覧（こちらに入力してください）'!$C$2</f>
        <v>0</v>
      </c>
      <c r="C130" t="str">
        <f t="shared" ref="C130:C193" si="2">LEFT(B130,5)&amp;D130&amp;E130</f>
        <v>00</v>
      </c>
      <c r="D130">
        <f>'【第３期】賃借テナント店舗一覧（こちらに入力してください）'!B151</f>
        <v>0</v>
      </c>
      <c r="E130">
        <f>'【第３期】賃借テナント店舗一覧（こちらに入力してください）'!C151</f>
        <v>0</v>
      </c>
      <c r="F130">
        <f>'【第３期】賃借テナント店舗一覧（こちらに入力してください）'!D151</f>
        <v>0</v>
      </c>
      <c r="G130" s="1">
        <f>'【第３期】賃借テナント店舗一覧（こちらに入力してください）'!E151</f>
        <v>0</v>
      </c>
      <c r="H130" s="1">
        <f>'【第３期】賃借テナント店舗一覧（こちらに入力してください）'!F151</f>
        <v>0</v>
      </c>
      <c r="I130" s="1" t="str">
        <f>'【第３期】賃借テナント店舗一覧（こちらに入力してください）'!G151</f>
        <v/>
      </c>
      <c r="J130">
        <f>'【第３期】賃借テナント店舗一覧（こちらに入力してください）'!H151</f>
        <v>0</v>
      </c>
      <c r="K130">
        <f>'【第３期】賃借テナント店舗一覧（こちらに入力してください）'!I151</f>
        <v>0</v>
      </c>
      <c r="L130" s="1">
        <f>'【第３期】賃借テナント店舗一覧（こちらに入力してください）'!J151</f>
        <v>0</v>
      </c>
      <c r="M130">
        <f>IF('【第３期】賃借テナント店舗一覧（こちらに入力してください）'!K151="〇",1,0)</f>
        <v>0</v>
      </c>
      <c r="N130" s="4" t="str">
        <f>'【第３期】賃借テナント店舗一覧（こちらに入力してください）'!L151</f>
        <v/>
      </c>
      <c r="O130" s="4" t="str">
        <f>'【第３期】賃借テナント店舗一覧（こちらに入力してください）'!M151</f>
        <v/>
      </c>
      <c r="P130" t="str">
        <f>'【第３期】賃借テナント店舗一覧（こちらに入力してください）'!N151</f>
        <v/>
      </c>
      <c r="Q130" s="4" t="str">
        <f>'【第３期】賃借テナント店舗一覧（こちらに入力してください）'!O151</f>
        <v/>
      </c>
      <c r="R130" s="4" t="str">
        <f>'【第３期】賃借テナント店舗一覧（こちらに入力してください）'!P151</f>
        <v/>
      </c>
      <c r="S130" t="str">
        <f>'【第３期】賃借テナント店舗一覧（こちらに入力してください）'!Q151</f>
        <v/>
      </c>
      <c r="T130">
        <f>'【第３期】賃借テナント店舗一覧（こちらに入力してください）'!R151</f>
        <v>0</v>
      </c>
      <c r="U130">
        <f>'【第３期】賃借テナント店舗一覧（こちらに入力してください）'!S151</f>
        <v>0</v>
      </c>
      <c r="V130">
        <f>'【第３期】賃借テナント店舗一覧（こちらに入力してください）'!T151</f>
        <v>0</v>
      </c>
      <c r="W130" t="str">
        <f>'【第３期】賃借テナント店舗一覧（こちらに入力してください）'!U151</f>
        <v/>
      </c>
      <c r="X130">
        <f>'【第３期】賃借テナント店舗一覧（こちらに入力してください）'!V151</f>
        <v>0</v>
      </c>
      <c r="Y130">
        <f>'【第３期】賃借テナント店舗一覧（こちらに入力してください）'!W151</f>
        <v>0</v>
      </c>
      <c r="Z130" t="str">
        <f>'【第３期】賃借テナント店舗一覧（こちらに入力してください）'!X151</f>
        <v/>
      </c>
      <c r="AA130" t="str">
        <f>'【第３期】賃借テナント店舗一覧（こちらに入力してください）'!Y151</f>
        <v/>
      </c>
      <c r="AB130" t="str">
        <f>'【第３期】賃借テナント店舗一覧（こちらに入力してください）'!Z151</f>
        <v/>
      </c>
      <c r="AC130">
        <f>'【第３期】賃借テナント店舗一覧（こちらに入力してください）'!AA151</f>
        <v>0</v>
      </c>
      <c r="AD130">
        <f>'【第３期】賃借テナント店舗一覧（こちらに入力してください）'!AB151</f>
        <v>0</v>
      </c>
      <c r="AE130">
        <f>'【第３期】賃借テナント店舗一覧（こちらに入力してください）'!AC151</f>
        <v>0</v>
      </c>
      <c r="AF130">
        <f>'【第３期】賃借テナント店舗一覧（こちらに入力してください）'!AD151</f>
        <v>0</v>
      </c>
      <c r="AG130">
        <f>'【第３期】賃借テナント店舗一覧（こちらに入力してください）'!AE151</f>
        <v>0</v>
      </c>
      <c r="AH130">
        <f>'【第３期】賃借テナント店舗一覧（こちらに入力してください）'!AF151</f>
        <v>0</v>
      </c>
      <c r="AI130">
        <f>'【第３期】賃借テナント店舗一覧（こちらに入力してください）'!AG151</f>
        <v>0</v>
      </c>
      <c r="AJ130">
        <f>'【第３期】賃借テナント店舗一覧（こちらに入力してください）'!AH151</f>
        <v>0</v>
      </c>
      <c r="AK130">
        <f>'【第３期】賃借テナント店舗一覧（こちらに入力してください）'!AI151</f>
        <v>0</v>
      </c>
      <c r="AL130">
        <f>'【第３期】賃借テナント店舗一覧（こちらに入力してください）'!AJ151</f>
        <v>0</v>
      </c>
      <c r="AM130">
        <f>'【第３期】賃借テナント店舗一覧（こちらに入力してください）'!AK151</f>
        <v>0</v>
      </c>
    </row>
    <row r="131" spans="1:39">
      <c r="A131">
        <f>'【第３期】賃借テナント店舗一覧（こちらに入力してください）'!$C$2</f>
        <v>0</v>
      </c>
      <c r="C131" t="str">
        <f t="shared" si="2"/>
        <v>00</v>
      </c>
      <c r="D131">
        <f>'【第３期】賃借テナント店舗一覧（こちらに入力してください）'!B152</f>
        <v>0</v>
      </c>
      <c r="E131">
        <f>'【第３期】賃借テナント店舗一覧（こちらに入力してください）'!C152</f>
        <v>0</v>
      </c>
      <c r="F131">
        <f>'【第３期】賃借テナント店舗一覧（こちらに入力してください）'!D152</f>
        <v>0</v>
      </c>
      <c r="G131" s="1">
        <f>'【第３期】賃借テナント店舗一覧（こちらに入力してください）'!E152</f>
        <v>0</v>
      </c>
      <c r="H131" s="1">
        <f>'【第３期】賃借テナント店舗一覧（こちらに入力してください）'!F152</f>
        <v>0</v>
      </c>
      <c r="I131" s="1" t="str">
        <f>'【第３期】賃借テナント店舗一覧（こちらに入力してください）'!G152</f>
        <v/>
      </c>
      <c r="J131">
        <f>'【第３期】賃借テナント店舗一覧（こちらに入力してください）'!H152</f>
        <v>0</v>
      </c>
      <c r="K131">
        <f>'【第３期】賃借テナント店舗一覧（こちらに入力してください）'!I152</f>
        <v>0</v>
      </c>
      <c r="L131" s="1">
        <f>'【第３期】賃借テナント店舗一覧（こちらに入力してください）'!J152</f>
        <v>0</v>
      </c>
      <c r="M131">
        <f>IF('【第３期】賃借テナント店舗一覧（こちらに入力してください）'!K152="〇",1,0)</f>
        <v>0</v>
      </c>
      <c r="N131" s="4" t="str">
        <f>'【第３期】賃借テナント店舗一覧（こちらに入力してください）'!L152</f>
        <v/>
      </c>
      <c r="O131" s="4" t="str">
        <f>'【第３期】賃借テナント店舗一覧（こちらに入力してください）'!M152</f>
        <v/>
      </c>
      <c r="P131" t="str">
        <f>'【第３期】賃借テナント店舗一覧（こちらに入力してください）'!N152</f>
        <v/>
      </c>
      <c r="Q131" s="4" t="str">
        <f>'【第３期】賃借テナント店舗一覧（こちらに入力してください）'!O152</f>
        <v/>
      </c>
      <c r="R131" s="4" t="str">
        <f>'【第３期】賃借テナント店舗一覧（こちらに入力してください）'!P152</f>
        <v/>
      </c>
      <c r="S131" t="str">
        <f>'【第３期】賃借テナント店舗一覧（こちらに入力してください）'!Q152</f>
        <v/>
      </c>
      <c r="T131">
        <f>'【第３期】賃借テナント店舗一覧（こちらに入力してください）'!R152</f>
        <v>0</v>
      </c>
      <c r="U131">
        <f>'【第３期】賃借テナント店舗一覧（こちらに入力してください）'!S152</f>
        <v>0</v>
      </c>
      <c r="V131">
        <f>'【第３期】賃借テナント店舗一覧（こちらに入力してください）'!T152</f>
        <v>0</v>
      </c>
      <c r="W131" t="str">
        <f>'【第３期】賃借テナント店舗一覧（こちらに入力してください）'!U152</f>
        <v/>
      </c>
      <c r="X131">
        <f>'【第３期】賃借テナント店舗一覧（こちらに入力してください）'!V152</f>
        <v>0</v>
      </c>
      <c r="Y131">
        <f>'【第３期】賃借テナント店舗一覧（こちらに入力してください）'!W152</f>
        <v>0</v>
      </c>
      <c r="Z131" t="str">
        <f>'【第３期】賃借テナント店舗一覧（こちらに入力してください）'!X152</f>
        <v/>
      </c>
      <c r="AA131" t="str">
        <f>'【第３期】賃借テナント店舗一覧（こちらに入力してください）'!Y152</f>
        <v/>
      </c>
      <c r="AB131" t="str">
        <f>'【第３期】賃借テナント店舗一覧（こちらに入力してください）'!Z152</f>
        <v/>
      </c>
      <c r="AC131">
        <f>'【第３期】賃借テナント店舗一覧（こちらに入力してください）'!AA152</f>
        <v>0</v>
      </c>
      <c r="AD131">
        <f>'【第３期】賃借テナント店舗一覧（こちらに入力してください）'!AB152</f>
        <v>0</v>
      </c>
      <c r="AE131">
        <f>'【第３期】賃借テナント店舗一覧（こちらに入力してください）'!AC152</f>
        <v>0</v>
      </c>
      <c r="AF131">
        <f>'【第３期】賃借テナント店舗一覧（こちらに入力してください）'!AD152</f>
        <v>0</v>
      </c>
      <c r="AG131">
        <f>'【第３期】賃借テナント店舗一覧（こちらに入力してください）'!AE152</f>
        <v>0</v>
      </c>
      <c r="AH131">
        <f>'【第３期】賃借テナント店舗一覧（こちらに入力してください）'!AF152</f>
        <v>0</v>
      </c>
      <c r="AI131">
        <f>'【第３期】賃借テナント店舗一覧（こちらに入力してください）'!AG152</f>
        <v>0</v>
      </c>
      <c r="AJ131">
        <f>'【第３期】賃借テナント店舗一覧（こちらに入力してください）'!AH152</f>
        <v>0</v>
      </c>
      <c r="AK131">
        <f>'【第３期】賃借テナント店舗一覧（こちらに入力してください）'!AI152</f>
        <v>0</v>
      </c>
      <c r="AL131">
        <f>'【第３期】賃借テナント店舗一覧（こちらに入力してください）'!AJ152</f>
        <v>0</v>
      </c>
      <c r="AM131">
        <f>'【第３期】賃借テナント店舗一覧（こちらに入力してください）'!AK152</f>
        <v>0</v>
      </c>
    </row>
    <row r="132" spans="1:39">
      <c r="A132">
        <f>'【第３期】賃借テナント店舗一覧（こちらに入力してください）'!$C$2</f>
        <v>0</v>
      </c>
      <c r="C132" t="str">
        <f t="shared" si="2"/>
        <v>00</v>
      </c>
      <c r="D132">
        <f>'【第３期】賃借テナント店舗一覧（こちらに入力してください）'!B153</f>
        <v>0</v>
      </c>
      <c r="E132">
        <f>'【第３期】賃借テナント店舗一覧（こちらに入力してください）'!C153</f>
        <v>0</v>
      </c>
      <c r="F132">
        <f>'【第３期】賃借テナント店舗一覧（こちらに入力してください）'!D153</f>
        <v>0</v>
      </c>
      <c r="G132" s="1">
        <f>'【第３期】賃借テナント店舗一覧（こちらに入力してください）'!E153</f>
        <v>0</v>
      </c>
      <c r="H132" s="1">
        <f>'【第３期】賃借テナント店舗一覧（こちらに入力してください）'!F153</f>
        <v>0</v>
      </c>
      <c r="I132" s="1" t="str">
        <f>'【第３期】賃借テナント店舗一覧（こちらに入力してください）'!G153</f>
        <v/>
      </c>
      <c r="J132">
        <f>'【第３期】賃借テナント店舗一覧（こちらに入力してください）'!H153</f>
        <v>0</v>
      </c>
      <c r="K132">
        <f>'【第３期】賃借テナント店舗一覧（こちらに入力してください）'!I153</f>
        <v>0</v>
      </c>
      <c r="L132" s="1">
        <f>'【第３期】賃借テナント店舗一覧（こちらに入力してください）'!J153</f>
        <v>0</v>
      </c>
      <c r="M132">
        <f>IF('【第３期】賃借テナント店舗一覧（こちらに入力してください）'!K153="〇",1,0)</f>
        <v>0</v>
      </c>
      <c r="N132" s="4" t="str">
        <f>'【第３期】賃借テナント店舗一覧（こちらに入力してください）'!L153</f>
        <v/>
      </c>
      <c r="O132" s="4" t="str">
        <f>'【第３期】賃借テナント店舗一覧（こちらに入力してください）'!M153</f>
        <v/>
      </c>
      <c r="P132" t="str">
        <f>'【第３期】賃借テナント店舗一覧（こちらに入力してください）'!N153</f>
        <v/>
      </c>
      <c r="Q132" s="4" t="str">
        <f>'【第３期】賃借テナント店舗一覧（こちらに入力してください）'!O153</f>
        <v/>
      </c>
      <c r="R132" s="4" t="str">
        <f>'【第３期】賃借テナント店舗一覧（こちらに入力してください）'!P153</f>
        <v/>
      </c>
      <c r="S132" t="str">
        <f>'【第３期】賃借テナント店舗一覧（こちらに入力してください）'!Q153</f>
        <v/>
      </c>
      <c r="T132">
        <f>'【第３期】賃借テナント店舗一覧（こちらに入力してください）'!R153</f>
        <v>0</v>
      </c>
      <c r="U132">
        <f>'【第３期】賃借テナント店舗一覧（こちらに入力してください）'!S153</f>
        <v>0</v>
      </c>
      <c r="V132">
        <f>'【第３期】賃借テナント店舗一覧（こちらに入力してください）'!T153</f>
        <v>0</v>
      </c>
      <c r="W132" t="str">
        <f>'【第３期】賃借テナント店舗一覧（こちらに入力してください）'!U153</f>
        <v/>
      </c>
      <c r="X132">
        <f>'【第３期】賃借テナント店舗一覧（こちらに入力してください）'!V153</f>
        <v>0</v>
      </c>
      <c r="Y132">
        <f>'【第３期】賃借テナント店舗一覧（こちらに入力してください）'!W153</f>
        <v>0</v>
      </c>
      <c r="Z132" t="str">
        <f>'【第３期】賃借テナント店舗一覧（こちらに入力してください）'!X153</f>
        <v/>
      </c>
      <c r="AA132" t="str">
        <f>'【第３期】賃借テナント店舗一覧（こちらに入力してください）'!Y153</f>
        <v/>
      </c>
      <c r="AB132" t="str">
        <f>'【第３期】賃借テナント店舗一覧（こちらに入力してください）'!Z153</f>
        <v/>
      </c>
      <c r="AC132">
        <f>'【第３期】賃借テナント店舗一覧（こちらに入力してください）'!AA153</f>
        <v>0</v>
      </c>
      <c r="AD132">
        <f>'【第３期】賃借テナント店舗一覧（こちらに入力してください）'!AB153</f>
        <v>0</v>
      </c>
      <c r="AE132">
        <f>'【第３期】賃借テナント店舗一覧（こちらに入力してください）'!AC153</f>
        <v>0</v>
      </c>
      <c r="AF132">
        <f>'【第３期】賃借テナント店舗一覧（こちらに入力してください）'!AD153</f>
        <v>0</v>
      </c>
      <c r="AG132">
        <f>'【第３期】賃借テナント店舗一覧（こちらに入力してください）'!AE153</f>
        <v>0</v>
      </c>
      <c r="AH132">
        <f>'【第３期】賃借テナント店舗一覧（こちらに入力してください）'!AF153</f>
        <v>0</v>
      </c>
      <c r="AI132">
        <f>'【第３期】賃借テナント店舗一覧（こちらに入力してください）'!AG153</f>
        <v>0</v>
      </c>
      <c r="AJ132">
        <f>'【第３期】賃借テナント店舗一覧（こちらに入力してください）'!AH153</f>
        <v>0</v>
      </c>
      <c r="AK132">
        <f>'【第３期】賃借テナント店舗一覧（こちらに入力してください）'!AI153</f>
        <v>0</v>
      </c>
      <c r="AL132">
        <f>'【第３期】賃借テナント店舗一覧（こちらに入力してください）'!AJ153</f>
        <v>0</v>
      </c>
      <c r="AM132">
        <f>'【第３期】賃借テナント店舗一覧（こちらに入力してください）'!AK153</f>
        <v>0</v>
      </c>
    </row>
    <row r="133" spans="1:39">
      <c r="A133">
        <f>'【第３期】賃借テナント店舗一覧（こちらに入力してください）'!$C$2</f>
        <v>0</v>
      </c>
      <c r="C133" t="str">
        <f t="shared" si="2"/>
        <v>00</v>
      </c>
      <c r="D133">
        <f>'【第３期】賃借テナント店舗一覧（こちらに入力してください）'!B154</f>
        <v>0</v>
      </c>
      <c r="E133">
        <f>'【第３期】賃借テナント店舗一覧（こちらに入力してください）'!C154</f>
        <v>0</v>
      </c>
      <c r="F133">
        <f>'【第３期】賃借テナント店舗一覧（こちらに入力してください）'!D154</f>
        <v>0</v>
      </c>
      <c r="G133" s="1">
        <f>'【第３期】賃借テナント店舗一覧（こちらに入力してください）'!E154</f>
        <v>0</v>
      </c>
      <c r="H133" s="1">
        <f>'【第３期】賃借テナント店舗一覧（こちらに入力してください）'!F154</f>
        <v>0</v>
      </c>
      <c r="I133" s="1" t="str">
        <f>'【第３期】賃借テナント店舗一覧（こちらに入力してください）'!G154</f>
        <v/>
      </c>
      <c r="J133">
        <f>'【第３期】賃借テナント店舗一覧（こちらに入力してください）'!H154</f>
        <v>0</v>
      </c>
      <c r="K133">
        <f>'【第３期】賃借テナント店舗一覧（こちらに入力してください）'!I154</f>
        <v>0</v>
      </c>
      <c r="L133" s="1">
        <f>'【第３期】賃借テナント店舗一覧（こちらに入力してください）'!J154</f>
        <v>0</v>
      </c>
      <c r="M133">
        <f>IF('【第３期】賃借テナント店舗一覧（こちらに入力してください）'!K154="〇",1,0)</f>
        <v>0</v>
      </c>
      <c r="N133" s="4" t="str">
        <f>'【第３期】賃借テナント店舗一覧（こちらに入力してください）'!L154</f>
        <v/>
      </c>
      <c r="O133" s="4" t="str">
        <f>'【第３期】賃借テナント店舗一覧（こちらに入力してください）'!M154</f>
        <v/>
      </c>
      <c r="P133" t="str">
        <f>'【第３期】賃借テナント店舗一覧（こちらに入力してください）'!N154</f>
        <v/>
      </c>
      <c r="Q133" s="4" t="str">
        <f>'【第３期】賃借テナント店舗一覧（こちらに入力してください）'!O154</f>
        <v/>
      </c>
      <c r="R133" s="4" t="str">
        <f>'【第３期】賃借テナント店舗一覧（こちらに入力してください）'!P154</f>
        <v/>
      </c>
      <c r="S133" t="str">
        <f>'【第３期】賃借テナント店舗一覧（こちらに入力してください）'!Q154</f>
        <v/>
      </c>
      <c r="T133">
        <f>'【第３期】賃借テナント店舗一覧（こちらに入力してください）'!R154</f>
        <v>0</v>
      </c>
      <c r="U133">
        <f>'【第３期】賃借テナント店舗一覧（こちらに入力してください）'!S154</f>
        <v>0</v>
      </c>
      <c r="V133">
        <f>'【第３期】賃借テナント店舗一覧（こちらに入力してください）'!T154</f>
        <v>0</v>
      </c>
      <c r="W133" t="str">
        <f>'【第３期】賃借テナント店舗一覧（こちらに入力してください）'!U154</f>
        <v/>
      </c>
      <c r="X133">
        <f>'【第３期】賃借テナント店舗一覧（こちらに入力してください）'!V154</f>
        <v>0</v>
      </c>
      <c r="Y133">
        <f>'【第３期】賃借テナント店舗一覧（こちらに入力してください）'!W154</f>
        <v>0</v>
      </c>
      <c r="Z133" t="str">
        <f>'【第３期】賃借テナント店舗一覧（こちらに入力してください）'!X154</f>
        <v/>
      </c>
      <c r="AA133" t="str">
        <f>'【第３期】賃借テナント店舗一覧（こちらに入力してください）'!Y154</f>
        <v/>
      </c>
      <c r="AB133" t="str">
        <f>'【第３期】賃借テナント店舗一覧（こちらに入力してください）'!Z154</f>
        <v/>
      </c>
      <c r="AC133">
        <f>'【第３期】賃借テナント店舗一覧（こちらに入力してください）'!AA154</f>
        <v>0</v>
      </c>
      <c r="AD133">
        <f>'【第３期】賃借テナント店舗一覧（こちらに入力してください）'!AB154</f>
        <v>0</v>
      </c>
      <c r="AE133">
        <f>'【第３期】賃借テナント店舗一覧（こちらに入力してください）'!AC154</f>
        <v>0</v>
      </c>
      <c r="AF133">
        <f>'【第３期】賃借テナント店舗一覧（こちらに入力してください）'!AD154</f>
        <v>0</v>
      </c>
      <c r="AG133">
        <f>'【第３期】賃借テナント店舗一覧（こちらに入力してください）'!AE154</f>
        <v>0</v>
      </c>
      <c r="AH133">
        <f>'【第３期】賃借テナント店舗一覧（こちらに入力してください）'!AF154</f>
        <v>0</v>
      </c>
      <c r="AI133">
        <f>'【第３期】賃借テナント店舗一覧（こちらに入力してください）'!AG154</f>
        <v>0</v>
      </c>
      <c r="AJ133">
        <f>'【第３期】賃借テナント店舗一覧（こちらに入力してください）'!AH154</f>
        <v>0</v>
      </c>
      <c r="AK133">
        <f>'【第３期】賃借テナント店舗一覧（こちらに入力してください）'!AI154</f>
        <v>0</v>
      </c>
      <c r="AL133">
        <f>'【第３期】賃借テナント店舗一覧（こちらに入力してください）'!AJ154</f>
        <v>0</v>
      </c>
      <c r="AM133">
        <f>'【第３期】賃借テナント店舗一覧（こちらに入力してください）'!AK154</f>
        <v>0</v>
      </c>
    </row>
    <row r="134" spans="1:39">
      <c r="A134">
        <f>'【第３期】賃借テナント店舗一覧（こちらに入力してください）'!$C$2</f>
        <v>0</v>
      </c>
      <c r="C134" t="str">
        <f t="shared" si="2"/>
        <v>00</v>
      </c>
      <c r="D134">
        <f>'【第３期】賃借テナント店舗一覧（こちらに入力してください）'!B155</f>
        <v>0</v>
      </c>
      <c r="E134">
        <f>'【第３期】賃借テナント店舗一覧（こちらに入力してください）'!C155</f>
        <v>0</v>
      </c>
      <c r="F134">
        <f>'【第３期】賃借テナント店舗一覧（こちらに入力してください）'!D155</f>
        <v>0</v>
      </c>
      <c r="G134" s="1">
        <f>'【第３期】賃借テナント店舗一覧（こちらに入力してください）'!E155</f>
        <v>0</v>
      </c>
      <c r="H134" s="1">
        <f>'【第３期】賃借テナント店舗一覧（こちらに入力してください）'!F155</f>
        <v>0</v>
      </c>
      <c r="I134" s="1" t="str">
        <f>'【第３期】賃借テナント店舗一覧（こちらに入力してください）'!G155</f>
        <v/>
      </c>
      <c r="J134">
        <f>'【第３期】賃借テナント店舗一覧（こちらに入力してください）'!H155</f>
        <v>0</v>
      </c>
      <c r="K134">
        <f>'【第３期】賃借テナント店舗一覧（こちらに入力してください）'!I155</f>
        <v>0</v>
      </c>
      <c r="L134" s="1">
        <f>'【第３期】賃借テナント店舗一覧（こちらに入力してください）'!J155</f>
        <v>0</v>
      </c>
      <c r="M134">
        <f>IF('【第３期】賃借テナント店舗一覧（こちらに入力してください）'!K155="〇",1,0)</f>
        <v>0</v>
      </c>
      <c r="N134" s="4" t="str">
        <f>'【第３期】賃借テナント店舗一覧（こちらに入力してください）'!L155</f>
        <v/>
      </c>
      <c r="O134" s="4" t="str">
        <f>'【第３期】賃借テナント店舗一覧（こちらに入力してください）'!M155</f>
        <v/>
      </c>
      <c r="P134" t="str">
        <f>'【第３期】賃借テナント店舗一覧（こちらに入力してください）'!N155</f>
        <v/>
      </c>
      <c r="Q134" s="4" t="str">
        <f>'【第３期】賃借テナント店舗一覧（こちらに入力してください）'!O155</f>
        <v/>
      </c>
      <c r="R134" s="4" t="str">
        <f>'【第３期】賃借テナント店舗一覧（こちらに入力してください）'!P155</f>
        <v/>
      </c>
      <c r="S134" t="str">
        <f>'【第３期】賃借テナント店舗一覧（こちらに入力してください）'!Q155</f>
        <v/>
      </c>
      <c r="T134">
        <f>'【第３期】賃借テナント店舗一覧（こちらに入力してください）'!R155</f>
        <v>0</v>
      </c>
      <c r="U134">
        <f>'【第３期】賃借テナント店舗一覧（こちらに入力してください）'!S155</f>
        <v>0</v>
      </c>
      <c r="V134">
        <f>'【第３期】賃借テナント店舗一覧（こちらに入力してください）'!T155</f>
        <v>0</v>
      </c>
      <c r="W134" t="str">
        <f>'【第３期】賃借テナント店舗一覧（こちらに入力してください）'!U155</f>
        <v/>
      </c>
      <c r="X134">
        <f>'【第３期】賃借テナント店舗一覧（こちらに入力してください）'!V155</f>
        <v>0</v>
      </c>
      <c r="Y134">
        <f>'【第３期】賃借テナント店舗一覧（こちらに入力してください）'!W155</f>
        <v>0</v>
      </c>
      <c r="Z134" t="str">
        <f>'【第３期】賃借テナント店舗一覧（こちらに入力してください）'!X155</f>
        <v/>
      </c>
      <c r="AA134" t="str">
        <f>'【第３期】賃借テナント店舗一覧（こちらに入力してください）'!Y155</f>
        <v/>
      </c>
      <c r="AB134" t="str">
        <f>'【第３期】賃借テナント店舗一覧（こちらに入力してください）'!Z155</f>
        <v/>
      </c>
      <c r="AC134">
        <f>'【第３期】賃借テナント店舗一覧（こちらに入力してください）'!AA155</f>
        <v>0</v>
      </c>
      <c r="AD134">
        <f>'【第３期】賃借テナント店舗一覧（こちらに入力してください）'!AB155</f>
        <v>0</v>
      </c>
      <c r="AE134">
        <f>'【第３期】賃借テナント店舗一覧（こちらに入力してください）'!AC155</f>
        <v>0</v>
      </c>
      <c r="AF134">
        <f>'【第３期】賃借テナント店舗一覧（こちらに入力してください）'!AD155</f>
        <v>0</v>
      </c>
      <c r="AG134">
        <f>'【第３期】賃借テナント店舗一覧（こちらに入力してください）'!AE155</f>
        <v>0</v>
      </c>
      <c r="AH134">
        <f>'【第３期】賃借テナント店舗一覧（こちらに入力してください）'!AF155</f>
        <v>0</v>
      </c>
      <c r="AI134">
        <f>'【第３期】賃借テナント店舗一覧（こちらに入力してください）'!AG155</f>
        <v>0</v>
      </c>
      <c r="AJ134">
        <f>'【第３期】賃借テナント店舗一覧（こちらに入力してください）'!AH155</f>
        <v>0</v>
      </c>
      <c r="AK134">
        <f>'【第３期】賃借テナント店舗一覧（こちらに入力してください）'!AI155</f>
        <v>0</v>
      </c>
      <c r="AL134">
        <f>'【第３期】賃借テナント店舗一覧（こちらに入力してください）'!AJ155</f>
        <v>0</v>
      </c>
      <c r="AM134">
        <f>'【第３期】賃借テナント店舗一覧（こちらに入力してください）'!AK155</f>
        <v>0</v>
      </c>
    </row>
    <row r="135" spans="1:39">
      <c r="A135">
        <f>'【第３期】賃借テナント店舗一覧（こちらに入力してください）'!$C$2</f>
        <v>0</v>
      </c>
      <c r="C135" t="str">
        <f t="shared" si="2"/>
        <v>00</v>
      </c>
      <c r="D135">
        <f>'【第３期】賃借テナント店舗一覧（こちらに入力してください）'!B156</f>
        <v>0</v>
      </c>
      <c r="E135">
        <f>'【第３期】賃借テナント店舗一覧（こちらに入力してください）'!C156</f>
        <v>0</v>
      </c>
      <c r="F135">
        <f>'【第３期】賃借テナント店舗一覧（こちらに入力してください）'!D156</f>
        <v>0</v>
      </c>
      <c r="G135" s="1">
        <f>'【第３期】賃借テナント店舗一覧（こちらに入力してください）'!E156</f>
        <v>0</v>
      </c>
      <c r="H135" s="1">
        <f>'【第３期】賃借テナント店舗一覧（こちらに入力してください）'!F156</f>
        <v>0</v>
      </c>
      <c r="I135" s="1" t="str">
        <f>'【第３期】賃借テナント店舗一覧（こちらに入力してください）'!G156</f>
        <v/>
      </c>
      <c r="J135">
        <f>'【第３期】賃借テナント店舗一覧（こちらに入力してください）'!H156</f>
        <v>0</v>
      </c>
      <c r="K135">
        <f>'【第３期】賃借テナント店舗一覧（こちらに入力してください）'!I156</f>
        <v>0</v>
      </c>
      <c r="L135" s="1">
        <f>'【第３期】賃借テナント店舗一覧（こちらに入力してください）'!J156</f>
        <v>0</v>
      </c>
      <c r="M135">
        <f>IF('【第３期】賃借テナント店舗一覧（こちらに入力してください）'!K156="〇",1,0)</f>
        <v>0</v>
      </c>
      <c r="N135" s="4" t="str">
        <f>'【第３期】賃借テナント店舗一覧（こちらに入力してください）'!L156</f>
        <v/>
      </c>
      <c r="O135" s="4" t="str">
        <f>'【第３期】賃借テナント店舗一覧（こちらに入力してください）'!M156</f>
        <v/>
      </c>
      <c r="P135" t="str">
        <f>'【第３期】賃借テナント店舗一覧（こちらに入力してください）'!N156</f>
        <v/>
      </c>
      <c r="Q135" s="4" t="str">
        <f>'【第３期】賃借テナント店舗一覧（こちらに入力してください）'!O156</f>
        <v/>
      </c>
      <c r="R135" s="4" t="str">
        <f>'【第３期】賃借テナント店舗一覧（こちらに入力してください）'!P156</f>
        <v/>
      </c>
      <c r="S135" t="str">
        <f>'【第３期】賃借テナント店舗一覧（こちらに入力してください）'!Q156</f>
        <v/>
      </c>
      <c r="T135">
        <f>'【第３期】賃借テナント店舗一覧（こちらに入力してください）'!R156</f>
        <v>0</v>
      </c>
      <c r="U135">
        <f>'【第３期】賃借テナント店舗一覧（こちらに入力してください）'!S156</f>
        <v>0</v>
      </c>
      <c r="V135">
        <f>'【第３期】賃借テナント店舗一覧（こちらに入力してください）'!T156</f>
        <v>0</v>
      </c>
      <c r="W135" t="str">
        <f>'【第３期】賃借テナント店舗一覧（こちらに入力してください）'!U156</f>
        <v/>
      </c>
      <c r="X135">
        <f>'【第３期】賃借テナント店舗一覧（こちらに入力してください）'!V156</f>
        <v>0</v>
      </c>
      <c r="Y135">
        <f>'【第３期】賃借テナント店舗一覧（こちらに入力してください）'!W156</f>
        <v>0</v>
      </c>
      <c r="Z135" t="str">
        <f>'【第３期】賃借テナント店舗一覧（こちらに入力してください）'!X156</f>
        <v/>
      </c>
      <c r="AA135" t="str">
        <f>'【第３期】賃借テナント店舗一覧（こちらに入力してください）'!Y156</f>
        <v/>
      </c>
      <c r="AB135" t="str">
        <f>'【第３期】賃借テナント店舗一覧（こちらに入力してください）'!Z156</f>
        <v/>
      </c>
      <c r="AC135">
        <f>'【第３期】賃借テナント店舗一覧（こちらに入力してください）'!AA156</f>
        <v>0</v>
      </c>
      <c r="AD135">
        <f>'【第３期】賃借テナント店舗一覧（こちらに入力してください）'!AB156</f>
        <v>0</v>
      </c>
      <c r="AE135">
        <f>'【第３期】賃借テナント店舗一覧（こちらに入力してください）'!AC156</f>
        <v>0</v>
      </c>
      <c r="AF135">
        <f>'【第３期】賃借テナント店舗一覧（こちらに入力してください）'!AD156</f>
        <v>0</v>
      </c>
      <c r="AG135">
        <f>'【第３期】賃借テナント店舗一覧（こちらに入力してください）'!AE156</f>
        <v>0</v>
      </c>
      <c r="AH135">
        <f>'【第３期】賃借テナント店舗一覧（こちらに入力してください）'!AF156</f>
        <v>0</v>
      </c>
      <c r="AI135">
        <f>'【第３期】賃借テナント店舗一覧（こちらに入力してください）'!AG156</f>
        <v>0</v>
      </c>
      <c r="AJ135">
        <f>'【第３期】賃借テナント店舗一覧（こちらに入力してください）'!AH156</f>
        <v>0</v>
      </c>
      <c r="AK135">
        <f>'【第３期】賃借テナント店舗一覧（こちらに入力してください）'!AI156</f>
        <v>0</v>
      </c>
      <c r="AL135">
        <f>'【第３期】賃借テナント店舗一覧（こちらに入力してください）'!AJ156</f>
        <v>0</v>
      </c>
      <c r="AM135">
        <f>'【第３期】賃借テナント店舗一覧（こちらに入力してください）'!AK156</f>
        <v>0</v>
      </c>
    </row>
    <row r="136" spans="1:39">
      <c r="A136">
        <f>'【第３期】賃借テナント店舗一覧（こちらに入力してください）'!$C$2</f>
        <v>0</v>
      </c>
      <c r="C136" t="str">
        <f t="shared" si="2"/>
        <v>00</v>
      </c>
      <c r="D136">
        <f>'【第３期】賃借テナント店舗一覧（こちらに入力してください）'!B157</f>
        <v>0</v>
      </c>
      <c r="E136">
        <f>'【第３期】賃借テナント店舗一覧（こちらに入力してください）'!C157</f>
        <v>0</v>
      </c>
      <c r="F136">
        <f>'【第３期】賃借テナント店舗一覧（こちらに入力してください）'!D157</f>
        <v>0</v>
      </c>
      <c r="G136" s="1">
        <f>'【第３期】賃借テナント店舗一覧（こちらに入力してください）'!E157</f>
        <v>0</v>
      </c>
      <c r="H136" s="1">
        <f>'【第３期】賃借テナント店舗一覧（こちらに入力してください）'!F157</f>
        <v>0</v>
      </c>
      <c r="I136" s="1" t="str">
        <f>'【第３期】賃借テナント店舗一覧（こちらに入力してください）'!G157</f>
        <v/>
      </c>
      <c r="J136">
        <f>'【第３期】賃借テナント店舗一覧（こちらに入力してください）'!H157</f>
        <v>0</v>
      </c>
      <c r="K136">
        <f>'【第３期】賃借テナント店舗一覧（こちらに入力してください）'!I157</f>
        <v>0</v>
      </c>
      <c r="L136" s="1">
        <f>'【第３期】賃借テナント店舗一覧（こちらに入力してください）'!J157</f>
        <v>0</v>
      </c>
      <c r="M136">
        <f>IF('【第３期】賃借テナント店舗一覧（こちらに入力してください）'!K157="〇",1,0)</f>
        <v>0</v>
      </c>
      <c r="N136" s="4" t="str">
        <f>'【第３期】賃借テナント店舗一覧（こちらに入力してください）'!L157</f>
        <v/>
      </c>
      <c r="O136" s="4" t="str">
        <f>'【第３期】賃借テナント店舗一覧（こちらに入力してください）'!M157</f>
        <v/>
      </c>
      <c r="P136" t="str">
        <f>'【第３期】賃借テナント店舗一覧（こちらに入力してください）'!N157</f>
        <v/>
      </c>
      <c r="Q136" s="4" t="str">
        <f>'【第３期】賃借テナント店舗一覧（こちらに入力してください）'!O157</f>
        <v/>
      </c>
      <c r="R136" s="4" t="str">
        <f>'【第３期】賃借テナント店舗一覧（こちらに入力してください）'!P157</f>
        <v/>
      </c>
      <c r="S136" t="str">
        <f>'【第３期】賃借テナント店舗一覧（こちらに入力してください）'!Q157</f>
        <v/>
      </c>
      <c r="T136">
        <f>'【第３期】賃借テナント店舗一覧（こちらに入力してください）'!R157</f>
        <v>0</v>
      </c>
      <c r="U136">
        <f>'【第３期】賃借テナント店舗一覧（こちらに入力してください）'!S157</f>
        <v>0</v>
      </c>
      <c r="V136">
        <f>'【第３期】賃借テナント店舗一覧（こちらに入力してください）'!T157</f>
        <v>0</v>
      </c>
      <c r="W136" t="str">
        <f>'【第３期】賃借テナント店舗一覧（こちらに入力してください）'!U157</f>
        <v/>
      </c>
      <c r="X136">
        <f>'【第３期】賃借テナント店舗一覧（こちらに入力してください）'!V157</f>
        <v>0</v>
      </c>
      <c r="Y136">
        <f>'【第３期】賃借テナント店舗一覧（こちらに入力してください）'!W157</f>
        <v>0</v>
      </c>
      <c r="Z136" t="str">
        <f>'【第３期】賃借テナント店舗一覧（こちらに入力してください）'!X157</f>
        <v/>
      </c>
      <c r="AA136" t="str">
        <f>'【第３期】賃借テナント店舗一覧（こちらに入力してください）'!Y157</f>
        <v/>
      </c>
      <c r="AB136" t="str">
        <f>'【第３期】賃借テナント店舗一覧（こちらに入力してください）'!Z157</f>
        <v/>
      </c>
      <c r="AC136">
        <f>'【第３期】賃借テナント店舗一覧（こちらに入力してください）'!AA157</f>
        <v>0</v>
      </c>
      <c r="AD136">
        <f>'【第３期】賃借テナント店舗一覧（こちらに入力してください）'!AB157</f>
        <v>0</v>
      </c>
      <c r="AE136">
        <f>'【第３期】賃借テナント店舗一覧（こちらに入力してください）'!AC157</f>
        <v>0</v>
      </c>
      <c r="AF136">
        <f>'【第３期】賃借テナント店舗一覧（こちらに入力してください）'!AD157</f>
        <v>0</v>
      </c>
      <c r="AG136">
        <f>'【第３期】賃借テナント店舗一覧（こちらに入力してください）'!AE157</f>
        <v>0</v>
      </c>
      <c r="AH136">
        <f>'【第３期】賃借テナント店舗一覧（こちらに入力してください）'!AF157</f>
        <v>0</v>
      </c>
      <c r="AI136">
        <f>'【第３期】賃借テナント店舗一覧（こちらに入力してください）'!AG157</f>
        <v>0</v>
      </c>
      <c r="AJ136">
        <f>'【第３期】賃借テナント店舗一覧（こちらに入力してください）'!AH157</f>
        <v>0</v>
      </c>
      <c r="AK136">
        <f>'【第３期】賃借テナント店舗一覧（こちらに入力してください）'!AI157</f>
        <v>0</v>
      </c>
      <c r="AL136">
        <f>'【第３期】賃借テナント店舗一覧（こちらに入力してください）'!AJ157</f>
        <v>0</v>
      </c>
      <c r="AM136">
        <f>'【第３期】賃借テナント店舗一覧（こちらに入力してください）'!AK157</f>
        <v>0</v>
      </c>
    </row>
    <row r="137" spans="1:39">
      <c r="A137">
        <f>'【第３期】賃借テナント店舗一覧（こちらに入力してください）'!$C$2</f>
        <v>0</v>
      </c>
      <c r="C137" t="str">
        <f t="shared" si="2"/>
        <v>00</v>
      </c>
      <c r="D137">
        <f>'【第３期】賃借テナント店舗一覧（こちらに入力してください）'!B158</f>
        <v>0</v>
      </c>
      <c r="E137">
        <f>'【第３期】賃借テナント店舗一覧（こちらに入力してください）'!C158</f>
        <v>0</v>
      </c>
      <c r="F137">
        <f>'【第３期】賃借テナント店舗一覧（こちらに入力してください）'!D158</f>
        <v>0</v>
      </c>
      <c r="G137" s="1">
        <f>'【第３期】賃借テナント店舗一覧（こちらに入力してください）'!E158</f>
        <v>0</v>
      </c>
      <c r="H137" s="1">
        <f>'【第３期】賃借テナント店舗一覧（こちらに入力してください）'!F158</f>
        <v>0</v>
      </c>
      <c r="I137" s="1" t="str">
        <f>'【第３期】賃借テナント店舗一覧（こちらに入力してください）'!G158</f>
        <v/>
      </c>
      <c r="J137">
        <f>'【第３期】賃借テナント店舗一覧（こちらに入力してください）'!H158</f>
        <v>0</v>
      </c>
      <c r="K137">
        <f>'【第３期】賃借テナント店舗一覧（こちらに入力してください）'!I158</f>
        <v>0</v>
      </c>
      <c r="L137" s="1">
        <f>'【第３期】賃借テナント店舗一覧（こちらに入力してください）'!J158</f>
        <v>0</v>
      </c>
      <c r="M137">
        <f>IF('【第３期】賃借テナント店舗一覧（こちらに入力してください）'!K158="〇",1,0)</f>
        <v>0</v>
      </c>
      <c r="N137" s="4" t="str">
        <f>'【第３期】賃借テナント店舗一覧（こちらに入力してください）'!L158</f>
        <v/>
      </c>
      <c r="O137" s="4" t="str">
        <f>'【第３期】賃借テナント店舗一覧（こちらに入力してください）'!M158</f>
        <v/>
      </c>
      <c r="P137" t="str">
        <f>'【第３期】賃借テナント店舗一覧（こちらに入力してください）'!N158</f>
        <v/>
      </c>
      <c r="Q137" s="4" t="str">
        <f>'【第３期】賃借テナント店舗一覧（こちらに入力してください）'!O158</f>
        <v/>
      </c>
      <c r="R137" s="4" t="str">
        <f>'【第３期】賃借テナント店舗一覧（こちらに入力してください）'!P158</f>
        <v/>
      </c>
      <c r="S137" t="str">
        <f>'【第３期】賃借テナント店舗一覧（こちらに入力してください）'!Q158</f>
        <v/>
      </c>
      <c r="T137">
        <f>'【第３期】賃借テナント店舗一覧（こちらに入力してください）'!R158</f>
        <v>0</v>
      </c>
      <c r="U137">
        <f>'【第３期】賃借テナント店舗一覧（こちらに入力してください）'!S158</f>
        <v>0</v>
      </c>
      <c r="V137">
        <f>'【第３期】賃借テナント店舗一覧（こちらに入力してください）'!T158</f>
        <v>0</v>
      </c>
      <c r="W137" t="str">
        <f>'【第３期】賃借テナント店舗一覧（こちらに入力してください）'!U158</f>
        <v/>
      </c>
      <c r="X137">
        <f>'【第３期】賃借テナント店舗一覧（こちらに入力してください）'!V158</f>
        <v>0</v>
      </c>
      <c r="Y137">
        <f>'【第３期】賃借テナント店舗一覧（こちらに入力してください）'!W158</f>
        <v>0</v>
      </c>
      <c r="Z137" t="str">
        <f>'【第３期】賃借テナント店舗一覧（こちらに入力してください）'!X158</f>
        <v/>
      </c>
      <c r="AA137" t="str">
        <f>'【第３期】賃借テナント店舗一覧（こちらに入力してください）'!Y158</f>
        <v/>
      </c>
      <c r="AB137" t="str">
        <f>'【第３期】賃借テナント店舗一覧（こちらに入力してください）'!Z158</f>
        <v/>
      </c>
      <c r="AC137">
        <f>'【第３期】賃借テナント店舗一覧（こちらに入力してください）'!AA158</f>
        <v>0</v>
      </c>
      <c r="AD137">
        <f>'【第３期】賃借テナント店舗一覧（こちらに入力してください）'!AB158</f>
        <v>0</v>
      </c>
      <c r="AE137">
        <f>'【第３期】賃借テナント店舗一覧（こちらに入力してください）'!AC158</f>
        <v>0</v>
      </c>
      <c r="AF137">
        <f>'【第３期】賃借テナント店舗一覧（こちらに入力してください）'!AD158</f>
        <v>0</v>
      </c>
      <c r="AG137">
        <f>'【第３期】賃借テナント店舗一覧（こちらに入力してください）'!AE158</f>
        <v>0</v>
      </c>
      <c r="AH137">
        <f>'【第３期】賃借テナント店舗一覧（こちらに入力してください）'!AF158</f>
        <v>0</v>
      </c>
      <c r="AI137">
        <f>'【第３期】賃借テナント店舗一覧（こちらに入力してください）'!AG158</f>
        <v>0</v>
      </c>
      <c r="AJ137">
        <f>'【第３期】賃借テナント店舗一覧（こちらに入力してください）'!AH158</f>
        <v>0</v>
      </c>
      <c r="AK137">
        <f>'【第３期】賃借テナント店舗一覧（こちらに入力してください）'!AI158</f>
        <v>0</v>
      </c>
      <c r="AL137">
        <f>'【第３期】賃借テナント店舗一覧（こちらに入力してください）'!AJ158</f>
        <v>0</v>
      </c>
      <c r="AM137">
        <f>'【第３期】賃借テナント店舗一覧（こちらに入力してください）'!AK158</f>
        <v>0</v>
      </c>
    </row>
    <row r="138" spans="1:39">
      <c r="A138">
        <f>'【第３期】賃借テナント店舗一覧（こちらに入力してください）'!$C$2</f>
        <v>0</v>
      </c>
      <c r="C138" t="str">
        <f t="shared" si="2"/>
        <v>00</v>
      </c>
      <c r="D138">
        <f>'【第３期】賃借テナント店舗一覧（こちらに入力してください）'!B159</f>
        <v>0</v>
      </c>
      <c r="E138">
        <f>'【第３期】賃借テナント店舗一覧（こちらに入力してください）'!C159</f>
        <v>0</v>
      </c>
      <c r="F138">
        <f>'【第３期】賃借テナント店舗一覧（こちらに入力してください）'!D159</f>
        <v>0</v>
      </c>
      <c r="G138" s="1">
        <f>'【第３期】賃借テナント店舗一覧（こちらに入力してください）'!E159</f>
        <v>0</v>
      </c>
      <c r="H138" s="1">
        <f>'【第３期】賃借テナント店舗一覧（こちらに入力してください）'!F159</f>
        <v>0</v>
      </c>
      <c r="I138" s="1" t="str">
        <f>'【第３期】賃借テナント店舗一覧（こちらに入力してください）'!G159</f>
        <v/>
      </c>
      <c r="J138">
        <f>'【第３期】賃借テナント店舗一覧（こちらに入力してください）'!H159</f>
        <v>0</v>
      </c>
      <c r="K138">
        <f>'【第３期】賃借テナント店舗一覧（こちらに入力してください）'!I159</f>
        <v>0</v>
      </c>
      <c r="L138" s="1">
        <f>'【第３期】賃借テナント店舗一覧（こちらに入力してください）'!J159</f>
        <v>0</v>
      </c>
      <c r="M138">
        <f>IF('【第３期】賃借テナント店舗一覧（こちらに入力してください）'!K159="〇",1,0)</f>
        <v>0</v>
      </c>
      <c r="N138" s="4" t="str">
        <f>'【第３期】賃借テナント店舗一覧（こちらに入力してください）'!L159</f>
        <v/>
      </c>
      <c r="O138" s="4" t="str">
        <f>'【第３期】賃借テナント店舗一覧（こちらに入力してください）'!M159</f>
        <v/>
      </c>
      <c r="P138" t="str">
        <f>'【第３期】賃借テナント店舗一覧（こちらに入力してください）'!N159</f>
        <v/>
      </c>
      <c r="Q138" s="4" t="str">
        <f>'【第３期】賃借テナント店舗一覧（こちらに入力してください）'!O159</f>
        <v/>
      </c>
      <c r="R138" s="4" t="str">
        <f>'【第３期】賃借テナント店舗一覧（こちらに入力してください）'!P159</f>
        <v/>
      </c>
      <c r="S138" t="str">
        <f>'【第３期】賃借テナント店舗一覧（こちらに入力してください）'!Q159</f>
        <v/>
      </c>
      <c r="T138">
        <f>'【第３期】賃借テナント店舗一覧（こちらに入力してください）'!R159</f>
        <v>0</v>
      </c>
      <c r="U138">
        <f>'【第３期】賃借テナント店舗一覧（こちらに入力してください）'!S159</f>
        <v>0</v>
      </c>
      <c r="V138">
        <f>'【第３期】賃借テナント店舗一覧（こちらに入力してください）'!T159</f>
        <v>0</v>
      </c>
      <c r="W138" t="str">
        <f>'【第３期】賃借テナント店舗一覧（こちらに入力してください）'!U159</f>
        <v/>
      </c>
      <c r="X138">
        <f>'【第３期】賃借テナント店舗一覧（こちらに入力してください）'!V159</f>
        <v>0</v>
      </c>
      <c r="Y138">
        <f>'【第３期】賃借テナント店舗一覧（こちらに入力してください）'!W159</f>
        <v>0</v>
      </c>
      <c r="Z138" t="str">
        <f>'【第３期】賃借テナント店舗一覧（こちらに入力してください）'!X159</f>
        <v/>
      </c>
      <c r="AA138" t="str">
        <f>'【第３期】賃借テナント店舗一覧（こちらに入力してください）'!Y159</f>
        <v/>
      </c>
      <c r="AB138" t="str">
        <f>'【第３期】賃借テナント店舗一覧（こちらに入力してください）'!Z159</f>
        <v/>
      </c>
      <c r="AC138">
        <f>'【第３期】賃借テナント店舗一覧（こちらに入力してください）'!AA159</f>
        <v>0</v>
      </c>
      <c r="AD138">
        <f>'【第３期】賃借テナント店舗一覧（こちらに入力してください）'!AB159</f>
        <v>0</v>
      </c>
      <c r="AE138">
        <f>'【第３期】賃借テナント店舗一覧（こちらに入力してください）'!AC159</f>
        <v>0</v>
      </c>
      <c r="AF138">
        <f>'【第３期】賃借テナント店舗一覧（こちらに入力してください）'!AD159</f>
        <v>0</v>
      </c>
      <c r="AG138">
        <f>'【第３期】賃借テナント店舗一覧（こちらに入力してください）'!AE159</f>
        <v>0</v>
      </c>
      <c r="AH138">
        <f>'【第３期】賃借テナント店舗一覧（こちらに入力してください）'!AF159</f>
        <v>0</v>
      </c>
      <c r="AI138">
        <f>'【第３期】賃借テナント店舗一覧（こちらに入力してください）'!AG159</f>
        <v>0</v>
      </c>
      <c r="AJ138">
        <f>'【第３期】賃借テナント店舗一覧（こちらに入力してください）'!AH159</f>
        <v>0</v>
      </c>
      <c r="AK138">
        <f>'【第３期】賃借テナント店舗一覧（こちらに入力してください）'!AI159</f>
        <v>0</v>
      </c>
      <c r="AL138">
        <f>'【第３期】賃借テナント店舗一覧（こちらに入力してください）'!AJ159</f>
        <v>0</v>
      </c>
      <c r="AM138">
        <f>'【第３期】賃借テナント店舗一覧（こちらに入力してください）'!AK159</f>
        <v>0</v>
      </c>
    </row>
    <row r="139" spans="1:39">
      <c r="A139">
        <f>'【第３期】賃借テナント店舗一覧（こちらに入力してください）'!$C$2</f>
        <v>0</v>
      </c>
      <c r="C139" t="str">
        <f t="shared" si="2"/>
        <v>00</v>
      </c>
      <c r="D139">
        <f>'【第３期】賃借テナント店舗一覧（こちらに入力してください）'!B160</f>
        <v>0</v>
      </c>
      <c r="E139">
        <f>'【第３期】賃借テナント店舗一覧（こちらに入力してください）'!C160</f>
        <v>0</v>
      </c>
      <c r="F139">
        <f>'【第３期】賃借テナント店舗一覧（こちらに入力してください）'!D160</f>
        <v>0</v>
      </c>
      <c r="G139" s="1">
        <f>'【第３期】賃借テナント店舗一覧（こちらに入力してください）'!E160</f>
        <v>0</v>
      </c>
      <c r="H139" s="1">
        <f>'【第３期】賃借テナント店舗一覧（こちらに入力してください）'!F160</f>
        <v>0</v>
      </c>
      <c r="I139" s="1" t="str">
        <f>'【第３期】賃借テナント店舗一覧（こちらに入力してください）'!G160</f>
        <v/>
      </c>
      <c r="J139">
        <f>'【第３期】賃借テナント店舗一覧（こちらに入力してください）'!H160</f>
        <v>0</v>
      </c>
      <c r="K139">
        <f>'【第３期】賃借テナント店舗一覧（こちらに入力してください）'!I160</f>
        <v>0</v>
      </c>
      <c r="L139" s="1">
        <f>'【第３期】賃借テナント店舗一覧（こちらに入力してください）'!J160</f>
        <v>0</v>
      </c>
      <c r="M139">
        <f>IF('【第３期】賃借テナント店舗一覧（こちらに入力してください）'!K160="〇",1,0)</f>
        <v>0</v>
      </c>
      <c r="N139" s="4" t="str">
        <f>'【第３期】賃借テナント店舗一覧（こちらに入力してください）'!L160</f>
        <v/>
      </c>
      <c r="O139" s="4" t="str">
        <f>'【第３期】賃借テナント店舗一覧（こちらに入力してください）'!M160</f>
        <v/>
      </c>
      <c r="P139" t="str">
        <f>'【第３期】賃借テナント店舗一覧（こちらに入力してください）'!N160</f>
        <v/>
      </c>
      <c r="Q139" s="4" t="str">
        <f>'【第３期】賃借テナント店舗一覧（こちらに入力してください）'!O160</f>
        <v/>
      </c>
      <c r="R139" s="4" t="str">
        <f>'【第３期】賃借テナント店舗一覧（こちらに入力してください）'!P160</f>
        <v/>
      </c>
      <c r="S139" t="str">
        <f>'【第３期】賃借テナント店舗一覧（こちらに入力してください）'!Q160</f>
        <v/>
      </c>
      <c r="T139">
        <f>'【第３期】賃借テナント店舗一覧（こちらに入力してください）'!R160</f>
        <v>0</v>
      </c>
      <c r="U139">
        <f>'【第３期】賃借テナント店舗一覧（こちらに入力してください）'!S160</f>
        <v>0</v>
      </c>
      <c r="V139">
        <f>'【第３期】賃借テナント店舗一覧（こちらに入力してください）'!T160</f>
        <v>0</v>
      </c>
      <c r="W139" t="str">
        <f>'【第３期】賃借テナント店舗一覧（こちらに入力してください）'!U160</f>
        <v/>
      </c>
      <c r="X139">
        <f>'【第３期】賃借テナント店舗一覧（こちらに入力してください）'!V160</f>
        <v>0</v>
      </c>
      <c r="Y139">
        <f>'【第３期】賃借テナント店舗一覧（こちらに入力してください）'!W160</f>
        <v>0</v>
      </c>
      <c r="Z139" t="str">
        <f>'【第３期】賃借テナント店舗一覧（こちらに入力してください）'!X160</f>
        <v/>
      </c>
      <c r="AA139" t="str">
        <f>'【第３期】賃借テナント店舗一覧（こちらに入力してください）'!Y160</f>
        <v/>
      </c>
      <c r="AB139" t="str">
        <f>'【第３期】賃借テナント店舗一覧（こちらに入力してください）'!Z160</f>
        <v/>
      </c>
      <c r="AC139">
        <f>'【第３期】賃借テナント店舗一覧（こちらに入力してください）'!AA160</f>
        <v>0</v>
      </c>
      <c r="AD139">
        <f>'【第３期】賃借テナント店舗一覧（こちらに入力してください）'!AB160</f>
        <v>0</v>
      </c>
      <c r="AE139">
        <f>'【第３期】賃借テナント店舗一覧（こちらに入力してください）'!AC160</f>
        <v>0</v>
      </c>
      <c r="AF139">
        <f>'【第３期】賃借テナント店舗一覧（こちらに入力してください）'!AD160</f>
        <v>0</v>
      </c>
      <c r="AG139">
        <f>'【第３期】賃借テナント店舗一覧（こちらに入力してください）'!AE160</f>
        <v>0</v>
      </c>
      <c r="AH139">
        <f>'【第３期】賃借テナント店舗一覧（こちらに入力してください）'!AF160</f>
        <v>0</v>
      </c>
      <c r="AI139">
        <f>'【第３期】賃借テナント店舗一覧（こちらに入力してください）'!AG160</f>
        <v>0</v>
      </c>
      <c r="AJ139">
        <f>'【第３期】賃借テナント店舗一覧（こちらに入力してください）'!AH160</f>
        <v>0</v>
      </c>
      <c r="AK139">
        <f>'【第３期】賃借テナント店舗一覧（こちらに入力してください）'!AI160</f>
        <v>0</v>
      </c>
      <c r="AL139">
        <f>'【第３期】賃借テナント店舗一覧（こちらに入力してください）'!AJ160</f>
        <v>0</v>
      </c>
      <c r="AM139">
        <f>'【第３期】賃借テナント店舗一覧（こちらに入力してください）'!AK160</f>
        <v>0</v>
      </c>
    </row>
    <row r="140" spans="1:39">
      <c r="A140">
        <f>'【第３期】賃借テナント店舗一覧（こちらに入力してください）'!$C$2</f>
        <v>0</v>
      </c>
      <c r="C140" t="str">
        <f t="shared" si="2"/>
        <v>00</v>
      </c>
      <c r="D140">
        <f>'【第３期】賃借テナント店舗一覧（こちらに入力してください）'!B161</f>
        <v>0</v>
      </c>
      <c r="E140">
        <f>'【第３期】賃借テナント店舗一覧（こちらに入力してください）'!C161</f>
        <v>0</v>
      </c>
      <c r="F140">
        <f>'【第３期】賃借テナント店舗一覧（こちらに入力してください）'!D161</f>
        <v>0</v>
      </c>
      <c r="G140" s="1">
        <f>'【第３期】賃借テナント店舗一覧（こちらに入力してください）'!E161</f>
        <v>0</v>
      </c>
      <c r="H140" s="1">
        <f>'【第３期】賃借テナント店舗一覧（こちらに入力してください）'!F161</f>
        <v>0</v>
      </c>
      <c r="I140" s="1" t="str">
        <f>'【第３期】賃借テナント店舗一覧（こちらに入力してください）'!G161</f>
        <v/>
      </c>
      <c r="J140">
        <f>'【第３期】賃借テナント店舗一覧（こちらに入力してください）'!H161</f>
        <v>0</v>
      </c>
      <c r="K140">
        <f>'【第３期】賃借テナント店舗一覧（こちらに入力してください）'!I161</f>
        <v>0</v>
      </c>
      <c r="L140" s="1">
        <f>'【第３期】賃借テナント店舗一覧（こちらに入力してください）'!J161</f>
        <v>0</v>
      </c>
      <c r="M140">
        <f>IF('【第３期】賃借テナント店舗一覧（こちらに入力してください）'!K161="〇",1,0)</f>
        <v>0</v>
      </c>
      <c r="N140" s="4" t="str">
        <f>'【第３期】賃借テナント店舗一覧（こちらに入力してください）'!L161</f>
        <v/>
      </c>
      <c r="O140" s="4" t="str">
        <f>'【第３期】賃借テナント店舗一覧（こちらに入力してください）'!M161</f>
        <v/>
      </c>
      <c r="P140" t="str">
        <f>'【第３期】賃借テナント店舗一覧（こちらに入力してください）'!N161</f>
        <v/>
      </c>
      <c r="Q140" s="4" t="str">
        <f>'【第３期】賃借テナント店舗一覧（こちらに入力してください）'!O161</f>
        <v/>
      </c>
      <c r="R140" s="4" t="str">
        <f>'【第３期】賃借テナント店舗一覧（こちらに入力してください）'!P161</f>
        <v/>
      </c>
      <c r="S140" t="str">
        <f>'【第３期】賃借テナント店舗一覧（こちらに入力してください）'!Q161</f>
        <v/>
      </c>
      <c r="T140">
        <f>'【第３期】賃借テナント店舗一覧（こちらに入力してください）'!R161</f>
        <v>0</v>
      </c>
      <c r="U140">
        <f>'【第３期】賃借テナント店舗一覧（こちらに入力してください）'!S161</f>
        <v>0</v>
      </c>
      <c r="V140">
        <f>'【第３期】賃借テナント店舗一覧（こちらに入力してください）'!T161</f>
        <v>0</v>
      </c>
      <c r="W140" t="str">
        <f>'【第３期】賃借テナント店舗一覧（こちらに入力してください）'!U161</f>
        <v/>
      </c>
      <c r="X140">
        <f>'【第３期】賃借テナント店舗一覧（こちらに入力してください）'!V161</f>
        <v>0</v>
      </c>
      <c r="Y140">
        <f>'【第３期】賃借テナント店舗一覧（こちらに入力してください）'!W161</f>
        <v>0</v>
      </c>
      <c r="Z140" t="str">
        <f>'【第３期】賃借テナント店舗一覧（こちらに入力してください）'!X161</f>
        <v/>
      </c>
      <c r="AA140" t="str">
        <f>'【第３期】賃借テナント店舗一覧（こちらに入力してください）'!Y161</f>
        <v/>
      </c>
      <c r="AB140" t="str">
        <f>'【第３期】賃借テナント店舗一覧（こちらに入力してください）'!Z161</f>
        <v/>
      </c>
      <c r="AC140">
        <f>'【第３期】賃借テナント店舗一覧（こちらに入力してください）'!AA161</f>
        <v>0</v>
      </c>
      <c r="AD140">
        <f>'【第３期】賃借テナント店舗一覧（こちらに入力してください）'!AB161</f>
        <v>0</v>
      </c>
      <c r="AE140">
        <f>'【第３期】賃借テナント店舗一覧（こちらに入力してください）'!AC161</f>
        <v>0</v>
      </c>
      <c r="AF140">
        <f>'【第３期】賃借テナント店舗一覧（こちらに入力してください）'!AD161</f>
        <v>0</v>
      </c>
      <c r="AG140">
        <f>'【第３期】賃借テナント店舗一覧（こちらに入力してください）'!AE161</f>
        <v>0</v>
      </c>
      <c r="AH140">
        <f>'【第３期】賃借テナント店舗一覧（こちらに入力してください）'!AF161</f>
        <v>0</v>
      </c>
      <c r="AI140">
        <f>'【第３期】賃借テナント店舗一覧（こちらに入力してください）'!AG161</f>
        <v>0</v>
      </c>
      <c r="AJ140">
        <f>'【第３期】賃借テナント店舗一覧（こちらに入力してください）'!AH161</f>
        <v>0</v>
      </c>
      <c r="AK140">
        <f>'【第３期】賃借テナント店舗一覧（こちらに入力してください）'!AI161</f>
        <v>0</v>
      </c>
      <c r="AL140">
        <f>'【第３期】賃借テナント店舗一覧（こちらに入力してください）'!AJ161</f>
        <v>0</v>
      </c>
      <c r="AM140">
        <f>'【第３期】賃借テナント店舗一覧（こちらに入力してください）'!AK161</f>
        <v>0</v>
      </c>
    </row>
    <row r="141" spans="1:39">
      <c r="A141">
        <f>'【第３期】賃借テナント店舗一覧（こちらに入力してください）'!$C$2</f>
        <v>0</v>
      </c>
      <c r="C141" t="str">
        <f t="shared" si="2"/>
        <v>00</v>
      </c>
      <c r="D141">
        <f>'【第３期】賃借テナント店舗一覧（こちらに入力してください）'!B162</f>
        <v>0</v>
      </c>
      <c r="E141">
        <f>'【第３期】賃借テナント店舗一覧（こちらに入力してください）'!C162</f>
        <v>0</v>
      </c>
      <c r="F141">
        <f>'【第３期】賃借テナント店舗一覧（こちらに入力してください）'!D162</f>
        <v>0</v>
      </c>
      <c r="G141" s="1">
        <f>'【第３期】賃借テナント店舗一覧（こちらに入力してください）'!E162</f>
        <v>0</v>
      </c>
      <c r="H141" s="1">
        <f>'【第３期】賃借テナント店舗一覧（こちらに入力してください）'!F162</f>
        <v>0</v>
      </c>
      <c r="I141" s="1" t="str">
        <f>'【第３期】賃借テナント店舗一覧（こちらに入力してください）'!G162</f>
        <v/>
      </c>
      <c r="J141">
        <f>'【第３期】賃借テナント店舗一覧（こちらに入力してください）'!H162</f>
        <v>0</v>
      </c>
      <c r="K141">
        <f>'【第３期】賃借テナント店舗一覧（こちらに入力してください）'!I162</f>
        <v>0</v>
      </c>
      <c r="L141" s="1">
        <f>'【第３期】賃借テナント店舗一覧（こちらに入力してください）'!J162</f>
        <v>0</v>
      </c>
      <c r="M141">
        <f>IF('【第３期】賃借テナント店舗一覧（こちらに入力してください）'!K162="〇",1,0)</f>
        <v>0</v>
      </c>
      <c r="N141" s="4" t="str">
        <f>'【第３期】賃借テナント店舗一覧（こちらに入力してください）'!L162</f>
        <v/>
      </c>
      <c r="O141" s="4" t="str">
        <f>'【第３期】賃借テナント店舗一覧（こちらに入力してください）'!M162</f>
        <v/>
      </c>
      <c r="P141" t="str">
        <f>'【第３期】賃借テナント店舗一覧（こちらに入力してください）'!N162</f>
        <v/>
      </c>
      <c r="Q141" s="4" t="str">
        <f>'【第３期】賃借テナント店舗一覧（こちらに入力してください）'!O162</f>
        <v/>
      </c>
      <c r="R141" s="4" t="str">
        <f>'【第３期】賃借テナント店舗一覧（こちらに入力してください）'!P162</f>
        <v/>
      </c>
      <c r="S141" t="str">
        <f>'【第３期】賃借テナント店舗一覧（こちらに入力してください）'!Q162</f>
        <v/>
      </c>
      <c r="T141">
        <f>'【第３期】賃借テナント店舗一覧（こちらに入力してください）'!R162</f>
        <v>0</v>
      </c>
      <c r="U141">
        <f>'【第３期】賃借テナント店舗一覧（こちらに入力してください）'!S162</f>
        <v>0</v>
      </c>
      <c r="V141">
        <f>'【第３期】賃借テナント店舗一覧（こちらに入力してください）'!T162</f>
        <v>0</v>
      </c>
      <c r="W141" t="str">
        <f>'【第３期】賃借テナント店舗一覧（こちらに入力してください）'!U162</f>
        <v/>
      </c>
      <c r="X141">
        <f>'【第３期】賃借テナント店舗一覧（こちらに入力してください）'!V162</f>
        <v>0</v>
      </c>
      <c r="Y141">
        <f>'【第３期】賃借テナント店舗一覧（こちらに入力してください）'!W162</f>
        <v>0</v>
      </c>
      <c r="Z141" t="str">
        <f>'【第３期】賃借テナント店舗一覧（こちらに入力してください）'!X162</f>
        <v/>
      </c>
      <c r="AA141" t="str">
        <f>'【第３期】賃借テナント店舗一覧（こちらに入力してください）'!Y162</f>
        <v/>
      </c>
      <c r="AB141" t="str">
        <f>'【第３期】賃借テナント店舗一覧（こちらに入力してください）'!Z162</f>
        <v/>
      </c>
      <c r="AC141">
        <f>'【第３期】賃借テナント店舗一覧（こちらに入力してください）'!AA162</f>
        <v>0</v>
      </c>
      <c r="AD141">
        <f>'【第３期】賃借テナント店舗一覧（こちらに入力してください）'!AB162</f>
        <v>0</v>
      </c>
      <c r="AE141">
        <f>'【第３期】賃借テナント店舗一覧（こちらに入力してください）'!AC162</f>
        <v>0</v>
      </c>
      <c r="AF141">
        <f>'【第３期】賃借テナント店舗一覧（こちらに入力してください）'!AD162</f>
        <v>0</v>
      </c>
      <c r="AG141">
        <f>'【第３期】賃借テナント店舗一覧（こちらに入力してください）'!AE162</f>
        <v>0</v>
      </c>
      <c r="AH141">
        <f>'【第３期】賃借テナント店舗一覧（こちらに入力してください）'!AF162</f>
        <v>0</v>
      </c>
      <c r="AI141">
        <f>'【第３期】賃借テナント店舗一覧（こちらに入力してください）'!AG162</f>
        <v>0</v>
      </c>
      <c r="AJ141">
        <f>'【第３期】賃借テナント店舗一覧（こちらに入力してください）'!AH162</f>
        <v>0</v>
      </c>
      <c r="AK141">
        <f>'【第３期】賃借テナント店舗一覧（こちらに入力してください）'!AI162</f>
        <v>0</v>
      </c>
      <c r="AL141">
        <f>'【第３期】賃借テナント店舗一覧（こちらに入力してください）'!AJ162</f>
        <v>0</v>
      </c>
      <c r="AM141">
        <f>'【第３期】賃借テナント店舗一覧（こちらに入力してください）'!AK162</f>
        <v>0</v>
      </c>
    </row>
    <row r="142" spans="1:39">
      <c r="A142">
        <f>'【第３期】賃借テナント店舗一覧（こちらに入力してください）'!$C$2</f>
        <v>0</v>
      </c>
      <c r="C142" t="str">
        <f t="shared" si="2"/>
        <v>00</v>
      </c>
      <c r="D142">
        <f>'【第３期】賃借テナント店舗一覧（こちらに入力してください）'!B163</f>
        <v>0</v>
      </c>
      <c r="E142">
        <f>'【第３期】賃借テナント店舗一覧（こちらに入力してください）'!C163</f>
        <v>0</v>
      </c>
      <c r="F142">
        <f>'【第３期】賃借テナント店舗一覧（こちらに入力してください）'!D163</f>
        <v>0</v>
      </c>
      <c r="G142" s="1">
        <f>'【第３期】賃借テナント店舗一覧（こちらに入力してください）'!E163</f>
        <v>0</v>
      </c>
      <c r="H142" s="1">
        <f>'【第３期】賃借テナント店舗一覧（こちらに入力してください）'!F163</f>
        <v>0</v>
      </c>
      <c r="I142" s="1" t="str">
        <f>'【第３期】賃借テナント店舗一覧（こちらに入力してください）'!G163</f>
        <v/>
      </c>
      <c r="J142">
        <f>'【第３期】賃借テナント店舗一覧（こちらに入力してください）'!H163</f>
        <v>0</v>
      </c>
      <c r="K142">
        <f>'【第３期】賃借テナント店舗一覧（こちらに入力してください）'!I163</f>
        <v>0</v>
      </c>
      <c r="L142" s="1">
        <f>'【第３期】賃借テナント店舗一覧（こちらに入力してください）'!J163</f>
        <v>0</v>
      </c>
      <c r="M142">
        <f>IF('【第３期】賃借テナント店舗一覧（こちらに入力してください）'!K163="〇",1,0)</f>
        <v>0</v>
      </c>
      <c r="N142" s="4" t="str">
        <f>'【第３期】賃借テナント店舗一覧（こちらに入力してください）'!L163</f>
        <v/>
      </c>
      <c r="O142" s="4" t="str">
        <f>'【第３期】賃借テナント店舗一覧（こちらに入力してください）'!M163</f>
        <v/>
      </c>
      <c r="P142" t="str">
        <f>'【第３期】賃借テナント店舗一覧（こちらに入力してください）'!N163</f>
        <v/>
      </c>
      <c r="Q142" s="4" t="str">
        <f>'【第３期】賃借テナント店舗一覧（こちらに入力してください）'!O163</f>
        <v/>
      </c>
      <c r="R142" s="4" t="str">
        <f>'【第３期】賃借テナント店舗一覧（こちらに入力してください）'!P163</f>
        <v/>
      </c>
      <c r="S142" t="str">
        <f>'【第３期】賃借テナント店舗一覧（こちらに入力してください）'!Q163</f>
        <v/>
      </c>
      <c r="T142">
        <f>'【第３期】賃借テナント店舗一覧（こちらに入力してください）'!R163</f>
        <v>0</v>
      </c>
      <c r="U142">
        <f>'【第３期】賃借テナント店舗一覧（こちらに入力してください）'!S163</f>
        <v>0</v>
      </c>
      <c r="V142">
        <f>'【第３期】賃借テナント店舗一覧（こちらに入力してください）'!T163</f>
        <v>0</v>
      </c>
      <c r="W142" t="str">
        <f>'【第３期】賃借テナント店舗一覧（こちらに入力してください）'!U163</f>
        <v/>
      </c>
      <c r="X142">
        <f>'【第３期】賃借テナント店舗一覧（こちらに入力してください）'!V163</f>
        <v>0</v>
      </c>
      <c r="Y142">
        <f>'【第３期】賃借テナント店舗一覧（こちらに入力してください）'!W163</f>
        <v>0</v>
      </c>
      <c r="Z142" t="str">
        <f>'【第３期】賃借テナント店舗一覧（こちらに入力してください）'!X163</f>
        <v/>
      </c>
      <c r="AA142" t="str">
        <f>'【第３期】賃借テナント店舗一覧（こちらに入力してください）'!Y163</f>
        <v/>
      </c>
      <c r="AB142" t="str">
        <f>'【第３期】賃借テナント店舗一覧（こちらに入力してください）'!Z163</f>
        <v/>
      </c>
      <c r="AC142">
        <f>'【第３期】賃借テナント店舗一覧（こちらに入力してください）'!AA163</f>
        <v>0</v>
      </c>
      <c r="AD142">
        <f>'【第３期】賃借テナント店舗一覧（こちらに入力してください）'!AB163</f>
        <v>0</v>
      </c>
      <c r="AE142">
        <f>'【第３期】賃借テナント店舗一覧（こちらに入力してください）'!AC163</f>
        <v>0</v>
      </c>
      <c r="AF142">
        <f>'【第３期】賃借テナント店舗一覧（こちらに入力してください）'!AD163</f>
        <v>0</v>
      </c>
      <c r="AG142">
        <f>'【第３期】賃借テナント店舗一覧（こちらに入力してください）'!AE163</f>
        <v>0</v>
      </c>
      <c r="AH142">
        <f>'【第３期】賃借テナント店舗一覧（こちらに入力してください）'!AF163</f>
        <v>0</v>
      </c>
      <c r="AI142">
        <f>'【第３期】賃借テナント店舗一覧（こちらに入力してください）'!AG163</f>
        <v>0</v>
      </c>
      <c r="AJ142">
        <f>'【第３期】賃借テナント店舗一覧（こちらに入力してください）'!AH163</f>
        <v>0</v>
      </c>
      <c r="AK142">
        <f>'【第３期】賃借テナント店舗一覧（こちらに入力してください）'!AI163</f>
        <v>0</v>
      </c>
      <c r="AL142">
        <f>'【第３期】賃借テナント店舗一覧（こちらに入力してください）'!AJ163</f>
        <v>0</v>
      </c>
      <c r="AM142">
        <f>'【第３期】賃借テナント店舗一覧（こちらに入力してください）'!AK163</f>
        <v>0</v>
      </c>
    </row>
    <row r="143" spans="1:39">
      <c r="A143">
        <f>'【第３期】賃借テナント店舗一覧（こちらに入力してください）'!$C$2</f>
        <v>0</v>
      </c>
      <c r="C143" t="str">
        <f t="shared" si="2"/>
        <v>00</v>
      </c>
      <c r="D143">
        <f>'【第３期】賃借テナント店舗一覧（こちらに入力してください）'!B164</f>
        <v>0</v>
      </c>
      <c r="E143">
        <f>'【第３期】賃借テナント店舗一覧（こちらに入力してください）'!C164</f>
        <v>0</v>
      </c>
      <c r="F143">
        <f>'【第３期】賃借テナント店舗一覧（こちらに入力してください）'!D164</f>
        <v>0</v>
      </c>
      <c r="G143" s="1">
        <f>'【第３期】賃借テナント店舗一覧（こちらに入力してください）'!E164</f>
        <v>0</v>
      </c>
      <c r="H143" s="1">
        <f>'【第３期】賃借テナント店舗一覧（こちらに入力してください）'!F164</f>
        <v>0</v>
      </c>
      <c r="I143" s="1" t="str">
        <f>'【第３期】賃借テナント店舗一覧（こちらに入力してください）'!G164</f>
        <v/>
      </c>
      <c r="J143">
        <f>'【第３期】賃借テナント店舗一覧（こちらに入力してください）'!H164</f>
        <v>0</v>
      </c>
      <c r="K143">
        <f>'【第３期】賃借テナント店舗一覧（こちらに入力してください）'!I164</f>
        <v>0</v>
      </c>
      <c r="L143" s="1">
        <f>'【第３期】賃借テナント店舗一覧（こちらに入力してください）'!J164</f>
        <v>0</v>
      </c>
      <c r="M143">
        <f>IF('【第３期】賃借テナント店舗一覧（こちらに入力してください）'!K164="〇",1,0)</f>
        <v>0</v>
      </c>
      <c r="N143" s="4" t="str">
        <f>'【第３期】賃借テナント店舗一覧（こちらに入力してください）'!L164</f>
        <v/>
      </c>
      <c r="O143" s="4" t="str">
        <f>'【第３期】賃借テナント店舗一覧（こちらに入力してください）'!M164</f>
        <v/>
      </c>
      <c r="P143" t="str">
        <f>'【第３期】賃借テナント店舗一覧（こちらに入力してください）'!N164</f>
        <v/>
      </c>
      <c r="Q143" s="4" t="str">
        <f>'【第３期】賃借テナント店舗一覧（こちらに入力してください）'!O164</f>
        <v/>
      </c>
      <c r="R143" s="4" t="str">
        <f>'【第３期】賃借テナント店舗一覧（こちらに入力してください）'!P164</f>
        <v/>
      </c>
      <c r="S143" t="str">
        <f>'【第３期】賃借テナント店舗一覧（こちらに入力してください）'!Q164</f>
        <v/>
      </c>
      <c r="T143">
        <f>'【第３期】賃借テナント店舗一覧（こちらに入力してください）'!R164</f>
        <v>0</v>
      </c>
      <c r="U143">
        <f>'【第３期】賃借テナント店舗一覧（こちらに入力してください）'!S164</f>
        <v>0</v>
      </c>
      <c r="V143">
        <f>'【第３期】賃借テナント店舗一覧（こちらに入力してください）'!T164</f>
        <v>0</v>
      </c>
      <c r="W143" t="str">
        <f>'【第３期】賃借テナント店舗一覧（こちらに入力してください）'!U164</f>
        <v/>
      </c>
      <c r="X143">
        <f>'【第３期】賃借テナント店舗一覧（こちらに入力してください）'!V164</f>
        <v>0</v>
      </c>
      <c r="Y143">
        <f>'【第３期】賃借テナント店舗一覧（こちらに入力してください）'!W164</f>
        <v>0</v>
      </c>
      <c r="Z143" t="str">
        <f>'【第３期】賃借テナント店舗一覧（こちらに入力してください）'!X164</f>
        <v/>
      </c>
      <c r="AA143" t="str">
        <f>'【第３期】賃借テナント店舗一覧（こちらに入力してください）'!Y164</f>
        <v/>
      </c>
      <c r="AB143" t="str">
        <f>'【第３期】賃借テナント店舗一覧（こちらに入力してください）'!Z164</f>
        <v/>
      </c>
      <c r="AC143">
        <f>'【第３期】賃借テナント店舗一覧（こちらに入力してください）'!AA164</f>
        <v>0</v>
      </c>
      <c r="AD143">
        <f>'【第３期】賃借テナント店舗一覧（こちらに入力してください）'!AB164</f>
        <v>0</v>
      </c>
      <c r="AE143">
        <f>'【第３期】賃借テナント店舗一覧（こちらに入力してください）'!AC164</f>
        <v>0</v>
      </c>
      <c r="AF143">
        <f>'【第３期】賃借テナント店舗一覧（こちらに入力してください）'!AD164</f>
        <v>0</v>
      </c>
      <c r="AG143">
        <f>'【第３期】賃借テナント店舗一覧（こちらに入力してください）'!AE164</f>
        <v>0</v>
      </c>
      <c r="AH143">
        <f>'【第３期】賃借テナント店舗一覧（こちらに入力してください）'!AF164</f>
        <v>0</v>
      </c>
      <c r="AI143">
        <f>'【第３期】賃借テナント店舗一覧（こちらに入力してください）'!AG164</f>
        <v>0</v>
      </c>
      <c r="AJ143">
        <f>'【第３期】賃借テナント店舗一覧（こちらに入力してください）'!AH164</f>
        <v>0</v>
      </c>
      <c r="AK143">
        <f>'【第３期】賃借テナント店舗一覧（こちらに入力してください）'!AI164</f>
        <v>0</v>
      </c>
      <c r="AL143">
        <f>'【第３期】賃借テナント店舗一覧（こちらに入力してください）'!AJ164</f>
        <v>0</v>
      </c>
      <c r="AM143">
        <f>'【第３期】賃借テナント店舗一覧（こちらに入力してください）'!AK164</f>
        <v>0</v>
      </c>
    </row>
    <row r="144" spans="1:39">
      <c r="A144">
        <f>'【第３期】賃借テナント店舗一覧（こちらに入力してください）'!$C$2</f>
        <v>0</v>
      </c>
      <c r="C144" t="str">
        <f t="shared" si="2"/>
        <v>00</v>
      </c>
      <c r="D144">
        <f>'【第３期】賃借テナント店舗一覧（こちらに入力してください）'!B165</f>
        <v>0</v>
      </c>
      <c r="E144">
        <f>'【第３期】賃借テナント店舗一覧（こちらに入力してください）'!C165</f>
        <v>0</v>
      </c>
      <c r="F144">
        <f>'【第３期】賃借テナント店舗一覧（こちらに入力してください）'!D165</f>
        <v>0</v>
      </c>
      <c r="G144" s="1">
        <f>'【第３期】賃借テナント店舗一覧（こちらに入力してください）'!E165</f>
        <v>0</v>
      </c>
      <c r="H144" s="1">
        <f>'【第３期】賃借テナント店舗一覧（こちらに入力してください）'!F165</f>
        <v>0</v>
      </c>
      <c r="I144" s="1" t="str">
        <f>'【第３期】賃借テナント店舗一覧（こちらに入力してください）'!G165</f>
        <v/>
      </c>
      <c r="J144">
        <f>'【第３期】賃借テナント店舗一覧（こちらに入力してください）'!H165</f>
        <v>0</v>
      </c>
      <c r="K144">
        <f>'【第３期】賃借テナント店舗一覧（こちらに入力してください）'!I165</f>
        <v>0</v>
      </c>
      <c r="L144" s="1">
        <f>'【第３期】賃借テナント店舗一覧（こちらに入力してください）'!J165</f>
        <v>0</v>
      </c>
      <c r="M144">
        <f>IF('【第３期】賃借テナント店舗一覧（こちらに入力してください）'!K165="〇",1,0)</f>
        <v>0</v>
      </c>
      <c r="N144" s="4" t="str">
        <f>'【第３期】賃借テナント店舗一覧（こちらに入力してください）'!L165</f>
        <v/>
      </c>
      <c r="O144" s="4" t="str">
        <f>'【第３期】賃借テナント店舗一覧（こちらに入力してください）'!M165</f>
        <v/>
      </c>
      <c r="P144" t="str">
        <f>'【第３期】賃借テナント店舗一覧（こちらに入力してください）'!N165</f>
        <v/>
      </c>
      <c r="Q144" s="4" t="str">
        <f>'【第３期】賃借テナント店舗一覧（こちらに入力してください）'!O165</f>
        <v/>
      </c>
      <c r="R144" s="4" t="str">
        <f>'【第３期】賃借テナント店舗一覧（こちらに入力してください）'!P165</f>
        <v/>
      </c>
      <c r="S144" t="str">
        <f>'【第３期】賃借テナント店舗一覧（こちらに入力してください）'!Q165</f>
        <v/>
      </c>
      <c r="T144">
        <f>'【第３期】賃借テナント店舗一覧（こちらに入力してください）'!R165</f>
        <v>0</v>
      </c>
      <c r="U144">
        <f>'【第３期】賃借テナント店舗一覧（こちらに入力してください）'!S165</f>
        <v>0</v>
      </c>
      <c r="V144">
        <f>'【第３期】賃借テナント店舗一覧（こちらに入力してください）'!T165</f>
        <v>0</v>
      </c>
      <c r="W144" t="str">
        <f>'【第３期】賃借テナント店舗一覧（こちらに入力してください）'!U165</f>
        <v/>
      </c>
      <c r="X144">
        <f>'【第３期】賃借テナント店舗一覧（こちらに入力してください）'!V165</f>
        <v>0</v>
      </c>
      <c r="Y144">
        <f>'【第３期】賃借テナント店舗一覧（こちらに入力してください）'!W165</f>
        <v>0</v>
      </c>
      <c r="Z144" t="str">
        <f>'【第３期】賃借テナント店舗一覧（こちらに入力してください）'!X165</f>
        <v/>
      </c>
      <c r="AA144" t="str">
        <f>'【第３期】賃借テナント店舗一覧（こちらに入力してください）'!Y165</f>
        <v/>
      </c>
      <c r="AB144" t="str">
        <f>'【第３期】賃借テナント店舗一覧（こちらに入力してください）'!Z165</f>
        <v/>
      </c>
      <c r="AC144">
        <f>'【第３期】賃借テナント店舗一覧（こちらに入力してください）'!AA165</f>
        <v>0</v>
      </c>
      <c r="AD144">
        <f>'【第３期】賃借テナント店舗一覧（こちらに入力してください）'!AB165</f>
        <v>0</v>
      </c>
      <c r="AE144">
        <f>'【第３期】賃借テナント店舗一覧（こちらに入力してください）'!AC165</f>
        <v>0</v>
      </c>
      <c r="AF144">
        <f>'【第３期】賃借テナント店舗一覧（こちらに入力してください）'!AD165</f>
        <v>0</v>
      </c>
      <c r="AG144">
        <f>'【第３期】賃借テナント店舗一覧（こちらに入力してください）'!AE165</f>
        <v>0</v>
      </c>
      <c r="AH144">
        <f>'【第３期】賃借テナント店舗一覧（こちらに入力してください）'!AF165</f>
        <v>0</v>
      </c>
      <c r="AI144">
        <f>'【第３期】賃借テナント店舗一覧（こちらに入力してください）'!AG165</f>
        <v>0</v>
      </c>
      <c r="AJ144">
        <f>'【第３期】賃借テナント店舗一覧（こちらに入力してください）'!AH165</f>
        <v>0</v>
      </c>
      <c r="AK144">
        <f>'【第３期】賃借テナント店舗一覧（こちらに入力してください）'!AI165</f>
        <v>0</v>
      </c>
      <c r="AL144">
        <f>'【第３期】賃借テナント店舗一覧（こちらに入力してください）'!AJ165</f>
        <v>0</v>
      </c>
      <c r="AM144">
        <f>'【第３期】賃借テナント店舗一覧（こちらに入力してください）'!AK165</f>
        <v>0</v>
      </c>
    </row>
    <row r="145" spans="1:39">
      <c r="A145">
        <f>'【第３期】賃借テナント店舗一覧（こちらに入力してください）'!$C$2</f>
        <v>0</v>
      </c>
      <c r="C145" t="str">
        <f t="shared" si="2"/>
        <v>00</v>
      </c>
      <c r="D145">
        <f>'【第３期】賃借テナント店舗一覧（こちらに入力してください）'!B166</f>
        <v>0</v>
      </c>
      <c r="E145">
        <f>'【第３期】賃借テナント店舗一覧（こちらに入力してください）'!C166</f>
        <v>0</v>
      </c>
      <c r="F145">
        <f>'【第３期】賃借テナント店舗一覧（こちらに入力してください）'!D166</f>
        <v>0</v>
      </c>
      <c r="G145" s="1">
        <f>'【第３期】賃借テナント店舗一覧（こちらに入力してください）'!E166</f>
        <v>0</v>
      </c>
      <c r="H145" s="1">
        <f>'【第３期】賃借テナント店舗一覧（こちらに入力してください）'!F166</f>
        <v>0</v>
      </c>
      <c r="I145" s="1" t="str">
        <f>'【第３期】賃借テナント店舗一覧（こちらに入力してください）'!G166</f>
        <v/>
      </c>
      <c r="J145">
        <f>'【第３期】賃借テナント店舗一覧（こちらに入力してください）'!H166</f>
        <v>0</v>
      </c>
      <c r="K145">
        <f>'【第３期】賃借テナント店舗一覧（こちらに入力してください）'!I166</f>
        <v>0</v>
      </c>
      <c r="L145" s="1">
        <f>'【第３期】賃借テナント店舗一覧（こちらに入力してください）'!J166</f>
        <v>0</v>
      </c>
      <c r="M145">
        <f>IF('【第３期】賃借テナント店舗一覧（こちらに入力してください）'!K166="〇",1,0)</f>
        <v>0</v>
      </c>
      <c r="N145" s="4" t="str">
        <f>'【第３期】賃借テナント店舗一覧（こちらに入力してください）'!L166</f>
        <v/>
      </c>
      <c r="O145" s="4" t="str">
        <f>'【第３期】賃借テナント店舗一覧（こちらに入力してください）'!M166</f>
        <v/>
      </c>
      <c r="P145" t="str">
        <f>'【第３期】賃借テナント店舗一覧（こちらに入力してください）'!N166</f>
        <v/>
      </c>
      <c r="Q145" s="4" t="str">
        <f>'【第３期】賃借テナント店舗一覧（こちらに入力してください）'!O166</f>
        <v/>
      </c>
      <c r="R145" s="4" t="str">
        <f>'【第３期】賃借テナント店舗一覧（こちらに入力してください）'!P166</f>
        <v/>
      </c>
      <c r="S145" t="str">
        <f>'【第３期】賃借テナント店舗一覧（こちらに入力してください）'!Q166</f>
        <v/>
      </c>
      <c r="T145">
        <f>'【第３期】賃借テナント店舗一覧（こちらに入力してください）'!R166</f>
        <v>0</v>
      </c>
      <c r="U145">
        <f>'【第３期】賃借テナント店舗一覧（こちらに入力してください）'!S166</f>
        <v>0</v>
      </c>
      <c r="V145">
        <f>'【第３期】賃借テナント店舗一覧（こちらに入力してください）'!T166</f>
        <v>0</v>
      </c>
      <c r="W145" t="str">
        <f>'【第３期】賃借テナント店舗一覧（こちらに入力してください）'!U166</f>
        <v/>
      </c>
      <c r="X145">
        <f>'【第３期】賃借テナント店舗一覧（こちらに入力してください）'!V166</f>
        <v>0</v>
      </c>
      <c r="Y145">
        <f>'【第３期】賃借テナント店舗一覧（こちらに入力してください）'!W166</f>
        <v>0</v>
      </c>
      <c r="Z145" t="str">
        <f>'【第３期】賃借テナント店舗一覧（こちらに入力してください）'!X166</f>
        <v/>
      </c>
      <c r="AA145" t="str">
        <f>'【第３期】賃借テナント店舗一覧（こちらに入力してください）'!Y166</f>
        <v/>
      </c>
      <c r="AB145" t="str">
        <f>'【第３期】賃借テナント店舗一覧（こちらに入力してください）'!Z166</f>
        <v/>
      </c>
      <c r="AC145">
        <f>'【第３期】賃借テナント店舗一覧（こちらに入力してください）'!AA166</f>
        <v>0</v>
      </c>
      <c r="AD145">
        <f>'【第３期】賃借テナント店舗一覧（こちらに入力してください）'!AB166</f>
        <v>0</v>
      </c>
      <c r="AE145">
        <f>'【第３期】賃借テナント店舗一覧（こちらに入力してください）'!AC166</f>
        <v>0</v>
      </c>
      <c r="AF145">
        <f>'【第３期】賃借テナント店舗一覧（こちらに入力してください）'!AD166</f>
        <v>0</v>
      </c>
      <c r="AG145">
        <f>'【第３期】賃借テナント店舗一覧（こちらに入力してください）'!AE166</f>
        <v>0</v>
      </c>
      <c r="AH145">
        <f>'【第３期】賃借テナント店舗一覧（こちらに入力してください）'!AF166</f>
        <v>0</v>
      </c>
      <c r="AI145">
        <f>'【第３期】賃借テナント店舗一覧（こちらに入力してください）'!AG166</f>
        <v>0</v>
      </c>
      <c r="AJ145">
        <f>'【第３期】賃借テナント店舗一覧（こちらに入力してください）'!AH166</f>
        <v>0</v>
      </c>
      <c r="AK145">
        <f>'【第３期】賃借テナント店舗一覧（こちらに入力してください）'!AI166</f>
        <v>0</v>
      </c>
      <c r="AL145">
        <f>'【第３期】賃借テナント店舗一覧（こちらに入力してください）'!AJ166</f>
        <v>0</v>
      </c>
      <c r="AM145">
        <f>'【第３期】賃借テナント店舗一覧（こちらに入力してください）'!AK166</f>
        <v>0</v>
      </c>
    </row>
    <row r="146" spans="1:39">
      <c r="A146">
        <f>'【第３期】賃借テナント店舗一覧（こちらに入力してください）'!$C$2</f>
        <v>0</v>
      </c>
      <c r="C146" t="str">
        <f t="shared" si="2"/>
        <v>00</v>
      </c>
      <c r="D146">
        <f>'【第３期】賃借テナント店舗一覧（こちらに入力してください）'!B167</f>
        <v>0</v>
      </c>
      <c r="E146">
        <f>'【第３期】賃借テナント店舗一覧（こちらに入力してください）'!C167</f>
        <v>0</v>
      </c>
      <c r="F146">
        <f>'【第３期】賃借テナント店舗一覧（こちらに入力してください）'!D167</f>
        <v>0</v>
      </c>
      <c r="G146" s="1">
        <f>'【第３期】賃借テナント店舗一覧（こちらに入力してください）'!E167</f>
        <v>0</v>
      </c>
      <c r="H146" s="1">
        <f>'【第３期】賃借テナント店舗一覧（こちらに入力してください）'!F167</f>
        <v>0</v>
      </c>
      <c r="I146" s="1" t="str">
        <f>'【第３期】賃借テナント店舗一覧（こちらに入力してください）'!G167</f>
        <v/>
      </c>
      <c r="J146">
        <f>'【第３期】賃借テナント店舗一覧（こちらに入力してください）'!H167</f>
        <v>0</v>
      </c>
      <c r="K146">
        <f>'【第３期】賃借テナント店舗一覧（こちらに入力してください）'!I167</f>
        <v>0</v>
      </c>
      <c r="L146" s="1">
        <f>'【第３期】賃借テナント店舗一覧（こちらに入力してください）'!J167</f>
        <v>0</v>
      </c>
      <c r="M146">
        <f>IF('【第３期】賃借テナント店舗一覧（こちらに入力してください）'!K167="〇",1,0)</f>
        <v>0</v>
      </c>
      <c r="N146" s="4" t="str">
        <f>'【第３期】賃借テナント店舗一覧（こちらに入力してください）'!L167</f>
        <v/>
      </c>
      <c r="O146" s="4" t="str">
        <f>'【第３期】賃借テナント店舗一覧（こちらに入力してください）'!M167</f>
        <v/>
      </c>
      <c r="P146" t="str">
        <f>'【第３期】賃借テナント店舗一覧（こちらに入力してください）'!N167</f>
        <v/>
      </c>
      <c r="Q146" s="4" t="str">
        <f>'【第３期】賃借テナント店舗一覧（こちらに入力してください）'!O167</f>
        <v/>
      </c>
      <c r="R146" s="4" t="str">
        <f>'【第３期】賃借テナント店舗一覧（こちらに入力してください）'!P167</f>
        <v/>
      </c>
      <c r="S146" t="str">
        <f>'【第３期】賃借テナント店舗一覧（こちらに入力してください）'!Q167</f>
        <v/>
      </c>
      <c r="T146">
        <f>'【第３期】賃借テナント店舗一覧（こちらに入力してください）'!R167</f>
        <v>0</v>
      </c>
      <c r="U146">
        <f>'【第３期】賃借テナント店舗一覧（こちらに入力してください）'!S167</f>
        <v>0</v>
      </c>
      <c r="V146">
        <f>'【第３期】賃借テナント店舗一覧（こちらに入力してください）'!T167</f>
        <v>0</v>
      </c>
      <c r="W146" t="str">
        <f>'【第３期】賃借テナント店舗一覧（こちらに入力してください）'!U167</f>
        <v/>
      </c>
      <c r="X146">
        <f>'【第３期】賃借テナント店舗一覧（こちらに入力してください）'!V167</f>
        <v>0</v>
      </c>
      <c r="Y146">
        <f>'【第３期】賃借テナント店舗一覧（こちらに入力してください）'!W167</f>
        <v>0</v>
      </c>
      <c r="Z146" t="str">
        <f>'【第３期】賃借テナント店舗一覧（こちらに入力してください）'!X167</f>
        <v/>
      </c>
      <c r="AA146" t="str">
        <f>'【第３期】賃借テナント店舗一覧（こちらに入力してください）'!Y167</f>
        <v/>
      </c>
      <c r="AB146" t="str">
        <f>'【第３期】賃借テナント店舗一覧（こちらに入力してください）'!Z167</f>
        <v/>
      </c>
      <c r="AC146">
        <f>'【第３期】賃借テナント店舗一覧（こちらに入力してください）'!AA167</f>
        <v>0</v>
      </c>
      <c r="AD146">
        <f>'【第３期】賃借テナント店舗一覧（こちらに入力してください）'!AB167</f>
        <v>0</v>
      </c>
      <c r="AE146">
        <f>'【第３期】賃借テナント店舗一覧（こちらに入力してください）'!AC167</f>
        <v>0</v>
      </c>
      <c r="AF146">
        <f>'【第３期】賃借テナント店舗一覧（こちらに入力してください）'!AD167</f>
        <v>0</v>
      </c>
      <c r="AG146">
        <f>'【第３期】賃借テナント店舗一覧（こちらに入力してください）'!AE167</f>
        <v>0</v>
      </c>
      <c r="AH146">
        <f>'【第３期】賃借テナント店舗一覧（こちらに入力してください）'!AF167</f>
        <v>0</v>
      </c>
      <c r="AI146">
        <f>'【第３期】賃借テナント店舗一覧（こちらに入力してください）'!AG167</f>
        <v>0</v>
      </c>
      <c r="AJ146">
        <f>'【第３期】賃借テナント店舗一覧（こちらに入力してください）'!AH167</f>
        <v>0</v>
      </c>
      <c r="AK146">
        <f>'【第３期】賃借テナント店舗一覧（こちらに入力してください）'!AI167</f>
        <v>0</v>
      </c>
      <c r="AL146">
        <f>'【第３期】賃借テナント店舗一覧（こちらに入力してください）'!AJ167</f>
        <v>0</v>
      </c>
      <c r="AM146">
        <f>'【第３期】賃借テナント店舗一覧（こちらに入力してください）'!AK167</f>
        <v>0</v>
      </c>
    </row>
    <row r="147" spans="1:39">
      <c r="A147">
        <f>'【第３期】賃借テナント店舗一覧（こちらに入力してください）'!$C$2</f>
        <v>0</v>
      </c>
      <c r="C147" t="str">
        <f t="shared" si="2"/>
        <v>00</v>
      </c>
      <c r="D147">
        <f>'【第３期】賃借テナント店舗一覧（こちらに入力してください）'!B168</f>
        <v>0</v>
      </c>
      <c r="E147">
        <f>'【第３期】賃借テナント店舗一覧（こちらに入力してください）'!C168</f>
        <v>0</v>
      </c>
      <c r="F147">
        <f>'【第３期】賃借テナント店舗一覧（こちらに入力してください）'!D168</f>
        <v>0</v>
      </c>
      <c r="G147" s="1">
        <f>'【第３期】賃借テナント店舗一覧（こちらに入力してください）'!E168</f>
        <v>0</v>
      </c>
      <c r="H147" s="1">
        <f>'【第３期】賃借テナント店舗一覧（こちらに入力してください）'!F168</f>
        <v>0</v>
      </c>
      <c r="I147" s="1" t="str">
        <f>'【第３期】賃借テナント店舗一覧（こちらに入力してください）'!G168</f>
        <v/>
      </c>
      <c r="J147">
        <f>'【第３期】賃借テナント店舗一覧（こちらに入力してください）'!H168</f>
        <v>0</v>
      </c>
      <c r="K147">
        <f>'【第３期】賃借テナント店舗一覧（こちらに入力してください）'!I168</f>
        <v>0</v>
      </c>
      <c r="L147" s="1">
        <f>'【第３期】賃借テナント店舗一覧（こちらに入力してください）'!J168</f>
        <v>0</v>
      </c>
      <c r="M147">
        <f>IF('【第３期】賃借テナント店舗一覧（こちらに入力してください）'!K168="〇",1,0)</f>
        <v>0</v>
      </c>
      <c r="N147" s="4" t="str">
        <f>'【第３期】賃借テナント店舗一覧（こちらに入力してください）'!L168</f>
        <v/>
      </c>
      <c r="O147" s="4" t="str">
        <f>'【第３期】賃借テナント店舗一覧（こちらに入力してください）'!M168</f>
        <v/>
      </c>
      <c r="P147" t="str">
        <f>'【第３期】賃借テナント店舗一覧（こちらに入力してください）'!N168</f>
        <v/>
      </c>
      <c r="Q147" s="4" t="str">
        <f>'【第３期】賃借テナント店舗一覧（こちらに入力してください）'!O168</f>
        <v/>
      </c>
      <c r="R147" s="4" t="str">
        <f>'【第３期】賃借テナント店舗一覧（こちらに入力してください）'!P168</f>
        <v/>
      </c>
      <c r="S147" t="str">
        <f>'【第３期】賃借テナント店舗一覧（こちらに入力してください）'!Q168</f>
        <v/>
      </c>
      <c r="T147">
        <f>'【第３期】賃借テナント店舗一覧（こちらに入力してください）'!R168</f>
        <v>0</v>
      </c>
      <c r="U147">
        <f>'【第３期】賃借テナント店舗一覧（こちらに入力してください）'!S168</f>
        <v>0</v>
      </c>
      <c r="V147">
        <f>'【第３期】賃借テナント店舗一覧（こちらに入力してください）'!T168</f>
        <v>0</v>
      </c>
      <c r="W147" t="str">
        <f>'【第３期】賃借テナント店舗一覧（こちらに入力してください）'!U168</f>
        <v/>
      </c>
      <c r="X147">
        <f>'【第３期】賃借テナント店舗一覧（こちらに入力してください）'!V168</f>
        <v>0</v>
      </c>
      <c r="Y147">
        <f>'【第３期】賃借テナント店舗一覧（こちらに入力してください）'!W168</f>
        <v>0</v>
      </c>
      <c r="Z147" t="str">
        <f>'【第３期】賃借テナント店舗一覧（こちらに入力してください）'!X168</f>
        <v/>
      </c>
      <c r="AA147" t="str">
        <f>'【第３期】賃借テナント店舗一覧（こちらに入力してください）'!Y168</f>
        <v/>
      </c>
      <c r="AB147" t="str">
        <f>'【第３期】賃借テナント店舗一覧（こちらに入力してください）'!Z168</f>
        <v/>
      </c>
      <c r="AC147">
        <f>'【第３期】賃借テナント店舗一覧（こちらに入力してください）'!AA168</f>
        <v>0</v>
      </c>
      <c r="AD147">
        <f>'【第３期】賃借テナント店舗一覧（こちらに入力してください）'!AB168</f>
        <v>0</v>
      </c>
      <c r="AE147">
        <f>'【第３期】賃借テナント店舗一覧（こちらに入力してください）'!AC168</f>
        <v>0</v>
      </c>
      <c r="AF147">
        <f>'【第３期】賃借テナント店舗一覧（こちらに入力してください）'!AD168</f>
        <v>0</v>
      </c>
      <c r="AG147">
        <f>'【第３期】賃借テナント店舗一覧（こちらに入力してください）'!AE168</f>
        <v>0</v>
      </c>
      <c r="AH147">
        <f>'【第３期】賃借テナント店舗一覧（こちらに入力してください）'!AF168</f>
        <v>0</v>
      </c>
      <c r="AI147">
        <f>'【第３期】賃借テナント店舗一覧（こちらに入力してください）'!AG168</f>
        <v>0</v>
      </c>
      <c r="AJ147">
        <f>'【第３期】賃借テナント店舗一覧（こちらに入力してください）'!AH168</f>
        <v>0</v>
      </c>
      <c r="AK147">
        <f>'【第３期】賃借テナント店舗一覧（こちらに入力してください）'!AI168</f>
        <v>0</v>
      </c>
      <c r="AL147">
        <f>'【第３期】賃借テナント店舗一覧（こちらに入力してください）'!AJ168</f>
        <v>0</v>
      </c>
      <c r="AM147">
        <f>'【第３期】賃借テナント店舗一覧（こちらに入力してください）'!AK168</f>
        <v>0</v>
      </c>
    </row>
    <row r="148" spans="1:39">
      <c r="A148">
        <f>'【第３期】賃借テナント店舗一覧（こちらに入力してください）'!$C$2</f>
        <v>0</v>
      </c>
      <c r="C148" t="str">
        <f t="shared" si="2"/>
        <v>00</v>
      </c>
      <c r="D148">
        <f>'【第３期】賃借テナント店舗一覧（こちらに入力してください）'!B169</f>
        <v>0</v>
      </c>
      <c r="E148">
        <f>'【第３期】賃借テナント店舗一覧（こちらに入力してください）'!C169</f>
        <v>0</v>
      </c>
      <c r="F148">
        <f>'【第３期】賃借テナント店舗一覧（こちらに入力してください）'!D169</f>
        <v>0</v>
      </c>
      <c r="G148" s="1">
        <f>'【第３期】賃借テナント店舗一覧（こちらに入力してください）'!E169</f>
        <v>0</v>
      </c>
      <c r="H148" s="1">
        <f>'【第３期】賃借テナント店舗一覧（こちらに入力してください）'!F169</f>
        <v>0</v>
      </c>
      <c r="I148" s="1" t="str">
        <f>'【第３期】賃借テナント店舗一覧（こちらに入力してください）'!G169</f>
        <v/>
      </c>
      <c r="J148">
        <f>'【第３期】賃借テナント店舗一覧（こちらに入力してください）'!H169</f>
        <v>0</v>
      </c>
      <c r="K148">
        <f>'【第３期】賃借テナント店舗一覧（こちらに入力してください）'!I169</f>
        <v>0</v>
      </c>
      <c r="L148" s="1">
        <f>'【第３期】賃借テナント店舗一覧（こちらに入力してください）'!J169</f>
        <v>0</v>
      </c>
      <c r="M148">
        <f>IF('【第３期】賃借テナント店舗一覧（こちらに入力してください）'!K169="〇",1,0)</f>
        <v>0</v>
      </c>
      <c r="N148" s="4" t="str">
        <f>'【第３期】賃借テナント店舗一覧（こちらに入力してください）'!L169</f>
        <v/>
      </c>
      <c r="O148" s="4" t="str">
        <f>'【第３期】賃借テナント店舗一覧（こちらに入力してください）'!M169</f>
        <v/>
      </c>
      <c r="P148" t="str">
        <f>'【第３期】賃借テナント店舗一覧（こちらに入力してください）'!N169</f>
        <v/>
      </c>
      <c r="Q148" s="4" t="str">
        <f>'【第３期】賃借テナント店舗一覧（こちらに入力してください）'!O169</f>
        <v/>
      </c>
      <c r="R148" s="4" t="str">
        <f>'【第３期】賃借テナント店舗一覧（こちらに入力してください）'!P169</f>
        <v/>
      </c>
      <c r="S148" t="str">
        <f>'【第３期】賃借テナント店舗一覧（こちらに入力してください）'!Q169</f>
        <v/>
      </c>
      <c r="T148">
        <f>'【第３期】賃借テナント店舗一覧（こちらに入力してください）'!R169</f>
        <v>0</v>
      </c>
      <c r="U148">
        <f>'【第３期】賃借テナント店舗一覧（こちらに入力してください）'!S169</f>
        <v>0</v>
      </c>
      <c r="V148">
        <f>'【第３期】賃借テナント店舗一覧（こちらに入力してください）'!T169</f>
        <v>0</v>
      </c>
      <c r="W148" t="str">
        <f>'【第３期】賃借テナント店舗一覧（こちらに入力してください）'!U169</f>
        <v/>
      </c>
      <c r="X148">
        <f>'【第３期】賃借テナント店舗一覧（こちらに入力してください）'!V169</f>
        <v>0</v>
      </c>
      <c r="Y148">
        <f>'【第３期】賃借テナント店舗一覧（こちらに入力してください）'!W169</f>
        <v>0</v>
      </c>
      <c r="Z148" t="str">
        <f>'【第３期】賃借テナント店舗一覧（こちらに入力してください）'!X169</f>
        <v/>
      </c>
      <c r="AA148" t="str">
        <f>'【第３期】賃借テナント店舗一覧（こちらに入力してください）'!Y169</f>
        <v/>
      </c>
      <c r="AB148" t="str">
        <f>'【第３期】賃借テナント店舗一覧（こちらに入力してください）'!Z169</f>
        <v/>
      </c>
      <c r="AC148">
        <f>'【第３期】賃借テナント店舗一覧（こちらに入力してください）'!AA169</f>
        <v>0</v>
      </c>
      <c r="AD148">
        <f>'【第３期】賃借テナント店舗一覧（こちらに入力してください）'!AB169</f>
        <v>0</v>
      </c>
      <c r="AE148">
        <f>'【第３期】賃借テナント店舗一覧（こちらに入力してください）'!AC169</f>
        <v>0</v>
      </c>
      <c r="AF148">
        <f>'【第３期】賃借テナント店舗一覧（こちらに入力してください）'!AD169</f>
        <v>0</v>
      </c>
      <c r="AG148">
        <f>'【第３期】賃借テナント店舗一覧（こちらに入力してください）'!AE169</f>
        <v>0</v>
      </c>
      <c r="AH148">
        <f>'【第３期】賃借テナント店舗一覧（こちらに入力してください）'!AF169</f>
        <v>0</v>
      </c>
      <c r="AI148">
        <f>'【第３期】賃借テナント店舗一覧（こちらに入力してください）'!AG169</f>
        <v>0</v>
      </c>
      <c r="AJ148">
        <f>'【第３期】賃借テナント店舗一覧（こちらに入力してください）'!AH169</f>
        <v>0</v>
      </c>
      <c r="AK148">
        <f>'【第３期】賃借テナント店舗一覧（こちらに入力してください）'!AI169</f>
        <v>0</v>
      </c>
      <c r="AL148">
        <f>'【第３期】賃借テナント店舗一覧（こちらに入力してください）'!AJ169</f>
        <v>0</v>
      </c>
      <c r="AM148">
        <f>'【第３期】賃借テナント店舗一覧（こちらに入力してください）'!AK169</f>
        <v>0</v>
      </c>
    </row>
    <row r="149" spans="1:39">
      <c r="A149">
        <f>'【第３期】賃借テナント店舗一覧（こちらに入力してください）'!$C$2</f>
        <v>0</v>
      </c>
      <c r="C149" t="str">
        <f t="shared" si="2"/>
        <v>00</v>
      </c>
      <c r="D149">
        <f>'【第３期】賃借テナント店舗一覧（こちらに入力してください）'!B170</f>
        <v>0</v>
      </c>
      <c r="E149">
        <f>'【第３期】賃借テナント店舗一覧（こちらに入力してください）'!C170</f>
        <v>0</v>
      </c>
      <c r="F149">
        <f>'【第３期】賃借テナント店舗一覧（こちらに入力してください）'!D170</f>
        <v>0</v>
      </c>
      <c r="G149" s="1">
        <f>'【第３期】賃借テナント店舗一覧（こちらに入力してください）'!E170</f>
        <v>0</v>
      </c>
      <c r="H149" s="1">
        <f>'【第３期】賃借テナント店舗一覧（こちらに入力してください）'!F170</f>
        <v>0</v>
      </c>
      <c r="I149" s="1" t="str">
        <f>'【第３期】賃借テナント店舗一覧（こちらに入力してください）'!G170</f>
        <v/>
      </c>
      <c r="J149">
        <f>'【第３期】賃借テナント店舗一覧（こちらに入力してください）'!H170</f>
        <v>0</v>
      </c>
      <c r="K149">
        <f>'【第３期】賃借テナント店舗一覧（こちらに入力してください）'!I170</f>
        <v>0</v>
      </c>
      <c r="L149" s="1">
        <f>'【第３期】賃借テナント店舗一覧（こちらに入力してください）'!J170</f>
        <v>0</v>
      </c>
      <c r="M149">
        <f>IF('【第３期】賃借テナント店舗一覧（こちらに入力してください）'!K170="〇",1,0)</f>
        <v>0</v>
      </c>
      <c r="N149" s="4" t="str">
        <f>'【第３期】賃借テナント店舗一覧（こちらに入力してください）'!L170</f>
        <v/>
      </c>
      <c r="O149" s="4" t="str">
        <f>'【第３期】賃借テナント店舗一覧（こちらに入力してください）'!M170</f>
        <v/>
      </c>
      <c r="P149" t="str">
        <f>'【第３期】賃借テナント店舗一覧（こちらに入力してください）'!N170</f>
        <v/>
      </c>
      <c r="Q149" s="4" t="str">
        <f>'【第３期】賃借テナント店舗一覧（こちらに入力してください）'!O170</f>
        <v/>
      </c>
      <c r="R149" s="4" t="str">
        <f>'【第３期】賃借テナント店舗一覧（こちらに入力してください）'!P170</f>
        <v/>
      </c>
      <c r="S149" t="str">
        <f>'【第３期】賃借テナント店舗一覧（こちらに入力してください）'!Q170</f>
        <v/>
      </c>
      <c r="T149">
        <f>'【第３期】賃借テナント店舗一覧（こちらに入力してください）'!R170</f>
        <v>0</v>
      </c>
      <c r="U149">
        <f>'【第３期】賃借テナント店舗一覧（こちらに入力してください）'!S170</f>
        <v>0</v>
      </c>
      <c r="V149">
        <f>'【第３期】賃借テナント店舗一覧（こちらに入力してください）'!T170</f>
        <v>0</v>
      </c>
      <c r="W149" t="str">
        <f>'【第３期】賃借テナント店舗一覧（こちらに入力してください）'!U170</f>
        <v/>
      </c>
      <c r="X149">
        <f>'【第３期】賃借テナント店舗一覧（こちらに入力してください）'!V170</f>
        <v>0</v>
      </c>
      <c r="Y149">
        <f>'【第３期】賃借テナント店舗一覧（こちらに入力してください）'!W170</f>
        <v>0</v>
      </c>
      <c r="Z149" t="str">
        <f>'【第３期】賃借テナント店舗一覧（こちらに入力してください）'!X170</f>
        <v/>
      </c>
      <c r="AA149" t="str">
        <f>'【第３期】賃借テナント店舗一覧（こちらに入力してください）'!Y170</f>
        <v/>
      </c>
      <c r="AB149" t="str">
        <f>'【第３期】賃借テナント店舗一覧（こちらに入力してください）'!Z170</f>
        <v/>
      </c>
      <c r="AC149">
        <f>'【第３期】賃借テナント店舗一覧（こちらに入力してください）'!AA170</f>
        <v>0</v>
      </c>
      <c r="AD149">
        <f>'【第３期】賃借テナント店舗一覧（こちらに入力してください）'!AB170</f>
        <v>0</v>
      </c>
      <c r="AE149">
        <f>'【第３期】賃借テナント店舗一覧（こちらに入力してください）'!AC170</f>
        <v>0</v>
      </c>
      <c r="AF149">
        <f>'【第３期】賃借テナント店舗一覧（こちらに入力してください）'!AD170</f>
        <v>0</v>
      </c>
      <c r="AG149">
        <f>'【第３期】賃借テナント店舗一覧（こちらに入力してください）'!AE170</f>
        <v>0</v>
      </c>
      <c r="AH149">
        <f>'【第３期】賃借テナント店舗一覧（こちらに入力してください）'!AF170</f>
        <v>0</v>
      </c>
      <c r="AI149">
        <f>'【第３期】賃借テナント店舗一覧（こちらに入力してください）'!AG170</f>
        <v>0</v>
      </c>
      <c r="AJ149">
        <f>'【第３期】賃借テナント店舗一覧（こちらに入力してください）'!AH170</f>
        <v>0</v>
      </c>
      <c r="AK149">
        <f>'【第３期】賃借テナント店舗一覧（こちらに入力してください）'!AI170</f>
        <v>0</v>
      </c>
      <c r="AL149">
        <f>'【第３期】賃借テナント店舗一覧（こちらに入力してください）'!AJ170</f>
        <v>0</v>
      </c>
      <c r="AM149">
        <f>'【第３期】賃借テナント店舗一覧（こちらに入力してください）'!AK170</f>
        <v>0</v>
      </c>
    </row>
    <row r="150" spans="1:39">
      <c r="A150">
        <f>'【第３期】賃借テナント店舗一覧（こちらに入力してください）'!$C$2</f>
        <v>0</v>
      </c>
      <c r="C150" t="str">
        <f t="shared" si="2"/>
        <v>00</v>
      </c>
      <c r="D150">
        <f>'【第３期】賃借テナント店舗一覧（こちらに入力してください）'!B171</f>
        <v>0</v>
      </c>
      <c r="E150">
        <f>'【第３期】賃借テナント店舗一覧（こちらに入力してください）'!C171</f>
        <v>0</v>
      </c>
      <c r="F150">
        <f>'【第３期】賃借テナント店舗一覧（こちらに入力してください）'!D171</f>
        <v>0</v>
      </c>
      <c r="G150" s="1">
        <f>'【第３期】賃借テナント店舗一覧（こちらに入力してください）'!E171</f>
        <v>0</v>
      </c>
      <c r="H150" s="1">
        <f>'【第３期】賃借テナント店舗一覧（こちらに入力してください）'!F171</f>
        <v>0</v>
      </c>
      <c r="I150" s="1" t="str">
        <f>'【第３期】賃借テナント店舗一覧（こちらに入力してください）'!G171</f>
        <v/>
      </c>
      <c r="J150">
        <f>'【第３期】賃借テナント店舗一覧（こちらに入力してください）'!H171</f>
        <v>0</v>
      </c>
      <c r="K150">
        <f>'【第３期】賃借テナント店舗一覧（こちらに入力してください）'!I171</f>
        <v>0</v>
      </c>
      <c r="L150" s="1">
        <f>'【第３期】賃借テナント店舗一覧（こちらに入力してください）'!J171</f>
        <v>0</v>
      </c>
      <c r="M150">
        <f>IF('【第３期】賃借テナント店舗一覧（こちらに入力してください）'!K171="〇",1,0)</f>
        <v>0</v>
      </c>
      <c r="N150" s="4" t="str">
        <f>'【第３期】賃借テナント店舗一覧（こちらに入力してください）'!L171</f>
        <v/>
      </c>
      <c r="O150" s="4" t="str">
        <f>'【第３期】賃借テナント店舗一覧（こちらに入力してください）'!M171</f>
        <v/>
      </c>
      <c r="P150" t="str">
        <f>'【第３期】賃借テナント店舗一覧（こちらに入力してください）'!N171</f>
        <v/>
      </c>
      <c r="Q150" s="4" t="str">
        <f>'【第３期】賃借テナント店舗一覧（こちらに入力してください）'!O171</f>
        <v/>
      </c>
      <c r="R150" s="4" t="str">
        <f>'【第３期】賃借テナント店舗一覧（こちらに入力してください）'!P171</f>
        <v/>
      </c>
      <c r="S150" t="str">
        <f>'【第３期】賃借テナント店舗一覧（こちらに入力してください）'!Q171</f>
        <v/>
      </c>
      <c r="T150">
        <f>'【第３期】賃借テナント店舗一覧（こちらに入力してください）'!R171</f>
        <v>0</v>
      </c>
      <c r="U150">
        <f>'【第３期】賃借テナント店舗一覧（こちらに入力してください）'!S171</f>
        <v>0</v>
      </c>
      <c r="V150">
        <f>'【第３期】賃借テナント店舗一覧（こちらに入力してください）'!T171</f>
        <v>0</v>
      </c>
      <c r="W150" t="str">
        <f>'【第３期】賃借テナント店舗一覧（こちらに入力してください）'!U171</f>
        <v/>
      </c>
      <c r="X150">
        <f>'【第３期】賃借テナント店舗一覧（こちらに入力してください）'!V171</f>
        <v>0</v>
      </c>
      <c r="Y150">
        <f>'【第３期】賃借テナント店舗一覧（こちらに入力してください）'!W171</f>
        <v>0</v>
      </c>
      <c r="Z150" t="str">
        <f>'【第３期】賃借テナント店舗一覧（こちらに入力してください）'!X171</f>
        <v/>
      </c>
      <c r="AA150" t="str">
        <f>'【第３期】賃借テナント店舗一覧（こちらに入力してください）'!Y171</f>
        <v/>
      </c>
      <c r="AB150" t="str">
        <f>'【第３期】賃借テナント店舗一覧（こちらに入力してください）'!Z171</f>
        <v/>
      </c>
      <c r="AC150">
        <f>'【第３期】賃借テナント店舗一覧（こちらに入力してください）'!AA171</f>
        <v>0</v>
      </c>
      <c r="AD150">
        <f>'【第３期】賃借テナント店舗一覧（こちらに入力してください）'!AB171</f>
        <v>0</v>
      </c>
      <c r="AE150">
        <f>'【第３期】賃借テナント店舗一覧（こちらに入力してください）'!AC171</f>
        <v>0</v>
      </c>
      <c r="AF150">
        <f>'【第３期】賃借テナント店舗一覧（こちらに入力してください）'!AD171</f>
        <v>0</v>
      </c>
      <c r="AG150">
        <f>'【第３期】賃借テナント店舗一覧（こちらに入力してください）'!AE171</f>
        <v>0</v>
      </c>
      <c r="AH150">
        <f>'【第３期】賃借テナント店舗一覧（こちらに入力してください）'!AF171</f>
        <v>0</v>
      </c>
      <c r="AI150">
        <f>'【第３期】賃借テナント店舗一覧（こちらに入力してください）'!AG171</f>
        <v>0</v>
      </c>
      <c r="AJ150">
        <f>'【第３期】賃借テナント店舗一覧（こちらに入力してください）'!AH171</f>
        <v>0</v>
      </c>
      <c r="AK150">
        <f>'【第３期】賃借テナント店舗一覧（こちらに入力してください）'!AI171</f>
        <v>0</v>
      </c>
      <c r="AL150">
        <f>'【第３期】賃借テナント店舗一覧（こちらに入力してください）'!AJ171</f>
        <v>0</v>
      </c>
      <c r="AM150">
        <f>'【第３期】賃借テナント店舗一覧（こちらに入力してください）'!AK171</f>
        <v>0</v>
      </c>
    </row>
    <row r="151" spans="1:39">
      <c r="A151">
        <f>'【第３期】賃借テナント店舗一覧（こちらに入力してください）'!$C$2</f>
        <v>0</v>
      </c>
      <c r="C151" t="str">
        <f t="shared" si="2"/>
        <v>00</v>
      </c>
      <c r="D151">
        <f>'【第３期】賃借テナント店舗一覧（こちらに入力してください）'!B172</f>
        <v>0</v>
      </c>
      <c r="E151">
        <f>'【第３期】賃借テナント店舗一覧（こちらに入力してください）'!C172</f>
        <v>0</v>
      </c>
      <c r="F151">
        <f>'【第３期】賃借テナント店舗一覧（こちらに入力してください）'!D172</f>
        <v>0</v>
      </c>
      <c r="G151" s="1">
        <f>'【第３期】賃借テナント店舗一覧（こちらに入力してください）'!E172</f>
        <v>0</v>
      </c>
      <c r="H151" s="1">
        <f>'【第３期】賃借テナント店舗一覧（こちらに入力してください）'!F172</f>
        <v>0</v>
      </c>
      <c r="I151" s="1" t="str">
        <f>'【第３期】賃借テナント店舗一覧（こちらに入力してください）'!G172</f>
        <v/>
      </c>
      <c r="J151">
        <f>'【第３期】賃借テナント店舗一覧（こちらに入力してください）'!H172</f>
        <v>0</v>
      </c>
      <c r="K151">
        <f>'【第３期】賃借テナント店舗一覧（こちらに入力してください）'!I172</f>
        <v>0</v>
      </c>
      <c r="L151" s="1">
        <f>'【第３期】賃借テナント店舗一覧（こちらに入力してください）'!J172</f>
        <v>0</v>
      </c>
      <c r="M151">
        <f>IF('【第３期】賃借テナント店舗一覧（こちらに入力してください）'!K172="〇",1,0)</f>
        <v>0</v>
      </c>
      <c r="N151" s="4" t="str">
        <f>'【第３期】賃借テナント店舗一覧（こちらに入力してください）'!L172</f>
        <v/>
      </c>
      <c r="O151" s="4" t="str">
        <f>'【第３期】賃借テナント店舗一覧（こちらに入力してください）'!M172</f>
        <v/>
      </c>
      <c r="P151" t="str">
        <f>'【第３期】賃借テナント店舗一覧（こちらに入力してください）'!N172</f>
        <v/>
      </c>
      <c r="Q151" s="4" t="str">
        <f>'【第３期】賃借テナント店舗一覧（こちらに入力してください）'!O172</f>
        <v/>
      </c>
      <c r="R151" s="4" t="str">
        <f>'【第３期】賃借テナント店舗一覧（こちらに入力してください）'!P172</f>
        <v/>
      </c>
      <c r="S151" t="str">
        <f>'【第３期】賃借テナント店舗一覧（こちらに入力してください）'!Q172</f>
        <v/>
      </c>
      <c r="T151">
        <f>'【第３期】賃借テナント店舗一覧（こちらに入力してください）'!R172</f>
        <v>0</v>
      </c>
      <c r="U151">
        <f>'【第３期】賃借テナント店舗一覧（こちらに入力してください）'!S172</f>
        <v>0</v>
      </c>
      <c r="V151">
        <f>'【第３期】賃借テナント店舗一覧（こちらに入力してください）'!T172</f>
        <v>0</v>
      </c>
      <c r="W151" t="str">
        <f>'【第３期】賃借テナント店舗一覧（こちらに入力してください）'!U172</f>
        <v/>
      </c>
      <c r="X151">
        <f>'【第３期】賃借テナント店舗一覧（こちらに入力してください）'!V172</f>
        <v>0</v>
      </c>
      <c r="Y151">
        <f>'【第３期】賃借テナント店舗一覧（こちらに入力してください）'!W172</f>
        <v>0</v>
      </c>
      <c r="Z151" t="str">
        <f>'【第３期】賃借テナント店舗一覧（こちらに入力してください）'!X172</f>
        <v/>
      </c>
      <c r="AA151" t="str">
        <f>'【第３期】賃借テナント店舗一覧（こちらに入力してください）'!Y172</f>
        <v/>
      </c>
      <c r="AB151" t="str">
        <f>'【第３期】賃借テナント店舗一覧（こちらに入力してください）'!Z172</f>
        <v/>
      </c>
      <c r="AC151">
        <f>'【第３期】賃借テナント店舗一覧（こちらに入力してください）'!AA172</f>
        <v>0</v>
      </c>
      <c r="AD151">
        <f>'【第３期】賃借テナント店舗一覧（こちらに入力してください）'!AB172</f>
        <v>0</v>
      </c>
      <c r="AE151">
        <f>'【第３期】賃借テナント店舗一覧（こちらに入力してください）'!AC172</f>
        <v>0</v>
      </c>
      <c r="AF151">
        <f>'【第３期】賃借テナント店舗一覧（こちらに入力してください）'!AD172</f>
        <v>0</v>
      </c>
      <c r="AG151">
        <f>'【第３期】賃借テナント店舗一覧（こちらに入力してください）'!AE172</f>
        <v>0</v>
      </c>
      <c r="AH151">
        <f>'【第３期】賃借テナント店舗一覧（こちらに入力してください）'!AF172</f>
        <v>0</v>
      </c>
      <c r="AI151">
        <f>'【第３期】賃借テナント店舗一覧（こちらに入力してください）'!AG172</f>
        <v>0</v>
      </c>
      <c r="AJ151">
        <f>'【第３期】賃借テナント店舗一覧（こちらに入力してください）'!AH172</f>
        <v>0</v>
      </c>
      <c r="AK151">
        <f>'【第３期】賃借テナント店舗一覧（こちらに入力してください）'!AI172</f>
        <v>0</v>
      </c>
      <c r="AL151">
        <f>'【第３期】賃借テナント店舗一覧（こちらに入力してください）'!AJ172</f>
        <v>0</v>
      </c>
      <c r="AM151">
        <f>'【第３期】賃借テナント店舗一覧（こちらに入力してください）'!AK172</f>
        <v>0</v>
      </c>
    </row>
    <row r="152" spans="1:39">
      <c r="A152">
        <f>'【第３期】賃借テナント店舗一覧（こちらに入力してください）'!$C$2</f>
        <v>0</v>
      </c>
      <c r="C152" t="str">
        <f t="shared" si="2"/>
        <v>00</v>
      </c>
      <c r="D152">
        <f>'【第３期】賃借テナント店舗一覧（こちらに入力してください）'!B173</f>
        <v>0</v>
      </c>
      <c r="E152">
        <f>'【第３期】賃借テナント店舗一覧（こちらに入力してください）'!C173</f>
        <v>0</v>
      </c>
      <c r="F152">
        <f>'【第３期】賃借テナント店舗一覧（こちらに入力してください）'!D173</f>
        <v>0</v>
      </c>
      <c r="G152" s="1">
        <f>'【第３期】賃借テナント店舗一覧（こちらに入力してください）'!E173</f>
        <v>0</v>
      </c>
      <c r="H152" s="1">
        <f>'【第３期】賃借テナント店舗一覧（こちらに入力してください）'!F173</f>
        <v>0</v>
      </c>
      <c r="I152" s="1" t="str">
        <f>'【第３期】賃借テナント店舗一覧（こちらに入力してください）'!G173</f>
        <v/>
      </c>
      <c r="J152">
        <f>'【第３期】賃借テナント店舗一覧（こちらに入力してください）'!H173</f>
        <v>0</v>
      </c>
      <c r="K152">
        <f>'【第３期】賃借テナント店舗一覧（こちらに入力してください）'!I173</f>
        <v>0</v>
      </c>
      <c r="L152" s="1">
        <f>'【第３期】賃借テナント店舗一覧（こちらに入力してください）'!J173</f>
        <v>0</v>
      </c>
      <c r="M152">
        <f>IF('【第３期】賃借テナント店舗一覧（こちらに入力してください）'!K173="〇",1,0)</f>
        <v>0</v>
      </c>
      <c r="N152" s="4" t="str">
        <f>'【第３期】賃借テナント店舗一覧（こちらに入力してください）'!L173</f>
        <v/>
      </c>
      <c r="O152" s="4" t="str">
        <f>'【第３期】賃借テナント店舗一覧（こちらに入力してください）'!M173</f>
        <v/>
      </c>
      <c r="P152" t="str">
        <f>'【第３期】賃借テナント店舗一覧（こちらに入力してください）'!N173</f>
        <v/>
      </c>
      <c r="Q152" s="4" t="str">
        <f>'【第３期】賃借テナント店舗一覧（こちらに入力してください）'!O173</f>
        <v/>
      </c>
      <c r="R152" s="4" t="str">
        <f>'【第３期】賃借テナント店舗一覧（こちらに入力してください）'!P173</f>
        <v/>
      </c>
      <c r="S152" t="str">
        <f>'【第３期】賃借テナント店舗一覧（こちらに入力してください）'!Q173</f>
        <v/>
      </c>
      <c r="T152">
        <f>'【第３期】賃借テナント店舗一覧（こちらに入力してください）'!R173</f>
        <v>0</v>
      </c>
      <c r="U152">
        <f>'【第３期】賃借テナント店舗一覧（こちらに入力してください）'!S173</f>
        <v>0</v>
      </c>
      <c r="V152">
        <f>'【第３期】賃借テナント店舗一覧（こちらに入力してください）'!T173</f>
        <v>0</v>
      </c>
      <c r="W152" t="str">
        <f>'【第３期】賃借テナント店舗一覧（こちらに入力してください）'!U173</f>
        <v/>
      </c>
      <c r="X152">
        <f>'【第３期】賃借テナント店舗一覧（こちらに入力してください）'!V173</f>
        <v>0</v>
      </c>
      <c r="Y152">
        <f>'【第３期】賃借テナント店舗一覧（こちらに入力してください）'!W173</f>
        <v>0</v>
      </c>
      <c r="Z152" t="str">
        <f>'【第３期】賃借テナント店舗一覧（こちらに入力してください）'!X173</f>
        <v/>
      </c>
      <c r="AA152" t="str">
        <f>'【第３期】賃借テナント店舗一覧（こちらに入力してください）'!Y173</f>
        <v/>
      </c>
      <c r="AB152" t="str">
        <f>'【第３期】賃借テナント店舗一覧（こちらに入力してください）'!Z173</f>
        <v/>
      </c>
      <c r="AC152">
        <f>'【第３期】賃借テナント店舗一覧（こちらに入力してください）'!AA173</f>
        <v>0</v>
      </c>
      <c r="AD152">
        <f>'【第３期】賃借テナント店舗一覧（こちらに入力してください）'!AB173</f>
        <v>0</v>
      </c>
      <c r="AE152">
        <f>'【第３期】賃借テナント店舗一覧（こちらに入力してください）'!AC173</f>
        <v>0</v>
      </c>
      <c r="AF152">
        <f>'【第３期】賃借テナント店舗一覧（こちらに入力してください）'!AD173</f>
        <v>0</v>
      </c>
      <c r="AG152">
        <f>'【第３期】賃借テナント店舗一覧（こちらに入力してください）'!AE173</f>
        <v>0</v>
      </c>
      <c r="AH152">
        <f>'【第３期】賃借テナント店舗一覧（こちらに入力してください）'!AF173</f>
        <v>0</v>
      </c>
      <c r="AI152">
        <f>'【第３期】賃借テナント店舗一覧（こちらに入力してください）'!AG173</f>
        <v>0</v>
      </c>
      <c r="AJ152">
        <f>'【第３期】賃借テナント店舗一覧（こちらに入力してください）'!AH173</f>
        <v>0</v>
      </c>
      <c r="AK152">
        <f>'【第３期】賃借テナント店舗一覧（こちらに入力してください）'!AI173</f>
        <v>0</v>
      </c>
      <c r="AL152">
        <f>'【第３期】賃借テナント店舗一覧（こちらに入力してください）'!AJ173</f>
        <v>0</v>
      </c>
      <c r="AM152">
        <f>'【第３期】賃借テナント店舗一覧（こちらに入力してください）'!AK173</f>
        <v>0</v>
      </c>
    </row>
    <row r="153" spans="1:39">
      <c r="A153">
        <f>'【第３期】賃借テナント店舗一覧（こちらに入力してください）'!$C$2</f>
        <v>0</v>
      </c>
      <c r="C153" t="str">
        <f t="shared" si="2"/>
        <v>00</v>
      </c>
      <c r="D153">
        <f>'【第３期】賃借テナント店舗一覧（こちらに入力してください）'!B174</f>
        <v>0</v>
      </c>
      <c r="E153">
        <f>'【第３期】賃借テナント店舗一覧（こちらに入力してください）'!C174</f>
        <v>0</v>
      </c>
      <c r="F153">
        <f>'【第３期】賃借テナント店舗一覧（こちらに入力してください）'!D174</f>
        <v>0</v>
      </c>
      <c r="G153" s="1">
        <f>'【第３期】賃借テナント店舗一覧（こちらに入力してください）'!E174</f>
        <v>0</v>
      </c>
      <c r="H153" s="1">
        <f>'【第３期】賃借テナント店舗一覧（こちらに入力してください）'!F174</f>
        <v>0</v>
      </c>
      <c r="I153" s="1" t="str">
        <f>'【第３期】賃借テナント店舗一覧（こちらに入力してください）'!G174</f>
        <v/>
      </c>
      <c r="J153">
        <f>'【第３期】賃借テナント店舗一覧（こちらに入力してください）'!H174</f>
        <v>0</v>
      </c>
      <c r="K153">
        <f>'【第３期】賃借テナント店舗一覧（こちらに入力してください）'!I174</f>
        <v>0</v>
      </c>
      <c r="L153" s="1">
        <f>'【第３期】賃借テナント店舗一覧（こちらに入力してください）'!J174</f>
        <v>0</v>
      </c>
      <c r="M153">
        <f>IF('【第３期】賃借テナント店舗一覧（こちらに入力してください）'!K174="〇",1,0)</f>
        <v>0</v>
      </c>
      <c r="N153" s="4" t="str">
        <f>'【第３期】賃借テナント店舗一覧（こちらに入力してください）'!L174</f>
        <v/>
      </c>
      <c r="O153" s="4" t="str">
        <f>'【第３期】賃借テナント店舗一覧（こちらに入力してください）'!M174</f>
        <v/>
      </c>
      <c r="P153" t="str">
        <f>'【第３期】賃借テナント店舗一覧（こちらに入力してください）'!N174</f>
        <v/>
      </c>
      <c r="Q153" s="4" t="str">
        <f>'【第３期】賃借テナント店舗一覧（こちらに入力してください）'!O174</f>
        <v/>
      </c>
      <c r="R153" s="4" t="str">
        <f>'【第３期】賃借テナント店舗一覧（こちらに入力してください）'!P174</f>
        <v/>
      </c>
      <c r="S153" t="str">
        <f>'【第３期】賃借テナント店舗一覧（こちらに入力してください）'!Q174</f>
        <v/>
      </c>
      <c r="T153">
        <f>'【第３期】賃借テナント店舗一覧（こちらに入力してください）'!R174</f>
        <v>0</v>
      </c>
      <c r="U153">
        <f>'【第３期】賃借テナント店舗一覧（こちらに入力してください）'!S174</f>
        <v>0</v>
      </c>
      <c r="V153">
        <f>'【第３期】賃借テナント店舗一覧（こちらに入力してください）'!T174</f>
        <v>0</v>
      </c>
      <c r="W153" t="str">
        <f>'【第３期】賃借テナント店舗一覧（こちらに入力してください）'!U174</f>
        <v/>
      </c>
      <c r="X153">
        <f>'【第３期】賃借テナント店舗一覧（こちらに入力してください）'!V174</f>
        <v>0</v>
      </c>
      <c r="Y153">
        <f>'【第３期】賃借テナント店舗一覧（こちらに入力してください）'!W174</f>
        <v>0</v>
      </c>
      <c r="Z153" t="str">
        <f>'【第３期】賃借テナント店舗一覧（こちらに入力してください）'!X174</f>
        <v/>
      </c>
      <c r="AA153" t="str">
        <f>'【第３期】賃借テナント店舗一覧（こちらに入力してください）'!Y174</f>
        <v/>
      </c>
      <c r="AB153" t="str">
        <f>'【第３期】賃借テナント店舗一覧（こちらに入力してください）'!Z174</f>
        <v/>
      </c>
      <c r="AC153">
        <f>'【第３期】賃借テナント店舗一覧（こちらに入力してください）'!AA174</f>
        <v>0</v>
      </c>
      <c r="AD153">
        <f>'【第３期】賃借テナント店舗一覧（こちらに入力してください）'!AB174</f>
        <v>0</v>
      </c>
      <c r="AE153">
        <f>'【第３期】賃借テナント店舗一覧（こちらに入力してください）'!AC174</f>
        <v>0</v>
      </c>
      <c r="AF153">
        <f>'【第３期】賃借テナント店舗一覧（こちらに入力してください）'!AD174</f>
        <v>0</v>
      </c>
      <c r="AG153">
        <f>'【第３期】賃借テナント店舗一覧（こちらに入力してください）'!AE174</f>
        <v>0</v>
      </c>
      <c r="AH153">
        <f>'【第３期】賃借テナント店舗一覧（こちらに入力してください）'!AF174</f>
        <v>0</v>
      </c>
      <c r="AI153">
        <f>'【第３期】賃借テナント店舗一覧（こちらに入力してください）'!AG174</f>
        <v>0</v>
      </c>
      <c r="AJ153">
        <f>'【第３期】賃借テナント店舗一覧（こちらに入力してください）'!AH174</f>
        <v>0</v>
      </c>
      <c r="AK153">
        <f>'【第３期】賃借テナント店舗一覧（こちらに入力してください）'!AI174</f>
        <v>0</v>
      </c>
      <c r="AL153">
        <f>'【第３期】賃借テナント店舗一覧（こちらに入力してください）'!AJ174</f>
        <v>0</v>
      </c>
      <c r="AM153">
        <f>'【第３期】賃借テナント店舗一覧（こちらに入力してください）'!AK174</f>
        <v>0</v>
      </c>
    </row>
    <row r="154" spans="1:39">
      <c r="A154">
        <f>'【第３期】賃借テナント店舗一覧（こちらに入力してください）'!$C$2</f>
        <v>0</v>
      </c>
      <c r="C154" t="str">
        <f t="shared" si="2"/>
        <v>00</v>
      </c>
      <c r="D154">
        <f>'【第３期】賃借テナント店舗一覧（こちらに入力してください）'!B175</f>
        <v>0</v>
      </c>
      <c r="E154">
        <f>'【第３期】賃借テナント店舗一覧（こちらに入力してください）'!C175</f>
        <v>0</v>
      </c>
      <c r="F154">
        <f>'【第３期】賃借テナント店舗一覧（こちらに入力してください）'!D175</f>
        <v>0</v>
      </c>
      <c r="G154" s="1">
        <f>'【第３期】賃借テナント店舗一覧（こちらに入力してください）'!E175</f>
        <v>0</v>
      </c>
      <c r="H154" s="1">
        <f>'【第３期】賃借テナント店舗一覧（こちらに入力してください）'!F175</f>
        <v>0</v>
      </c>
      <c r="I154" s="1" t="str">
        <f>'【第３期】賃借テナント店舗一覧（こちらに入力してください）'!G175</f>
        <v/>
      </c>
      <c r="J154">
        <f>'【第３期】賃借テナント店舗一覧（こちらに入力してください）'!H175</f>
        <v>0</v>
      </c>
      <c r="K154">
        <f>'【第３期】賃借テナント店舗一覧（こちらに入力してください）'!I175</f>
        <v>0</v>
      </c>
      <c r="L154" s="1">
        <f>'【第３期】賃借テナント店舗一覧（こちらに入力してください）'!J175</f>
        <v>0</v>
      </c>
      <c r="M154">
        <f>IF('【第３期】賃借テナント店舗一覧（こちらに入力してください）'!K175="〇",1,0)</f>
        <v>0</v>
      </c>
      <c r="N154" s="4" t="str">
        <f>'【第３期】賃借テナント店舗一覧（こちらに入力してください）'!L175</f>
        <v/>
      </c>
      <c r="O154" s="4" t="str">
        <f>'【第３期】賃借テナント店舗一覧（こちらに入力してください）'!M175</f>
        <v/>
      </c>
      <c r="P154" t="str">
        <f>'【第３期】賃借テナント店舗一覧（こちらに入力してください）'!N175</f>
        <v/>
      </c>
      <c r="Q154" s="4" t="str">
        <f>'【第３期】賃借テナント店舗一覧（こちらに入力してください）'!O175</f>
        <v/>
      </c>
      <c r="R154" s="4" t="str">
        <f>'【第３期】賃借テナント店舗一覧（こちらに入力してください）'!P175</f>
        <v/>
      </c>
      <c r="S154" t="str">
        <f>'【第３期】賃借テナント店舗一覧（こちらに入力してください）'!Q175</f>
        <v/>
      </c>
      <c r="T154">
        <f>'【第３期】賃借テナント店舗一覧（こちらに入力してください）'!R175</f>
        <v>0</v>
      </c>
      <c r="U154">
        <f>'【第３期】賃借テナント店舗一覧（こちらに入力してください）'!S175</f>
        <v>0</v>
      </c>
      <c r="V154">
        <f>'【第３期】賃借テナント店舗一覧（こちらに入力してください）'!T175</f>
        <v>0</v>
      </c>
      <c r="W154" t="str">
        <f>'【第３期】賃借テナント店舗一覧（こちらに入力してください）'!U175</f>
        <v/>
      </c>
      <c r="X154">
        <f>'【第３期】賃借テナント店舗一覧（こちらに入力してください）'!V175</f>
        <v>0</v>
      </c>
      <c r="Y154">
        <f>'【第３期】賃借テナント店舗一覧（こちらに入力してください）'!W175</f>
        <v>0</v>
      </c>
      <c r="Z154" t="str">
        <f>'【第３期】賃借テナント店舗一覧（こちらに入力してください）'!X175</f>
        <v/>
      </c>
      <c r="AA154" t="str">
        <f>'【第３期】賃借テナント店舗一覧（こちらに入力してください）'!Y175</f>
        <v/>
      </c>
      <c r="AB154" t="str">
        <f>'【第３期】賃借テナント店舗一覧（こちらに入力してください）'!Z175</f>
        <v/>
      </c>
      <c r="AC154">
        <f>'【第３期】賃借テナント店舗一覧（こちらに入力してください）'!AA175</f>
        <v>0</v>
      </c>
      <c r="AD154">
        <f>'【第３期】賃借テナント店舗一覧（こちらに入力してください）'!AB175</f>
        <v>0</v>
      </c>
      <c r="AE154">
        <f>'【第３期】賃借テナント店舗一覧（こちらに入力してください）'!AC175</f>
        <v>0</v>
      </c>
      <c r="AF154">
        <f>'【第３期】賃借テナント店舗一覧（こちらに入力してください）'!AD175</f>
        <v>0</v>
      </c>
      <c r="AG154">
        <f>'【第３期】賃借テナント店舗一覧（こちらに入力してください）'!AE175</f>
        <v>0</v>
      </c>
      <c r="AH154">
        <f>'【第３期】賃借テナント店舗一覧（こちらに入力してください）'!AF175</f>
        <v>0</v>
      </c>
      <c r="AI154">
        <f>'【第３期】賃借テナント店舗一覧（こちらに入力してください）'!AG175</f>
        <v>0</v>
      </c>
      <c r="AJ154">
        <f>'【第３期】賃借テナント店舗一覧（こちらに入力してください）'!AH175</f>
        <v>0</v>
      </c>
      <c r="AK154">
        <f>'【第３期】賃借テナント店舗一覧（こちらに入力してください）'!AI175</f>
        <v>0</v>
      </c>
      <c r="AL154">
        <f>'【第３期】賃借テナント店舗一覧（こちらに入力してください）'!AJ175</f>
        <v>0</v>
      </c>
      <c r="AM154">
        <f>'【第３期】賃借テナント店舗一覧（こちらに入力してください）'!AK175</f>
        <v>0</v>
      </c>
    </row>
    <row r="155" spans="1:39">
      <c r="A155">
        <f>'【第３期】賃借テナント店舗一覧（こちらに入力してください）'!$C$2</f>
        <v>0</v>
      </c>
      <c r="C155" t="str">
        <f t="shared" si="2"/>
        <v>00</v>
      </c>
      <c r="D155">
        <f>'【第３期】賃借テナント店舗一覧（こちらに入力してください）'!B176</f>
        <v>0</v>
      </c>
      <c r="E155">
        <f>'【第３期】賃借テナント店舗一覧（こちらに入力してください）'!C176</f>
        <v>0</v>
      </c>
      <c r="F155">
        <f>'【第３期】賃借テナント店舗一覧（こちらに入力してください）'!D176</f>
        <v>0</v>
      </c>
      <c r="G155" s="1">
        <f>'【第３期】賃借テナント店舗一覧（こちらに入力してください）'!E176</f>
        <v>0</v>
      </c>
      <c r="H155" s="1">
        <f>'【第３期】賃借テナント店舗一覧（こちらに入力してください）'!F176</f>
        <v>0</v>
      </c>
      <c r="I155" s="1" t="str">
        <f>'【第３期】賃借テナント店舗一覧（こちらに入力してください）'!G176</f>
        <v/>
      </c>
      <c r="J155">
        <f>'【第３期】賃借テナント店舗一覧（こちらに入力してください）'!H176</f>
        <v>0</v>
      </c>
      <c r="K155">
        <f>'【第３期】賃借テナント店舗一覧（こちらに入力してください）'!I176</f>
        <v>0</v>
      </c>
      <c r="L155" s="1">
        <f>'【第３期】賃借テナント店舗一覧（こちらに入力してください）'!J176</f>
        <v>0</v>
      </c>
      <c r="M155">
        <f>IF('【第３期】賃借テナント店舗一覧（こちらに入力してください）'!K176="〇",1,0)</f>
        <v>0</v>
      </c>
      <c r="N155" s="4" t="str">
        <f>'【第３期】賃借テナント店舗一覧（こちらに入力してください）'!L176</f>
        <v/>
      </c>
      <c r="O155" s="4" t="str">
        <f>'【第３期】賃借テナント店舗一覧（こちらに入力してください）'!M176</f>
        <v/>
      </c>
      <c r="P155" t="str">
        <f>'【第３期】賃借テナント店舗一覧（こちらに入力してください）'!N176</f>
        <v/>
      </c>
      <c r="Q155" s="4" t="str">
        <f>'【第３期】賃借テナント店舗一覧（こちらに入力してください）'!O176</f>
        <v/>
      </c>
      <c r="R155" s="4" t="str">
        <f>'【第３期】賃借テナント店舗一覧（こちらに入力してください）'!P176</f>
        <v/>
      </c>
      <c r="S155" t="str">
        <f>'【第３期】賃借テナント店舗一覧（こちらに入力してください）'!Q176</f>
        <v/>
      </c>
      <c r="T155">
        <f>'【第３期】賃借テナント店舗一覧（こちらに入力してください）'!R176</f>
        <v>0</v>
      </c>
      <c r="U155">
        <f>'【第３期】賃借テナント店舗一覧（こちらに入力してください）'!S176</f>
        <v>0</v>
      </c>
      <c r="V155">
        <f>'【第３期】賃借テナント店舗一覧（こちらに入力してください）'!T176</f>
        <v>0</v>
      </c>
      <c r="W155" t="str">
        <f>'【第３期】賃借テナント店舗一覧（こちらに入力してください）'!U176</f>
        <v/>
      </c>
      <c r="X155">
        <f>'【第３期】賃借テナント店舗一覧（こちらに入力してください）'!V176</f>
        <v>0</v>
      </c>
      <c r="Y155">
        <f>'【第３期】賃借テナント店舗一覧（こちらに入力してください）'!W176</f>
        <v>0</v>
      </c>
      <c r="Z155" t="str">
        <f>'【第３期】賃借テナント店舗一覧（こちらに入力してください）'!X176</f>
        <v/>
      </c>
      <c r="AA155" t="str">
        <f>'【第３期】賃借テナント店舗一覧（こちらに入力してください）'!Y176</f>
        <v/>
      </c>
      <c r="AB155" t="str">
        <f>'【第３期】賃借テナント店舗一覧（こちらに入力してください）'!Z176</f>
        <v/>
      </c>
      <c r="AC155">
        <f>'【第３期】賃借テナント店舗一覧（こちらに入力してください）'!AA176</f>
        <v>0</v>
      </c>
      <c r="AD155">
        <f>'【第３期】賃借テナント店舗一覧（こちらに入力してください）'!AB176</f>
        <v>0</v>
      </c>
      <c r="AE155">
        <f>'【第３期】賃借テナント店舗一覧（こちらに入力してください）'!AC176</f>
        <v>0</v>
      </c>
      <c r="AF155">
        <f>'【第３期】賃借テナント店舗一覧（こちらに入力してください）'!AD176</f>
        <v>0</v>
      </c>
      <c r="AG155">
        <f>'【第３期】賃借テナント店舗一覧（こちらに入力してください）'!AE176</f>
        <v>0</v>
      </c>
      <c r="AH155">
        <f>'【第３期】賃借テナント店舗一覧（こちらに入力してください）'!AF176</f>
        <v>0</v>
      </c>
      <c r="AI155">
        <f>'【第３期】賃借テナント店舗一覧（こちらに入力してください）'!AG176</f>
        <v>0</v>
      </c>
      <c r="AJ155">
        <f>'【第３期】賃借テナント店舗一覧（こちらに入力してください）'!AH176</f>
        <v>0</v>
      </c>
      <c r="AK155">
        <f>'【第３期】賃借テナント店舗一覧（こちらに入力してください）'!AI176</f>
        <v>0</v>
      </c>
      <c r="AL155">
        <f>'【第３期】賃借テナント店舗一覧（こちらに入力してください）'!AJ176</f>
        <v>0</v>
      </c>
      <c r="AM155">
        <f>'【第３期】賃借テナント店舗一覧（こちらに入力してください）'!AK176</f>
        <v>0</v>
      </c>
    </row>
    <row r="156" spans="1:39">
      <c r="A156">
        <f>'【第３期】賃借テナント店舗一覧（こちらに入力してください）'!$C$2</f>
        <v>0</v>
      </c>
      <c r="C156" t="str">
        <f t="shared" si="2"/>
        <v>00</v>
      </c>
      <c r="D156">
        <f>'【第３期】賃借テナント店舗一覧（こちらに入力してください）'!B177</f>
        <v>0</v>
      </c>
      <c r="E156">
        <f>'【第３期】賃借テナント店舗一覧（こちらに入力してください）'!C177</f>
        <v>0</v>
      </c>
      <c r="F156">
        <f>'【第３期】賃借テナント店舗一覧（こちらに入力してください）'!D177</f>
        <v>0</v>
      </c>
      <c r="G156" s="1">
        <f>'【第３期】賃借テナント店舗一覧（こちらに入力してください）'!E177</f>
        <v>0</v>
      </c>
      <c r="H156" s="1">
        <f>'【第３期】賃借テナント店舗一覧（こちらに入力してください）'!F177</f>
        <v>0</v>
      </c>
      <c r="I156" s="1" t="str">
        <f>'【第３期】賃借テナント店舗一覧（こちらに入力してください）'!G177</f>
        <v/>
      </c>
      <c r="J156">
        <f>'【第３期】賃借テナント店舗一覧（こちらに入力してください）'!H177</f>
        <v>0</v>
      </c>
      <c r="K156">
        <f>'【第３期】賃借テナント店舗一覧（こちらに入力してください）'!I177</f>
        <v>0</v>
      </c>
      <c r="L156" s="1">
        <f>'【第３期】賃借テナント店舗一覧（こちらに入力してください）'!J177</f>
        <v>0</v>
      </c>
      <c r="M156">
        <f>IF('【第３期】賃借テナント店舗一覧（こちらに入力してください）'!K177="〇",1,0)</f>
        <v>0</v>
      </c>
      <c r="N156" s="4" t="str">
        <f>'【第３期】賃借テナント店舗一覧（こちらに入力してください）'!L177</f>
        <v/>
      </c>
      <c r="O156" s="4" t="str">
        <f>'【第３期】賃借テナント店舗一覧（こちらに入力してください）'!M177</f>
        <v/>
      </c>
      <c r="P156" t="str">
        <f>'【第３期】賃借テナント店舗一覧（こちらに入力してください）'!N177</f>
        <v/>
      </c>
      <c r="Q156" s="4" t="str">
        <f>'【第３期】賃借テナント店舗一覧（こちらに入力してください）'!O177</f>
        <v/>
      </c>
      <c r="R156" s="4" t="str">
        <f>'【第３期】賃借テナント店舗一覧（こちらに入力してください）'!P177</f>
        <v/>
      </c>
      <c r="S156" t="str">
        <f>'【第３期】賃借テナント店舗一覧（こちらに入力してください）'!Q177</f>
        <v/>
      </c>
      <c r="T156">
        <f>'【第３期】賃借テナント店舗一覧（こちらに入力してください）'!R177</f>
        <v>0</v>
      </c>
      <c r="U156">
        <f>'【第３期】賃借テナント店舗一覧（こちらに入力してください）'!S177</f>
        <v>0</v>
      </c>
      <c r="V156">
        <f>'【第３期】賃借テナント店舗一覧（こちらに入力してください）'!T177</f>
        <v>0</v>
      </c>
      <c r="W156" t="str">
        <f>'【第３期】賃借テナント店舗一覧（こちらに入力してください）'!U177</f>
        <v/>
      </c>
      <c r="X156">
        <f>'【第３期】賃借テナント店舗一覧（こちらに入力してください）'!V177</f>
        <v>0</v>
      </c>
      <c r="Y156">
        <f>'【第３期】賃借テナント店舗一覧（こちらに入力してください）'!W177</f>
        <v>0</v>
      </c>
      <c r="Z156" t="str">
        <f>'【第３期】賃借テナント店舗一覧（こちらに入力してください）'!X177</f>
        <v/>
      </c>
      <c r="AA156" t="str">
        <f>'【第３期】賃借テナント店舗一覧（こちらに入力してください）'!Y177</f>
        <v/>
      </c>
      <c r="AB156" t="str">
        <f>'【第３期】賃借テナント店舗一覧（こちらに入力してください）'!Z177</f>
        <v/>
      </c>
      <c r="AC156">
        <f>'【第３期】賃借テナント店舗一覧（こちらに入力してください）'!AA177</f>
        <v>0</v>
      </c>
      <c r="AD156">
        <f>'【第３期】賃借テナント店舗一覧（こちらに入力してください）'!AB177</f>
        <v>0</v>
      </c>
      <c r="AE156">
        <f>'【第３期】賃借テナント店舗一覧（こちらに入力してください）'!AC177</f>
        <v>0</v>
      </c>
      <c r="AF156">
        <f>'【第３期】賃借テナント店舗一覧（こちらに入力してください）'!AD177</f>
        <v>0</v>
      </c>
      <c r="AG156">
        <f>'【第３期】賃借テナント店舗一覧（こちらに入力してください）'!AE177</f>
        <v>0</v>
      </c>
      <c r="AH156">
        <f>'【第３期】賃借テナント店舗一覧（こちらに入力してください）'!AF177</f>
        <v>0</v>
      </c>
      <c r="AI156">
        <f>'【第３期】賃借テナント店舗一覧（こちらに入力してください）'!AG177</f>
        <v>0</v>
      </c>
      <c r="AJ156">
        <f>'【第３期】賃借テナント店舗一覧（こちらに入力してください）'!AH177</f>
        <v>0</v>
      </c>
      <c r="AK156">
        <f>'【第３期】賃借テナント店舗一覧（こちらに入力してください）'!AI177</f>
        <v>0</v>
      </c>
      <c r="AL156">
        <f>'【第３期】賃借テナント店舗一覧（こちらに入力してください）'!AJ177</f>
        <v>0</v>
      </c>
      <c r="AM156">
        <f>'【第３期】賃借テナント店舗一覧（こちらに入力してください）'!AK177</f>
        <v>0</v>
      </c>
    </row>
    <row r="157" spans="1:39">
      <c r="A157">
        <f>'【第３期】賃借テナント店舗一覧（こちらに入力してください）'!$C$2</f>
        <v>0</v>
      </c>
      <c r="C157" t="str">
        <f t="shared" si="2"/>
        <v>00</v>
      </c>
      <c r="D157">
        <f>'【第３期】賃借テナント店舗一覧（こちらに入力してください）'!B178</f>
        <v>0</v>
      </c>
      <c r="E157">
        <f>'【第３期】賃借テナント店舗一覧（こちらに入力してください）'!C178</f>
        <v>0</v>
      </c>
      <c r="F157">
        <f>'【第３期】賃借テナント店舗一覧（こちらに入力してください）'!D178</f>
        <v>0</v>
      </c>
      <c r="G157" s="1">
        <f>'【第３期】賃借テナント店舗一覧（こちらに入力してください）'!E178</f>
        <v>0</v>
      </c>
      <c r="H157" s="1">
        <f>'【第３期】賃借テナント店舗一覧（こちらに入力してください）'!F178</f>
        <v>0</v>
      </c>
      <c r="I157" s="1" t="str">
        <f>'【第３期】賃借テナント店舗一覧（こちらに入力してください）'!G178</f>
        <v/>
      </c>
      <c r="J157">
        <f>'【第３期】賃借テナント店舗一覧（こちらに入力してください）'!H178</f>
        <v>0</v>
      </c>
      <c r="K157">
        <f>'【第３期】賃借テナント店舗一覧（こちらに入力してください）'!I178</f>
        <v>0</v>
      </c>
      <c r="L157" s="1">
        <f>'【第３期】賃借テナント店舗一覧（こちらに入力してください）'!J178</f>
        <v>0</v>
      </c>
      <c r="M157">
        <f>IF('【第３期】賃借テナント店舗一覧（こちらに入力してください）'!K178="〇",1,0)</f>
        <v>0</v>
      </c>
      <c r="N157" s="4" t="str">
        <f>'【第３期】賃借テナント店舗一覧（こちらに入力してください）'!L178</f>
        <v/>
      </c>
      <c r="O157" s="4" t="str">
        <f>'【第３期】賃借テナント店舗一覧（こちらに入力してください）'!M178</f>
        <v/>
      </c>
      <c r="P157" t="str">
        <f>'【第３期】賃借テナント店舗一覧（こちらに入力してください）'!N178</f>
        <v/>
      </c>
      <c r="Q157" s="4" t="str">
        <f>'【第３期】賃借テナント店舗一覧（こちらに入力してください）'!O178</f>
        <v/>
      </c>
      <c r="R157" s="4" t="str">
        <f>'【第３期】賃借テナント店舗一覧（こちらに入力してください）'!P178</f>
        <v/>
      </c>
      <c r="S157" t="str">
        <f>'【第３期】賃借テナント店舗一覧（こちらに入力してください）'!Q178</f>
        <v/>
      </c>
      <c r="T157">
        <f>'【第３期】賃借テナント店舗一覧（こちらに入力してください）'!R178</f>
        <v>0</v>
      </c>
      <c r="U157">
        <f>'【第３期】賃借テナント店舗一覧（こちらに入力してください）'!S178</f>
        <v>0</v>
      </c>
      <c r="V157">
        <f>'【第３期】賃借テナント店舗一覧（こちらに入力してください）'!T178</f>
        <v>0</v>
      </c>
      <c r="W157" t="str">
        <f>'【第３期】賃借テナント店舗一覧（こちらに入力してください）'!U178</f>
        <v/>
      </c>
      <c r="X157">
        <f>'【第３期】賃借テナント店舗一覧（こちらに入力してください）'!V178</f>
        <v>0</v>
      </c>
      <c r="Y157">
        <f>'【第３期】賃借テナント店舗一覧（こちらに入力してください）'!W178</f>
        <v>0</v>
      </c>
      <c r="Z157" t="str">
        <f>'【第３期】賃借テナント店舗一覧（こちらに入力してください）'!X178</f>
        <v/>
      </c>
      <c r="AA157" t="str">
        <f>'【第３期】賃借テナント店舗一覧（こちらに入力してください）'!Y178</f>
        <v/>
      </c>
      <c r="AB157" t="str">
        <f>'【第３期】賃借テナント店舗一覧（こちらに入力してください）'!Z178</f>
        <v/>
      </c>
      <c r="AC157">
        <f>'【第３期】賃借テナント店舗一覧（こちらに入力してください）'!AA178</f>
        <v>0</v>
      </c>
      <c r="AD157">
        <f>'【第３期】賃借テナント店舗一覧（こちらに入力してください）'!AB178</f>
        <v>0</v>
      </c>
      <c r="AE157">
        <f>'【第３期】賃借テナント店舗一覧（こちらに入力してください）'!AC178</f>
        <v>0</v>
      </c>
      <c r="AF157">
        <f>'【第３期】賃借テナント店舗一覧（こちらに入力してください）'!AD178</f>
        <v>0</v>
      </c>
      <c r="AG157">
        <f>'【第３期】賃借テナント店舗一覧（こちらに入力してください）'!AE178</f>
        <v>0</v>
      </c>
      <c r="AH157">
        <f>'【第３期】賃借テナント店舗一覧（こちらに入力してください）'!AF178</f>
        <v>0</v>
      </c>
      <c r="AI157">
        <f>'【第３期】賃借テナント店舗一覧（こちらに入力してください）'!AG178</f>
        <v>0</v>
      </c>
      <c r="AJ157">
        <f>'【第３期】賃借テナント店舗一覧（こちらに入力してください）'!AH178</f>
        <v>0</v>
      </c>
      <c r="AK157">
        <f>'【第３期】賃借テナント店舗一覧（こちらに入力してください）'!AI178</f>
        <v>0</v>
      </c>
      <c r="AL157">
        <f>'【第３期】賃借テナント店舗一覧（こちらに入力してください）'!AJ178</f>
        <v>0</v>
      </c>
      <c r="AM157">
        <f>'【第３期】賃借テナント店舗一覧（こちらに入力してください）'!AK178</f>
        <v>0</v>
      </c>
    </row>
    <row r="158" spans="1:39">
      <c r="A158">
        <f>'【第３期】賃借テナント店舗一覧（こちらに入力してください）'!$C$2</f>
        <v>0</v>
      </c>
      <c r="C158" t="str">
        <f t="shared" si="2"/>
        <v>00</v>
      </c>
      <c r="D158">
        <f>'【第３期】賃借テナント店舗一覧（こちらに入力してください）'!B179</f>
        <v>0</v>
      </c>
      <c r="E158">
        <f>'【第３期】賃借テナント店舗一覧（こちらに入力してください）'!C179</f>
        <v>0</v>
      </c>
      <c r="F158">
        <f>'【第３期】賃借テナント店舗一覧（こちらに入力してください）'!D179</f>
        <v>0</v>
      </c>
      <c r="G158" s="1">
        <f>'【第３期】賃借テナント店舗一覧（こちらに入力してください）'!E179</f>
        <v>0</v>
      </c>
      <c r="H158" s="1">
        <f>'【第３期】賃借テナント店舗一覧（こちらに入力してください）'!F179</f>
        <v>0</v>
      </c>
      <c r="I158" s="1" t="str">
        <f>'【第３期】賃借テナント店舗一覧（こちらに入力してください）'!G179</f>
        <v/>
      </c>
      <c r="J158">
        <f>'【第３期】賃借テナント店舗一覧（こちらに入力してください）'!H179</f>
        <v>0</v>
      </c>
      <c r="K158">
        <f>'【第３期】賃借テナント店舗一覧（こちらに入力してください）'!I179</f>
        <v>0</v>
      </c>
      <c r="L158" s="1">
        <f>'【第３期】賃借テナント店舗一覧（こちらに入力してください）'!J179</f>
        <v>0</v>
      </c>
      <c r="M158">
        <f>IF('【第３期】賃借テナント店舗一覧（こちらに入力してください）'!K179="〇",1,0)</f>
        <v>0</v>
      </c>
      <c r="N158" s="4" t="str">
        <f>'【第３期】賃借テナント店舗一覧（こちらに入力してください）'!L179</f>
        <v/>
      </c>
      <c r="O158" s="4" t="str">
        <f>'【第３期】賃借テナント店舗一覧（こちらに入力してください）'!M179</f>
        <v/>
      </c>
      <c r="P158" t="str">
        <f>'【第３期】賃借テナント店舗一覧（こちらに入力してください）'!N179</f>
        <v/>
      </c>
      <c r="Q158" s="4" t="str">
        <f>'【第３期】賃借テナント店舗一覧（こちらに入力してください）'!O179</f>
        <v/>
      </c>
      <c r="R158" s="4" t="str">
        <f>'【第３期】賃借テナント店舗一覧（こちらに入力してください）'!P179</f>
        <v/>
      </c>
      <c r="S158" t="str">
        <f>'【第３期】賃借テナント店舗一覧（こちらに入力してください）'!Q179</f>
        <v/>
      </c>
      <c r="T158">
        <f>'【第３期】賃借テナント店舗一覧（こちらに入力してください）'!R179</f>
        <v>0</v>
      </c>
      <c r="U158">
        <f>'【第３期】賃借テナント店舗一覧（こちらに入力してください）'!S179</f>
        <v>0</v>
      </c>
      <c r="V158">
        <f>'【第３期】賃借テナント店舗一覧（こちらに入力してください）'!T179</f>
        <v>0</v>
      </c>
      <c r="W158" t="str">
        <f>'【第３期】賃借テナント店舗一覧（こちらに入力してください）'!U179</f>
        <v/>
      </c>
      <c r="X158">
        <f>'【第３期】賃借テナント店舗一覧（こちらに入力してください）'!V179</f>
        <v>0</v>
      </c>
      <c r="Y158">
        <f>'【第３期】賃借テナント店舗一覧（こちらに入力してください）'!W179</f>
        <v>0</v>
      </c>
      <c r="Z158" t="str">
        <f>'【第３期】賃借テナント店舗一覧（こちらに入力してください）'!X179</f>
        <v/>
      </c>
      <c r="AA158" t="str">
        <f>'【第３期】賃借テナント店舗一覧（こちらに入力してください）'!Y179</f>
        <v/>
      </c>
      <c r="AB158" t="str">
        <f>'【第３期】賃借テナント店舗一覧（こちらに入力してください）'!Z179</f>
        <v/>
      </c>
      <c r="AC158">
        <f>'【第３期】賃借テナント店舗一覧（こちらに入力してください）'!AA179</f>
        <v>0</v>
      </c>
      <c r="AD158">
        <f>'【第３期】賃借テナント店舗一覧（こちらに入力してください）'!AB179</f>
        <v>0</v>
      </c>
      <c r="AE158">
        <f>'【第３期】賃借テナント店舗一覧（こちらに入力してください）'!AC179</f>
        <v>0</v>
      </c>
      <c r="AF158">
        <f>'【第３期】賃借テナント店舗一覧（こちらに入力してください）'!AD179</f>
        <v>0</v>
      </c>
      <c r="AG158">
        <f>'【第３期】賃借テナント店舗一覧（こちらに入力してください）'!AE179</f>
        <v>0</v>
      </c>
      <c r="AH158">
        <f>'【第３期】賃借テナント店舗一覧（こちらに入力してください）'!AF179</f>
        <v>0</v>
      </c>
      <c r="AI158">
        <f>'【第３期】賃借テナント店舗一覧（こちらに入力してください）'!AG179</f>
        <v>0</v>
      </c>
      <c r="AJ158">
        <f>'【第３期】賃借テナント店舗一覧（こちらに入力してください）'!AH179</f>
        <v>0</v>
      </c>
      <c r="AK158">
        <f>'【第３期】賃借テナント店舗一覧（こちらに入力してください）'!AI179</f>
        <v>0</v>
      </c>
      <c r="AL158">
        <f>'【第３期】賃借テナント店舗一覧（こちらに入力してください）'!AJ179</f>
        <v>0</v>
      </c>
      <c r="AM158">
        <f>'【第３期】賃借テナント店舗一覧（こちらに入力してください）'!AK179</f>
        <v>0</v>
      </c>
    </row>
    <row r="159" spans="1:39">
      <c r="A159">
        <f>'【第３期】賃借テナント店舗一覧（こちらに入力してください）'!$C$2</f>
        <v>0</v>
      </c>
      <c r="C159" t="str">
        <f t="shared" si="2"/>
        <v>00</v>
      </c>
      <c r="D159">
        <f>'【第３期】賃借テナント店舗一覧（こちらに入力してください）'!B180</f>
        <v>0</v>
      </c>
      <c r="E159">
        <f>'【第３期】賃借テナント店舗一覧（こちらに入力してください）'!C180</f>
        <v>0</v>
      </c>
      <c r="F159">
        <f>'【第３期】賃借テナント店舗一覧（こちらに入力してください）'!D180</f>
        <v>0</v>
      </c>
      <c r="G159" s="1">
        <f>'【第３期】賃借テナント店舗一覧（こちらに入力してください）'!E180</f>
        <v>0</v>
      </c>
      <c r="H159" s="1">
        <f>'【第３期】賃借テナント店舗一覧（こちらに入力してください）'!F180</f>
        <v>0</v>
      </c>
      <c r="I159" s="1" t="str">
        <f>'【第３期】賃借テナント店舗一覧（こちらに入力してください）'!G180</f>
        <v/>
      </c>
      <c r="J159">
        <f>'【第３期】賃借テナント店舗一覧（こちらに入力してください）'!H180</f>
        <v>0</v>
      </c>
      <c r="K159">
        <f>'【第３期】賃借テナント店舗一覧（こちらに入力してください）'!I180</f>
        <v>0</v>
      </c>
      <c r="L159" s="1">
        <f>'【第３期】賃借テナント店舗一覧（こちらに入力してください）'!J180</f>
        <v>0</v>
      </c>
      <c r="M159">
        <f>IF('【第３期】賃借テナント店舗一覧（こちらに入力してください）'!K180="〇",1,0)</f>
        <v>0</v>
      </c>
      <c r="N159" s="4" t="str">
        <f>'【第３期】賃借テナント店舗一覧（こちらに入力してください）'!L180</f>
        <v/>
      </c>
      <c r="O159" s="4" t="str">
        <f>'【第３期】賃借テナント店舗一覧（こちらに入力してください）'!M180</f>
        <v/>
      </c>
      <c r="P159" t="str">
        <f>'【第３期】賃借テナント店舗一覧（こちらに入力してください）'!N180</f>
        <v/>
      </c>
      <c r="Q159" s="4" t="str">
        <f>'【第３期】賃借テナント店舗一覧（こちらに入力してください）'!O180</f>
        <v/>
      </c>
      <c r="R159" s="4" t="str">
        <f>'【第３期】賃借テナント店舗一覧（こちらに入力してください）'!P180</f>
        <v/>
      </c>
      <c r="S159" t="str">
        <f>'【第３期】賃借テナント店舗一覧（こちらに入力してください）'!Q180</f>
        <v/>
      </c>
      <c r="T159">
        <f>'【第３期】賃借テナント店舗一覧（こちらに入力してください）'!R180</f>
        <v>0</v>
      </c>
      <c r="U159">
        <f>'【第３期】賃借テナント店舗一覧（こちらに入力してください）'!S180</f>
        <v>0</v>
      </c>
      <c r="V159">
        <f>'【第３期】賃借テナント店舗一覧（こちらに入力してください）'!T180</f>
        <v>0</v>
      </c>
      <c r="W159" t="str">
        <f>'【第３期】賃借テナント店舗一覧（こちらに入力してください）'!U180</f>
        <v/>
      </c>
      <c r="X159">
        <f>'【第３期】賃借テナント店舗一覧（こちらに入力してください）'!V180</f>
        <v>0</v>
      </c>
      <c r="Y159">
        <f>'【第３期】賃借テナント店舗一覧（こちらに入力してください）'!W180</f>
        <v>0</v>
      </c>
      <c r="Z159" t="str">
        <f>'【第３期】賃借テナント店舗一覧（こちらに入力してください）'!X180</f>
        <v/>
      </c>
      <c r="AA159" t="str">
        <f>'【第３期】賃借テナント店舗一覧（こちらに入力してください）'!Y180</f>
        <v/>
      </c>
      <c r="AB159" t="str">
        <f>'【第３期】賃借テナント店舗一覧（こちらに入力してください）'!Z180</f>
        <v/>
      </c>
      <c r="AC159">
        <f>'【第３期】賃借テナント店舗一覧（こちらに入力してください）'!AA180</f>
        <v>0</v>
      </c>
      <c r="AD159">
        <f>'【第３期】賃借テナント店舗一覧（こちらに入力してください）'!AB180</f>
        <v>0</v>
      </c>
      <c r="AE159">
        <f>'【第３期】賃借テナント店舗一覧（こちらに入力してください）'!AC180</f>
        <v>0</v>
      </c>
      <c r="AF159">
        <f>'【第３期】賃借テナント店舗一覧（こちらに入力してください）'!AD180</f>
        <v>0</v>
      </c>
      <c r="AG159">
        <f>'【第３期】賃借テナント店舗一覧（こちらに入力してください）'!AE180</f>
        <v>0</v>
      </c>
      <c r="AH159">
        <f>'【第３期】賃借テナント店舗一覧（こちらに入力してください）'!AF180</f>
        <v>0</v>
      </c>
      <c r="AI159">
        <f>'【第３期】賃借テナント店舗一覧（こちらに入力してください）'!AG180</f>
        <v>0</v>
      </c>
      <c r="AJ159">
        <f>'【第３期】賃借テナント店舗一覧（こちらに入力してください）'!AH180</f>
        <v>0</v>
      </c>
      <c r="AK159">
        <f>'【第３期】賃借テナント店舗一覧（こちらに入力してください）'!AI180</f>
        <v>0</v>
      </c>
      <c r="AL159">
        <f>'【第３期】賃借テナント店舗一覧（こちらに入力してください）'!AJ180</f>
        <v>0</v>
      </c>
      <c r="AM159">
        <f>'【第３期】賃借テナント店舗一覧（こちらに入力してください）'!AK180</f>
        <v>0</v>
      </c>
    </row>
    <row r="160" spans="1:39">
      <c r="A160">
        <f>'【第３期】賃借テナント店舗一覧（こちらに入力してください）'!$C$2</f>
        <v>0</v>
      </c>
      <c r="C160" t="str">
        <f t="shared" si="2"/>
        <v>00</v>
      </c>
      <c r="D160">
        <f>'【第３期】賃借テナント店舗一覧（こちらに入力してください）'!B181</f>
        <v>0</v>
      </c>
      <c r="E160">
        <f>'【第３期】賃借テナント店舗一覧（こちらに入力してください）'!C181</f>
        <v>0</v>
      </c>
      <c r="F160">
        <f>'【第３期】賃借テナント店舗一覧（こちらに入力してください）'!D181</f>
        <v>0</v>
      </c>
      <c r="G160" s="1">
        <f>'【第３期】賃借テナント店舗一覧（こちらに入力してください）'!E181</f>
        <v>0</v>
      </c>
      <c r="H160" s="1">
        <f>'【第３期】賃借テナント店舗一覧（こちらに入力してください）'!F181</f>
        <v>0</v>
      </c>
      <c r="I160" s="1" t="str">
        <f>'【第３期】賃借テナント店舗一覧（こちらに入力してください）'!G181</f>
        <v/>
      </c>
      <c r="J160">
        <f>'【第３期】賃借テナント店舗一覧（こちらに入力してください）'!H181</f>
        <v>0</v>
      </c>
      <c r="K160">
        <f>'【第３期】賃借テナント店舗一覧（こちらに入力してください）'!I181</f>
        <v>0</v>
      </c>
      <c r="L160" s="1">
        <f>'【第３期】賃借テナント店舗一覧（こちらに入力してください）'!J181</f>
        <v>0</v>
      </c>
      <c r="M160">
        <f>IF('【第３期】賃借テナント店舗一覧（こちらに入力してください）'!K181="〇",1,0)</f>
        <v>0</v>
      </c>
      <c r="N160" s="4" t="str">
        <f>'【第３期】賃借テナント店舗一覧（こちらに入力してください）'!L181</f>
        <v/>
      </c>
      <c r="O160" s="4" t="str">
        <f>'【第３期】賃借テナント店舗一覧（こちらに入力してください）'!M181</f>
        <v/>
      </c>
      <c r="P160" t="str">
        <f>'【第３期】賃借テナント店舗一覧（こちらに入力してください）'!N181</f>
        <v/>
      </c>
      <c r="Q160" s="4" t="str">
        <f>'【第３期】賃借テナント店舗一覧（こちらに入力してください）'!O181</f>
        <v/>
      </c>
      <c r="R160" s="4" t="str">
        <f>'【第３期】賃借テナント店舗一覧（こちらに入力してください）'!P181</f>
        <v/>
      </c>
      <c r="S160" t="str">
        <f>'【第３期】賃借テナント店舗一覧（こちらに入力してください）'!Q181</f>
        <v/>
      </c>
      <c r="T160">
        <f>'【第３期】賃借テナント店舗一覧（こちらに入力してください）'!R181</f>
        <v>0</v>
      </c>
      <c r="U160">
        <f>'【第３期】賃借テナント店舗一覧（こちらに入力してください）'!S181</f>
        <v>0</v>
      </c>
      <c r="V160">
        <f>'【第３期】賃借テナント店舗一覧（こちらに入力してください）'!T181</f>
        <v>0</v>
      </c>
      <c r="W160" t="str">
        <f>'【第３期】賃借テナント店舗一覧（こちらに入力してください）'!U181</f>
        <v/>
      </c>
      <c r="X160">
        <f>'【第３期】賃借テナント店舗一覧（こちらに入力してください）'!V181</f>
        <v>0</v>
      </c>
      <c r="Y160">
        <f>'【第３期】賃借テナント店舗一覧（こちらに入力してください）'!W181</f>
        <v>0</v>
      </c>
      <c r="Z160" t="str">
        <f>'【第３期】賃借テナント店舗一覧（こちらに入力してください）'!X181</f>
        <v/>
      </c>
      <c r="AA160" t="str">
        <f>'【第３期】賃借テナント店舗一覧（こちらに入力してください）'!Y181</f>
        <v/>
      </c>
      <c r="AB160" t="str">
        <f>'【第３期】賃借テナント店舗一覧（こちらに入力してください）'!Z181</f>
        <v/>
      </c>
      <c r="AC160">
        <f>'【第３期】賃借テナント店舗一覧（こちらに入力してください）'!AA181</f>
        <v>0</v>
      </c>
      <c r="AD160">
        <f>'【第３期】賃借テナント店舗一覧（こちらに入力してください）'!AB181</f>
        <v>0</v>
      </c>
      <c r="AE160">
        <f>'【第３期】賃借テナント店舗一覧（こちらに入力してください）'!AC181</f>
        <v>0</v>
      </c>
      <c r="AF160">
        <f>'【第３期】賃借テナント店舗一覧（こちらに入力してください）'!AD181</f>
        <v>0</v>
      </c>
      <c r="AG160">
        <f>'【第３期】賃借テナント店舗一覧（こちらに入力してください）'!AE181</f>
        <v>0</v>
      </c>
      <c r="AH160">
        <f>'【第３期】賃借テナント店舗一覧（こちらに入力してください）'!AF181</f>
        <v>0</v>
      </c>
      <c r="AI160">
        <f>'【第３期】賃借テナント店舗一覧（こちらに入力してください）'!AG181</f>
        <v>0</v>
      </c>
      <c r="AJ160">
        <f>'【第３期】賃借テナント店舗一覧（こちらに入力してください）'!AH181</f>
        <v>0</v>
      </c>
      <c r="AK160">
        <f>'【第３期】賃借テナント店舗一覧（こちらに入力してください）'!AI181</f>
        <v>0</v>
      </c>
      <c r="AL160">
        <f>'【第３期】賃借テナント店舗一覧（こちらに入力してください）'!AJ181</f>
        <v>0</v>
      </c>
      <c r="AM160">
        <f>'【第３期】賃借テナント店舗一覧（こちらに入力してください）'!AK181</f>
        <v>0</v>
      </c>
    </row>
    <row r="161" spans="1:39">
      <c r="A161">
        <f>'【第３期】賃借テナント店舗一覧（こちらに入力してください）'!$C$2</f>
        <v>0</v>
      </c>
      <c r="C161" t="str">
        <f t="shared" si="2"/>
        <v>00</v>
      </c>
      <c r="D161">
        <f>'【第３期】賃借テナント店舗一覧（こちらに入力してください）'!B182</f>
        <v>0</v>
      </c>
      <c r="E161">
        <f>'【第３期】賃借テナント店舗一覧（こちらに入力してください）'!C182</f>
        <v>0</v>
      </c>
      <c r="F161">
        <f>'【第３期】賃借テナント店舗一覧（こちらに入力してください）'!D182</f>
        <v>0</v>
      </c>
      <c r="G161" s="1">
        <f>'【第３期】賃借テナント店舗一覧（こちらに入力してください）'!E182</f>
        <v>0</v>
      </c>
      <c r="H161" s="1">
        <f>'【第３期】賃借テナント店舗一覧（こちらに入力してください）'!F182</f>
        <v>0</v>
      </c>
      <c r="I161" s="1" t="str">
        <f>'【第３期】賃借テナント店舗一覧（こちらに入力してください）'!G182</f>
        <v/>
      </c>
      <c r="J161">
        <f>'【第３期】賃借テナント店舗一覧（こちらに入力してください）'!H182</f>
        <v>0</v>
      </c>
      <c r="K161">
        <f>'【第３期】賃借テナント店舗一覧（こちらに入力してください）'!I182</f>
        <v>0</v>
      </c>
      <c r="L161" s="1">
        <f>'【第３期】賃借テナント店舗一覧（こちらに入力してください）'!J182</f>
        <v>0</v>
      </c>
      <c r="M161">
        <f>IF('【第３期】賃借テナント店舗一覧（こちらに入力してください）'!K182="〇",1,0)</f>
        <v>0</v>
      </c>
      <c r="N161" s="4" t="str">
        <f>'【第３期】賃借テナント店舗一覧（こちらに入力してください）'!L182</f>
        <v/>
      </c>
      <c r="O161" s="4" t="str">
        <f>'【第３期】賃借テナント店舗一覧（こちらに入力してください）'!M182</f>
        <v/>
      </c>
      <c r="P161" t="str">
        <f>'【第３期】賃借テナント店舗一覧（こちらに入力してください）'!N182</f>
        <v/>
      </c>
      <c r="Q161" s="4" t="str">
        <f>'【第３期】賃借テナント店舗一覧（こちらに入力してください）'!O182</f>
        <v/>
      </c>
      <c r="R161" s="4" t="str">
        <f>'【第３期】賃借テナント店舗一覧（こちらに入力してください）'!P182</f>
        <v/>
      </c>
      <c r="S161" t="str">
        <f>'【第３期】賃借テナント店舗一覧（こちらに入力してください）'!Q182</f>
        <v/>
      </c>
      <c r="T161">
        <f>'【第３期】賃借テナント店舗一覧（こちらに入力してください）'!R182</f>
        <v>0</v>
      </c>
      <c r="U161">
        <f>'【第３期】賃借テナント店舗一覧（こちらに入力してください）'!S182</f>
        <v>0</v>
      </c>
      <c r="V161">
        <f>'【第３期】賃借テナント店舗一覧（こちらに入力してください）'!T182</f>
        <v>0</v>
      </c>
      <c r="W161" t="str">
        <f>'【第３期】賃借テナント店舗一覧（こちらに入力してください）'!U182</f>
        <v/>
      </c>
      <c r="X161">
        <f>'【第３期】賃借テナント店舗一覧（こちらに入力してください）'!V182</f>
        <v>0</v>
      </c>
      <c r="Y161">
        <f>'【第３期】賃借テナント店舗一覧（こちらに入力してください）'!W182</f>
        <v>0</v>
      </c>
      <c r="Z161" t="str">
        <f>'【第３期】賃借テナント店舗一覧（こちらに入力してください）'!X182</f>
        <v/>
      </c>
      <c r="AA161" t="str">
        <f>'【第３期】賃借テナント店舗一覧（こちらに入力してください）'!Y182</f>
        <v/>
      </c>
      <c r="AB161" t="str">
        <f>'【第３期】賃借テナント店舗一覧（こちらに入力してください）'!Z182</f>
        <v/>
      </c>
      <c r="AC161">
        <f>'【第３期】賃借テナント店舗一覧（こちらに入力してください）'!AA182</f>
        <v>0</v>
      </c>
      <c r="AD161">
        <f>'【第３期】賃借テナント店舗一覧（こちらに入力してください）'!AB182</f>
        <v>0</v>
      </c>
      <c r="AE161">
        <f>'【第３期】賃借テナント店舗一覧（こちらに入力してください）'!AC182</f>
        <v>0</v>
      </c>
      <c r="AF161">
        <f>'【第３期】賃借テナント店舗一覧（こちらに入力してください）'!AD182</f>
        <v>0</v>
      </c>
      <c r="AG161">
        <f>'【第３期】賃借テナント店舗一覧（こちらに入力してください）'!AE182</f>
        <v>0</v>
      </c>
      <c r="AH161">
        <f>'【第３期】賃借テナント店舗一覧（こちらに入力してください）'!AF182</f>
        <v>0</v>
      </c>
      <c r="AI161">
        <f>'【第３期】賃借テナント店舗一覧（こちらに入力してください）'!AG182</f>
        <v>0</v>
      </c>
      <c r="AJ161">
        <f>'【第３期】賃借テナント店舗一覧（こちらに入力してください）'!AH182</f>
        <v>0</v>
      </c>
      <c r="AK161">
        <f>'【第３期】賃借テナント店舗一覧（こちらに入力してください）'!AI182</f>
        <v>0</v>
      </c>
      <c r="AL161">
        <f>'【第３期】賃借テナント店舗一覧（こちらに入力してください）'!AJ182</f>
        <v>0</v>
      </c>
      <c r="AM161">
        <f>'【第３期】賃借テナント店舗一覧（こちらに入力してください）'!AK182</f>
        <v>0</v>
      </c>
    </row>
    <row r="162" spans="1:39">
      <c r="A162">
        <f>'【第３期】賃借テナント店舗一覧（こちらに入力してください）'!$C$2</f>
        <v>0</v>
      </c>
      <c r="C162" t="str">
        <f t="shared" si="2"/>
        <v>00</v>
      </c>
      <c r="D162">
        <f>'【第３期】賃借テナント店舗一覧（こちらに入力してください）'!B183</f>
        <v>0</v>
      </c>
      <c r="E162">
        <f>'【第３期】賃借テナント店舗一覧（こちらに入力してください）'!C183</f>
        <v>0</v>
      </c>
      <c r="F162">
        <f>'【第３期】賃借テナント店舗一覧（こちらに入力してください）'!D183</f>
        <v>0</v>
      </c>
      <c r="G162" s="1">
        <f>'【第３期】賃借テナント店舗一覧（こちらに入力してください）'!E183</f>
        <v>0</v>
      </c>
      <c r="H162" s="1">
        <f>'【第３期】賃借テナント店舗一覧（こちらに入力してください）'!F183</f>
        <v>0</v>
      </c>
      <c r="I162" s="1" t="str">
        <f>'【第３期】賃借テナント店舗一覧（こちらに入力してください）'!G183</f>
        <v/>
      </c>
      <c r="J162">
        <f>'【第３期】賃借テナント店舗一覧（こちらに入力してください）'!H183</f>
        <v>0</v>
      </c>
      <c r="K162">
        <f>'【第３期】賃借テナント店舗一覧（こちらに入力してください）'!I183</f>
        <v>0</v>
      </c>
      <c r="L162" s="1">
        <f>'【第３期】賃借テナント店舗一覧（こちらに入力してください）'!J183</f>
        <v>0</v>
      </c>
      <c r="M162">
        <f>IF('【第３期】賃借テナント店舗一覧（こちらに入力してください）'!K183="〇",1,0)</f>
        <v>0</v>
      </c>
      <c r="N162" s="4" t="str">
        <f>'【第３期】賃借テナント店舗一覧（こちらに入力してください）'!L183</f>
        <v/>
      </c>
      <c r="O162" s="4" t="str">
        <f>'【第３期】賃借テナント店舗一覧（こちらに入力してください）'!M183</f>
        <v/>
      </c>
      <c r="P162" t="str">
        <f>'【第３期】賃借テナント店舗一覧（こちらに入力してください）'!N183</f>
        <v/>
      </c>
      <c r="Q162" s="4" t="str">
        <f>'【第３期】賃借テナント店舗一覧（こちらに入力してください）'!O183</f>
        <v/>
      </c>
      <c r="R162" s="4" t="str">
        <f>'【第３期】賃借テナント店舗一覧（こちらに入力してください）'!P183</f>
        <v/>
      </c>
      <c r="S162" t="str">
        <f>'【第３期】賃借テナント店舗一覧（こちらに入力してください）'!Q183</f>
        <v/>
      </c>
      <c r="T162">
        <f>'【第３期】賃借テナント店舗一覧（こちらに入力してください）'!R183</f>
        <v>0</v>
      </c>
      <c r="U162">
        <f>'【第３期】賃借テナント店舗一覧（こちらに入力してください）'!S183</f>
        <v>0</v>
      </c>
      <c r="V162">
        <f>'【第３期】賃借テナント店舗一覧（こちらに入力してください）'!T183</f>
        <v>0</v>
      </c>
      <c r="W162" t="str">
        <f>'【第３期】賃借テナント店舗一覧（こちらに入力してください）'!U183</f>
        <v/>
      </c>
      <c r="X162">
        <f>'【第３期】賃借テナント店舗一覧（こちらに入力してください）'!V183</f>
        <v>0</v>
      </c>
      <c r="Y162">
        <f>'【第３期】賃借テナント店舗一覧（こちらに入力してください）'!W183</f>
        <v>0</v>
      </c>
      <c r="Z162" t="str">
        <f>'【第３期】賃借テナント店舗一覧（こちらに入力してください）'!X183</f>
        <v/>
      </c>
      <c r="AA162" t="str">
        <f>'【第３期】賃借テナント店舗一覧（こちらに入力してください）'!Y183</f>
        <v/>
      </c>
      <c r="AB162" t="str">
        <f>'【第３期】賃借テナント店舗一覧（こちらに入力してください）'!Z183</f>
        <v/>
      </c>
      <c r="AC162">
        <f>'【第３期】賃借テナント店舗一覧（こちらに入力してください）'!AA183</f>
        <v>0</v>
      </c>
      <c r="AD162">
        <f>'【第３期】賃借テナント店舗一覧（こちらに入力してください）'!AB183</f>
        <v>0</v>
      </c>
      <c r="AE162">
        <f>'【第３期】賃借テナント店舗一覧（こちらに入力してください）'!AC183</f>
        <v>0</v>
      </c>
      <c r="AF162">
        <f>'【第３期】賃借テナント店舗一覧（こちらに入力してください）'!AD183</f>
        <v>0</v>
      </c>
      <c r="AG162">
        <f>'【第３期】賃借テナント店舗一覧（こちらに入力してください）'!AE183</f>
        <v>0</v>
      </c>
      <c r="AH162">
        <f>'【第３期】賃借テナント店舗一覧（こちらに入力してください）'!AF183</f>
        <v>0</v>
      </c>
      <c r="AI162">
        <f>'【第３期】賃借テナント店舗一覧（こちらに入力してください）'!AG183</f>
        <v>0</v>
      </c>
      <c r="AJ162">
        <f>'【第３期】賃借テナント店舗一覧（こちらに入力してください）'!AH183</f>
        <v>0</v>
      </c>
      <c r="AK162">
        <f>'【第３期】賃借テナント店舗一覧（こちらに入力してください）'!AI183</f>
        <v>0</v>
      </c>
      <c r="AL162">
        <f>'【第３期】賃借テナント店舗一覧（こちらに入力してください）'!AJ183</f>
        <v>0</v>
      </c>
      <c r="AM162">
        <f>'【第３期】賃借テナント店舗一覧（こちらに入力してください）'!AK183</f>
        <v>0</v>
      </c>
    </row>
    <row r="163" spans="1:39">
      <c r="A163">
        <f>'【第３期】賃借テナント店舗一覧（こちらに入力してください）'!$C$2</f>
        <v>0</v>
      </c>
      <c r="C163" t="str">
        <f t="shared" si="2"/>
        <v>00</v>
      </c>
      <c r="D163">
        <f>'【第３期】賃借テナント店舗一覧（こちらに入力してください）'!B184</f>
        <v>0</v>
      </c>
      <c r="E163">
        <f>'【第３期】賃借テナント店舗一覧（こちらに入力してください）'!C184</f>
        <v>0</v>
      </c>
      <c r="F163">
        <f>'【第３期】賃借テナント店舗一覧（こちらに入力してください）'!D184</f>
        <v>0</v>
      </c>
      <c r="G163" s="1">
        <f>'【第３期】賃借テナント店舗一覧（こちらに入力してください）'!E184</f>
        <v>0</v>
      </c>
      <c r="H163" s="1">
        <f>'【第３期】賃借テナント店舗一覧（こちらに入力してください）'!F184</f>
        <v>0</v>
      </c>
      <c r="I163" s="1" t="str">
        <f>'【第３期】賃借テナント店舗一覧（こちらに入力してください）'!G184</f>
        <v/>
      </c>
      <c r="J163">
        <f>'【第３期】賃借テナント店舗一覧（こちらに入力してください）'!H184</f>
        <v>0</v>
      </c>
      <c r="K163">
        <f>'【第３期】賃借テナント店舗一覧（こちらに入力してください）'!I184</f>
        <v>0</v>
      </c>
      <c r="L163" s="1">
        <f>'【第３期】賃借テナント店舗一覧（こちらに入力してください）'!J184</f>
        <v>0</v>
      </c>
      <c r="M163">
        <f>IF('【第３期】賃借テナント店舗一覧（こちらに入力してください）'!K184="〇",1,0)</f>
        <v>0</v>
      </c>
      <c r="N163" s="4" t="str">
        <f>'【第３期】賃借テナント店舗一覧（こちらに入力してください）'!L184</f>
        <v/>
      </c>
      <c r="O163" s="4" t="str">
        <f>'【第３期】賃借テナント店舗一覧（こちらに入力してください）'!M184</f>
        <v/>
      </c>
      <c r="P163" t="str">
        <f>'【第３期】賃借テナント店舗一覧（こちらに入力してください）'!N184</f>
        <v/>
      </c>
      <c r="Q163" s="4" t="str">
        <f>'【第３期】賃借テナント店舗一覧（こちらに入力してください）'!O184</f>
        <v/>
      </c>
      <c r="R163" s="4" t="str">
        <f>'【第３期】賃借テナント店舗一覧（こちらに入力してください）'!P184</f>
        <v/>
      </c>
      <c r="S163" t="str">
        <f>'【第３期】賃借テナント店舗一覧（こちらに入力してください）'!Q184</f>
        <v/>
      </c>
      <c r="T163">
        <f>'【第３期】賃借テナント店舗一覧（こちらに入力してください）'!R184</f>
        <v>0</v>
      </c>
      <c r="U163">
        <f>'【第３期】賃借テナント店舗一覧（こちらに入力してください）'!S184</f>
        <v>0</v>
      </c>
      <c r="V163">
        <f>'【第３期】賃借テナント店舗一覧（こちらに入力してください）'!T184</f>
        <v>0</v>
      </c>
      <c r="W163" t="str">
        <f>'【第３期】賃借テナント店舗一覧（こちらに入力してください）'!U184</f>
        <v/>
      </c>
      <c r="X163">
        <f>'【第３期】賃借テナント店舗一覧（こちらに入力してください）'!V184</f>
        <v>0</v>
      </c>
      <c r="Y163">
        <f>'【第３期】賃借テナント店舗一覧（こちらに入力してください）'!W184</f>
        <v>0</v>
      </c>
      <c r="Z163" t="str">
        <f>'【第３期】賃借テナント店舗一覧（こちらに入力してください）'!X184</f>
        <v/>
      </c>
      <c r="AA163" t="str">
        <f>'【第３期】賃借テナント店舗一覧（こちらに入力してください）'!Y184</f>
        <v/>
      </c>
      <c r="AB163" t="str">
        <f>'【第３期】賃借テナント店舗一覧（こちらに入力してください）'!Z184</f>
        <v/>
      </c>
      <c r="AC163">
        <f>'【第３期】賃借テナント店舗一覧（こちらに入力してください）'!AA184</f>
        <v>0</v>
      </c>
      <c r="AD163">
        <f>'【第３期】賃借テナント店舗一覧（こちらに入力してください）'!AB184</f>
        <v>0</v>
      </c>
      <c r="AE163">
        <f>'【第３期】賃借テナント店舗一覧（こちらに入力してください）'!AC184</f>
        <v>0</v>
      </c>
      <c r="AF163">
        <f>'【第３期】賃借テナント店舗一覧（こちらに入力してください）'!AD184</f>
        <v>0</v>
      </c>
      <c r="AG163">
        <f>'【第３期】賃借テナント店舗一覧（こちらに入力してください）'!AE184</f>
        <v>0</v>
      </c>
      <c r="AH163">
        <f>'【第３期】賃借テナント店舗一覧（こちらに入力してください）'!AF184</f>
        <v>0</v>
      </c>
      <c r="AI163">
        <f>'【第３期】賃借テナント店舗一覧（こちらに入力してください）'!AG184</f>
        <v>0</v>
      </c>
      <c r="AJ163">
        <f>'【第３期】賃借テナント店舗一覧（こちらに入力してください）'!AH184</f>
        <v>0</v>
      </c>
      <c r="AK163">
        <f>'【第３期】賃借テナント店舗一覧（こちらに入力してください）'!AI184</f>
        <v>0</v>
      </c>
      <c r="AL163">
        <f>'【第３期】賃借テナント店舗一覧（こちらに入力してください）'!AJ184</f>
        <v>0</v>
      </c>
      <c r="AM163">
        <f>'【第３期】賃借テナント店舗一覧（こちらに入力してください）'!AK184</f>
        <v>0</v>
      </c>
    </row>
    <row r="164" spans="1:39">
      <c r="A164">
        <f>'【第３期】賃借テナント店舗一覧（こちらに入力してください）'!$C$2</f>
        <v>0</v>
      </c>
      <c r="C164" t="str">
        <f t="shared" si="2"/>
        <v>00</v>
      </c>
      <c r="D164">
        <f>'【第３期】賃借テナント店舗一覧（こちらに入力してください）'!B185</f>
        <v>0</v>
      </c>
      <c r="E164">
        <f>'【第３期】賃借テナント店舗一覧（こちらに入力してください）'!C185</f>
        <v>0</v>
      </c>
      <c r="F164">
        <f>'【第３期】賃借テナント店舗一覧（こちらに入力してください）'!D185</f>
        <v>0</v>
      </c>
      <c r="G164" s="1">
        <f>'【第３期】賃借テナント店舗一覧（こちらに入力してください）'!E185</f>
        <v>0</v>
      </c>
      <c r="H164" s="1">
        <f>'【第３期】賃借テナント店舗一覧（こちらに入力してください）'!F185</f>
        <v>0</v>
      </c>
      <c r="I164" s="1" t="str">
        <f>'【第３期】賃借テナント店舗一覧（こちらに入力してください）'!G185</f>
        <v/>
      </c>
      <c r="J164">
        <f>'【第３期】賃借テナント店舗一覧（こちらに入力してください）'!H185</f>
        <v>0</v>
      </c>
      <c r="K164">
        <f>'【第３期】賃借テナント店舗一覧（こちらに入力してください）'!I185</f>
        <v>0</v>
      </c>
      <c r="L164" s="1">
        <f>'【第３期】賃借テナント店舗一覧（こちらに入力してください）'!J185</f>
        <v>0</v>
      </c>
      <c r="M164">
        <f>IF('【第３期】賃借テナント店舗一覧（こちらに入力してください）'!K185="〇",1,0)</f>
        <v>0</v>
      </c>
      <c r="N164" s="4" t="str">
        <f>'【第３期】賃借テナント店舗一覧（こちらに入力してください）'!L185</f>
        <v/>
      </c>
      <c r="O164" s="4" t="str">
        <f>'【第３期】賃借テナント店舗一覧（こちらに入力してください）'!M185</f>
        <v/>
      </c>
      <c r="P164" t="str">
        <f>'【第３期】賃借テナント店舗一覧（こちらに入力してください）'!N185</f>
        <v/>
      </c>
      <c r="Q164" s="4" t="str">
        <f>'【第３期】賃借テナント店舗一覧（こちらに入力してください）'!O185</f>
        <v/>
      </c>
      <c r="R164" s="4" t="str">
        <f>'【第３期】賃借テナント店舗一覧（こちらに入力してください）'!P185</f>
        <v/>
      </c>
      <c r="S164" t="str">
        <f>'【第３期】賃借テナント店舗一覧（こちらに入力してください）'!Q185</f>
        <v/>
      </c>
      <c r="T164">
        <f>'【第３期】賃借テナント店舗一覧（こちらに入力してください）'!R185</f>
        <v>0</v>
      </c>
      <c r="U164">
        <f>'【第３期】賃借テナント店舗一覧（こちらに入力してください）'!S185</f>
        <v>0</v>
      </c>
      <c r="V164">
        <f>'【第３期】賃借テナント店舗一覧（こちらに入力してください）'!T185</f>
        <v>0</v>
      </c>
      <c r="W164" t="str">
        <f>'【第３期】賃借テナント店舗一覧（こちらに入力してください）'!U185</f>
        <v/>
      </c>
      <c r="X164">
        <f>'【第３期】賃借テナント店舗一覧（こちらに入力してください）'!V185</f>
        <v>0</v>
      </c>
      <c r="Y164">
        <f>'【第３期】賃借テナント店舗一覧（こちらに入力してください）'!W185</f>
        <v>0</v>
      </c>
      <c r="Z164" t="str">
        <f>'【第３期】賃借テナント店舗一覧（こちらに入力してください）'!X185</f>
        <v/>
      </c>
      <c r="AA164" t="str">
        <f>'【第３期】賃借テナント店舗一覧（こちらに入力してください）'!Y185</f>
        <v/>
      </c>
      <c r="AB164" t="str">
        <f>'【第３期】賃借テナント店舗一覧（こちらに入力してください）'!Z185</f>
        <v/>
      </c>
      <c r="AC164">
        <f>'【第３期】賃借テナント店舗一覧（こちらに入力してください）'!AA185</f>
        <v>0</v>
      </c>
      <c r="AD164">
        <f>'【第３期】賃借テナント店舗一覧（こちらに入力してください）'!AB185</f>
        <v>0</v>
      </c>
      <c r="AE164">
        <f>'【第３期】賃借テナント店舗一覧（こちらに入力してください）'!AC185</f>
        <v>0</v>
      </c>
      <c r="AF164">
        <f>'【第３期】賃借テナント店舗一覧（こちらに入力してください）'!AD185</f>
        <v>0</v>
      </c>
      <c r="AG164">
        <f>'【第３期】賃借テナント店舗一覧（こちらに入力してください）'!AE185</f>
        <v>0</v>
      </c>
      <c r="AH164">
        <f>'【第３期】賃借テナント店舗一覧（こちらに入力してください）'!AF185</f>
        <v>0</v>
      </c>
      <c r="AI164">
        <f>'【第３期】賃借テナント店舗一覧（こちらに入力してください）'!AG185</f>
        <v>0</v>
      </c>
      <c r="AJ164">
        <f>'【第３期】賃借テナント店舗一覧（こちらに入力してください）'!AH185</f>
        <v>0</v>
      </c>
      <c r="AK164">
        <f>'【第３期】賃借テナント店舗一覧（こちらに入力してください）'!AI185</f>
        <v>0</v>
      </c>
      <c r="AL164">
        <f>'【第３期】賃借テナント店舗一覧（こちらに入力してください）'!AJ185</f>
        <v>0</v>
      </c>
      <c r="AM164">
        <f>'【第３期】賃借テナント店舗一覧（こちらに入力してください）'!AK185</f>
        <v>0</v>
      </c>
    </row>
    <row r="165" spans="1:39">
      <c r="A165">
        <f>'【第３期】賃借テナント店舗一覧（こちらに入力してください）'!$C$2</f>
        <v>0</v>
      </c>
      <c r="C165" t="str">
        <f t="shared" si="2"/>
        <v>00</v>
      </c>
      <c r="D165">
        <f>'【第３期】賃借テナント店舗一覧（こちらに入力してください）'!B186</f>
        <v>0</v>
      </c>
      <c r="E165">
        <f>'【第３期】賃借テナント店舗一覧（こちらに入力してください）'!C186</f>
        <v>0</v>
      </c>
      <c r="F165">
        <f>'【第３期】賃借テナント店舗一覧（こちらに入力してください）'!D186</f>
        <v>0</v>
      </c>
      <c r="G165" s="1">
        <f>'【第３期】賃借テナント店舗一覧（こちらに入力してください）'!E186</f>
        <v>0</v>
      </c>
      <c r="H165" s="1">
        <f>'【第３期】賃借テナント店舗一覧（こちらに入力してください）'!F186</f>
        <v>0</v>
      </c>
      <c r="I165" s="1" t="str">
        <f>'【第３期】賃借テナント店舗一覧（こちらに入力してください）'!G186</f>
        <v/>
      </c>
      <c r="J165">
        <f>'【第３期】賃借テナント店舗一覧（こちらに入力してください）'!H186</f>
        <v>0</v>
      </c>
      <c r="K165">
        <f>'【第３期】賃借テナント店舗一覧（こちらに入力してください）'!I186</f>
        <v>0</v>
      </c>
      <c r="L165" s="1">
        <f>'【第３期】賃借テナント店舗一覧（こちらに入力してください）'!J186</f>
        <v>0</v>
      </c>
      <c r="M165">
        <f>IF('【第３期】賃借テナント店舗一覧（こちらに入力してください）'!K186="〇",1,0)</f>
        <v>0</v>
      </c>
      <c r="N165" s="4" t="str">
        <f>'【第３期】賃借テナント店舗一覧（こちらに入力してください）'!L186</f>
        <v/>
      </c>
      <c r="O165" s="4" t="str">
        <f>'【第３期】賃借テナント店舗一覧（こちらに入力してください）'!M186</f>
        <v/>
      </c>
      <c r="P165" t="str">
        <f>'【第３期】賃借テナント店舗一覧（こちらに入力してください）'!N186</f>
        <v/>
      </c>
      <c r="Q165" s="4" t="str">
        <f>'【第３期】賃借テナント店舗一覧（こちらに入力してください）'!O186</f>
        <v/>
      </c>
      <c r="R165" s="4" t="str">
        <f>'【第３期】賃借テナント店舗一覧（こちらに入力してください）'!P186</f>
        <v/>
      </c>
      <c r="S165" t="str">
        <f>'【第３期】賃借テナント店舗一覧（こちらに入力してください）'!Q186</f>
        <v/>
      </c>
      <c r="T165">
        <f>'【第３期】賃借テナント店舗一覧（こちらに入力してください）'!R186</f>
        <v>0</v>
      </c>
      <c r="U165">
        <f>'【第３期】賃借テナント店舗一覧（こちらに入力してください）'!S186</f>
        <v>0</v>
      </c>
      <c r="V165">
        <f>'【第３期】賃借テナント店舗一覧（こちらに入力してください）'!T186</f>
        <v>0</v>
      </c>
      <c r="W165" t="str">
        <f>'【第３期】賃借テナント店舗一覧（こちらに入力してください）'!U186</f>
        <v/>
      </c>
      <c r="X165">
        <f>'【第３期】賃借テナント店舗一覧（こちらに入力してください）'!V186</f>
        <v>0</v>
      </c>
      <c r="Y165">
        <f>'【第３期】賃借テナント店舗一覧（こちらに入力してください）'!W186</f>
        <v>0</v>
      </c>
      <c r="Z165" t="str">
        <f>'【第３期】賃借テナント店舗一覧（こちらに入力してください）'!X186</f>
        <v/>
      </c>
      <c r="AA165" t="str">
        <f>'【第３期】賃借テナント店舗一覧（こちらに入力してください）'!Y186</f>
        <v/>
      </c>
      <c r="AB165" t="str">
        <f>'【第３期】賃借テナント店舗一覧（こちらに入力してください）'!Z186</f>
        <v/>
      </c>
      <c r="AC165">
        <f>'【第３期】賃借テナント店舗一覧（こちらに入力してください）'!AA186</f>
        <v>0</v>
      </c>
      <c r="AD165">
        <f>'【第３期】賃借テナント店舗一覧（こちらに入力してください）'!AB186</f>
        <v>0</v>
      </c>
      <c r="AE165">
        <f>'【第３期】賃借テナント店舗一覧（こちらに入力してください）'!AC186</f>
        <v>0</v>
      </c>
      <c r="AF165">
        <f>'【第３期】賃借テナント店舗一覧（こちらに入力してください）'!AD186</f>
        <v>0</v>
      </c>
      <c r="AG165">
        <f>'【第３期】賃借テナント店舗一覧（こちらに入力してください）'!AE186</f>
        <v>0</v>
      </c>
      <c r="AH165">
        <f>'【第３期】賃借テナント店舗一覧（こちらに入力してください）'!AF186</f>
        <v>0</v>
      </c>
      <c r="AI165">
        <f>'【第３期】賃借テナント店舗一覧（こちらに入力してください）'!AG186</f>
        <v>0</v>
      </c>
      <c r="AJ165">
        <f>'【第３期】賃借テナント店舗一覧（こちらに入力してください）'!AH186</f>
        <v>0</v>
      </c>
      <c r="AK165">
        <f>'【第３期】賃借テナント店舗一覧（こちらに入力してください）'!AI186</f>
        <v>0</v>
      </c>
      <c r="AL165">
        <f>'【第３期】賃借テナント店舗一覧（こちらに入力してください）'!AJ186</f>
        <v>0</v>
      </c>
      <c r="AM165">
        <f>'【第３期】賃借テナント店舗一覧（こちらに入力してください）'!AK186</f>
        <v>0</v>
      </c>
    </row>
    <row r="166" spans="1:39">
      <c r="A166">
        <f>'【第３期】賃借テナント店舗一覧（こちらに入力してください）'!$C$2</f>
        <v>0</v>
      </c>
      <c r="C166" t="str">
        <f t="shared" si="2"/>
        <v>00</v>
      </c>
      <c r="D166">
        <f>'【第３期】賃借テナント店舗一覧（こちらに入力してください）'!B187</f>
        <v>0</v>
      </c>
      <c r="E166">
        <f>'【第３期】賃借テナント店舗一覧（こちらに入力してください）'!C187</f>
        <v>0</v>
      </c>
      <c r="F166">
        <f>'【第３期】賃借テナント店舗一覧（こちらに入力してください）'!D187</f>
        <v>0</v>
      </c>
      <c r="G166" s="1">
        <f>'【第３期】賃借テナント店舗一覧（こちらに入力してください）'!E187</f>
        <v>0</v>
      </c>
      <c r="H166" s="1">
        <f>'【第３期】賃借テナント店舗一覧（こちらに入力してください）'!F187</f>
        <v>0</v>
      </c>
      <c r="I166" s="1" t="str">
        <f>'【第３期】賃借テナント店舗一覧（こちらに入力してください）'!G187</f>
        <v/>
      </c>
      <c r="J166">
        <f>'【第３期】賃借テナント店舗一覧（こちらに入力してください）'!H187</f>
        <v>0</v>
      </c>
      <c r="K166">
        <f>'【第３期】賃借テナント店舗一覧（こちらに入力してください）'!I187</f>
        <v>0</v>
      </c>
      <c r="L166" s="1">
        <f>'【第３期】賃借テナント店舗一覧（こちらに入力してください）'!J187</f>
        <v>0</v>
      </c>
      <c r="M166">
        <f>IF('【第３期】賃借テナント店舗一覧（こちらに入力してください）'!K187="〇",1,0)</f>
        <v>0</v>
      </c>
      <c r="N166" s="4" t="str">
        <f>'【第３期】賃借テナント店舗一覧（こちらに入力してください）'!L187</f>
        <v/>
      </c>
      <c r="O166" s="4" t="str">
        <f>'【第３期】賃借テナント店舗一覧（こちらに入力してください）'!M187</f>
        <v/>
      </c>
      <c r="P166" t="str">
        <f>'【第３期】賃借テナント店舗一覧（こちらに入力してください）'!N187</f>
        <v/>
      </c>
      <c r="Q166" s="4" t="str">
        <f>'【第３期】賃借テナント店舗一覧（こちらに入力してください）'!O187</f>
        <v/>
      </c>
      <c r="R166" s="4" t="str">
        <f>'【第３期】賃借テナント店舗一覧（こちらに入力してください）'!P187</f>
        <v/>
      </c>
      <c r="S166" t="str">
        <f>'【第３期】賃借テナント店舗一覧（こちらに入力してください）'!Q187</f>
        <v/>
      </c>
      <c r="T166">
        <f>'【第３期】賃借テナント店舗一覧（こちらに入力してください）'!R187</f>
        <v>0</v>
      </c>
      <c r="U166">
        <f>'【第３期】賃借テナント店舗一覧（こちらに入力してください）'!S187</f>
        <v>0</v>
      </c>
      <c r="V166">
        <f>'【第３期】賃借テナント店舗一覧（こちらに入力してください）'!T187</f>
        <v>0</v>
      </c>
      <c r="W166" t="str">
        <f>'【第３期】賃借テナント店舗一覧（こちらに入力してください）'!U187</f>
        <v/>
      </c>
      <c r="X166">
        <f>'【第３期】賃借テナント店舗一覧（こちらに入力してください）'!V187</f>
        <v>0</v>
      </c>
      <c r="Y166">
        <f>'【第３期】賃借テナント店舗一覧（こちらに入力してください）'!W187</f>
        <v>0</v>
      </c>
      <c r="Z166" t="str">
        <f>'【第３期】賃借テナント店舗一覧（こちらに入力してください）'!X187</f>
        <v/>
      </c>
      <c r="AA166" t="str">
        <f>'【第３期】賃借テナント店舗一覧（こちらに入力してください）'!Y187</f>
        <v/>
      </c>
      <c r="AB166" t="str">
        <f>'【第３期】賃借テナント店舗一覧（こちらに入力してください）'!Z187</f>
        <v/>
      </c>
      <c r="AC166">
        <f>'【第３期】賃借テナント店舗一覧（こちらに入力してください）'!AA187</f>
        <v>0</v>
      </c>
      <c r="AD166">
        <f>'【第３期】賃借テナント店舗一覧（こちらに入力してください）'!AB187</f>
        <v>0</v>
      </c>
      <c r="AE166">
        <f>'【第３期】賃借テナント店舗一覧（こちらに入力してください）'!AC187</f>
        <v>0</v>
      </c>
      <c r="AF166">
        <f>'【第３期】賃借テナント店舗一覧（こちらに入力してください）'!AD187</f>
        <v>0</v>
      </c>
      <c r="AG166">
        <f>'【第３期】賃借テナント店舗一覧（こちらに入力してください）'!AE187</f>
        <v>0</v>
      </c>
      <c r="AH166">
        <f>'【第３期】賃借テナント店舗一覧（こちらに入力してください）'!AF187</f>
        <v>0</v>
      </c>
      <c r="AI166">
        <f>'【第３期】賃借テナント店舗一覧（こちらに入力してください）'!AG187</f>
        <v>0</v>
      </c>
      <c r="AJ166">
        <f>'【第３期】賃借テナント店舗一覧（こちらに入力してください）'!AH187</f>
        <v>0</v>
      </c>
      <c r="AK166">
        <f>'【第３期】賃借テナント店舗一覧（こちらに入力してください）'!AI187</f>
        <v>0</v>
      </c>
      <c r="AL166">
        <f>'【第３期】賃借テナント店舗一覧（こちらに入力してください）'!AJ187</f>
        <v>0</v>
      </c>
      <c r="AM166">
        <f>'【第３期】賃借テナント店舗一覧（こちらに入力してください）'!AK187</f>
        <v>0</v>
      </c>
    </row>
    <row r="167" spans="1:39">
      <c r="A167">
        <f>'【第３期】賃借テナント店舗一覧（こちらに入力してください）'!$C$2</f>
        <v>0</v>
      </c>
      <c r="C167" t="str">
        <f t="shared" si="2"/>
        <v>00</v>
      </c>
      <c r="D167">
        <f>'【第３期】賃借テナント店舗一覧（こちらに入力してください）'!B188</f>
        <v>0</v>
      </c>
      <c r="E167">
        <f>'【第３期】賃借テナント店舗一覧（こちらに入力してください）'!C188</f>
        <v>0</v>
      </c>
      <c r="F167">
        <f>'【第３期】賃借テナント店舗一覧（こちらに入力してください）'!D188</f>
        <v>0</v>
      </c>
      <c r="G167" s="1">
        <f>'【第３期】賃借テナント店舗一覧（こちらに入力してください）'!E188</f>
        <v>0</v>
      </c>
      <c r="H167" s="1">
        <f>'【第３期】賃借テナント店舗一覧（こちらに入力してください）'!F188</f>
        <v>0</v>
      </c>
      <c r="I167" s="1" t="str">
        <f>'【第３期】賃借テナント店舗一覧（こちらに入力してください）'!G188</f>
        <v/>
      </c>
      <c r="J167">
        <f>'【第３期】賃借テナント店舗一覧（こちらに入力してください）'!H188</f>
        <v>0</v>
      </c>
      <c r="K167">
        <f>'【第３期】賃借テナント店舗一覧（こちらに入力してください）'!I188</f>
        <v>0</v>
      </c>
      <c r="L167" s="1">
        <f>'【第３期】賃借テナント店舗一覧（こちらに入力してください）'!J188</f>
        <v>0</v>
      </c>
      <c r="M167">
        <f>IF('【第３期】賃借テナント店舗一覧（こちらに入力してください）'!K188="〇",1,0)</f>
        <v>0</v>
      </c>
      <c r="N167" s="4" t="str">
        <f>'【第３期】賃借テナント店舗一覧（こちらに入力してください）'!L188</f>
        <v/>
      </c>
      <c r="O167" s="4" t="str">
        <f>'【第３期】賃借テナント店舗一覧（こちらに入力してください）'!M188</f>
        <v/>
      </c>
      <c r="P167" t="str">
        <f>'【第３期】賃借テナント店舗一覧（こちらに入力してください）'!N188</f>
        <v/>
      </c>
      <c r="Q167" s="4" t="str">
        <f>'【第３期】賃借テナント店舗一覧（こちらに入力してください）'!O188</f>
        <v/>
      </c>
      <c r="R167" s="4" t="str">
        <f>'【第３期】賃借テナント店舗一覧（こちらに入力してください）'!P188</f>
        <v/>
      </c>
      <c r="S167" t="str">
        <f>'【第３期】賃借テナント店舗一覧（こちらに入力してください）'!Q188</f>
        <v/>
      </c>
      <c r="T167">
        <f>'【第３期】賃借テナント店舗一覧（こちらに入力してください）'!R188</f>
        <v>0</v>
      </c>
      <c r="U167">
        <f>'【第３期】賃借テナント店舗一覧（こちらに入力してください）'!S188</f>
        <v>0</v>
      </c>
      <c r="V167">
        <f>'【第３期】賃借テナント店舗一覧（こちらに入力してください）'!T188</f>
        <v>0</v>
      </c>
      <c r="W167" t="str">
        <f>'【第３期】賃借テナント店舗一覧（こちらに入力してください）'!U188</f>
        <v/>
      </c>
      <c r="X167">
        <f>'【第３期】賃借テナント店舗一覧（こちらに入力してください）'!V188</f>
        <v>0</v>
      </c>
      <c r="Y167">
        <f>'【第３期】賃借テナント店舗一覧（こちらに入力してください）'!W188</f>
        <v>0</v>
      </c>
      <c r="Z167" t="str">
        <f>'【第３期】賃借テナント店舗一覧（こちらに入力してください）'!X188</f>
        <v/>
      </c>
      <c r="AA167" t="str">
        <f>'【第３期】賃借テナント店舗一覧（こちらに入力してください）'!Y188</f>
        <v/>
      </c>
      <c r="AB167" t="str">
        <f>'【第３期】賃借テナント店舗一覧（こちらに入力してください）'!Z188</f>
        <v/>
      </c>
      <c r="AC167">
        <f>'【第３期】賃借テナント店舗一覧（こちらに入力してください）'!AA188</f>
        <v>0</v>
      </c>
      <c r="AD167">
        <f>'【第３期】賃借テナント店舗一覧（こちらに入力してください）'!AB188</f>
        <v>0</v>
      </c>
      <c r="AE167">
        <f>'【第３期】賃借テナント店舗一覧（こちらに入力してください）'!AC188</f>
        <v>0</v>
      </c>
      <c r="AF167">
        <f>'【第３期】賃借テナント店舗一覧（こちらに入力してください）'!AD188</f>
        <v>0</v>
      </c>
      <c r="AG167">
        <f>'【第３期】賃借テナント店舗一覧（こちらに入力してください）'!AE188</f>
        <v>0</v>
      </c>
      <c r="AH167">
        <f>'【第３期】賃借テナント店舗一覧（こちらに入力してください）'!AF188</f>
        <v>0</v>
      </c>
      <c r="AI167">
        <f>'【第３期】賃借テナント店舗一覧（こちらに入力してください）'!AG188</f>
        <v>0</v>
      </c>
      <c r="AJ167">
        <f>'【第３期】賃借テナント店舗一覧（こちらに入力してください）'!AH188</f>
        <v>0</v>
      </c>
      <c r="AK167">
        <f>'【第３期】賃借テナント店舗一覧（こちらに入力してください）'!AI188</f>
        <v>0</v>
      </c>
      <c r="AL167">
        <f>'【第３期】賃借テナント店舗一覧（こちらに入力してください）'!AJ188</f>
        <v>0</v>
      </c>
      <c r="AM167">
        <f>'【第３期】賃借テナント店舗一覧（こちらに入力してください）'!AK188</f>
        <v>0</v>
      </c>
    </row>
    <row r="168" spans="1:39">
      <c r="A168">
        <f>'【第３期】賃借テナント店舗一覧（こちらに入力してください）'!$C$2</f>
        <v>0</v>
      </c>
      <c r="C168" t="str">
        <f t="shared" si="2"/>
        <v>00</v>
      </c>
      <c r="D168">
        <f>'【第３期】賃借テナント店舗一覧（こちらに入力してください）'!B189</f>
        <v>0</v>
      </c>
      <c r="E168">
        <f>'【第３期】賃借テナント店舗一覧（こちらに入力してください）'!C189</f>
        <v>0</v>
      </c>
      <c r="F168">
        <f>'【第３期】賃借テナント店舗一覧（こちらに入力してください）'!D189</f>
        <v>0</v>
      </c>
      <c r="G168" s="1">
        <f>'【第３期】賃借テナント店舗一覧（こちらに入力してください）'!E189</f>
        <v>0</v>
      </c>
      <c r="H168" s="1">
        <f>'【第３期】賃借テナント店舗一覧（こちらに入力してください）'!F189</f>
        <v>0</v>
      </c>
      <c r="I168" s="1" t="str">
        <f>'【第３期】賃借テナント店舗一覧（こちらに入力してください）'!G189</f>
        <v/>
      </c>
      <c r="J168">
        <f>'【第３期】賃借テナント店舗一覧（こちらに入力してください）'!H189</f>
        <v>0</v>
      </c>
      <c r="K168">
        <f>'【第３期】賃借テナント店舗一覧（こちらに入力してください）'!I189</f>
        <v>0</v>
      </c>
      <c r="L168" s="1">
        <f>'【第３期】賃借テナント店舗一覧（こちらに入力してください）'!J189</f>
        <v>0</v>
      </c>
      <c r="M168">
        <f>IF('【第３期】賃借テナント店舗一覧（こちらに入力してください）'!K189="〇",1,0)</f>
        <v>0</v>
      </c>
      <c r="N168" s="4" t="str">
        <f>'【第３期】賃借テナント店舗一覧（こちらに入力してください）'!L189</f>
        <v/>
      </c>
      <c r="O168" s="4" t="str">
        <f>'【第３期】賃借テナント店舗一覧（こちらに入力してください）'!M189</f>
        <v/>
      </c>
      <c r="P168" t="str">
        <f>'【第３期】賃借テナント店舗一覧（こちらに入力してください）'!N189</f>
        <v/>
      </c>
      <c r="Q168" s="4" t="str">
        <f>'【第３期】賃借テナント店舗一覧（こちらに入力してください）'!O189</f>
        <v/>
      </c>
      <c r="R168" s="4" t="str">
        <f>'【第３期】賃借テナント店舗一覧（こちらに入力してください）'!P189</f>
        <v/>
      </c>
      <c r="S168" t="str">
        <f>'【第３期】賃借テナント店舗一覧（こちらに入力してください）'!Q189</f>
        <v/>
      </c>
      <c r="T168">
        <f>'【第３期】賃借テナント店舗一覧（こちらに入力してください）'!R189</f>
        <v>0</v>
      </c>
      <c r="U168">
        <f>'【第３期】賃借テナント店舗一覧（こちらに入力してください）'!S189</f>
        <v>0</v>
      </c>
      <c r="V168">
        <f>'【第３期】賃借テナント店舗一覧（こちらに入力してください）'!T189</f>
        <v>0</v>
      </c>
      <c r="W168" t="str">
        <f>'【第３期】賃借テナント店舗一覧（こちらに入力してください）'!U189</f>
        <v/>
      </c>
      <c r="X168">
        <f>'【第３期】賃借テナント店舗一覧（こちらに入力してください）'!V189</f>
        <v>0</v>
      </c>
      <c r="Y168">
        <f>'【第３期】賃借テナント店舗一覧（こちらに入力してください）'!W189</f>
        <v>0</v>
      </c>
      <c r="Z168" t="str">
        <f>'【第３期】賃借テナント店舗一覧（こちらに入力してください）'!X189</f>
        <v/>
      </c>
      <c r="AA168" t="str">
        <f>'【第３期】賃借テナント店舗一覧（こちらに入力してください）'!Y189</f>
        <v/>
      </c>
      <c r="AB168" t="str">
        <f>'【第３期】賃借テナント店舗一覧（こちらに入力してください）'!Z189</f>
        <v/>
      </c>
      <c r="AC168">
        <f>'【第３期】賃借テナント店舗一覧（こちらに入力してください）'!AA189</f>
        <v>0</v>
      </c>
      <c r="AD168">
        <f>'【第３期】賃借テナント店舗一覧（こちらに入力してください）'!AB189</f>
        <v>0</v>
      </c>
      <c r="AE168">
        <f>'【第３期】賃借テナント店舗一覧（こちらに入力してください）'!AC189</f>
        <v>0</v>
      </c>
      <c r="AF168">
        <f>'【第３期】賃借テナント店舗一覧（こちらに入力してください）'!AD189</f>
        <v>0</v>
      </c>
      <c r="AG168">
        <f>'【第３期】賃借テナント店舗一覧（こちらに入力してください）'!AE189</f>
        <v>0</v>
      </c>
      <c r="AH168">
        <f>'【第３期】賃借テナント店舗一覧（こちらに入力してください）'!AF189</f>
        <v>0</v>
      </c>
      <c r="AI168">
        <f>'【第３期】賃借テナント店舗一覧（こちらに入力してください）'!AG189</f>
        <v>0</v>
      </c>
      <c r="AJ168">
        <f>'【第３期】賃借テナント店舗一覧（こちらに入力してください）'!AH189</f>
        <v>0</v>
      </c>
      <c r="AK168">
        <f>'【第３期】賃借テナント店舗一覧（こちらに入力してください）'!AI189</f>
        <v>0</v>
      </c>
      <c r="AL168">
        <f>'【第３期】賃借テナント店舗一覧（こちらに入力してください）'!AJ189</f>
        <v>0</v>
      </c>
      <c r="AM168">
        <f>'【第３期】賃借テナント店舗一覧（こちらに入力してください）'!AK189</f>
        <v>0</v>
      </c>
    </row>
    <row r="169" spans="1:39">
      <c r="A169">
        <f>'【第３期】賃借テナント店舗一覧（こちらに入力してください）'!$C$2</f>
        <v>0</v>
      </c>
      <c r="C169" t="str">
        <f t="shared" si="2"/>
        <v>00</v>
      </c>
      <c r="D169">
        <f>'【第３期】賃借テナント店舗一覧（こちらに入力してください）'!B190</f>
        <v>0</v>
      </c>
      <c r="E169">
        <f>'【第３期】賃借テナント店舗一覧（こちらに入力してください）'!C190</f>
        <v>0</v>
      </c>
      <c r="F169">
        <f>'【第３期】賃借テナント店舗一覧（こちらに入力してください）'!D190</f>
        <v>0</v>
      </c>
      <c r="G169" s="1">
        <f>'【第３期】賃借テナント店舗一覧（こちらに入力してください）'!E190</f>
        <v>0</v>
      </c>
      <c r="H169" s="1">
        <f>'【第３期】賃借テナント店舗一覧（こちらに入力してください）'!F190</f>
        <v>0</v>
      </c>
      <c r="I169" s="1" t="str">
        <f>'【第３期】賃借テナント店舗一覧（こちらに入力してください）'!G190</f>
        <v/>
      </c>
      <c r="J169">
        <f>'【第３期】賃借テナント店舗一覧（こちらに入力してください）'!H190</f>
        <v>0</v>
      </c>
      <c r="K169">
        <f>'【第３期】賃借テナント店舗一覧（こちらに入力してください）'!I190</f>
        <v>0</v>
      </c>
      <c r="L169" s="1">
        <f>'【第３期】賃借テナント店舗一覧（こちらに入力してください）'!J190</f>
        <v>0</v>
      </c>
      <c r="M169">
        <f>IF('【第３期】賃借テナント店舗一覧（こちらに入力してください）'!K190="〇",1,0)</f>
        <v>0</v>
      </c>
      <c r="N169" s="4" t="str">
        <f>'【第３期】賃借テナント店舗一覧（こちらに入力してください）'!L190</f>
        <v/>
      </c>
      <c r="O169" s="4" t="str">
        <f>'【第３期】賃借テナント店舗一覧（こちらに入力してください）'!M190</f>
        <v/>
      </c>
      <c r="P169" t="str">
        <f>'【第３期】賃借テナント店舗一覧（こちらに入力してください）'!N190</f>
        <v/>
      </c>
      <c r="Q169" s="4" t="str">
        <f>'【第３期】賃借テナント店舗一覧（こちらに入力してください）'!O190</f>
        <v/>
      </c>
      <c r="R169" s="4" t="str">
        <f>'【第３期】賃借テナント店舗一覧（こちらに入力してください）'!P190</f>
        <v/>
      </c>
      <c r="S169" t="str">
        <f>'【第３期】賃借テナント店舗一覧（こちらに入力してください）'!Q190</f>
        <v/>
      </c>
      <c r="T169">
        <f>'【第３期】賃借テナント店舗一覧（こちらに入力してください）'!R190</f>
        <v>0</v>
      </c>
      <c r="U169">
        <f>'【第３期】賃借テナント店舗一覧（こちらに入力してください）'!S190</f>
        <v>0</v>
      </c>
      <c r="V169">
        <f>'【第３期】賃借テナント店舗一覧（こちらに入力してください）'!T190</f>
        <v>0</v>
      </c>
      <c r="W169" t="str">
        <f>'【第３期】賃借テナント店舗一覧（こちらに入力してください）'!U190</f>
        <v/>
      </c>
      <c r="X169">
        <f>'【第３期】賃借テナント店舗一覧（こちらに入力してください）'!V190</f>
        <v>0</v>
      </c>
      <c r="Y169">
        <f>'【第３期】賃借テナント店舗一覧（こちらに入力してください）'!W190</f>
        <v>0</v>
      </c>
      <c r="Z169" t="str">
        <f>'【第３期】賃借テナント店舗一覧（こちらに入力してください）'!X190</f>
        <v/>
      </c>
      <c r="AA169" t="str">
        <f>'【第３期】賃借テナント店舗一覧（こちらに入力してください）'!Y190</f>
        <v/>
      </c>
      <c r="AB169" t="str">
        <f>'【第３期】賃借テナント店舗一覧（こちらに入力してください）'!Z190</f>
        <v/>
      </c>
      <c r="AC169">
        <f>'【第３期】賃借テナント店舗一覧（こちらに入力してください）'!AA190</f>
        <v>0</v>
      </c>
      <c r="AD169">
        <f>'【第３期】賃借テナント店舗一覧（こちらに入力してください）'!AB190</f>
        <v>0</v>
      </c>
      <c r="AE169">
        <f>'【第３期】賃借テナント店舗一覧（こちらに入力してください）'!AC190</f>
        <v>0</v>
      </c>
      <c r="AF169">
        <f>'【第３期】賃借テナント店舗一覧（こちらに入力してください）'!AD190</f>
        <v>0</v>
      </c>
      <c r="AG169">
        <f>'【第３期】賃借テナント店舗一覧（こちらに入力してください）'!AE190</f>
        <v>0</v>
      </c>
      <c r="AH169">
        <f>'【第３期】賃借テナント店舗一覧（こちらに入力してください）'!AF190</f>
        <v>0</v>
      </c>
      <c r="AI169">
        <f>'【第３期】賃借テナント店舗一覧（こちらに入力してください）'!AG190</f>
        <v>0</v>
      </c>
      <c r="AJ169">
        <f>'【第３期】賃借テナント店舗一覧（こちらに入力してください）'!AH190</f>
        <v>0</v>
      </c>
      <c r="AK169">
        <f>'【第３期】賃借テナント店舗一覧（こちらに入力してください）'!AI190</f>
        <v>0</v>
      </c>
      <c r="AL169">
        <f>'【第３期】賃借テナント店舗一覧（こちらに入力してください）'!AJ190</f>
        <v>0</v>
      </c>
      <c r="AM169">
        <f>'【第３期】賃借テナント店舗一覧（こちらに入力してください）'!AK190</f>
        <v>0</v>
      </c>
    </row>
    <row r="170" spans="1:39">
      <c r="A170">
        <f>'【第３期】賃借テナント店舗一覧（こちらに入力してください）'!$C$2</f>
        <v>0</v>
      </c>
      <c r="C170" t="str">
        <f t="shared" si="2"/>
        <v>00</v>
      </c>
      <c r="D170">
        <f>'【第３期】賃借テナント店舗一覧（こちらに入力してください）'!B191</f>
        <v>0</v>
      </c>
      <c r="E170">
        <f>'【第３期】賃借テナント店舗一覧（こちらに入力してください）'!C191</f>
        <v>0</v>
      </c>
      <c r="F170">
        <f>'【第３期】賃借テナント店舗一覧（こちらに入力してください）'!D191</f>
        <v>0</v>
      </c>
      <c r="G170" s="1">
        <f>'【第３期】賃借テナント店舗一覧（こちらに入力してください）'!E191</f>
        <v>0</v>
      </c>
      <c r="H170" s="1">
        <f>'【第３期】賃借テナント店舗一覧（こちらに入力してください）'!F191</f>
        <v>0</v>
      </c>
      <c r="I170" s="1" t="str">
        <f>'【第３期】賃借テナント店舗一覧（こちらに入力してください）'!G191</f>
        <v/>
      </c>
      <c r="J170">
        <f>'【第３期】賃借テナント店舗一覧（こちらに入力してください）'!H191</f>
        <v>0</v>
      </c>
      <c r="K170">
        <f>'【第３期】賃借テナント店舗一覧（こちらに入力してください）'!I191</f>
        <v>0</v>
      </c>
      <c r="L170" s="1">
        <f>'【第３期】賃借テナント店舗一覧（こちらに入力してください）'!J191</f>
        <v>0</v>
      </c>
      <c r="M170">
        <f>IF('【第３期】賃借テナント店舗一覧（こちらに入力してください）'!K191="〇",1,0)</f>
        <v>0</v>
      </c>
      <c r="N170" s="4" t="str">
        <f>'【第３期】賃借テナント店舗一覧（こちらに入力してください）'!L191</f>
        <v/>
      </c>
      <c r="O170" s="4" t="str">
        <f>'【第３期】賃借テナント店舗一覧（こちらに入力してください）'!M191</f>
        <v/>
      </c>
      <c r="P170" t="str">
        <f>'【第３期】賃借テナント店舗一覧（こちらに入力してください）'!N191</f>
        <v/>
      </c>
      <c r="Q170" s="4" t="str">
        <f>'【第３期】賃借テナント店舗一覧（こちらに入力してください）'!O191</f>
        <v/>
      </c>
      <c r="R170" s="4" t="str">
        <f>'【第３期】賃借テナント店舗一覧（こちらに入力してください）'!P191</f>
        <v/>
      </c>
      <c r="S170" t="str">
        <f>'【第３期】賃借テナント店舗一覧（こちらに入力してください）'!Q191</f>
        <v/>
      </c>
      <c r="T170">
        <f>'【第３期】賃借テナント店舗一覧（こちらに入力してください）'!R191</f>
        <v>0</v>
      </c>
      <c r="U170">
        <f>'【第３期】賃借テナント店舗一覧（こちらに入力してください）'!S191</f>
        <v>0</v>
      </c>
      <c r="V170">
        <f>'【第３期】賃借テナント店舗一覧（こちらに入力してください）'!T191</f>
        <v>0</v>
      </c>
      <c r="W170" t="str">
        <f>'【第３期】賃借テナント店舗一覧（こちらに入力してください）'!U191</f>
        <v/>
      </c>
      <c r="X170">
        <f>'【第３期】賃借テナント店舗一覧（こちらに入力してください）'!V191</f>
        <v>0</v>
      </c>
      <c r="Y170">
        <f>'【第３期】賃借テナント店舗一覧（こちらに入力してください）'!W191</f>
        <v>0</v>
      </c>
      <c r="Z170" t="str">
        <f>'【第３期】賃借テナント店舗一覧（こちらに入力してください）'!X191</f>
        <v/>
      </c>
      <c r="AA170" t="str">
        <f>'【第３期】賃借テナント店舗一覧（こちらに入力してください）'!Y191</f>
        <v/>
      </c>
      <c r="AB170" t="str">
        <f>'【第３期】賃借テナント店舗一覧（こちらに入力してください）'!Z191</f>
        <v/>
      </c>
      <c r="AC170">
        <f>'【第３期】賃借テナント店舗一覧（こちらに入力してください）'!AA191</f>
        <v>0</v>
      </c>
      <c r="AD170">
        <f>'【第３期】賃借テナント店舗一覧（こちらに入力してください）'!AB191</f>
        <v>0</v>
      </c>
      <c r="AE170">
        <f>'【第３期】賃借テナント店舗一覧（こちらに入力してください）'!AC191</f>
        <v>0</v>
      </c>
      <c r="AF170">
        <f>'【第３期】賃借テナント店舗一覧（こちらに入力してください）'!AD191</f>
        <v>0</v>
      </c>
      <c r="AG170">
        <f>'【第３期】賃借テナント店舗一覧（こちらに入力してください）'!AE191</f>
        <v>0</v>
      </c>
      <c r="AH170">
        <f>'【第３期】賃借テナント店舗一覧（こちらに入力してください）'!AF191</f>
        <v>0</v>
      </c>
      <c r="AI170">
        <f>'【第３期】賃借テナント店舗一覧（こちらに入力してください）'!AG191</f>
        <v>0</v>
      </c>
      <c r="AJ170">
        <f>'【第３期】賃借テナント店舗一覧（こちらに入力してください）'!AH191</f>
        <v>0</v>
      </c>
      <c r="AK170">
        <f>'【第３期】賃借テナント店舗一覧（こちらに入力してください）'!AI191</f>
        <v>0</v>
      </c>
      <c r="AL170">
        <f>'【第３期】賃借テナント店舗一覧（こちらに入力してください）'!AJ191</f>
        <v>0</v>
      </c>
      <c r="AM170">
        <f>'【第３期】賃借テナント店舗一覧（こちらに入力してください）'!AK191</f>
        <v>0</v>
      </c>
    </row>
    <row r="171" spans="1:39">
      <c r="A171">
        <f>'【第３期】賃借テナント店舗一覧（こちらに入力してください）'!$C$2</f>
        <v>0</v>
      </c>
      <c r="C171" t="str">
        <f t="shared" si="2"/>
        <v>00</v>
      </c>
      <c r="D171">
        <f>'【第３期】賃借テナント店舗一覧（こちらに入力してください）'!B192</f>
        <v>0</v>
      </c>
      <c r="E171">
        <f>'【第３期】賃借テナント店舗一覧（こちらに入力してください）'!C192</f>
        <v>0</v>
      </c>
      <c r="F171">
        <f>'【第３期】賃借テナント店舗一覧（こちらに入力してください）'!D192</f>
        <v>0</v>
      </c>
      <c r="G171" s="1">
        <f>'【第３期】賃借テナント店舗一覧（こちらに入力してください）'!E192</f>
        <v>0</v>
      </c>
      <c r="H171" s="1">
        <f>'【第３期】賃借テナント店舗一覧（こちらに入力してください）'!F192</f>
        <v>0</v>
      </c>
      <c r="I171" s="1" t="str">
        <f>'【第３期】賃借テナント店舗一覧（こちらに入力してください）'!G192</f>
        <v/>
      </c>
      <c r="J171">
        <f>'【第３期】賃借テナント店舗一覧（こちらに入力してください）'!H192</f>
        <v>0</v>
      </c>
      <c r="K171">
        <f>'【第３期】賃借テナント店舗一覧（こちらに入力してください）'!I192</f>
        <v>0</v>
      </c>
      <c r="L171" s="1">
        <f>'【第３期】賃借テナント店舗一覧（こちらに入力してください）'!J192</f>
        <v>0</v>
      </c>
      <c r="M171">
        <f>IF('【第３期】賃借テナント店舗一覧（こちらに入力してください）'!K192="〇",1,0)</f>
        <v>0</v>
      </c>
      <c r="N171" s="4" t="str">
        <f>'【第３期】賃借テナント店舗一覧（こちらに入力してください）'!L192</f>
        <v/>
      </c>
      <c r="O171" s="4" t="str">
        <f>'【第３期】賃借テナント店舗一覧（こちらに入力してください）'!M192</f>
        <v/>
      </c>
      <c r="P171" t="str">
        <f>'【第３期】賃借テナント店舗一覧（こちらに入力してください）'!N192</f>
        <v/>
      </c>
      <c r="Q171" s="4" t="str">
        <f>'【第３期】賃借テナント店舗一覧（こちらに入力してください）'!O192</f>
        <v/>
      </c>
      <c r="R171" s="4" t="str">
        <f>'【第３期】賃借テナント店舗一覧（こちらに入力してください）'!P192</f>
        <v/>
      </c>
      <c r="S171" t="str">
        <f>'【第３期】賃借テナント店舗一覧（こちらに入力してください）'!Q192</f>
        <v/>
      </c>
      <c r="T171">
        <f>'【第３期】賃借テナント店舗一覧（こちらに入力してください）'!R192</f>
        <v>0</v>
      </c>
      <c r="U171">
        <f>'【第３期】賃借テナント店舗一覧（こちらに入力してください）'!S192</f>
        <v>0</v>
      </c>
      <c r="V171">
        <f>'【第３期】賃借テナント店舗一覧（こちらに入力してください）'!T192</f>
        <v>0</v>
      </c>
      <c r="W171" t="str">
        <f>'【第３期】賃借テナント店舗一覧（こちらに入力してください）'!U192</f>
        <v/>
      </c>
      <c r="X171">
        <f>'【第３期】賃借テナント店舗一覧（こちらに入力してください）'!V192</f>
        <v>0</v>
      </c>
      <c r="Y171">
        <f>'【第３期】賃借テナント店舗一覧（こちらに入力してください）'!W192</f>
        <v>0</v>
      </c>
      <c r="Z171" t="str">
        <f>'【第３期】賃借テナント店舗一覧（こちらに入力してください）'!X192</f>
        <v/>
      </c>
      <c r="AA171" t="str">
        <f>'【第３期】賃借テナント店舗一覧（こちらに入力してください）'!Y192</f>
        <v/>
      </c>
      <c r="AB171" t="str">
        <f>'【第３期】賃借テナント店舗一覧（こちらに入力してください）'!Z192</f>
        <v/>
      </c>
      <c r="AC171">
        <f>'【第３期】賃借テナント店舗一覧（こちらに入力してください）'!AA192</f>
        <v>0</v>
      </c>
      <c r="AD171">
        <f>'【第３期】賃借テナント店舗一覧（こちらに入力してください）'!AB192</f>
        <v>0</v>
      </c>
      <c r="AE171">
        <f>'【第３期】賃借テナント店舗一覧（こちらに入力してください）'!AC192</f>
        <v>0</v>
      </c>
      <c r="AF171">
        <f>'【第３期】賃借テナント店舗一覧（こちらに入力してください）'!AD192</f>
        <v>0</v>
      </c>
      <c r="AG171">
        <f>'【第３期】賃借テナント店舗一覧（こちらに入力してください）'!AE192</f>
        <v>0</v>
      </c>
      <c r="AH171">
        <f>'【第３期】賃借テナント店舗一覧（こちらに入力してください）'!AF192</f>
        <v>0</v>
      </c>
      <c r="AI171">
        <f>'【第３期】賃借テナント店舗一覧（こちらに入力してください）'!AG192</f>
        <v>0</v>
      </c>
      <c r="AJ171">
        <f>'【第３期】賃借テナント店舗一覧（こちらに入力してください）'!AH192</f>
        <v>0</v>
      </c>
      <c r="AK171">
        <f>'【第３期】賃借テナント店舗一覧（こちらに入力してください）'!AI192</f>
        <v>0</v>
      </c>
      <c r="AL171">
        <f>'【第３期】賃借テナント店舗一覧（こちらに入力してください）'!AJ192</f>
        <v>0</v>
      </c>
      <c r="AM171">
        <f>'【第３期】賃借テナント店舗一覧（こちらに入力してください）'!AK192</f>
        <v>0</v>
      </c>
    </row>
    <row r="172" spans="1:39">
      <c r="A172">
        <f>'【第３期】賃借テナント店舗一覧（こちらに入力してください）'!$C$2</f>
        <v>0</v>
      </c>
      <c r="C172" t="str">
        <f t="shared" si="2"/>
        <v>00</v>
      </c>
      <c r="D172">
        <f>'【第３期】賃借テナント店舗一覧（こちらに入力してください）'!B193</f>
        <v>0</v>
      </c>
      <c r="E172">
        <f>'【第３期】賃借テナント店舗一覧（こちらに入力してください）'!C193</f>
        <v>0</v>
      </c>
      <c r="F172">
        <f>'【第３期】賃借テナント店舗一覧（こちらに入力してください）'!D193</f>
        <v>0</v>
      </c>
      <c r="G172" s="1">
        <f>'【第３期】賃借テナント店舗一覧（こちらに入力してください）'!E193</f>
        <v>0</v>
      </c>
      <c r="H172" s="1">
        <f>'【第３期】賃借テナント店舗一覧（こちらに入力してください）'!F193</f>
        <v>0</v>
      </c>
      <c r="I172" s="1" t="str">
        <f>'【第３期】賃借テナント店舗一覧（こちらに入力してください）'!G193</f>
        <v/>
      </c>
      <c r="J172">
        <f>'【第３期】賃借テナント店舗一覧（こちらに入力してください）'!H193</f>
        <v>0</v>
      </c>
      <c r="K172">
        <f>'【第３期】賃借テナント店舗一覧（こちらに入力してください）'!I193</f>
        <v>0</v>
      </c>
      <c r="L172" s="1">
        <f>'【第３期】賃借テナント店舗一覧（こちらに入力してください）'!J193</f>
        <v>0</v>
      </c>
      <c r="M172">
        <f>IF('【第３期】賃借テナント店舗一覧（こちらに入力してください）'!K193="〇",1,0)</f>
        <v>0</v>
      </c>
      <c r="N172" s="4" t="str">
        <f>'【第３期】賃借テナント店舗一覧（こちらに入力してください）'!L193</f>
        <v/>
      </c>
      <c r="O172" s="4" t="str">
        <f>'【第３期】賃借テナント店舗一覧（こちらに入力してください）'!M193</f>
        <v/>
      </c>
      <c r="P172" t="str">
        <f>'【第３期】賃借テナント店舗一覧（こちらに入力してください）'!N193</f>
        <v/>
      </c>
      <c r="Q172" s="4" t="str">
        <f>'【第３期】賃借テナント店舗一覧（こちらに入力してください）'!O193</f>
        <v/>
      </c>
      <c r="R172" s="4" t="str">
        <f>'【第３期】賃借テナント店舗一覧（こちらに入力してください）'!P193</f>
        <v/>
      </c>
      <c r="S172" t="str">
        <f>'【第３期】賃借テナント店舗一覧（こちらに入力してください）'!Q193</f>
        <v/>
      </c>
      <c r="T172">
        <f>'【第３期】賃借テナント店舗一覧（こちらに入力してください）'!R193</f>
        <v>0</v>
      </c>
      <c r="U172">
        <f>'【第３期】賃借テナント店舗一覧（こちらに入力してください）'!S193</f>
        <v>0</v>
      </c>
      <c r="V172">
        <f>'【第３期】賃借テナント店舗一覧（こちらに入力してください）'!T193</f>
        <v>0</v>
      </c>
      <c r="W172" t="str">
        <f>'【第３期】賃借テナント店舗一覧（こちらに入力してください）'!U193</f>
        <v/>
      </c>
      <c r="X172">
        <f>'【第３期】賃借テナント店舗一覧（こちらに入力してください）'!V193</f>
        <v>0</v>
      </c>
      <c r="Y172">
        <f>'【第３期】賃借テナント店舗一覧（こちらに入力してください）'!W193</f>
        <v>0</v>
      </c>
      <c r="Z172" t="str">
        <f>'【第３期】賃借テナント店舗一覧（こちらに入力してください）'!X193</f>
        <v/>
      </c>
      <c r="AA172" t="str">
        <f>'【第３期】賃借テナント店舗一覧（こちらに入力してください）'!Y193</f>
        <v/>
      </c>
      <c r="AB172" t="str">
        <f>'【第３期】賃借テナント店舗一覧（こちらに入力してください）'!Z193</f>
        <v/>
      </c>
      <c r="AC172">
        <f>'【第３期】賃借テナント店舗一覧（こちらに入力してください）'!AA193</f>
        <v>0</v>
      </c>
      <c r="AD172">
        <f>'【第３期】賃借テナント店舗一覧（こちらに入力してください）'!AB193</f>
        <v>0</v>
      </c>
      <c r="AE172">
        <f>'【第３期】賃借テナント店舗一覧（こちらに入力してください）'!AC193</f>
        <v>0</v>
      </c>
      <c r="AF172">
        <f>'【第３期】賃借テナント店舗一覧（こちらに入力してください）'!AD193</f>
        <v>0</v>
      </c>
      <c r="AG172">
        <f>'【第３期】賃借テナント店舗一覧（こちらに入力してください）'!AE193</f>
        <v>0</v>
      </c>
      <c r="AH172">
        <f>'【第３期】賃借テナント店舗一覧（こちらに入力してください）'!AF193</f>
        <v>0</v>
      </c>
      <c r="AI172">
        <f>'【第３期】賃借テナント店舗一覧（こちらに入力してください）'!AG193</f>
        <v>0</v>
      </c>
      <c r="AJ172">
        <f>'【第３期】賃借テナント店舗一覧（こちらに入力してください）'!AH193</f>
        <v>0</v>
      </c>
      <c r="AK172">
        <f>'【第３期】賃借テナント店舗一覧（こちらに入力してください）'!AI193</f>
        <v>0</v>
      </c>
      <c r="AL172">
        <f>'【第３期】賃借テナント店舗一覧（こちらに入力してください）'!AJ193</f>
        <v>0</v>
      </c>
      <c r="AM172">
        <f>'【第３期】賃借テナント店舗一覧（こちらに入力してください）'!AK193</f>
        <v>0</v>
      </c>
    </row>
    <row r="173" spans="1:39">
      <c r="A173">
        <f>'【第３期】賃借テナント店舗一覧（こちらに入力してください）'!$C$2</f>
        <v>0</v>
      </c>
      <c r="C173" t="str">
        <f t="shared" si="2"/>
        <v>00</v>
      </c>
      <c r="D173">
        <f>'【第３期】賃借テナント店舗一覧（こちらに入力してください）'!B194</f>
        <v>0</v>
      </c>
      <c r="E173">
        <f>'【第３期】賃借テナント店舗一覧（こちらに入力してください）'!C194</f>
        <v>0</v>
      </c>
      <c r="F173">
        <f>'【第３期】賃借テナント店舗一覧（こちらに入力してください）'!D194</f>
        <v>0</v>
      </c>
      <c r="G173" s="1">
        <f>'【第３期】賃借テナント店舗一覧（こちらに入力してください）'!E194</f>
        <v>0</v>
      </c>
      <c r="H173" s="1">
        <f>'【第３期】賃借テナント店舗一覧（こちらに入力してください）'!F194</f>
        <v>0</v>
      </c>
      <c r="I173" s="1" t="str">
        <f>'【第３期】賃借テナント店舗一覧（こちらに入力してください）'!G194</f>
        <v/>
      </c>
      <c r="J173">
        <f>'【第３期】賃借テナント店舗一覧（こちらに入力してください）'!H194</f>
        <v>0</v>
      </c>
      <c r="K173">
        <f>'【第３期】賃借テナント店舗一覧（こちらに入力してください）'!I194</f>
        <v>0</v>
      </c>
      <c r="L173" s="1">
        <f>'【第３期】賃借テナント店舗一覧（こちらに入力してください）'!J194</f>
        <v>0</v>
      </c>
      <c r="M173">
        <f>IF('【第３期】賃借テナント店舗一覧（こちらに入力してください）'!K194="〇",1,0)</f>
        <v>0</v>
      </c>
      <c r="N173" s="4" t="str">
        <f>'【第３期】賃借テナント店舗一覧（こちらに入力してください）'!L194</f>
        <v/>
      </c>
      <c r="O173" s="4" t="str">
        <f>'【第３期】賃借テナント店舗一覧（こちらに入力してください）'!M194</f>
        <v/>
      </c>
      <c r="P173" t="str">
        <f>'【第３期】賃借テナント店舗一覧（こちらに入力してください）'!N194</f>
        <v/>
      </c>
      <c r="Q173" s="4" t="str">
        <f>'【第３期】賃借テナント店舗一覧（こちらに入力してください）'!O194</f>
        <v/>
      </c>
      <c r="R173" s="4" t="str">
        <f>'【第３期】賃借テナント店舗一覧（こちらに入力してください）'!P194</f>
        <v/>
      </c>
      <c r="S173" t="str">
        <f>'【第３期】賃借テナント店舗一覧（こちらに入力してください）'!Q194</f>
        <v/>
      </c>
      <c r="T173">
        <f>'【第３期】賃借テナント店舗一覧（こちらに入力してください）'!R194</f>
        <v>0</v>
      </c>
      <c r="U173">
        <f>'【第３期】賃借テナント店舗一覧（こちらに入力してください）'!S194</f>
        <v>0</v>
      </c>
      <c r="V173">
        <f>'【第３期】賃借テナント店舗一覧（こちらに入力してください）'!T194</f>
        <v>0</v>
      </c>
      <c r="W173" t="str">
        <f>'【第３期】賃借テナント店舗一覧（こちらに入力してください）'!U194</f>
        <v/>
      </c>
      <c r="X173">
        <f>'【第３期】賃借テナント店舗一覧（こちらに入力してください）'!V194</f>
        <v>0</v>
      </c>
      <c r="Y173">
        <f>'【第３期】賃借テナント店舗一覧（こちらに入力してください）'!W194</f>
        <v>0</v>
      </c>
      <c r="Z173" t="str">
        <f>'【第３期】賃借テナント店舗一覧（こちらに入力してください）'!X194</f>
        <v/>
      </c>
      <c r="AA173" t="str">
        <f>'【第３期】賃借テナント店舗一覧（こちらに入力してください）'!Y194</f>
        <v/>
      </c>
      <c r="AB173" t="str">
        <f>'【第３期】賃借テナント店舗一覧（こちらに入力してください）'!Z194</f>
        <v/>
      </c>
      <c r="AC173">
        <f>'【第３期】賃借テナント店舗一覧（こちらに入力してください）'!AA194</f>
        <v>0</v>
      </c>
      <c r="AD173">
        <f>'【第３期】賃借テナント店舗一覧（こちらに入力してください）'!AB194</f>
        <v>0</v>
      </c>
      <c r="AE173">
        <f>'【第３期】賃借テナント店舗一覧（こちらに入力してください）'!AC194</f>
        <v>0</v>
      </c>
      <c r="AF173">
        <f>'【第３期】賃借テナント店舗一覧（こちらに入力してください）'!AD194</f>
        <v>0</v>
      </c>
      <c r="AG173">
        <f>'【第３期】賃借テナント店舗一覧（こちらに入力してください）'!AE194</f>
        <v>0</v>
      </c>
      <c r="AH173">
        <f>'【第３期】賃借テナント店舗一覧（こちらに入力してください）'!AF194</f>
        <v>0</v>
      </c>
      <c r="AI173">
        <f>'【第３期】賃借テナント店舗一覧（こちらに入力してください）'!AG194</f>
        <v>0</v>
      </c>
      <c r="AJ173">
        <f>'【第３期】賃借テナント店舗一覧（こちらに入力してください）'!AH194</f>
        <v>0</v>
      </c>
      <c r="AK173">
        <f>'【第３期】賃借テナント店舗一覧（こちらに入力してください）'!AI194</f>
        <v>0</v>
      </c>
      <c r="AL173">
        <f>'【第３期】賃借テナント店舗一覧（こちらに入力してください）'!AJ194</f>
        <v>0</v>
      </c>
      <c r="AM173">
        <f>'【第３期】賃借テナント店舗一覧（こちらに入力してください）'!AK194</f>
        <v>0</v>
      </c>
    </row>
    <row r="174" spans="1:39">
      <c r="A174">
        <f>'【第３期】賃借テナント店舗一覧（こちらに入力してください）'!$C$2</f>
        <v>0</v>
      </c>
      <c r="C174" t="str">
        <f t="shared" si="2"/>
        <v>00</v>
      </c>
      <c r="D174">
        <f>'【第３期】賃借テナント店舗一覧（こちらに入力してください）'!B195</f>
        <v>0</v>
      </c>
      <c r="E174">
        <f>'【第３期】賃借テナント店舗一覧（こちらに入力してください）'!C195</f>
        <v>0</v>
      </c>
      <c r="F174">
        <f>'【第３期】賃借テナント店舗一覧（こちらに入力してください）'!D195</f>
        <v>0</v>
      </c>
      <c r="G174" s="1">
        <f>'【第３期】賃借テナント店舗一覧（こちらに入力してください）'!E195</f>
        <v>0</v>
      </c>
      <c r="H174" s="1">
        <f>'【第３期】賃借テナント店舗一覧（こちらに入力してください）'!F195</f>
        <v>0</v>
      </c>
      <c r="I174" s="1" t="str">
        <f>'【第３期】賃借テナント店舗一覧（こちらに入力してください）'!G195</f>
        <v/>
      </c>
      <c r="J174">
        <f>'【第３期】賃借テナント店舗一覧（こちらに入力してください）'!H195</f>
        <v>0</v>
      </c>
      <c r="K174">
        <f>'【第３期】賃借テナント店舗一覧（こちらに入力してください）'!I195</f>
        <v>0</v>
      </c>
      <c r="L174" s="1">
        <f>'【第３期】賃借テナント店舗一覧（こちらに入力してください）'!J195</f>
        <v>0</v>
      </c>
      <c r="M174">
        <f>IF('【第３期】賃借テナント店舗一覧（こちらに入力してください）'!K195="〇",1,0)</f>
        <v>0</v>
      </c>
      <c r="N174" s="4" t="str">
        <f>'【第３期】賃借テナント店舗一覧（こちらに入力してください）'!L195</f>
        <v/>
      </c>
      <c r="O174" s="4" t="str">
        <f>'【第３期】賃借テナント店舗一覧（こちらに入力してください）'!M195</f>
        <v/>
      </c>
      <c r="P174" t="str">
        <f>'【第３期】賃借テナント店舗一覧（こちらに入力してください）'!N195</f>
        <v/>
      </c>
      <c r="Q174" s="4" t="str">
        <f>'【第３期】賃借テナント店舗一覧（こちらに入力してください）'!O195</f>
        <v/>
      </c>
      <c r="R174" s="4" t="str">
        <f>'【第３期】賃借テナント店舗一覧（こちらに入力してください）'!P195</f>
        <v/>
      </c>
      <c r="S174" t="str">
        <f>'【第３期】賃借テナント店舗一覧（こちらに入力してください）'!Q195</f>
        <v/>
      </c>
      <c r="T174">
        <f>'【第３期】賃借テナント店舗一覧（こちらに入力してください）'!R195</f>
        <v>0</v>
      </c>
      <c r="U174">
        <f>'【第３期】賃借テナント店舗一覧（こちらに入力してください）'!S195</f>
        <v>0</v>
      </c>
      <c r="V174">
        <f>'【第３期】賃借テナント店舗一覧（こちらに入力してください）'!T195</f>
        <v>0</v>
      </c>
      <c r="W174" t="str">
        <f>'【第３期】賃借テナント店舗一覧（こちらに入力してください）'!U195</f>
        <v/>
      </c>
      <c r="X174">
        <f>'【第３期】賃借テナント店舗一覧（こちらに入力してください）'!V195</f>
        <v>0</v>
      </c>
      <c r="Y174">
        <f>'【第３期】賃借テナント店舗一覧（こちらに入力してください）'!W195</f>
        <v>0</v>
      </c>
      <c r="Z174" t="str">
        <f>'【第３期】賃借テナント店舗一覧（こちらに入力してください）'!X195</f>
        <v/>
      </c>
      <c r="AA174" t="str">
        <f>'【第３期】賃借テナント店舗一覧（こちらに入力してください）'!Y195</f>
        <v/>
      </c>
      <c r="AB174" t="str">
        <f>'【第３期】賃借テナント店舗一覧（こちらに入力してください）'!Z195</f>
        <v/>
      </c>
      <c r="AC174">
        <f>'【第３期】賃借テナント店舗一覧（こちらに入力してください）'!AA195</f>
        <v>0</v>
      </c>
      <c r="AD174">
        <f>'【第３期】賃借テナント店舗一覧（こちらに入力してください）'!AB195</f>
        <v>0</v>
      </c>
      <c r="AE174">
        <f>'【第３期】賃借テナント店舗一覧（こちらに入力してください）'!AC195</f>
        <v>0</v>
      </c>
      <c r="AF174">
        <f>'【第３期】賃借テナント店舗一覧（こちらに入力してください）'!AD195</f>
        <v>0</v>
      </c>
      <c r="AG174">
        <f>'【第３期】賃借テナント店舗一覧（こちらに入力してください）'!AE195</f>
        <v>0</v>
      </c>
      <c r="AH174">
        <f>'【第３期】賃借テナント店舗一覧（こちらに入力してください）'!AF195</f>
        <v>0</v>
      </c>
      <c r="AI174">
        <f>'【第３期】賃借テナント店舗一覧（こちらに入力してください）'!AG195</f>
        <v>0</v>
      </c>
      <c r="AJ174">
        <f>'【第３期】賃借テナント店舗一覧（こちらに入力してください）'!AH195</f>
        <v>0</v>
      </c>
      <c r="AK174">
        <f>'【第３期】賃借テナント店舗一覧（こちらに入力してください）'!AI195</f>
        <v>0</v>
      </c>
      <c r="AL174">
        <f>'【第３期】賃借テナント店舗一覧（こちらに入力してください）'!AJ195</f>
        <v>0</v>
      </c>
      <c r="AM174">
        <f>'【第３期】賃借テナント店舗一覧（こちらに入力してください）'!AK195</f>
        <v>0</v>
      </c>
    </row>
    <row r="175" spans="1:39">
      <c r="A175">
        <f>'【第３期】賃借テナント店舗一覧（こちらに入力してください）'!$C$2</f>
        <v>0</v>
      </c>
      <c r="C175" t="str">
        <f t="shared" si="2"/>
        <v>00</v>
      </c>
      <c r="D175">
        <f>'【第３期】賃借テナント店舗一覧（こちらに入力してください）'!B196</f>
        <v>0</v>
      </c>
      <c r="E175">
        <f>'【第３期】賃借テナント店舗一覧（こちらに入力してください）'!C196</f>
        <v>0</v>
      </c>
      <c r="F175">
        <f>'【第３期】賃借テナント店舗一覧（こちらに入力してください）'!D196</f>
        <v>0</v>
      </c>
      <c r="G175" s="1">
        <f>'【第３期】賃借テナント店舗一覧（こちらに入力してください）'!E196</f>
        <v>0</v>
      </c>
      <c r="H175" s="1">
        <f>'【第３期】賃借テナント店舗一覧（こちらに入力してください）'!F196</f>
        <v>0</v>
      </c>
      <c r="I175" s="1" t="str">
        <f>'【第３期】賃借テナント店舗一覧（こちらに入力してください）'!G196</f>
        <v/>
      </c>
      <c r="J175">
        <f>'【第３期】賃借テナント店舗一覧（こちらに入力してください）'!H196</f>
        <v>0</v>
      </c>
      <c r="K175">
        <f>'【第３期】賃借テナント店舗一覧（こちらに入力してください）'!I196</f>
        <v>0</v>
      </c>
      <c r="L175" s="1">
        <f>'【第３期】賃借テナント店舗一覧（こちらに入力してください）'!J196</f>
        <v>0</v>
      </c>
      <c r="M175">
        <f>IF('【第３期】賃借テナント店舗一覧（こちらに入力してください）'!K196="〇",1,0)</f>
        <v>0</v>
      </c>
      <c r="N175" s="4" t="str">
        <f>'【第３期】賃借テナント店舗一覧（こちらに入力してください）'!L196</f>
        <v/>
      </c>
      <c r="O175" s="4" t="str">
        <f>'【第３期】賃借テナント店舗一覧（こちらに入力してください）'!M196</f>
        <v/>
      </c>
      <c r="P175" t="str">
        <f>'【第３期】賃借テナント店舗一覧（こちらに入力してください）'!N196</f>
        <v/>
      </c>
      <c r="Q175" s="4" t="str">
        <f>'【第３期】賃借テナント店舗一覧（こちらに入力してください）'!O196</f>
        <v/>
      </c>
      <c r="R175" s="4" t="str">
        <f>'【第３期】賃借テナント店舗一覧（こちらに入力してください）'!P196</f>
        <v/>
      </c>
      <c r="S175" t="str">
        <f>'【第３期】賃借テナント店舗一覧（こちらに入力してください）'!Q196</f>
        <v/>
      </c>
      <c r="T175">
        <f>'【第３期】賃借テナント店舗一覧（こちらに入力してください）'!R196</f>
        <v>0</v>
      </c>
      <c r="U175">
        <f>'【第３期】賃借テナント店舗一覧（こちらに入力してください）'!S196</f>
        <v>0</v>
      </c>
      <c r="V175">
        <f>'【第３期】賃借テナント店舗一覧（こちらに入力してください）'!T196</f>
        <v>0</v>
      </c>
      <c r="W175" t="str">
        <f>'【第３期】賃借テナント店舗一覧（こちらに入力してください）'!U196</f>
        <v/>
      </c>
      <c r="X175">
        <f>'【第３期】賃借テナント店舗一覧（こちらに入力してください）'!V196</f>
        <v>0</v>
      </c>
      <c r="Y175">
        <f>'【第３期】賃借テナント店舗一覧（こちらに入力してください）'!W196</f>
        <v>0</v>
      </c>
      <c r="Z175" t="str">
        <f>'【第３期】賃借テナント店舗一覧（こちらに入力してください）'!X196</f>
        <v/>
      </c>
      <c r="AA175" t="str">
        <f>'【第３期】賃借テナント店舗一覧（こちらに入力してください）'!Y196</f>
        <v/>
      </c>
      <c r="AB175" t="str">
        <f>'【第３期】賃借テナント店舗一覧（こちらに入力してください）'!Z196</f>
        <v/>
      </c>
      <c r="AC175">
        <f>'【第３期】賃借テナント店舗一覧（こちらに入力してください）'!AA196</f>
        <v>0</v>
      </c>
      <c r="AD175">
        <f>'【第３期】賃借テナント店舗一覧（こちらに入力してください）'!AB196</f>
        <v>0</v>
      </c>
      <c r="AE175">
        <f>'【第３期】賃借テナント店舗一覧（こちらに入力してください）'!AC196</f>
        <v>0</v>
      </c>
      <c r="AF175">
        <f>'【第３期】賃借テナント店舗一覧（こちらに入力してください）'!AD196</f>
        <v>0</v>
      </c>
      <c r="AG175">
        <f>'【第３期】賃借テナント店舗一覧（こちらに入力してください）'!AE196</f>
        <v>0</v>
      </c>
      <c r="AH175">
        <f>'【第３期】賃借テナント店舗一覧（こちらに入力してください）'!AF196</f>
        <v>0</v>
      </c>
      <c r="AI175">
        <f>'【第３期】賃借テナント店舗一覧（こちらに入力してください）'!AG196</f>
        <v>0</v>
      </c>
      <c r="AJ175">
        <f>'【第３期】賃借テナント店舗一覧（こちらに入力してください）'!AH196</f>
        <v>0</v>
      </c>
      <c r="AK175">
        <f>'【第３期】賃借テナント店舗一覧（こちらに入力してください）'!AI196</f>
        <v>0</v>
      </c>
      <c r="AL175">
        <f>'【第３期】賃借テナント店舗一覧（こちらに入力してください）'!AJ196</f>
        <v>0</v>
      </c>
      <c r="AM175">
        <f>'【第３期】賃借テナント店舗一覧（こちらに入力してください）'!AK196</f>
        <v>0</v>
      </c>
    </row>
    <row r="176" spans="1:39">
      <c r="A176">
        <f>'【第３期】賃借テナント店舗一覧（こちらに入力してください）'!$C$2</f>
        <v>0</v>
      </c>
      <c r="C176" t="str">
        <f t="shared" si="2"/>
        <v>00</v>
      </c>
      <c r="D176">
        <f>'【第３期】賃借テナント店舗一覧（こちらに入力してください）'!B197</f>
        <v>0</v>
      </c>
      <c r="E176">
        <f>'【第３期】賃借テナント店舗一覧（こちらに入力してください）'!C197</f>
        <v>0</v>
      </c>
      <c r="F176">
        <f>'【第３期】賃借テナント店舗一覧（こちらに入力してください）'!D197</f>
        <v>0</v>
      </c>
      <c r="G176" s="1">
        <f>'【第３期】賃借テナント店舗一覧（こちらに入力してください）'!E197</f>
        <v>0</v>
      </c>
      <c r="H176" s="1">
        <f>'【第３期】賃借テナント店舗一覧（こちらに入力してください）'!F197</f>
        <v>0</v>
      </c>
      <c r="I176" s="1" t="str">
        <f>'【第３期】賃借テナント店舗一覧（こちらに入力してください）'!G197</f>
        <v/>
      </c>
      <c r="J176">
        <f>'【第３期】賃借テナント店舗一覧（こちらに入力してください）'!H197</f>
        <v>0</v>
      </c>
      <c r="K176">
        <f>'【第３期】賃借テナント店舗一覧（こちらに入力してください）'!I197</f>
        <v>0</v>
      </c>
      <c r="L176" s="1">
        <f>'【第３期】賃借テナント店舗一覧（こちらに入力してください）'!J197</f>
        <v>0</v>
      </c>
      <c r="M176">
        <f>IF('【第３期】賃借テナント店舗一覧（こちらに入力してください）'!K197="〇",1,0)</f>
        <v>0</v>
      </c>
      <c r="N176" s="4" t="str">
        <f>'【第３期】賃借テナント店舗一覧（こちらに入力してください）'!L197</f>
        <v/>
      </c>
      <c r="O176" s="4" t="str">
        <f>'【第３期】賃借テナント店舗一覧（こちらに入力してください）'!M197</f>
        <v/>
      </c>
      <c r="P176" t="str">
        <f>'【第３期】賃借テナント店舗一覧（こちらに入力してください）'!N197</f>
        <v/>
      </c>
      <c r="Q176" s="4" t="str">
        <f>'【第３期】賃借テナント店舗一覧（こちらに入力してください）'!O197</f>
        <v/>
      </c>
      <c r="R176" s="4" t="str">
        <f>'【第３期】賃借テナント店舗一覧（こちらに入力してください）'!P197</f>
        <v/>
      </c>
      <c r="S176" t="str">
        <f>'【第３期】賃借テナント店舗一覧（こちらに入力してください）'!Q197</f>
        <v/>
      </c>
      <c r="T176">
        <f>'【第３期】賃借テナント店舗一覧（こちらに入力してください）'!R197</f>
        <v>0</v>
      </c>
      <c r="U176">
        <f>'【第３期】賃借テナント店舗一覧（こちらに入力してください）'!S197</f>
        <v>0</v>
      </c>
      <c r="V176">
        <f>'【第３期】賃借テナント店舗一覧（こちらに入力してください）'!T197</f>
        <v>0</v>
      </c>
      <c r="W176" t="str">
        <f>'【第３期】賃借テナント店舗一覧（こちらに入力してください）'!U197</f>
        <v/>
      </c>
      <c r="X176">
        <f>'【第３期】賃借テナント店舗一覧（こちらに入力してください）'!V197</f>
        <v>0</v>
      </c>
      <c r="Y176">
        <f>'【第３期】賃借テナント店舗一覧（こちらに入力してください）'!W197</f>
        <v>0</v>
      </c>
      <c r="Z176" t="str">
        <f>'【第３期】賃借テナント店舗一覧（こちらに入力してください）'!X197</f>
        <v/>
      </c>
      <c r="AA176" t="str">
        <f>'【第３期】賃借テナント店舗一覧（こちらに入力してください）'!Y197</f>
        <v/>
      </c>
      <c r="AB176" t="str">
        <f>'【第３期】賃借テナント店舗一覧（こちらに入力してください）'!Z197</f>
        <v/>
      </c>
      <c r="AC176">
        <f>'【第３期】賃借テナント店舗一覧（こちらに入力してください）'!AA197</f>
        <v>0</v>
      </c>
      <c r="AD176">
        <f>'【第３期】賃借テナント店舗一覧（こちらに入力してください）'!AB197</f>
        <v>0</v>
      </c>
      <c r="AE176">
        <f>'【第３期】賃借テナント店舗一覧（こちらに入力してください）'!AC197</f>
        <v>0</v>
      </c>
      <c r="AF176">
        <f>'【第３期】賃借テナント店舗一覧（こちらに入力してください）'!AD197</f>
        <v>0</v>
      </c>
      <c r="AG176">
        <f>'【第３期】賃借テナント店舗一覧（こちらに入力してください）'!AE197</f>
        <v>0</v>
      </c>
      <c r="AH176">
        <f>'【第３期】賃借テナント店舗一覧（こちらに入力してください）'!AF197</f>
        <v>0</v>
      </c>
      <c r="AI176">
        <f>'【第３期】賃借テナント店舗一覧（こちらに入力してください）'!AG197</f>
        <v>0</v>
      </c>
      <c r="AJ176">
        <f>'【第３期】賃借テナント店舗一覧（こちらに入力してください）'!AH197</f>
        <v>0</v>
      </c>
      <c r="AK176">
        <f>'【第３期】賃借テナント店舗一覧（こちらに入力してください）'!AI197</f>
        <v>0</v>
      </c>
      <c r="AL176">
        <f>'【第３期】賃借テナント店舗一覧（こちらに入力してください）'!AJ197</f>
        <v>0</v>
      </c>
      <c r="AM176">
        <f>'【第３期】賃借テナント店舗一覧（こちらに入力してください）'!AK197</f>
        <v>0</v>
      </c>
    </row>
    <row r="177" spans="1:39">
      <c r="A177">
        <f>'【第３期】賃借テナント店舗一覧（こちらに入力してください）'!$C$2</f>
        <v>0</v>
      </c>
      <c r="C177" t="str">
        <f t="shared" si="2"/>
        <v>00</v>
      </c>
      <c r="D177">
        <f>'【第３期】賃借テナント店舗一覧（こちらに入力してください）'!B198</f>
        <v>0</v>
      </c>
      <c r="E177">
        <f>'【第３期】賃借テナント店舗一覧（こちらに入力してください）'!C198</f>
        <v>0</v>
      </c>
      <c r="F177">
        <f>'【第３期】賃借テナント店舗一覧（こちらに入力してください）'!D198</f>
        <v>0</v>
      </c>
      <c r="G177" s="1">
        <f>'【第３期】賃借テナント店舗一覧（こちらに入力してください）'!E198</f>
        <v>0</v>
      </c>
      <c r="H177" s="1">
        <f>'【第３期】賃借テナント店舗一覧（こちらに入力してください）'!F198</f>
        <v>0</v>
      </c>
      <c r="I177" s="1" t="str">
        <f>'【第３期】賃借テナント店舗一覧（こちらに入力してください）'!G198</f>
        <v/>
      </c>
      <c r="J177">
        <f>'【第３期】賃借テナント店舗一覧（こちらに入力してください）'!H198</f>
        <v>0</v>
      </c>
      <c r="K177">
        <f>'【第３期】賃借テナント店舗一覧（こちらに入力してください）'!I198</f>
        <v>0</v>
      </c>
      <c r="L177" s="1">
        <f>'【第３期】賃借テナント店舗一覧（こちらに入力してください）'!J198</f>
        <v>0</v>
      </c>
      <c r="M177">
        <f>IF('【第３期】賃借テナント店舗一覧（こちらに入力してください）'!K198="〇",1,0)</f>
        <v>0</v>
      </c>
      <c r="N177" s="4" t="str">
        <f>'【第３期】賃借テナント店舗一覧（こちらに入力してください）'!L198</f>
        <v/>
      </c>
      <c r="O177" s="4" t="str">
        <f>'【第３期】賃借テナント店舗一覧（こちらに入力してください）'!M198</f>
        <v/>
      </c>
      <c r="P177" t="str">
        <f>'【第３期】賃借テナント店舗一覧（こちらに入力してください）'!N198</f>
        <v/>
      </c>
      <c r="Q177" s="4" t="str">
        <f>'【第３期】賃借テナント店舗一覧（こちらに入力してください）'!O198</f>
        <v/>
      </c>
      <c r="R177" s="4" t="str">
        <f>'【第３期】賃借テナント店舗一覧（こちらに入力してください）'!P198</f>
        <v/>
      </c>
      <c r="S177" t="str">
        <f>'【第３期】賃借テナント店舗一覧（こちらに入力してください）'!Q198</f>
        <v/>
      </c>
      <c r="T177">
        <f>'【第３期】賃借テナント店舗一覧（こちらに入力してください）'!R198</f>
        <v>0</v>
      </c>
      <c r="U177">
        <f>'【第３期】賃借テナント店舗一覧（こちらに入力してください）'!S198</f>
        <v>0</v>
      </c>
      <c r="V177">
        <f>'【第３期】賃借テナント店舗一覧（こちらに入力してください）'!T198</f>
        <v>0</v>
      </c>
      <c r="W177" t="str">
        <f>'【第３期】賃借テナント店舗一覧（こちらに入力してください）'!U198</f>
        <v/>
      </c>
      <c r="X177">
        <f>'【第３期】賃借テナント店舗一覧（こちらに入力してください）'!V198</f>
        <v>0</v>
      </c>
      <c r="Y177">
        <f>'【第３期】賃借テナント店舗一覧（こちらに入力してください）'!W198</f>
        <v>0</v>
      </c>
      <c r="Z177" t="str">
        <f>'【第３期】賃借テナント店舗一覧（こちらに入力してください）'!X198</f>
        <v/>
      </c>
      <c r="AA177" t="str">
        <f>'【第３期】賃借テナント店舗一覧（こちらに入力してください）'!Y198</f>
        <v/>
      </c>
      <c r="AB177" t="str">
        <f>'【第３期】賃借テナント店舗一覧（こちらに入力してください）'!Z198</f>
        <v/>
      </c>
      <c r="AC177">
        <f>'【第３期】賃借テナント店舗一覧（こちらに入力してください）'!AA198</f>
        <v>0</v>
      </c>
      <c r="AD177">
        <f>'【第３期】賃借テナント店舗一覧（こちらに入力してください）'!AB198</f>
        <v>0</v>
      </c>
      <c r="AE177">
        <f>'【第３期】賃借テナント店舗一覧（こちらに入力してください）'!AC198</f>
        <v>0</v>
      </c>
      <c r="AF177">
        <f>'【第３期】賃借テナント店舗一覧（こちらに入力してください）'!AD198</f>
        <v>0</v>
      </c>
      <c r="AG177">
        <f>'【第３期】賃借テナント店舗一覧（こちらに入力してください）'!AE198</f>
        <v>0</v>
      </c>
      <c r="AH177">
        <f>'【第３期】賃借テナント店舗一覧（こちらに入力してください）'!AF198</f>
        <v>0</v>
      </c>
      <c r="AI177">
        <f>'【第３期】賃借テナント店舗一覧（こちらに入力してください）'!AG198</f>
        <v>0</v>
      </c>
      <c r="AJ177">
        <f>'【第３期】賃借テナント店舗一覧（こちらに入力してください）'!AH198</f>
        <v>0</v>
      </c>
      <c r="AK177">
        <f>'【第３期】賃借テナント店舗一覧（こちらに入力してください）'!AI198</f>
        <v>0</v>
      </c>
      <c r="AL177">
        <f>'【第３期】賃借テナント店舗一覧（こちらに入力してください）'!AJ198</f>
        <v>0</v>
      </c>
      <c r="AM177">
        <f>'【第３期】賃借テナント店舗一覧（こちらに入力してください）'!AK198</f>
        <v>0</v>
      </c>
    </row>
    <row r="178" spans="1:39">
      <c r="A178">
        <f>'【第３期】賃借テナント店舗一覧（こちらに入力してください）'!$C$2</f>
        <v>0</v>
      </c>
      <c r="C178" t="str">
        <f t="shared" si="2"/>
        <v>00</v>
      </c>
      <c r="D178">
        <f>'【第３期】賃借テナント店舗一覧（こちらに入力してください）'!B199</f>
        <v>0</v>
      </c>
      <c r="E178">
        <f>'【第３期】賃借テナント店舗一覧（こちらに入力してください）'!C199</f>
        <v>0</v>
      </c>
      <c r="F178">
        <f>'【第３期】賃借テナント店舗一覧（こちらに入力してください）'!D199</f>
        <v>0</v>
      </c>
      <c r="G178" s="1">
        <f>'【第３期】賃借テナント店舗一覧（こちらに入力してください）'!E199</f>
        <v>0</v>
      </c>
      <c r="H178" s="1">
        <f>'【第３期】賃借テナント店舗一覧（こちらに入力してください）'!F199</f>
        <v>0</v>
      </c>
      <c r="I178" s="1" t="str">
        <f>'【第３期】賃借テナント店舗一覧（こちらに入力してください）'!G199</f>
        <v/>
      </c>
      <c r="J178">
        <f>'【第３期】賃借テナント店舗一覧（こちらに入力してください）'!H199</f>
        <v>0</v>
      </c>
      <c r="K178">
        <f>'【第３期】賃借テナント店舗一覧（こちらに入力してください）'!I199</f>
        <v>0</v>
      </c>
      <c r="L178" s="1">
        <f>'【第３期】賃借テナント店舗一覧（こちらに入力してください）'!J199</f>
        <v>0</v>
      </c>
      <c r="M178">
        <f>IF('【第３期】賃借テナント店舗一覧（こちらに入力してください）'!K199="〇",1,0)</f>
        <v>0</v>
      </c>
      <c r="N178" s="4" t="str">
        <f>'【第３期】賃借テナント店舗一覧（こちらに入力してください）'!L199</f>
        <v/>
      </c>
      <c r="O178" s="4" t="str">
        <f>'【第３期】賃借テナント店舗一覧（こちらに入力してください）'!M199</f>
        <v/>
      </c>
      <c r="P178" t="str">
        <f>'【第３期】賃借テナント店舗一覧（こちらに入力してください）'!N199</f>
        <v/>
      </c>
      <c r="Q178" s="4" t="str">
        <f>'【第３期】賃借テナント店舗一覧（こちらに入力してください）'!O199</f>
        <v/>
      </c>
      <c r="R178" s="4" t="str">
        <f>'【第３期】賃借テナント店舗一覧（こちらに入力してください）'!P199</f>
        <v/>
      </c>
      <c r="S178" t="str">
        <f>'【第３期】賃借テナント店舗一覧（こちらに入力してください）'!Q199</f>
        <v/>
      </c>
      <c r="T178">
        <f>'【第３期】賃借テナント店舗一覧（こちらに入力してください）'!R199</f>
        <v>0</v>
      </c>
      <c r="U178">
        <f>'【第３期】賃借テナント店舗一覧（こちらに入力してください）'!S199</f>
        <v>0</v>
      </c>
      <c r="V178">
        <f>'【第３期】賃借テナント店舗一覧（こちらに入力してください）'!T199</f>
        <v>0</v>
      </c>
      <c r="W178" t="str">
        <f>'【第３期】賃借テナント店舗一覧（こちらに入力してください）'!U199</f>
        <v/>
      </c>
      <c r="X178">
        <f>'【第３期】賃借テナント店舗一覧（こちらに入力してください）'!V199</f>
        <v>0</v>
      </c>
      <c r="Y178">
        <f>'【第３期】賃借テナント店舗一覧（こちらに入力してください）'!W199</f>
        <v>0</v>
      </c>
      <c r="Z178" t="str">
        <f>'【第３期】賃借テナント店舗一覧（こちらに入力してください）'!X199</f>
        <v/>
      </c>
      <c r="AA178" t="str">
        <f>'【第３期】賃借テナント店舗一覧（こちらに入力してください）'!Y199</f>
        <v/>
      </c>
      <c r="AB178" t="str">
        <f>'【第３期】賃借テナント店舗一覧（こちらに入力してください）'!Z199</f>
        <v/>
      </c>
      <c r="AC178">
        <f>'【第３期】賃借テナント店舗一覧（こちらに入力してください）'!AA199</f>
        <v>0</v>
      </c>
      <c r="AD178">
        <f>'【第３期】賃借テナント店舗一覧（こちらに入力してください）'!AB199</f>
        <v>0</v>
      </c>
      <c r="AE178">
        <f>'【第３期】賃借テナント店舗一覧（こちらに入力してください）'!AC199</f>
        <v>0</v>
      </c>
      <c r="AF178">
        <f>'【第３期】賃借テナント店舗一覧（こちらに入力してください）'!AD199</f>
        <v>0</v>
      </c>
      <c r="AG178">
        <f>'【第３期】賃借テナント店舗一覧（こちらに入力してください）'!AE199</f>
        <v>0</v>
      </c>
      <c r="AH178">
        <f>'【第３期】賃借テナント店舗一覧（こちらに入力してください）'!AF199</f>
        <v>0</v>
      </c>
      <c r="AI178">
        <f>'【第３期】賃借テナント店舗一覧（こちらに入力してください）'!AG199</f>
        <v>0</v>
      </c>
      <c r="AJ178">
        <f>'【第３期】賃借テナント店舗一覧（こちらに入力してください）'!AH199</f>
        <v>0</v>
      </c>
      <c r="AK178">
        <f>'【第３期】賃借テナント店舗一覧（こちらに入力してください）'!AI199</f>
        <v>0</v>
      </c>
      <c r="AL178">
        <f>'【第３期】賃借テナント店舗一覧（こちらに入力してください）'!AJ199</f>
        <v>0</v>
      </c>
      <c r="AM178">
        <f>'【第３期】賃借テナント店舗一覧（こちらに入力してください）'!AK199</f>
        <v>0</v>
      </c>
    </row>
    <row r="179" spans="1:39">
      <c r="A179">
        <f>'【第３期】賃借テナント店舗一覧（こちらに入力してください）'!$C$2</f>
        <v>0</v>
      </c>
      <c r="C179" t="str">
        <f t="shared" si="2"/>
        <v>00</v>
      </c>
      <c r="D179">
        <f>'【第３期】賃借テナント店舗一覧（こちらに入力してください）'!B200</f>
        <v>0</v>
      </c>
      <c r="E179">
        <f>'【第３期】賃借テナント店舗一覧（こちらに入力してください）'!C200</f>
        <v>0</v>
      </c>
      <c r="F179">
        <f>'【第３期】賃借テナント店舗一覧（こちらに入力してください）'!D200</f>
        <v>0</v>
      </c>
      <c r="G179" s="1">
        <f>'【第３期】賃借テナント店舗一覧（こちらに入力してください）'!E200</f>
        <v>0</v>
      </c>
      <c r="H179" s="1">
        <f>'【第３期】賃借テナント店舗一覧（こちらに入力してください）'!F200</f>
        <v>0</v>
      </c>
      <c r="I179" s="1" t="str">
        <f>'【第３期】賃借テナント店舗一覧（こちらに入力してください）'!G200</f>
        <v/>
      </c>
      <c r="J179">
        <f>'【第３期】賃借テナント店舗一覧（こちらに入力してください）'!H200</f>
        <v>0</v>
      </c>
      <c r="K179">
        <f>'【第３期】賃借テナント店舗一覧（こちらに入力してください）'!I200</f>
        <v>0</v>
      </c>
      <c r="L179" s="1">
        <f>'【第３期】賃借テナント店舗一覧（こちらに入力してください）'!J200</f>
        <v>0</v>
      </c>
      <c r="M179">
        <f>IF('【第３期】賃借テナント店舗一覧（こちらに入力してください）'!K200="〇",1,0)</f>
        <v>0</v>
      </c>
      <c r="N179" s="4" t="str">
        <f>'【第３期】賃借テナント店舗一覧（こちらに入力してください）'!L200</f>
        <v/>
      </c>
      <c r="O179" s="4" t="str">
        <f>'【第３期】賃借テナント店舗一覧（こちらに入力してください）'!M200</f>
        <v/>
      </c>
      <c r="P179" t="str">
        <f>'【第３期】賃借テナント店舗一覧（こちらに入力してください）'!N200</f>
        <v/>
      </c>
      <c r="Q179" s="4" t="str">
        <f>'【第３期】賃借テナント店舗一覧（こちらに入力してください）'!O200</f>
        <v/>
      </c>
      <c r="R179" s="4" t="str">
        <f>'【第３期】賃借テナント店舗一覧（こちらに入力してください）'!P200</f>
        <v/>
      </c>
      <c r="S179" t="str">
        <f>'【第３期】賃借テナント店舗一覧（こちらに入力してください）'!Q200</f>
        <v/>
      </c>
      <c r="T179">
        <f>'【第３期】賃借テナント店舗一覧（こちらに入力してください）'!R200</f>
        <v>0</v>
      </c>
      <c r="U179">
        <f>'【第３期】賃借テナント店舗一覧（こちらに入力してください）'!S200</f>
        <v>0</v>
      </c>
      <c r="V179">
        <f>'【第３期】賃借テナント店舗一覧（こちらに入力してください）'!T200</f>
        <v>0</v>
      </c>
      <c r="W179" t="str">
        <f>'【第３期】賃借テナント店舗一覧（こちらに入力してください）'!U200</f>
        <v/>
      </c>
      <c r="X179">
        <f>'【第３期】賃借テナント店舗一覧（こちらに入力してください）'!V200</f>
        <v>0</v>
      </c>
      <c r="Y179">
        <f>'【第３期】賃借テナント店舗一覧（こちらに入力してください）'!W200</f>
        <v>0</v>
      </c>
      <c r="Z179" t="str">
        <f>'【第３期】賃借テナント店舗一覧（こちらに入力してください）'!X200</f>
        <v/>
      </c>
      <c r="AA179" t="str">
        <f>'【第３期】賃借テナント店舗一覧（こちらに入力してください）'!Y200</f>
        <v/>
      </c>
      <c r="AB179" t="str">
        <f>'【第３期】賃借テナント店舗一覧（こちらに入力してください）'!Z200</f>
        <v/>
      </c>
      <c r="AC179">
        <f>'【第３期】賃借テナント店舗一覧（こちらに入力してください）'!AA200</f>
        <v>0</v>
      </c>
      <c r="AD179">
        <f>'【第３期】賃借テナント店舗一覧（こちらに入力してください）'!AB200</f>
        <v>0</v>
      </c>
      <c r="AE179">
        <f>'【第３期】賃借テナント店舗一覧（こちらに入力してください）'!AC200</f>
        <v>0</v>
      </c>
      <c r="AF179">
        <f>'【第３期】賃借テナント店舗一覧（こちらに入力してください）'!AD200</f>
        <v>0</v>
      </c>
      <c r="AG179">
        <f>'【第３期】賃借テナント店舗一覧（こちらに入力してください）'!AE200</f>
        <v>0</v>
      </c>
      <c r="AH179">
        <f>'【第３期】賃借テナント店舗一覧（こちらに入力してください）'!AF200</f>
        <v>0</v>
      </c>
      <c r="AI179">
        <f>'【第３期】賃借テナント店舗一覧（こちらに入力してください）'!AG200</f>
        <v>0</v>
      </c>
      <c r="AJ179">
        <f>'【第３期】賃借テナント店舗一覧（こちらに入力してください）'!AH200</f>
        <v>0</v>
      </c>
      <c r="AK179">
        <f>'【第３期】賃借テナント店舗一覧（こちらに入力してください）'!AI200</f>
        <v>0</v>
      </c>
      <c r="AL179">
        <f>'【第３期】賃借テナント店舗一覧（こちらに入力してください）'!AJ200</f>
        <v>0</v>
      </c>
      <c r="AM179">
        <f>'【第３期】賃借テナント店舗一覧（こちらに入力してください）'!AK200</f>
        <v>0</v>
      </c>
    </row>
    <row r="180" spans="1:39">
      <c r="A180">
        <f>'【第３期】賃借テナント店舗一覧（こちらに入力してください）'!$C$2</f>
        <v>0</v>
      </c>
      <c r="C180" t="str">
        <f t="shared" si="2"/>
        <v>00</v>
      </c>
      <c r="D180">
        <f>'【第３期】賃借テナント店舗一覧（こちらに入力してください）'!B201</f>
        <v>0</v>
      </c>
      <c r="E180">
        <f>'【第３期】賃借テナント店舗一覧（こちらに入力してください）'!C201</f>
        <v>0</v>
      </c>
      <c r="F180">
        <f>'【第３期】賃借テナント店舗一覧（こちらに入力してください）'!D201</f>
        <v>0</v>
      </c>
      <c r="G180" s="1">
        <f>'【第３期】賃借テナント店舗一覧（こちらに入力してください）'!E201</f>
        <v>0</v>
      </c>
      <c r="H180" s="1">
        <f>'【第３期】賃借テナント店舗一覧（こちらに入力してください）'!F201</f>
        <v>0</v>
      </c>
      <c r="I180" s="1" t="str">
        <f>'【第３期】賃借テナント店舗一覧（こちらに入力してください）'!G201</f>
        <v/>
      </c>
      <c r="J180">
        <f>'【第３期】賃借テナント店舗一覧（こちらに入力してください）'!H201</f>
        <v>0</v>
      </c>
      <c r="K180">
        <f>'【第３期】賃借テナント店舗一覧（こちらに入力してください）'!I201</f>
        <v>0</v>
      </c>
      <c r="L180" s="1">
        <f>'【第３期】賃借テナント店舗一覧（こちらに入力してください）'!J201</f>
        <v>0</v>
      </c>
      <c r="M180">
        <f>IF('【第３期】賃借テナント店舗一覧（こちらに入力してください）'!K201="〇",1,0)</f>
        <v>0</v>
      </c>
      <c r="N180" s="4" t="str">
        <f>'【第３期】賃借テナント店舗一覧（こちらに入力してください）'!L201</f>
        <v/>
      </c>
      <c r="O180" s="4" t="str">
        <f>'【第３期】賃借テナント店舗一覧（こちらに入力してください）'!M201</f>
        <v/>
      </c>
      <c r="P180" t="str">
        <f>'【第３期】賃借テナント店舗一覧（こちらに入力してください）'!N201</f>
        <v/>
      </c>
      <c r="Q180" s="4" t="str">
        <f>'【第３期】賃借テナント店舗一覧（こちらに入力してください）'!O201</f>
        <v/>
      </c>
      <c r="R180" s="4" t="str">
        <f>'【第３期】賃借テナント店舗一覧（こちらに入力してください）'!P201</f>
        <v/>
      </c>
      <c r="S180" t="str">
        <f>'【第３期】賃借テナント店舗一覧（こちらに入力してください）'!Q201</f>
        <v/>
      </c>
      <c r="T180">
        <f>'【第３期】賃借テナント店舗一覧（こちらに入力してください）'!R201</f>
        <v>0</v>
      </c>
      <c r="U180">
        <f>'【第３期】賃借テナント店舗一覧（こちらに入力してください）'!S201</f>
        <v>0</v>
      </c>
      <c r="V180">
        <f>'【第３期】賃借テナント店舗一覧（こちらに入力してください）'!T201</f>
        <v>0</v>
      </c>
      <c r="W180" t="str">
        <f>'【第３期】賃借テナント店舗一覧（こちらに入力してください）'!U201</f>
        <v/>
      </c>
      <c r="X180">
        <f>'【第３期】賃借テナント店舗一覧（こちらに入力してください）'!V201</f>
        <v>0</v>
      </c>
      <c r="Y180">
        <f>'【第３期】賃借テナント店舗一覧（こちらに入力してください）'!W201</f>
        <v>0</v>
      </c>
      <c r="Z180" t="str">
        <f>'【第３期】賃借テナント店舗一覧（こちらに入力してください）'!X201</f>
        <v/>
      </c>
      <c r="AA180" t="str">
        <f>'【第３期】賃借テナント店舗一覧（こちらに入力してください）'!Y201</f>
        <v/>
      </c>
      <c r="AB180" t="str">
        <f>'【第３期】賃借テナント店舗一覧（こちらに入力してください）'!Z201</f>
        <v/>
      </c>
      <c r="AC180">
        <f>'【第３期】賃借テナント店舗一覧（こちらに入力してください）'!AA201</f>
        <v>0</v>
      </c>
      <c r="AD180">
        <f>'【第３期】賃借テナント店舗一覧（こちらに入力してください）'!AB201</f>
        <v>0</v>
      </c>
      <c r="AE180">
        <f>'【第３期】賃借テナント店舗一覧（こちらに入力してください）'!AC201</f>
        <v>0</v>
      </c>
      <c r="AF180">
        <f>'【第３期】賃借テナント店舗一覧（こちらに入力してください）'!AD201</f>
        <v>0</v>
      </c>
      <c r="AG180">
        <f>'【第３期】賃借テナント店舗一覧（こちらに入力してください）'!AE201</f>
        <v>0</v>
      </c>
      <c r="AH180">
        <f>'【第３期】賃借テナント店舗一覧（こちらに入力してください）'!AF201</f>
        <v>0</v>
      </c>
      <c r="AI180">
        <f>'【第３期】賃借テナント店舗一覧（こちらに入力してください）'!AG201</f>
        <v>0</v>
      </c>
      <c r="AJ180">
        <f>'【第３期】賃借テナント店舗一覧（こちらに入力してください）'!AH201</f>
        <v>0</v>
      </c>
      <c r="AK180">
        <f>'【第３期】賃借テナント店舗一覧（こちらに入力してください）'!AI201</f>
        <v>0</v>
      </c>
      <c r="AL180">
        <f>'【第３期】賃借テナント店舗一覧（こちらに入力してください）'!AJ201</f>
        <v>0</v>
      </c>
      <c r="AM180">
        <f>'【第３期】賃借テナント店舗一覧（こちらに入力してください）'!AK201</f>
        <v>0</v>
      </c>
    </row>
    <row r="181" spans="1:39">
      <c r="A181">
        <f>'【第３期】賃借テナント店舗一覧（こちらに入力してください）'!$C$2</f>
        <v>0</v>
      </c>
      <c r="C181" t="str">
        <f t="shared" si="2"/>
        <v>00</v>
      </c>
      <c r="D181">
        <f>'【第３期】賃借テナント店舗一覧（こちらに入力してください）'!B202</f>
        <v>0</v>
      </c>
      <c r="E181">
        <f>'【第３期】賃借テナント店舗一覧（こちらに入力してください）'!C202</f>
        <v>0</v>
      </c>
      <c r="F181">
        <f>'【第３期】賃借テナント店舗一覧（こちらに入力してください）'!D202</f>
        <v>0</v>
      </c>
      <c r="G181" s="1">
        <f>'【第３期】賃借テナント店舗一覧（こちらに入力してください）'!E202</f>
        <v>0</v>
      </c>
      <c r="H181" s="1">
        <f>'【第３期】賃借テナント店舗一覧（こちらに入力してください）'!F202</f>
        <v>0</v>
      </c>
      <c r="I181" s="1" t="str">
        <f>'【第３期】賃借テナント店舗一覧（こちらに入力してください）'!G202</f>
        <v/>
      </c>
      <c r="J181">
        <f>'【第３期】賃借テナント店舗一覧（こちらに入力してください）'!H202</f>
        <v>0</v>
      </c>
      <c r="K181">
        <f>'【第３期】賃借テナント店舗一覧（こちらに入力してください）'!I202</f>
        <v>0</v>
      </c>
      <c r="L181" s="1">
        <f>'【第３期】賃借テナント店舗一覧（こちらに入力してください）'!J202</f>
        <v>0</v>
      </c>
      <c r="M181">
        <f>IF('【第３期】賃借テナント店舗一覧（こちらに入力してください）'!K202="〇",1,0)</f>
        <v>0</v>
      </c>
      <c r="N181" s="4" t="str">
        <f>'【第３期】賃借テナント店舗一覧（こちらに入力してください）'!L202</f>
        <v/>
      </c>
      <c r="O181" s="4" t="str">
        <f>'【第３期】賃借テナント店舗一覧（こちらに入力してください）'!M202</f>
        <v/>
      </c>
      <c r="P181" t="str">
        <f>'【第３期】賃借テナント店舗一覧（こちらに入力してください）'!N202</f>
        <v/>
      </c>
      <c r="Q181" s="4" t="str">
        <f>'【第３期】賃借テナント店舗一覧（こちらに入力してください）'!O202</f>
        <v/>
      </c>
      <c r="R181" s="4" t="str">
        <f>'【第３期】賃借テナント店舗一覧（こちらに入力してください）'!P202</f>
        <v/>
      </c>
      <c r="S181" t="str">
        <f>'【第３期】賃借テナント店舗一覧（こちらに入力してください）'!Q202</f>
        <v/>
      </c>
      <c r="T181">
        <f>'【第３期】賃借テナント店舗一覧（こちらに入力してください）'!R202</f>
        <v>0</v>
      </c>
      <c r="U181">
        <f>'【第３期】賃借テナント店舗一覧（こちらに入力してください）'!S202</f>
        <v>0</v>
      </c>
      <c r="V181">
        <f>'【第３期】賃借テナント店舗一覧（こちらに入力してください）'!T202</f>
        <v>0</v>
      </c>
      <c r="W181" t="str">
        <f>'【第３期】賃借テナント店舗一覧（こちらに入力してください）'!U202</f>
        <v/>
      </c>
      <c r="X181">
        <f>'【第３期】賃借テナント店舗一覧（こちらに入力してください）'!V202</f>
        <v>0</v>
      </c>
      <c r="Y181">
        <f>'【第３期】賃借テナント店舗一覧（こちらに入力してください）'!W202</f>
        <v>0</v>
      </c>
      <c r="Z181" t="str">
        <f>'【第３期】賃借テナント店舗一覧（こちらに入力してください）'!X202</f>
        <v/>
      </c>
      <c r="AA181" t="str">
        <f>'【第３期】賃借テナント店舗一覧（こちらに入力してください）'!Y202</f>
        <v/>
      </c>
      <c r="AB181" t="str">
        <f>'【第３期】賃借テナント店舗一覧（こちらに入力してください）'!Z202</f>
        <v/>
      </c>
      <c r="AC181">
        <f>'【第３期】賃借テナント店舗一覧（こちらに入力してください）'!AA202</f>
        <v>0</v>
      </c>
      <c r="AD181">
        <f>'【第３期】賃借テナント店舗一覧（こちらに入力してください）'!AB202</f>
        <v>0</v>
      </c>
      <c r="AE181">
        <f>'【第３期】賃借テナント店舗一覧（こちらに入力してください）'!AC202</f>
        <v>0</v>
      </c>
      <c r="AF181">
        <f>'【第３期】賃借テナント店舗一覧（こちらに入力してください）'!AD202</f>
        <v>0</v>
      </c>
      <c r="AG181">
        <f>'【第３期】賃借テナント店舗一覧（こちらに入力してください）'!AE202</f>
        <v>0</v>
      </c>
      <c r="AH181">
        <f>'【第３期】賃借テナント店舗一覧（こちらに入力してください）'!AF202</f>
        <v>0</v>
      </c>
      <c r="AI181">
        <f>'【第３期】賃借テナント店舗一覧（こちらに入力してください）'!AG202</f>
        <v>0</v>
      </c>
      <c r="AJ181">
        <f>'【第３期】賃借テナント店舗一覧（こちらに入力してください）'!AH202</f>
        <v>0</v>
      </c>
      <c r="AK181">
        <f>'【第３期】賃借テナント店舗一覧（こちらに入力してください）'!AI202</f>
        <v>0</v>
      </c>
      <c r="AL181">
        <f>'【第３期】賃借テナント店舗一覧（こちらに入力してください）'!AJ202</f>
        <v>0</v>
      </c>
      <c r="AM181">
        <f>'【第３期】賃借テナント店舗一覧（こちらに入力してください）'!AK202</f>
        <v>0</v>
      </c>
    </row>
    <row r="182" spans="1:39">
      <c r="A182">
        <f>'【第３期】賃借テナント店舗一覧（こちらに入力してください）'!$C$2</f>
        <v>0</v>
      </c>
      <c r="C182" t="str">
        <f t="shared" si="2"/>
        <v>00</v>
      </c>
      <c r="D182">
        <f>'【第３期】賃借テナント店舗一覧（こちらに入力してください）'!B203</f>
        <v>0</v>
      </c>
      <c r="E182">
        <f>'【第３期】賃借テナント店舗一覧（こちらに入力してください）'!C203</f>
        <v>0</v>
      </c>
      <c r="F182">
        <f>'【第３期】賃借テナント店舗一覧（こちらに入力してください）'!D203</f>
        <v>0</v>
      </c>
      <c r="G182" s="1">
        <f>'【第３期】賃借テナント店舗一覧（こちらに入力してください）'!E203</f>
        <v>0</v>
      </c>
      <c r="H182" s="1">
        <f>'【第３期】賃借テナント店舗一覧（こちらに入力してください）'!F203</f>
        <v>0</v>
      </c>
      <c r="I182" s="1" t="str">
        <f>'【第３期】賃借テナント店舗一覧（こちらに入力してください）'!G203</f>
        <v/>
      </c>
      <c r="J182">
        <f>'【第３期】賃借テナント店舗一覧（こちらに入力してください）'!H203</f>
        <v>0</v>
      </c>
      <c r="K182">
        <f>'【第３期】賃借テナント店舗一覧（こちらに入力してください）'!I203</f>
        <v>0</v>
      </c>
      <c r="L182" s="1">
        <f>'【第３期】賃借テナント店舗一覧（こちらに入力してください）'!J203</f>
        <v>0</v>
      </c>
      <c r="M182">
        <f>IF('【第３期】賃借テナント店舗一覧（こちらに入力してください）'!K203="〇",1,0)</f>
        <v>0</v>
      </c>
      <c r="N182" s="4" t="str">
        <f>'【第３期】賃借テナント店舗一覧（こちらに入力してください）'!L203</f>
        <v/>
      </c>
      <c r="O182" s="4" t="str">
        <f>'【第３期】賃借テナント店舗一覧（こちらに入力してください）'!M203</f>
        <v/>
      </c>
      <c r="P182" t="str">
        <f>'【第３期】賃借テナント店舗一覧（こちらに入力してください）'!N203</f>
        <v/>
      </c>
      <c r="Q182" s="4" t="str">
        <f>'【第３期】賃借テナント店舗一覧（こちらに入力してください）'!O203</f>
        <v/>
      </c>
      <c r="R182" s="4" t="str">
        <f>'【第３期】賃借テナント店舗一覧（こちらに入力してください）'!P203</f>
        <v/>
      </c>
      <c r="S182" t="str">
        <f>'【第３期】賃借テナント店舗一覧（こちらに入力してください）'!Q203</f>
        <v/>
      </c>
      <c r="T182">
        <f>'【第３期】賃借テナント店舗一覧（こちらに入力してください）'!R203</f>
        <v>0</v>
      </c>
      <c r="U182">
        <f>'【第３期】賃借テナント店舗一覧（こちらに入力してください）'!S203</f>
        <v>0</v>
      </c>
      <c r="V182">
        <f>'【第３期】賃借テナント店舗一覧（こちらに入力してください）'!T203</f>
        <v>0</v>
      </c>
      <c r="W182" t="str">
        <f>'【第３期】賃借テナント店舗一覧（こちらに入力してください）'!U203</f>
        <v/>
      </c>
      <c r="X182">
        <f>'【第３期】賃借テナント店舗一覧（こちらに入力してください）'!V203</f>
        <v>0</v>
      </c>
      <c r="Y182">
        <f>'【第３期】賃借テナント店舗一覧（こちらに入力してください）'!W203</f>
        <v>0</v>
      </c>
      <c r="Z182" t="str">
        <f>'【第３期】賃借テナント店舗一覧（こちらに入力してください）'!X203</f>
        <v/>
      </c>
      <c r="AA182" t="str">
        <f>'【第３期】賃借テナント店舗一覧（こちらに入力してください）'!Y203</f>
        <v/>
      </c>
      <c r="AB182" t="str">
        <f>'【第３期】賃借テナント店舗一覧（こちらに入力してください）'!Z203</f>
        <v/>
      </c>
      <c r="AC182">
        <f>'【第３期】賃借テナント店舗一覧（こちらに入力してください）'!AA203</f>
        <v>0</v>
      </c>
      <c r="AD182">
        <f>'【第３期】賃借テナント店舗一覧（こちらに入力してください）'!AB203</f>
        <v>0</v>
      </c>
      <c r="AE182">
        <f>'【第３期】賃借テナント店舗一覧（こちらに入力してください）'!AC203</f>
        <v>0</v>
      </c>
      <c r="AF182">
        <f>'【第３期】賃借テナント店舗一覧（こちらに入力してください）'!AD203</f>
        <v>0</v>
      </c>
      <c r="AG182">
        <f>'【第３期】賃借テナント店舗一覧（こちらに入力してください）'!AE203</f>
        <v>0</v>
      </c>
      <c r="AH182">
        <f>'【第３期】賃借テナント店舗一覧（こちらに入力してください）'!AF203</f>
        <v>0</v>
      </c>
      <c r="AI182">
        <f>'【第３期】賃借テナント店舗一覧（こちらに入力してください）'!AG203</f>
        <v>0</v>
      </c>
      <c r="AJ182">
        <f>'【第３期】賃借テナント店舗一覧（こちらに入力してください）'!AH203</f>
        <v>0</v>
      </c>
      <c r="AK182">
        <f>'【第３期】賃借テナント店舗一覧（こちらに入力してください）'!AI203</f>
        <v>0</v>
      </c>
      <c r="AL182">
        <f>'【第３期】賃借テナント店舗一覧（こちらに入力してください）'!AJ203</f>
        <v>0</v>
      </c>
      <c r="AM182">
        <f>'【第３期】賃借テナント店舗一覧（こちらに入力してください）'!AK203</f>
        <v>0</v>
      </c>
    </row>
    <row r="183" spans="1:39">
      <c r="A183">
        <f>'【第３期】賃借テナント店舗一覧（こちらに入力してください）'!$C$2</f>
        <v>0</v>
      </c>
      <c r="C183" t="str">
        <f t="shared" si="2"/>
        <v>00</v>
      </c>
      <c r="D183">
        <f>'【第３期】賃借テナント店舗一覧（こちらに入力してください）'!B204</f>
        <v>0</v>
      </c>
      <c r="E183">
        <f>'【第３期】賃借テナント店舗一覧（こちらに入力してください）'!C204</f>
        <v>0</v>
      </c>
      <c r="F183">
        <f>'【第３期】賃借テナント店舗一覧（こちらに入力してください）'!D204</f>
        <v>0</v>
      </c>
      <c r="G183" s="1">
        <f>'【第３期】賃借テナント店舗一覧（こちらに入力してください）'!E204</f>
        <v>0</v>
      </c>
      <c r="H183" s="1">
        <f>'【第３期】賃借テナント店舗一覧（こちらに入力してください）'!F204</f>
        <v>0</v>
      </c>
      <c r="I183" s="1" t="str">
        <f>'【第３期】賃借テナント店舗一覧（こちらに入力してください）'!G204</f>
        <v/>
      </c>
      <c r="J183">
        <f>'【第３期】賃借テナント店舗一覧（こちらに入力してください）'!H204</f>
        <v>0</v>
      </c>
      <c r="K183">
        <f>'【第３期】賃借テナント店舗一覧（こちらに入力してください）'!I204</f>
        <v>0</v>
      </c>
      <c r="L183" s="1">
        <f>'【第３期】賃借テナント店舗一覧（こちらに入力してください）'!J204</f>
        <v>0</v>
      </c>
      <c r="M183">
        <f>IF('【第３期】賃借テナント店舗一覧（こちらに入力してください）'!K204="〇",1,0)</f>
        <v>0</v>
      </c>
      <c r="N183" s="4" t="str">
        <f>'【第３期】賃借テナント店舗一覧（こちらに入力してください）'!L204</f>
        <v/>
      </c>
      <c r="O183" s="4" t="str">
        <f>'【第３期】賃借テナント店舗一覧（こちらに入力してください）'!M204</f>
        <v/>
      </c>
      <c r="P183" t="str">
        <f>'【第３期】賃借テナント店舗一覧（こちらに入力してください）'!N204</f>
        <v/>
      </c>
      <c r="Q183" s="4" t="str">
        <f>'【第３期】賃借テナント店舗一覧（こちらに入力してください）'!O204</f>
        <v/>
      </c>
      <c r="R183" s="4" t="str">
        <f>'【第３期】賃借テナント店舗一覧（こちらに入力してください）'!P204</f>
        <v/>
      </c>
      <c r="S183" t="str">
        <f>'【第３期】賃借テナント店舗一覧（こちらに入力してください）'!Q204</f>
        <v/>
      </c>
      <c r="T183">
        <f>'【第３期】賃借テナント店舗一覧（こちらに入力してください）'!R204</f>
        <v>0</v>
      </c>
      <c r="U183">
        <f>'【第３期】賃借テナント店舗一覧（こちらに入力してください）'!S204</f>
        <v>0</v>
      </c>
      <c r="V183">
        <f>'【第３期】賃借テナント店舗一覧（こちらに入力してください）'!T204</f>
        <v>0</v>
      </c>
      <c r="W183" t="str">
        <f>'【第３期】賃借テナント店舗一覧（こちらに入力してください）'!U204</f>
        <v/>
      </c>
      <c r="X183">
        <f>'【第３期】賃借テナント店舗一覧（こちらに入力してください）'!V204</f>
        <v>0</v>
      </c>
      <c r="Y183">
        <f>'【第３期】賃借テナント店舗一覧（こちらに入力してください）'!W204</f>
        <v>0</v>
      </c>
      <c r="Z183" t="str">
        <f>'【第３期】賃借テナント店舗一覧（こちらに入力してください）'!X204</f>
        <v/>
      </c>
      <c r="AA183" t="str">
        <f>'【第３期】賃借テナント店舗一覧（こちらに入力してください）'!Y204</f>
        <v/>
      </c>
      <c r="AB183" t="str">
        <f>'【第３期】賃借テナント店舗一覧（こちらに入力してください）'!Z204</f>
        <v/>
      </c>
      <c r="AC183">
        <f>'【第３期】賃借テナント店舗一覧（こちらに入力してください）'!AA204</f>
        <v>0</v>
      </c>
      <c r="AD183">
        <f>'【第３期】賃借テナント店舗一覧（こちらに入力してください）'!AB204</f>
        <v>0</v>
      </c>
      <c r="AE183">
        <f>'【第３期】賃借テナント店舗一覧（こちらに入力してください）'!AC204</f>
        <v>0</v>
      </c>
      <c r="AF183">
        <f>'【第３期】賃借テナント店舗一覧（こちらに入力してください）'!AD204</f>
        <v>0</v>
      </c>
      <c r="AG183">
        <f>'【第３期】賃借テナント店舗一覧（こちらに入力してください）'!AE204</f>
        <v>0</v>
      </c>
      <c r="AH183">
        <f>'【第３期】賃借テナント店舗一覧（こちらに入力してください）'!AF204</f>
        <v>0</v>
      </c>
      <c r="AI183">
        <f>'【第３期】賃借テナント店舗一覧（こちらに入力してください）'!AG204</f>
        <v>0</v>
      </c>
      <c r="AJ183">
        <f>'【第３期】賃借テナント店舗一覧（こちらに入力してください）'!AH204</f>
        <v>0</v>
      </c>
      <c r="AK183">
        <f>'【第３期】賃借テナント店舗一覧（こちらに入力してください）'!AI204</f>
        <v>0</v>
      </c>
      <c r="AL183">
        <f>'【第３期】賃借テナント店舗一覧（こちらに入力してください）'!AJ204</f>
        <v>0</v>
      </c>
      <c r="AM183">
        <f>'【第３期】賃借テナント店舗一覧（こちらに入力してください）'!AK204</f>
        <v>0</v>
      </c>
    </row>
    <row r="184" spans="1:39">
      <c r="A184">
        <f>'【第３期】賃借テナント店舗一覧（こちらに入力してください）'!$C$2</f>
        <v>0</v>
      </c>
      <c r="C184" t="str">
        <f t="shared" si="2"/>
        <v>00</v>
      </c>
      <c r="D184">
        <f>'【第３期】賃借テナント店舗一覧（こちらに入力してください）'!B205</f>
        <v>0</v>
      </c>
      <c r="E184">
        <f>'【第３期】賃借テナント店舗一覧（こちらに入力してください）'!C205</f>
        <v>0</v>
      </c>
      <c r="F184">
        <f>'【第３期】賃借テナント店舗一覧（こちらに入力してください）'!D205</f>
        <v>0</v>
      </c>
      <c r="G184" s="1">
        <f>'【第３期】賃借テナント店舗一覧（こちらに入力してください）'!E205</f>
        <v>0</v>
      </c>
      <c r="H184" s="1">
        <f>'【第３期】賃借テナント店舗一覧（こちらに入力してください）'!F205</f>
        <v>0</v>
      </c>
      <c r="I184" s="1" t="str">
        <f>'【第３期】賃借テナント店舗一覧（こちらに入力してください）'!G205</f>
        <v/>
      </c>
      <c r="J184">
        <f>'【第３期】賃借テナント店舗一覧（こちらに入力してください）'!H205</f>
        <v>0</v>
      </c>
      <c r="K184">
        <f>'【第３期】賃借テナント店舗一覧（こちらに入力してください）'!I205</f>
        <v>0</v>
      </c>
      <c r="L184" s="1">
        <f>'【第３期】賃借テナント店舗一覧（こちらに入力してください）'!J205</f>
        <v>0</v>
      </c>
      <c r="M184">
        <f>IF('【第３期】賃借テナント店舗一覧（こちらに入力してください）'!K205="〇",1,0)</f>
        <v>0</v>
      </c>
      <c r="N184" s="4" t="str">
        <f>'【第３期】賃借テナント店舗一覧（こちらに入力してください）'!L205</f>
        <v/>
      </c>
      <c r="O184" s="4" t="str">
        <f>'【第３期】賃借テナント店舗一覧（こちらに入力してください）'!M205</f>
        <v/>
      </c>
      <c r="P184" t="str">
        <f>'【第３期】賃借テナント店舗一覧（こちらに入力してください）'!N205</f>
        <v/>
      </c>
      <c r="Q184" s="4" t="str">
        <f>'【第３期】賃借テナント店舗一覧（こちらに入力してください）'!O205</f>
        <v/>
      </c>
      <c r="R184" s="4" t="str">
        <f>'【第３期】賃借テナント店舗一覧（こちらに入力してください）'!P205</f>
        <v/>
      </c>
      <c r="S184" t="str">
        <f>'【第３期】賃借テナント店舗一覧（こちらに入力してください）'!Q205</f>
        <v/>
      </c>
      <c r="T184">
        <f>'【第３期】賃借テナント店舗一覧（こちらに入力してください）'!R205</f>
        <v>0</v>
      </c>
      <c r="U184">
        <f>'【第３期】賃借テナント店舗一覧（こちらに入力してください）'!S205</f>
        <v>0</v>
      </c>
      <c r="V184">
        <f>'【第３期】賃借テナント店舗一覧（こちらに入力してください）'!T205</f>
        <v>0</v>
      </c>
      <c r="W184" t="str">
        <f>'【第３期】賃借テナント店舗一覧（こちらに入力してください）'!U205</f>
        <v/>
      </c>
      <c r="X184">
        <f>'【第３期】賃借テナント店舗一覧（こちらに入力してください）'!V205</f>
        <v>0</v>
      </c>
      <c r="Y184">
        <f>'【第３期】賃借テナント店舗一覧（こちらに入力してください）'!W205</f>
        <v>0</v>
      </c>
      <c r="Z184" t="str">
        <f>'【第３期】賃借テナント店舗一覧（こちらに入力してください）'!X205</f>
        <v/>
      </c>
      <c r="AA184" t="str">
        <f>'【第３期】賃借テナント店舗一覧（こちらに入力してください）'!Y205</f>
        <v/>
      </c>
      <c r="AB184" t="str">
        <f>'【第３期】賃借テナント店舗一覧（こちらに入力してください）'!Z205</f>
        <v/>
      </c>
      <c r="AC184">
        <f>'【第３期】賃借テナント店舗一覧（こちらに入力してください）'!AA205</f>
        <v>0</v>
      </c>
      <c r="AD184">
        <f>'【第３期】賃借テナント店舗一覧（こちらに入力してください）'!AB205</f>
        <v>0</v>
      </c>
      <c r="AE184">
        <f>'【第３期】賃借テナント店舗一覧（こちらに入力してください）'!AC205</f>
        <v>0</v>
      </c>
      <c r="AF184">
        <f>'【第３期】賃借テナント店舗一覧（こちらに入力してください）'!AD205</f>
        <v>0</v>
      </c>
      <c r="AG184">
        <f>'【第３期】賃借テナント店舗一覧（こちらに入力してください）'!AE205</f>
        <v>0</v>
      </c>
      <c r="AH184">
        <f>'【第３期】賃借テナント店舗一覧（こちらに入力してください）'!AF205</f>
        <v>0</v>
      </c>
      <c r="AI184">
        <f>'【第３期】賃借テナント店舗一覧（こちらに入力してください）'!AG205</f>
        <v>0</v>
      </c>
      <c r="AJ184">
        <f>'【第３期】賃借テナント店舗一覧（こちらに入力してください）'!AH205</f>
        <v>0</v>
      </c>
      <c r="AK184">
        <f>'【第３期】賃借テナント店舗一覧（こちらに入力してください）'!AI205</f>
        <v>0</v>
      </c>
      <c r="AL184">
        <f>'【第３期】賃借テナント店舗一覧（こちらに入力してください）'!AJ205</f>
        <v>0</v>
      </c>
      <c r="AM184">
        <f>'【第３期】賃借テナント店舗一覧（こちらに入力してください）'!AK205</f>
        <v>0</v>
      </c>
    </row>
    <row r="185" spans="1:39">
      <c r="A185">
        <f>'【第３期】賃借テナント店舗一覧（こちらに入力してください）'!$C$2</f>
        <v>0</v>
      </c>
      <c r="C185" t="str">
        <f t="shared" si="2"/>
        <v>00</v>
      </c>
      <c r="D185">
        <f>'【第３期】賃借テナント店舗一覧（こちらに入力してください）'!B206</f>
        <v>0</v>
      </c>
      <c r="E185">
        <f>'【第３期】賃借テナント店舗一覧（こちらに入力してください）'!C206</f>
        <v>0</v>
      </c>
      <c r="F185">
        <f>'【第３期】賃借テナント店舗一覧（こちらに入力してください）'!D206</f>
        <v>0</v>
      </c>
      <c r="G185" s="1">
        <f>'【第３期】賃借テナント店舗一覧（こちらに入力してください）'!E206</f>
        <v>0</v>
      </c>
      <c r="H185" s="1">
        <f>'【第３期】賃借テナント店舗一覧（こちらに入力してください）'!F206</f>
        <v>0</v>
      </c>
      <c r="I185" s="1" t="str">
        <f>'【第３期】賃借テナント店舗一覧（こちらに入力してください）'!G206</f>
        <v/>
      </c>
      <c r="J185">
        <f>'【第３期】賃借テナント店舗一覧（こちらに入力してください）'!H206</f>
        <v>0</v>
      </c>
      <c r="K185">
        <f>'【第３期】賃借テナント店舗一覧（こちらに入力してください）'!I206</f>
        <v>0</v>
      </c>
      <c r="L185" s="1">
        <f>'【第３期】賃借テナント店舗一覧（こちらに入力してください）'!J206</f>
        <v>0</v>
      </c>
      <c r="M185">
        <f>IF('【第３期】賃借テナント店舗一覧（こちらに入力してください）'!K206="〇",1,0)</f>
        <v>0</v>
      </c>
      <c r="N185" s="4" t="str">
        <f>'【第３期】賃借テナント店舗一覧（こちらに入力してください）'!L206</f>
        <v/>
      </c>
      <c r="O185" s="4" t="str">
        <f>'【第３期】賃借テナント店舗一覧（こちらに入力してください）'!M206</f>
        <v/>
      </c>
      <c r="P185" t="str">
        <f>'【第３期】賃借テナント店舗一覧（こちらに入力してください）'!N206</f>
        <v/>
      </c>
      <c r="Q185" s="4" t="str">
        <f>'【第３期】賃借テナント店舗一覧（こちらに入力してください）'!O206</f>
        <v/>
      </c>
      <c r="R185" s="4" t="str">
        <f>'【第３期】賃借テナント店舗一覧（こちらに入力してください）'!P206</f>
        <v/>
      </c>
      <c r="S185" t="str">
        <f>'【第３期】賃借テナント店舗一覧（こちらに入力してください）'!Q206</f>
        <v/>
      </c>
      <c r="T185">
        <f>'【第３期】賃借テナント店舗一覧（こちらに入力してください）'!R206</f>
        <v>0</v>
      </c>
      <c r="U185">
        <f>'【第３期】賃借テナント店舗一覧（こちらに入力してください）'!S206</f>
        <v>0</v>
      </c>
      <c r="V185">
        <f>'【第３期】賃借テナント店舗一覧（こちらに入力してください）'!T206</f>
        <v>0</v>
      </c>
      <c r="W185" t="str">
        <f>'【第３期】賃借テナント店舗一覧（こちらに入力してください）'!U206</f>
        <v/>
      </c>
      <c r="X185">
        <f>'【第３期】賃借テナント店舗一覧（こちらに入力してください）'!V206</f>
        <v>0</v>
      </c>
      <c r="Y185">
        <f>'【第３期】賃借テナント店舗一覧（こちらに入力してください）'!W206</f>
        <v>0</v>
      </c>
      <c r="Z185" t="str">
        <f>'【第３期】賃借テナント店舗一覧（こちらに入力してください）'!X206</f>
        <v/>
      </c>
      <c r="AA185" t="str">
        <f>'【第３期】賃借テナント店舗一覧（こちらに入力してください）'!Y206</f>
        <v/>
      </c>
      <c r="AB185" t="str">
        <f>'【第３期】賃借テナント店舗一覧（こちらに入力してください）'!Z206</f>
        <v/>
      </c>
      <c r="AC185">
        <f>'【第３期】賃借テナント店舗一覧（こちらに入力してください）'!AA206</f>
        <v>0</v>
      </c>
      <c r="AD185">
        <f>'【第３期】賃借テナント店舗一覧（こちらに入力してください）'!AB206</f>
        <v>0</v>
      </c>
      <c r="AE185">
        <f>'【第３期】賃借テナント店舗一覧（こちらに入力してください）'!AC206</f>
        <v>0</v>
      </c>
      <c r="AF185">
        <f>'【第３期】賃借テナント店舗一覧（こちらに入力してください）'!AD206</f>
        <v>0</v>
      </c>
      <c r="AG185">
        <f>'【第３期】賃借テナント店舗一覧（こちらに入力してください）'!AE206</f>
        <v>0</v>
      </c>
      <c r="AH185">
        <f>'【第３期】賃借テナント店舗一覧（こちらに入力してください）'!AF206</f>
        <v>0</v>
      </c>
      <c r="AI185">
        <f>'【第３期】賃借テナント店舗一覧（こちらに入力してください）'!AG206</f>
        <v>0</v>
      </c>
      <c r="AJ185">
        <f>'【第３期】賃借テナント店舗一覧（こちらに入力してください）'!AH206</f>
        <v>0</v>
      </c>
      <c r="AK185">
        <f>'【第３期】賃借テナント店舗一覧（こちらに入力してください）'!AI206</f>
        <v>0</v>
      </c>
      <c r="AL185">
        <f>'【第３期】賃借テナント店舗一覧（こちらに入力してください）'!AJ206</f>
        <v>0</v>
      </c>
      <c r="AM185">
        <f>'【第３期】賃借テナント店舗一覧（こちらに入力してください）'!AK206</f>
        <v>0</v>
      </c>
    </row>
    <row r="186" spans="1:39">
      <c r="A186">
        <f>'【第３期】賃借テナント店舗一覧（こちらに入力してください）'!$C$2</f>
        <v>0</v>
      </c>
      <c r="C186" t="str">
        <f t="shared" si="2"/>
        <v>00</v>
      </c>
      <c r="D186">
        <f>'【第３期】賃借テナント店舗一覧（こちらに入力してください）'!B207</f>
        <v>0</v>
      </c>
      <c r="E186">
        <f>'【第３期】賃借テナント店舗一覧（こちらに入力してください）'!C207</f>
        <v>0</v>
      </c>
      <c r="F186">
        <f>'【第３期】賃借テナント店舗一覧（こちらに入力してください）'!D207</f>
        <v>0</v>
      </c>
      <c r="G186" s="1">
        <f>'【第３期】賃借テナント店舗一覧（こちらに入力してください）'!E207</f>
        <v>0</v>
      </c>
      <c r="H186" s="1">
        <f>'【第３期】賃借テナント店舗一覧（こちらに入力してください）'!F207</f>
        <v>0</v>
      </c>
      <c r="I186" s="1" t="str">
        <f>'【第３期】賃借テナント店舗一覧（こちらに入力してください）'!G207</f>
        <v/>
      </c>
      <c r="J186">
        <f>'【第３期】賃借テナント店舗一覧（こちらに入力してください）'!H207</f>
        <v>0</v>
      </c>
      <c r="K186">
        <f>'【第３期】賃借テナント店舗一覧（こちらに入力してください）'!I207</f>
        <v>0</v>
      </c>
      <c r="L186" s="1">
        <f>'【第３期】賃借テナント店舗一覧（こちらに入力してください）'!J207</f>
        <v>0</v>
      </c>
      <c r="M186">
        <f>IF('【第３期】賃借テナント店舗一覧（こちらに入力してください）'!K207="〇",1,0)</f>
        <v>0</v>
      </c>
      <c r="N186" s="4" t="str">
        <f>'【第３期】賃借テナント店舗一覧（こちらに入力してください）'!L207</f>
        <v/>
      </c>
      <c r="O186" s="4" t="str">
        <f>'【第３期】賃借テナント店舗一覧（こちらに入力してください）'!M207</f>
        <v/>
      </c>
      <c r="P186" t="str">
        <f>'【第３期】賃借テナント店舗一覧（こちらに入力してください）'!N207</f>
        <v/>
      </c>
      <c r="Q186" s="4" t="str">
        <f>'【第３期】賃借テナント店舗一覧（こちらに入力してください）'!O207</f>
        <v/>
      </c>
      <c r="R186" s="4" t="str">
        <f>'【第３期】賃借テナント店舗一覧（こちらに入力してください）'!P207</f>
        <v/>
      </c>
      <c r="S186" t="str">
        <f>'【第３期】賃借テナント店舗一覧（こちらに入力してください）'!Q207</f>
        <v/>
      </c>
      <c r="T186">
        <f>'【第３期】賃借テナント店舗一覧（こちらに入力してください）'!R207</f>
        <v>0</v>
      </c>
      <c r="U186">
        <f>'【第３期】賃借テナント店舗一覧（こちらに入力してください）'!S207</f>
        <v>0</v>
      </c>
      <c r="V186">
        <f>'【第３期】賃借テナント店舗一覧（こちらに入力してください）'!T207</f>
        <v>0</v>
      </c>
      <c r="W186" t="str">
        <f>'【第３期】賃借テナント店舗一覧（こちらに入力してください）'!U207</f>
        <v/>
      </c>
      <c r="X186">
        <f>'【第３期】賃借テナント店舗一覧（こちらに入力してください）'!V207</f>
        <v>0</v>
      </c>
      <c r="Y186">
        <f>'【第３期】賃借テナント店舗一覧（こちらに入力してください）'!W207</f>
        <v>0</v>
      </c>
      <c r="Z186" t="str">
        <f>'【第３期】賃借テナント店舗一覧（こちらに入力してください）'!X207</f>
        <v/>
      </c>
      <c r="AA186" t="str">
        <f>'【第３期】賃借テナント店舗一覧（こちらに入力してください）'!Y207</f>
        <v/>
      </c>
      <c r="AB186" t="str">
        <f>'【第３期】賃借テナント店舗一覧（こちらに入力してください）'!Z207</f>
        <v/>
      </c>
      <c r="AC186">
        <f>'【第３期】賃借テナント店舗一覧（こちらに入力してください）'!AA207</f>
        <v>0</v>
      </c>
      <c r="AD186">
        <f>'【第３期】賃借テナント店舗一覧（こちらに入力してください）'!AB207</f>
        <v>0</v>
      </c>
      <c r="AE186">
        <f>'【第３期】賃借テナント店舗一覧（こちらに入力してください）'!AC207</f>
        <v>0</v>
      </c>
      <c r="AF186">
        <f>'【第３期】賃借テナント店舗一覧（こちらに入力してください）'!AD207</f>
        <v>0</v>
      </c>
      <c r="AG186">
        <f>'【第３期】賃借テナント店舗一覧（こちらに入力してください）'!AE207</f>
        <v>0</v>
      </c>
      <c r="AH186">
        <f>'【第３期】賃借テナント店舗一覧（こちらに入力してください）'!AF207</f>
        <v>0</v>
      </c>
      <c r="AI186">
        <f>'【第３期】賃借テナント店舗一覧（こちらに入力してください）'!AG207</f>
        <v>0</v>
      </c>
      <c r="AJ186">
        <f>'【第３期】賃借テナント店舗一覧（こちらに入力してください）'!AH207</f>
        <v>0</v>
      </c>
      <c r="AK186">
        <f>'【第３期】賃借テナント店舗一覧（こちらに入力してください）'!AI207</f>
        <v>0</v>
      </c>
      <c r="AL186">
        <f>'【第３期】賃借テナント店舗一覧（こちらに入力してください）'!AJ207</f>
        <v>0</v>
      </c>
      <c r="AM186">
        <f>'【第３期】賃借テナント店舗一覧（こちらに入力してください）'!AK207</f>
        <v>0</v>
      </c>
    </row>
    <row r="187" spans="1:39">
      <c r="A187">
        <f>'【第３期】賃借テナント店舗一覧（こちらに入力してください）'!$C$2</f>
        <v>0</v>
      </c>
      <c r="C187" t="str">
        <f t="shared" si="2"/>
        <v>00</v>
      </c>
      <c r="D187">
        <f>'【第３期】賃借テナント店舗一覧（こちらに入力してください）'!B208</f>
        <v>0</v>
      </c>
      <c r="E187">
        <f>'【第３期】賃借テナント店舗一覧（こちらに入力してください）'!C208</f>
        <v>0</v>
      </c>
      <c r="F187">
        <f>'【第３期】賃借テナント店舗一覧（こちらに入力してください）'!D208</f>
        <v>0</v>
      </c>
      <c r="G187" s="1">
        <f>'【第３期】賃借テナント店舗一覧（こちらに入力してください）'!E208</f>
        <v>0</v>
      </c>
      <c r="H187" s="1">
        <f>'【第３期】賃借テナント店舗一覧（こちらに入力してください）'!F208</f>
        <v>0</v>
      </c>
      <c r="I187" s="1" t="str">
        <f>'【第３期】賃借テナント店舗一覧（こちらに入力してください）'!G208</f>
        <v/>
      </c>
      <c r="J187">
        <f>'【第３期】賃借テナント店舗一覧（こちらに入力してください）'!H208</f>
        <v>0</v>
      </c>
      <c r="K187">
        <f>'【第３期】賃借テナント店舗一覧（こちらに入力してください）'!I208</f>
        <v>0</v>
      </c>
      <c r="L187" s="1">
        <f>'【第３期】賃借テナント店舗一覧（こちらに入力してください）'!J208</f>
        <v>0</v>
      </c>
      <c r="M187">
        <f>IF('【第３期】賃借テナント店舗一覧（こちらに入力してください）'!K208="〇",1,0)</f>
        <v>0</v>
      </c>
      <c r="N187" s="4" t="str">
        <f>'【第３期】賃借テナント店舗一覧（こちらに入力してください）'!L208</f>
        <v/>
      </c>
      <c r="O187" s="4" t="str">
        <f>'【第３期】賃借テナント店舗一覧（こちらに入力してください）'!M208</f>
        <v/>
      </c>
      <c r="P187" t="str">
        <f>'【第３期】賃借テナント店舗一覧（こちらに入力してください）'!N208</f>
        <v/>
      </c>
      <c r="Q187" s="4" t="str">
        <f>'【第３期】賃借テナント店舗一覧（こちらに入力してください）'!O208</f>
        <v/>
      </c>
      <c r="R187" s="4" t="str">
        <f>'【第３期】賃借テナント店舗一覧（こちらに入力してください）'!P208</f>
        <v/>
      </c>
      <c r="S187" t="str">
        <f>'【第３期】賃借テナント店舗一覧（こちらに入力してください）'!Q208</f>
        <v/>
      </c>
      <c r="T187">
        <f>'【第３期】賃借テナント店舗一覧（こちらに入力してください）'!R208</f>
        <v>0</v>
      </c>
      <c r="U187">
        <f>'【第３期】賃借テナント店舗一覧（こちらに入力してください）'!S208</f>
        <v>0</v>
      </c>
      <c r="V187">
        <f>'【第３期】賃借テナント店舗一覧（こちらに入力してください）'!T208</f>
        <v>0</v>
      </c>
      <c r="W187" t="str">
        <f>'【第３期】賃借テナント店舗一覧（こちらに入力してください）'!U208</f>
        <v/>
      </c>
      <c r="X187">
        <f>'【第３期】賃借テナント店舗一覧（こちらに入力してください）'!V208</f>
        <v>0</v>
      </c>
      <c r="Y187">
        <f>'【第３期】賃借テナント店舗一覧（こちらに入力してください）'!W208</f>
        <v>0</v>
      </c>
      <c r="Z187" t="str">
        <f>'【第３期】賃借テナント店舗一覧（こちらに入力してください）'!X208</f>
        <v/>
      </c>
      <c r="AA187" t="str">
        <f>'【第３期】賃借テナント店舗一覧（こちらに入力してください）'!Y208</f>
        <v/>
      </c>
      <c r="AB187" t="str">
        <f>'【第３期】賃借テナント店舗一覧（こちらに入力してください）'!Z208</f>
        <v/>
      </c>
      <c r="AC187">
        <f>'【第３期】賃借テナント店舗一覧（こちらに入力してください）'!AA208</f>
        <v>0</v>
      </c>
      <c r="AD187">
        <f>'【第３期】賃借テナント店舗一覧（こちらに入力してください）'!AB208</f>
        <v>0</v>
      </c>
      <c r="AE187">
        <f>'【第３期】賃借テナント店舗一覧（こちらに入力してください）'!AC208</f>
        <v>0</v>
      </c>
      <c r="AF187">
        <f>'【第３期】賃借テナント店舗一覧（こちらに入力してください）'!AD208</f>
        <v>0</v>
      </c>
      <c r="AG187">
        <f>'【第３期】賃借テナント店舗一覧（こちらに入力してください）'!AE208</f>
        <v>0</v>
      </c>
      <c r="AH187">
        <f>'【第３期】賃借テナント店舗一覧（こちらに入力してください）'!AF208</f>
        <v>0</v>
      </c>
      <c r="AI187">
        <f>'【第３期】賃借テナント店舗一覧（こちらに入力してください）'!AG208</f>
        <v>0</v>
      </c>
      <c r="AJ187">
        <f>'【第３期】賃借テナント店舗一覧（こちらに入力してください）'!AH208</f>
        <v>0</v>
      </c>
      <c r="AK187">
        <f>'【第３期】賃借テナント店舗一覧（こちらに入力してください）'!AI208</f>
        <v>0</v>
      </c>
      <c r="AL187">
        <f>'【第３期】賃借テナント店舗一覧（こちらに入力してください）'!AJ208</f>
        <v>0</v>
      </c>
      <c r="AM187">
        <f>'【第３期】賃借テナント店舗一覧（こちらに入力してください）'!AK208</f>
        <v>0</v>
      </c>
    </row>
    <row r="188" spans="1:39">
      <c r="A188">
        <f>'【第３期】賃借テナント店舗一覧（こちらに入力してください）'!$C$2</f>
        <v>0</v>
      </c>
      <c r="C188" t="str">
        <f t="shared" si="2"/>
        <v>00</v>
      </c>
      <c r="D188">
        <f>'【第３期】賃借テナント店舗一覧（こちらに入力してください）'!B209</f>
        <v>0</v>
      </c>
      <c r="E188">
        <f>'【第３期】賃借テナント店舗一覧（こちらに入力してください）'!C209</f>
        <v>0</v>
      </c>
      <c r="F188">
        <f>'【第３期】賃借テナント店舗一覧（こちらに入力してください）'!D209</f>
        <v>0</v>
      </c>
      <c r="G188" s="1">
        <f>'【第３期】賃借テナント店舗一覧（こちらに入力してください）'!E209</f>
        <v>0</v>
      </c>
      <c r="H188" s="1">
        <f>'【第３期】賃借テナント店舗一覧（こちらに入力してください）'!F209</f>
        <v>0</v>
      </c>
      <c r="I188" s="1" t="str">
        <f>'【第３期】賃借テナント店舗一覧（こちらに入力してください）'!G209</f>
        <v/>
      </c>
      <c r="J188">
        <f>'【第３期】賃借テナント店舗一覧（こちらに入力してください）'!H209</f>
        <v>0</v>
      </c>
      <c r="K188">
        <f>'【第３期】賃借テナント店舗一覧（こちらに入力してください）'!I209</f>
        <v>0</v>
      </c>
      <c r="L188" s="1">
        <f>'【第３期】賃借テナント店舗一覧（こちらに入力してください）'!J209</f>
        <v>0</v>
      </c>
      <c r="M188">
        <f>IF('【第３期】賃借テナント店舗一覧（こちらに入力してください）'!K209="〇",1,0)</f>
        <v>0</v>
      </c>
      <c r="N188" s="4" t="str">
        <f>'【第３期】賃借テナント店舗一覧（こちらに入力してください）'!L209</f>
        <v/>
      </c>
      <c r="O188" s="4" t="str">
        <f>'【第３期】賃借テナント店舗一覧（こちらに入力してください）'!M209</f>
        <v/>
      </c>
      <c r="P188" t="str">
        <f>'【第３期】賃借テナント店舗一覧（こちらに入力してください）'!N209</f>
        <v/>
      </c>
      <c r="Q188" s="4" t="str">
        <f>'【第３期】賃借テナント店舗一覧（こちらに入力してください）'!O209</f>
        <v/>
      </c>
      <c r="R188" s="4" t="str">
        <f>'【第３期】賃借テナント店舗一覧（こちらに入力してください）'!P209</f>
        <v/>
      </c>
      <c r="S188" t="str">
        <f>'【第３期】賃借テナント店舗一覧（こちらに入力してください）'!Q209</f>
        <v/>
      </c>
      <c r="T188">
        <f>'【第３期】賃借テナント店舗一覧（こちらに入力してください）'!R209</f>
        <v>0</v>
      </c>
      <c r="U188">
        <f>'【第３期】賃借テナント店舗一覧（こちらに入力してください）'!S209</f>
        <v>0</v>
      </c>
      <c r="V188">
        <f>'【第３期】賃借テナント店舗一覧（こちらに入力してください）'!T209</f>
        <v>0</v>
      </c>
      <c r="W188" t="str">
        <f>'【第３期】賃借テナント店舗一覧（こちらに入力してください）'!U209</f>
        <v/>
      </c>
      <c r="X188">
        <f>'【第３期】賃借テナント店舗一覧（こちらに入力してください）'!V209</f>
        <v>0</v>
      </c>
      <c r="Y188">
        <f>'【第３期】賃借テナント店舗一覧（こちらに入力してください）'!W209</f>
        <v>0</v>
      </c>
      <c r="Z188" t="str">
        <f>'【第３期】賃借テナント店舗一覧（こちらに入力してください）'!X209</f>
        <v/>
      </c>
      <c r="AA188" t="str">
        <f>'【第３期】賃借テナント店舗一覧（こちらに入力してください）'!Y209</f>
        <v/>
      </c>
      <c r="AB188" t="str">
        <f>'【第３期】賃借テナント店舗一覧（こちらに入力してください）'!Z209</f>
        <v/>
      </c>
      <c r="AC188">
        <f>'【第３期】賃借テナント店舗一覧（こちらに入力してください）'!AA209</f>
        <v>0</v>
      </c>
      <c r="AD188">
        <f>'【第３期】賃借テナント店舗一覧（こちらに入力してください）'!AB209</f>
        <v>0</v>
      </c>
      <c r="AE188">
        <f>'【第３期】賃借テナント店舗一覧（こちらに入力してください）'!AC209</f>
        <v>0</v>
      </c>
      <c r="AF188">
        <f>'【第３期】賃借テナント店舗一覧（こちらに入力してください）'!AD209</f>
        <v>0</v>
      </c>
      <c r="AG188">
        <f>'【第３期】賃借テナント店舗一覧（こちらに入力してください）'!AE209</f>
        <v>0</v>
      </c>
      <c r="AH188">
        <f>'【第３期】賃借テナント店舗一覧（こちらに入力してください）'!AF209</f>
        <v>0</v>
      </c>
      <c r="AI188">
        <f>'【第３期】賃借テナント店舗一覧（こちらに入力してください）'!AG209</f>
        <v>0</v>
      </c>
      <c r="AJ188">
        <f>'【第３期】賃借テナント店舗一覧（こちらに入力してください）'!AH209</f>
        <v>0</v>
      </c>
      <c r="AK188">
        <f>'【第３期】賃借テナント店舗一覧（こちらに入力してください）'!AI209</f>
        <v>0</v>
      </c>
      <c r="AL188">
        <f>'【第３期】賃借テナント店舗一覧（こちらに入力してください）'!AJ209</f>
        <v>0</v>
      </c>
      <c r="AM188">
        <f>'【第３期】賃借テナント店舗一覧（こちらに入力してください）'!AK209</f>
        <v>0</v>
      </c>
    </row>
    <row r="189" spans="1:39">
      <c r="A189">
        <f>'【第３期】賃借テナント店舗一覧（こちらに入力してください）'!$C$2</f>
        <v>0</v>
      </c>
      <c r="C189" t="str">
        <f t="shared" si="2"/>
        <v>00</v>
      </c>
      <c r="D189">
        <f>'【第３期】賃借テナント店舗一覧（こちらに入力してください）'!B210</f>
        <v>0</v>
      </c>
      <c r="E189">
        <f>'【第３期】賃借テナント店舗一覧（こちらに入力してください）'!C210</f>
        <v>0</v>
      </c>
      <c r="F189">
        <f>'【第３期】賃借テナント店舗一覧（こちらに入力してください）'!D210</f>
        <v>0</v>
      </c>
      <c r="G189" s="1">
        <f>'【第３期】賃借テナント店舗一覧（こちらに入力してください）'!E210</f>
        <v>0</v>
      </c>
      <c r="H189" s="1">
        <f>'【第３期】賃借テナント店舗一覧（こちらに入力してください）'!F210</f>
        <v>0</v>
      </c>
      <c r="I189" s="1" t="str">
        <f>'【第３期】賃借テナント店舗一覧（こちらに入力してください）'!G210</f>
        <v/>
      </c>
      <c r="J189">
        <f>'【第３期】賃借テナント店舗一覧（こちらに入力してください）'!H210</f>
        <v>0</v>
      </c>
      <c r="K189">
        <f>'【第３期】賃借テナント店舗一覧（こちらに入力してください）'!I210</f>
        <v>0</v>
      </c>
      <c r="L189" s="1">
        <f>'【第３期】賃借テナント店舗一覧（こちらに入力してください）'!J210</f>
        <v>0</v>
      </c>
      <c r="M189">
        <f>IF('【第３期】賃借テナント店舗一覧（こちらに入力してください）'!K210="〇",1,0)</f>
        <v>0</v>
      </c>
      <c r="N189" s="4" t="str">
        <f>'【第３期】賃借テナント店舗一覧（こちらに入力してください）'!L210</f>
        <v/>
      </c>
      <c r="O189" s="4" t="str">
        <f>'【第３期】賃借テナント店舗一覧（こちらに入力してください）'!M210</f>
        <v/>
      </c>
      <c r="P189" t="str">
        <f>'【第３期】賃借テナント店舗一覧（こちらに入力してください）'!N210</f>
        <v/>
      </c>
      <c r="Q189" s="4" t="str">
        <f>'【第３期】賃借テナント店舗一覧（こちらに入力してください）'!O210</f>
        <v/>
      </c>
      <c r="R189" s="4" t="str">
        <f>'【第３期】賃借テナント店舗一覧（こちらに入力してください）'!P210</f>
        <v/>
      </c>
      <c r="S189" t="str">
        <f>'【第３期】賃借テナント店舗一覧（こちらに入力してください）'!Q210</f>
        <v/>
      </c>
      <c r="T189">
        <f>'【第３期】賃借テナント店舗一覧（こちらに入力してください）'!R210</f>
        <v>0</v>
      </c>
      <c r="U189">
        <f>'【第３期】賃借テナント店舗一覧（こちらに入力してください）'!S210</f>
        <v>0</v>
      </c>
      <c r="V189">
        <f>'【第３期】賃借テナント店舗一覧（こちらに入力してください）'!T210</f>
        <v>0</v>
      </c>
      <c r="W189" t="str">
        <f>'【第３期】賃借テナント店舗一覧（こちらに入力してください）'!U210</f>
        <v/>
      </c>
      <c r="X189">
        <f>'【第３期】賃借テナント店舗一覧（こちらに入力してください）'!V210</f>
        <v>0</v>
      </c>
      <c r="Y189">
        <f>'【第３期】賃借テナント店舗一覧（こちらに入力してください）'!W210</f>
        <v>0</v>
      </c>
      <c r="Z189" t="str">
        <f>'【第３期】賃借テナント店舗一覧（こちらに入力してください）'!X210</f>
        <v/>
      </c>
      <c r="AA189" t="str">
        <f>'【第３期】賃借テナント店舗一覧（こちらに入力してください）'!Y210</f>
        <v/>
      </c>
      <c r="AB189" t="str">
        <f>'【第３期】賃借テナント店舗一覧（こちらに入力してください）'!Z210</f>
        <v/>
      </c>
      <c r="AC189">
        <f>'【第３期】賃借テナント店舗一覧（こちらに入力してください）'!AA210</f>
        <v>0</v>
      </c>
      <c r="AD189">
        <f>'【第３期】賃借テナント店舗一覧（こちらに入力してください）'!AB210</f>
        <v>0</v>
      </c>
      <c r="AE189">
        <f>'【第３期】賃借テナント店舗一覧（こちらに入力してください）'!AC210</f>
        <v>0</v>
      </c>
      <c r="AF189">
        <f>'【第３期】賃借テナント店舗一覧（こちらに入力してください）'!AD210</f>
        <v>0</v>
      </c>
      <c r="AG189">
        <f>'【第３期】賃借テナント店舗一覧（こちらに入力してください）'!AE210</f>
        <v>0</v>
      </c>
      <c r="AH189">
        <f>'【第３期】賃借テナント店舗一覧（こちらに入力してください）'!AF210</f>
        <v>0</v>
      </c>
      <c r="AI189">
        <f>'【第３期】賃借テナント店舗一覧（こちらに入力してください）'!AG210</f>
        <v>0</v>
      </c>
      <c r="AJ189">
        <f>'【第３期】賃借テナント店舗一覧（こちらに入力してください）'!AH210</f>
        <v>0</v>
      </c>
      <c r="AK189">
        <f>'【第３期】賃借テナント店舗一覧（こちらに入力してください）'!AI210</f>
        <v>0</v>
      </c>
      <c r="AL189">
        <f>'【第３期】賃借テナント店舗一覧（こちらに入力してください）'!AJ210</f>
        <v>0</v>
      </c>
      <c r="AM189">
        <f>'【第３期】賃借テナント店舗一覧（こちらに入力してください）'!AK210</f>
        <v>0</v>
      </c>
    </row>
    <row r="190" spans="1:39">
      <c r="A190">
        <f>'【第３期】賃借テナント店舗一覧（こちらに入力してください）'!$C$2</f>
        <v>0</v>
      </c>
      <c r="C190" t="str">
        <f t="shared" si="2"/>
        <v>00</v>
      </c>
      <c r="D190">
        <f>'【第３期】賃借テナント店舗一覧（こちらに入力してください）'!B211</f>
        <v>0</v>
      </c>
      <c r="E190">
        <f>'【第３期】賃借テナント店舗一覧（こちらに入力してください）'!C211</f>
        <v>0</v>
      </c>
      <c r="F190">
        <f>'【第３期】賃借テナント店舗一覧（こちらに入力してください）'!D211</f>
        <v>0</v>
      </c>
      <c r="G190" s="1">
        <f>'【第３期】賃借テナント店舗一覧（こちらに入力してください）'!E211</f>
        <v>0</v>
      </c>
      <c r="H190" s="1">
        <f>'【第３期】賃借テナント店舗一覧（こちらに入力してください）'!F211</f>
        <v>0</v>
      </c>
      <c r="I190" s="1" t="str">
        <f>'【第３期】賃借テナント店舗一覧（こちらに入力してください）'!G211</f>
        <v/>
      </c>
      <c r="J190">
        <f>'【第３期】賃借テナント店舗一覧（こちらに入力してください）'!H211</f>
        <v>0</v>
      </c>
      <c r="K190">
        <f>'【第３期】賃借テナント店舗一覧（こちらに入力してください）'!I211</f>
        <v>0</v>
      </c>
      <c r="L190" s="1">
        <f>'【第３期】賃借テナント店舗一覧（こちらに入力してください）'!J211</f>
        <v>0</v>
      </c>
      <c r="M190">
        <f>IF('【第３期】賃借テナント店舗一覧（こちらに入力してください）'!K211="〇",1,0)</f>
        <v>0</v>
      </c>
      <c r="N190" s="4" t="str">
        <f>'【第３期】賃借テナント店舗一覧（こちらに入力してください）'!L211</f>
        <v/>
      </c>
      <c r="O190" s="4" t="str">
        <f>'【第３期】賃借テナント店舗一覧（こちらに入力してください）'!M211</f>
        <v/>
      </c>
      <c r="P190" t="str">
        <f>'【第３期】賃借テナント店舗一覧（こちらに入力してください）'!N211</f>
        <v/>
      </c>
      <c r="Q190" s="4" t="str">
        <f>'【第３期】賃借テナント店舗一覧（こちらに入力してください）'!O211</f>
        <v/>
      </c>
      <c r="R190" s="4" t="str">
        <f>'【第３期】賃借テナント店舗一覧（こちらに入力してください）'!P211</f>
        <v/>
      </c>
      <c r="S190" t="str">
        <f>'【第３期】賃借テナント店舗一覧（こちらに入力してください）'!Q211</f>
        <v/>
      </c>
      <c r="T190">
        <f>'【第３期】賃借テナント店舗一覧（こちらに入力してください）'!R211</f>
        <v>0</v>
      </c>
      <c r="U190">
        <f>'【第３期】賃借テナント店舗一覧（こちらに入力してください）'!S211</f>
        <v>0</v>
      </c>
      <c r="V190">
        <f>'【第３期】賃借テナント店舗一覧（こちらに入力してください）'!T211</f>
        <v>0</v>
      </c>
      <c r="W190" t="str">
        <f>'【第３期】賃借テナント店舗一覧（こちらに入力してください）'!U211</f>
        <v/>
      </c>
      <c r="X190">
        <f>'【第３期】賃借テナント店舗一覧（こちらに入力してください）'!V211</f>
        <v>0</v>
      </c>
      <c r="Y190">
        <f>'【第３期】賃借テナント店舗一覧（こちらに入力してください）'!W211</f>
        <v>0</v>
      </c>
      <c r="Z190" t="str">
        <f>'【第３期】賃借テナント店舗一覧（こちらに入力してください）'!X211</f>
        <v/>
      </c>
      <c r="AA190" t="str">
        <f>'【第３期】賃借テナント店舗一覧（こちらに入力してください）'!Y211</f>
        <v/>
      </c>
      <c r="AB190" t="str">
        <f>'【第３期】賃借テナント店舗一覧（こちらに入力してください）'!Z211</f>
        <v/>
      </c>
      <c r="AC190">
        <f>'【第３期】賃借テナント店舗一覧（こちらに入力してください）'!AA211</f>
        <v>0</v>
      </c>
      <c r="AD190">
        <f>'【第３期】賃借テナント店舗一覧（こちらに入力してください）'!AB211</f>
        <v>0</v>
      </c>
      <c r="AE190">
        <f>'【第３期】賃借テナント店舗一覧（こちらに入力してください）'!AC211</f>
        <v>0</v>
      </c>
      <c r="AF190">
        <f>'【第３期】賃借テナント店舗一覧（こちらに入力してください）'!AD211</f>
        <v>0</v>
      </c>
      <c r="AG190">
        <f>'【第３期】賃借テナント店舗一覧（こちらに入力してください）'!AE211</f>
        <v>0</v>
      </c>
      <c r="AH190">
        <f>'【第３期】賃借テナント店舗一覧（こちらに入力してください）'!AF211</f>
        <v>0</v>
      </c>
      <c r="AI190">
        <f>'【第３期】賃借テナント店舗一覧（こちらに入力してください）'!AG211</f>
        <v>0</v>
      </c>
      <c r="AJ190">
        <f>'【第３期】賃借テナント店舗一覧（こちらに入力してください）'!AH211</f>
        <v>0</v>
      </c>
      <c r="AK190">
        <f>'【第３期】賃借テナント店舗一覧（こちらに入力してください）'!AI211</f>
        <v>0</v>
      </c>
      <c r="AL190">
        <f>'【第３期】賃借テナント店舗一覧（こちらに入力してください）'!AJ211</f>
        <v>0</v>
      </c>
      <c r="AM190">
        <f>'【第３期】賃借テナント店舗一覧（こちらに入力してください）'!AK211</f>
        <v>0</v>
      </c>
    </row>
    <row r="191" spans="1:39">
      <c r="A191">
        <f>'【第３期】賃借テナント店舗一覧（こちらに入力してください）'!$C$2</f>
        <v>0</v>
      </c>
      <c r="C191" t="str">
        <f t="shared" si="2"/>
        <v>00</v>
      </c>
      <c r="D191">
        <f>'【第３期】賃借テナント店舗一覧（こちらに入力してください）'!B212</f>
        <v>0</v>
      </c>
      <c r="E191">
        <f>'【第３期】賃借テナント店舗一覧（こちらに入力してください）'!C212</f>
        <v>0</v>
      </c>
      <c r="F191">
        <f>'【第３期】賃借テナント店舗一覧（こちらに入力してください）'!D212</f>
        <v>0</v>
      </c>
      <c r="G191" s="1">
        <f>'【第３期】賃借テナント店舗一覧（こちらに入力してください）'!E212</f>
        <v>0</v>
      </c>
      <c r="H191" s="1">
        <f>'【第３期】賃借テナント店舗一覧（こちらに入力してください）'!F212</f>
        <v>0</v>
      </c>
      <c r="I191" s="1" t="str">
        <f>'【第３期】賃借テナント店舗一覧（こちらに入力してください）'!G212</f>
        <v/>
      </c>
      <c r="J191">
        <f>'【第３期】賃借テナント店舗一覧（こちらに入力してください）'!H212</f>
        <v>0</v>
      </c>
      <c r="K191">
        <f>'【第３期】賃借テナント店舗一覧（こちらに入力してください）'!I212</f>
        <v>0</v>
      </c>
      <c r="L191" s="1">
        <f>'【第３期】賃借テナント店舗一覧（こちらに入力してください）'!J212</f>
        <v>0</v>
      </c>
      <c r="M191">
        <f>IF('【第３期】賃借テナント店舗一覧（こちらに入力してください）'!K212="〇",1,0)</f>
        <v>0</v>
      </c>
      <c r="N191" s="4" t="str">
        <f>'【第３期】賃借テナント店舗一覧（こちらに入力してください）'!L212</f>
        <v/>
      </c>
      <c r="O191" s="4" t="str">
        <f>'【第３期】賃借テナント店舗一覧（こちらに入力してください）'!M212</f>
        <v/>
      </c>
      <c r="P191" t="str">
        <f>'【第３期】賃借テナント店舗一覧（こちらに入力してください）'!N212</f>
        <v/>
      </c>
      <c r="Q191" s="4" t="str">
        <f>'【第３期】賃借テナント店舗一覧（こちらに入力してください）'!O212</f>
        <v/>
      </c>
      <c r="R191" s="4" t="str">
        <f>'【第３期】賃借テナント店舗一覧（こちらに入力してください）'!P212</f>
        <v/>
      </c>
      <c r="S191" t="str">
        <f>'【第３期】賃借テナント店舗一覧（こちらに入力してください）'!Q212</f>
        <v/>
      </c>
      <c r="T191">
        <f>'【第３期】賃借テナント店舗一覧（こちらに入力してください）'!R212</f>
        <v>0</v>
      </c>
      <c r="U191">
        <f>'【第３期】賃借テナント店舗一覧（こちらに入力してください）'!S212</f>
        <v>0</v>
      </c>
      <c r="V191">
        <f>'【第３期】賃借テナント店舗一覧（こちらに入力してください）'!T212</f>
        <v>0</v>
      </c>
      <c r="W191" t="str">
        <f>'【第３期】賃借テナント店舗一覧（こちらに入力してください）'!U212</f>
        <v/>
      </c>
      <c r="X191">
        <f>'【第３期】賃借テナント店舗一覧（こちらに入力してください）'!V212</f>
        <v>0</v>
      </c>
      <c r="Y191">
        <f>'【第３期】賃借テナント店舗一覧（こちらに入力してください）'!W212</f>
        <v>0</v>
      </c>
      <c r="Z191" t="str">
        <f>'【第３期】賃借テナント店舗一覧（こちらに入力してください）'!X212</f>
        <v/>
      </c>
      <c r="AA191" t="str">
        <f>'【第３期】賃借テナント店舗一覧（こちらに入力してください）'!Y212</f>
        <v/>
      </c>
      <c r="AB191" t="str">
        <f>'【第３期】賃借テナント店舗一覧（こちらに入力してください）'!Z212</f>
        <v/>
      </c>
      <c r="AC191">
        <f>'【第３期】賃借テナント店舗一覧（こちらに入力してください）'!AA212</f>
        <v>0</v>
      </c>
      <c r="AD191">
        <f>'【第３期】賃借テナント店舗一覧（こちらに入力してください）'!AB212</f>
        <v>0</v>
      </c>
      <c r="AE191">
        <f>'【第３期】賃借テナント店舗一覧（こちらに入力してください）'!AC212</f>
        <v>0</v>
      </c>
      <c r="AF191">
        <f>'【第３期】賃借テナント店舗一覧（こちらに入力してください）'!AD212</f>
        <v>0</v>
      </c>
      <c r="AG191">
        <f>'【第３期】賃借テナント店舗一覧（こちらに入力してください）'!AE212</f>
        <v>0</v>
      </c>
      <c r="AH191">
        <f>'【第３期】賃借テナント店舗一覧（こちらに入力してください）'!AF212</f>
        <v>0</v>
      </c>
      <c r="AI191">
        <f>'【第３期】賃借テナント店舗一覧（こちらに入力してください）'!AG212</f>
        <v>0</v>
      </c>
      <c r="AJ191">
        <f>'【第３期】賃借テナント店舗一覧（こちらに入力してください）'!AH212</f>
        <v>0</v>
      </c>
      <c r="AK191">
        <f>'【第３期】賃借テナント店舗一覧（こちらに入力してください）'!AI212</f>
        <v>0</v>
      </c>
      <c r="AL191">
        <f>'【第３期】賃借テナント店舗一覧（こちらに入力してください）'!AJ212</f>
        <v>0</v>
      </c>
      <c r="AM191">
        <f>'【第３期】賃借テナント店舗一覧（こちらに入力してください）'!AK212</f>
        <v>0</v>
      </c>
    </row>
    <row r="192" spans="1:39">
      <c r="A192">
        <f>'【第３期】賃借テナント店舗一覧（こちらに入力してください）'!$C$2</f>
        <v>0</v>
      </c>
      <c r="C192" t="str">
        <f t="shared" si="2"/>
        <v>00</v>
      </c>
      <c r="D192">
        <f>'【第３期】賃借テナント店舗一覧（こちらに入力してください）'!B213</f>
        <v>0</v>
      </c>
      <c r="E192">
        <f>'【第３期】賃借テナント店舗一覧（こちらに入力してください）'!C213</f>
        <v>0</v>
      </c>
      <c r="F192">
        <f>'【第３期】賃借テナント店舗一覧（こちらに入力してください）'!D213</f>
        <v>0</v>
      </c>
      <c r="G192" s="1">
        <f>'【第３期】賃借テナント店舗一覧（こちらに入力してください）'!E213</f>
        <v>0</v>
      </c>
      <c r="H192" s="1">
        <f>'【第３期】賃借テナント店舗一覧（こちらに入力してください）'!F213</f>
        <v>0</v>
      </c>
      <c r="I192" s="1" t="str">
        <f>'【第３期】賃借テナント店舗一覧（こちらに入力してください）'!G213</f>
        <v/>
      </c>
      <c r="J192">
        <f>'【第３期】賃借テナント店舗一覧（こちらに入力してください）'!H213</f>
        <v>0</v>
      </c>
      <c r="K192">
        <f>'【第３期】賃借テナント店舗一覧（こちらに入力してください）'!I213</f>
        <v>0</v>
      </c>
      <c r="L192" s="1">
        <f>'【第３期】賃借テナント店舗一覧（こちらに入力してください）'!J213</f>
        <v>0</v>
      </c>
      <c r="M192">
        <f>IF('【第３期】賃借テナント店舗一覧（こちらに入力してください）'!K213="〇",1,0)</f>
        <v>0</v>
      </c>
      <c r="N192" s="4" t="str">
        <f>'【第３期】賃借テナント店舗一覧（こちらに入力してください）'!L213</f>
        <v/>
      </c>
      <c r="O192" s="4" t="str">
        <f>'【第３期】賃借テナント店舗一覧（こちらに入力してください）'!M213</f>
        <v/>
      </c>
      <c r="P192" t="str">
        <f>'【第３期】賃借テナント店舗一覧（こちらに入力してください）'!N213</f>
        <v/>
      </c>
      <c r="Q192" s="4" t="str">
        <f>'【第３期】賃借テナント店舗一覧（こちらに入力してください）'!O213</f>
        <v/>
      </c>
      <c r="R192" s="4" t="str">
        <f>'【第３期】賃借テナント店舗一覧（こちらに入力してください）'!P213</f>
        <v/>
      </c>
      <c r="S192" t="str">
        <f>'【第３期】賃借テナント店舗一覧（こちらに入力してください）'!Q213</f>
        <v/>
      </c>
      <c r="T192">
        <f>'【第３期】賃借テナント店舗一覧（こちらに入力してください）'!R213</f>
        <v>0</v>
      </c>
      <c r="U192">
        <f>'【第３期】賃借テナント店舗一覧（こちらに入力してください）'!S213</f>
        <v>0</v>
      </c>
      <c r="V192">
        <f>'【第３期】賃借テナント店舗一覧（こちらに入力してください）'!T213</f>
        <v>0</v>
      </c>
      <c r="W192" t="str">
        <f>'【第３期】賃借テナント店舗一覧（こちらに入力してください）'!U213</f>
        <v/>
      </c>
      <c r="X192">
        <f>'【第３期】賃借テナント店舗一覧（こちらに入力してください）'!V213</f>
        <v>0</v>
      </c>
      <c r="Y192">
        <f>'【第３期】賃借テナント店舗一覧（こちらに入力してください）'!W213</f>
        <v>0</v>
      </c>
      <c r="Z192" t="str">
        <f>'【第３期】賃借テナント店舗一覧（こちらに入力してください）'!X213</f>
        <v/>
      </c>
      <c r="AA192" t="str">
        <f>'【第３期】賃借テナント店舗一覧（こちらに入力してください）'!Y213</f>
        <v/>
      </c>
      <c r="AB192" t="str">
        <f>'【第３期】賃借テナント店舗一覧（こちらに入力してください）'!Z213</f>
        <v/>
      </c>
      <c r="AC192">
        <f>'【第３期】賃借テナント店舗一覧（こちらに入力してください）'!AA213</f>
        <v>0</v>
      </c>
      <c r="AD192">
        <f>'【第３期】賃借テナント店舗一覧（こちらに入力してください）'!AB213</f>
        <v>0</v>
      </c>
      <c r="AE192">
        <f>'【第３期】賃借テナント店舗一覧（こちらに入力してください）'!AC213</f>
        <v>0</v>
      </c>
      <c r="AF192">
        <f>'【第３期】賃借テナント店舗一覧（こちらに入力してください）'!AD213</f>
        <v>0</v>
      </c>
      <c r="AG192">
        <f>'【第３期】賃借テナント店舗一覧（こちらに入力してください）'!AE213</f>
        <v>0</v>
      </c>
      <c r="AH192">
        <f>'【第３期】賃借テナント店舗一覧（こちらに入力してください）'!AF213</f>
        <v>0</v>
      </c>
      <c r="AI192">
        <f>'【第３期】賃借テナント店舗一覧（こちらに入力してください）'!AG213</f>
        <v>0</v>
      </c>
      <c r="AJ192">
        <f>'【第３期】賃借テナント店舗一覧（こちらに入力してください）'!AH213</f>
        <v>0</v>
      </c>
      <c r="AK192">
        <f>'【第３期】賃借テナント店舗一覧（こちらに入力してください）'!AI213</f>
        <v>0</v>
      </c>
      <c r="AL192">
        <f>'【第３期】賃借テナント店舗一覧（こちらに入力してください）'!AJ213</f>
        <v>0</v>
      </c>
      <c r="AM192">
        <f>'【第３期】賃借テナント店舗一覧（こちらに入力してください）'!AK213</f>
        <v>0</v>
      </c>
    </row>
    <row r="193" spans="1:39">
      <c r="A193">
        <f>'【第３期】賃借テナント店舗一覧（こちらに入力してください）'!$C$2</f>
        <v>0</v>
      </c>
      <c r="C193" t="str">
        <f t="shared" si="2"/>
        <v>00</v>
      </c>
      <c r="D193">
        <f>'【第３期】賃借テナント店舗一覧（こちらに入力してください）'!B214</f>
        <v>0</v>
      </c>
      <c r="E193">
        <f>'【第３期】賃借テナント店舗一覧（こちらに入力してください）'!C214</f>
        <v>0</v>
      </c>
      <c r="F193">
        <f>'【第３期】賃借テナント店舗一覧（こちらに入力してください）'!D214</f>
        <v>0</v>
      </c>
      <c r="G193" s="1">
        <f>'【第３期】賃借テナント店舗一覧（こちらに入力してください）'!E214</f>
        <v>0</v>
      </c>
      <c r="H193" s="1">
        <f>'【第３期】賃借テナント店舗一覧（こちらに入力してください）'!F214</f>
        <v>0</v>
      </c>
      <c r="I193" s="1" t="str">
        <f>'【第３期】賃借テナント店舗一覧（こちらに入力してください）'!G214</f>
        <v/>
      </c>
      <c r="J193">
        <f>'【第３期】賃借テナント店舗一覧（こちらに入力してください）'!H214</f>
        <v>0</v>
      </c>
      <c r="K193">
        <f>'【第３期】賃借テナント店舗一覧（こちらに入力してください）'!I214</f>
        <v>0</v>
      </c>
      <c r="L193" s="1">
        <f>'【第３期】賃借テナント店舗一覧（こちらに入力してください）'!J214</f>
        <v>0</v>
      </c>
      <c r="M193">
        <f>IF('【第３期】賃借テナント店舗一覧（こちらに入力してください）'!K214="〇",1,0)</f>
        <v>0</v>
      </c>
      <c r="N193" s="4" t="str">
        <f>'【第３期】賃借テナント店舗一覧（こちらに入力してください）'!L214</f>
        <v/>
      </c>
      <c r="O193" s="4" t="str">
        <f>'【第３期】賃借テナント店舗一覧（こちらに入力してください）'!M214</f>
        <v/>
      </c>
      <c r="P193" t="str">
        <f>'【第３期】賃借テナント店舗一覧（こちらに入力してください）'!N214</f>
        <v/>
      </c>
      <c r="Q193" s="4" t="str">
        <f>'【第３期】賃借テナント店舗一覧（こちらに入力してください）'!O214</f>
        <v/>
      </c>
      <c r="R193" s="4" t="str">
        <f>'【第３期】賃借テナント店舗一覧（こちらに入力してください）'!P214</f>
        <v/>
      </c>
      <c r="S193" t="str">
        <f>'【第３期】賃借テナント店舗一覧（こちらに入力してください）'!Q214</f>
        <v/>
      </c>
      <c r="T193">
        <f>'【第３期】賃借テナント店舗一覧（こちらに入力してください）'!R214</f>
        <v>0</v>
      </c>
      <c r="U193">
        <f>'【第３期】賃借テナント店舗一覧（こちらに入力してください）'!S214</f>
        <v>0</v>
      </c>
      <c r="V193">
        <f>'【第３期】賃借テナント店舗一覧（こちらに入力してください）'!T214</f>
        <v>0</v>
      </c>
      <c r="W193" t="str">
        <f>'【第３期】賃借テナント店舗一覧（こちらに入力してください）'!U214</f>
        <v/>
      </c>
      <c r="X193">
        <f>'【第３期】賃借テナント店舗一覧（こちらに入力してください）'!V214</f>
        <v>0</v>
      </c>
      <c r="Y193">
        <f>'【第３期】賃借テナント店舗一覧（こちらに入力してください）'!W214</f>
        <v>0</v>
      </c>
      <c r="Z193" t="str">
        <f>'【第３期】賃借テナント店舗一覧（こちらに入力してください）'!X214</f>
        <v/>
      </c>
      <c r="AA193" t="str">
        <f>'【第３期】賃借テナント店舗一覧（こちらに入力してください）'!Y214</f>
        <v/>
      </c>
      <c r="AB193" t="str">
        <f>'【第３期】賃借テナント店舗一覧（こちらに入力してください）'!Z214</f>
        <v/>
      </c>
      <c r="AC193">
        <f>'【第３期】賃借テナント店舗一覧（こちらに入力してください）'!AA214</f>
        <v>0</v>
      </c>
      <c r="AD193">
        <f>'【第３期】賃借テナント店舗一覧（こちらに入力してください）'!AB214</f>
        <v>0</v>
      </c>
      <c r="AE193">
        <f>'【第３期】賃借テナント店舗一覧（こちらに入力してください）'!AC214</f>
        <v>0</v>
      </c>
      <c r="AF193">
        <f>'【第３期】賃借テナント店舗一覧（こちらに入力してください）'!AD214</f>
        <v>0</v>
      </c>
      <c r="AG193">
        <f>'【第３期】賃借テナント店舗一覧（こちらに入力してください）'!AE214</f>
        <v>0</v>
      </c>
      <c r="AH193">
        <f>'【第３期】賃借テナント店舗一覧（こちらに入力してください）'!AF214</f>
        <v>0</v>
      </c>
      <c r="AI193">
        <f>'【第３期】賃借テナント店舗一覧（こちらに入力してください）'!AG214</f>
        <v>0</v>
      </c>
      <c r="AJ193">
        <f>'【第３期】賃借テナント店舗一覧（こちらに入力してください）'!AH214</f>
        <v>0</v>
      </c>
      <c r="AK193">
        <f>'【第３期】賃借テナント店舗一覧（こちらに入力してください）'!AI214</f>
        <v>0</v>
      </c>
      <c r="AL193">
        <f>'【第３期】賃借テナント店舗一覧（こちらに入力してください）'!AJ214</f>
        <v>0</v>
      </c>
      <c r="AM193">
        <f>'【第３期】賃借テナント店舗一覧（こちらに入力してください）'!AK214</f>
        <v>0</v>
      </c>
    </row>
    <row r="194" spans="1:39">
      <c r="A194">
        <f>'【第３期】賃借テナント店舗一覧（こちらに入力してください）'!$C$2</f>
        <v>0</v>
      </c>
      <c r="C194" t="str">
        <f t="shared" ref="C194:C257" si="3">LEFT(B194,5)&amp;D194&amp;E194</f>
        <v>00</v>
      </c>
      <c r="D194">
        <f>'【第３期】賃借テナント店舗一覧（こちらに入力してください）'!B215</f>
        <v>0</v>
      </c>
      <c r="E194">
        <f>'【第３期】賃借テナント店舗一覧（こちらに入力してください）'!C215</f>
        <v>0</v>
      </c>
      <c r="F194">
        <f>'【第３期】賃借テナント店舗一覧（こちらに入力してください）'!D215</f>
        <v>0</v>
      </c>
      <c r="G194" s="1">
        <f>'【第３期】賃借テナント店舗一覧（こちらに入力してください）'!E215</f>
        <v>0</v>
      </c>
      <c r="H194" s="1">
        <f>'【第３期】賃借テナント店舗一覧（こちらに入力してください）'!F215</f>
        <v>0</v>
      </c>
      <c r="I194" s="1" t="str">
        <f>'【第３期】賃借テナント店舗一覧（こちらに入力してください）'!G215</f>
        <v/>
      </c>
      <c r="J194">
        <f>'【第３期】賃借テナント店舗一覧（こちらに入力してください）'!H215</f>
        <v>0</v>
      </c>
      <c r="K194">
        <f>'【第３期】賃借テナント店舗一覧（こちらに入力してください）'!I215</f>
        <v>0</v>
      </c>
      <c r="L194" s="1">
        <f>'【第３期】賃借テナント店舗一覧（こちらに入力してください）'!J215</f>
        <v>0</v>
      </c>
      <c r="M194">
        <f>IF('【第３期】賃借テナント店舗一覧（こちらに入力してください）'!K215="〇",1,0)</f>
        <v>0</v>
      </c>
      <c r="N194" s="4" t="str">
        <f>'【第３期】賃借テナント店舗一覧（こちらに入力してください）'!L215</f>
        <v/>
      </c>
      <c r="O194" s="4" t="str">
        <f>'【第３期】賃借テナント店舗一覧（こちらに入力してください）'!M215</f>
        <v/>
      </c>
      <c r="P194" t="str">
        <f>'【第３期】賃借テナント店舗一覧（こちらに入力してください）'!N215</f>
        <v/>
      </c>
      <c r="Q194" s="4" t="str">
        <f>'【第３期】賃借テナント店舗一覧（こちらに入力してください）'!O215</f>
        <v/>
      </c>
      <c r="R194" s="4" t="str">
        <f>'【第３期】賃借テナント店舗一覧（こちらに入力してください）'!P215</f>
        <v/>
      </c>
      <c r="S194" t="str">
        <f>'【第３期】賃借テナント店舗一覧（こちらに入力してください）'!Q215</f>
        <v/>
      </c>
      <c r="T194">
        <f>'【第３期】賃借テナント店舗一覧（こちらに入力してください）'!R215</f>
        <v>0</v>
      </c>
      <c r="U194">
        <f>'【第３期】賃借テナント店舗一覧（こちらに入力してください）'!S215</f>
        <v>0</v>
      </c>
      <c r="V194">
        <f>'【第３期】賃借テナント店舗一覧（こちらに入力してください）'!T215</f>
        <v>0</v>
      </c>
      <c r="W194" t="str">
        <f>'【第３期】賃借テナント店舗一覧（こちらに入力してください）'!U215</f>
        <v/>
      </c>
      <c r="X194">
        <f>'【第３期】賃借テナント店舗一覧（こちらに入力してください）'!V215</f>
        <v>0</v>
      </c>
      <c r="Y194">
        <f>'【第３期】賃借テナント店舗一覧（こちらに入力してください）'!W215</f>
        <v>0</v>
      </c>
      <c r="Z194" t="str">
        <f>'【第３期】賃借テナント店舗一覧（こちらに入力してください）'!X215</f>
        <v/>
      </c>
      <c r="AA194" t="str">
        <f>'【第３期】賃借テナント店舗一覧（こちらに入力してください）'!Y215</f>
        <v/>
      </c>
      <c r="AB194" t="str">
        <f>'【第３期】賃借テナント店舗一覧（こちらに入力してください）'!Z215</f>
        <v/>
      </c>
      <c r="AC194">
        <f>'【第３期】賃借テナント店舗一覧（こちらに入力してください）'!AA215</f>
        <v>0</v>
      </c>
      <c r="AD194">
        <f>'【第３期】賃借テナント店舗一覧（こちらに入力してください）'!AB215</f>
        <v>0</v>
      </c>
      <c r="AE194">
        <f>'【第３期】賃借テナント店舗一覧（こちらに入力してください）'!AC215</f>
        <v>0</v>
      </c>
      <c r="AF194">
        <f>'【第３期】賃借テナント店舗一覧（こちらに入力してください）'!AD215</f>
        <v>0</v>
      </c>
      <c r="AG194">
        <f>'【第３期】賃借テナント店舗一覧（こちらに入力してください）'!AE215</f>
        <v>0</v>
      </c>
      <c r="AH194">
        <f>'【第３期】賃借テナント店舗一覧（こちらに入力してください）'!AF215</f>
        <v>0</v>
      </c>
      <c r="AI194">
        <f>'【第３期】賃借テナント店舗一覧（こちらに入力してください）'!AG215</f>
        <v>0</v>
      </c>
      <c r="AJ194">
        <f>'【第３期】賃借テナント店舗一覧（こちらに入力してください）'!AH215</f>
        <v>0</v>
      </c>
      <c r="AK194">
        <f>'【第３期】賃借テナント店舗一覧（こちらに入力してください）'!AI215</f>
        <v>0</v>
      </c>
      <c r="AL194">
        <f>'【第３期】賃借テナント店舗一覧（こちらに入力してください）'!AJ215</f>
        <v>0</v>
      </c>
      <c r="AM194">
        <f>'【第３期】賃借テナント店舗一覧（こちらに入力してください）'!AK215</f>
        <v>0</v>
      </c>
    </row>
    <row r="195" spans="1:39">
      <c r="A195">
        <f>'【第３期】賃借テナント店舗一覧（こちらに入力してください）'!$C$2</f>
        <v>0</v>
      </c>
      <c r="C195" t="str">
        <f t="shared" si="3"/>
        <v>00</v>
      </c>
      <c r="D195">
        <f>'【第３期】賃借テナント店舗一覧（こちらに入力してください）'!B216</f>
        <v>0</v>
      </c>
      <c r="E195">
        <f>'【第３期】賃借テナント店舗一覧（こちらに入力してください）'!C216</f>
        <v>0</v>
      </c>
      <c r="F195">
        <f>'【第３期】賃借テナント店舗一覧（こちらに入力してください）'!D216</f>
        <v>0</v>
      </c>
      <c r="G195" s="1">
        <f>'【第３期】賃借テナント店舗一覧（こちらに入力してください）'!E216</f>
        <v>0</v>
      </c>
      <c r="H195" s="1">
        <f>'【第３期】賃借テナント店舗一覧（こちらに入力してください）'!F216</f>
        <v>0</v>
      </c>
      <c r="I195" s="1" t="str">
        <f>'【第３期】賃借テナント店舗一覧（こちらに入力してください）'!G216</f>
        <v/>
      </c>
      <c r="J195">
        <f>'【第３期】賃借テナント店舗一覧（こちらに入力してください）'!H216</f>
        <v>0</v>
      </c>
      <c r="K195">
        <f>'【第３期】賃借テナント店舗一覧（こちらに入力してください）'!I216</f>
        <v>0</v>
      </c>
      <c r="L195" s="1">
        <f>'【第３期】賃借テナント店舗一覧（こちらに入力してください）'!J216</f>
        <v>0</v>
      </c>
      <c r="M195">
        <f>IF('【第３期】賃借テナント店舗一覧（こちらに入力してください）'!K216="〇",1,0)</f>
        <v>0</v>
      </c>
      <c r="N195" s="4" t="str">
        <f>'【第３期】賃借テナント店舗一覧（こちらに入力してください）'!L216</f>
        <v/>
      </c>
      <c r="O195" s="4" t="str">
        <f>'【第３期】賃借テナント店舗一覧（こちらに入力してください）'!M216</f>
        <v/>
      </c>
      <c r="P195" t="str">
        <f>'【第３期】賃借テナント店舗一覧（こちらに入力してください）'!N216</f>
        <v/>
      </c>
      <c r="Q195" s="4" t="str">
        <f>'【第３期】賃借テナント店舗一覧（こちらに入力してください）'!O216</f>
        <v/>
      </c>
      <c r="R195" s="4" t="str">
        <f>'【第３期】賃借テナント店舗一覧（こちらに入力してください）'!P216</f>
        <v/>
      </c>
      <c r="S195" t="str">
        <f>'【第３期】賃借テナント店舗一覧（こちらに入力してください）'!Q216</f>
        <v/>
      </c>
      <c r="T195">
        <f>'【第３期】賃借テナント店舗一覧（こちらに入力してください）'!R216</f>
        <v>0</v>
      </c>
      <c r="U195">
        <f>'【第３期】賃借テナント店舗一覧（こちらに入力してください）'!S216</f>
        <v>0</v>
      </c>
      <c r="V195">
        <f>'【第３期】賃借テナント店舗一覧（こちらに入力してください）'!T216</f>
        <v>0</v>
      </c>
      <c r="W195" t="str">
        <f>'【第３期】賃借テナント店舗一覧（こちらに入力してください）'!U216</f>
        <v/>
      </c>
      <c r="X195">
        <f>'【第３期】賃借テナント店舗一覧（こちらに入力してください）'!V216</f>
        <v>0</v>
      </c>
      <c r="Y195">
        <f>'【第３期】賃借テナント店舗一覧（こちらに入力してください）'!W216</f>
        <v>0</v>
      </c>
      <c r="Z195" t="str">
        <f>'【第３期】賃借テナント店舗一覧（こちらに入力してください）'!X216</f>
        <v/>
      </c>
      <c r="AA195" t="str">
        <f>'【第３期】賃借テナント店舗一覧（こちらに入力してください）'!Y216</f>
        <v/>
      </c>
      <c r="AB195" t="str">
        <f>'【第３期】賃借テナント店舗一覧（こちらに入力してください）'!Z216</f>
        <v/>
      </c>
      <c r="AC195">
        <f>'【第３期】賃借テナント店舗一覧（こちらに入力してください）'!AA216</f>
        <v>0</v>
      </c>
      <c r="AD195">
        <f>'【第３期】賃借テナント店舗一覧（こちらに入力してください）'!AB216</f>
        <v>0</v>
      </c>
      <c r="AE195">
        <f>'【第３期】賃借テナント店舗一覧（こちらに入力してください）'!AC216</f>
        <v>0</v>
      </c>
      <c r="AF195">
        <f>'【第３期】賃借テナント店舗一覧（こちらに入力してください）'!AD216</f>
        <v>0</v>
      </c>
      <c r="AG195">
        <f>'【第３期】賃借テナント店舗一覧（こちらに入力してください）'!AE216</f>
        <v>0</v>
      </c>
      <c r="AH195">
        <f>'【第３期】賃借テナント店舗一覧（こちらに入力してください）'!AF216</f>
        <v>0</v>
      </c>
      <c r="AI195">
        <f>'【第３期】賃借テナント店舗一覧（こちらに入力してください）'!AG216</f>
        <v>0</v>
      </c>
      <c r="AJ195">
        <f>'【第３期】賃借テナント店舗一覧（こちらに入力してください）'!AH216</f>
        <v>0</v>
      </c>
      <c r="AK195">
        <f>'【第３期】賃借テナント店舗一覧（こちらに入力してください）'!AI216</f>
        <v>0</v>
      </c>
      <c r="AL195">
        <f>'【第３期】賃借テナント店舗一覧（こちらに入力してください）'!AJ216</f>
        <v>0</v>
      </c>
      <c r="AM195">
        <f>'【第３期】賃借テナント店舗一覧（こちらに入力してください）'!AK216</f>
        <v>0</v>
      </c>
    </row>
    <row r="196" spans="1:39">
      <c r="A196">
        <f>'【第３期】賃借テナント店舗一覧（こちらに入力してください）'!$C$2</f>
        <v>0</v>
      </c>
      <c r="C196" t="str">
        <f t="shared" si="3"/>
        <v>00</v>
      </c>
      <c r="D196">
        <f>'【第３期】賃借テナント店舗一覧（こちらに入力してください）'!B217</f>
        <v>0</v>
      </c>
      <c r="E196">
        <f>'【第３期】賃借テナント店舗一覧（こちらに入力してください）'!C217</f>
        <v>0</v>
      </c>
      <c r="F196">
        <f>'【第３期】賃借テナント店舗一覧（こちらに入力してください）'!D217</f>
        <v>0</v>
      </c>
      <c r="G196" s="1">
        <f>'【第３期】賃借テナント店舗一覧（こちらに入力してください）'!E217</f>
        <v>0</v>
      </c>
      <c r="H196" s="1">
        <f>'【第３期】賃借テナント店舗一覧（こちらに入力してください）'!F217</f>
        <v>0</v>
      </c>
      <c r="I196" s="1" t="str">
        <f>'【第３期】賃借テナント店舗一覧（こちらに入力してください）'!G217</f>
        <v/>
      </c>
      <c r="J196">
        <f>'【第３期】賃借テナント店舗一覧（こちらに入力してください）'!H217</f>
        <v>0</v>
      </c>
      <c r="K196">
        <f>'【第３期】賃借テナント店舗一覧（こちらに入力してください）'!I217</f>
        <v>0</v>
      </c>
      <c r="L196" s="1">
        <f>'【第３期】賃借テナント店舗一覧（こちらに入力してください）'!J217</f>
        <v>0</v>
      </c>
      <c r="M196">
        <f>IF('【第３期】賃借テナント店舗一覧（こちらに入力してください）'!K217="〇",1,0)</f>
        <v>0</v>
      </c>
      <c r="N196" s="4" t="str">
        <f>'【第３期】賃借テナント店舗一覧（こちらに入力してください）'!L217</f>
        <v/>
      </c>
      <c r="O196" s="4" t="str">
        <f>'【第３期】賃借テナント店舗一覧（こちらに入力してください）'!M217</f>
        <v/>
      </c>
      <c r="P196" t="str">
        <f>'【第３期】賃借テナント店舗一覧（こちらに入力してください）'!N217</f>
        <v/>
      </c>
      <c r="Q196" s="4" t="str">
        <f>'【第３期】賃借テナント店舗一覧（こちらに入力してください）'!O217</f>
        <v/>
      </c>
      <c r="R196" s="4" t="str">
        <f>'【第３期】賃借テナント店舗一覧（こちらに入力してください）'!P217</f>
        <v/>
      </c>
      <c r="S196" t="str">
        <f>'【第３期】賃借テナント店舗一覧（こちらに入力してください）'!Q217</f>
        <v/>
      </c>
      <c r="T196">
        <f>'【第３期】賃借テナント店舗一覧（こちらに入力してください）'!R217</f>
        <v>0</v>
      </c>
      <c r="U196">
        <f>'【第３期】賃借テナント店舗一覧（こちらに入力してください）'!S217</f>
        <v>0</v>
      </c>
      <c r="V196">
        <f>'【第３期】賃借テナント店舗一覧（こちらに入力してください）'!T217</f>
        <v>0</v>
      </c>
      <c r="W196" t="str">
        <f>'【第３期】賃借テナント店舗一覧（こちらに入力してください）'!U217</f>
        <v/>
      </c>
      <c r="X196">
        <f>'【第３期】賃借テナント店舗一覧（こちらに入力してください）'!V217</f>
        <v>0</v>
      </c>
      <c r="Y196">
        <f>'【第３期】賃借テナント店舗一覧（こちらに入力してください）'!W217</f>
        <v>0</v>
      </c>
      <c r="Z196" t="str">
        <f>'【第３期】賃借テナント店舗一覧（こちらに入力してください）'!X217</f>
        <v/>
      </c>
      <c r="AA196" t="str">
        <f>'【第３期】賃借テナント店舗一覧（こちらに入力してください）'!Y217</f>
        <v/>
      </c>
      <c r="AB196" t="str">
        <f>'【第３期】賃借テナント店舗一覧（こちらに入力してください）'!Z217</f>
        <v/>
      </c>
      <c r="AC196">
        <f>'【第３期】賃借テナント店舗一覧（こちらに入力してください）'!AA217</f>
        <v>0</v>
      </c>
      <c r="AD196">
        <f>'【第３期】賃借テナント店舗一覧（こちらに入力してください）'!AB217</f>
        <v>0</v>
      </c>
      <c r="AE196">
        <f>'【第３期】賃借テナント店舗一覧（こちらに入力してください）'!AC217</f>
        <v>0</v>
      </c>
      <c r="AF196">
        <f>'【第３期】賃借テナント店舗一覧（こちらに入力してください）'!AD217</f>
        <v>0</v>
      </c>
      <c r="AG196">
        <f>'【第３期】賃借テナント店舗一覧（こちらに入力してください）'!AE217</f>
        <v>0</v>
      </c>
      <c r="AH196">
        <f>'【第３期】賃借テナント店舗一覧（こちらに入力してください）'!AF217</f>
        <v>0</v>
      </c>
      <c r="AI196">
        <f>'【第３期】賃借テナント店舗一覧（こちらに入力してください）'!AG217</f>
        <v>0</v>
      </c>
      <c r="AJ196">
        <f>'【第３期】賃借テナント店舗一覧（こちらに入力してください）'!AH217</f>
        <v>0</v>
      </c>
      <c r="AK196">
        <f>'【第３期】賃借テナント店舗一覧（こちらに入力してください）'!AI217</f>
        <v>0</v>
      </c>
      <c r="AL196">
        <f>'【第３期】賃借テナント店舗一覧（こちらに入力してください）'!AJ217</f>
        <v>0</v>
      </c>
      <c r="AM196">
        <f>'【第３期】賃借テナント店舗一覧（こちらに入力してください）'!AK217</f>
        <v>0</v>
      </c>
    </row>
    <row r="197" spans="1:39">
      <c r="A197">
        <f>'【第３期】賃借テナント店舗一覧（こちらに入力してください）'!$C$2</f>
        <v>0</v>
      </c>
      <c r="C197" t="str">
        <f t="shared" si="3"/>
        <v>00</v>
      </c>
      <c r="D197">
        <f>'【第３期】賃借テナント店舗一覧（こちらに入力してください）'!B218</f>
        <v>0</v>
      </c>
      <c r="E197">
        <f>'【第３期】賃借テナント店舗一覧（こちらに入力してください）'!C218</f>
        <v>0</v>
      </c>
      <c r="F197">
        <f>'【第３期】賃借テナント店舗一覧（こちらに入力してください）'!D218</f>
        <v>0</v>
      </c>
      <c r="G197" s="1">
        <f>'【第３期】賃借テナント店舗一覧（こちらに入力してください）'!E218</f>
        <v>0</v>
      </c>
      <c r="H197" s="1">
        <f>'【第３期】賃借テナント店舗一覧（こちらに入力してください）'!F218</f>
        <v>0</v>
      </c>
      <c r="I197" s="1" t="str">
        <f>'【第３期】賃借テナント店舗一覧（こちらに入力してください）'!G218</f>
        <v/>
      </c>
      <c r="J197">
        <f>'【第３期】賃借テナント店舗一覧（こちらに入力してください）'!H218</f>
        <v>0</v>
      </c>
      <c r="K197">
        <f>'【第３期】賃借テナント店舗一覧（こちらに入力してください）'!I218</f>
        <v>0</v>
      </c>
      <c r="L197" s="1">
        <f>'【第３期】賃借テナント店舗一覧（こちらに入力してください）'!J218</f>
        <v>0</v>
      </c>
      <c r="M197">
        <f>IF('【第３期】賃借テナント店舗一覧（こちらに入力してください）'!K218="〇",1,0)</f>
        <v>0</v>
      </c>
      <c r="N197" s="4" t="str">
        <f>'【第３期】賃借テナント店舗一覧（こちらに入力してください）'!L218</f>
        <v/>
      </c>
      <c r="O197" s="4" t="str">
        <f>'【第３期】賃借テナント店舗一覧（こちらに入力してください）'!M218</f>
        <v/>
      </c>
      <c r="P197" t="str">
        <f>'【第３期】賃借テナント店舗一覧（こちらに入力してください）'!N218</f>
        <v/>
      </c>
      <c r="Q197" s="4" t="str">
        <f>'【第３期】賃借テナント店舗一覧（こちらに入力してください）'!O218</f>
        <v/>
      </c>
      <c r="R197" s="4" t="str">
        <f>'【第３期】賃借テナント店舗一覧（こちらに入力してください）'!P218</f>
        <v/>
      </c>
      <c r="S197" t="str">
        <f>'【第３期】賃借テナント店舗一覧（こちらに入力してください）'!Q218</f>
        <v/>
      </c>
      <c r="T197">
        <f>'【第３期】賃借テナント店舗一覧（こちらに入力してください）'!R218</f>
        <v>0</v>
      </c>
      <c r="U197">
        <f>'【第３期】賃借テナント店舗一覧（こちらに入力してください）'!S218</f>
        <v>0</v>
      </c>
      <c r="V197">
        <f>'【第３期】賃借テナント店舗一覧（こちらに入力してください）'!T218</f>
        <v>0</v>
      </c>
      <c r="W197" t="str">
        <f>'【第３期】賃借テナント店舗一覧（こちらに入力してください）'!U218</f>
        <v/>
      </c>
      <c r="X197">
        <f>'【第３期】賃借テナント店舗一覧（こちらに入力してください）'!V218</f>
        <v>0</v>
      </c>
      <c r="Y197">
        <f>'【第３期】賃借テナント店舗一覧（こちらに入力してください）'!W218</f>
        <v>0</v>
      </c>
      <c r="Z197" t="str">
        <f>'【第３期】賃借テナント店舗一覧（こちらに入力してください）'!X218</f>
        <v/>
      </c>
      <c r="AA197" t="str">
        <f>'【第３期】賃借テナント店舗一覧（こちらに入力してください）'!Y218</f>
        <v/>
      </c>
      <c r="AB197" t="str">
        <f>'【第３期】賃借テナント店舗一覧（こちらに入力してください）'!Z218</f>
        <v/>
      </c>
      <c r="AC197">
        <f>'【第３期】賃借テナント店舗一覧（こちらに入力してください）'!AA218</f>
        <v>0</v>
      </c>
      <c r="AD197">
        <f>'【第３期】賃借テナント店舗一覧（こちらに入力してください）'!AB218</f>
        <v>0</v>
      </c>
      <c r="AE197">
        <f>'【第３期】賃借テナント店舗一覧（こちらに入力してください）'!AC218</f>
        <v>0</v>
      </c>
      <c r="AF197">
        <f>'【第３期】賃借テナント店舗一覧（こちらに入力してください）'!AD218</f>
        <v>0</v>
      </c>
      <c r="AG197">
        <f>'【第３期】賃借テナント店舗一覧（こちらに入力してください）'!AE218</f>
        <v>0</v>
      </c>
      <c r="AH197">
        <f>'【第３期】賃借テナント店舗一覧（こちらに入力してください）'!AF218</f>
        <v>0</v>
      </c>
      <c r="AI197">
        <f>'【第３期】賃借テナント店舗一覧（こちらに入力してください）'!AG218</f>
        <v>0</v>
      </c>
      <c r="AJ197">
        <f>'【第３期】賃借テナント店舗一覧（こちらに入力してください）'!AH218</f>
        <v>0</v>
      </c>
      <c r="AK197">
        <f>'【第３期】賃借テナント店舗一覧（こちらに入力してください）'!AI218</f>
        <v>0</v>
      </c>
      <c r="AL197">
        <f>'【第３期】賃借テナント店舗一覧（こちらに入力してください）'!AJ218</f>
        <v>0</v>
      </c>
      <c r="AM197">
        <f>'【第３期】賃借テナント店舗一覧（こちらに入力してください）'!AK218</f>
        <v>0</v>
      </c>
    </row>
    <row r="198" spans="1:39">
      <c r="A198">
        <f>'【第３期】賃借テナント店舗一覧（こちらに入力してください）'!$C$2</f>
        <v>0</v>
      </c>
      <c r="C198" t="str">
        <f t="shared" si="3"/>
        <v>00</v>
      </c>
      <c r="D198">
        <f>'【第３期】賃借テナント店舗一覧（こちらに入力してください）'!B219</f>
        <v>0</v>
      </c>
      <c r="E198">
        <f>'【第３期】賃借テナント店舗一覧（こちらに入力してください）'!C219</f>
        <v>0</v>
      </c>
      <c r="F198">
        <f>'【第３期】賃借テナント店舗一覧（こちらに入力してください）'!D219</f>
        <v>0</v>
      </c>
      <c r="G198" s="1">
        <f>'【第３期】賃借テナント店舗一覧（こちらに入力してください）'!E219</f>
        <v>0</v>
      </c>
      <c r="H198" s="1">
        <f>'【第３期】賃借テナント店舗一覧（こちらに入力してください）'!F219</f>
        <v>0</v>
      </c>
      <c r="I198" s="1" t="str">
        <f>'【第３期】賃借テナント店舗一覧（こちらに入力してください）'!G219</f>
        <v/>
      </c>
      <c r="J198">
        <f>'【第３期】賃借テナント店舗一覧（こちらに入力してください）'!H219</f>
        <v>0</v>
      </c>
      <c r="K198">
        <f>'【第３期】賃借テナント店舗一覧（こちらに入力してください）'!I219</f>
        <v>0</v>
      </c>
      <c r="L198" s="1">
        <f>'【第３期】賃借テナント店舗一覧（こちらに入力してください）'!J219</f>
        <v>0</v>
      </c>
      <c r="M198">
        <f>IF('【第３期】賃借テナント店舗一覧（こちらに入力してください）'!K219="〇",1,0)</f>
        <v>0</v>
      </c>
      <c r="N198" s="4" t="str">
        <f>'【第３期】賃借テナント店舗一覧（こちらに入力してください）'!L219</f>
        <v/>
      </c>
      <c r="O198" s="4" t="str">
        <f>'【第３期】賃借テナント店舗一覧（こちらに入力してください）'!M219</f>
        <v/>
      </c>
      <c r="P198" t="str">
        <f>'【第３期】賃借テナント店舗一覧（こちらに入力してください）'!N219</f>
        <v/>
      </c>
      <c r="Q198" s="4" t="str">
        <f>'【第３期】賃借テナント店舗一覧（こちらに入力してください）'!O219</f>
        <v/>
      </c>
      <c r="R198" s="4" t="str">
        <f>'【第３期】賃借テナント店舗一覧（こちらに入力してください）'!P219</f>
        <v/>
      </c>
      <c r="S198" t="str">
        <f>'【第３期】賃借テナント店舗一覧（こちらに入力してください）'!Q219</f>
        <v/>
      </c>
      <c r="T198">
        <f>'【第３期】賃借テナント店舗一覧（こちらに入力してください）'!R219</f>
        <v>0</v>
      </c>
      <c r="U198">
        <f>'【第３期】賃借テナント店舗一覧（こちらに入力してください）'!S219</f>
        <v>0</v>
      </c>
      <c r="V198">
        <f>'【第３期】賃借テナント店舗一覧（こちらに入力してください）'!T219</f>
        <v>0</v>
      </c>
      <c r="W198" t="str">
        <f>'【第３期】賃借テナント店舗一覧（こちらに入力してください）'!U219</f>
        <v/>
      </c>
      <c r="X198">
        <f>'【第３期】賃借テナント店舗一覧（こちらに入力してください）'!V219</f>
        <v>0</v>
      </c>
      <c r="Y198">
        <f>'【第３期】賃借テナント店舗一覧（こちらに入力してください）'!W219</f>
        <v>0</v>
      </c>
      <c r="Z198" t="str">
        <f>'【第３期】賃借テナント店舗一覧（こちらに入力してください）'!X219</f>
        <v/>
      </c>
      <c r="AA198" t="str">
        <f>'【第３期】賃借テナント店舗一覧（こちらに入力してください）'!Y219</f>
        <v/>
      </c>
      <c r="AB198" t="str">
        <f>'【第３期】賃借テナント店舗一覧（こちらに入力してください）'!Z219</f>
        <v/>
      </c>
      <c r="AC198">
        <f>'【第３期】賃借テナント店舗一覧（こちらに入力してください）'!AA219</f>
        <v>0</v>
      </c>
      <c r="AD198">
        <f>'【第３期】賃借テナント店舗一覧（こちらに入力してください）'!AB219</f>
        <v>0</v>
      </c>
      <c r="AE198">
        <f>'【第３期】賃借テナント店舗一覧（こちらに入力してください）'!AC219</f>
        <v>0</v>
      </c>
      <c r="AF198">
        <f>'【第３期】賃借テナント店舗一覧（こちらに入力してください）'!AD219</f>
        <v>0</v>
      </c>
      <c r="AG198">
        <f>'【第３期】賃借テナント店舗一覧（こちらに入力してください）'!AE219</f>
        <v>0</v>
      </c>
      <c r="AH198">
        <f>'【第３期】賃借テナント店舗一覧（こちらに入力してください）'!AF219</f>
        <v>0</v>
      </c>
      <c r="AI198">
        <f>'【第３期】賃借テナント店舗一覧（こちらに入力してください）'!AG219</f>
        <v>0</v>
      </c>
      <c r="AJ198">
        <f>'【第３期】賃借テナント店舗一覧（こちらに入力してください）'!AH219</f>
        <v>0</v>
      </c>
      <c r="AK198">
        <f>'【第３期】賃借テナント店舗一覧（こちらに入力してください）'!AI219</f>
        <v>0</v>
      </c>
      <c r="AL198">
        <f>'【第３期】賃借テナント店舗一覧（こちらに入力してください）'!AJ219</f>
        <v>0</v>
      </c>
      <c r="AM198">
        <f>'【第３期】賃借テナント店舗一覧（こちらに入力してください）'!AK219</f>
        <v>0</v>
      </c>
    </row>
    <row r="199" spans="1:39">
      <c r="A199">
        <f>'【第３期】賃借テナント店舗一覧（こちらに入力してください）'!$C$2</f>
        <v>0</v>
      </c>
      <c r="C199" t="str">
        <f t="shared" si="3"/>
        <v>00</v>
      </c>
      <c r="D199">
        <f>'【第３期】賃借テナント店舗一覧（こちらに入力してください）'!B220</f>
        <v>0</v>
      </c>
      <c r="E199">
        <f>'【第３期】賃借テナント店舗一覧（こちらに入力してください）'!C220</f>
        <v>0</v>
      </c>
      <c r="F199">
        <f>'【第３期】賃借テナント店舗一覧（こちらに入力してください）'!D220</f>
        <v>0</v>
      </c>
      <c r="G199" s="1">
        <f>'【第３期】賃借テナント店舗一覧（こちらに入力してください）'!E220</f>
        <v>0</v>
      </c>
      <c r="H199" s="1">
        <f>'【第３期】賃借テナント店舗一覧（こちらに入力してください）'!F220</f>
        <v>0</v>
      </c>
      <c r="I199" s="1" t="str">
        <f>'【第３期】賃借テナント店舗一覧（こちらに入力してください）'!G220</f>
        <v/>
      </c>
      <c r="J199">
        <f>'【第３期】賃借テナント店舗一覧（こちらに入力してください）'!H220</f>
        <v>0</v>
      </c>
      <c r="K199">
        <f>'【第３期】賃借テナント店舗一覧（こちらに入力してください）'!I220</f>
        <v>0</v>
      </c>
      <c r="L199" s="1">
        <f>'【第３期】賃借テナント店舗一覧（こちらに入力してください）'!J220</f>
        <v>0</v>
      </c>
      <c r="M199">
        <f>IF('【第３期】賃借テナント店舗一覧（こちらに入力してください）'!K220="〇",1,0)</f>
        <v>0</v>
      </c>
      <c r="N199" s="4" t="str">
        <f>'【第３期】賃借テナント店舗一覧（こちらに入力してください）'!L220</f>
        <v/>
      </c>
      <c r="O199" s="4" t="str">
        <f>'【第３期】賃借テナント店舗一覧（こちらに入力してください）'!M220</f>
        <v/>
      </c>
      <c r="P199" t="str">
        <f>'【第３期】賃借テナント店舗一覧（こちらに入力してください）'!N220</f>
        <v/>
      </c>
      <c r="Q199" s="4" t="str">
        <f>'【第３期】賃借テナント店舗一覧（こちらに入力してください）'!O220</f>
        <v/>
      </c>
      <c r="R199" s="4" t="str">
        <f>'【第３期】賃借テナント店舗一覧（こちらに入力してください）'!P220</f>
        <v/>
      </c>
      <c r="S199" t="str">
        <f>'【第３期】賃借テナント店舗一覧（こちらに入力してください）'!Q220</f>
        <v/>
      </c>
      <c r="T199">
        <f>'【第３期】賃借テナント店舗一覧（こちらに入力してください）'!R220</f>
        <v>0</v>
      </c>
      <c r="U199">
        <f>'【第３期】賃借テナント店舗一覧（こちらに入力してください）'!S220</f>
        <v>0</v>
      </c>
      <c r="V199">
        <f>'【第３期】賃借テナント店舗一覧（こちらに入力してください）'!T220</f>
        <v>0</v>
      </c>
      <c r="W199" t="str">
        <f>'【第３期】賃借テナント店舗一覧（こちらに入力してください）'!U220</f>
        <v/>
      </c>
      <c r="X199">
        <f>'【第３期】賃借テナント店舗一覧（こちらに入力してください）'!V220</f>
        <v>0</v>
      </c>
      <c r="Y199">
        <f>'【第３期】賃借テナント店舗一覧（こちらに入力してください）'!W220</f>
        <v>0</v>
      </c>
      <c r="Z199" t="str">
        <f>'【第３期】賃借テナント店舗一覧（こちらに入力してください）'!X220</f>
        <v/>
      </c>
      <c r="AA199" t="str">
        <f>'【第３期】賃借テナント店舗一覧（こちらに入力してください）'!Y220</f>
        <v/>
      </c>
      <c r="AB199" t="str">
        <f>'【第３期】賃借テナント店舗一覧（こちらに入力してください）'!Z220</f>
        <v/>
      </c>
      <c r="AC199">
        <f>'【第３期】賃借テナント店舗一覧（こちらに入力してください）'!AA220</f>
        <v>0</v>
      </c>
      <c r="AD199">
        <f>'【第３期】賃借テナント店舗一覧（こちらに入力してください）'!AB220</f>
        <v>0</v>
      </c>
      <c r="AE199">
        <f>'【第３期】賃借テナント店舗一覧（こちらに入力してください）'!AC220</f>
        <v>0</v>
      </c>
      <c r="AF199">
        <f>'【第３期】賃借テナント店舗一覧（こちらに入力してください）'!AD220</f>
        <v>0</v>
      </c>
      <c r="AG199">
        <f>'【第３期】賃借テナント店舗一覧（こちらに入力してください）'!AE220</f>
        <v>0</v>
      </c>
      <c r="AH199">
        <f>'【第３期】賃借テナント店舗一覧（こちらに入力してください）'!AF220</f>
        <v>0</v>
      </c>
      <c r="AI199">
        <f>'【第３期】賃借テナント店舗一覧（こちらに入力してください）'!AG220</f>
        <v>0</v>
      </c>
      <c r="AJ199">
        <f>'【第３期】賃借テナント店舗一覧（こちらに入力してください）'!AH220</f>
        <v>0</v>
      </c>
      <c r="AK199">
        <f>'【第３期】賃借テナント店舗一覧（こちらに入力してください）'!AI220</f>
        <v>0</v>
      </c>
      <c r="AL199">
        <f>'【第３期】賃借テナント店舗一覧（こちらに入力してください）'!AJ220</f>
        <v>0</v>
      </c>
      <c r="AM199">
        <f>'【第３期】賃借テナント店舗一覧（こちらに入力してください）'!AK220</f>
        <v>0</v>
      </c>
    </row>
    <row r="200" spans="1:39">
      <c r="A200">
        <f>'【第３期】賃借テナント店舗一覧（こちらに入力してください）'!$C$2</f>
        <v>0</v>
      </c>
      <c r="C200" t="str">
        <f t="shared" si="3"/>
        <v>00</v>
      </c>
      <c r="D200">
        <f>'【第３期】賃借テナント店舗一覧（こちらに入力してください）'!B221</f>
        <v>0</v>
      </c>
      <c r="E200">
        <f>'【第３期】賃借テナント店舗一覧（こちらに入力してください）'!C221</f>
        <v>0</v>
      </c>
      <c r="F200">
        <f>'【第３期】賃借テナント店舗一覧（こちらに入力してください）'!D221</f>
        <v>0</v>
      </c>
      <c r="G200" s="1">
        <f>'【第３期】賃借テナント店舗一覧（こちらに入力してください）'!E221</f>
        <v>0</v>
      </c>
      <c r="H200" s="1">
        <f>'【第３期】賃借テナント店舗一覧（こちらに入力してください）'!F221</f>
        <v>0</v>
      </c>
      <c r="I200" s="1" t="str">
        <f>'【第３期】賃借テナント店舗一覧（こちらに入力してください）'!G221</f>
        <v/>
      </c>
      <c r="J200">
        <f>'【第３期】賃借テナント店舗一覧（こちらに入力してください）'!H221</f>
        <v>0</v>
      </c>
      <c r="K200">
        <f>'【第３期】賃借テナント店舗一覧（こちらに入力してください）'!I221</f>
        <v>0</v>
      </c>
      <c r="L200" s="1">
        <f>'【第３期】賃借テナント店舗一覧（こちらに入力してください）'!J221</f>
        <v>0</v>
      </c>
      <c r="M200">
        <f>IF('【第３期】賃借テナント店舗一覧（こちらに入力してください）'!K221="〇",1,0)</f>
        <v>0</v>
      </c>
      <c r="N200" s="4" t="str">
        <f>'【第３期】賃借テナント店舗一覧（こちらに入力してください）'!L221</f>
        <v/>
      </c>
      <c r="O200" s="4" t="str">
        <f>'【第３期】賃借テナント店舗一覧（こちらに入力してください）'!M221</f>
        <v/>
      </c>
      <c r="P200" t="str">
        <f>'【第３期】賃借テナント店舗一覧（こちらに入力してください）'!N221</f>
        <v/>
      </c>
      <c r="Q200" s="4" t="str">
        <f>'【第３期】賃借テナント店舗一覧（こちらに入力してください）'!O221</f>
        <v/>
      </c>
      <c r="R200" s="4" t="str">
        <f>'【第３期】賃借テナント店舗一覧（こちらに入力してください）'!P221</f>
        <v/>
      </c>
      <c r="S200" t="str">
        <f>'【第３期】賃借テナント店舗一覧（こちらに入力してください）'!Q221</f>
        <v/>
      </c>
      <c r="T200">
        <f>'【第３期】賃借テナント店舗一覧（こちらに入力してください）'!R221</f>
        <v>0</v>
      </c>
      <c r="U200">
        <f>'【第３期】賃借テナント店舗一覧（こちらに入力してください）'!S221</f>
        <v>0</v>
      </c>
      <c r="V200">
        <f>'【第３期】賃借テナント店舗一覧（こちらに入力してください）'!T221</f>
        <v>0</v>
      </c>
      <c r="W200" t="str">
        <f>'【第３期】賃借テナント店舗一覧（こちらに入力してください）'!U221</f>
        <v/>
      </c>
      <c r="X200">
        <f>'【第３期】賃借テナント店舗一覧（こちらに入力してください）'!V221</f>
        <v>0</v>
      </c>
      <c r="Y200">
        <f>'【第３期】賃借テナント店舗一覧（こちらに入力してください）'!W221</f>
        <v>0</v>
      </c>
      <c r="Z200" t="str">
        <f>'【第３期】賃借テナント店舗一覧（こちらに入力してください）'!X221</f>
        <v/>
      </c>
      <c r="AA200" t="str">
        <f>'【第３期】賃借テナント店舗一覧（こちらに入力してください）'!Y221</f>
        <v/>
      </c>
      <c r="AB200" t="str">
        <f>'【第３期】賃借テナント店舗一覧（こちらに入力してください）'!Z221</f>
        <v/>
      </c>
      <c r="AC200">
        <f>'【第３期】賃借テナント店舗一覧（こちらに入力してください）'!AA221</f>
        <v>0</v>
      </c>
      <c r="AD200">
        <f>'【第３期】賃借テナント店舗一覧（こちらに入力してください）'!AB221</f>
        <v>0</v>
      </c>
      <c r="AE200">
        <f>'【第３期】賃借テナント店舗一覧（こちらに入力してください）'!AC221</f>
        <v>0</v>
      </c>
      <c r="AF200">
        <f>'【第３期】賃借テナント店舗一覧（こちらに入力してください）'!AD221</f>
        <v>0</v>
      </c>
      <c r="AG200">
        <f>'【第３期】賃借テナント店舗一覧（こちらに入力してください）'!AE221</f>
        <v>0</v>
      </c>
      <c r="AH200">
        <f>'【第３期】賃借テナント店舗一覧（こちらに入力してください）'!AF221</f>
        <v>0</v>
      </c>
      <c r="AI200">
        <f>'【第３期】賃借テナント店舗一覧（こちらに入力してください）'!AG221</f>
        <v>0</v>
      </c>
      <c r="AJ200">
        <f>'【第３期】賃借テナント店舗一覧（こちらに入力してください）'!AH221</f>
        <v>0</v>
      </c>
      <c r="AK200">
        <f>'【第３期】賃借テナント店舗一覧（こちらに入力してください）'!AI221</f>
        <v>0</v>
      </c>
      <c r="AL200">
        <f>'【第３期】賃借テナント店舗一覧（こちらに入力してください）'!AJ221</f>
        <v>0</v>
      </c>
      <c r="AM200">
        <f>'【第３期】賃借テナント店舗一覧（こちらに入力してください）'!AK221</f>
        <v>0</v>
      </c>
    </row>
    <row r="201" spans="1:39">
      <c r="A201">
        <f>'【第３期】賃借テナント店舗一覧（こちらに入力してください）'!$C$2</f>
        <v>0</v>
      </c>
      <c r="C201" t="str">
        <f t="shared" si="3"/>
        <v>00</v>
      </c>
      <c r="D201">
        <f>'【第３期】賃借テナント店舗一覧（こちらに入力してください）'!B222</f>
        <v>0</v>
      </c>
      <c r="E201">
        <f>'【第３期】賃借テナント店舗一覧（こちらに入力してください）'!C222</f>
        <v>0</v>
      </c>
      <c r="F201">
        <f>'【第３期】賃借テナント店舗一覧（こちらに入力してください）'!D222</f>
        <v>0</v>
      </c>
      <c r="G201" s="1">
        <f>'【第３期】賃借テナント店舗一覧（こちらに入力してください）'!E222</f>
        <v>0</v>
      </c>
      <c r="H201" s="1">
        <f>'【第３期】賃借テナント店舗一覧（こちらに入力してください）'!F222</f>
        <v>0</v>
      </c>
      <c r="I201" s="1" t="str">
        <f>'【第３期】賃借テナント店舗一覧（こちらに入力してください）'!G222</f>
        <v/>
      </c>
      <c r="J201">
        <f>'【第３期】賃借テナント店舗一覧（こちらに入力してください）'!H222</f>
        <v>0</v>
      </c>
      <c r="K201">
        <f>'【第３期】賃借テナント店舗一覧（こちらに入力してください）'!I222</f>
        <v>0</v>
      </c>
      <c r="L201" s="1">
        <f>'【第３期】賃借テナント店舗一覧（こちらに入力してください）'!J222</f>
        <v>0</v>
      </c>
      <c r="M201">
        <f>IF('【第３期】賃借テナント店舗一覧（こちらに入力してください）'!K222="〇",1,0)</f>
        <v>0</v>
      </c>
      <c r="N201" s="4" t="str">
        <f>'【第３期】賃借テナント店舗一覧（こちらに入力してください）'!L222</f>
        <v/>
      </c>
      <c r="O201" s="4" t="str">
        <f>'【第３期】賃借テナント店舗一覧（こちらに入力してください）'!M222</f>
        <v/>
      </c>
      <c r="P201" t="str">
        <f>'【第３期】賃借テナント店舗一覧（こちらに入力してください）'!N222</f>
        <v/>
      </c>
      <c r="Q201" s="4" t="str">
        <f>'【第３期】賃借テナント店舗一覧（こちらに入力してください）'!O222</f>
        <v/>
      </c>
      <c r="R201" s="4" t="str">
        <f>'【第３期】賃借テナント店舗一覧（こちらに入力してください）'!P222</f>
        <v/>
      </c>
      <c r="S201" t="str">
        <f>'【第３期】賃借テナント店舗一覧（こちらに入力してください）'!Q222</f>
        <v/>
      </c>
      <c r="T201">
        <f>'【第３期】賃借テナント店舗一覧（こちらに入力してください）'!R222</f>
        <v>0</v>
      </c>
      <c r="U201">
        <f>'【第３期】賃借テナント店舗一覧（こちらに入力してください）'!S222</f>
        <v>0</v>
      </c>
      <c r="V201">
        <f>'【第３期】賃借テナント店舗一覧（こちらに入力してください）'!T222</f>
        <v>0</v>
      </c>
      <c r="W201" t="str">
        <f>'【第３期】賃借テナント店舗一覧（こちらに入力してください）'!U222</f>
        <v/>
      </c>
      <c r="X201">
        <f>'【第３期】賃借テナント店舗一覧（こちらに入力してください）'!V222</f>
        <v>0</v>
      </c>
      <c r="Y201">
        <f>'【第３期】賃借テナント店舗一覧（こちらに入力してください）'!W222</f>
        <v>0</v>
      </c>
      <c r="Z201" t="str">
        <f>'【第３期】賃借テナント店舗一覧（こちらに入力してください）'!X222</f>
        <v/>
      </c>
      <c r="AA201" t="str">
        <f>'【第３期】賃借テナント店舗一覧（こちらに入力してください）'!Y222</f>
        <v/>
      </c>
      <c r="AB201" t="str">
        <f>'【第３期】賃借テナント店舗一覧（こちらに入力してください）'!Z222</f>
        <v/>
      </c>
      <c r="AC201">
        <f>'【第３期】賃借テナント店舗一覧（こちらに入力してください）'!AA222</f>
        <v>0</v>
      </c>
      <c r="AD201">
        <f>'【第３期】賃借テナント店舗一覧（こちらに入力してください）'!AB222</f>
        <v>0</v>
      </c>
      <c r="AE201">
        <f>'【第３期】賃借テナント店舗一覧（こちらに入力してください）'!AC222</f>
        <v>0</v>
      </c>
      <c r="AF201">
        <f>'【第３期】賃借テナント店舗一覧（こちらに入力してください）'!AD222</f>
        <v>0</v>
      </c>
      <c r="AG201">
        <f>'【第３期】賃借テナント店舗一覧（こちらに入力してください）'!AE222</f>
        <v>0</v>
      </c>
      <c r="AH201">
        <f>'【第３期】賃借テナント店舗一覧（こちらに入力してください）'!AF222</f>
        <v>0</v>
      </c>
      <c r="AI201">
        <f>'【第３期】賃借テナント店舗一覧（こちらに入力してください）'!AG222</f>
        <v>0</v>
      </c>
      <c r="AJ201">
        <f>'【第３期】賃借テナント店舗一覧（こちらに入力してください）'!AH222</f>
        <v>0</v>
      </c>
      <c r="AK201">
        <f>'【第３期】賃借テナント店舗一覧（こちらに入力してください）'!AI222</f>
        <v>0</v>
      </c>
      <c r="AL201">
        <f>'【第３期】賃借テナント店舗一覧（こちらに入力してください）'!AJ222</f>
        <v>0</v>
      </c>
      <c r="AM201">
        <f>'【第３期】賃借テナント店舗一覧（こちらに入力してください）'!AK222</f>
        <v>0</v>
      </c>
    </row>
    <row r="202" spans="1:39">
      <c r="A202">
        <f>'【第３期】賃借テナント店舗一覧（こちらに入力してください）'!$C$2</f>
        <v>0</v>
      </c>
      <c r="C202" t="str">
        <f t="shared" si="3"/>
        <v>00</v>
      </c>
      <c r="D202">
        <f>'【第３期】賃借テナント店舗一覧（こちらに入力してください）'!B223</f>
        <v>0</v>
      </c>
      <c r="E202">
        <f>'【第３期】賃借テナント店舗一覧（こちらに入力してください）'!C223</f>
        <v>0</v>
      </c>
      <c r="F202">
        <f>'【第３期】賃借テナント店舗一覧（こちらに入力してください）'!D223</f>
        <v>0</v>
      </c>
      <c r="G202" s="1">
        <f>'【第３期】賃借テナント店舗一覧（こちらに入力してください）'!E223</f>
        <v>0</v>
      </c>
      <c r="H202" s="1">
        <f>'【第３期】賃借テナント店舗一覧（こちらに入力してください）'!F223</f>
        <v>0</v>
      </c>
      <c r="I202" s="1" t="str">
        <f>'【第３期】賃借テナント店舗一覧（こちらに入力してください）'!G223</f>
        <v/>
      </c>
      <c r="J202">
        <f>'【第３期】賃借テナント店舗一覧（こちらに入力してください）'!H223</f>
        <v>0</v>
      </c>
      <c r="K202">
        <f>'【第３期】賃借テナント店舗一覧（こちらに入力してください）'!I223</f>
        <v>0</v>
      </c>
      <c r="L202" s="1">
        <f>'【第３期】賃借テナント店舗一覧（こちらに入力してください）'!J223</f>
        <v>0</v>
      </c>
      <c r="M202">
        <f>IF('【第３期】賃借テナント店舗一覧（こちらに入力してください）'!K223="〇",1,0)</f>
        <v>0</v>
      </c>
      <c r="N202" s="4" t="str">
        <f>'【第３期】賃借テナント店舗一覧（こちらに入力してください）'!L223</f>
        <v/>
      </c>
      <c r="O202" s="4" t="str">
        <f>'【第３期】賃借テナント店舗一覧（こちらに入力してください）'!M223</f>
        <v/>
      </c>
      <c r="P202" t="str">
        <f>'【第３期】賃借テナント店舗一覧（こちらに入力してください）'!N223</f>
        <v/>
      </c>
      <c r="Q202" s="4" t="str">
        <f>'【第３期】賃借テナント店舗一覧（こちらに入力してください）'!O223</f>
        <v/>
      </c>
      <c r="R202" s="4" t="str">
        <f>'【第３期】賃借テナント店舗一覧（こちらに入力してください）'!P223</f>
        <v/>
      </c>
      <c r="S202" t="str">
        <f>'【第３期】賃借テナント店舗一覧（こちらに入力してください）'!Q223</f>
        <v/>
      </c>
      <c r="T202">
        <f>'【第３期】賃借テナント店舗一覧（こちらに入力してください）'!R223</f>
        <v>0</v>
      </c>
      <c r="U202">
        <f>'【第３期】賃借テナント店舗一覧（こちらに入力してください）'!S223</f>
        <v>0</v>
      </c>
      <c r="V202">
        <f>'【第３期】賃借テナント店舗一覧（こちらに入力してください）'!T223</f>
        <v>0</v>
      </c>
      <c r="W202" t="str">
        <f>'【第３期】賃借テナント店舗一覧（こちらに入力してください）'!U223</f>
        <v/>
      </c>
      <c r="X202">
        <f>'【第３期】賃借テナント店舗一覧（こちらに入力してください）'!V223</f>
        <v>0</v>
      </c>
      <c r="Y202">
        <f>'【第３期】賃借テナント店舗一覧（こちらに入力してください）'!W223</f>
        <v>0</v>
      </c>
      <c r="Z202" t="str">
        <f>'【第３期】賃借テナント店舗一覧（こちらに入力してください）'!X223</f>
        <v/>
      </c>
      <c r="AA202" t="str">
        <f>'【第３期】賃借テナント店舗一覧（こちらに入力してください）'!Y223</f>
        <v/>
      </c>
      <c r="AB202" t="str">
        <f>'【第３期】賃借テナント店舗一覧（こちらに入力してください）'!Z223</f>
        <v/>
      </c>
      <c r="AC202">
        <f>'【第３期】賃借テナント店舗一覧（こちらに入力してください）'!AA223</f>
        <v>0</v>
      </c>
      <c r="AD202">
        <f>'【第３期】賃借テナント店舗一覧（こちらに入力してください）'!AB223</f>
        <v>0</v>
      </c>
      <c r="AE202">
        <f>'【第３期】賃借テナント店舗一覧（こちらに入力してください）'!AC223</f>
        <v>0</v>
      </c>
      <c r="AF202">
        <f>'【第３期】賃借テナント店舗一覧（こちらに入力してください）'!AD223</f>
        <v>0</v>
      </c>
      <c r="AG202">
        <f>'【第３期】賃借テナント店舗一覧（こちらに入力してください）'!AE223</f>
        <v>0</v>
      </c>
      <c r="AH202">
        <f>'【第３期】賃借テナント店舗一覧（こちらに入力してください）'!AF223</f>
        <v>0</v>
      </c>
      <c r="AI202">
        <f>'【第３期】賃借テナント店舗一覧（こちらに入力してください）'!AG223</f>
        <v>0</v>
      </c>
      <c r="AJ202">
        <f>'【第３期】賃借テナント店舗一覧（こちらに入力してください）'!AH223</f>
        <v>0</v>
      </c>
      <c r="AK202">
        <f>'【第３期】賃借テナント店舗一覧（こちらに入力してください）'!AI223</f>
        <v>0</v>
      </c>
      <c r="AL202">
        <f>'【第３期】賃借テナント店舗一覧（こちらに入力してください）'!AJ223</f>
        <v>0</v>
      </c>
      <c r="AM202">
        <f>'【第３期】賃借テナント店舗一覧（こちらに入力してください）'!AK223</f>
        <v>0</v>
      </c>
    </row>
    <row r="203" spans="1:39">
      <c r="A203">
        <f>'【第３期】賃借テナント店舗一覧（こちらに入力してください）'!$C$2</f>
        <v>0</v>
      </c>
      <c r="C203" t="str">
        <f t="shared" si="3"/>
        <v>00</v>
      </c>
      <c r="D203">
        <f>'【第３期】賃借テナント店舗一覧（こちらに入力してください）'!B224</f>
        <v>0</v>
      </c>
      <c r="E203">
        <f>'【第３期】賃借テナント店舗一覧（こちらに入力してください）'!C224</f>
        <v>0</v>
      </c>
      <c r="F203">
        <f>'【第３期】賃借テナント店舗一覧（こちらに入力してください）'!D224</f>
        <v>0</v>
      </c>
      <c r="G203" s="1">
        <f>'【第３期】賃借テナント店舗一覧（こちらに入力してください）'!E224</f>
        <v>0</v>
      </c>
      <c r="H203" s="1">
        <f>'【第３期】賃借テナント店舗一覧（こちらに入力してください）'!F224</f>
        <v>0</v>
      </c>
      <c r="I203" s="1" t="str">
        <f>'【第３期】賃借テナント店舗一覧（こちらに入力してください）'!G224</f>
        <v/>
      </c>
      <c r="J203">
        <f>'【第３期】賃借テナント店舗一覧（こちらに入力してください）'!H224</f>
        <v>0</v>
      </c>
      <c r="K203">
        <f>'【第３期】賃借テナント店舗一覧（こちらに入力してください）'!I224</f>
        <v>0</v>
      </c>
      <c r="L203" s="1">
        <f>'【第３期】賃借テナント店舗一覧（こちらに入力してください）'!J224</f>
        <v>0</v>
      </c>
      <c r="M203">
        <f>IF('【第３期】賃借テナント店舗一覧（こちらに入力してください）'!K224="〇",1,0)</f>
        <v>0</v>
      </c>
      <c r="N203" s="4" t="str">
        <f>'【第３期】賃借テナント店舗一覧（こちらに入力してください）'!L224</f>
        <v/>
      </c>
      <c r="O203" s="4" t="str">
        <f>'【第３期】賃借テナント店舗一覧（こちらに入力してください）'!M224</f>
        <v/>
      </c>
      <c r="P203" t="str">
        <f>'【第３期】賃借テナント店舗一覧（こちらに入力してください）'!N224</f>
        <v/>
      </c>
      <c r="Q203" s="4" t="str">
        <f>'【第３期】賃借テナント店舗一覧（こちらに入力してください）'!O224</f>
        <v/>
      </c>
      <c r="R203" s="4" t="str">
        <f>'【第３期】賃借テナント店舗一覧（こちらに入力してください）'!P224</f>
        <v/>
      </c>
      <c r="S203" t="str">
        <f>'【第３期】賃借テナント店舗一覧（こちらに入力してください）'!Q224</f>
        <v/>
      </c>
      <c r="T203">
        <f>'【第３期】賃借テナント店舗一覧（こちらに入力してください）'!R224</f>
        <v>0</v>
      </c>
      <c r="U203">
        <f>'【第３期】賃借テナント店舗一覧（こちらに入力してください）'!S224</f>
        <v>0</v>
      </c>
      <c r="V203">
        <f>'【第３期】賃借テナント店舗一覧（こちらに入力してください）'!T224</f>
        <v>0</v>
      </c>
      <c r="W203" t="str">
        <f>'【第３期】賃借テナント店舗一覧（こちらに入力してください）'!U224</f>
        <v/>
      </c>
      <c r="X203">
        <f>'【第３期】賃借テナント店舗一覧（こちらに入力してください）'!V224</f>
        <v>0</v>
      </c>
      <c r="Y203">
        <f>'【第３期】賃借テナント店舗一覧（こちらに入力してください）'!W224</f>
        <v>0</v>
      </c>
      <c r="Z203" t="str">
        <f>'【第３期】賃借テナント店舗一覧（こちらに入力してください）'!X224</f>
        <v/>
      </c>
      <c r="AA203" t="str">
        <f>'【第３期】賃借テナント店舗一覧（こちらに入力してください）'!Y224</f>
        <v/>
      </c>
      <c r="AB203" t="str">
        <f>'【第３期】賃借テナント店舗一覧（こちらに入力してください）'!Z224</f>
        <v/>
      </c>
      <c r="AC203">
        <f>'【第３期】賃借テナント店舗一覧（こちらに入力してください）'!AA224</f>
        <v>0</v>
      </c>
      <c r="AD203">
        <f>'【第３期】賃借テナント店舗一覧（こちらに入力してください）'!AB224</f>
        <v>0</v>
      </c>
      <c r="AE203">
        <f>'【第３期】賃借テナント店舗一覧（こちらに入力してください）'!AC224</f>
        <v>0</v>
      </c>
      <c r="AF203">
        <f>'【第３期】賃借テナント店舗一覧（こちらに入力してください）'!AD224</f>
        <v>0</v>
      </c>
      <c r="AG203">
        <f>'【第３期】賃借テナント店舗一覧（こちらに入力してください）'!AE224</f>
        <v>0</v>
      </c>
      <c r="AH203">
        <f>'【第３期】賃借テナント店舗一覧（こちらに入力してください）'!AF224</f>
        <v>0</v>
      </c>
      <c r="AI203">
        <f>'【第３期】賃借テナント店舗一覧（こちらに入力してください）'!AG224</f>
        <v>0</v>
      </c>
      <c r="AJ203">
        <f>'【第３期】賃借テナント店舗一覧（こちらに入力してください）'!AH224</f>
        <v>0</v>
      </c>
      <c r="AK203">
        <f>'【第３期】賃借テナント店舗一覧（こちらに入力してください）'!AI224</f>
        <v>0</v>
      </c>
      <c r="AL203">
        <f>'【第３期】賃借テナント店舗一覧（こちらに入力してください）'!AJ224</f>
        <v>0</v>
      </c>
      <c r="AM203">
        <f>'【第３期】賃借テナント店舗一覧（こちらに入力してください）'!AK224</f>
        <v>0</v>
      </c>
    </row>
    <row r="204" spans="1:39">
      <c r="A204">
        <f>'【第３期】賃借テナント店舗一覧（こちらに入力してください）'!$C$2</f>
        <v>0</v>
      </c>
      <c r="C204" t="str">
        <f t="shared" si="3"/>
        <v>00</v>
      </c>
      <c r="D204">
        <f>'【第３期】賃借テナント店舗一覧（こちらに入力してください）'!B225</f>
        <v>0</v>
      </c>
      <c r="E204">
        <f>'【第３期】賃借テナント店舗一覧（こちらに入力してください）'!C225</f>
        <v>0</v>
      </c>
      <c r="F204">
        <f>'【第３期】賃借テナント店舗一覧（こちらに入力してください）'!D225</f>
        <v>0</v>
      </c>
      <c r="G204" s="1">
        <f>'【第３期】賃借テナント店舗一覧（こちらに入力してください）'!E225</f>
        <v>0</v>
      </c>
      <c r="H204" s="1">
        <f>'【第３期】賃借テナント店舗一覧（こちらに入力してください）'!F225</f>
        <v>0</v>
      </c>
      <c r="I204" s="1" t="str">
        <f>'【第３期】賃借テナント店舗一覧（こちらに入力してください）'!G225</f>
        <v/>
      </c>
      <c r="J204">
        <f>'【第３期】賃借テナント店舗一覧（こちらに入力してください）'!H225</f>
        <v>0</v>
      </c>
      <c r="K204">
        <f>'【第３期】賃借テナント店舗一覧（こちらに入力してください）'!I225</f>
        <v>0</v>
      </c>
      <c r="L204" s="1">
        <f>'【第３期】賃借テナント店舗一覧（こちらに入力してください）'!J225</f>
        <v>0</v>
      </c>
      <c r="M204">
        <f>IF('【第３期】賃借テナント店舗一覧（こちらに入力してください）'!K225="〇",1,0)</f>
        <v>0</v>
      </c>
      <c r="N204" s="4" t="str">
        <f>'【第３期】賃借テナント店舗一覧（こちらに入力してください）'!L225</f>
        <v/>
      </c>
      <c r="O204" s="4" t="str">
        <f>'【第３期】賃借テナント店舗一覧（こちらに入力してください）'!M225</f>
        <v/>
      </c>
      <c r="P204" t="str">
        <f>'【第３期】賃借テナント店舗一覧（こちらに入力してください）'!N225</f>
        <v/>
      </c>
      <c r="Q204" s="4" t="str">
        <f>'【第３期】賃借テナント店舗一覧（こちらに入力してください）'!O225</f>
        <v/>
      </c>
      <c r="R204" s="4" t="str">
        <f>'【第３期】賃借テナント店舗一覧（こちらに入力してください）'!P225</f>
        <v/>
      </c>
      <c r="S204" t="str">
        <f>'【第３期】賃借テナント店舗一覧（こちらに入力してください）'!Q225</f>
        <v/>
      </c>
      <c r="T204">
        <f>'【第３期】賃借テナント店舗一覧（こちらに入力してください）'!R225</f>
        <v>0</v>
      </c>
      <c r="U204">
        <f>'【第３期】賃借テナント店舗一覧（こちらに入力してください）'!S225</f>
        <v>0</v>
      </c>
      <c r="V204">
        <f>'【第３期】賃借テナント店舗一覧（こちらに入力してください）'!T225</f>
        <v>0</v>
      </c>
      <c r="W204" t="str">
        <f>'【第３期】賃借テナント店舗一覧（こちらに入力してください）'!U225</f>
        <v/>
      </c>
      <c r="X204">
        <f>'【第３期】賃借テナント店舗一覧（こちらに入力してください）'!V225</f>
        <v>0</v>
      </c>
      <c r="Y204">
        <f>'【第３期】賃借テナント店舗一覧（こちらに入力してください）'!W225</f>
        <v>0</v>
      </c>
      <c r="Z204" t="str">
        <f>'【第３期】賃借テナント店舗一覧（こちらに入力してください）'!X225</f>
        <v/>
      </c>
      <c r="AA204" t="str">
        <f>'【第３期】賃借テナント店舗一覧（こちらに入力してください）'!Y225</f>
        <v/>
      </c>
      <c r="AB204" t="str">
        <f>'【第３期】賃借テナント店舗一覧（こちらに入力してください）'!Z225</f>
        <v/>
      </c>
      <c r="AC204">
        <f>'【第３期】賃借テナント店舗一覧（こちらに入力してください）'!AA225</f>
        <v>0</v>
      </c>
      <c r="AD204">
        <f>'【第３期】賃借テナント店舗一覧（こちらに入力してください）'!AB225</f>
        <v>0</v>
      </c>
      <c r="AE204">
        <f>'【第３期】賃借テナント店舗一覧（こちらに入力してください）'!AC225</f>
        <v>0</v>
      </c>
      <c r="AF204">
        <f>'【第３期】賃借テナント店舗一覧（こちらに入力してください）'!AD225</f>
        <v>0</v>
      </c>
      <c r="AG204">
        <f>'【第３期】賃借テナント店舗一覧（こちらに入力してください）'!AE225</f>
        <v>0</v>
      </c>
      <c r="AH204">
        <f>'【第３期】賃借テナント店舗一覧（こちらに入力してください）'!AF225</f>
        <v>0</v>
      </c>
      <c r="AI204">
        <f>'【第３期】賃借テナント店舗一覧（こちらに入力してください）'!AG225</f>
        <v>0</v>
      </c>
      <c r="AJ204">
        <f>'【第３期】賃借テナント店舗一覧（こちらに入力してください）'!AH225</f>
        <v>0</v>
      </c>
      <c r="AK204">
        <f>'【第３期】賃借テナント店舗一覧（こちらに入力してください）'!AI225</f>
        <v>0</v>
      </c>
      <c r="AL204">
        <f>'【第３期】賃借テナント店舗一覧（こちらに入力してください）'!AJ225</f>
        <v>0</v>
      </c>
      <c r="AM204">
        <f>'【第３期】賃借テナント店舗一覧（こちらに入力してください）'!AK225</f>
        <v>0</v>
      </c>
    </row>
    <row r="205" spans="1:39">
      <c r="A205">
        <f>'【第３期】賃借テナント店舗一覧（こちらに入力してください）'!$C$2</f>
        <v>0</v>
      </c>
      <c r="C205" t="str">
        <f t="shared" si="3"/>
        <v>00</v>
      </c>
      <c r="D205">
        <f>'【第３期】賃借テナント店舗一覧（こちらに入力してください）'!B226</f>
        <v>0</v>
      </c>
      <c r="E205">
        <f>'【第３期】賃借テナント店舗一覧（こちらに入力してください）'!C226</f>
        <v>0</v>
      </c>
      <c r="F205">
        <f>'【第３期】賃借テナント店舗一覧（こちらに入力してください）'!D226</f>
        <v>0</v>
      </c>
      <c r="G205" s="1">
        <f>'【第３期】賃借テナント店舗一覧（こちらに入力してください）'!E226</f>
        <v>0</v>
      </c>
      <c r="H205" s="1">
        <f>'【第３期】賃借テナント店舗一覧（こちらに入力してください）'!F226</f>
        <v>0</v>
      </c>
      <c r="I205" s="1" t="str">
        <f>'【第３期】賃借テナント店舗一覧（こちらに入力してください）'!G226</f>
        <v/>
      </c>
      <c r="J205">
        <f>'【第３期】賃借テナント店舗一覧（こちらに入力してください）'!H226</f>
        <v>0</v>
      </c>
      <c r="K205">
        <f>'【第３期】賃借テナント店舗一覧（こちらに入力してください）'!I226</f>
        <v>0</v>
      </c>
      <c r="L205" s="1">
        <f>'【第３期】賃借テナント店舗一覧（こちらに入力してください）'!J226</f>
        <v>0</v>
      </c>
      <c r="M205">
        <f>IF('【第３期】賃借テナント店舗一覧（こちらに入力してください）'!K226="〇",1,0)</f>
        <v>0</v>
      </c>
      <c r="N205" s="4" t="str">
        <f>'【第３期】賃借テナント店舗一覧（こちらに入力してください）'!L226</f>
        <v/>
      </c>
      <c r="O205" s="4" t="str">
        <f>'【第３期】賃借テナント店舗一覧（こちらに入力してください）'!M226</f>
        <v/>
      </c>
      <c r="P205" t="str">
        <f>'【第３期】賃借テナント店舗一覧（こちらに入力してください）'!N226</f>
        <v/>
      </c>
      <c r="Q205" s="4" t="str">
        <f>'【第３期】賃借テナント店舗一覧（こちらに入力してください）'!O226</f>
        <v/>
      </c>
      <c r="R205" s="4" t="str">
        <f>'【第３期】賃借テナント店舗一覧（こちらに入力してください）'!P226</f>
        <v/>
      </c>
      <c r="S205" t="str">
        <f>'【第３期】賃借テナント店舗一覧（こちらに入力してください）'!Q226</f>
        <v/>
      </c>
      <c r="T205">
        <f>'【第３期】賃借テナント店舗一覧（こちらに入力してください）'!R226</f>
        <v>0</v>
      </c>
      <c r="U205">
        <f>'【第３期】賃借テナント店舗一覧（こちらに入力してください）'!S226</f>
        <v>0</v>
      </c>
      <c r="V205">
        <f>'【第３期】賃借テナント店舗一覧（こちらに入力してください）'!T226</f>
        <v>0</v>
      </c>
      <c r="W205" t="str">
        <f>'【第３期】賃借テナント店舗一覧（こちらに入力してください）'!U226</f>
        <v/>
      </c>
      <c r="X205">
        <f>'【第３期】賃借テナント店舗一覧（こちらに入力してください）'!V226</f>
        <v>0</v>
      </c>
      <c r="Y205">
        <f>'【第３期】賃借テナント店舗一覧（こちらに入力してください）'!W226</f>
        <v>0</v>
      </c>
      <c r="Z205" t="str">
        <f>'【第３期】賃借テナント店舗一覧（こちらに入力してください）'!X226</f>
        <v/>
      </c>
      <c r="AA205" t="str">
        <f>'【第３期】賃借テナント店舗一覧（こちらに入力してください）'!Y226</f>
        <v/>
      </c>
      <c r="AB205" t="str">
        <f>'【第３期】賃借テナント店舗一覧（こちらに入力してください）'!Z226</f>
        <v/>
      </c>
      <c r="AC205">
        <f>'【第３期】賃借テナント店舗一覧（こちらに入力してください）'!AA226</f>
        <v>0</v>
      </c>
      <c r="AD205">
        <f>'【第３期】賃借テナント店舗一覧（こちらに入力してください）'!AB226</f>
        <v>0</v>
      </c>
      <c r="AE205">
        <f>'【第３期】賃借テナント店舗一覧（こちらに入力してください）'!AC226</f>
        <v>0</v>
      </c>
      <c r="AF205">
        <f>'【第３期】賃借テナント店舗一覧（こちらに入力してください）'!AD226</f>
        <v>0</v>
      </c>
      <c r="AG205">
        <f>'【第３期】賃借テナント店舗一覧（こちらに入力してください）'!AE226</f>
        <v>0</v>
      </c>
      <c r="AH205">
        <f>'【第３期】賃借テナント店舗一覧（こちらに入力してください）'!AF226</f>
        <v>0</v>
      </c>
      <c r="AI205">
        <f>'【第３期】賃借テナント店舗一覧（こちらに入力してください）'!AG226</f>
        <v>0</v>
      </c>
      <c r="AJ205">
        <f>'【第３期】賃借テナント店舗一覧（こちらに入力してください）'!AH226</f>
        <v>0</v>
      </c>
      <c r="AK205">
        <f>'【第３期】賃借テナント店舗一覧（こちらに入力してください）'!AI226</f>
        <v>0</v>
      </c>
      <c r="AL205">
        <f>'【第３期】賃借テナント店舗一覧（こちらに入力してください）'!AJ226</f>
        <v>0</v>
      </c>
      <c r="AM205">
        <f>'【第３期】賃借テナント店舗一覧（こちらに入力してください）'!AK226</f>
        <v>0</v>
      </c>
    </row>
    <row r="206" spans="1:39">
      <c r="A206">
        <f>'【第３期】賃借テナント店舗一覧（こちらに入力してください）'!$C$2</f>
        <v>0</v>
      </c>
      <c r="C206" t="str">
        <f t="shared" si="3"/>
        <v>00</v>
      </c>
      <c r="D206">
        <f>'【第３期】賃借テナント店舗一覧（こちらに入力してください）'!B227</f>
        <v>0</v>
      </c>
      <c r="E206">
        <f>'【第３期】賃借テナント店舗一覧（こちらに入力してください）'!C227</f>
        <v>0</v>
      </c>
      <c r="F206">
        <f>'【第３期】賃借テナント店舗一覧（こちらに入力してください）'!D227</f>
        <v>0</v>
      </c>
      <c r="G206" s="1">
        <f>'【第３期】賃借テナント店舗一覧（こちらに入力してください）'!E227</f>
        <v>0</v>
      </c>
      <c r="H206" s="1">
        <f>'【第３期】賃借テナント店舗一覧（こちらに入力してください）'!F227</f>
        <v>0</v>
      </c>
      <c r="I206" s="1" t="str">
        <f>'【第３期】賃借テナント店舗一覧（こちらに入力してください）'!G227</f>
        <v/>
      </c>
      <c r="J206">
        <f>'【第３期】賃借テナント店舗一覧（こちらに入力してください）'!H227</f>
        <v>0</v>
      </c>
      <c r="K206">
        <f>'【第３期】賃借テナント店舗一覧（こちらに入力してください）'!I227</f>
        <v>0</v>
      </c>
      <c r="L206" s="1">
        <f>'【第３期】賃借テナント店舗一覧（こちらに入力してください）'!J227</f>
        <v>0</v>
      </c>
      <c r="M206">
        <f>IF('【第３期】賃借テナント店舗一覧（こちらに入力してください）'!K227="〇",1,0)</f>
        <v>0</v>
      </c>
      <c r="N206" s="4" t="str">
        <f>'【第３期】賃借テナント店舗一覧（こちらに入力してください）'!L227</f>
        <v/>
      </c>
      <c r="O206" s="4" t="str">
        <f>'【第３期】賃借テナント店舗一覧（こちらに入力してください）'!M227</f>
        <v/>
      </c>
      <c r="P206" t="str">
        <f>'【第３期】賃借テナント店舗一覧（こちらに入力してください）'!N227</f>
        <v/>
      </c>
      <c r="Q206" s="4" t="str">
        <f>'【第３期】賃借テナント店舗一覧（こちらに入力してください）'!O227</f>
        <v/>
      </c>
      <c r="R206" s="4" t="str">
        <f>'【第３期】賃借テナント店舗一覧（こちらに入力してください）'!P227</f>
        <v/>
      </c>
      <c r="S206" t="str">
        <f>'【第３期】賃借テナント店舗一覧（こちらに入力してください）'!Q227</f>
        <v/>
      </c>
      <c r="T206">
        <f>'【第３期】賃借テナント店舗一覧（こちらに入力してください）'!R227</f>
        <v>0</v>
      </c>
      <c r="U206">
        <f>'【第３期】賃借テナント店舗一覧（こちらに入力してください）'!S227</f>
        <v>0</v>
      </c>
      <c r="V206">
        <f>'【第３期】賃借テナント店舗一覧（こちらに入力してください）'!T227</f>
        <v>0</v>
      </c>
      <c r="W206" t="str">
        <f>'【第３期】賃借テナント店舗一覧（こちらに入力してください）'!U227</f>
        <v/>
      </c>
      <c r="X206">
        <f>'【第３期】賃借テナント店舗一覧（こちらに入力してください）'!V227</f>
        <v>0</v>
      </c>
      <c r="Y206">
        <f>'【第３期】賃借テナント店舗一覧（こちらに入力してください）'!W227</f>
        <v>0</v>
      </c>
      <c r="Z206" t="str">
        <f>'【第３期】賃借テナント店舗一覧（こちらに入力してください）'!X227</f>
        <v/>
      </c>
      <c r="AA206" t="str">
        <f>'【第３期】賃借テナント店舗一覧（こちらに入力してください）'!Y227</f>
        <v/>
      </c>
      <c r="AB206" t="str">
        <f>'【第３期】賃借テナント店舗一覧（こちらに入力してください）'!Z227</f>
        <v/>
      </c>
      <c r="AC206">
        <f>'【第３期】賃借テナント店舗一覧（こちらに入力してください）'!AA227</f>
        <v>0</v>
      </c>
      <c r="AD206">
        <f>'【第３期】賃借テナント店舗一覧（こちらに入力してください）'!AB227</f>
        <v>0</v>
      </c>
      <c r="AE206">
        <f>'【第３期】賃借テナント店舗一覧（こちらに入力してください）'!AC227</f>
        <v>0</v>
      </c>
      <c r="AF206">
        <f>'【第３期】賃借テナント店舗一覧（こちらに入力してください）'!AD227</f>
        <v>0</v>
      </c>
      <c r="AG206">
        <f>'【第３期】賃借テナント店舗一覧（こちらに入力してください）'!AE227</f>
        <v>0</v>
      </c>
      <c r="AH206">
        <f>'【第３期】賃借テナント店舗一覧（こちらに入力してください）'!AF227</f>
        <v>0</v>
      </c>
      <c r="AI206">
        <f>'【第３期】賃借テナント店舗一覧（こちらに入力してください）'!AG227</f>
        <v>0</v>
      </c>
      <c r="AJ206">
        <f>'【第３期】賃借テナント店舗一覧（こちらに入力してください）'!AH227</f>
        <v>0</v>
      </c>
      <c r="AK206">
        <f>'【第３期】賃借テナント店舗一覧（こちらに入力してください）'!AI227</f>
        <v>0</v>
      </c>
      <c r="AL206">
        <f>'【第３期】賃借テナント店舗一覧（こちらに入力してください）'!AJ227</f>
        <v>0</v>
      </c>
      <c r="AM206">
        <f>'【第３期】賃借テナント店舗一覧（こちらに入力してください）'!AK227</f>
        <v>0</v>
      </c>
    </row>
    <row r="207" spans="1:39">
      <c r="A207">
        <f>'【第３期】賃借テナント店舗一覧（こちらに入力してください）'!$C$2</f>
        <v>0</v>
      </c>
      <c r="C207" t="str">
        <f t="shared" si="3"/>
        <v>00</v>
      </c>
      <c r="D207">
        <f>'【第３期】賃借テナント店舗一覧（こちらに入力してください）'!B228</f>
        <v>0</v>
      </c>
      <c r="E207">
        <f>'【第３期】賃借テナント店舗一覧（こちらに入力してください）'!C228</f>
        <v>0</v>
      </c>
      <c r="F207">
        <f>'【第３期】賃借テナント店舗一覧（こちらに入力してください）'!D228</f>
        <v>0</v>
      </c>
      <c r="G207" s="1">
        <f>'【第３期】賃借テナント店舗一覧（こちらに入力してください）'!E228</f>
        <v>0</v>
      </c>
      <c r="H207" s="1">
        <f>'【第３期】賃借テナント店舗一覧（こちらに入力してください）'!F228</f>
        <v>0</v>
      </c>
      <c r="I207" s="1" t="str">
        <f>'【第３期】賃借テナント店舗一覧（こちらに入力してください）'!G228</f>
        <v/>
      </c>
      <c r="J207">
        <f>'【第３期】賃借テナント店舗一覧（こちらに入力してください）'!H228</f>
        <v>0</v>
      </c>
      <c r="K207">
        <f>'【第３期】賃借テナント店舗一覧（こちらに入力してください）'!I228</f>
        <v>0</v>
      </c>
      <c r="L207" s="1">
        <f>'【第３期】賃借テナント店舗一覧（こちらに入力してください）'!J228</f>
        <v>0</v>
      </c>
      <c r="M207">
        <f>IF('【第３期】賃借テナント店舗一覧（こちらに入力してください）'!K228="〇",1,0)</f>
        <v>0</v>
      </c>
      <c r="N207" s="4" t="str">
        <f>'【第３期】賃借テナント店舗一覧（こちらに入力してください）'!L228</f>
        <v/>
      </c>
      <c r="O207" s="4" t="str">
        <f>'【第３期】賃借テナント店舗一覧（こちらに入力してください）'!M228</f>
        <v/>
      </c>
      <c r="P207" t="str">
        <f>'【第３期】賃借テナント店舗一覧（こちらに入力してください）'!N228</f>
        <v/>
      </c>
      <c r="Q207" s="4" t="str">
        <f>'【第３期】賃借テナント店舗一覧（こちらに入力してください）'!O228</f>
        <v/>
      </c>
      <c r="R207" s="4" t="str">
        <f>'【第３期】賃借テナント店舗一覧（こちらに入力してください）'!P228</f>
        <v/>
      </c>
      <c r="S207" t="str">
        <f>'【第３期】賃借テナント店舗一覧（こちらに入力してください）'!Q228</f>
        <v/>
      </c>
      <c r="T207">
        <f>'【第３期】賃借テナント店舗一覧（こちらに入力してください）'!R228</f>
        <v>0</v>
      </c>
      <c r="U207">
        <f>'【第３期】賃借テナント店舗一覧（こちらに入力してください）'!S228</f>
        <v>0</v>
      </c>
      <c r="V207">
        <f>'【第３期】賃借テナント店舗一覧（こちらに入力してください）'!T228</f>
        <v>0</v>
      </c>
      <c r="W207" t="str">
        <f>'【第３期】賃借テナント店舗一覧（こちらに入力してください）'!U228</f>
        <v/>
      </c>
      <c r="X207">
        <f>'【第３期】賃借テナント店舗一覧（こちらに入力してください）'!V228</f>
        <v>0</v>
      </c>
      <c r="Y207">
        <f>'【第３期】賃借テナント店舗一覧（こちらに入力してください）'!W228</f>
        <v>0</v>
      </c>
      <c r="Z207" t="str">
        <f>'【第３期】賃借テナント店舗一覧（こちらに入力してください）'!X228</f>
        <v/>
      </c>
      <c r="AA207" t="str">
        <f>'【第３期】賃借テナント店舗一覧（こちらに入力してください）'!Y228</f>
        <v/>
      </c>
      <c r="AB207" t="str">
        <f>'【第３期】賃借テナント店舗一覧（こちらに入力してください）'!Z228</f>
        <v/>
      </c>
      <c r="AC207">
        <f>'【第３期】賃借テナント店舗一覧（こちらに入力してください）'!AA228</f>
        <v>0</v>
      </c>
      <c r="AD207">
        <f>'【第３期】賃借テナント店舗一覧（こちらに入力してください）'!AB228</f>
        <v>0</v>
      </c>
      <c r="AE207">
        <f>'【第３期】賃借テナント店舗一覧（こちらに入力してください）'!AC228</f>
        <v>0</v>
      </c>
      <c r="AF207">
        <f>'【第３期】賃借テナント店舗一覧（こちらに入力してください）'!AD228</f>
        <v>0</v>
      </c>
      <c r="AG207">
        <f>'【第３期】賃借テナント店舗一覧（こちらに入力してください）'!AE228</f>
        <v>0</v>
      </c>
      <c r="AH207">
        <f>'【第３期】賃借テナント店舗一覧（こちらに入力してください）'!AF228</f>
        <v>0</v>
      </c>
      <c r="AI207">
        <f>'【第３期】賃借テナント店舗一覧（こちらに入力してください）'!AG228</f>
        <v>0</v>
      </c>
      <c r="AJ207">
        <f>'【第３期】賃借テナント店舗一覧（こちらに入力してください）'!AH228</f>
        <v>0</v>
      </c>
      <c r="AK207">
        <f>'【第３期】賃借テナント店舗一覧（こちらに入力してください）'!AI228</f>
        <v>0</v>
      </c>
      <c r="AL207">
        <f>'【第３期】賃借テナント店舗一覧（こちらに入力してください）'!AJ228</f>
        <v>0</v>
      </c>
      <c r="AM207">
        <f>'【第３期】賃借テナント店舗一覧（こちらに入力してください）'!AK228</f>
        <v>0</v>
      </c>
    </row>
    <row r="208" spans="1:39">
      <c r="A208">
        <f>'【第３期】賃借テナント店舗一覧（こちらに入力してください）'!$C$2</f>
        <v>0</v>
      </c>
      <c r="C208" t="str">
        <f t="shared" si="3"/>
        <v>00</v>
      </c>
      <c r="D208">
        <f>'【第３期】賃借テナント店舗一覧（こちらに入力してください）'!B229</f>
        <v>0</v>
      </c>
      <c r="E208">
        <f>'【第３期】賃借テナント店舗一覧（こちらに入力してください）'!C229</f>
        <v>0</v>
      </c>
      <c r="F208">
        <f>'【第３期】賃借テナント店舗一覧（こちらに入力してください）'!D229</f>
        <v>0</v>
      </c>
      <c r="G208" s="1">
        <f>'【第３期】賃借テナント店舗一覧（こちらに入力してください）'!E229</f>
        <v>0</v>
      </c>
      <c r="H208" s="1">
        <f>'【第３期】賃借テナント店舗一覧（こちらに入力してください）'!F229</f>
        <v>0</v>
      </c>
      <c r="I208" s="1" t="str">
        <f>'【第３期】賃借テナント店舗一覧（こちらに入力してください）'!G229</f>
        <v/>
      </c>
      <c r="J208">
        <f>'【第３期】賃借テナント店舗一覧（こちらに入力してください）'!H229</f>
        <v>0</v>
      </c>
      <c r="K208">
        <f>'【第３期】賃借テナント店舗一覧（こちらに入力してください）'!I229</f>
        <v>0</v>
      </c>
      <c r="L208" s="1">
        <f>'【第３期】賃借テナント店舗一覧（こちらに入力してください）'!J229</f>
        <v>0</v>
      </c>
      <c r="M208">
        <f>IF('【第３期】賃借テナント店舗一覧（こちらに入力してください）'!K229="〇",1,0)</f>
        <v>0</v>
      </c>
      <c r="N208" s="4" t="str">
        <f>'【第３期】賃借テナント店舗一覧（こちらに入力してください）'!L229</f>
        <v/>
      </c>
      <c r="O208" s="4" t="str">
        <f>'【第３期】賃借テナント店舗一覧（こちらに入力してください）'!M229</f>
        <v/>
      </c>
      <c r="P208" t="str">
        <f>'【第３期】賃借テナント店舗一覧（こちらに入力してください）'!N229</f>
        <v/>
      </c>
      <c r="Q208" s="4" t="str">
        <f>'【第３期】賃借テナント店舗一覧（こちらに入力してください）'!O229</f>
        <v/>
      </c>
      <c r="R208" s="4" t="str">
        <f>'【第３期】賃借テナント店舗一覧（こちらに入力してください）'!P229</f>
        <v/>
      </c>
      <c r="S208" t="str">
        <f>'【第３期】賃借テナント店舗一覧（こちらに入力してください）'!Q229</f>
        <v/>
      </c>
      <c r="T208">
        <f>'【第３期】賃借テナント店舗一覧（こちらに入力してください）'!R229</f>
        <v>0</v>
      </c>
      <c r="U208">
        <f>'【第３期】賃借テナント店舗一覧（こちらに入力してください）'!S229</f>
        <v>0</v>
      </c>
      <c r="V208">
        <f>'【第３期】賃借テナント店舗一覧（こちらに入力してください）'!T229</f>
        <v>0</v>
      </c>
      <c r="W208" t="str">
        <f>'【第３期】賃借テナント店舗一覧（こちらに入力してください）'!U229</f>
        <v/>
      </c>
      <c r="X208">
        <f>'【第３期】賃借テナント店舗一覧（こちらに入力してください）'!V229</f>
        <v>0</v>
      </c>
      <c r="Y208">
        <f>'【第３期】賃借テナント店舗一覧（こちらに入力してください）'!W229</f>
        <v>0</v>
      </c>
      <c r="Z208" t="str">
        <f>'【第３期】賃借テナント店舗一覧（こちらに入力してください）'!X229</f>
        <v/>
      </c>
      <c r="AA208" t="str">
        <f>'【第３期】賃借テナント店舗一覧（こちらに入力してください）'!Y229</f>
        <v/>
      </c>
      <c r="AB208" t="str">
        <f>'【第３期】賃借テナント店舗一覧（こちらに入力してください）'!Z229</f>
        <v/>
      </c>
      <c r="AC208">
        <f>'【第３期】賃借テナント店舗一覧（こちらに入力してください）'!AA229</f>
        <v>0</v>
      </c>
      <c r="AD208">
        <f>'【第３期】賃借テナント店舗一覧（こちらに入力してください）'!AB229</f>
        <v>0</v>
      </c>
      <c r="AE208">
        <f>'【第３期】賃借テナント店舗一覧（こちらに入力してください）'!AC229</f>
        <v>0</v>
      </c>
      <c r="AF208">
        <f>'【第３期】賃借テナント店舗一覧（こちらに入力してください）'!AD229</f>
        <v>0</v>
      </c>
      <c r="AG208">
        <f>'【第３期】賃借テナント店舗一覧（こちらに入力してください）'!AE229</f>
        <v>0</v>
      </c>
      <c r="AH208">
        <f>'【第３期】賃借テナント店舗一覧（こちらに入力してください）'!AF229</f>
        <v>0</v>
      </c>
      <c r="AI208">
        <f>'【第３期】賃借テナント店舗一覧（こちらに入力してください）'!AG229</f>
        <v>0</v>
      </c>
      <c r="AJ208">
        <f>'【第３期】賃借テナント店舗一覧（こちらに入力してください）'!AH229</f>
        <v>0</v>
      </c>
      <c r="AK208">
        <f>'【第３期】賃借テナント店舗一覧（こちらに入力してください）'!AI229</f>
        <v>0</v>
      </c>
      <c r="AL208">
        <f>'【第３期】賃借テナント店舗一覧（こちらに入力してください）'!AJ229</f>
        <v>0</v>
      </c>
      <c r="AM208">
        <f>'【第３期】賃借テナント店舗一覧（こちらに入力してください）'!AK229</f>
        <v>0</v>
      </c>
    </row>
    <row r="209" spans="1:39">
      <c r="A209">
        <f>'【第３期】賃借テナント店舗一覧（こちらに入力してください）'!$C$2</f>
        <v>0</v>
      </c>
      <c r="C209" t="str">
        <f t="shared" si="3"/>
        <v>00</v>
      </c>
      <c r="D209">
        <f>'【第３期】賃借テナント店舗一覧（こちらに入力してください）'!B230</f>
        <v>0</v>
      </c>
      <c r="E209">
        <f>'【第３期】賃借テナント店舗一覧（こちらに入力してください）'!C230</f>
        <v>0</v>
      </c>
      <c r="F209">
        <f>'【第３期】賃借テナント店舗一覧（こちらに入力してください）'!D230</f>
        <v>0</v>
      </c>
      <c r="G209" s="1">
        <f>'【第３期】賃借テナント店舗一覧（こちらに入力してください）'!E230</f>
        <v>0</v>
      </c>
      <c r="H209" s="1">
        <f>'【第３期】賃借テナント店舗一覧（こちらに入力してください）'!F230</f>
        <v>0</v>
      </c>
      <c r="I209" s="1" t="str">
        <f>'【第３期】賃借テナント店舗一覧（こちらに入力してください）'!G230</f>
        <v/>
      </c>
      <c r="J209">
        <f>'【第３期】賃借テナント店舗一覧（こちらに入力してください）'!H230</f>
        <v>0</v>
      </c>
      <c r="K209">
        <f>'【第３期】賃借テナント店舗一覧（こちらに入力してください）'!I230</f>
        <v>0</v>
      </c>
      <c r="L209" s="1">
        <f>'【第３期】賃借テナント店舗一覧（こちらに入力してください）'!J230</f>
        <v>0</v>
      </c>
      <c r="M209">
        <f>IF('【第３期】賃借テナント店舗一覧（こちらに入力してください）'!K230="〇",1,0)</f>
        <v>0</v>
      </c>
      <c r="N209" s="4" t="str">
        <f>'【第３期】賃借テナント店舗一覧（こちらに入力してください）'!L230</f>
        <v/>
      </c>
      <c r="O209" s="4" t="str">
        <f>'【第３期】賃借テナント店舗一覧（こちらに入力してください）'!M230</f>
        <v/>
      </c>
      <c r="P209" t="str">
        <f>'【第３期】賃借テナント店舗一覧（こちらに入力してください）'!N230</f>
        <v/>
      </c>
      <c r="Q209" s="4" t="str">
        <f>'【第３期】賃借テナント店舗一覧（こちらに入力してください）'!O230</f>
        <v/>
      </c>
      <c r="R209" s="4" t="str">
        <f>'【第３期】賃借テナント店舗一覧（こちらに入力してください）'!P230</f>
        <v/>
      </c>
      <c r="S209" t="str">
        <f>'【第３期】賃借テナント店舗一覧（こちらに入力してください）'!Q230</f>
        <v/>
      </c>
      <c r="T209">
        <f>'【第３期】賃借テナント店舗一覧（こちらに入力してください）'!R230</f>
        <v>0</v>
      </c>
      <c r="U209">
        <f>'【第３期】賃借テナント店舗一覧（こちらに入力してください）'!S230</f>
        <v>0</v>
      </c>
      <c r="V209">
        <f>'【第３期】賃借テナント店舗一覧（こちらに入力してください）'!T230</f>
        <v>0</v>
      </c>
      <c r="W209" t="str">
        <f>'【第３期】賃借テナント店舗一覧（こちらに入力してください）'!U230</f>
        <v/>
      </c>
      <c r="X209">
        <f>'【第３期】賃借テナント店舗一覧（こちらに入力してください）'!V230</f>
        <v>0</v>
      </c>
      <c r="Y209">
        <f>'【第３期】賃借テナント店舗一覧（こちらに入力してください）'!W230</f>
        <v>0</v>
      </c>
      <c r="Z209" t="str">
        <f>'【第３期】賃借テナント店舗一覧（こちらに入力してください）'!X230</f>
        <v/>
      </c>
      <c r="AA209" t="str">
        <f>'【第３期】賃借テナント店舗一覧（こちらに入力してください）'!Y230</f>
        <v/>
      </c>
      <c r="AB209" t="str">
        <f>'【第３期】賃借テナント店舗一覧（こちらに入力してください）'!Z230</f>
        <v/>
      </c>
      <c r="AC209">
        <f>'【第３期】賃借テナント店舗一覧（こちらに入力してください）'!AA230</f>
        <v>0</v>
      </c>
      <c r="AD209">
        <f>'【第３期】賃借テナント店舗一覧（こちらに入力してください）'!AB230</f>
        <v>0</v>
      </c>
      <c r="AE209">
        <f>'【第３期】賃借テナント店舗一覧（こちらに入力してください）'!AC230</f>
        <v>0</v>
      </c>
      <c r="AF209">
        <f>'【第３期】賃借テナント店舗一覧（こちらに入力してください）'!AD230</f>
        <v>0</v>
      </c>
      <c r="AG209">
        <f>'【第３期】賃借テナント店舗一覧（こちらに入力してください）'!AE230</f>
        <v>0</v>
      </c>
      <c r="AH209">
        <f>'【第３期】賃借テナント店舗一覧（こちらに入力してください）'!AF230</f>
        <v>0</v>
      </c>
      <c r="AI209">
        <f>'【第３期】賃借テナント店舗一覧（こちらに入力してください）'!AG230</f>
        <v>0</v>
      </c>
      <c r="AJ209">
        <f>'【第３期】賃借テナント店舗一覧（こちらに入力してください）'!AH230</f>
        <v>0</v>
      </c>
      <c r="AK209">
        <f>'【第３期】賃借テナント店舗一覧（こちらに入力してください）'!AI230</f>
        <v>0</v>
      </c>
      <c r="AL209">
        <f>'【第３期】賃借テナント店舗一覧（こちらに入力してください）'!AJ230</f>
        <v>0</v>
      </c>
      <c r="AM209">
        <f>'【第３期】賃借テナント店舗一覧（こちらに入力してください）'!AK230</f>
        <v>0</v>
      </c>
    </row>
    <row r="210" spans="1:39">
      <c r="A210">
        <f>'【第３期】賃借テナント店舗一覧（こちらに入力してください）'!$C$2</f>
        <v>0</v>
      </c>
      <c r="C210" t="str">
        <f t="shared" si="3"/>
        <v>00</v>
      </c>
      <c r="D210">
        <f>'【第３期】賃借テナント店舗一覧（こちらに入力してください）'!B231</f>
        <v>0</v>
      </c>
      <c r="E210">
        <f>'【第３期】賃借テナント店舗一覧（こちらに入力してください）'!C231</f>
        <v>0</v>
      </c>
      <c r="F210">
        <f>'【第３期】賃借テナント店舗一覧（こちらに入力してください）'!D231</f>
        <v>0</v>
      </c>
      <c r="G210" s="1">
        <f>'【第３期】賃借テナント店舗一覧（こちらに入力してください）'!E231</f>
        <v>0</v>
      </c>
      <c r="H210" s="1">
        <f>'【第３期】賃借テナント店舗一覧（こちらに入力してください）'!F231</f>
        <v>0</v>
      </c>
      <c r="I210" s="1" t="str">
        <f>'【第３期】賃借テナント店舗一覧（こちらに入力してください）'!G231</f>
        <v/>
      </c>
      <c r="J210">
        <f>'【第３期】賃借テナント店舗一覧（こちらに入力してください）'!H231</f>
        <v>0</v>
      </c>
      <c r="K210">
        <f>'【第３期】賃借テナント店舗一覧（こちらに入力してください）'!I231</f>
        <v>0</v>
      </c>
      <c r="L210" s="1">
        <f>'【第３期】賃借テナント店舗一覧（こちらに入力してください）'!J231</f>
        <v>0</v>
      </c>
      <c r="M210">
        <f>IF('【第３期】賃借テナント店舗一覧（こちらに入力してください）'!K231="〇",1,0)</f>
        <v>0</v>
      </c>
      <c r="N210" s="4" t="str">
        <f>'【第３期】賃借テナント店舗一覧（こちらに入力してください）'!L231</f>
        <v/>
      </c>
      <c r="O210" s="4" t="str">
        <f>'【第３期】賃借テナント店舗一覧（こちらに入力してください）'!M231</f>
        <v/>
      </c>
      <c r="P210" t="str">
        <f>'【第３期】賃借テナント店舗一覧（こちらに入力してください）'!N231</f>
        <v/>
      </c>
      <c r="Q210" s="4" t="str">
        <f>'【第３期】賃借テナント店舗一覧（こちらに入力してください）'!O231</f>
        <v/>
      </c>
      <c r="R210" s="4" t="str">
        <f>'【第３期】賃借テナント店舗一覧（こちらに入力してください）'!P231</f>
        <v/>
      </c>
      <c r="S210" t="str">
        <f>'【第３期】賃借テナント店舗一覧（こちらに入力してください）'!Q231</f>
        <v/>
      </c>
      <c r="T210">
        <f>'【第３期】賃借テナント店舗一覧（こちらに入力してください）'!R231</f>
        <v>0</v>
      </c>
      <c r="U210">
        <f>'【第３期】賃借テナント店舗一覧（こちらに入力してください）'!S231</f>
        <v>0</v>
      </c>
      <c r="V210">
        <f>'【第３期】賃借テナント店舗一覧（こちらに入力してください）'!T231</f>
        <v>0</v>
      </c>
      <c r="W210" t="str">
        <f>'【第３期】賃借テナント店舗一覧（こちらに入力してください）'!U231</f>
        <v/>
      </c>
      <c r="X210">
        <f>'【第３期】賃借テナント店舗一覧（こちらに入力してください）'!V231</f>
        <v>0</v>
      </c>
      <c r="Y210">
        <f>'【第３期】賃借テナント店舗一覧（こちらに入力してください）'!W231</f>
        <v>0</v>
      </c>
      <c r="Z210" t="str">
        <f>'【第３期】賃借テナント店舗一覧（こちらに入力してください）'!X231</f>
        <v/>
      </c>
      <c r="AA210" t="str">
        <f>'【第３期】賃借テナント店舗一覧（こちらに入力してください）'!Y231</f>
        <v/>
      </c>
      <c r="AB210" t="str">
        <f>'【第３期】賃借テナント店舗一覧（こちらに入力してください）'!Z231</f>
        <v/>
      </c>
      <c r="AC210">
        <f>'【第３期】賃借テナント店舗一覧（こちらに入力してください）'!AA231</f>
        <v>0</v>
      </c>
      <c r="AD210">
        <f>'【第３期】賃借テナント店舗一覧（こちらに入力してください）'!AB231</f>
        <v>0</v>
      </c>
      <c r="AE210">
        <f>'【第３期】賃借テナント店舗一覧（こちらに入力してください）'!AC231</f>
        <v>0</v>
      </c>
      <c r="AF210">
        <f>'【第３期】賃借テナント店舗一覧（こちらに入力してください）'!AD231</f>
        <v>0</v>
      </c>
      <c r="AG210">
        <f>'【第３期】賃借テナント店舗一覧（こちらに入力してください）'!AE231</f>
        <v>0</v>
      </c>
      <c r="AH210">
        <f>'【第３期】賃借テナント店舗一覧（こちらに入力してください）'!AF231</f>
        <v>0</v>
      </c>
      <c r="AI210">
        <f>'【第３期】賃借テナント店舗一覧（こちらに入力してください）'!AG231</f>
        <v>0</v>
      </c>
      <c r="AJ210">
        <f>'【第３期】賃借テナント店舗一覧（こちらに入力してください）'!AH231</f>
        <v>0</v>
      </c>
      <c r="AK210">
        <f>'【第３期】賃借テナント店舗一覧（こちらに入力してください）'!AI231</f>
        <v>0</v>
      </c>
      <c r="AL210">
        <f>'【第３期】賃借テナント店舗一覧（こちらに入力してください）'!AJ231</f>
        <v>0</v>
      </c>
      <c r="AM210">
        <f>'【第３期】賃借テナント店舗一覧（こちらに入力してください）'!AK231</f>
        <v>0</v>
      </c>
    </row>
    <row r="211" spans="1:39">
      <c r="A211">
        <f>'【第３期】賃借テナント店舗一覧（こちらに入力してください）'!$C$2</f>
        <v>0</v>
      </c>
      <c r="C211" t="str">
        <f t="shared" si="3"/>
        <v>00</v>
      </c>
      <c r="D211">
        <f>'【第３期】賃借テナント店舗一覧（こちらに入力してください）'!B232</f>
        <v>0</v>
      </c>
      <c r="E211">
        <f>'【第３期】賃借テナント店舗一覧（こちらに入力してください）'!C232</f>
        <v>0</v>
      </c>
      <c r="F211">
        <f>'【第３期】賃借テナント店舗一覧（こちらに入力してください）'!D232</f>
        <v>0</v>
      </c>
      <c r="G211" s="1">
        <f>'【第３期】賃借テナント店舗一覧（こちらに入力してください）'!E232</f>
        <v>0</v>
      </c>
      <c r="H211" s="1">
        <f>'【第３期】賃借テナント店舗一覧（こちらに入力してください）'!F232</f>
        <v>0</v>
      </c>
      <c r="I211" s="1" t="str">
        <f>'【第３期】賃借テナント店舗一覧（こちらに入力してください）'!G232</f>
        <v/>
      </c>
      <c r="J211">
        <f>'【第３期】賃借テナント店舗一覧（こちらに入力してください）'!H232</f>
        <v>0</v>
      </c>
      <c r="K211">
        <f>'【第３期】賃借テナント店舗一覧（こちらに入力してください）'!I232</f>
        <v>0</v>
      </c>
      <c r="L211" s="1">
        <f>'【第３期】賃借テナント店舗一覧（こちらに入力してください）'!J232</f>
        <v>0</v>
      </c>
      <c r="M211">
        <f>IF('【第３期】賃借テナント店舗一覧（こちらに入力してください）'!K232="〇",1,0)</f>
        <v>0</v>
      </c>
      <c r="N211" s="4" t="str">
        <f>'【第３期】賃借テナント店舗一覧（こちらに入力してください）'!L232</f>
        <v/>
      </c>
      <c r="O211" s="4" t="str">
        <f>'【第３期】賃借テナント店舗一覧（こちらに入力してください）'!M232</f>
        <v/>
      </c>
      <c r="P211" t="str">
        <f>'【第３期】賃借テナント店舗一覧（こちらに入力してください）'!N232</f>
        <v/>
      </c>
      <c r="Q211" s="4" t="str">
        <f>'【第３期】賃借テナント店舗一覧（こちらに入力してください）'!O232</f>
        <v/>
      </c>
      <c r="R211" s="4" t="str">
        <f>'【第３期】賃借テナント店舗一覧（こちらに入力してください）'!P232</f>
        <v/>
      </c>
      <c r="S211" t="str">
        <f>'【第３期】賃借テナント店舗一覧（こちらに入力してください）'!Q232</f>
        <v/>
      </c>
      <c r="T211">
        <f>'【第３期】賃借テナント店舗一覧（こちらに入力してください）'!R232</f>
        <v>0</v>
      </c>
      <c r="U211">
        <f>'【第３期】賃借テナント店舗一覧（こちらに入力してください）'!S232</f>
        <v>0</v>
      </c>
      <c r="V211">
        <f>'【第３期】賃借テナント店舗一覧（こちらに入力してください）'!T232</f>
        <v>0</v>
      </c>
      <c r="W211" t="str">
        <f>'【第３期】賃借テナント店舗一覧（こちらに入力してください）'!U232</f>
        <v/>
      </c>
      <c r="X211">
        <f>'【第３期】賃借テナント店舗一覧（こちらに入力してください）'!V232</f>
        <v>0</v>
      </c>
      <c r="Y211">
        <f>'【第３期】賃借テナント店舗一覧（こちらに入力してください）'!W232</f>
        <v>0</v>
      </c>
      <c r="Z211" t="str">
        <f>'【第３期】賃借テナント店舗一覧（こちらに入力してください）'!X232</f>
        <v/>
      </c>
      <c r="AA211" t="str">
        <f>'【第３期】賃借テナント店舗一覧（こちらに入力してください）'!Y232</f>
        <v/>
      </c>
      <c r="AB211" t="str">
        <f>'【第３期】賃借テナント店舗一覧（こちらに入力してください）'!Z232</f>
        <v/>
      </c>
      <c r="AC211">
        <f>'【第３期】賃借テナント店舗一覧（こちらに入力してください）'!AA232</f>
        <v>0</v>
      </c>
      <c r="AD211">
        <f>'【第３期】賃借テナント店舗一覧（こちらに入力してください）'!AB232</f>
        <v>0</v>
      </c>
      <c r="AE211">
        <f>'【第３期】賃借テナント店舗一覧（こちらに入力してください）'!AC232</f>
        <v>0</v>
      </c>
      <c r="AF211">
        <f>'【第３期】賃借テナント店舗一覧（こちらに入力してください）'!AD232</f>
        <v>0</v>
      </c>
      <c r="AG211">
        <f>'【第３期】賃借テナント店舗一覧（こちらに入力してください）'!AE232</f>
        <v>0</v>
      </c>
      <c r="AH211">
        <f>'【第３期】賃借テナント店舗一覧（こちらに入力してください）'!AF232</f>
        <v>0</v>
      </c>
      <c r="AI211">
        <f>'【第３期】賃借テナント店舗一覧（こちらに入力してください）'!AG232</f>
        <v>0</v>
      </c>
      <c r="AJ211">
        <f>'【第３期】賃借テナント店舗一覧（こちらに入力してください）'!AH232</f>
        <v>0</v>
      </c>
      <c r="AK211">
        <f>'【第３期】賃借テナント店舗一覧（こちらに入力してください）'!AI232</f>
        <v>0</v>
      </c>
      <c r="AL211">
        <f>'【第３期】賃借テナント店舗一覧（こちらに入力してください）'!AJ232</f>
        <v>0</v>
      </c>
      <c r="AM211">
        <f>'【第３期】賃借テナント店舗一覧（こちらに入力してください）'!AK232</f>
        <v>0</v>
      </c>
    </row>
    <row r="212" spans="1:39">
      <c r="A212">
        <f>'【第３期】賃借テナント店舗一覧（こちらに入力してください）'!$C$2</f>
        <v>0</v>
      </c>
      <c r="C212" t="str">
        <f t="shared" si="3"/>
        <v>00</v>
      </c>
      <c r="D212">
        <f>'【第３期】賃借テナント店舗一覧（こちらに入力してください）'!B233</f>
        <v>0</v>
      </c>
      <c r="E212">
        <f>'【第３期】賃借テナント店舗一覧（こちらに入力してください）'!C233</f>
        <v>0</v>
      </c>
      <c r="F212">
        <f>'【第３期】賃借テナント店舗一覧（こちらに入力してください）'!D233</f>
        <v>0</v>
      </c>
      <c r="G212" s="1">
        <f>'【第３期】賃借テナント店舗一覧（こちらに入力してください）'!E233</f>
        <v>0</v>
      </c>
      <c r="H212" s="1">
        <f>'【第３期】賃借テナント店舗一覧（こちらに入力してください）'!F233</f>
        <v>0</v>
      </c>
      <c r="I212" s="1" t="str">
        <f>'【第３期】賃借テナント店舗一覧（こちらに入力してください）'!G233</f>
        <v/>
      </c>
      <c r="J212">
        <f>'【第３期】賃借テナント店舗一覧（こちらに入力してください）'!H233</f>
        <v>0</v>
      </c>
      <c r="K212">
        <f>'【第３期】賃借テナント店舗一覧（こちらに入力してください）'!I233</f>
        <v>0</v>
      </c>
      <c r="L212" s="1">
        <f>'【第３期】賃借テナント店舗一覧（こちらに入力してください）'!J233</f>
        <v>0</v>
      </c>
      <c r="M212">
        <f>IF('【第３期】賃借テナント店舗一覧（こちらに入力してください）'!K233="〇",1,0)</f>
        <v>0</v>
      </c>
      <c r="N212" s="4" t="str">
        <f>'【第３期】賃借テナント店舗一覧（こちらに入力してください）'!L233</f>
        <v/>
      </c>
      <c r="O212" s="4" t="str">
        <f>'【第３期】賃借テナント店舗一覧（こちらに入力してください）'!M233</f>
        <v/>
      </c>
      <c r="P212" t="str">
        <f>'【第３期】賃借テナント店舗一覧（こちらに入力してください）'!N233</f>
        <v/>
      </c>
      <c r="Q212" s="4" t="str">
        <f>'【第３期】賃借テナント店舗一覧（こちらに入力してください）'!O233</f>
        <v/>
      </c>
      <c r="R212" s="4" t="str">
        <f>'【第３期】賃借テナント店舗一覧（こちらに入力してください）'!P233</f>
        <v/>
      </c>
      <c r="S212" t="str">
        <f>'【第３期】賃借テナント店舗一覧（こちらに入力してください）'!Q233</f>
        <v/>
      </c>
      <c r="T212">
        <f>'【第３期】賃借テナント店舗一覧（こちらに入力してください）'!R233</f>
        <v>0</v>
      </c>
      <c r="U212">
        <f>'【第３期】賃借テナント店舗一覧（こちらに入力してください）'!S233</f>
        <v>0</v>
      </c>
      <c r="V212">
        <f>'【第３期】賃借テナント店舗一覧（こちらに入力してください）'!T233</f>
        <v>0</v>
      </c>
      <c r="W212" t="str">
        <f>'【第３期】賃借テナント店舗一覧（こちらに入力してください）'!U233</f>
        <v/>
      </c>
      <c r="X212">
        <f>'【第３期】賃借テナント店舗一覧（こちらに入力してください）'!V233</f>
        <v>0</v>
      </c>
      <c r="Y212">
        <f>'【第３期】賃借テナント店舗一覧（こちらに入力してください）'!W233</f>
        <v>0</v>
      </c>
      <c r="Z212" t="str">
        <f>'【第３期】賃借テナント店舗一覧（こちらに入力してください）'!X233</f>
        <v/>
      </c>
      <c r="AA212" t="str">
        <f>'【第３期】賃借テナント店舗一覧（こちらに入力してください）'!Y233</f>
        <v/>
      </c>
      <c r="AB212" t="str">
        <f>'【第３期】賃借テナント店舗一覧（こちらに入力してください）'!Z233</f>
        <v/>
      </c>
      <c r="AC212">
        <f>'【第３期】賃借テナント店舗一覧（こちらに入力してください）'!AA233</f>
        <v>0</v>
      </c>
      <c r="AD212">
        <f>'【第３期】賃借テナント店舗一覧（こちらに入力してください）'!AB233</f>
        <v>0</v>
      </c>
      <c r="AE212">
        <f>'【第３期】賃借テナント店舗一覧（こちらに入力してください）'!AC233</f>
        <v>0</v>
      </c>
      <c r="AF212">
        <f>'【第３期】賃借テナント店舗一覧（こちらに入力してください）'!AD233</f>
        <v>0</v>
      </c>
      <c r="AG212">
        <f>'【第３期】賃借テナント店舗一覧（こちらに入力してください）'!AE233</f>
        <v>0</v>
      </c>
      <c r="AH212">
        <f>'【第３期】賃借テナント店舗一覧（こちらに入力してください）'!AF233</f>
        <v>0</v>
      </c>
      <c r="AI212">
        <f>'【第３期】賃借テナント店舗一覧（こちらに入力してください）'!AG233</f>
        <v>0</v>
      </c>
      <c r="AJ212">
        <f>'【第３期】賃借テナント店舗一覧（こちらに入力してください）'!AH233</f>
        <v>0</v>
      </c>
      <c r="AK212">
        <f>'【第３期】賃借テナント店舗一覧（こちらに入力してください）'!AI233</f>
        <v>0</v>
      </c>
      <c r="AL212">
        <f>'【第３期】賃借テナント店舗一覧（こちらに入力してください）'!AJ233</f>
        <v>0</v>
      </c>
      <c r="AM212">
        <f>'【第３期】賃借テナント店舗一覧（こちらに入力してください）'!AK233</f>
        <v>0</v>
      </c>
    </row>
    <row r="213" spans="1:39">
      <c r="A213">
        <f>'【第３期】賃借テナント店舗一覧（こちらに入力してください）'!$C$2</f>
        <v>0</v>
      </c>
      <c r="C213" t="str">
        <f t="shared" si="3"/>
        <v>00</v>
      </c>
      <c r="D213">
        <f>'【第３期】賃借テナント店舗一覧（こちらに入力してください）'!B234</f>
        <v>0</v>
      </c>
      <c r="E213">
        <f>'【第３期】賃借テナント店舗一覧（こちらに入力してください）'!C234</f>
        <v>0</v>
      </c>
      <c r="F213">
        <f>'【第３期】賃借テナント店舗一覧（こちらに入力してください）'!D234</f>
        <v>0</v>
      </c>
      <c r="G213" s="1">
        <f>'【第３期】賃借テナント店舗一覧（こちらに入力してください）'!E234</f>
        <v>0</v>
      </c>
      <c r="H213" s="1">
        <f>'【第３期】賃借テナント店舗一覧（こちらに入力してください）'!F234</f>
        <v>0</v>
      </c>
      <c r="I213" s="1" t="str">
        <f>'【第３期】賃借テナント店舗一覧（こちらに入力してください）'!G234</f>
        <v/>
      </c>
      <c r="J213">
        <f>'【第３期】賃借テナント店舗一覧（こちらに入力してください）'!H234</f>
        <v>0</v>
      </c>
      <c r="K213">
        <f>'【第３期】賃借テナント店舗一覧（こちらに入力してください）'!I234</f>
        <v>0</v>
      </c>
      <c r="L213" s="1">
        <f>'【第３期】賃借テナント店舗一覧（こちらに入力してください）'!J234</f>
        <v>0</v>
      </c>
      <c r="M213">
        <f>IF('【第３期】賃借テナント店舗一覧（こちらに入力してください）'!K234="〇",1,0)</f>
        <v>0</v>
      </c>
      <c r="N213" s="4" t="str">
        <f>'【第３期】賃借テナント店舗一覧（こちらに入力してください）'!L234</f>
        <v/>
      </c>
      <c r="O213" s="4" t="str">
        <f>'【第３期】賃借テナント店舗一覧（こちらに入力してください）'!M234</f>
        <v/>
      </c>
      <c r="P213" t="str">
        <f>'【第３期】賃借テナント店舗一覧（こちらに入力してください）'!N234</f>
        <v/>
      </c>
      <c r="Q213" s="4" t="str">
        <f>'【第３期】賃借テナント店舗一覧（こちらに入力してください）'!O234</f>
        <v/>
      </c>
      <c r="R213" s="4" t="str">
        <f>'【第３期】賃借テナント店舗一覧（こちらに入力してください）'!P234</f>
        <v/>
      </c>
      <c r="S213" t="str">
        <f>'【第３期】賃借テナント店舗一覧（こちらに入力してください）'!Q234</f>
        <v/>
      </c>
      <c r="T213">
        <f>'【第３期】賃借テナント店舗一覧（こちらに入力してください）'!R234</f>
        <v>0</v>
      </c>
      <c r="U213">
        <f>'【第３期】賃借テナント店舗一覧（こちらに入力してください）'!S234</f>
        <v>0</v>
      </c>
      <c r="V213">
        <f>'【第３期】賃借テナント店舗一覧（こちらに入力してください）'!T234</f>
        <v>0</v>
      </c>
      <c r="W213" t="str">
        <f>'【第３期】賃借テナント店舗一覧（こちらに入力してください）'!U234</f>
        <v/>
      </c>
      <c r="X213">
        <f>'【第３期】賃借テナント店舗一覧（こちらに入力してください）'!V234</f>
        <v>0</v>
      </c>
      <c r="Y213">
        <f>'【第３期】賃借テナント店舗一覧（こちらに入力してください）'!W234</f>
        <v>0</v>
      </c>
      <c r="Z213" t="str">
        <f>'【第３期】賃借テナント店舗一覧（こちらに入力してください）'!X234</f>
        <v/>
      </c>
      <c r="AA213" t="str">
        <f>'【第３期】賃借テナント店舗一覧（こちらに入力してください）'!Y234</f>
        <v/>
      </c>
      <c r="AB213" t="str">
        <f>'【第３期】賃借テナント店舗一覧（こちらに入力してください）'!Z234</f>
        <v/>
      </c>
      <c r="AC213">
        <f>'【第３期】賃借テナント店舗一覧（こちらに入力してください）'!AA234</f>
        <v>0</v>
      </c>
      <c r="AD213">
        <f>'【第３期】賃借テナント店舗一覧（こちらに入力してください）'!AB234</f>
        <v>0</v>
      </c>
      <c r="AE213">
        <f>'【第３期】賃借テナント店舗一覧（こちらに入力してください）'!AC234</f>
        <v>0</v>
      </c>
      <c r="AF213">
        <f>'【第３期】賃借テナント店舗一覧（こちらに入力してください）'!AD234</f>
        <v>0</v>
      </c>
      <c r="AG213">
        <f>'【第３期】賃借テナント店舗一覧（こちらに入力してください）'!AE234</f>
        <v>0</v>
      </c>
      <c r="AH213">
        <f>'【第３期】賃借テナント店舗一覧（こちらに入力してください）'!AF234</f>
        <v>0</v>
      </c>
      <c r="AI213">
        <f>'【第３期】賃借テナント店舗一覧（こちらに入力してください）'!AG234</f>
        <v>0</v>
      </c>
      <c r="AJ213">
        <f>'【第３期】賃借テナント店舗一覧（こちらに入力してください）'!AH234</f>
        <v>0</v>
      </c>
      <c r="AK213">
        <f>'【第３期】賃借テナント店舗一覧（こちらに入力してください）'!AI234</f>
        <v>0</v>
      </c>
      <c r="AL213">
        <f>'【第３期】賃借テナント店舗一覧（こちらに入力してください）'!AJ234</f>
        <v>0</v>
      </c>
      <c r="AM213">
        <f>'【第３期】賃借テナント店舗一覧（こちらに入力してください）'!AK234</f>
        <v>0</v>
      </c>
    </row>
    <row r="214" spans="1:39">
      <c r="A214">
        <f>'【第３期】賃借テナント店舗一覧（こちらに入力してください）'!$C$2</f>
        <v>0</v>
      </c>
      <c r="C214" t="str">
        <f t="shared" si="3"/>
        <v>00</v>
      </c>
      <c r="D214">
        <f>'【第３期】賃借テナント店舗一覧（こちらに入力してください）'!B235</f>
        <v>0</v>
      </c>
      <c r="E214">
        <f>'【第３期】賃借テナント店舗一覧（こちらに入力してください）'!C235</f>
        <v>0</v>
      </c>
      <c r="F214">
        <f>'【第３期】賃借テナント店舗一覧（こちらに入力してください）'!D235</f>
        <v>0</v>
      </c>
      <c r="G214" s="1">
        <f>'【第３期】賃借テナント店舗一覧（こちらに入力してください）'!E235</f>
        <v>0</v>
      </c>
      <c r="H214" s="1">
        <f>'【第３期】賃借テナント店舗一覧（こちらに入力してください）'!F235</f>
        <v>0</v>
      </c>
      <c r="I214" s="1" t="str">
        <f>'【第３期】賃借テナント店舗一覧（こちらに入力してください）'!G235</f>
        <v/>
      </c>
      <c r="J214">
        <f>'【第３期】賃借テナント店舗一覧（こちらに入力してください）'!H235</f>
        <v>0</v>
      </c>
      <c r="K214">
        <f>'【第３期】賃借テナント店舗一覧（こちらに入力してください）'!I235</f>
        <v>0</v>
      </c>
      <c r="L214" s="1">
        <f>'【第３期】賃借テナント店舗一覧（こちらに入力してください）'!J235</f>
        <v>0</v>
      </c>
      <c r="M214">
        <f>IF('【第３期】賃借テナント店舗一覧（こちらに入力してください）'!K235="〇",1,0)</f>
        <v>0</v>
      </c>
      <c r="N214" s="4" t="str">
        <f>'【第３期】賃借テナント店舗一覧（こちらに入力してください）'!L235</f>
        <v/>
      </c>
      <c r="O214" s="4" t="str">
        <f>'【第３期】賃借テナント店舗一覧（こちらに入力してください）'!M235</f>
        <v/>
      </c>
      <c r="P214" t="str">
        <f>'【第３期】賃借テナント店舗一覧（こちらに入力してください）'!N235</f>
        <v/>
      </c>
      <c r="Q214" s="4" t="str">
        <f>'【第３期】賃借テナント店舗一覧（こちらに入力してください）'!O235</f>
        <v/>
      </c>
      <c r="R214" s="4" t="str">
        <f>'【第３期】賃借テナント店舗一覧（こちらに入力してください）'!P235</f>
        <v/>
      </c>
      <c r="S214" t="str">
        <f>'【第３期】賃借テナント店舗一覧（こちらに入力してください）'!Q235</f>
        <v/>
      </c>
      <c r="T214">
        <f>'【第３期】賃借テナント店舗一覧（こちらに入力してください）'!R235</f>
        <v>0</v>
      </c>
      <c r="U214">
        <f>'【第３期】賃借テナント店舗一覧（こちらに入力してください）'!S235</f>
        <v>0</v>
      </c>
      <c r="V214">
        <f>'【第３期】賃借テナント店舗一覧（こちらに入力してください）'!T235</f>
        <v>0</v>
      </c>
      <c r="W214" t="str">
        <f>'【第３期】賃借テナント店舗一覧（こちらに入力してください）'!U235</f>
        <v/>
      </c>
      <c r="X214">
        <f>'【第３期】賃借テナント店舗一覧（こちらに入力してください）'!V235</f>
        <v>0</v>
      </c>
      <c r="Y214">
        <f>'【第３期】賃借テナント店舗一覧（こちらに入力してください）'!W235</f>
        <v>0</v>
      </c>
      <c r="Z214" t="str">
        <f>'【第３期】賃借テナント店舗一覧（こちらに入力してください）'!X235</f>
        <v/>
      </c>
      <c r="AA214" t="str">
        <f>'【第３期】賃借テナント店舗一覧（こちらに入力してください）'!Y235</f>
        <v/>
      </c>
      <c r="AB214" t="str">
        <f>'【第３期】賃借テナント店舗一覧（こちらに入力してください）'!Z235</f>
        <v/>
      </c>
      <c r="AC214">
        <f>'【第３期】賃借テナント店舗一覧（こちらに入力してください）'!AA235</f>
        <v>0</v>
      </c>
      <c r="AD214">
        <f>'【第３期】賃借テナント店舗一覧（こちらに入力してください）'!AB235</f>
        <v>0</v>
      </c>
      <c r="AE214">
        <f>'【第３期】賃借テナント店舗一覧（こちらに入力してください）'!AC235</f>
        <v>0</v>
      </c>
      <c r="AF214">
        <f>'【第３期】賃借テナント店舗一覧（こちらに入力してください）'!AD235</f>
        <v>0</v>
      </c>
      <c r="AG214">
        <f>'【第３期】賃借テナント店舗一覧（こちらに入力してください）'!AE235</f>
        <v>0</v>
      </c>
      <c r="AH214">
        <f>'【第３期】賃借テナント店舗一覧（こちらに入力してください）'!AF235</f>
        <v>0</v>
      </c>
      <c r="AI214">
        <f>'【第３期】賃借テナント店舗一覧（こちらに入力してください）'!AG235</f>
        <v>0</v>
      </c>
      <c r="AJ214">
        <f>'【第３期】賃借テナント店舗一覧（こちらに入力してください）'!AH235</f>
        <v>0</v>
      </c>
      <c r="AK214">
        <f>'【第３期】賃借テナント店舗一覧（こちらに入力してください）'!AI235</f>
        <v>0</v>
      </c>
      <c r="AL214">
        <f>'【第３期】賃借テナント店舗一覧（こちらに入力してください）'!AJ235</f>
        <v>0</v>
      </c>
      <c r="AM214">
        <f>'【第３期】賃借テナント店舗一覧（こちらに入力してください）'!AK235</f>
        <v>0</v>
      </c>
    </row>
    <row r="215" spans="1:39">
      <c r="A215">
        <f>'【第３期】賃借テナント店舗一覧（こちらに入力してください）'!$C$2</f>
        <v>0</v>
      </c>
      <c r="C215" t="str">
        <f t="shared" si="3"/>
        <v>00</v>
      </c>
      <c r="D215">
        <f>'【第３期】賃借テナント店舗一覧（こちらに入力してください）'!B236</f>
        <v>0</v>
      </c>
      <c r="E215">
        <f>'【第３期】賃借テナント店舗一覧（こちらに入力してください）'!C236</f>
        <v>0</v>
      </c>
      <c r="F215">
        <f>'【第３期】賃借テナント店舗一覧（こちらに入力してください）'!D236</f>
        <v>0</v>
      </c>
      <c r="G215" s="1">
        <f>'【第３期】賃借テナント店舗一覧（こちらに入力してください）'!E236</f>
        <v>0</v>
      </c>
      <c r="H215" s="1">
        <f>'【第３期】賃借テナント店舗一覧（こちらに入力してください）'!F236</f>
        <v>0</v>
      </c>
      <c r="I215" s="1" t="str">
        <f>'【第３期】賃借テナント店舗一覧（こちらに入力してください）'!G236</f>
        <v/>
      </c>
      <c r="J215">
        <f>'【第３期】賃借テナント店舗一覧（こちらに入力してください）'!H236</f>
        <v>0</v>
      </c>
      <c r="K215">
        <f>'【第３期】賃借テナント店舗一覧（こちらに入力してください）'!I236</f>
        <v>0</v>
      </c>
      <c r="L215" s="1">
        <f>'【第３期】賃借テナント店舗一覧（こちらに入力してください）'!J236</f>
        <v>0</v>
      </c>
      <c r="M215">
        <f>IF('【第３期】賃借テナント店舗一覧（こちらに入力してください）'!K236="〇",1,0)</f>
        <v>0</v>
      </c>
      <c r="N215" s="4" t="str">
        <f>'【第３期】賃借テナント店舗一覧（こちらに入力してください）'!L236</f>
        <v/>
      </c>
      <c r="O215" s="4" t="str">
        <f>'【第３期】賃借テナント店舗一覧（こちらに入力してください）'!M236</f>
        <v/>
      </c>
      <c r="P215" t="str">
        <f>'【第３期】賃借テナント店舗一覧（こちらに入力してください）'!N236</f>
        <v/>
      </c>
      <c r="Q215" s="4" t="str">
        <f>'【第３期】賃借テナント店舗一覧（こちらに入力してください）'!O236</f>
        <v/>
      </c>
      <c r="R215" s="4" t="str">
        <f>'【第３期】賃借テナント店舗一覧（こちらに入力してください）'!P236</f>
        <v/>
      </c>
      <c r="S215" t="str">
        <f>'【第３期】賃借テナント店舗一覧（こちらに入力してください）'!Q236</f>
        <v/>
      </c>
      <c r="T215">
        <f>'【第３期】賃借テナント店舗一覧（こちらに入力してください）'!R236</f>
        <v>0</v>
      </c>
      <c r="U215">
        <f>'【第３期】賃借テナント店舗一覧（こちらに入力してください）'!S236</f>
        <v>0</v>
      </c>
      <c r="V215">
        <f>'【第３期】賃借テナント店舗一覧（こちらに入力してください）'!T236</f>
        <v>0</v>
      </c>
      <c r="W215" t="str">
        <f>'【第３期】賃借テナント店舗一覧（こちらに入力してください）'!U236</f>
        <v/>
      </c>
      <c r="X215">
        <f>'【第３期】賃借テナント店舗一覧（こちらに入力してください）'!V236</f>
        <v>0</v>
      </c>
      <c r="Y215">
        <f>'【第３期】賃借テナント店舗一覧（こちらに入力してください）'!W236</f>
        <v>0</v>
      </c>
      <c r="Z215" t="str">
        <f>'【第３期】賃借テナント店舗一覧（こちらに入力してください）'!X236</f>
        <v/>
      </c>
      <c r="AA215" t="str">
        <f>'【第３期】賃借テナント店舗一覧（こちらに入力してください）'!Y236</f>
        <v/>
      </c>
      <c r="AB215" t="str">
        <f>'【第３期】賃借テナント店舗一覧（こちらに入力してください）'!Z236</f>
        <v/>
      </c>
      <c r="AC215">
        <f>'【第３期】賃借テナント店舗一覧（こちらに入力してください）'!AA236</f>
        <v>0</v>
      </c>
      <c r="AD215">
        <f>'【第３期】賃借テナント店舗一覧（こちらに入力してください）'!AB236</f>
        <v>0</v>
      </c>
      <c r="AE215">
        <f>'【第３期】賃借テナント店舗一覧（こちらに入力してください）'!AC236</f>
        <v>0</v>
      </c>
      <c r="AF215">
        <f>'【第３期】賃借テナント店舗一覧（こちらに入力してください）'!AD236</f>
        <v>0</v>
      </c>
      <c r="AG215">
        <f>'【第３期】賃借テナント店舗一覧（こちらに入力してください）'!AE236</f>
        <v>0</v>
      </c>
      <c r="AH215">
        <f>'【第３期】賃借テナント店舗一覧（こちらに入力してください）'!AF236</f>
        <v>0</v>
      </c>
      <c r="AI215">
        <f>'【第３期】賃借テナント店舗一覧（こちらに入力してください）'!AG236</f>
        <v>0</v>
      </c>
      <c r="AJ215">
        <f>'【第３期】賃借テナント店舗一覧（こちらに入力してください）'!AH236</f>
        <v>0</v>
      </c>
      <c r="AK215">
        <f>'【第３期】賃借テナント店舗一覧（こちらに入力してください）'!AI236</f>
        <v>0</v>
      </c>
      <c r="AL215">
        <f>'【第３期】賃借テナント店舗一覧（こちらに入力してください）'!AJ236</f>
        <v>0</v>
      </c>
      <c r="AM215">
        <f>'【第３期】賃借テナント店舗一覧（こちらに入力してください）'!AK236</f>
        <v>0</v>
      </c>
    </row>
    <row r="216" spans="1:39">
      <c r="A216">
        <f>'【第３期】賃借テナント店舗一覧（こちらに入力してください）'!$C$2</f>
        <v>0</v>
      </c>
      <c r="C216" t="str">
        <f t="shared" si="3"/>
        <v>00</v>
      </c>
      <c r="D216">
        <f>'【第３期】賃借テナント店舗一覧（こちらに入力してください）'!B237</f>
        <v>0</v>
      </c>
      <c r="E216">
        <f>'【第３期】賃借テナント店舗一覧（こちらに入力してください）'!C237</f>
        <v>0</v>
      </c>
      <c r="F216">
        <f>'【第３期】賃借テナント店舗一覧（こちらに入力してください）'!D237</f>
        <v>0</v>
      </c>
      <c r="G216" s="1">
        <f>'【第３期】賃借テナント店舗一覧（こちらに入力してください）'!E237</f>
        <v>0</v>
      </c>
      <c r="H216" s="1">
        <f>'【第３期】賃借テナント店舗一覧（こちらに入力してください）'!F237</f>
        <v>0</v>
      </c>
      <c r="I216" s="1" t="str">
        <f>'【第３期】賃借テナント店舗一覧（こちらに入力してください）'!G237</f>
        <v/>
      </c>
      <c r="J216">
        <f>'【第３期】賃借テナント店舗一覧（こちらに入力してください）'!H237</f>
        <v>0</v>
      </c>
      <c r="K216">
        <f>'【第３期】賃借テナント店舗一覧（こちらに入力してください）'!I237</f>
        <v>0</v>
      </c>
      <c r="L216" s="1">
        <f>'【第３期】賃借テナント店舗一覧（こちらに入力してください）'!J237</f>
        <v>0</v>
      </c>
      <c r="M216">
        <f>IF('【第３期】賃借テナント店舗一覧（こちらに入力してください）'!K237="〇",1,0)</f>
        <v>0</v>
      </c>
      <c r="N216" s="4" t="str">
        <f>'【第３期】賃借テナント店舗一覧（こちらに入力してください）'!L237</f>
        <v/>
      </c>
      <c r="O216" s="4" t="str">
        <f>'【第３期】賃借テナント店舗一覧（こちらに入力してください）'!M237</f>
        <v/>
      </c>
      <c r="P216" t="str">
        <f>'【第３期】賃借テナント店舗一覧（こちらに入力してください）'!N237</f>
        <v/>
      </c>
      <c r="Q216" s="4" t="str">
        <f>'【第３期】賃借テナント店舗一覧（こちらに入力してください）'!O237</f>
        <v/>
      </c>
      <c r="R216" s="4" t="str">
        <f>'【第３期】賃借テナント店舗一覧（こちらに入力してください）'!P237</f>
        <v/>
      </c>
      <c r="S216" t="str">
        <f>'【第３期】賃借テナント店舗一覧（こちらに入力してください）'!Q237</f>
        <v/>
      </c>
      <c r="T216">
        <f>'【第３期】賃借テナント店舗一覧（こちらに入力してください）'!R237</f>
        <v>0</v>
      </c>
      <c r="U216">
        <f>'【第３期】賃借テナント店舗一覧（こちらに入力してください）'!S237</f>
        <v>0</v>
      </c>
      <c r="V216">
        <f>'【第３期】賃借テナント店舗一覧（こちらに入力してください）'!T237</f>
        <v>0</v>
      </c>
      <c r="W216" t="str">
        <f>'【第３期】賃借テナント店舗一覧（こちらに入力してください）'!U237</f>
        <v/>
      </c>
      <c r="X216">
        <f>'【第３期】賃借テナント店舗一覧（こちらに入力してください）'!V237</f>
        <v>0</v>
      </c>
      <c r="Y216">
        <f>'【第３期】賃借テナント店舗一覧（こちらに入力してください）'!W237</f>
        <v>0</v>
      </c>
      <c r="Z216" t="str">
        <f>'【第３期】賃借テナント店舗一覧（こちらに入力してください）'!X237</f>
        <v/>
      </c>
      <c r="AA216" t="str">
        <f>'【第３期】賃借テナント店舗一覧（こちらに入力してください）'!Y237</f>
        <v/>
      </c>
      <c r="AB216" t="str">
        <f>'【第３期】賃借テナント店舗一覧（こちらに入力してください）'!Z237</f>
        <v/>
      </c>
      <c r="AC216">
        <f>'【第３期】賃借テナント店舗一覧（こちらに入力してください）'!AA237</f>
        <v>0</v>
      </c>
      <c r="AD216">
        <f>'【第３期】賃借テナント店舗一覧（こちらに入力してください）'!AB237</f>
        <v>0</v>
      </c>
      <c r="AE216">
        <f>'【第３期】賃借テナント店舗一覧（こちらに入力してください）'!AC237</f>
        <v>0</v>
      </c>
      <c r="AF216">
        <f>'【第３期】賃借テナント店舗一覧（こちらに入力してください）'!AD237</f>
        <v>0</v>
      </c>
      <c r="AG216">
        <f>'【第３期】賃借テナント店舗一覧（こちらに入力してください）'!AE237</f>
        <v>0</v>
      </c>
      <c r="AH216">
        <f>'【第３期】賃借テナント店舗一覧（こちらに入力してください）'!AF237</f>
        <v>0</v>
      </c>
      <c r="AI216">
        <f>'【第３期】賃借テナント店舗一覧（こちらに入力してください）'!AG237</f>
        <v>0</v>
      </c>
      <c r="AJ216">
        <f>'【第３期】賃借テナント店舗一覧（こちらに入力してください）'!AH237</f>
        <v>0</v>
      </c>
      <c r="AK216">
        <f>'【第３期】賃借テナント店舗一覧（こちらに入力してください）'!AI237</f>
        <v>0</v>
      </c>
      <c r="AL216">
        <f>'【第３期】賃借テナント店舗一覧（こちらに入力してください）'!AJ237</f>
        <v>0</v>
      </c>
      <c r="AM216">
        <f>'【第３期】賃借テナント店舗一覧（こちらに入力してください）'!AK237</f>
        <v>0</v>
      </c>
    </row>
    <row r="217" spans="1:39">
      <c r="A217">
        <f>'【第３期】賃借テナント店舗一覧（こちらに入力してください）'!$C$2</f>
        <v>0</v>
      </c>
      <c r="C217" t="str">
        <f t="shared" si="3"/>
        <v>00</v>
      </c>
      <c r="D217">
        <f>'【第３期】賃借テナント店舗一覧（こちらに入力してください）'!B238</f>
        <v>0</v>
      </c>
      <c r="E217">
        <f>'【第３期】賃借テナント店舗一覧（こちらに入力してください）'!C238</f>
        <v>0</v>
      </c>
      <c r="F217">
        <f>'【第３期】賃借テナント店舗一覧（こちらに入力してください）'!D238</f>
        <v>0</v>
      </c>
      <c r="G217" s="1">
        <f>'【第３期】賃借テナント店舗一覧（こちらに入力してください）'!E238</f>
        <v>0</v>
      </c>
      <c r="H217" s="1">
        <f>'【第３期】賃借テナント店舗一覧（こちらに入力してください）'!F238</f>
        <v>0</v>
      </c>
      <c r="I217" s="1" t="str">
        <f>'【第３期】賃借テナント店舗一覧（こちらに入力してください）'!G238</f>
        <v/>
      </c>
      <c r="J217">
        <f>'【第３期】賃借テナント店舗一覧（こちらに入力してください）'!H238</f>
        <v>0</v>
      </c>
      <c r="K217">
        <f>'【第３期】賃借テナント店舗一覧（こちらに入力してください）'!I238</f>
        <v>0</v>
      </c>
      <c r="L217" s="1">
        <f>'【第３期】賃借テナント店舗一覧（こちらに入力してください）'!J238</f>
        <v>0</v>
      </c>
      <c r="M217">
        <f>IF('【第３期】賃借テナント店舗一覧（こちらに入力してください）'!K238="〇",1,0)</f>
        <v>0</v>
      </c>
      <c r="N217" s="4" t="str">
        <f>'【第３期】賃借テナント店舗一覧（こちらに入力してください）'!L238</f>
        <v/>
      </c>
      <c r="O217" s="4" t="str">
        <f>'【第３期】賃借テナント店舗一覧（こちらに入力してください）'!M238</f>
        <v/>
      </c>
      <c r="P217" t="str">
        <f>'【第３期】賃借テナント店舗一覧（こちらに入力してください）'!N238</f>
        <v/>
      </c>
      <c r="Q217" s="4" t="str">
        <f>'【第３期】賃借テナント店舗一覧（こちらに入力してください）'!O238</f>
        <v/>
      </c>
      <c r="R217" s="4" t="str">
        <f>'【第３期】賃借テナント店舗一覧（こちらに入力してください）'!P238</f>
        <v/>
      </c>
      <c r="S217" t="str">
        <f>'【第３期】賃借テナント店舗一覧（こちらに入力してください）'!Q238</f>
        <v/>
      </c>
      <c r="T217">
        <f>'【第３期】賃借テナント店舗一覧（こちらに入力してください）'!R238</f>
        <v>0</v>
      </c>
      <c r="U217">
        <f>'【第３期】賃借テナント店舗一覧（こちらに入力してください）'!S238</f>
        <v>0</v>
      </c>
      <c r="V217">
        <f>'【第３期】賃借テナント店舗一覧（こちらに入力してください）'!T238</f>
        <v>0</v>
      </c>
      <c r="W217" t="str">
        <f>'【第３期】賃借テナント店舗一覧（こちらに入力してください）'!U238</f>
        <v/>
      </c>
      <c r="X217">
        <f>'【第３期】賃借テナント店舗一覧（こちらに入力してください）'!V238</f>
        <v>0</v>
      </c>
      <c r="Y217">
        <f>'【第３期】賃借テナント店舗一覧（こちらに入力してください）'!W238</f>
        <v>0</v>
      </c>
      <c r="Z217" t="str">
        <f>'【第３期】賃借テナント店舗一覧（こちらに入力してください）'!X238</f>
        <v/>
      </c>
      <c r="AA217" t="str">
        <f>'【第３期】賃借テナント店舗一覧（こちらに入力してください）'!Y238</f>
        <v/>
      </c>
      <c r="AB217" t="str">
        <f>'【第３期】賃借テナント店舗一覧（こちらに入力してください）'!Z238</f>
        <v/>
      </c>
      <c r="AC217">
        <f>'【第３期】賃借テナント店舗一覧（こちらに入力してください）'!AA238</f>
        <v>0</v>
      </c>
      <c r="AD217">
        <f>'【第３期】賃借テナント店舗一覧（こちらに入力してください）'!AB238</f>
        <v>0</v>
      </c>
      <c r="AE217">
        <f>'【第３期】賃借テナント店舗一覧（こちらに入力してください）'!AC238</f>
        <v>0</v>
      </c>
      <c r="AF217">
        <f>'【第３期】賃借テナント店舗一覧（こちらに入力してください）'!AD238</f>
        <v>0</v>
      </c>
      <c r="AG217">
        <f>'【第３期】賃借テナント店舗一覧（こちらに入力してください）'!AE238</f>
        <v>0</v>
      </c>
      <c r="AH217">
        <f>'【第３期】賃借テナント店舗一覧（こちらに入力してください）'!AF238</f>
        <v>0</v>
      </c>
      <c r="AI217">
        <f>'【第３期】賃借テナント店舗一覧（こちらに入力してください）'!AG238</f>
        <v>0</v>
      </c>
      <c r="AJ217">
        <f>'【第３期】賃借テナント店舗一覧（こちらに入力してください）'!AH238</f>
        <v>0</v>
      </c>
      <c r="AK217">
        <f>'【第３期】賃借テナント店舗一覧（こちらに入力してください）'!AI238</f>
        <v>0</v>
      </c>
      <c r="AL217">
        <f>'【第３期】賃借テナント店舗一覧（こちらに入力してください）'!AJ238</f>
        <v>0</v>
      </c>
      <c r="AM217">
        <f>'【第３期】賃借テナント店舗一覧（こちらに入力してください）'!AK238</f>
        <v>0</v>
      </c>
    </row>
    <row r="218" spans="1:39">
      <c r="A218">
        <f>'【第３期】賃借テナント店舗一覧（こちらに入力してください）'!$C$2</f>
        <v>0</v>
      </c>
      <c r="C218" t="str">
        <f t="shared" si="3"/>
        <v>00</v>
      </c>
      <c r="D218">
        <f>'【第３期】賃借テナント店舗一覧（こちらに入力してください）'!B239</f>
        <v>0</v>
      </c>
      <c r="E218">
        <f>'【第３期】賃借テナント店舗一覧（こちらに入力してください）'!C239</f>
        <v>0</v>
      </c>
      <c r="F218">
        <f>'【第３期】賃借テナント店舗一覧（こちらに入力してください）'!D239</f>
        <v>0</v>
      </c>
      <c r="G218" s="1">
        <f>'【第３期】賃借テナント店舗一覧（こちらに入力してください）'!E239</f>
        <v>0</v>
      </c>
      <c r="H218" s="1">
        <f>'【第３期】賃借テナント店舗一覧（こちらに入力してください）'!F239</f>
        <v>0</v>
      </c>
      <c r="I218" s="1" t="str">
        <f>'【第３期】賃借テナント店舗一覧（こちらに入力してください）'!G239</f>
        <v/>
      </c>
      <c r="J218">
        <f>'【第３期】賃借テナント店舗一覧（こちらに入力してください）'!H239</f>
        <v>0</v>
      </c>
      <c r="K218">
        <f>'【第３期】賃借テナント店舗一覧（こちらに入力してください）'!I239</f>
        <v>0</v>
      </c>
      <c r="L218" s="1">
        <f>'【第３期】賃借テナント店舗一覧（こちらに入力してください）'!J239</f>
        <v>0</v>
      </c>
      <c r="M218">
        <f>IF('【第３期】賃借テナント店舗一覧（こちらに入力してください）'!K239="〇",1,0)</f>
        <v>0</v>
      </c>
      <c r="N218" s="4" t="str">
        <f>'【第３期】賃借テナント店舗一覧（こちらに入力してください）'!L239</f>
        <v/>
      </c>
      <c r="O218" s="4" t="str">
        <f>'【第３期】賃借テナント店舗一覧（こちらに入力してください）'!M239</f>
        <v/>
      </c>
      <c r="P218" t="str">
        <f>'【第３期】賃借テナント店舗一覧（こちらに入力してください）'!N239</f>
        <v/>
      </c>
      <c r="Q218" s="4" t="str">
        <f>'【第３期】賃借テナント店舗一覧（こちらに入力してください）'!O239</f>
        <v/>
      </c>
      <c r="R218" s="4" t="str">
        <f>'【第３期】賃借テナント店舗一覧（こちらに入力してください）'!P239</f>
        <v/>
      </c>
      <c r="S218" t="str">
        <f>'【第３期】賃借テナント店舗一覧（こちらに入力してください）'!Q239</f>
        <v/>
      </c>
      <c r="T218">
        <f>'【第３期】賃借テナント店舗一覧（こちらに入力してください）'!R239</f>
        <v>0</v>
      </c>
      <c r="U218">
        <f>'【第３期】賃借テナント店舗一覧（こちらに入力してください）'!S239</f>
        <v>0</v>
      </c>
      <c r="V218">
        <f>'【第３期】賃借テナント店舗一覧（こちらに入力してください）'!T239</f>
        <v>0</v>
      </c>
      <c r="W218" t="str">
        <f>'【第３期】賃借テナント店舗一覧（こちらに入力してください）'!U239</f>
        <v/>
      </c>
      <c r="X218">
        <f>'【第３期】賃借テナント店舗一覧（こちらに入力してください）'!V239</f>
        <v>0</v>
      </c>
      <c r="Y218">
        <f>'【第３期】賃借テナント店舗一覧（こちらに入力してください）'!W239</f>
        <v>0</v>
      </c>
      <c r="Z218" t="str">
        <f>'【第３期】賃借テナント店舗一覧（こちらに入力してください）'!X239</f>
        <v/>
      </c>
      <c r="AA218" t="str">
        <f>'【第３期】賃借テナント店舗一覧（こちらに入力してください）'!Y239</f>
        <v/>
      </c>
      <c r="AB218" t="str">
        <f>'【第３期】賃借テナント店舗一覧（こちらに入力してください）'!Z239</f>
        <v/>
      </c>
      <c r="AC218">
        <f>'【第３期】賃借テナント店舗一覧（こちらに入力してください）'!AA239</f>
        <v>0</v>
      </c>
      <c r="AD218">
        <f>'【第３期】賃借テナント店舗一覧（こちらに入力してください）'!AB239</f>
        <v>0</v>
      </c>
      <c r="AE218">
        <f>'【第３期】賃借テナント店舗一覧（こちらに入力してください）'!AC239</f>
        <v>0</v>
      </c>
      <c r="AF218">
        <f>'【第３期】賃借テナント店舗一覧（こちらに入力してください）'!AD239</f>
        <v>0</v>
      </c>
      <c r="AG218">
        <f>'【第３期】賃借テナント店舗一覧（こちらに入力してください）'!AE239</f>
        <v>0</v>
      </c>
      <c r="AH218">
        <f>'【第３期】賃借テナント店舗一覧（こちらに入力してください）'!AF239</f>
        <v>0</v>
      </c>
      <c r="AI218">
        <f>'【第３期】賃借テナント店舗一覧（こちらに入力してください）'!AG239</f>
        <v>0</v>
      </c>
      <c r="AJ218">
        <f>'【第３期】賃借テナント店舗一覧（こちらに入力してください）'!AH239</f>
        <v>0</v>
      </c>
      <c r="AK218">
        <f>'【第３期】賃借テナント店舗一覧（こちらに入力してください）'!AI239</f>
        <v>0</v>
      </c>
      <c r="AL218">
        <f>'【第３期】賃借テナント店舗一覧（こちらに入力してください）'!AJ239</f>
        <v>0</v>
      </c>
      <c r="AM218">
        <f>'【第３期】賃借テナント店舗一覧（こちらに入力してください）'!AK239</f>
        <v>0</v>
      </c>
    </row>
    <row r="219" spans="1:39">
      <c r="A219">
        <f>'【第３期】賃借テナント店舗一覧（こちらに入力してください）'!$C$2</f>
        <v>0</v>
      </c>
      <c r="C219" t="str">
        <f t="shared" si="3"/>
        <v>00</v>
      </c>
      <c r="D219">
        <f>'【第３期】賃借テナント店舗一覧（こちらに入力してください）'!B240</f>
        <v>0</v>
      </c>
      <c r="E219">
        <f>'【第３期】賃借テナント店舗一覧（こちらに入力してください）'!C240</f>
        <v>0</v>
      </c>
      <c r="F219">
        <f>'【第３期】賃借テナント店舗一覧（こちらに入力してください）'!D240</f>
        <v>0</v>
      </c>
      <c r="G219" s="1">
        <f>'【第３期】賃借テナント店舗一覧（こちらに入力してください）'!E240</f>
        <v>0</v>
      </c>
      <c r="H219" s="1">
        <f>'【第３期】賃借テナント店舗一覧（こちらに入力してください）'!F240</f>
        <v>0</v>
      </c>
      <c r="I219" s="1" t="str">
        <f>'【第３期】賃借テナント店舗一覧（こちらに入力してください）'!G240</f>
        <v/>
      </c>
      <c r="J219">
        <f>'【第３期】賃借テナント店舗一覧（こちらに入力してください）'!H240</f>
        <v>0</v>
      </c>
      <c r="K219">
        <f>'【第３期】賃借テナント店舗一覧（こちらに入力してください）'!I240</f>
        <v>0</v>
      </c>
      <c r="L219" s="1">
        <f>'【第３期】賃借テナント店舗一覧（こちらに入力してください）'!J240</f>
        <v>0</v>
      </c>
      <c r="M219">
        <f>IF('【第３期】賃借テナント店舗一覧（こちらに入力してください）'!K240="〇",1,0)</f>
        <v>0</v>
      </c>
      <c r="N219" s="4" t="str">
        <f>'【第３期】賃借テナント店舗一覧（こちらに入力してください）'!L240</f>
        <v/>
      </c>
      <c r="O219" s="4" t="str">
        <f>'【第３期】賃借テナント店舗一覧（こちらに入力してください）'!M240</f>
        <v/>
      </c>
      <c r="P219" t="str">
        <f>'【第３期】賃借テナント店舗一覧（こちらに入力してください）'!N240</f>
        <v/>
      </c>
      <c r="Q219" s="4" t="str">
        <f>'【第３期】賃借テナント店舗一覧（こちらに入力してください）'!O240</f>
        <v/>
      </c>
      <c r="R219" s="4" t="str">
        <f>'【第３期】賃借テナント店舗一覧（こちらに入力してください）'!P240</f>
        <v/>
      </c>
      <c r="S219" t="str">
        <f>'【第３期】賃借テナント店舗一覧（こちらに入力してください）'!Q240</f>
        <v/>
      </c>
      <c r="T219">
        <f>'【第３期】賃借テナント店舗一覧（こちらに入力してください）'!R240</f>
        <v>0</v>
      </c>
      <c r="U219">
        <f>'【第３期】賃借テナント店舗一覧（こちらに入力してください）'!S240</f>
        <v>0</v>
      </c>
      <c r="V219">
        <f>'【第３期】賃借テナント店舗一覧（こちらに入力してください）'!T240</f>
        <v>0</v>
      </c>
      <c r="W219" t="str">
        <f>'【第３期】賃借テナント店舗一覧（こちらに入力してください）'!U240</f>
        <v/>
      </c>
      <c r="X219">
        <f>'【第３期】賃借テナント店舗一覧（こちらに入力してください）'!V240</f>
        <v>0</v>
      </c>
      <c r="Y219">
        <f>'【第３期】賃借テナント店舗一覧（こちらに入力してください）'!W240</f>
        <v>0</v>
      </c>
      <c r="Z219" t="str">
        <f>'【第３期】賃借テナント店舗一覧（こちらに入力してください）'!X240</f>
        <v/>
      </c>
      <c r="AA219" t="str">
        <f>'【第３期】賃借テナント店舗一覧（こちらに入力してください）'!Y240</f>
        <v/>
      </c>
      <c r="AB219" t="str">
        <f>'【第３期】賃借テナント店舗一覧（こちらに入力してください）'!Z240</f>
        <v/>
      </c>
      <c r="AC219">
        <f>'【第３期】賃借テナント店舗一覧（こちらに入力してください）'!AA240</f>
        <v>0</v>
      </c>
      <c r="AD219">
        <f>'【第３期】賃借テナント店舗一覧（こちらに入力してください）'!AB240</f>
        <v>0</v>
      </c>
      <c r="AE219">
        <f>'【第３期】賃借テナント店舗一覧（こちらに入力してください）'!AC240</f>
        <v>0</v>
      </c>
      <c r="AF219">
        <f>'【第３期】賃借テナント店舗一覧（こちらに入力してください）'!AD240</f>
        <v>0</v>
      </c>
      <c r="AG219">
        <f>'【第３期】賃借テナント店舗一覧（こちらに入力してください）'!AE240</f>
        <v>0</v>
      </c>
      <c r="AH219">
        <f>'【第３期】賃借テナント店舗一覧（こちらに入力してください）'!AF240</f>
        <v>0</v>
      </c>
      <c r="AI219">
        <f>'【第３期】賃借テナント店舗一覧（こちらに入力してください）'!AG240</f>
        <v>0</v>
      </c>
      <c r="AJ219">
        <f>'【第３期】賃借テナント店舗一覧（こちらに入力してください）'!AH240</f>
        <v>0</v>
      </c>
      <c r="AK219">
        <f>'【第３期】賃借テナント店舗一覧（こちらに入力してください）'!AI240</f>
        <v>0</v>
      </c>
      <c r="AL219">
        <f>'【第３期】賃借テナント店舗一覧（こちらに入力してください）'!AJ240</f>
        <v>0</v>
      </c>
      <c r="AM219">
        <f>'【第３期】賃借テナント店舗一覧（こちらに入力してください）'!AK240</f>
        <v>0</v>
      </c>
    </row>
    <row r="220" spans="1:39">
      <c r="A220">
        <f>'【第３期】賃借テナント店舗一覧（こちらに入力してください）'!$C$2</f>
        <v>0</v>
      </c>
      <c r="C220" t="str">
        <f t="shared" si="3"/>
        <v>00</v>
      </c>
      <c r="D220">
        <f>'【第３期】賃借テナント店舗一覧（こちらに入力してください）'!B241</f>
        <v>0</v>
      </c>
      <c r="E220">
        <f>'【第３期】賃借テナント店舗一覧（こちらに入力してください）'!C241</f>
        <v>0</v>
      </c>
      <c r="F220">
        <f>'【第３期】賃借テナント店舗一覧（こちらに入力してください）'!D241</f>
        <v>0</v>
      </c>
      <c r="G220" s="1">
        <f>'【第３期】賃借テナント店舗一覧（こちらに入力してください）'!E241</f>
        <v>0</v>
      </c>
      <c r="H220" s="1">
        <f>'【第３期】賃借テナント店舗一覧（こちらに入力してください）'!F241</f>
        <v>0</v>
      </c>
      <c r="I220" s="1" t="str">
        <f>'【第３期】賃借テナント店舗一覧（こちらに入力してください）'!G241</f>
        <v/>
      </c>
      <c r="J220">
        <f>'【第３期】賃借テナント店舗一覧（こちらに入力してください）'!H241</f>
        <v>0</v>
      </c>
      <c r="K220">
        <f>'【第３期】賃借テナント店舗一覧（こちらに入力してください）'!I241</f>
        <v>0</v>
      </c>
      <c r="L220" s="1">
        <f>'【第３期】賃借テナント店舗一覧（こちらに入力してください）'!J241</f>
        <v>0</v>
      </c>
      <c r="M220">
        <f>IF('【第３期】賃借テナント店舗一覧（こちらに入力してください）'!K241="〇",1,0)</f>
        <v>0</v>
      </c>
      <c r="N220" s="4" t="str">
        <f>'【第３期】賃借テナント店舗一覧（こちらに入力してください）'!L241</f>
        <v/>
      </c>
      <c r="O220" s="4" t="str">
        <f>'【第３期】賃借テナント店舗一覧（こちらに入力してください）'!M241</f>
        <v/>
      </c>
      <c r="P220" t="str">
        <f>'【第３期】賃借テナント店舗一覧（こちらに入力してください）'!N241</f>
        <v/>
      </c>
      <c r="Q220" s="4" t="str">
        <f>'【第３期】賃借テナント店舗一覧（こちらに入力してください）'!O241</f>
        <v/>
      </c>
      <c r="R220" s="4" t="str">
        <f>'【第３期】賃借テナント店舗一覧（こちらに入力してください）'!P241</f>
        <v/>
      </c>
      <c r="S220" t="str">
        <f>'【第３期】賃借テナント店舗一覧（こちらに入力してください）'!Q241</f>
        <v/>
      </c>
      <c r="T220">
        <f>'【第３期】賃借テナント店舗一覧（こちらに入力してください）'!R241</f>
        <v>0</v>
      </c>
      <c r="U220">
        <f>'【第３期】賃借テナント店舗一覧（こちらに入力してください）'!S241</f>
        <v>0</v>
      </c>
      <c r="V220">
        <f>'【第３期】賃借テナント店舗一覧（こちらに入力してください）'!T241</f>
        <v>0</v>
      </c>
      <c r="W220" t="str">
        <f>'【第３期】賃借テナント店舗一覧（こちらに入力してください）'!U241</f>
        <v/>
      </c>
      <c r="X220">
        <f>'【第３期】賃借テナント店舗一覧（こちらに入力してください）'!V241</f>
        <v>0</v>
      </c>
      <c r="Y220">
        <f>'【第３期】賃借テナント店舗一覧（こちらに入力してください）'!W241</f>
        <v>0</v>
      </c>
      <c r="Z220" t="str">
        <f>'【第３期】賃借テナント店舗一覧（こちらに入力してください）'!X241</f>
        <v/>
      </c>
      <c r="AA220" t="str">
        <f>'【第３期】賃借テナント店舗一覧（こちらに入力してください）'!Y241</f>
        <v/>
      </c>
      <c r="AB220" t="str">
        <f>'【第３期】賃借テナント店舗一覧（こちらに入力してください）'!Z241</f>
        <v/>
      </c>
      <c r="AC220">
        <f>'【第３期】賃借テナント店舗一覧（こちらに入力してください）'!AA241</f>
        <v>0</v>
      </c>
      <c r="AD220">
        <f>'【第３期】賃借テナント店舗一覧（こちらに入力してください）'!AB241</f>
        <v>0</v>
      </c>
      <c r="AE220">
        <f>'【第３期】賃借テナント店舗一覧（こちらに入力してください）'!AC241</f>
        <v>0</v>
      </c>
      <c r="AF220">
        <f>'【第３期】賃借テナント店舗一覧（こちらに入力してください）'!AD241</f>
        <v>0</v>
      </c>
      <c r="AG220">
        <f>'【第３期】賃借テナント店舗一覧（こちらに入力してください）'!AE241</f>
        <v>0</v>
      </c>
      <c r="AH220">
        <f>'【第３期】賃借テナント店舗一覧（こちらに入力してください）'!AF241</f>
        <v>0</v>
      </c>
      <c r="AI220">
        <f>'【第３期】賃借テナント店舗一覧（こちらに入力してください）'!AG241</f>
        <v>0</v>
      </c>
      <c r="AJ220">
        <f>'【第３期】賃借テナント店舗一覧（こちらに入力してください）'!AH241</f>
        <v>0</v>
      </c>
      <c r="AK220">
        <f>'【第３期】賃借テナント店舗一覧（こちらに入力してください）'!AI241</f>
        <v>0</v>
      </c>
      <c r="AL220">
        <f>'【第３期】賃借テナント店舗一覧（こちらに入力してください）'!AJ241</f>
        <v>0</v>
      </c>
      <c r="AM220">
        <f>'【第３期】賃借テナント店舗一覧（こちらに入力してください）'!AK241</f>
        <v>0</v>
      </c>
    </row>
    <row r="221" spans="1:39">
      <c r="A221">
        <f>'【第３期】賃借テナント店舗一覧（こちらに入力してください）'!$C$2</f>
        <v>0</v>
      </c>
      <c r="C221" t="str">
        <f t="shared" si="3"/>
        <v>00</v>
      </c>
      <c r="D221">
        <f>'【第３期】賃借テナント店舗一覧（こちらに入力してください）'!B242</f>
        <v>0</v>
      </c>
      <c r="E221">
        <f>'【第３期】賃借テナント店舗一覧（こちらに入力してください）'!C242</f>
        <v>0</v>
      </c>
      <c r="F221">
        <f>'【第３期】賃借テナント店舗一覧（こちらに入力してください）'!D242</f>
        <v>0</v>
      </c>
      <c r="G221" s="1">
        <f>'【第３期】賃借テナント店舗一覧（こちらに入力してください）'!E242</f>
        <v>0</v>
      </c>
      <c r="H221" s="1">
        <f>'【第３期】賃借テナント店舗一覧（こちらに入力してください）'!F242</f>
        <v>0</v>
      </c>
      <c r="I221" s="1" t="str">
        <f>'【第３期】賃借テナント店舗一覧（こちらに入力してください）'!G242</f>
        <v/>
      </c>
      <c r="J221">
        <f>'【第３期】賃借テナント店舗一覧（こちらに入力してください）'!H242</f>
        <v>0</v>
      </c>
      <c r="K221">
        <f>'【第３期】賃借テナント店舗一覧（こちらに入力してください）'!I242</f>
        <v>0</v>
      </c>
      <c r="L221" s="1">
        <f>'【第３期】賃借テナント店舗一覧（こちらに入力してください）'!J242</f>
        <v>0</v>
      </c>
      <c r="M221">
        <f>IF('【第３期】賃借テナント店舗一覧（こちらに入力してください）'!K242="〇",1,0)</f>
        <v>0</v>
      </c>
      <c r="N221" s="4" t="str">
        <f>'【第３期】賃借テナント店舗一覧（こちらに入力してください）'!L242</f>
        <v/>
      </c>
      <c r="O221" s="4" t="str">
        <f>'【第３期】賃借テナント店舗一覧（こちらに入力してください）'!M242</f>
        <v/>
      </c>
      <c r="P221" t="str">
        <f>'【第３期】賃借テナント店舗一覧（こちらに入力してください）'!N242</f>
        <v/>
      </c>
      <c r="Q221" s="4" t="str">
        <f>'【第３期】賃借テナント店舗一覧（こちらに入力してください）'!O242</f>
        <v/>
      </c>
      <c r="R221" s="4" t="str">
        <f>'【第３期】賃借テナント店舗一覧（こちらに入力してください）'!P242</f>
        <v/>
      </c>
      <c r="S221" t="str">
        <f>'【第３期】賃借テナント店舗一覧（こちらに入力してください）'!Q242</f>
        <v/>
      </c>
      <c r="T221">
        <f>'【第３期】賃借テナント店舗一覧（こちらに入力してください）'!R242</f>
        <v>0</v>
      </c>
      <c r="U221">
        <f>'【第３期】賃借テナント店舗一覧（こちらに入力してください）'!S242</f>
        <v>0</v>
      </c>
      <c r="V221">
        <f>'【第３期】賃借テナント店舗一覧（こちらに入力してください）'!T242</f>
        <v>0</v>
      </c>
      <c r="W221" t="str">
        <f>'【第３期】賃借テナント店舗一覧（こちらに入力してください）'!U242</f>
        <v/>
      </c>
      <c r="X221">
        <f>'【第３期】賃借テナント店舗一覧（こちらに入力してください）'!V242</f>
        <v>0</v>
      </c>
      <c r="Y221">
        <f>'【第３期】賃借テナント店舗一覧（こちらに入力してください）'!W242</f>
        <v>0</v>
      </c>
      <c r="Z221" t="str">
        <f>'【第３期】賃借テナント店舗一覧（こちらに入力してください）'!X242</f>
        <v/>
      </c>
      <c r="AA221" t="str">
        <f>'【第３期】賃借テナント店舗一覧（こちらに入力してください）'!Y242</f>
        <v/>
      </c>
      <c r="AB221" t="str">
        <f>'【第３期】賃借テナント店舗一覧（こちらに入力してください）'!Z242</f>
        <v/>
      </c>
      <c r="AC221">
        <f>'【第３期】賃借テナント店舗一覧（こちらに入力してください）'!AA242</f>
        <v>0</v>
      </c>
      <c r="AD221">
        <f>'【第３期】賃借テナント店舗一覧（こちらに入力してください）'!AB242</f>
        <v>0</v>
      </c>
      <c r="AE221">
        <f>'【第３期】賃借テナント店舗一覧（こちらに入力してください）'!AC242</f>
        <v>0</v>
      </c>
      <c r="AF221">
        <f>'【第３期】賃借テナント店舗一覧（こちらに入力してください）'!AD242</f>
        <v>0</v>
      </c>
      <c r="AG221">
        <f>'【第３期】賃借テナント店舗一覧（こちらに入力してください）'!AE242</f>
        <v>0</v>
      </c>
      <c r="AH221">
        <f>'【第３期】賃借テナント店舗一覧（こちらに入力してください）'!AF242</f>
        <v>0</v>
      </c>
      <c r="AI221">
        <f>'【第３期】賃借テナント店舗一覧（こちらに入力してください）'!AG242</f>
        <v>0</v>
      </c>
      <c r="AJ221">
        <f>'【第３期】賃借テナント店舗一覧（こちらに入力してください）'!AH242</f>
        <v>0</v>
      </c>
      <c r="AK221">
        <f>'【第３期】賃借テナント店舗一覧（こちらに入力してください）'!AI242</f>
        <v>0</v>
      </c>
      <c r="AL221">
        <f>'【第３期】賃借テナント店舗一覧（こちらに入力してください）'!AJ242</f>
        <v>0</v>
      </c>
      <c r="AM221">
        <f>'【第３期】賃借テナント店舗一覧（こちらに入力してください）'!AK242</f>
        <v>0</v>
      </c>
    </row>
    <row r="222" spans="1:39">
      <c r="A222">
        <f>'【第３期】賃借テナント店舗一覧（こちらに入力してください）'!$C$2</f>
        <v>0</v>
      </c>
      <c r="C222" t="str">
        <f t="shared" si="3"/>
        <v>00</v>
      </c>
      <c r="D222">
        <f>'【第３期】賃借テナント店舗一覧（こちらに入力してください）'!B243</f>
        <v>0</v>
      </c>
      <c r="E222">
        <f>'【第３期】賃借テナント店舗一覧（こちらに入力してください）'!C243</f>
        <v>0</v>
      </c>
      <c r="F222">
        <f>'【第３期】賃借テナント店舗一覧（こちらに入力してください）'!D243</f>
        <v>0</v>
      </c>
      <c r="G222" s="1">
        <f>'【第３期】賃借テナント店舗一覧（こちらに入力してください）'!E243</f>
        <v>0</v>
      </c>
      <c r="H222" s="1">
        <f>'【第３期】賃借テナント店舗一覧（こちらに入力してください）'!F243</f>
        <v>0</v>
      </c>
      <c r="I222" s="1" t="str">
        <f>'【第３期】賃借テナント店舗一覧（こちらに入力してください）'!G243</f>
        <v/>
      </c>
      <c r="J222">
        <f>'【第３期】賃借テナント店舗一覧（こちらに入力してください）'!H243</f>
        <v>0</v>
      </c>
      <c r="K222">
        <f>'【第３期】賃借テナント店舗一覧（こちらに入力してください）'!I243</f>
        <v>0</v>
      </c>
      <c r="L222" s="1">
        <f>'【第３期】賃借テナント店舗一覧（こちらに入力してください）'!J243</f>
        <v>0</v>
      </c>
      <c r="M222">
        <f>IF('【第３期】賃借テナント店舗一覧（こちらに入力してください）'!K243="〇",1,0)</f>
        <v>0</v>
      </c>
      <c r="N222" s="4" t="str">
        <f>'【第３期】賃借テナント店舗一覧（こちらに入力してください）'!L243</f>
        <v/>
      </c>
      <c r="O222" s="4" t="str">
        <f>'【第３期】賃借テナント店舗一覧（こちらに入力してください）'!M243</f>
        <v/>
      </c>
      <c r="P222" t="str">
        <f>'【第３期】賃借テナント店舗一覧（こちらに入力してください）'!N243</f>
        <v/>
      </c>
      <c r="Q222" s="4" t="str">
        <f>'【第３期】賃借テナント店舗一覧（こちらに入力してください）'!O243</f>
        <v/>
      </c>
      <c r="R222" s="4" t="str">
        <f>'【第３期】賃借テナント店舗一覧（こちらに入力してください）'!P243</f>
        <v/>
      </c>
      <c r="S222" t="str">
        <f>'【第３期】賃借テナント店舗一覧（こちらに入力してください）'!Q243</f>
        <v/>
      </c>
      <c r="T222">
        <f>'【第３期】賃借テナント店舗一覧（こちらに入力してください）'!R243</f>
        <v>0</v>
      </c>
      <c r="U222">
        <f>'【第３期】賃借テナント店舗一覧（こちらに入力してください）'!S243</f>
        <v>0</v>
      </c>
      <c r="V222">
        <f>'【第３期】賃借テナント店舗一覧（こちらに入力してください）'!T243</f>
        <v>0</v>
      </c>
      <c r="W222" t="str">
        <f>'【第３期】賃借テナント店舗一覧（こちらに入力してください）'!U243</f>
        <v/>
      </c>
      <c r="X222">
        <f>'【第３期】賃借テナント店舗一覧（こちらに入力してください）'!V243</f>
        <v>0</v>
      </c>
      <c r="Y222">
        <f>'【第３期】賃借テナント店舗一覧（こちらに入力してください）'!W243</f>
        <v>0</v>
      </c>
      <c r="Z222" t="str">
        <f>'【第３期】賃借テナント店舗一覧（こちらに入力してください）'!X243</f>
        <v/>
      </c>
      <c r="AA222" t="str">
        <f>'【第３期】賃借テナント店舗一覧（こちらに入力してください）'!Y243</f>
        <v/>
      </c>
      <c r="AB222" t="str">
        <f>'【第３期】賃借テナント店舗一覧（こちらに入力してください）'!Z243</f>
        <v/>
      </c>
      <c r="AC222">
        <f>'【第３期】賃借テナント店舗一覧（こちらに入力してください）'!AA243</f>
        <v>0</v>
      </c>
      <c r="AD222">
        <f>'【第３期】賃借テナント店舗一覧（こちらに入力してください）'!AB243</f>
        <v>0</v>
      </c>
      <c r="AE222">
        <f>'【第３期】賃借テナント店舗一覧（こちらに入力してください）'!AC243</f>
        <v>0</v>
      </c>
      <c r="AF222">
        <f>'【第３期】賃借テナント店舗一覧（こちらに入力してください）'!AD243</f>
        <v>0</v>
      </c>
      <c r="AG222">
        <f>'【第３期】賃借テナント店舗一覧（こちらに入力してください）'!AE243</f>
        <v>0</v>
      </c>
      <c r="AH222">
        <f>'【第３期】賃借テナント店舗一覧（こちらに入力してください）'!AF243</f>
        <v>0</v>
      </c>
      <c r="AI222">
        <f>'【第３期】賃借テナント店舗一覧（こちらに入力してください）'!AG243</f>
        <v>0</v>
      </c>
      <c r="AJ222">
        <f>'【第３期】賃借テナント店舗一覧（こちらに入力してください）'!AH243</f>
        <v>0</v>
      </c>
      <c r="AK222">
        <f>'【第３期】賃借テナント店舗一覧（こちらに入力してください）'!AI243</f>
        <v>0</v>
      </c>
      <c r="AL222">
        <f>'【第３期】賃借テナント店舗一覧（こちらに入力してください）'!AJ243</f>
        <v>0</v>
      </c>
      <c r="AM222">
        <f>'【第３期】賃借テナント店舗一覧（こちらに入力してください）'!AK243</f>
        <v>0</v>
      </c>
    </row>
    <row r="223" spans="1:39">
      <c r="A223">
        <f>'【第３期】賃借テナント店舗一覧（こちらに入力してください）'!$C$2</f>
        <v>0</v>
      </c>
      <c r="C223" t="str">
        <f t="shared" si="3"/>
        <v>00</v>
      </c>
      <c r="D223">
        <f>'【第３期】賃借テナント店舗一覧（こちらに入力してください）'!B244</f>
        <v>0</v>
      </c>
      <c r="E223">
        <f>'【第３期】賃借テナント店舗一覧（こちらに入力してください）'!C244</f>
        <v>0</v>
      </c>
      <c r="F223">
        <f>'【第３期】賃借テナント店舗一覧（こちらに入力してください）'!D244</f>
        <v>0</v>
      </c>
      <c r="G223" s="1">
        <f>'【第３期】賃借テナント店舗一覧（こちらに入力してください）'!E244</f>
        <v>0</v>
      </c>
      <c r="H223" s="1">
        <f>'【第３期】賃借テナント店舗一覧（こちらに入力してください）'!F244</f>
        <v>0</v>
      </c>
      <c r="I223" s="1" t="str">
        <f>'【第３期】賃借テナント店舗一覧（こちらに入力してください）'!G244</f>
        <v/>
      </c>
      <c r="J223">
        <f>'【第３期】賃借テナント店舗一覧（こちらに入力してください）'!H244</f>
        <v>0</v>
      </c>
      <c r="K223">
        <f>'【第３期】賃借テナント店舗一覧（こちらに入力してください）'!I244</f>
        <v>0</v>
      </c>
      <c r="L223" s="1">
        <f>'【第３期】賃借テナント店舗一覧（こちらに入力してください）'!J244</f>
        <v>0</v>
      </c>
      <c r="M223">
        <f>IF('【第３期】賃借テナント店舗一覧（こちらに入力してください）'!K244="〇",1,0)</f>
        <v>0</v>
      </c>
      <c r="N223" s="4" t="str">
        <f>'【第３期】賃借テナント店舗一覧（こちらに入力してください）'!L244</f>
        <v/>
      </c>
      <c r="O223" s="4" t="str">
        <f>'【第３期】賃借テナント店舗一覧（こちらに入力してください）'!M244</f>
        <v/>
      </c>
      <c r="P223" t="str">
        <f>'【第３期】賃借テナント店舗一覧（こちらに入力してください）'!N244</f>
        <v/>
      </c>
      <c r="Q223" s="4" t="str">
        <f>'【第３期】賃借テナント店舗一覧（こちらに入力してください）'!O244</f>
        <v/>
      </c>
      <c r="R223" s="4" t="str">
        <f>'【第３期】賃借テナント店舗一覧（こちらに入力してください）'!P244</f>
        <v/>
      </c>
      <c r="S223" t="str">
        <f>'【第３期】賃借テナント店舗一覧（こちらに入力してください）'!Q244</f>
        <v/>
      </c>
      <c r="T223">
        <f>'【第３期】賃借テナント店舗一覧（こちらに入力してください）'!R244</f>
        <v>0</v>
      </c>
      <c r="U223">
        <f>'【第３期】賃借テナント店舗一覧（こちらに入力してください）'!S244</f>
        <v>0</v>
      </c>
      <c r="V223">
        <f>'【第３期】賃借テナント店舗一覧（こちらに入力してください）'!T244</f>
        <v>0</v>
      </c>
      <c r="W223" t="str">
        <f>'【第３期】賃借テナント店舗一覧（こちらに入力してください）'!U244</f>
        <v/>
      </c>
      <c r="X223">
        <f>'【第３期】賃借テナント店舗一覧（こちらに入力してください）'!V244</f>
        <v>0</v>
      </c>
      <c r="Y223">
        <f>'【第３期】賃借テナント店舗一覧（こちらに入力してください）'!W244</f>
        <v>0</v>
      </c>
      <c r="Z223" t="str">
        <f>'【第３期】賃借テナント店舗一覧（こちらに入力してください）'!X244</f>
        <v/>
      </c>
      <c r="AA223" t="str">
        <f>'【第３期】賃借テナント店舗一覧（こちらに入力してください）'!Y244</f>
        <v/>
      </c>
      <c r="AB223" t="str">
        <f>'【第３期】賃借テナント店舗一覧（こちらに入力してください）'!Z244</f>
        <v/>
      </c>
      <c r="AC223">
        <f>'【第３期】賃借テナント店舗一覧（こちらに入力してください）'!AA244</f>
        <v>0</v>
      </c>
      <c r="AD223">
        <f>'【第３期】賃借テナント店舗一覧（こちらに入力してください）'!AB244</f>
        <v>0</v>
      </c>
      <c r="AE223">
        <f>'【第３期】賃借テナント店舗一覧（こちらに入力してください）'!AC244</f>
        <v>0</v>
      </c>
      <c r="AF223">
        <f>'【第３期】賃借テナント店舗一覧（こちらに入力してください）'!AD244</f>
        <v>0</v>
      </c>
      <c r="AG223">
        <f>'【第３期】賃借テナント店舗一覧（こちらに入力してください）'!AE244</f>
        <v>0</v>
      </c>
      <c r="AH223">
        <f>'【第３期】賃借テナント店舗一覧（こちらに入力してください）'!AF244</f>
        <v>0</v>
      </c>
      <c r="AI223">
        <f>'【第３期】賃借テナント店舗一覧（こちらに入力してください）'!AG244</f>
        <v>0</v>
      </c>
      <c r="AJ223">
        <f>'【第３期】賃借テナント店舗一覧（こちらに入力してください）'!AH244</f>
        <v>0</v>
      </c>
      <c r="AK223">
        <f>'【第３期】賃借テナント店舗一覧（こちらに入力してください）'!AI244</f>
        <v>0</v>
      </c>
      <c r="AL223">
        <f>'【第３期】賃借テナント店舗一覧（こちらに入力してください）'!AJ244</f>
        <v>0</v>
      </c>
      <c r="AM223">
        <f>'【第３期】賃借テナント店舗一覧（こちらに入力してください）'!AK244</f>
        <v>0</v>
      </c>
    </row>
    <row r="224" spans="1:39">
      <c r="A224">
        <f>'【第３期】賃借テナント店舗一覧（こちらに入力してください）'!$C$2</f>
        <v>0</v>
      </c>
      <c r="C224" t="str">
        <f t="shared" si="3"/>
        <v>00</v>
      </c>
      <c r="D224">
        <f>'【第３期】賃借テナント店舗一覧（こちらに入力してください）'!B245</f>
        <v>0</v>
      </c>
      <c r="E224">
        <f>'【第３期】賃借テナント店舗一覧（こちらに入力してください）'!C245</f>
        <v>0</v>
      </c>
      <c r="F224">
        <f>'【第３期】賃借テナント店舗一覧（こちらに入力してください）'!D245</f>
        <v>0</v>
      </c>
      <c r="G224" s="1">
        <f>'【第３期】賃借テナント店舗一覧（こちらに入力してください）'!E245</f>
        <v>0</v>
      </c>
      <c r="H224" s="1">
        <f>'【第３期】賃借テナント店舗一覧（こちらに入力してください）'!F245</f>
        <v>0</v>
      </c>
      <c r="I224" s="1" t="str">
        <f>'【第３期】賃借テナント店舗一覧（こちらに入力してください）'!G245</f>
        <v/>
      </c>
      <c r="J224">
        <f>'【第３期】賃借テナント店舗一覧（こちらに入力してください）'!H245</f>
        <v>0</v>
      </c>
      <c r="K224">
        <f>'【第３期】賃借テナント店舗一覧（こちらに入力してください）'!I245</f>
        <v>0</v>
      </c>
      <c r="L224" s="1">
        <f>'【第３期】賃借テナント店舗一覧（こちらに入力してください）'!J245</f>
        <v>0</v>
      </c>
      <c r="M224">
        <f>IF('【第３期】賃借テナント店舗一覧（こちらに入力してください）'!K245="〇",1,0)</f>
        <v>0</v>
      </c>
      <c r="N224" s="4" t="str">
        <f>'【第３期】賃借テナント店舗一覧（こちらに入力してください）'!L245</f>
        <v/>
      </c>
      <c r="O224" s="4" t="str">
        <f>'【第３期】賃借テナント店舗一覧（こちらに入力してください）'!M245</f>
        <v/>
      </c>
      <c r="P224" t="str">
        <f>'【第３期】賃借テナント店舗一覧（こちらに入力してください）'!N245</f>
        <v/>
      </c>
      <c r="Q224" s="4" t="str">
        <f>'【第３期】賃借テナント店舗一覧（こちらに入力してください）'!O245</f>
        <v/>
      </c>
      <c r="R224" s="4" t="str">
        <f>'【第３期】賃借テナント店舗一覧（こちらに入力してください）'!P245</f>
        <v/>
      </c>
      <c r="S224" t="str">
        <f>'【第３期】賃借テナント店舗一覧（こちらに入力してください）'!Q245</f>
        <v/>
      </c>
      <c r="T224">
        <f>'【第３期】賃借テナント店舗一覧（こちらに入力してください）'!R245</f>
        <v>0</v>
      </c>
      <c r="U224">
        <f>'【第３期】賃借テナント店舗一覧（こちらに入力してください）'!S245</f>
        <v>0</v>
      </c>
      <c r="V224">
        <f>'【第３期】賃借テナント店舗一覧（こちらに入力してください）'!T245</f>
        <v>0</v>
      </c>
      <c r="W224" t="str">
        <f>'【第３期】賃借テナント店舗一覧（こちらに入力してください）'!U245</f>
        <v/>
      </c>
      <c r="X224">
        <f>'【第３期】賃借テナント店舗一覧（こちらに入力してください）'!V245</f>
        <v>0</v>
      </c>
      <c r="Y224">
        <f>'【第３期】賃借テナント店舗一覧（こちらに入力してください）'!W245</f>
        <v>0</v>
      </c>
      <c r="Z224" t="str">
        <f>'【第３期】賃借テナント店舗一覧（こちらに入力してください）'!X245</f>
        <v/>
      </c>
      <c r="AA224" t="str">
        <f>'【第３期】賃借テナント店舗一覧（こちらに入力してください）'!Y245</f>
        <v/>
      </c>
      <c r="AB224" t="str">
        <f>'【第３期】賃借テナント店舗一覧（こちらに入力してください）'!Z245</f>
        <v/>
      </c>
      <c r="AC224">
        <f>'【第３期】賃借テナント店舗一覧（こちらに入力してください）'!AA245</f>
        <v>0</v>
      </c>
      <c r="AD224">
        <f>'【第３期】賃借テナント店舗一覧（こちらに入力してください）'!AB245</f>
        <v>0</v>
      </c>
      <c r="AE224">
        <f>'【第３期】賃借テナント店舗一覧（こちらに入力してください）'!AC245</f>
        <v>0</v>
      </c>
      <c r="AF224">
        <f>'【第３期】賃借テナント店舗一覧（こちらに入力してください）'!AD245</f>
        <v>0</v>
      </c>
      <c r="AG224">
        <f>'【第３期】賃借テナント店舗一覧（こちらに入力してください）'!AE245</f>
        <v>0</v>
      </c>
      <c r="AH224">
        <f>'【第３期】賃借テナント店舗一覧（こちらに入力してください）'!AF245</f>
        <v>0</v>
      </c>
      <c r="AI224">
        <f>'【第３期】賃借テナント店舗一覧（こちらに入力してください）'!AG245</f>
        <v>0</v>
      </c>
      <c r="AJ224">
        <f>'【第３期】賃借テナント店舗一覧（こちらに入力してください）'!AH245</f>
        <v>0</v>
      </c>
      <c r="AK224">
        <f>'【第３期】賃借テナント店舗一覧（こちらに入力してください）'!AI245</f>
        <v>0</v>
      </c>
      <c r="AL224">
        <f>'【第３期】賃借テナント店舗一覧（こちらに入力してください）'!AJ245</f>
        <v>0</v>
      </c>
      <c r="AM224">
        <f>'【第３期】賃借テナント店舗一覧（こちらに入力してください）'!AK245</f>
        <v>0</v>
      </c>
    </row>
    <row r="225" spans="1:39">
      <c r="A225">
        <f>'【第３期】賃借テナント店舗一覧（こちらに入力してください）'!$C$2</f>
        <v>0</v>
      </c>
      <c r="C225" t="str">
        <f t="shared" si="3"/>
        <v>00</v>
      </c>
      <c r="D225">
        <f>'【第３期】賃借テナント店舗一覧（こちらに入力してください）'!B246</f>
        <v>0</v>
      </c>
      <c r="E225">
        <f>'【第３期】賃借テナント店舗一覧（こちらに入力してください）'!C246</f>
        <v>0</v>
      </c>
      <c r="F225">
        <f>'【第３期】賃借テナント店舗一覧（こちらに入力してください）'!D246</f>
        <v>0</v>
      </c>
      <c r="G225" s="1">
        <f>'【第３期】賃借テナント店舗一覧（こちらに入力してください）'!E246</f>
        <v>0</v>
      </c>
      <c r="H225" s="1">
        <f>'【第３期】賃借テナント店舗一覧（こちらに入力してください）'!F246</f>
        <v>0</v>
      </c>
      <c r="I225" s="1" t="str">
        <f>'【第３期】賃借テナント店舗一覧（こちらに入力してください）'!G246</f>
        <v/>
      </c>
      <c r="J225">
        <f>'【第３期】賃借テナント店舗一覧（こちらに入力してください）'!H246</f>
        <v>0</v>
      </c>
      <c r="K225">
        <f>'【第３期】賃借テナント店舗一覧（こちらに入力してください）'!I246</f>
        <v>0</v>
      </c>
      <c r="L225" s="1">
        <f>'【第３期】賃借テナント店舗一覧（こちらに入力してください）'!J246</f>
        <v>0</v>
      </c>
      <c r="M225">
        <f>IF('【第３期】賃借テナント店舗一覧（こちらに入力してください）'!K246="〇",1,0)</f>
        <v>0</v>
      </c>
      <c r="N225" s="4" t="str">
        <f>'【第３期】賃借テナント店舗一覧（こちらに入力してください）'!L246</f>
        <v/>
      </c>
      <c r="O225" s="4" t="str">
        <f>'【第３期】賃借テナント店舗一覧（こちらに入力してください）'!M246</f>
        <v/>
      </c>
      <c r="P225" t="str">
        <f>'【第３期】賃借テナント店舗一覧（こちらに入力してください）'!N246</f>
        <v/>
      </c>
      <c r="Q225" s="4" t="str">
        <f>'【第３期】賃借テナント店舗一覧（こちらに入力してください）'!O246</f>
        <v/>
      </c>
      <c r="R225" s="4" t="str">
        <f>'【第３期】賃借テナント店舗一覧（こちらに入力してください）'!P246</f>
        <v/>
      </c>
      <c r="S225" t="str">
        <f>'【第３期】賃借テナント店舗一覧（こちらに入力してください）'!Q246</f>
        <v/>
      </c>
      <c r="T225">
        <f>'【第３期】賃借テナント店舗一覧（こちらに入力してください）'!R246</f>
        <v>0</v>
      </c>
      <c r="U225">
        <f>'【第３期】賃借テナント店舗一覧（こちらに入力してください）'!S246</f>
        <v>0</v>
      </c>
      <c r="V225">
        <f>'【第３期】賃借テナント店舗一覧（こちらに入力してください）'!T246</f>
        <v>0</v>
      </c>
      <c r="W225" t="str">
        <f>'【第３期】賃借テナント店舗一覧（こちらに入力してください）'!U246</f>
        <v/>
      </c>
      <c r="X225">
        <f>'【第３期】賃借テナント店舗一覧（こちらに入力してください）'!V246</f>
        <v>0</v>
      </c>
      <c r="Y225">
        <f>'【第３期】賃借テナント店舗一覧（こちらに入力してください）'!W246</f>
        <v>0</v>
      </c>
      <c r="Z225" t="str">
        <f>'【第３期】賃借テナント店舗一覧（こちらに入力してください）'!X246</f>
        <v/>
      </c>
      <c r="AA225" t="str">
        <f>'【第３期】賃借テナント店舗一覧（こちらに入力してください）'!Y246</f>
        <v/>
      </c>
      <c r="AB225" t="str">
        <f>'【第３期】賃借テナント店舗一覧（こちらに入力してください）'!Z246</f>
        <v/>
      </c>
      <c r="AC225">
        <f>'【第３期】賃借テナント店舗一覧（こちらに入力してください）'!AA246</f>
        <v>0</v>
      </c>
      <c r="AD225">
        <f>'【第３期】賃借テナント店舗一覧（こちらに入力してください）'!AB246</f>
        <v>0</v>
      </c>
      <c r="AE225">
        <f>'【第３期】賃借テナント店舗一覧（こちらに入力してください）'!AC246</f>
        <v>0</v>
      </c>
      <c r="AF225">
        <f>'【第３期】賃借テナント店舗一覧（こちらに入力してください）'!AD246</f>
        <v>0</v>
      </c>
      <c r="AG225">
        <f>'【第３期】賃借テナント店舗一覧（こちらに入力してください）'!AE246</f>
        <v>0</v>
      </c>
      <c r="AH225">
        <f>'【第３期】賃借テナント店舗一覧（こちらに入力してください）'!AF246</f>
        <v>0</v>
      </c>
      <c r="AI225">
        <f>'【第３期】賃借テナント店舗一覧（こちらに入力してください）'!AG246</f>
        <v>0</v>
      </c>
      <c r="AJ225">
        <f>'【第３期】賃借テナント店舗一覧（こちらに入力してください）'!AH246</f>
        <v>0</v>
      </c>
      <c r="AK225">
        <f>'【第３期】賃借テナント店舗一覧（こちらに入力してください）'!AI246</f>
        <v>0</v>
      </c>
      <c r="AL225">
        <f>'【第３期】賃借テナント店舗一覧（こちらに入力してください）'!AJ246</f>
        <v>0</v>
      </c>
      <c r="AM225">
        <f>'【第３期】賃借テナント店舗一覧（こちらに入力してください）'!AK246</f>
        <v>0</v>
      </c>
    </row>
    <row r="226" spans="1:39">
      <c r="A226">
        <f>'【第３期】賃借テナント店舗一覧（こちらに入力してください）'!$C$2</f>
        <v>0</v>
      </c>
      <c r="C226" t="str">
        <f t="shared" si="3"/>
        <v>00</v>
      </c>
      <c r="D226">
        <f>'【第３期】賃借テナント店舗一覧（こちらに入力してください）'!B247</f>
        <v>0</v>
      </c>
      <c r="E226">
        <f>'【第３期】賃借テナント店舗一覧（こちらに入力してください）'!C247</f>
        <v>0</v>
      </c>
      <c r="F226">
        <f>'【第３期】賃借テナント店舗一覧（こちらに入力してください）'!D247</f>
        <v>0</v>
      </c>
      <c r="G226" s="1">
        <f>'【第３期】賃借テナント店舗一覧（こちらに入力してください）'!E247</f>
        <v>0</v>
      </c>
      <c r="H226" s="1">
        <f>'【第３期】賃借テナント店舗一覧（こちらに入力してください）'!F247</f>
        <v>0</v>
      </c>
      <c r="I226" s="1" t="str">
        <f>'【第３期】賃借テナント店舗一覧（こちらに入力してください）'!G247</f>
        <v/>
      </c>
      <c r="J226">
        <f>'【第３期】賃借テナント店舗一覧（こちらに入力してください）'!H247</f>
        <v>0</v>
      </c>
      <c r="K226">
        <f>'【第３期】賃借テナント店舗一覧（こちらに入力してください）'!I247</f>
        <v>0</v>
      </c>
      <c r="L226" s="1">
        <f>'【第３期】賃借テナント店舗一覧（こちらに入力してください）'!J247</f>
        <v>0</v>
      </c>
      <c r="M226">
        <f>IF('【第３期】賃借テナント店舗一覧（こちらに入力してください）'!K247="〇",1,0)</f>
        <v>0</v>
      </c>
      <c r="N226" s="4" t="str">
        <f>'【第３期】賃借テナント店舗一覧（こちらに入力してください）'!L247</f>
        <v/>
      </c>
      <c r="O226" s="4" t="str">
        <f>'【第３期】賃借テナント店舗一覧（こちらに入力してください）'!M247</f>
        <v/>
      </c>
      <c r="P226" t="str">
        <f>'【第３期】賃借テナント店舗一覧（こちらに入力してください）'!N247</f>
        <v/>
      </c>
      <c r="Q226" s="4" t="str">
        <f>'【第３期】賃借テナント店舗一覧（こちらに入力してください）'!O247</f>
        <v/>
      </c>
      <c r="R226" s="4" t="str">
        <f>'【第３期】賃借テナント店舗一覧（こちらに入力してください）'!P247</f>
        <v/>
      </c>
      <c r="S226" t="str">
        <f>'【第３期】賃借テナント店舗一覧（こちらに入力してください）'!Q247</f>
        <v/>
      </c>
      <c r="T226">
        <f>'【第３期】賃借テナント店舗一覧（こちらに入力してください）'!R247</f>
        <v>0</v>
      </c>
      <c r="U226">
        <f>'【第３期】賃借テナント店舗一覧（こちらに入力してください）'!S247</f>
        <v>0</v>
      </c>
      <c r="V226">
        <f>'【第３期】賃借テナント店舗一覧（こちらに入力してください）'!T247</f>
        <v>0</v>
      </c>
      <c r="W226" t="str">
        <f>'【第３期】賃借テナント店舗一覧（こちらに入力してください）'!U247</f>
        <v/>
      </c>
      <c r="X226">
        <f>'【第３期】賃借テナント店舗一覧（こちらに入力してください）'!V247</f>
        <v>0</v>
      </c>
      <c r="Y226">
        <f>'【第３期】賃借テナント店舗一覧（こちらに入力してください）'!W247</f>
        <v>0</v>
      </c>
      <c r="Z226" t="str">
        <f>'【第３期】賃借テナント店舗一覧（こちらに入力してください）'!X247</f>
        <v/>
      </c>
      <c r="AA226" t="str">
        <f>'【第３期】賃借テナント店舗一覧（こちらに入力してください）'!Y247</f>
        <v/>
      </c>
      <c r="AB226" t="str">
        <f>'【第３期】賃借テナント店舗一覧（こちらに入力してください）'!Z247</f>
        <v/>
      </c>
      <c r="AC226">
        <f>'【第３期】賃借テナント店舗一覧（こちらに入力してください）'!AA247</f>
        <v>0</v>
      </c>
      <c r="AD226">
        <f>'【第３期】賃借テナント店舗一覧（こちらに入力してください）'!AB247</f>
        <v>0</v>
      </c>
      <c r="AE226">
        <f>'【第３期】賃借テナント店舗一覧（こちらに入力してください）'!AC247</f>
        <v>0</v>
      </c>
      <c r="AF226">
        <f>'【第３期】賃借テナント店舗一覧（こちらに入力してください）'!AD247</f>
        <v>0</v>
      </c>
      <c r="AG226">
        <f>'【第３期】賃借テナント店舗一覧（こちらに入力してください）'!AE247</f>
        <v>0</v>
      </c>
      <c r="AH226">
        <f>'【第３期】賃借テナント店舗一覧（こちらに入力してください）'!AF247</f>
        <v>0</v>
      </c>
      <c r="AI226">
        <f>'【第３期】賃借テナント店舗一覧（こちらに入力してください）'!AG247</f>
        <v>0</v>
      </c>
      <c r="AJ226">
        <f>'【第３期】賃借テナント店舗一覧（こちらに入力してください）'!AH247</f>
        <v>0</v>
      </c>
      <c r="AK226">
        <f>'【第３期】賃借テナント店舗一覧（こちらに入力してください）'!AI247</f>
        <v>0</v>
      </c>
      <c r="AL226">
        <f>'【第３期】賃借テナント店舗一覧（こちらに入力してください）'!AJ247</f>
        <v>0</v>
      </c>
      <c r="AM226">
        <f>'【第３期】賃借テナント店舗一覧（こちらに入力してください）'!AK247</f>
        <v>0</v>
      </c>
    </row>
    <row r="227" spans="1:39">
      <c r="A227">
        <f>'【第３期】賃借テナント店舗一覧（こちらに入力してください）'!$C$2</f>
        <v>0</v>
      </c>
      <c r="C227" t="str">
        <f t="shared" si="3"/>
        <v>00</v>
      </c>
      <c r="D227">
        <f>'【第３期】賃借テナント店舗一覧（こちらに入力してください）'!B248</f>
        <v>0</v>
      </c>
      <c r="E227">
        <f>'【第３期】賃借テナント店舗一覧（こちらに入力してください）'!C248</f>
        <v>0</v>
      </c>
      <c r="F227">
        <f>'【第３期】賃借テナント店舗一覧（こちらに入力してください）'!D248</f>
        <v>0</v>
      </c>
      <c r="G227" s="1">
        <f>'【第３期】賃借テナント店舗一覧（こちらに入力してください）'!E248</f>
        <v>0</v>
      </c>
      <c r="H227" s="1">
        <f>'【第３期】賃借テナント店舗一覧（こちらに入力してください）'!F248</f>
        <v>0</v>
      </c>
      <c r="I227" s="1" t="str">
        <f>'【第３期】賃借テナント店舗一覧（こちらに入力してください）'!G248</f>
        <v/>
      </c>
      <c r="J227">
        <f>'【第３期】賃借テナント店舗一覧（こちらに入力してください）'!H248</f>
        <v>0</v>
      </c>
      <c r="K227">
        <f>'【第３期】賃借テナント店舗一覧（こちらに入力してください）'!I248</f>
        <v>0</v>
      </c>
      <c r="L227" s="1">
        <f>'【第３期】賃借テナント店舗一覧（こちらに入力してください）'!J248</f>
        <v>0</v>
      </c>
      <c r="M227">
        <f>IF('【第３期】賃借テナント店舗一覧（こちらに入力してください）'!K248="〇",1,0)</f>
        <v>0</v>
      </c>
      <c r="N227" s="4" t="str">
        <f>'【第３期】賃借テナント店舗一覧（こちらに入力してください）'!L248</f>
        <v/>
      </c>
      <c r="O227" s="4" t="str">
        <f>'【第３期】賃借テナント店舗一覧（こちらに入力してください）'!M248</f>
        <v/>
      </c>
      <c r="P227" t="str">
        <f>'【第３期】賃借テナント店舗一覧（こちらに入力してください）'!N248</f>
        <v/>
      </c>
      <c r="Q227" s="4" t="str">
        <f>'【第３期】賃借テナント店舗一覧（こちらに入力してください）'!O248</f>
        <v/>
      </c>
      <c r="R227" s="4" t="str">
        <f>'【第３期】賃借テナント店舗一覧（こちらに入力してください）'!P248</f>
        <v/>
      </c>
      <c r="S227" t="str">
        <f>'【第３期】賃借テナント店舗一覧（こちらに入力してください）'!Q248</f>
        <v/>
      </c>
      <c r="T227">
        <f>'【第３期】賃借テナント店舗一覧（こちらに入力してください）'!R248</f>
        <v>0</v>
      </c>
      <c r="U227">
        <f>'【第３期】賃借テナント店舗一覧（こちらに入力してください）'!S248</f>
        <v>0</v>
      </c>
      <c r="V227">
        <f>'【第３期】賃借テナント店舗一覧（こちらに入力してください）'!T248</f>
        <v>0</v>
      </c>
      <c r="W227" t="str">
        <f>'【第３期】賃借テナント店舗一覧（こちらに入力してください）'!U248</f>
        <v/>
      </c>
      <c r="X227">
        <f>'【第３期】賃借テナント店舗一覧（こちらに入力してください）'!V248</f>
        <v>0</v>
      </c>
      <c r="Y227">
        <f>'【第３期】賃借テナント店舗一覧（こちらに入力してください）'!W248</f>
        <v>0</v>
      </c>
      <c r="Z227" t="str">
        <f>'【第３期】賃借テナント店舗一覧（こちらに入力してください）'!X248</f>
        <v/>
      </c>
      <c r="AA227" t="str">
        <f>'【第３期】賃借テナント店舗一覧（こちらに入力してください）'!Y248</f>
        <v/>
      </c>
      <c r="AB227" t="str">
        <f>'【第３期】賃借テナント店舗一覧（こちらに入力してください）'!Z248</f>
        <v/>
      </c>
      <c r="AC227">
        <f>'【第３期】賃借テナント店舗一覧（こちらに入力してください）'!AA248</f>
        <v>0</v>
      </c>
      <c r="AD227">
        <f>'【第３期】賃借テナント店舗一覧（こちらに入力してください）'!AB248</f>
        <v>0</v>
      </c>
      <c r="AE227">
        <f>'【第３期】賃借テナント店舗一覧（こちらに入力してください）'!AC248</f>
        <v>0</v>
      </c>
      <c r="AF227">
        <f>'【第３期】賃借テナント店舗一覧（こちらに入力してください）'!AD248</f>
        <v>0</v>
      </c>
      <c r="AG227">
        <f>'【第３期】賃借テナント店舗一覧（こちらに入力してください）'!AE248</f>
        <v>0</v>
      </c>
      <c r="AH227">
        <f>'【第３期】賃借テナント店舗一覧（こちらに入力してください）'!AF248</f>
        <v>0</v>
      </c>
      <c r="AI227">
        <f>'【第３期】賃借テナント店舗一覧（こちらに入力してください）'!AG248</f>
        <v>0</v>
      </c>
      <c r="AJ227">
        <f>'【第３期】賃借テナント店舗一覧（こちらに入力してください）'!AH248</f>
        <v>0</v>
      </c>
      <c r="AK227">
        <f>'【第３期】賃借テナント店舗一覧（こちらに入力してください）'!AI248</f>
        <v>0</v>
      </c>
      <c r="AL227">
        <f>'【第３期】賃借テナント店舗一覧（こちらに入力してください）'!AJ248</f>
        <v>0</v>
      </c>
      <c r="AM227">
        <f>'【第３期】賃借テナント店舗一覧（こちらに入力してください）'!AK248</f>
        <v>0</v>
      </c>
    </row>
    <row r="228" spans="1:39">
      <c r="A228">
        <f>'【第３期】賃借テナント店舗一覧（こちらに入力してください）'!$C$2</f>
        <v>0</v>
      </c>
      <c r="C228" t="str">
        <f t="shared" si="3"/>
        <v>00</v>
      </c>
      <c r="D228">
        <f>'【第３期】賃借テナント店舗一覧（こちらに入力してください）'!B249</f>
        <v>0</v>
      </c>
      <c r="E228">
        <f>'【第３期】賃借テナント店舗一覧（こちらに入力してください）'!C249</f>
        <v>0</v>
      </c>
      <c r="F228">
        <f>'【第３期】賃借テナント店舗一覧（こちらに入力してください）'!D249</f>
        <v>0</v>
      </c>
      <c r="G228" s="1">
        <f>'【第３期】賃借テナント店舗一覧（こちらに入力してください）'!E249</f>
        <v>0</v>
      </c>
      <c r="H228" s="1">
        <f>'【第３期】賃借テナント店舗一覧（こちらに入力してください）'!F249</f>
        <v>0</v>
      </c>
      <c r="I228" s="1" t="str">
        <f>'【第３期】賃借テナント店舗一覧（こちらに入力してください）'!G249</f>
        <v/>
      </c>
      <c r="J228">
        <f>'【第３期】賃借テナント店舗一覧（こちらに入力してください）'!H249</f>
        <v>0</v>
      </c>
      <c r="K228">
        <f>'【第３期】賃借テナント店舗一覧（こちらに入力してください）'!I249</f>
        <v>0</v>
      </c>
      <c r="L228" s="1">
        <f>'【第３期】賃借テナント店舗一覧（こちらに入力してください）'!J249</f>
        <v>0</v>
      </c>
      <c r="M228">
        <f>IF('【第３期】賃借テナント店舗一覧（こちらに入力してください）'!K249="〇",1,0)</f>
        <v>0</v>
      </c>
      <c r="N228" s="4" t="str">
        <f>'【第３期】賃借テナント店舗一覧（こちらに入力してください）'!L249</f>
        <v/>
      </c>
      <c r="O228" s="4" t="str">
        <f>'【第３期】賃借テナント店舗一覧（こちらに入力してください）'!M249</f>
        <v/>
      </c>
      <c r="P228" t="str">
        <f>'【第３期】賃借テナント店舗一覧（こちらに入力してください）'!N249</f>
        <v/>
      </c>
      <c r="Q228" s="4" t="str">
        <f>'【第３期】賃借テナント店舗一覧（こちらに入力してください）'!O249</f>
        <v/>
      </c>
      <c r="R228" s="4" t="str">
        <f>'【第３期】賃借テナント店舗一覧（こちらに入力してください）'!P249</f>
        <v/>
      </c>
      <c r="S228" t="str">
        <f>'【第３期】賃借テナント店舗一覧（こちらに入力してください）'!Q249</f>
        <v/>
      </c>
      <c r="T228">
        <f>'【第３期】賃借テナント店舗一覧（こちらに入力してください）'!R249</f>
        <v>0</v>
      </c>
      <c r="U228">
        <f>'【第３期】賃借テナント店舗一覧（こちらに入力してください）'!S249</f>
        <v>0</v>
      </c>
      <c r="V228">
        <f>'【第３期】賃借テナント店舗一覧（こちらに入力してください）'!T249</f>
        <v>0</v>
      </c>
      <c r="W228" t="str">
        <f>'【第３期】賃借テナント店舗一覧（こちらに入力してください）'!U249</f>
        <v/>
      </c>
      <c r="X228">
        <f>'【第３期】賃借テナント店舗一覧（こちらに入力してください）'!V249</f>
        <v>0</v>
      </c>
      <c r="Y228">
        <f>'【第３期】賃借テナント店舗一覧（こちらに入力してください）'!W249</f>
        <v>0</v>
      </c>
      <c r="Z228" t="str">
        <f>'【第３期】賃借テナント店舗一覧（こちらに入力してください）'!X249</f>
        <v/>
      </c>
      <c r="AA228" t="str">
        <f>'【第３期】賃借テナント店舗一覧（こちらに入力してください）'!Y249</f>
        <v/>
      </c>
      <c r="AB228" t="str">
        <f>'【第３期】賃借テナント店舗一覧（こちらに入力してください）'!Z249</f>
        <v/>
      </c>
      <c r="AC228">
        <f>'【第３期】賃借テナント店舗一覧（こちらに入力してください）'!AA249</f>
        <v>0</v>
      </c>
      <c r="AD228">
        <f>'【第３期】賃借テナント店舗一覧（こちらに入力してください）'!AB249</f>
        <v>0</v>
      </c>
      <c r="AE228">
        <f>'【第３期】賃借テナント店舗一覧（こちらに入力してください）'!AC249</f>
        <v>0</v>
      </c>
      <c r="AF228">
        <f>'【第３期】賃借テナント店舗一覧（こちらに入力してください）'!AD249</f>
        <v>0</v>
      </c>
      <c r="AG228">
        <f>'【第３期】賃借テナント店舗一覧（こちらに入力してください）'!AE249</f>
        <v>0</v>
      </c>
      <c r="AH228">
        <f>'【第３期】賃借テナント店舗一覧（こちらに入力してください）'!AF249</f>
        <v>0</v>
      </c>
      <c r="AI228">
        <f>'【第３期】賃借テナント店舗一覧（こちらに入力してください）'!AG249</f>
        <v>0</v>
      </c>
      <c r="AJ228">
        <f>'【第３期】賃借テナント店舗一覧（こちらに入力してください）'!AH249</f>
        <v>0</v>
      </c>
      <c r="AK228">
        <f>'【第３期】賃借テナント店舗一覧（こちらに入力してください）'!AI249</f>
        <v>0</v>
      </c>
      <c r="AL228">
        <f>'【第３期】賃借テナント店舗一覧（こちらに入力してください）'!AJ249</f>
        <v>0</v>
      </c>
      <c r="AM228">
        <f>'【第３期】賃借テナント店舗一覧（こちらに入力してください）'!AK249</f>
        <v>0</v>
      </c>
    </row>
    <row r="229" spans="1:39">
      <c r="A229">
        <f>'【第３期】賃借テナント店舗一覧（こちらに入力してください）'!$C$2</f>
        <v>0</v>
      </c>
      <c r="C229" t="str">
        <f t="shared" si="3"/>
        <v>00</v>
      </c>
      <c r="D229">
        <f>'【第３期】賃借テナント店舗一覧（こちらに入力してください）'!B250</f>
        <v>0</v>
      </c>
      <c r="E229">
        <f>'【第３期】賃借テナント店舗一覧（こちらに入力してください）'!C250</f>
        <v>0</v>
      </c>
      <c r="F229">
        <f>'【第３期】賃借テナント店舗一覧（こちらに入力してください）'!D250</f>
        <v>0</v>
      </c>
      <c r="G229" s="1">
        <f>'【第３期】賃借テナント店舗一覧（こちらに入力してください）'!E250</f>
        <v>0</v>
      </c>
      <c r="H229" s="1">
        <f>'【第３期】賃借テナント店舗一覧（こちらに入力してください）'!F250</f>
        <v>0</v>
      </c>
      <c r="I229" s="1" t="str">
        <f>'【第３期】賃借テナント店舗一覧（こちらに入力してください）'!G250</f>
        <v/>
      </c>
      <c r="J229">
        <f>'【第３期】賃借テナント店舗一覧（こちらに入力してください）'!H250</f>
        <v>0</v>
      </c>
      <c r="K229">
        <f>'【第３期】賃借テナント店舗一覧（こちらに入力してください）'!I250</f>
        <v>0</v>
      </c>
      <c r="L229" s="1">
        <f>'【第３期】賃借テナント店舗一覧（こちらに入力してください）'!J250</f>
        <v>0</v>
      </c>
      <c r="M229">
        <f>IF('【第３期】賃借テナント店舗一覧（こちらに入力してください）'!K250="〇",1,0)</f>
        <v>0</v>
      </c>
      <c r="N229" s="4" t="str">
        <f>'【第３期】賃借テナント店舗一覧（こちらに入力してください）'!L250</f>
        <v/>
      </c>
      <c r="O229" s="4" t="str">
        <f>'【第３期】賃借テナント店舗一覧（こちらに入力してください）'!M250</f>
        <v/>
      </c>
      <c r="P229" t="str">
        <f>'【第３期】賃借テナント店舗一覧（こちらに入力してください）'!N250</f>
        <v/>
      </c>
      <c r="Q229" s="4" t="str">
        <f>'【第３期】賃借テナント店舗一覧（こちらに入力してください）'!O250</f>
        <v/>
      </c>
      <c r="R229" s="4" t="str">
        <f>'【第３期】賃借テナント店舗一覧（こちらに入力してください）'!P250</f>
        <v/>
      </c>
      <c r="S229" t="str">
        <f>'【第３期】賃借テナント店舗一覧（こちらに入力してください）'!Q250</f>
        <v/>
      </c>
      <c r="T229">
        <f>'【第３期】賃借テナント店舗一覧（こちらに入力してください）'!R250</f>
        <v>0</v>
      </c>
      <c r="U229">
        <f>'【第３期】賃借テナント店舗一覧（こちらに入力してください）'!S250</f>
        <v>0</v>
      </c>
      <c r="V229">
        <f>'【第３期】賃借テナント店舗一覧（こちらに入力してください）'!T250</f>
        <v>0</v>
      </c>
      <c r="W229" t="str">
        <f>'【第３期】賃借テナント店舗一覧（こちらに入力してください）'!U250</f>
        <v/>
      </c>
      <c r="X229">
        <f>'【第３期】賃借テナント店舗一覧（こちらに入力してください）'!V250</f>
        <v>0</v>
      </c>
      <c r="Y229">
        <f>'【第３期】賃借テナント店舗一覧（こちらに入力してください）'!W250</f>
        <v>0</v>
      </c>
      <c r="Z229" t="str">
        <f>'【第３期】賃借テナント店舗一覧（こちらに入力してください）'!X250</f>
        <v/>
      </c>
      <c r="AA229" t="str">
        <f>'【第３期】賃借テナント店舗一覧（こちらに入力してください）'!Y250</f>
        <v/>
      </c>
      <c r="AB229" t="str">
        <f>'【第３期】賃借テナント店舗一覧（こちらに入力してください）'!Z250</f>
        <v/>
      </c>
      <c r="AC229">
        <f>'【第３期】賃借テナント店舗一覧（こちらに入力してください）'!AA250</f>
        <v>0</v>
      </c>
      <c r="AD229">
        <f>'【第３期】賃借テナント店舗一覧（こちらに入力してください）'!AB250</f>
        <v>0</v>
      </c>
      <c r="AE229">
        <f>'【第３期】賃借テナント店舗一覧（こちらに入力してください）'!AC250</f>
        <v>0</v>
      </c>
      <c r="AF229">
        <f>'【第３期】賃借テナント店舗一覧（こちらに入力してください）'!AD250</f>
        <v>0</v>
      </c>
      <c r="AG229">
        <f>'【第３期】賃借テナント店舗一覧（こちらに入力してください）'!AE250</f>
        <v>0</v>
      </c>
      <c r="AH229">
        <f>'【第３期】賃借テナント店舗一覧（こちらに入力してください）'!AF250</f>
        <v>0</v>
      </c>
      <c r="AI229">
        <f>'【第３期】賃借テナント店舗一覧（こちらに入力してください）'!AG250</f>
        <v>0</v>
      </c>
      <c r="AJ229">
        <f>'【第３期】賃借テナント店舗一覧（こちらに入力してください）'!AH250</f>
        <v>0</v>
      </c>
      <c r="AK229">
        <f>'【第３期】賃借テナント店舗一覧（こちらに入力してください）'!AI250</f>
        <v>0</v>
      </c>
      <c r="AL229">
        <f>'【第３期】賃借テナント店舗一覧（こちらに入力してください）'!AJ250</f>
        <v>0</v>
      </c>
      <c r="AM229">
        <f>'【第３期】賃借テナント店舗一覧（こちらに入力してください）'!AK250</f>
        <v>0</v>
      </c>
    </row>
    <row r="230" spans="1:39">
      <c r="A230">
        <f>'【第３期】賃借テナント店舗一覧（こちらに入力してください）'!$C$2</f>
        <v>0</v>
      </c>
      <c r="C230" t="str">
        <f t="shared" si="3"/>
        <v>00</v>
      </c>
      <c r="D230">
        <f>'【第３期】賃借テナント店舗一覧（こちらに入力してください）'!B251</f>
        <v>0</v>
      </c>
      <c r="E230">
        <f>'【第３期】賃借テナント店舗一覧（こちらに入力してください）'!C251</f>
        <v>0</v>
      </c>
      <c r="F230">
        <f>'【第３期】賃借テナント店舗一覧（こちらに入力してください）'!D251</f>
        <v>0</v>
      </c>
      <c r="G230" s="1">
        <f>'【第３期】賃借テナント店舗一覧（こちらに入力してください）'!E251</f>
        <v>0</v>
      </c>
      <c r="H230" s="1">
        <f>'【第３期】賃借テナント店舗一覧（こちらに入力してください）'!F251</f>
        <v>0</v>
      </c>
      <c r="I230" s="1" t="str">
        <f>'【第３期】賃借テナント店舗一覧（こちらに入力してください）'!G251</f>
        <v/>
      </c>
      <c r="J230">
        <f>'【第３期】賃借テナント店舗一覧（こちらに入力してください）'!H251</f>
        <v>0</v>
      </c>
      <c r="K230">
        <f>'【第３期】賃借テナント店舗一覧（こちらに入力してください）'!I251</f>
        <v>0</v>
      </c>
      <c r="L230" s="1">
        <f>'【第３期】賃借テナント店舗一覧（こちらに入力してください）'!J251</f>
        <v>0</v>
      </c>
      <c r="M230">
        <f>IF('【第３期】賃借テナント店舗一覧（こちらに入力してください）'!K251="〇",1,0)</f>
        <v>0</v>
      </c>
      <c r="N230" s="4" t="str">
        <f>'【第３期】賃借テナント店舗一覧（こちらに入力してください）'!L251</f>
        <v/>
      </c>
      <c r="O230" s="4" t="str">
        <f>'【第３期】賃借テナント店舗一覧（こちらに入力してください）'!M251</f>
        <v/>
      </c>
      <c r="P230" t="str">
        <f>'【第３期】賃借テナント店舗一覧（こちらに入力してください）'!N251</f>
        <v/>
      </c>
      <c r="Q230" s="4" t="str">
        <f>'【第３期】賃借テナント店舗一覧（こちらに入力してください）'!O251</f>
        <v/>
      </c>
      <c r="R230" s="4" t="str">
        <f>'【第３期】賃借テナント店舗一覧（こちらに入力してください）'!P251</f>
        <v/>
      </c>
      <c r="S230" t="str">
        <f>'【第３期】賃借テナント店舗一覧（こちらに入力してください）'!Q251</f>
        <v/>
      </c>
      <c r="T230">
        <f>'【第３期】賃借テナント店舗一覧（こちらに入力してください）'!R251</f>
        <v>0</v>
      </c>
      <c r="U230">
        <f>'【第３期】賃借テナント店舗一覧（こちらに入力してください）'!S251</f>
        <v>0</v>
      </c>
      <c r="V230">
        <f>'【第３期】賃借テナント店舗一覧（こちらに入力してください）'!T251</f>
        <v>0</v>
      </c>
      <c r="W230" t="str">
        <f>'【第３期】賃借テナント店舗一覧（こちらに入力してください）'!U251</f>
        <v/>
      </c>
      <c r="X230">
        <f>'【第３期】賃借テナント店舗一覧（こちらに入力してください）'!V251</f>
        <v>0</v>
      </c>
      <c r="Y230">
        <f>'【第３期】賃借テナント店舗一覧（こちらに入力してください）'!W251</f>
        <v>0</v>
      </c>
      <c r="Z230" t="str">
        <f>'【第３期】賃借テナント店舗一覧（こちらに入力してください）'!X251</f>
        <v/>
      </c>
      <c r="AA230" t="str">
        <f>'【第３期】賃借テナント店舗一覧（こちらに入力してください）'!Y251</f>
        <v/>
      </c>
      <c r="AB230" t="str">
        <f>'【第３期】賃借テナント店舗一覧（こちらに入力してください）'!Z251</f>
        <v/>
      </c>
      <c r="AC230">
        <f>'【第３期】賃借テナント店舗一覧（こちらに入力してください）'!AA251</f>
        <v>0</v>
      </c>
      <c r="AD230">
        <f>'【第３期】賃借テナント店舗一覧（こちらに入力してください）'!AB251</f>
        <v>0</v>
      </c>
      <c r="AE230">
        <f>'【第３期】賃借テナント店舗一覧（こちらに入力してください）'!AC251</f>
        <v>0</v>
      </c>
      <c r="AF230">
        <f>'【第３期】賃借テナント店舗一覧（こちらに入力してください）'!AD251</f>
        <v>0</v>
      </c>
      <c r="AG230">
        <f>'【第３期】賃借テナント店舗一覧（こちらに入力してください）'!AE251</f>
        <v>0</v>
      </c>
      <c r="AH230">
        <f>'【第３期】賃借テナント店舗一覧（こちらに入力してください）'!AF251</f>
        <v>0</v>
      </c>
      <c r="AI230">
        <f>'【第３期】賃借テナント店舗一覧（こちらに入力してください）'!AG251</f>
        <v>0</v>
      </c>
      <c r="AJ230">
        <f>'【第３期】賃借テナント店舗一覧（こちらに入力してください）'!AH251</f>
        <v>0</v>
      </c>
      <c r="AK230">
        <f>'【第３期】賃借テナント店舗一覧（こちらに入力してください）'!AI251</f>
        <v>0</v>
      </c>
      <c r="AL230">
        <f>'【第３期】賃借テナント店舗一覧（こちらに入力してください）'!AJ251</f>
        <v>0</v>
      </c>
      <c r="AM230">
        <f>'【第３期】賃借テナント店舗一覧（こちらに入力してください）'!AK251</f>
        <v>0</v>
      </c>
    </row>
    <row r="231" spans="1:39">
      <c r="A231">
        <f>'【第３期】賃借テナント店舗一覧（こちらに入力してください）'!$C$2</f>
        <v>0</v>
      </c>
      <c r="C231" t="str">
        <f t="shared" si="3"/>
        <v>00</v>
      </c>
      <c r="D231">
        <f>'【第３期】賃借テナント店舗一覧（こちらに入力してください）'!B252</f>
        <v>0</v>
      </c>
      <c r="E231">
        <f>'【第３期】賃借テナント店舗一覧（こちらに入力してください）'!C252</f>
        <v>0</v>
      </c>
      <c r="F231">
        <f>'【第３期】賃借テナント店舗一覧（こちらに入力してください）'!D252</f>
        <v>0</v>
      </c>
      <c r="G231" s="1">
        <f>'【第３期】賃借テナント店舗一覧（こちらに入力してください）'!E252</f>
        <v>0</v>
      </c>
      <c r="H231" s="1">
        <f>'【第３期】賃借テナント店舗一覧（こちらに入力してください）'!F252</f>
        <v>0</v>
      </c>
      <c r="I231" s="1" t="str">
        <f>'【第３期】賃借テナント店舗一覧（こちらに入力してください）'!G252</f>
        <v/>
      </c>
      <c r="J231">
        <f>'【第３期】賃借テナント店舗一覧（こちらに入力してください）'!H252</f>
        <v>0</v>
      </c>
      <c r="K231">
        <f>'【第３期】賃借テナント店舗一覧（こちらに入力してください）'!I252</f>
        <v>0</v>
      </c>
      <c r="L231" s="1">
        <f>'【第３期】賃借テナント店舗一覧（こちらに入力してください）'!J252</f>
        <v>0</v>
      </c>
      <c r="M231">
        <f>IF('【第３期】賃借テナント店舗一覧（こちらに入力してください）'!K252="〇",1,0)</f>
        <v>0</v>
      </c>
      <c r="N231" s="4" t="str">
        <f>'【第３期】賃借テナント店舗一覧（こちらに入力してください）'!L252</f>
        <v/>
      </c>
      <c r="O231" s="4" t="str">
        <f>'【第３期】賃借テナント店舗一覧（こちらに入力してください）'!M252</f>
        <v/>
      </c>
      <c r="P231" t="str">
        <f>'【第３期】賃借テナント店舗一覧（こちらに入力してください）'!N252</f>
        <v/>
      </c>
      <c r="Q231" s="4" t="str">
        <f>'【第３期】賃借テナント店舗一覧（こちらに入力してください）'!O252</f>
        <v/>
      </c>
      <c r="R231" s="4" t="str">
        <f>'【第３期】賃借テナント店舗一覧（こちらに入力してください）'!P252</f>
        <v/>
      </c>
      <c r="S231" t="str">
        <f>'【第３期】賃借テナント店舗一覧（こちらに入力してください）'!Q252</f>
        <v/>
      </c>
      <c r="T231">
        <f>'【第３期】賃借テナント店舗一覧（こちらに入力してください）'!R252</f>
        <v>0</v>
      </c>
      <c r="U231">
        <f>'【第３期】賃借テナント店舗一覧（こちらに入力してください）'!S252</f>
        <v>0</v>
      </c>
      <c r="V231">
        <f>'【第３期】賃借テナント店舗一覧（こちらに入力してください）'!T252</f>
        <v>0</v>
      </c>
      <c r="W231" t="str">
        <f>'【第３期】賃借テナント店舗一覧（こちらに入力してください）'!U252</f>
        <v/>
      </c>
      <c r="X231">
        <f>'【第３期】賃借テナント店舗一覧（こちらに入力してください）'!V252</f>
        <v>0</v>
      </c>
      <c r="Y231">
        <f>'【第３期】賃借テナント店舗一覧（こちらに入力してください）'!W252</f>
        <v>0</v>
      </c>
      <c r="Z231" t="str">
        <f>'【第３期】賃借テナント店舗一覧（こちらに入力してください）'!X252</f>
        <v/>
      </c>
      <c r="AA231" t="str">
        <f>'【第３期】賃借テナント店舗一覧（こちらに入力してください）'!Y252</f>
        <v/>
      </c>
      <c r="AB231" t="str">
        <f>'【第３期】賃借テナント店舗一覧（こちらに入力してください）'!Z252</f>
        <v/>
      </c>
      <c r="AC231">
        <f>'【第３期】賃借テナント店舗一覧（こちらに入力してください）'!AA252</f>
        <v>0</v>
      </c>
      <c r="AD231">
        <f>'【第３期】賃借テナント店舗一覧（こちらに入力してください）'!AB252</f>
        <v>0</v>
      </c>
      <c r="AE231">
        <f>'【第３期】賃借テナント店舗一覧（こちらに入力してください）'!AC252</f>
        <v>0</v>
      </c>
      <c r="AF231">
        <f>'【第３期】賃借テナント店舗一覧（こちらに入力してください）'!AD252</f>
        <v>0</v>
      </c>
      <c r="AG231">
        <f>'【第３期】賃借テナント店舗一覧（こちらに入力してください）'!AE252</f>
        <v>0</v>
      </c>
      <c r="AH231">
        <f>'【第３期】賃借テナント店舗一覧（こちらに入力してください）'!AF252</f>
        <v>0</v>
      </c>
      <c r="AI231">
        <f>'【第３期】賃借テナント店舗一覧（こちらに入力してください）'!AG252</f>
        <v>0</v>
      </c>
      <c r="AJ231">
        <f>'【第３期】賃借テナント店舗一覧（こちらに入力してください）'!AH252</f>
        <v>0</v>
      </c>
      <c r="AK231">
        <f>'【第３期】賃借テナント店舗一覧（こちらに入力してください）'!AI252</f>
        <v>0</v>
      </c>
      <c r="AL231">
        <f>'【第３期】賃借テナント店舗一覧（こちらに入力してください）'!AJ252</f>
        <v>0</v>
      </c>
      <c r="AM231">
        <f>'【第３期】賃借テナント店舗一覧（こちらに入力してください）'!AK252</f>
        <v>0</v>
      </c>
    </row>
    <row r="232" spans="1:39">
      <c r="A232">
        <f>'【第３期】賃借テナント店舗一覧（こちらに入力してください）'!$C$2</f>
        <v>0</v>
      </c>
      <c r="C232" t="str">
        <f t="shared" si="3"/>
        <v>00</v>
      </c>
      <c r="D232">
        <f>'【第３期】賃借テナント店舗一覧（こちらに入力してください）'!B253</f>
        <v>0</v>
      </c>
      <c r="E232">
        <f>'【第３期】賃借テナント店舗一覧（こちらに入力してください）'!C253</f>
        <v>0</v>
      </c>
      <c r="F232">
        <f>'【第３期】賃借テナント店舗一覧（こちらに入力してください）'!D253</f>
        <v>0</v>
      </c>
      <c r="G232" s="1">
        <f>'【第３期】賃借テナント店舗一覧（こちらに入力してください）'!E253</f>
        <v>0</v>
      </c>
      <c r="H232" s="1">
        <f>'【第３期】賃借テナント店舗一覧（こちらに入力してください）'!F253</f>
        <v>0</v>
      </c>
      <c r="I232" s="1" t="str">
        <f>'【第３期】賃借テナント店舗一覧（こちらに入力してください）'!G253</f>
        <v/>
      </c>
      <c r="J232">
        <f>'【第３期】賃借テナント店舗一覧（こちらに入力してください）'!H253</f>
        <v>0</v>
      </c>
      <c r="K232">
        <f>'【第３期】賃借テナント店舗一覧（こちらに入力してください）'!I253</f>
        <v>0</v>
      </c>
      <c r="L232" s="1">
        <f>'【第３期】賃借テナント店舗一覧（こちらに入力してください）'!J253</f>
        <v>0</v>
      </c>
      <c r="M232">
        <f>IF('【第３期】賃借テナント店舗一覧（こちらに入力してください）'!K253="〇",1,0)</f>
        <v>0</v>
      </c>
      <c r="N232" s="4" t="str">
        <f>'【第３期】賃借テナント店舗一覧（こちらに入力してください）'!L253</f>
        <v/>
      </c>
      <c r="O232" s="4" t="str">
        <f>'【第３期】賃借テナント店舗一覧（こちらに入力してください）'!M253</f>
        <v/>
      </c>
      <c r="P232" t="str">
        <f>'【第３期】賃借テナント店舗一覧（こちらに入力してください）'!N253</f>
        <v/>
      </c>
      <c r="Q232" s="4" t="str">
        <f>'【第３期】賃借テナント店舗一覧（こちらに入力してください）'!O253</f>
        <v/>
      </c>
      <c r="R232" s="4" t="str">
        <f>'【第３期】賃借テナント店舗一覧（こちらに入力してください）'!P253</f>
        <v/>
      </c>
      <c r="S232" t="str">
        <f>'【第３期】賃借テナント店舗一覧（こちらに入力してください）'!Q253</f>
        <v/>
      </c>
      <c r="T232">
        <f>'【第３期】賃借テナント店舗一覧（こちらに入力してください）'!R253</f>
        <v>0</v>
      </c>
      <c r="U232">
        <f>'【第３期】賃借テナント店舗一覧（こちらに入力してください）'!S253</f>
        <v>0</v>
      </c>
      <c r="V232">
        <f>'【第３期】賃借テナント店舗一覧（こちらに入力してください）'!T253</f>
        <v>0</v>
      </c>
      <c r="W232" t="str">
        <f>'【第３期】賃借テナント店舗一覧（こちらに入力してください）'!U253</f>
        <v/>
      </c>
      <c r="X232">
        <f>'【第３期】賃借テナント店舗一覧（こちらに入力してください）'!V253</f>
        <v>0</v>
      </c>
      <c r="Y232">
        <f>'【第３期】賃借テナント店舗一覧（こちらに入力してください）'!W253</f>
        <v>0</v>
      </c>
      <c r="Z232" t="str">
        <f>'【第３期】賃借テナント店舗一覧（こちらに入力してください）'!X253</f>
        <v/>
      </c>
      <c r="AA232" t="str">
        <f>'【第３期】賃借テナント店舗一覧（こちらに入力してください）'!Y253</f>
        <v/>
      </c>
      <c r="AB232" t="str">
        <f>'【第３期】賃借テナント店舗一覧（こちらに入力してください）'!Z253</f>
        <v/>
      </c>
      <c r="AC232">
        <f>'【第３期】賃借テナント店舗一覧（こちらに入力してください）'!AA253</f>
        <v>0</v>
      </c>
      <c r="AD232">
        <f>'【第３期】賃借テナント店舗一覧（こちらに入力してください）'!AB253</f>
        <v>0</v>
      </c>
      <c r="AE232">
        <f>'【第３期】賃借テナント店舗一覧（こちらに入力してください）'!AC253</f>
        <v>0</v>
      </c>
      <c r="AF232">
        <f>'【第３期】賃借テナント店舗一覧（こちらに入力してください）'!AD253</f>
        <v>0</v>
      </c>
      <c r="AG232">
        <f>'【第３期】賃借テナント店舗一覧（こちらに入力してください）'!AE253</f>
        <v>0</v>
      </c>
      <c r="AH232">
        <f>'【第３期】賃借テナント店舗一覧（こちらに入力してください）'!AF253</f>
        <v>0</v>
      </c>
      <c r="AI232">
        <f>'【第３期】賃借テナント店舗一覧（こちらに入力してください）'!AG253</f>
        <v>0</v>
      </c>
      <c r="AJ232">
        <f>'【第３期】賃借テナント店舗一覧（こちらに入力してください）'!AH253</f>
        <v>0</v>
      </c>
      <c r="AK232">
        <f>'【第３期】賃借テナント店舗一覧（こちらに入力してください）'!AI253</f>
        <v>0</v>
      </c>
      <c r="AL232">
        <f>'【第３期】賃借テナント店舗一覧（こちらに入力してください）'!AJ253</f>
        <v>0</v>
      </c>
      <c r="AM232">
        <f>'【第３期】賃借テナント店舗一覧（こちらに入力してください）'!AK253</f>
        <v>0</v>
      </c>
    </row>
    <row r="233" spans="1:39">
      <c r="A233">
        <f>'【第３期】賃借テナント店舗一覧（こちらに入力してください）'!$C$2</f>
        <v>0</v>
      </c>
      <c r="C233" t="str">
        <f t="shared" si="3"/>
        <v>00</v>
      </c>
      <c r="D233">
        <f>'【第３期】賃借テナント店舗一覧（こちらに入力してください）'!B254</f>
        <v>0</v>
      </c>
      <c r="E233">
        <f>'【第３期】賃借テナント店舗一覧（こちらに入力してください）'!C254</f>
        <v>0</v>
      </c>
      <c r="F233">
        <f>'【第３期】賃借テナント店舗一覧（こちらに入力してください）'!D254</f>
        <v>0</v>
      </c>
      <c r="G233" s="1">
        <f>'【第３期】賃借テナント店舗一覧（こちらに入力してください）'!E254</f>
        <v>0</v>
      </c>
      <c r="H233" s="1">
        <f>'【第３期】賃借テナント店舗一覧（こちらに入力してください）'!F254</f>
        <v>0</v>
      </c>
      <c r="I233" s="1" t="str">
        <f>'【第３期】賃借テナント店舗一覧（こちらに入力してください）'!G254</f>
        <v/>
      </c>
      <c r="J233">
        <f>'【第３期】賃借テナント店舗一覧（こちらに入力してください）'!H254</f>
        <v>0</v>
      </c>
      <c r="K233">
        <f>'【第３期】賃借テナント店舗一覧（こちらに入力してください）'!I254</f>
        <v>0</v>
      </c>
      <c r="L233" s="1">
        <f>'【第３期】賃借テナント店舗一覧（こちらに入力してください）'!J254</f>
        <v>0</v>
      </c>
      <c r="M233">
        <f>IF('【第３期】賃借テナント店舗一覧（こちらに入力してください）'!K254="〇",1,0)</f>
        <v>0</v>
      </c>
      <c r="N233" s="4" t="str">
        <f>'【第３期】賃借テナント店舗一覧（こちらに入力してください）'!L254</f>
        <v/>
      </c>
      <c r="O233" s="4" t="str">
        <f>'【第３期】賃借テナント店舗一覧（こちらに入力してください）'!M254</f>
        <v/>
      </c>
      <c r="P233" t="str">
        <f>'【第３期】賃借テナント店舗一覧（こちらに入力してください）'!N254</f>
        <v/>
      </c>
      <c r="Q233" s="4" t="str">
        <f>'【第３期】賃借テナント店舗一覧（こちらに入力してください）'!O254</f>
        <v/>
      </c>
      <c r="R233" s="4" t="str">
        <f>'【第３期】賃借テナント店舗一覧（こちらに入力してください）'!P254</f>
        <v/>
      </c>
      <c r="S233" t="str">
        <f>'【第３期】賃借テナント店舗一覧（こちらに入力してください）'!Q254</f>
        <v/>
      </c>
      <c r="T233">
        <f>'【第３期】賃借テナント店舗一覧（こちらに入力してください）'!R254</f>
        <v>0</v>
      </c>
      <c r="U233">
        <f>'【第３期】賃借テナント店舗一覧（こちらに入力してください）'!S254</f>
        <v>0</v>
      </c>
      <c r="V233">
        <f>'【第３期】賃借テナント店舗一覧（こちらに入力してください）'!T254</f>
        <v>0</v>
      </c>
      <c r="W233" t="str">
        <f>'【第３期】賃借テナント店舗一覧（こちらに入力してください）'!U254</f>
        <v/>
      </c>
      <c r="X233">
        <f>'【第３期】賃借テナント店舗一覧（こちらに入力してください）'!V254</f>
        <v>0</v>
      </c>
      <c r="Y233">
        <f>'【第３期】賃借テナント店舗一覧（こちらに入力してください）'!W254</f>
        <v>0</v>
      </c>
      <c r="Z233" t="str">
        <f>'【第３期】賃借テナント店舗一覧（こちらに入力してください）'!X254</f>
        <v/>
      </c>
      <c r="AA233" t="str">
        <f>'【第３期】賃借テナント店舗一覧（こちらに入力してください）'!Y254</f>
        <v/>
      </c>
      <c r="AB233" t="str">
        <f>'【第３期】賃借テナント店舗一覧（こちらに入力してください）'!Z254</f>
        <v/>
      </c>
      <c r="AC233">
        <f>'【第３期】賃借テナント店舗一覧（こちらに入力してください）'!AA254</f>
        <v>0</v>
      </c>
      <c r="AD233">
        <f>'【第３期】賃借テナント店舗一覧（こちらに入力してください）'!AB254</f>
        <v>0</v>
      </c>
      <c r="AE233">
        <f>'【第３期】賃借テナント店舗一覧（こちらに入力してください）'!AC254</f>
        <v>0</v>
      </c>
      <c r="AF233">
        <f>'【第３期】賃借テナント店舗一覧（こちらに入力してください）'!AD254</f>
        <v>0</v>
      </c>
      <c r="AG233">
        <f>'【第３期】賃借テナント店舗一覧（こちらに入力してください）'!AE254</f>
        <v>0</v>
      </c>
      <c r="AH233">
        <f>'【第３期】賃借テナント店舗一覧（こちらに入力してください）'!AF254</f>
        <v>0</v>
      </c>
      <c r="AI233">
        <f>'【第３期】賃借テナント店舗一覧（こちらに入力してください）'!AG254</f>
        <v>0</v>
      </c>
      <c r="AJ233">
        <f>'【第３期】賃借テナント店舗一覧（こちらに入力してください）'!AH254</f>
        <v>0</v>
      </c>
      <c r="AK233">
        <f>'【第３期】賃借テナント店舗一覧（こちらに入力してください）'!AI254</f>
        <v>0</v>
      </c>
      <c r="AL233">
        <f>'【第３期】賃借テナント店舗一覧（こちらに入力してください）'!AJ254</f>
        <v>0</v>
      </c>
      <c r="AM233">
        <f>'【第３期】賃借テナント店舗一覧（こちらに入力してください）'!AK254</f>
        <v>0</v>
      </c>
    </row>
    <row r="234" spans="1:39">
      <c r="A234">
        <f>'【第３期】賃借テナント店舗一覧（こちらに入力してください）'!$C$2</f>
        <v>0</v>
      </c>
      <c r="C234" t="str">
        <f t="shared" si="3"/>
        <v>00</v>
      </c>
      <c r="D234">
        <f>'【第３期】賃借テナント店舗一覧（こちらに入力してください）'!B255</f>
        <v>0</v>
      </c>
      <c r="E234">
        <f>'【第３期】賃借テナント店舗一覧（こちらに入力してください）'!C255</f>
        <v>0</v>
      </c>
      <c r="F234">
        <f>'【第３期】賃借テナント店舗一覧（こちらに入力してください）'!D255</f>
        <v>0</v>
      </c>
      <c r="G234" s="1">
        <f>'【第３期】賃借テナント店舗一覧（こちらに入力してください）'!E255</f>
        <v>0</v>
      </c>
      <c r="H234" s="1">
        <f>'【第３期】賃借テナント店舗一覧（こちらに入力してください）'!F255</f>
        <v>0</v>
      </c>
      <c r="I234" s="1" t="str">
        <f>'【第３期】賃借テナント店舗一覧（こちらに入力してください）'!G255</f>
        <v/>
      </c>
      <c r="J234">
        <f>'【第３期】賃借テナント店舗一覧（こちらに入力してください）'!H255</f>
        <v>0</v>
      </c>
      <c r="K234">
        <f>'【第３期】賃借テナント店舗一覧（こちらに入力してください）'!I255</f>
        <v>0</v>
      </c>
      <c r="L234" s="1">
        <f>'【第３期】賃借テナント店舗一覧（こちらに入力してください）'!J255</f>
        <v>0</v>
      </c>
      <c r="M234">
        <f>IF('【第３期】賃借テナント店舗一覧（こちらに入力してください）'!K255="〇",1,0)</f>
        <v>0</v>
      </c>
      <c r="N234" s="4" t="str">
        <f>'【第３期】賃借テナント店舗一覧（こちらに入力してください）'!L255</f>
        <v/>
      </c>
      <c r="O234" s="4" t="str">
        <f>'【第３期】賃借テナント店舗一覧（こちらに入力してください）'!M255</f>
        <v/>
      </c>
      <c r="P234" t="str">
        <f>'【第３期】賃借テナント店舗一覧（こちらに入力してください）'!N255</f>
        <v/>
      </c>
      <c r="Q234" s="4" t="str">
        <f>'【第３期】賃借テナント店舗一覧（こちらに入力してください）'!O255</f>
        <v/>
      </c>
      <c r="R234" s="4" t="str">
        <f>'【第３期】賃借テナント店舗一覧（こちらに入力してください）'!P255</f>
        <v/>
      </c>
      <c r="S234" t="str">
        <f>'【第３期】賃借テナント店舗一覧（こちらに入力してください）'!Q255</f>
        <v/>
      </c>
      <c r="T234">
        <f>'【第３期】賃借テナント店舗一覧（こちらに入力してください）'!R255</f>
        <v>0</v>
      </c>
      <c r="U234">
        <f>'【第３期】賃借テナント店舗一覧（こちらに入力してください）'!S255</f>
        <v>0</v>
      </c>
      <c r="V234">
        <f>'【第３期】賃借テナント店舗一覧（こちらに入力してください）'!T255</f>
        <v>0</v>
      </c>
      <c r="W234" t="str">
        <f>'【第３期】賃借テナント店舗一覧（こちらに入力してください）'!U255</f>
        <v/>
      </c>
      <c r="X234">
        <f>'【第３期】賃借テナント店舗一覧（こちらに入力してください）'!V255</f>
        <v>0</v>
      </c>
      <c r="Y234">
        <f>'【第３期】賃借テナント店舗一覧（こちらに入力してください）'!W255</f>
        <v>0</v>
      </c>
      <c r="Z234" t="str">
        <f>'【第３期】賃借テナント店舗一覧（こちらに入力してください）'!X255</f>
        <v/>
      </c>
      <c r="AA234" t="str">
        <f>'【第３期】賃借テナント店舗一覧（こちらに入力してください）'!Y255</f>
        <v/>
      </c>
      <c r="AB234" t="str">
        <f>'【第３期】賃借テナント店舗一覧（こちらに入力してください）'!Z255</f>
        <v/>
      </c>
      <c r="AC234">
        <f>'【第３期】賃借テナント店舗一覧（こちらに入力してください）'!AA255</f>
        <v>0</v>
      </c>
      <c r="AD234">
        <f>'【第３期】賃借テナント店舗一覧（こちらに入力してください）'!AB255</f>
        <v>0</v>
      </c>
      <c r="AE234">
        <f>'【第３期】賃借テナント店舗一覧（こちらに入力してください）'!AC255</f>
        <v>0</v>
      </c>
      <c r="AF234">
        <f>'【第３期】賃借テナント店舗一覧（こちらに入力してください）'!AD255</f>
        <v>0</v>
      </c>
      <c r="AG234">
        <f>'【第３期】賃借テナント店舗一覧（こちらに入力してください）'!AE255</f>
        <v>0</v>
      </c>
      <c r="AH234">
        <f>'【第３期】賃借テナント店舗一覧（こちらに入力してください）'!AF255</f>
        <v>0</v>
      </c>
      <c r="AI234">
        <f>'【第３期】賃借テナント店舗一覧（こちらに入力してください）'!AG255</f>
        <v>0</v>
      </c>
      <c r="AJ234">
        <f>'【第３期】賃借テナント店舗一覧（こちらに入力してください）'!AH255</f>
        <v>0</v>
      </c>
      <c r="AK234">
        <f>'【第３期】賃借テナント店舗一覧（こちらに入力してください）'!AI255</f>
        <v>0</v>
      </c>
      <c r="AL234">
        <f>'【第３期】賃借テナント店舗一覧（こちらに入力してください）'!AJ255</f>
        <v>0</v>
      </c>
      <c r="AM234">
        <f>'【第３期】賃借テナント店舗一覧（こちらに入力してください）'!AK255</f>
        <v>0</v>
      </c>
    </row>
    <row r="235" spans="1:39">
      <c r="A235">
        <f>'【第３期】賃借テナント店舗一覧（こちらに入力してください）'!$C$2</f>
        <v>0</v>
      </c>
      <c r="C235" t="str">
        <f t="shared" si="3"/>
        <v>00</v>
      </c>
      <c r="D235">
        <f>'【第３期】賃借テナント店舗一覧（こちらに入力してください）'!B256</f>
        <v>0</v>
      </c>
      <c r="E235">
        <f>'【第３期】賃借テナント店舗一覧（こちらに入力してください）'!C256</f>
        <v>0</v>
      </c>
      <c r="F235">
        <f>'【第３期】賃借テナント店舗一覧（こちらに入力してください）'!D256</f>
        <v>0</v>
      </c>
      <c r="G235" s="1">
        <f>'【第３期】賃借テナント店舗一覧（こちらに入力してください）'!E256</f>
        <v>0</v>
      </c>
      <c r="H235" s="1">
        <f>'【第３期】賃借テナント店舗一覧（こちらに入力してください）'!F256</f>
        <v>0</v>
      </c>
      <c r="I235" s="1" t="str">
        <f>'【第３期】賃借テナント店舗一覧（こちらに入力してください）'!G256</f>
        <v/>
      </c>
      <c r="J235">
        <f>'【第３期】賃借テナント店舗一覧（こちらに入力してください）'!H256</f>
        <v>0</v>
      </c>
      <c r="K235">
        <f>'【第３期】賃借テナント店舗一覧（こちらに入力してください）'!I256</f>
        <v>0</v>
      </c>
      <c r="L235" s="1">
        <f>'【第３期】賃借テナント店舗一覧（こちらに入力してください）'!J256</f>
        <v>0</v>
      </c>
      <c r="M235">
        <f>IF('【第３期】賃借テナント店舗一覧（こちらに入力してください）'!K256="〇",1,0)</f>
        <v>0</v>
      </c>
      <c r="N235" s="4" t="str">
        <f>'【第３期】賃借テナント店舗一覧（こちらに入力してください）'!L256</f>
        <v/>
      </c>
      <c r="O235" s="4" t="str">
        <f>'【第３期】賃借テナント店舗一覧（こちらに入力してください）'!M256</f>
        <v/>
      </c>
      <c r="P235" t="str">
        <f>'【第３期】賃借テナント店舗一覧（こちらに入力してください）'!N256</f>
        <v/>
      </c>
      <c r="Q235" s="4" t="str">
        <f>'【第３期】賃借テナント店舗一覧（こちらに入力してください）'!O256</f>
        <v/>
      </c>
      <c r="R235" s="4" t="str">
        <f>'【第３期】賃借テナント店舗一覧（こちらに入力してください）'!P256</f>
        <v/>
      </c>
      <c r="S235" t="str">
        <f>'【第３期】賃借テナント店舗一覧（こちらに入力してください）'!Q256</f>
        <v/>
      </c>
      <c r="T235">
        <f>'【第３期】賃借テナント店舗一覧（こちらに入力してください）'!R256</f>
        <v>0</v>
      </c>
      <c r="U235">
        <f>'【第３期】賃借テナント店舗一覧（こちらに入力してください）'!S256</f>
        <v>0</v>
      </c>
      <c r="V235">
        <f>'【第３期】賃借テナント店舗一覧（こちらに入力してください）'!T256</f>
        <v>0</v>
      </c>
      <c r="W235" t="str">
        <f>'【第３期】賃借テナント店舗一覧（こちらに入力してください）'!U256</f>
        <v/>
      </c>
      <c r="X235">
        <f>'【第３期】賃借テナント店舗一覧（こちらに入力してください）'!V256</f>
        <v>0</v>
      </c>
      <c r="Y235">
        <f>'【第３期】賃借テナント店舗一覧（こちらに入力してください）'!W256</f>
        <v>0</v>
      </c>
      <c r="Z235" t="str">
        <f>'【第３期】賃借テナント店舗一覧（こちらに入力してください）'!X256</f>
        <v/>
      </c>
      <c r="AA235" t="str">
        <f>'【第３期】賃借テナント店舗一覧（こちらに入力してください）'!Y256</f>
        <v/>
      </c>
      <c r="AB235" t="str">
        <f>'【第３期】賃借テナント店舗一覧（こちらに入力してください）'!Z256</f>
        <v/>
      </c>
      <c r="AC235">
        <f>'【第３期】賃借テナント店舗一覧（こちらに入力してください）'!AA256</f>
        <v>0</v>
      </c>
      <c r="AD235">
        <f>'【第３期】賃借テナント店舗一覧（こちらに入力してください）'!AB256</f>
        <v>0</v>
      </c>
      <c r="AE235">
        <f>'【第３期】賃借テナント店舗一覧（こちらに入力してください）'!AC256</f>
        <v>0</v>
      </c>
      <c r="AF235">
        <f>'【第３期】賃借テナント店舗一覧（こちらに入力してください）'!AD256</f>
        <v>0</v>
      </c>
      <c r="AG235">
        <f>'【第３期】賃借テナント店舗一覧（こちらに入力してください）'!AE256</f>
        <v>0</v>
      </c>
      <c r="AH235">
        <f>'【第３期】賃借テナント店舗一覧（こちらに入力してください）'!AF256</f>
        <v>0</v>
      </c>
      <c r="AI235">
        <f>'【第３期】賃借テナント店舗一覧（こちらに入力してください）'!AG256</f>
        <v>0</v>
      </c>
      <c r="AJ235">
        <f>'【第３期】賃借テナント店舗一覧（こちらに入力してください）'!AH256</f>
        <v>0</v>
      </c>
      <c r="AK235">
        <f>'【第３期】賃借テナント店舗一覧（こちらに入力してください）'!AI256</f>
        <v>0</v>
      </c>
      <c r="AL235">
        <f>'【第３期】賃借テナント店舗一覧（こちらに入力してください）'!AJ256</f>
        <v>0</v>
      </c>
      <c r="AM235">
        <f>'【第３期】賃借テナント店舗一覧（こちらに入力してください）'!AK256</f>
        <v>0</v>
      </c>
    </row>
    <row r="236" spans="1:39">
      <c r="A236">
        <f>'【第３期】賃借テナント店舗一覧（こちらに入力してください）'!$C$2</f>
        <v>0</v>
      </c>
      <c r="C236" t="str">
        <f t="shared" si="3"/>
        <v>00</v>
      </c>
      <c r="D236">
        <f>'【第３期】賃借テナント店舗一覧（こちらに入力してください）'!B257</f>
        <v>0</v>
      </c>
      <c r="E236">
        <f>'【第３期】賃借テナント店舗一覧（こちらに入力してください）'!C257</f>
        <v>0</v>
      </c>
      <c r="F236">
        <f>'【第３期】賃借テナント店舗一覧（こちらに入力してください）'!D257</f>
        <v>0</v>
      </c>
      <c r="G236" s="1">
        <f>'【第３期】賃借テナント店舗一覧（こちらに入力してください）'!E257</f>
        <v>0</v>
      </c>
      <c r="H236" s="1">
        <f>'【第３期】賃借テナント店舗一覧（こちらに入力してください）'!F257</f>
        <v>0</v>
      </c>
      <c r="I236" s="1" t="str">
        <f>'【第３期】賃借テナント店舗一覧（こちらに入力してください）'!G257</f>
        <v/>
      </c>
      <c r="J236">
        <f>'【第３期】賃借テナント店舗一覧（こちらに入力してください）'!H257</f>
        <v>0</v>
      </c>
      <c r="K236">
        <f>'【第３期】賃借テナント店舗一覧（こちらに入力してください）'!I257</f>
        <v>0</v>
      </c>
      <c r="L236" s="1">
        <f>'【第３期】賃借テナント店舗一覧（こちらに入力してください）'!J257</f>
        <v>0</v>
      </c>
      <c r="M236">
        <f>IF('【第３期】賃借テナント店舗一覧（こちらに入力してください）'!K257="〇",1,0)</f>
        <v>0</v>
      </c>
      <c r="N236" s="4" t="str">
        <f>'【第３期】賃借テナント店舗一覧（こちらに入力してください）'!L257</f>
        <v/>
      </c>
      <c r="O236" s="4" t="str">
        <f>'【第３期】賃借テナント店舗一覧（こちらに入力してください）'!M257</f>
        <v/>
      </c>
      <c r="P236" t="str">
        <f>'【第３期】賃借テナント店舗一覧（こちらに入力してください）'!N257</f>
        <v/>
      </c>
      <c r="Q236" s="4" t="str">
        <f>'【第３期】賃借テナント店舗一覧（こちらに入力してください）'!O257</f>
        <v/>
      </c>
      <c r="R236" s="4" t="str">
        <f>'【第３期】賃借テナント店舗一覧（こちらに入力してください）'!P257</f>
        <v/>
      </c>
      <c r="S236" t="str">
        <f>'【第３期】賃借テナント店舗一覧（こちらに入力してください）'!Q257</f>
        <v/>
      </c>
      <c r="T236">
        <f>'【第３期】賃借テナント店舗一覧（こちらに入力してください）'!R257</f>
        <v>0</v>
      </c>
      <c r="U236">
        <f>'【第３期】賃借テナント店舗一覧（こちらに入力してください）'!S257</f>
        <v>0</v>
      </c>
      <c r="V236">
        <f>'【第３期】賃借テナント店舗一覧（こちらに入力してください）'!T257</f>
        <v>0</v>
      </c>
      <c r="W236" t="str">
        <f>'【第３期】賃借テナント店舗一覧（こちらに入力してください）'!U257</f>
        <v/>
      </c>
      <c r="X236">
        <f>'【第３期】賃借テナント店舗一覧（こちらに入力してください）'!V257</f>
        <v>0</v>
      </c>
      <c r="Y236">
        <f>'【第３期】賃借テナント店舗一覧（こちらに入力してください）'!W257</f>
        <v>0</v>
      </c>
      <c r="Z236" t="str">
        <f>'【第３期】賃借テナント店舗一覧（こちらに入力してください）'!X257</f>
        <v/>
      </c>
      <c r="AA236" t="str">
        <f>'【第３期】賃借テナント店舗一覧（こちらに入力してください）'!Y257</f>
        <v/>
      </c>
      <c r="AB236" t="str">
        <f>'【第３期】賃借テナント店舗一覧（こちらに入力してください）'!Z257</f>
        <v/>
      </c>
      <c r="AC236">
        <f>'【第３期】賃借テナント店舗一覧（こちらに入力してください）'!AA257</f>
        <v>0</v>
      </c>
      <c r="AD236">
        <f>'【第３期】賃借テナント店舗一覧（こちらに入力してください）'!AB257</f>
        <v>0</v>
      </c>
      <c r="AE236">
        <f>'【第３期】賃借テナント店舗一覧（こちらに入力してください）'!AC257</f>
        <v>0</v>
      </c>
      <c r="AF236">
        <f>'【第３期】賃借テナント店舗一覧（こちらに入力してください）'!AD257</f>
        <v>0</v>
      </c>
      <c r="AG236">
        <f>'【第３期】賃借テナント店舗一覧（こちらに入力してください）'!AE257</f>
        <v>0</v>
      </c>
      <c r="AH236">
        <f>'【第３期】賃借テナント店舗一覧（こちらに入力してください）'!AF257</f>
        <v>0</v>
      </c>
      <c r="AI236">
        <f>'【第３期】賃借テナント店舗一覧（こちらに入力してください）'!AG257</f>
        <v>0</v>
      </c>
      <c r="AJ236">
        <f>'【第３期】賃借テナント店舗一覧（こちらに入力してください）'!AH257</f>
        <v>0</v>
      </c>
      <c r="AK236">
        <f>'【第３期】賃借テナント店舗一覧（こちらに入力してください）'!AI257</f>
        <v>0</v>
      </c>
      <c r="AL236">
        <f>'【第３期】賃借テナント店舗一覧（こちらに入力してください）'!AJ257</f>
        <v>0</v>
      </c>
      <c r="AM236">
        <f>'【第３期】賃借テナント店舗一覧（こちらに入力してください）'!AK257</f>
        <v>0</v>
      </c>
    </row>
    <row r="237" spans="1:39">
      <c r="A237">
        <f>'【第３期】賃借テナント店舗一覧（こちらに入力してください）'!$C$2</f>
        <v>0</v>
      </c>
      <c r="C237" t="str">
        <f t="shared" si="3"/>
        <v>00</v>
      </c>
      <c r="D237">
        <f>'【第３期】賃借テナント店舗一覧（こちらに入力してください）'!B258</f>
        <v>0</v>
      </c>
      <c r="E237">
        <f>'【第３期】賃借テナント店舗一覧（こちらに入力してください）'!C258</f>
        <v>0</v>
      </c>
      <c r="F237">
        <f>'【第３期】賃借テナント店舗一覧（こちらに入力してください）'!D258</f>
        <v>0</v>
      </c>
      <c r="G237" s="1">
        <f>'【第３期】賃借テナント店舗一覧（こちらに入力してください）'!E258</f>
        <v>0</v>
      </c>
      <c r="H237" s="1">
        <f>'【第３期】賃借テナント店舗一覧（こちらに入力してください）'!F258</f>
        <v>0</v>
      </c>
      <c r="I237" s="1" t="str">
        <f>'【第３期】賃借テナント店舗一覧（こちらに入力してください）'!G258</f>
        <v/>
      </c>
      <c r="J237">
        <f>'【第３期】賃借テナント店舗一覧（こちらに入力してください）'!H258</f>
        <v>0</v>
      </c>
      <c r="K237">
        <f>'【第３期】賃借テナント店舗一覧（こちらに入力してください）'!I258</f>
        <v>0</v>
      </c>
      <c r="L237" s="1">
        <f>'【第３期】賃借テナント店舗一覧（こちらに入力してください）'!J258</f>
        <v>0</v>
      </c>
      <c r="M237">
        <f>IF('【第３期】賃借テナント店舗一覧（こちらに入力してください）'!K258="〇",1,0)</f>
        <v>0</v>
      </c>
      <c r="N237" s="4" t="str">
        <f>'【第３期】賃借テナント店舗一覧（こちらに入力してください）'!L258</f>
        <v/>
      </c>
      <c r="O237" s="4" t="str">
        <f>'【第３期】賃借テナント店舗一覧（こちらに入力してください）'!M258</f>
        <v/>
      </c>
      <c r="P237" t="str">
        <f>'【第３期】賃借テナント店舗一覧（こちらに入力してください）'!N258</f>
        <v/>
      </c>
      <c r="Q237" s="4" t="str">
        <f>'【第３期】賃借テナント店舗一覧（こちらに入力してください）'!O258</f>
        <v/>
      </c>
      <c r="R237" s="4" t="str">
        <f>'【第３期】賃借テナント店舗一覧（こちらに入力してください）'!P258</f>
        <v/>
      </c>
      <c r="S237" t="str">
        <f>'【第３期】賃借テナント店舗一覧（こちらに入力してください）'!Q258</f>
        <v/>
      </c>
      <c r="T237">
        <f>'【第３期】賃借テナント店舗一覧（こちらに入力してください）'!R258</f>
        <v>0</v>
      </c>
      <c r="U237">
        <f>'【第３期】賃借テナント店舗一覧（こちらに入力してください）'!S258</f>
        <v>0</v>
      </c>
      <c r="V237">
        <f>'【第３期】賃借テナント店舗一覧（こちらに入力してください）'!T258</f>
        <v>0</v>
      </c>
      <c r="W237" t="str">
        <f>'【第３期】賃借テナント店舗一覧（こちらに入力してください）'!U258</f>
        <v/>
      </c>
      <c r="X237">
        <f>'【第３期】賃借テナント店舗一覧（こちらに入力してください）'!V258</f>
        <v>0</v>
      </c>
      <c r="Y237">
        <f>'【第３期】賃借テナント店舗一覧（こちらに入力してください）'!W258</f>
        <v>0</v>
      </c>
      <c r="Z237" t="str">
        <f>'【第３期】賃借テナント店舗一覧（こちらに入力してください）'!X258</f>
        <v/>
      </c>
      <c r="AA237" t="str">
        <f>'【第３期】賃借テナント店舗一覧（こちらに入力してください）'!Y258</f>
        <v/>
      </c>
      <c r="AB237" t="str">
        <f>'【第３期】賃借テナント店舗一覧（こちらに入力してください）'!Z258</f>
        <v/>
      </c>
      <c r="AC237">
        <f>'【第３期】賃借テナント店舗一覧（こちらに入力してください）'!AA258</f>
        <v>0</v>
      </c>
      <c r="AD237">
        <f>'【第３期】賃借テナント店舗一覧（こちらに入力してください）'!AB258</f>
        <v>0</v>
      </c>
      <c r="AE237">
        <f>'【第３期】賃借テナント店舗一覧（こちらに入力してください）'!AC258</f>
        <v>0</v>
      </c>
      <c r="AF237">
        <f>'【第３期】賃借テナント店舗一覧（こちらに入力してください）'!AD258</f>
        <v>0</v>
      </c>
      <c r="AG237">
        <f>'【第３期】賃借テナント店舗一覧（こちらに入力してください）'!AE258</f>
        <v>0</v>
      </c>
      <c r="AH237">
        <f>'【第３期】賃借テナント店舗一覧（こちらに入力してください）'!AF258</f>
        <v>0</v>
      </c>
      <c r="AI237">
        <f>'【第３期】賃借テナント店舗一覧（こちらに入力してください）'!AG258</f>
        <v>0</v>
      </c>
      <c r="AJ237">
        <f>'【第３期】賃借テナント店舗一覧（こちらに入力してください）'!AH258</f>
        <v>0</v>
      </c>
      <c r="AK237">
        <f>'【第３期】賃借テナント店舗一覧（こちらに入力してください）'!AI258</f>
        <v>0</v>
      </c>
      <c r="AL237">
        <f>'【第３期】賃借テナント店舗一覧（こちらに入力してください）'!AJ258</f>
        <v>0</v>
      </c>
      <c r="AM237">
        <f>'【第３期】賃借テナント店舗一覧（こちらに入力してください）'!AK258</f>
        <v>0</v>
      </c>
    </row>
    <row r="238" spans="1:39">
      <c r="A238">
        <f>'【第３期】賃借テナント店舗一覧（こちらに入力してください）'!$C$2</f>
        <v>0</v>
      </c>
      <c r="C238" t="str">
        <f t="shared" si="3"/>
        <v>00</v>
      </c>
      <c r="D238">
        <f>'【第３期】賃借テナント店舗一覧（こちらに入力してください）'!B259</f>
        <v>0</v>
      </c>
      <c r="E238">
        <f>'【第３期】賃借テナント店舗一覧（こちらに入力してください）'!C259</f>
        <v>0</v>
      </c>
      <c r="F238">
        <f>'【第３期】賃借テナント店舗一覧（こちらに入力してください）'!D259</f>
        <v>0</v>
      </c>
      <c r="G238" s="1">
        <f>'【第３期】賃借テナント店舗一覧（こちらに入力してください）'!E259</f>
        <v>0</v>
      </c>
      <c r="H238" s="1">
        <f>'【第３期】賃借テナント店舗一覧（こちらに入力してください）'!F259</f>
        <v>0</v>
      </c>
      <c r="I238" s="1" t="str">
        <f>'【第３期】賃借テナント店舗一覧（こちらに入力してください）'!G259</f>
        <v/>
      </c>
      <c r="J238">
        <f>'【第３期】賃借テナント店舗一覧（こちらに入力してください）'!H259</f>
        <v>0</v>
      </c>
      <c r="K238">
        <f>'【第３期】賃借テナント店舗一覧（こちらに入力してください）'!I259</f>
        <v>0</v>
      </c>
      <c r="L238" s="1">
        <f>'【第３期】賃借テナント店舗一覧（こちらに入力してください）'!J259</f>
        <v>0</v>
      </c>
      <c r="M238">
        <f>IF('【第３期】賃借テナント店舗一覧（こちらに入力してください）'!K259="〇",1,0)</f>
        <v>0</v>
      </c>
      <c r="N238" s="4" t="str">
        <f>'【第３期】賃借テナント店舗一覧（こちらに入力してください）'!L259</f>
        <v/>
      </c>
      <c r="O238" s="4" t="str">
        <f>'【第３期】賃借テナント店舗一覧（こちらに入力してください）'!M259</f>
        <v/>
      </c>
      <c r="P238" t="str">
        <f>'【第３期】賃借テナント店舗一覧（こちらに入力してください）'!N259</f>
        <v/>
      </c>
      <c r="Q238" s="4" t="str">
        <f>'【第３期】賃借テナント店舗一覧（こちらに入力してください）'!O259</f>
        <v/>
      </c>
      <c r="R238" s="4" t="str">
        <f>'【第３期】賃借テナント店舗一覧（こちらに入力してください）'!P259</f>
        <v/>
      </c>
      <c r="S238" t="str">
        <f>'【第３期】賃借テナント店舗一覧（こちらに入力してください）'!Q259</f>
        <v/>
      </c>
      <c r="T238">
        <f>'【第３期】賃借テナント店舗一覧（こちらに入力してください）'!R259</f>
        <v>0</v>
      </c>
      <c r="U238">
        <f>'【第３期】賃借テナント店舗一覧（こちらに入力してください）'!S259</f>
        <v>0</v>
      </c>
      <c r="V238">
        <f>'【第３期】賃借テナント店舗一覧（こちらに入力してください）'!T259</f>
        <v>0</v>
      </c>
      <c r="W238" t="str">
        <f>'【第３期】賃借テナント店舗一覧（こちらに入力してください）'!U259</f>
        <v/>
      </c>
      <c r="X238">
        <f>'【第３期】賃借テナント店舗一覧（こちらに入力してください）'!V259</f>
        <v>0</v>
      </c>
      <c r="Y238">
        <f>'【第３期】賃借テナント店舗一覧（こちらに入力してください）'!W259</f>
        <v>0</v>
      </c>
      <c r="Z238" t="str">
        <f>'【第３期】賃借テナント店舗一覧（こちらに入力してください）'!X259</f>
        <v/>
      </c>
      <c r="AA238" t="str">
        <f>'【第３期】賃借テナント店舗一覧（こちらに入力してください）'!Y259</f>
        <v/>
      </c>
      <c r="AB238" t="str">
        <f>'【第３期】賃借テナント店舗一覧（こちらに入力してください）'!Z259</f>
        <v/>
      </c>
      <c r="AC238">
        <f>'【第３期】賃借テナント店舗一覧（こちらに入力してください）'!AA259</f>
        <v>0</v>
      </c>
      <c r="AD238">
        <f>'【第３期】賃借テナント店舗一覧（こちらに入力してください）'!AB259</f>
        <v>0</v>
      </c>
      <c r="AE238">
        <f>'【第３期】賃借テナント店舗一覧（こちらに入力してください）'!AC259</f>
        <v>0</v>
      </c>
      <c r="AF238">
        <f>'【第３期】賃借テナント店舗一覧（こちらに入力してください）'!AD259</f>
        <v>0</v>
      </c>
      <c r="AG238">
        <f>'【第３期】賃借テナント店舗一覧（こちらに入力してください）'!AE259</f>
        <v>0</v>
      </c>
      <c r="AH238">
        <f>'【第３期】賃借テナント店舗一覧（こちらに入力してください）'!AF259</f>
        <v>0</v>
      </c>
      <c r="AI238">
        <f>'【第３期】賃借テナント店舗一覧（こちらに入力してください）'!AG259</f>
        <v>0</v>
      </c>
      <c r="AJ238">
        <f>'【第３期】賃借テナント店舗一覧（こちらに入力してください）'!AH259</f>
        <v>0</v>
      </c>
      <c r="AK238">
        <f>'【第３期】賃借テナント店舗一覧（こちらに入力してください）'!AI259</f>
        <v>0</v>
      </c>
      <c r="AL238">
        <f>'【第３期】賃借テナント店舗一覧（こちらに入力してください）'!AJ259</f>
        <v>0</v>
      </c>
      <c r="AM238">
        <f>'【第３期】賃借テナント店舗一覧（こちらに入力してください）'!AK259</f>
        <v>0</v>
      </c>
    </row>
    <row r="239" spans="1:39">
      <c r="A239">
        <f>'【第３期】賃借テナント店舗一覧（こちらに入力してください）'!$C$2</f>
        <v>0</v>
      </c>
      <c r="C239" t="str">
        <f t="shared" si="3"/>
        <v>00</v>
      </c>
      <c r="D239">
        <f>'【第３期】賃借テナント店舗一覧（こちらに入力してください）'!B260</f>
        <v>0</v>
      </c>
      <c r="E239">
        <f>'【第３期】賃借テナント店舗一覧（こちらに入力してください）'!C260</f>
        <v>0</v>
      </c>
      <c r="F239">
        <f>'【第３期】賃借テナント店舗一覧（こちらに入力してください）'!D260</f>
        <v>0</v>
      </c>
      <c r="G239" s="1">
        <f>'【第３期】賃借テナント店舗一覧（こちらに入力してください）'!E260</f>
        <v>0</v>
      </c>
      <c r="H239" s="1">
        <f>'【第３期】賃借テナント店舗一覧（こちらに入力してください）'!F260</f>
        <v>0</v>
      </c>
      <c r="I239" s="1" t="str">
        <f>'【第３期】賃借テナント店舗一覧（こちらに入力してください）'!G260</f>
        <v/>
      </c>
      <c r="J239">
        <f>'【第３期】賃借テナント店舗一覧（こちらに入力してください）'!H260</f>
        <v>0</v>
      </c>
      <c r="K239">
        <f>'【第３期】賃借テナント店舗一覧（こちらに入力してください）'!I260</f>
        <v>0</v>
      </c>
      <c r="L239" s="1">
        <f>'【第３期】賃借テナント店舗一覧（こちらに入力してください）'!J260</f>
        <v>0</v>
      </c>
      <c r="M239">
        <f>IF('【第３期】賃借テナント店舗一覧（こちらに入力してください）'!K260="〇",1,0)</f>
        <v>0</v>
      </c>
      <c r="N239" s="4" t="str">
        <f>'【第３期】賃借テナント店舗一覧（こちらに入力してください）'!L260</f>
        <v/>
      </c>
      <c r="O239" s="4" t="str">
        <f>'【第３期】賃借テナント店舗一覧（こちらに入力してください）'!M260</f>
        <v/>
      </c>
      <c r="P239" t="str">
        <f>'【第３期】賃借テナント店舗一覧（こちらに入力してください）'!N260</f>
        <v/>
      </c>
      <c r="Q239" s="4" t="str">
        <f>'【第３期】賃借テナント店舗一覧（こちらに入力してください）'!O260</f>
        <v/>
      </c>
      <c r="R239" s="4" t="str">
        <f>'【第３期】賃借テナント店舗一覧（こちらに入力してください）'!P260</f>
        <v/>
      </c>
      <c r="S239" t="str">
        <f>'【第３期】賃借テナント店舗一覧（こちらに入力してください）'!Q260</f>
        <v/>
      </c>
      <c r="T239">
        <f>'【第３期】賃借テナント店舗一覧（こちらに入力してください）'!R260</f>
        <v>0</v>
      </c>
      <c r="U239">
        <f>'【第３期】賃借テナント店舗一覧（こちらに入力してください）'!S260</f>
        <v>0</v>
      </c>
      <c r="V239">
        <f>'【第３期】賃借テナント店舗一覧（こちらに入力してください）'!T260</f>
        <v>0</v>
      </c>
      <c r="W239" t="str">
        <f>'【第３期】賃借テナント店舗一覧（こちらに入力してください）'!U260</f>
        <v/>
      </c>
      <c r="X239">
        <f>'【第３期】賃借テナント店舗一覧（こちらに入力してください）'!V260</f>
        <v>0</v>
      </c>
      <c r="Y239">
        <f>'【第３期】賃借テナント店舗一覧（こちらに入力してください）'!W260</f>
        <v>0</v>
      </c>
      <c r="Z239" t="str">
        <f>'【第３期】賃借テナント店舗一覧（こちらに入力してください）'!X260</f>
        <v/>
      </c>
      <c r="AA239" t="str">
        <f>'【第３期】賃借テナント店舗一覧（こちらに入力してください）'!Y260</f>
        <v/>
      </c>
      <c r="AB239" t="str">
        <f>'【第３期】賃借テナント店舗一覧（こちらに入力してください）'!Z260</f>
        <v/>
      </c>
      <c r="AC239">
        <f>'【第３期】賃借テナント店舗一覧（こちらに入力してください）'!AA260</f>
        <v>0</v>
      </c>
      <c r="AD239">
        <f>'【第３期】賃借テナント店舗一覧（こちらに入力してください）'!AB260</f>
        <v>0</v>
      </c>
      <c r="AE239">
        <f>'【第３期】賃借テナント店舗一覧（こちらに入力してください）'!AC260</f>
        <v>0</v>
      </c>
      <c r="AF239">
        <f>'【第３期】賃借テナント店舗一覧（こちらに入力してください）'!AD260</f>
        <v>0</v>
      </c>
      <c r="AG239">
        <f>'【第３期】賃借テナント店舗一覧（こちらに入力してください）'!AE260</f>
        <v>0</v>
      </c>
      <c r="AH239">
        <f>'【第３期】賃借テナント店舗一覧（こちらに入力してください）'!AF260</f>
        <v>0</v>
      </c>
      <c r="AI239">
        <f>'【第３期】賃借テナント店舗一覧（こちらに入力してください）'!AG260</f>
        <v>0</v>
      </c>
      <c r="AJ239">
        <f>'【第３期】賃借テナント店舗一覧（こちらに入力してください）'!AH260</f>
        <v>0</v>
      </c>
      <c r="AK239">
        <f>'【第３期】賃借テナント店舗一覧（こちらに入力してください）'!AI260</f>
        <v>0</v>
      </c>
      <c r="AL239">
        <f>'【第３期】賃借テナント店舗一覧（こちらに入力してください）'!AJ260</f>
        <v>0</v>
      </c>
      <c r="AM239">
        <f>'【第３期】賃借テナント店舗一覧（こちらに入力してください）'!AK260</f>
        <v>0</v>
      </c>
    </row>
    <row r="240" spans="1:39">
      <c r="A240">
        <f>'【第３期】賃借テナント店舗一覧（こちらに入力してください）'!$C$2</f>
        <v>0</v>
      </c>
      <c r="C240" t="str">
        <f t="shared" si="3"/>
        <v>00</v>
      </c>
      <c r="D240">
        <f>'【第３期】賃借テナント店舗一覧（こちらに入力してください）'!B261</f>
        <v>0</v>
      </c>
      <c r="E240">
        <f>'【第３期】賃借テナント店舗一覧（こちらに入力してください）'!C261</f>
        <v>0</v>
      </c>
      <c r="F240">
        <f>'【第３期】賃借テナント店舗一覧（こちらに入力してください）'!D261</f>
        <v>0</v>
      </c>
      <c r="G240" s="1">
        <f>'【第３期】賃借テナント店舗一覧（こちらに入力してください）'!E261</f>
        <v>0</v>
      </c>
      <c r="H240" s="1">
        <f>'【第３期】賃借テナント店舗一覧（こちらに入力してください）'!F261</f>
        <v>0</v>
      </c>
      <c r="I240" s="1" t="str">
        <f>'【第３期】賃借テナント店舗一覧（こちらに入力してください）'!G261</f>
        <v/>
      </c>
      <c r="J240">
        <f>'【第３期】賃借テナント店舗一覧（こちらに入力してください）'!H261</f>
        <v>0</v>
      </c>
      <c r="K240">
        <f>'【第３期】賃借テナント店舗一覧（こちらに入力してください）'!I261</f>
        <v>0</v>
      </c>
      <c r="L240" s="1">
        <f>'【第３期】賃借テナント店舗一覧（こちらに入力してください）'!J261</f>
        <v>0</v>
      </c>
      <c r="M240">
        <f>IF('【第３期】賃借テナント店舗一覧（こちらに入力してください）'!K261="〇",1,0)</f>
        <v>0</v>
      </c>
      <c r="N240" s="4" t="str">
        <f>'【第３期】賃借テナント店舗一覧（こちらに入力してください）'!L261</f>
        <v/>
      </c>
      <c r="O240" s="4" t="str">
        <f>'【第３期】賃借テナント店舗一覧（こちらに入力してください）'!M261</f>
        <v/>
      </c>
      <c r="P240" t="str">
        <f>'【第３期】賃借テナント店舗一覧（こちらに入力してください）'!N261</f>
        <v/>
      </c>
      <c r="Q240" s="4" t="str">
        <f>'【第３期】賃借テナント店舗一覧（こちらに入力してください）'!O261</f>
        <v/>
      </c>
      <c r="R240" s="4" t="str">
        <f>'【第３期】賃借テナント店舗一覧（こちらに入力してください）'!P261</f>
        <v/>
      </c>
      <c r="S240" t="str">
        <f>'【第３期】賃借テナント店舗一覧（こちらに入力してください）'!Q261</f>
        <v/>
      </c>
      <c r="T240">
        <f>'【第３期】賃借テナント店舗一覧（こちらに入力してください）'!R261</f>
        <v>0</v>
      </c>
      <c r="U240">
        <f>'【第３期】賃借テナント店舗一覧（こちらに入力してください）'!S261</f>
        <v>0</v>
      </c>
      <c r="V240">
        <f>'【第３期】賃借テナント店舗一覧（こちらに入力してください）'!T261</f>
        <v>0</v>
      </c>
      <c r="W240" t="str">
        <f>'【第３期】賃借テナント店舗一覧（こちらに入力してください）'!U261</f>
        <v/>
      </c>
      <c r="X240">
        <f>'【第３期】賃借テナント店舗一覧（こちらに入力してください）'!V261</f>
        <v>0</v>
      </c>
      <c r="Y240">
        <f>'【第３期】賃借テナント店舗一覧（こちらに入力してください）'!W261</f>
        <v>0</v>
      </c>
      <c r="Z240" t="str">
        <f>'【第３期】賃借テナント店舗一覧（こちらに入力してください）'!X261</f>
        <v/>
      </c>
      <c r="AA240" t="str">
        <f>'【第３期】賃借テナント店舗一覧（こちらに入力してください）'!Y261</f>
        <v/>
      </c>
      <c r="AB240" t="str">
        <f>'【第３期】賃借テナント店舗一覧（こちらに入力してください）'!Z261</f>
        <v/>
      </c>
      <c r="AC240">
        <f>'【第３期】賃借テナント店舗一覧（こちらに入力してください）'!AA261</f>
        <v>0</v>
      </c>
      <c r="AD240">
        <f>'【第３期】賃借テナント店舗一覧（こちらに入力してください）'!AB261</f>
        <v>0</v>
      </c>
      <c r="AE240">
        <f>'【第３期】賃借テナント店舗一覧（こちらに入力してください）'!AC261</f>
        <v>0</v>
      </c>
      <c r="AF240">
        <f>'【第３期】賃借テナント店舗一覧（こちらに入力してください）'!AD261</f>
        <v>0</v>
      </c>
      <c r="AG240">
        <f>'【第３期】賃借テナント店舗一覧（こちらに入力してください）'!AE261</f>
        <v>0</v>
      </c>
      <c r="AH240">
        <f>'【第３期】賃借テナント店舗一覧（こちらに入力してください）'!AF261</f>
        <v>0</v>
      </c>
      <c r="AI240">
        <f>'【第３期】賃借テナント店舗一覧（こちらに入力してください）'!AG261</f>
        <v>0</v>
      </c>
      <c r="AJ240">
        <f>'【第３期】賃借テナント店舗一覧（こちらに入力してください）'!AH261</f>
        <v>0</v>
      </c>
      <c r="AK240">
        <f>'【第３期】賃借テナント店舗一覧（こちらに入力してください）'!AI261</f>
        <v>0</v>
      </c>
      <c r="AL240">
        <f>'【第３期】賃借テナント店舗一覧（こちらに入力してください）'!AJ261</f>
        <v>0</v>
      </c>
      <c r="AM240">
        <f>'【第３期】賃借テナント店舗一覧（こちらに入力してください）'!AK261</f>
        <v>0</v>
      </c>
    </row>
    <row r="241" spans="1:39">
      <c r="A241">
        <f>'【第３期】賃借テナント店舗一覧（こちらに入力してください）'!$C$2</f>
        <v>0</v>
      </c>
      <c r="C241" t="str">
        <f t="shared" si="3"/>
        <v>00</v>
      </c>
      <c r="D241">
        <f>'【第３期】賃借テナント店舗一覧（こちらに入力してください）'!B262</f>
        <v>0</v>
      </c>
      <c r="E241">
        <f>'【第３期】賃借テナント店舗一覧（こちらに入力してください）'!C262</f>
        <v>0</v>
      </c>
      <c r="F241">
        <f>'【第３期】賃借テナント店舗一覧（こちらに入力してください）'!D262</f>
        <v>0</v>
      </c>
      <c r="G241" s="1">
        <f>'【第３期】賃借テナント店舗一覧（こちらに入力してください）'!E262</f>
        <v>0</v>
      </c>
      <c r="H241" s="1">
        <f>'【第３期】賃借テナント店舗一覧（こちらに入力してください）'!F262</f>
        <v>0</v>
      </c>
      <c r="I241" s="1" t="str">
        <f>'【第３期】賃借テナント店舗一覧（こちらに入力してください）'!G262</f>
        <v/>
      </c>
      <c r="J241">
        <f>'【第３期】賃借テナント店舗一覧（こちらに入力してください）'!H262</f>
        <v>0</v>
      </c>
      <c r="K241">
        <f>'【第３期】賃借テナント店舗一覧（こちらに入力してください）'!I262</f>
        <v>0</v>
      </c>
      <c r="L241" s="1">
        <f>'【第３期】賃借テナント店舗一覧（こちらに入力してください）'!J262</f>
        <v>0</v>
      </c>
      <c r="M241">
        <f>IF('【第３期】賃借テナント店舗一覧（こちらに入力してください）'!K262="〇",1,0)</f>
        <v>0</v>
      </c>
      <c r="N241" s="4" t="str">
        <f>'【第３期】賃借テナント店舗一覧（こちらに入力してください）'!L262</f>
        <v/>
      </c>
      <c r="O241" s="4" t="str">
        <f>'【第３期】賃借テナント店舗一覧（こちらに入力してください）'!M262</f>
        <v/>
      </c>
      <c r="P241" t="str">
        <f>'【第３期】賃借テナント店舗一覧（こちらに入力してください）'!N262</f>
        <v/>
      </c>
      <c r="Q241" s="4" t="str">
        <f>'【第３期】賃借テナント店舗一覧（こちらに入力してください）'!O262</f>
        <v/>
      </c>
      <c r="R241" s="4" t="str">
        <f>'【第３期】賃借テナント店舗一覧（こちらに入力してください）'!P262</f>
        <v/>
      </c>
      <c r="S241" t="str">
        <f>'【第３期】賃借テナント店舗一覧（こちらに入力してください）'!Q262</f>
        <v/>
      </c>
      <c r="T241">
        <f>'【第３期】賃借テナント店舗一覧（こちらに入力してください）'!R262</f>
        <v>0</v>
      </c>
      <c r="U241">
        <f>'【第３期】賃借テナント店舗一覧（こちらに入力してください）'!S262</f>
        <v>0</v>
      </c>
      <c r="V241">
        <f>'【第３期】賃借テナント店舗一覧（こちらに入力してください）'!T262</f>
        <v>0</v>
      </c>
      <c r="W241" t="str">
        <f>'【第３期】賃借テナント店舗一覧（こちらに入力してください）'!U262</f>
        <v/>
      </c>
      <c r="X241">
        <f>'【第３期】賃借テナント店舗一覧（こちらに入力してください）'!V262</f>
        <v>0</v>
      </c>
      <c r="Y241">
        <f>'【第３期】賃借テナント店舗一覧（こちらに入力してください）'!W262</f>
        <v>0</v>
      </c>
      <c r="Z241" t="str">
        <f>'【第３期】賃借テナント店舗一覧（こちらに入力してください）'!X262</f>
        <v/>
      </c>
      <c r="AA241" t="str">
        <f>'【第３期】賃借テナント店舗一覧（こちらに入力してください）'!Y262</f>
        <v/>
      </c>
      <c r="AB241" t="str">
        <f>'【第３期】賃借テナント店舗一覧（こちらに入力してください）'!Z262</f>
        <v/>
      </c>
      <c r="AC241">
        <f>'【第３期】賃借テナント店舗一覧（こちらに入力してください）'!AA262</f>
        <v>0</v>
      </c>
      <c r="AD241">
        <f>'【第３期】賃借テナント店舗一覧（こちらに入力してください）'!AB262</f>
        <v>0</v>
      </c>
      <c r="AE241">
        <f>'【第３期】賃借テナント店舗一覧（こちらに入力してください）'!AC262</f>
        <v>0</v>
      </c>
      <c r="AF241">
        <f>'【第３期】賃借テナント店舗一覧（こちらに入力してください）'!AD262</f>
        <v>0</v>
      </c>
      <c r="AG241">
        <f>'【第３期】賃借テナント店舗一覧（こちらに入力してください）'!AE262</f>
        <v>0</v>
      </c>
      <c r="AH241">
        <f>'【第３期】賃借テナント店舗一覧（こちらに入力してください）'!AF262</f>
        <v>0</v>
      </c>
      <c r="AI241">
        <f>'【第３期】賃借テナント店舗一覧（こちらに入力してください）'!AG262</f>
        <v>0</v>
      </c>
      <c r="AJ241">
        <f>'【第３期】賃借テナント店舗一覧（こちらに入力してください）'!AH262</f>
        <v>0</v>
      </c>
      <c r="AK241">
        <f>'【第３期】賃借テナント店舗一覧（こちらに入力してください）'!AI262</f>
        <v>0</v>
      </c>
      <c r="AL241">
        <f>'【第３期】賃借テナント店舗一覧（こちらに入力してください）'!AJ262</f>
        <v>0</v>
      </c>
      <c r="AM241">
        <f>'【第３期】賃借テナント店舗一覧（こちらに入力してください）'!AK262</f>
        <v>0</v>
      </c>
    </row>
    <row r="242" spans="1:39">
      <c r="A242">
        <f>'【第３期】賃借テナント店舗一覧（こちらに入力してください）'!$C$2</f>
        <v>0</v>
      </c>
      <c r="C242" t="str">
        <f t="shared" si="3"/>
        <v>00</v>
      </c>
      <c r="D242">
        <f>'【第３期】賃借テナント店舗一覧（こちらに入力してください）'!B263</f>
        <v>0</v>
      </c>
      <c r="E242">
        <f>'【第３期】賃借テナント店舗一覧（こちらに入力してください）'!C263</f>
        <v>0</v>
      </c>
      <c r="F242">
        <f>'【第３期】賃借テナント店舗一覧（こちらに入力してください）'!D263</f>
        <v>0</v>
      </c>
      <c r="G242" s="1">
        <f>'【第３期】賃借テナント店舗一覧（こちらに入力してください）'!E263</f>
        <v>0</v>
      </c>
      <c r="H242" s="1">
        <f>'【第３期】賃借テナント店舗一覧（こちらに入力してください）'!F263</f>
        <v>0</v>
      </c>
      <c r="I242" s="1" t="str">
        <f>'【第３期】賃借テナント店舗一覧（こちらに入力してください）'!G263</f>
        <v/>
      </c>
      <c r="J242">
        <f>'【第３期】賃借テナント店舗一覧（こちらに入力してください）'!H263</f>
        <v>0</v>
      </c>
      <c r="K242">
        <f>'【第３期】賃借テナント店舗一覧（こちらに入力してください）'!I263</f>
        <v>0</v>
      </c>
      <c r="L242" s="1">
        <f>'【第３期】賃借テナント店舗一覧（こちらに入力してください）'!J263</f>
        <v>0</v>
      </c>
      <c r="M242">
        <f>IF('【第３期】賃借テナント店舗一覧（こちらに入力してください）'!K263="〇",1,0)</f>
        <v>0</v>
      </c>
      <c r="N242" s="4" t="str">
        <f>'【第３期】賃借テナント店舗一覧（こちらに入力してください）'!L263</f>
        <v/>
      </c>
      <c r="O242" s="4" t="str">
        <f>'【第３期】賃借テナント店舗一覧（こちらに入力してください）'!M263</f>
        <v/>
      </c>
      <c r="P242" t="str">
        <f>'【第３期】賃借テナント店舗一覧（こちらに入力してください）'!N263</f>
        <v/>
      </c>
      <c r="Q242" s="4" t="str">
        <f>'【第３期】賃借テナント店舗一覧（こちらに入力してください）'!O263</f>
        <v/>
      </c>
      <c r="R242" s="4" t="str">
        <f>'【第３期】賃借テナント店舗一覧（こちらに入力してください）'!P263</f>
        <v/>
      </c>
      <c r="S242" t="str">
        <f>'【第３期】賃借テナント店舗一覧（こちらに入力してください）'!Q263</f>
        <v/>
      </c>
      <c r="T242">
        <f>'【第３期】賃借テナント店舗一覧（こちらに入力してください）'!R263</f>
        <v>0</v>
      </c>
      <c r="U242">
        <f>'【第３期】賃借テナント店舗一覧（こちらに入力してください）'!S263</f>
        <v>0</v>
      </c>
      <c r="V242">
        <f>'【第３期】賃借テナント店舗一覧（こちらに入力してください）'!T263</f>
        <v>0</v>
      </c>
      <c r="W242" t="str">
        <f>'【第３期】賃借テナント店舗一覧（こちらに入力してください）'!U263</f>
        <v/>
      </c>
      <c r="X242">
        <f>'【第３期】賃借テナント店舗一覧（こちらに入力してください）'!V263</f>
        <v>0</v>
      </c>
      <c r="Y242">
        <f>'【第３期】賃借テナント店舗一覧（こちらに入力してください）'!W263</f>
        <v>0</v>
      </c>
      <c r="Z242" t="str">
        <f>'【第３期】賃借テナント店舗一覧（こちらに入力してください）'!X263</f>
        <v/>
      </c>
      <c r="AA242" t="str">
        <f>'【第３期】賃借テナント店舗一覧（こちらに入力してください）'!Y263</f>
        <v/>
      </c>
      <c r="AB242" t="str">
        <f>'【第３期】賃借テナント店舗一覧（こちらに入力してください）'!Z263</f>
        <v/>
      </c>
      <c r="AC242">
        <f>'【第３期】賃借テナント店舗一覧（こちらに入力してください）'!AA263</f>
        <v>0</v>
      </c>
      <c r="AD242">
        <f>'【第３期】賃借テナント店舗一覧（こちらに入力してください）'!AB263</f>
        <v>0</v>
      </c>
      <c r="AE242">
        <f>'【第３期】賃借テナント店舗一覧（こちらに入力してください）'!AC263</f>
        <v>0</v>
      </c>
      <c r="AF242">
        <f>'【第３期】賃借テナント店舗一覧（こちらに入力してください）'!AD263</f>
        <v>0</v>
      </c>
      <c r="AG242">
        <f>'【第３期】賃借テナント店舗一覧（こちらに入力してください）'!AE263</f>
        <v>0</v>
      </c>
      <c r="AH242">
        <f>'【第３期】賃借テナント店舗一覧（こちらに入力してください）'!AF263</f>
        <v>0</v>
      </c>
      <c r="AI242">
        <f>'【第３期】賃借テナント店舗一覧（こちらに入力してください）'!AG263</f>
        <v>0</v>
      </c>
      <c r="AJ242">
        <f>'【第３期】賃借テナント店舗一覧（こちらに入力してください）'!AH263</f>
        <v>0</v>
      </c>
      <c r="AK242">
        <f>'【第３期】賃借テナント店舗一覧（こちらに入力してください）'!AI263</f>
        <v>0</v>
      </c>
      <c r="AL242">
        <f>'【第３期】賃借テナント店舗一覧（こちらに入力してください）'!AJ263</f>
        <v>0</v>
      </c>
      <c r="AM242">
        <f>'【第３期】賃借テナント店舗一覧（こちらに入力してください）'!AK263</f>
        <v>0</v>
      </c>
    </row>
    <row r="243" spans="1:39">
      <c r="A243">
        <f>'【第３期】賃借テナント店舗一覧（こちらに入力してください）'!$C$2</f>
        <v>0</v>
      </c>
      <c r="C243" t="str">
        <f t="shared" si="3"/>
        <v>00</v>
      </c>
      <c r="D243">
        <f>'【第３期】賃借テナント店舗一覧（こちらに入力してください）'!B264</f>
        <v>0</v>
      </c>
      <c r="E243">
        <f>'【第３期】賃借テナント店舗一覧（こちらに入力してください）'!C264</f>
        <v>0</v>
      </c>
      <c r="F243">
        <f>'【第３期】賃借テナント店舗一覧（こちらに入力してください）'!D264</f>
        <v>0</v>
      </c>
      <c r="G243" s="1">
        <f>'【第３期】賃借テナント店舗一覧（こちらに入力してください）'!E264</f>
        <v>0</v>
      </c>
      <c r="H243" s="1">
        <f>'【第３期】賃借テナント店舗一覧（こちらに入力してください）'!F264</f>
        <v>0</v>
      </c>
      <c r="I243" s="1" t="str">
        <f>'【第３期】賃借テナント店舗一覧（こちらに入力してください）'!G264</f>
        <v/>
      </c>
      <c r="J243">
        <f>'【第３期】賃借テナント店舗一覧（こちらに入力してください）'!H264</f>
        <v>0</v>
      </c>
      <c r="K243">
        <f>'【第３期】賃借テナント店舗一覧（こちらに入力してください）'!I264</f>
        <v>0</v>
      </c>
      <c r="L243" s="1">
        <f>'【第３期】賃借テナント店舗一覧（こちらに入力してください）'!J264</f>
        <v>0</v>
      </c>
      <c r="M243">
        <f>IF('【第３期】賃借テナント店舗一覧（こちらに入力してください）'!K264="〇",1,0)</f>
        <v>0</v>
      </c>
      <c r="N243" s="4" t="str">
        <f>'【第３期】賃借テナント店舗一覧（こちらに入力してください）'!L264</f>
        <v/>
      </c>
      <c r="O243" s="4" t="str">
        <f>'【第３期】賃借テナント店舗一覧（こちらに入力してください）'!M264</f>
        <v/>
      </c>
      <c r="P243" t="str">
        <f>'【第３期】賃借テナント店舗一覧（こちらに入力してください）'!N264</f>
        <v/>
      </c>
      <c r="Q243" s="4" t="str">
        <f>'【第３期】賃借テナント店舗一覧（こちらに入力してください）'!O264</f>
        <v/>
      </c>
      <c r="R243" s="4" t="str">
        <f>'【第３期】賃借テナント店舗一覧（こちらに入力してください）'!P264</f>
        <v/>
      </c>
      <c r="S243" t="str">
        <f>'【第３期】賃借テナント店舗一覧（こちらに入力してください）'!Q264</f>
        <v/>
      </c>
      <c r="T243">
        <f>'【第３期】賃借テナント店舗一覧（こちらに入力してください）'!R264</f>
        <v>0</v>
      </c>
      <c r="U243">
        <f>'【第３期】賃借テナント店舗一覧（こちらに入力してください）'!S264</f>
        <v>0</v>
      </c>
      <c r="V243">
        <f>'【第３期】賃借テナント店舗一覧（こちらに入力してください）'!T264</f>
        <v>0</v>
      </c>
      <c r="W243" t="str">
        <f>'【第３期】賃借テナント店舗一覧（こちらに入力してください）'!U264</f>
        <v/>
      </c>
      <c r="X243">
        <f>'【第３期】賃借テナント店舗一覧（こちらに入力してください）'!V264</f>
        <v>0</v>
      </c>
      <c r="Y243">
        <f>'【第３期】賃借テナント店舗一覧（こちらに入力してください）'!W264</f>
        <v>0</v>
      </c>
      <c r="Z243" t="str">
        <f>'【第３期】賃借テナント店舗一覧（こちらに入力してください）'!X264</f>
        <v/>
      </c>
      <c r="AA243" t="str">
        <f>'【第３期】賃借テナント店舗一覧（こちらに入力してください）'!Y264</f>
        <v/>
      </c>
      <c r="AB243" t="str">
        <f>'【第３期】賃借テナント店舗一覧（こちらに入力してください）'!Z264</f>
        <v/>
      </c>
      <c r="AC243">
        <f>'【第３期】賃借テナント店舗一覧（こちらに入力してください）'!AA264</f>
        <v>0</v>
      </c>
      <c r="AD243">
        <f>'【第３期】賃借テナント店舗一覧（こちらに入力してください）'!AB264</f>
        <v>0</v>
      </c>
      <c r="AE243">
        <f>'【第３期】賃借テナント店舗一覧（こちらに入力してください）'!AC264</f>
        <v>0</v>
      </c>
      <c r="AF243">
        <f>'【第３期】賃借テナント店舗一覧（こちらに入力してください）'!AD264</f>
        <v>0</v>
      </c>
      <c r="AG243">
        <f>'【第３期】賃借テナント店舗一覧（こちらに入力してください）'!AE264</f>
        <v>0</v>
      </c>
      <c r="AH243">
        <f>'【第３期】賃借テナント店舗一覧（こちらに入力してください）'!AF264</f>
        <v>0</v>
      </c>
      <c r="AI243">
        <f>'【第３期】賃借テナント店舗一覧（こちらに入力してください）'!AG264</f>
        <v>0</v>
      </c>
      <c r="AJ243">
        <f>'【第３期】賃借テナント店舗一覧（こちらに入力してください）'!AH264</f>
        <v>0</v>
      </c>
      <c r="AK243">
        <f>'【第３期】賃借テナント店舗一覧（こちらに入力してください）'!AI264</f>
        <v>0</v>
      </c>
      <c r="AL243">
        <f>'【第３期】賃借テナント店舗一覧（こちらに入力してください）'!AJ264</f>
        <v>0</v>
      </c>
      <c r="AM243">
        <f>'【第３期】賃借テナント店舗一覧（こちらに入力してください）'!AK264</f>
        <v>0</v>
      </c>
    </row>
    <row r="244" spans="1:39">
      <c r="A244">
        <f>'【第３期】賃借テナント店舗一覧（こちらに入力してください）'!$C$2</f>
        <v>0</v>
      </c>
      <c r="C244" t="str">
        <f t="shared" si="3"/>
        <v>00</v>
      </c>
      <c r="D244">
        <f>'【第３期】賃借テナント店舗一覧（こちらに入力してください）'!B265</f>
        <v>0</v>
      </c>
      <c r="E244">
        <f>'【第３期】賃借テナント店舗一覧（こちらに入力してください）'!C265</f>
        <v>0</v>
      </c>
      <c r="F244">
        <f>'【第３期】賃借テナント店舗一覧（こちらに入力してください）'!D265</f>
        <v>0</v>
      </c>
      <c r="G244" s="1">
        <f>'【第３期】賃借テナント店舗一覧（こちらに入力してください）'!E265</f>
        <v>0</v>
      </c>
      <c r="H244" s="1">
        <f>'【第３期】賃借テナント店舗一覧（こちらに入力してください）'!F265</f>
        <v>0</v>
      </c>
      <c r="I244" s="1" t="str">
        <f>'【第３期】賃借テナント店舗一覧（こちらに入力してください）'!G265</f>
        <v/>
      </c>
      <c r="J244">
        <f>'【第３期】賃借テナント店舗一覧（こちらに入力してください）'!H265</f>
        <v>0</v>
      </c>
      <c r="K244">
        <f>'【第３期】賃借テナント店舗一覧（こちらに入力してください）'!I265</f>
        <v>0</v>
      </c>
      <c r="L244" s="1">
        <f>'【第３期】賃借テナント店舗一覧（こちらに入力してください）'!J265</f>
        <v>0</v>
      </c>
      <c r="M244">
        <f>IF('【第３期】賃借テナント店舗一覧（こちらに入力してください）'!K265="〇",1,0)</f>
        <v>0</v>
      </c>
      <c r="N244" s="4" t="str">
        <f>'【第３期】賃借テナント店舗一覧（こちらに入力してください）'!L265</f>
        <v/>
      </c>
      <c r="O244" s="4" t="str">
        <f>'【第３期】賃借テナント店舗一覧（こちらに入力してください）'!M265</f>
        <v/>
      </c>
      <c r="P244" t="str">
        <f>'【第３期】賃借テナント店舗一覧（こちらに入力してください）'!N265</f>
        <v/>
      </c>
      <c r="Q244" s="4" t="str">
        <f>'【第３期】賃借テナント店舗一覧（こちらに入力してください）'!O265</f>
        <v/>
      </c>
      <c r="R244" s="4" t="str">
        <f>'【第３期】賃借テナント店舗一覧（こちらに入力してください）'!P265</f>
        <v/>
      </c>
      <c r="S244" t="str">
        <f>'【第３期】賃借テナント店舗一覧（こちらに入力してください）'!Q265</f>
        <v/>
      </c>
      <c r="T244">
        <f>'【第３期】賃借テナント店舗一覧（こちらに入力してください）'!R265</f>
        <v>0</v>
      </c>
      <c r="U244">
        <f>'【第３期】賃借テナント店舗一覧（こちらに入力してください）'!S265</f>
        <v>0</v>
      </c>
      <c r="V244">
        <f>'【第３期】賃借テナント店舗一覧（こちらに入力してください）'!T265</f>
        <v>0</v>
      </c>
      <c r="W244" t="str">
        <f>'【第３期】賃借テナント店舗一覧（こちらに入力してください）'!U265</f>
        <v/>
      </c>
      <c r="X244">
        <f>'【第３期】賃借テナント店舗一覧（こちらに入力してください）'!V265</f>
        <v>0</v>
      </c>
      <c r="Y244">
        <f>'【第３期】賃借テナント店舗一覧（こちらに入力してください）'!W265</f>
        <v>0</v>
      </c>
      <c r="Z244" t="str">
        <f>'【第３期】賃借テナント店舗一覧（こちらに入力してください）'!X265</f>
        <v/>
      </c>
      <c r="AA244" t="str">
        <f>'【第３期】賃借テナント店舗一覧（こちらに入力してください）'!Y265</f>
        <v/>
      </c>
      <c r="AB244" t="str">
        <f>'【第３期】賃借テナント店舗一覧（こちらに入力してください）'!Z265</f>
        <v/>
      </c>
      <c r="AC244">
        <f>'【第３期】賃借テナント店舗一覧（こちらに入力してください）'!AA265</f>
        <v>0</v>
      </c>
      <c r="AD244">
        <f>'【第３期】賃借テナント店舗一覧（こちらに入力してください）'!AB265</f>
        <v>0</v>
      </c>
      <c r="AE244">
        <f>'【第３期】賃借テナント店舗一覧（こちらに入力してください）'!AC265</f>
        <v>0</v>
      </c>
      <c r="AF244">
        <f>'【第３期】賃借テナント店舗一覧（こちらに入力してください）'!AD265</f>
        <v>0</v>
      </c>
      <c r="AG244">
        <f>'【第３期】賃借テナント店舗一覧（こちらに入力してください）'!AE265</f>
        <v>0</v>
      </c>
      <c r="AH244">
        <f>'【第３期】賃借テナント店舗一覧（こちらに入力してください）'!AF265</f>
        <v>0</v>
      </c>
      <c r="AI244">
        <f>'【第３期】賃借テナント店舗一覧（こちらに入力してください）'!AG265</f>
        <v>0</v>
      </c>
      <c r="AJ244">
        <f>'【第３期】賃借テナント店舗一覧（こちらに入力してください）'!AH265</f>
        <v>0</v>
      </c>
      <c r="AK244">
        <f>'【第３期】賃借テナント店舗一覧（こちらに入力してください）'!AI265</f>
        <v>0</v>
      </c>
      <c r="AL244">
        <f>'【第３期】賃借テナント店舗一覧（こちらに入力してください）'!AJ265</f>
        <v>0</v>
      </c>
      <c r="AM244">
        <f>'【第３期】賃借テナント店舗一覧（こちらに入力してください）'!AK265</f>
        <v>0</v>
      </c>
    </row>
    <row r="245" spans="1:39">
      <c r="A245">
        <f>'【第３期】賃借テナント店舗一覧（こちらに入力してください）'!$C$2</f>
        <v>0</v>
      </c>
      <c r="C245" t="str">
        <f t="shared" si="3"/>
        <v>00</v>
      </c>
      <c r="D245">
        <f>'【第３期】賃借テナント店舗一覧（こちらに入力してください）'!B266</f>
        <v>0</v>
      </c>
      <c r="E245">
        <f>'【第３期】賃借テナント店舗一覧（こちらに入力してください）'!C266</f>
        <v>0</v>
      </c>
      <c r="F245">
        <f>'【第３期】賃借テナント店舗一覧（こちらに入力してください）'!D266</f>
        <v>0</v>
      </c>
      <c r="G245" s="1">
        <f>'【第３期】賃借テナント店舗一覧（こちらに入力してください）'!E266</f>
        <v>0</v>
      </c>
      <c r="H245" s="1">
        <f>'【第３期】賃借テナント店舗一覧（こちらに入力してください）'!F266</f>
        <v>0</v>
      </c>
      <c r="I245" s="1" t="str">
        <f>'【第３期】賃借テナント店舗一覧（こちらに入力してください）'!G266</f>
        <v/>
      </c>
      <c r="J245">
        <f>'【第３期】賃借テナント店舗一覧（こちらに入力してください）'!H266</f>
        <v>0</v>
      </c>
      <c r="K245">
        <f>'【第３期】賃借テナント店舗一覧（こちらに入力してください）'!I266</f>
        <v>0</v>
      </c>
      <c r="L245" s="1">
        <f>'【第３期】賃借テナント店舗一覧（こちらに入力してください）'!J266</f>
        <v>0</v>
      </c>
      <c r="M245">
        <f>IF('【第３期】賃借テナント店舗一覧（こちらに入力してください）'!K266="〇",1,0)</f>
        <v>0</v>
      </c>
      <c r="N245" s="4" t="str">
        <f>'【第３期】賃借テナント店舗一覧（こちらに入力してください）'!L266</f>
        <v/>
      </c>
      <c r="O245" s="4" t="str">
        <f>'【第３期】賃借テナント店舗一覧（こちらに入力してください）'!M266</f>
        <v/>
      </c>
      <c r="P245" t="str">
        <f>'【第３期】賃借テナント店舗一覧（こちらに入力してください）'!N266</f>
        <v/>
      </c>
      <c r="Q245" s="4" t="str">
        <f>'【第３期】賃借テナント店舗一覧（こちらに入力してください）'!O266</f>
        <v/>
      </c>
      <c r="R245" s="4" t="str">
        <f>'【第３期】賃借テナント店舗一覧（こちらに入力してください）'!P266</f>
        <v/>
      </c>
      <c r="S245" t="str">
        <f>'【第３期】賃借テナント店舗一覧（こちらに入力してください）'!Q266</f>
        <v/>
      </c>
      <c r="T245">
        <f>'【第３期】賃借テナント店舗一覧（こちらに入力してください）'!R266</f>
        <v>0</v>
      </c>
      <c r="U245">
        <f>'【第３期】賃借テナント店舗一覧（こちらに入力してください）'!S266</f>
        <v>0</v>
      </c>
      <c r="V245">
        <f>'【第３期】賃借テナント店舗一覧（こちらに入力してください）'!T266</f>
        <v>0</v>
      </c>
      <c r="W245" t="str">
        <f>'【第３期】賃借テナント店舗一覧（こちらに入力してください）'!U266</f>
        <v/>
      </c>
      <c r="X245">
        <f>'【第３期】賃借テナント店舗一覧（こちらに入力してください）'!V266</f>
        <v>0</v>
      </c>
      <c r="Y245">
        <f>'【第３期】賃借テナント店舗一覧（こちらに入力してください）'!W266</f>
        <v>0</v>
      </c>
      <c r="Z245" t="str">
        <f>'【第３期】賃借テナント店舗一覧（こちらに入力してください）'!X266</f>
        <v/>
      </c>
      <c r="AA245" t="str">
        <f>'【第３期】賃借テナント店舗一覧（こちらに入力してください）'!Y266</f>
        <v/>
      </c>
      <c r="AB245" t="str">
        <f>'【第３期】賃借テナント店舗一覧（こちらに入力してください）'!Z266</f>
        <v/>
      </c>
      <c r="AC245">
        <f>'【第３期】賃借テナント店舗一覧（こちらに入力してください）'!AA266</f>
        <v>0</v>
      </c>
      <c r="AD245">
        <f>'【第３期】賃借テナント店舗一覧（こちらに入力してください）'!AB266</f>
        <v>0</v>
      </c>
      <c r="AE245">
        <f>'【第３期】賃借テナント店舗一覧（こちらに入力してください）'!AC266</f>
        <v>0</v>
      </c>
      <c r="AF245">
        <f>'【第３期】賃借テナント店舗一覧（こちらに入力してください）'!AD266</f>
        <v>0</v>
      </c>
      <c r="AG245">
        <f>'【第３期】賃借テナント店舗一覧（こちらに入力してください）'!AE266</f>
        <v>0</v>
      </c>
      <c r="AH245">
        <f>'【第３期】賃借テナント店舗一覧（こちらに入力してください）'!AF266</f>
        <v>0</v>
      </c>
      <c r="AI245">
        <f>'【第３期】賃借テナント店舗一覧（こちらに入力してください）'!AG266</f>
        <v>0</v>
      </c>
      <c r="AJ245">
        <f>'【第３期】賃借テナント店舗一覧（こちらに入力してください）'!AH266</f>
        <v>0</v>
      </c>
      <c r="AK245">
        <f>'【第３期】賃借テナント店舗一覧（こちらに入力してください）'!AI266</f>
        <v>0</v>
      </c>
      <c r="AL245">
        <f>'【第３期】賃借テナント店舗一覧（こちらに入力してください）'!AJ266</f>
        <v>0</v>
      </c>
      <c r="AM245">
        <f>'【第３期】賃借テナント店舗一覧（こちらに入力してください）'!AK266</f>
        <v>0</v>
      </c>
    </row>
    <row r="246" spans="1:39">
      <c r="A246">
        <f>'【第３期】賃借テナント店舗一覧（こちらに入力してください）'!$C$2</f>
        <v>0</v>
      </c>
      <c r="C246" t="str">
        <f t="shared" si="3"/>
        <v>00</v>
      </c>
      <c r="D246">
        <f>'【第３期】賃借テナント店舗一覧（こちらに入力してください）'!B267</f>
        <v>0</v>
      </c>
      <c r="E246">
        <f>'【第３期】賃借テナント店舗一覧（こちらに入力してください）'!C267</f>
        <v>0</v>
      </c>
      <c r="F246">
        <f>'【第３期】賃借テナント店舗一覧（こちらに入力してください）'!D267</f>
        <v>0</v>
      </c>
      <c r="G246" s="1">
        <f>'【第３期】賃借テナント店舗一覧（こちらに入力してください）'!E267</f>
        <v>0</v>
      </c>
      <c r="H246" s="1">
        <f>'【第３期】賃借テナント店舗一覧（こちらに入力してください）'!F267</f>
        <v>0</v>
      </c>
      <c r="I246" s="1" t="str">
        <f>'【第３期】賃借テナント店舗一覧（こちらに入力してください）'!G267</f>
        <v/>
      </c>
      <c r="J246">
        <f>'【第３期】賃借テナント店舗一覧（こちらに入力してください）'!H267</f>
        <v>0</v>
      </c>
      <c r="K246">
        <f>'【第３期】賃借テナント店舗一覧（こちらに入力してください）'!I267</f>
        <v>0</v>
      </c>
      <c r="L246" s="1">
        <f>'【第３期】賃借テナント店舗一覧（こちらに入力してください）'!J267</f>
        <v>0</v>
      </c>
      <c r="M246">
        <f>IF('【第３期】賃借テナント店舗一覧（こちらに入力してください）'!K267="〇",1,0)</f>
        <v>0</v>
      </c>
      <c r="N246" s="4" t="str">
        <f>'【第３期】賃借テナント店舗一覧（こちらに入力してください）'!L267</f>
        <v/>
      </c>
      <c r="O246" s="4" t="str">
        <f>'【第３期】賃借テナント店舗一覧（こちらに入力してください）'!M267</f>
        <v/>
      </c>
      <c r="P246" t="str">
        <f>'【第３期】賃借テナント店舗一覧（こちらに入力してください）'!N267</f>
        <v/>
      </c>
      <c r="Q246" s="4" t="str">
        <f>'【第３期】賃借テナント店舗一覧（こちらに入力してください）'!O267</f>
        <v/>
      </c>
      <c r="R246" s="4" t="str">
        <f>'【第３期】賃借テナント店舗一覧（こちらに入力してください）'!P267</f>
        <v/>
      </c>
      <c r="S246" t="str">
        <f>'【第３期】賃借テナント店舗一覧（こちらに入力してください）'!Q267</f>
        <v/>
      </c>
      <c r="T246">
        <f>'【第３期】賃借テナント店舗一覧（こちらに入力してください）'!R267</f>
        <v>0</v>
      </c>
      <c r="U246">
        <f>'【第３期】賃借テナント店舗一覧（こちらに入力してください）'!S267</f>
        <v>0</v>
      </c>
      <c r="V246">
        <f>'【第３期】賃借テナント店舗一覧（こちらに入力してください）'!T267</f>
        <v>0</v>
      </c>
      <c r="W246" t="str">
        <f>'【第３期】賃借テナント店舗一覧（こちらに入力してください）'!U267</f>
        <v/>
      </c>
      <c r="X246">
        <f>'【第３期】賃借テナント店舗一覧（こちらに入力してください）'!V267</f>
        <v>0</v>
      </c>
      <c r="Y246">
        <f>'【第３期】賃借テナント店舗一覧（こちらに入力してください）'!W267</f>
        <v>0</v>
      </c>
      <c r="Z246" t="str">
        <f>'【第３期】賃借テナント店舗一覧（こちらに入力してください）'!X267</f>
        <v/>
      </c>
      <c r="AA246" t="str">
        <f>'【第３期】賃借テナント店舗一覧（こちらに入力してください）'!Y267</f>
        <v/>
      </c>
      <c r="AB246" t="str">
        <f>'【第３期】賃借テナント店舗一覧（こちらに入力してください）'!Z267</f>
        <v/>
      </c>
      <c r="AC246">
        <f>'【第３期】賃借テナント店舗一覧（こちらに入力してください）'!AA267</f>
        <v>0</v>
      </c>
      <c r="AD246">
        <f>'【第３期】賃借テナント店舗一覧（こちらに入力してください）'!AB267</f>
        <v>0</v>
      </c>
      <c r="AE246">
        <f>'【第３期】賃借テナント店舗一覧（こちらに入力してください）'!AC267</f>
        <v>0</v>
      </c>
      <c r="AF246">
        <f>'【第３期】賃借テナント店舗一覧（こちらに入力してください）'!AD267</f>
        <v>0</v>
      </c>
      <c r="AG246">
        <f>'【第３期】賃借テナント店舗一覧（こちらに入力してください）'!AE267</f>
        <v>0</v>
      </c>
      <c r="AH246">
        <f>'【第３期】賃借テナント店舗一覧（こちらに入力してください）'!AF267</f>
        <v>0</v>
      </c>
      <c r="AI246">
        <f>'【第３期】賃借テナント店舗一覧（こちらに入力してください）'!AG267</f>
        <v>0</v>
      </c>
      <c r="AJ246">
        <f>'【第３期】賃借テナント店舗一覧（こちらに入力してください）'!AH267</f>
        <v>0</v>
      </c>
      <c r="AK246">
        <f>'【第３期】賃借テナント店舗一覧（こちらに入力してください）'!AI267</f>
        <v>0</v>
      </c>
      <c r="AL246">
        <f>'【第３期】賃借テナント店舗一覧（こちらに入力してください）'!AJ267</f>
        <v>0</v>
      </c>
      <c r="AM246">
        <f>'【第３期】賃借テナント店舗一覧（こちらに入力してください）'!AK267</f>
        <v>0</v>
      </c>
    </row>
    <row r="247" spans="1:39">
      <c r="A247">
        <f>'【第３期】賃借テナント店舗一覧（こちらに入力してください）'!$C$2</f>
        <v>0</v>
      </c>
      <c r="C247" t="str">
        <f t="shared" si="3"/>
        <v>00</v>
      </c>
      <c r="D247">
        <f>'【第３期】賃借テナント店舗一覧（こちらに入力してください）'!B268</f>
        <v>0</v>
      </c>
      <c r="E247">
        <f>'【第３期】賃借テナント店舗一覧（こちらに入力してください）'!C268</f>
        <v>0</v>
      </c>
      <c r="F247">
        <f>'【第３期】賃借テナント店舗一覧（こちらに入力してください）'!D268</f>
        <v>0</v>
      </c>
      <c r="G247" s="1">
        <f>'【第３期】賃借テナント店舗一覧（こちらに入力してください）'!E268</f>
        <v>0</v>
      </c>
      <c r="H247" s="1">
        <f>'【第３期】賃借テナント店舗一覧（こちらに入力してください）'!F268</f>
        <v>0</v>
      </c>
      <c r="I247" s="1" t="str">
        <f>'【第３期】賃借テナント店舗一覧（こちらに入力してください）'!G268</f>
        <v/>
      </c>
      <c r="J247">
        <f>'【第３期】賃借テナント店舗一覧（こちらに入力してください）'!H268</f>
        <v>0</v>
      </c>
      <c r="K247">
        <f>'【第３期】賃借テナント店舗一覧（こちらに入力してください）'!I268</f>
        <v>0</v>
      </c>
      <c r="L247" s="1">
        <f>'【第３期】賃借テナント店舗一覧（こちらに入力してください）'!J268</f>
        <v>0</v>
      </c>
      <c r="M247">
        <f>IF('【第３期】賃借テナント店舗一覧（こちらに入力してください）'!K268="〇",1,0)</f>
        <v>0</v>
      </c>
      <c r="N247" s="4" t="str">
        <f>'【第３期】賃借テナント店舗一覧（こちらに入力してください）'!L268</f>
        <v/>
      </c>
      <c r="O247" s="4" t="str">
        <f>'【第３期】賃借テナント店舗一覧（こちらに入力してください）'!M268</f>
        <v/>
      </c>
      <c r="P247" t="str">
        <f>'【第３期】賃借テナント店舗一覧（こちらに入力してください）'!N268</f>
        <v/>
      </c>
      <c r="Q247" s="4" t="str">
        <f>'【第３期】賃借テナント店舗一覧（こちらに入力してください）'!O268</f>
        <v/>
      </c>
      <c r="R247" s="4" t="str">
        <f>'【第３期】賃借テナント店舗一覧（こちらに入力してください）'!P268</f>
        <v/>
      </c>
      <c r="S247" t="str">
        <f>'【第３期】賃借テナント店舗一覧（こちらに入力してください）'!Q268</f>
        <v/>
      </c>
      <c r="T247">
        <f>'【第３期】賃借テナント店舗一覧（こちらに入力してください）'!R268</f>
        <v>0</v>
      </c>
      <c r="U247">
        <f>'【第３期】賃借テナント店舗一覧（こちらに入力してください）'!S268</f>
        <v>0</v>
      </c>
      <c r="V247">
        <f>'【第３期】賃借テナント店舗一覧（こちらに入力してください）'!T268</f>
        <v>0</v>
      </c>
      <c r="W247" t="str">
        <f>'【第３期】賃借テナント店舗一覧（こちらに入力してください）'!U268</f>
        <v/>
      </c>
      <c r="X247">
        <f>'【第３期】賃借テナント店舗一覧（こちらに入力してください）'!V268</f>
        <v>0</v>
      </c>
      <c r="Y247">
        <f>'【第３期】賃借テナント店舗一覧（こちらに入力してください）'!W268</f>
        <v>0</v>
      </c>
      <c r="Z247" t="str">
        <f>'【第３期】賃借テナント店舗一覧（こちらに入力してください）'!X268</f>
        <v/>
      </c>
      <c r="AA247" t="str">
        <f>'【第３期】賃借テナント店舗一覧（こちらに入力してください）'!Y268</f>
        <v/>
      </c>
      <c r="AB247" t="str">
        <f>'【第３期】賃借テナント店舗一覧（こちらに入力してください）'!Z268</f>
        <v/>
      </c>
      <c r="AC247">
        <f>'【第３期】賃借テナント店舗一覧（こちらに入力してください）'!AA268</f>
        <v>0</v>
      </c>
      <c r="AD247">
        <f>'【第３期】賃借テナント店舗一覧（こちらに入力してください）'!AB268</f>
        <v>0</v>
      </c>
      <c r="AE247">
        <f>'【第３期】賃借テナント店舗一覧（こちらに入力してください）'!AC268</f>
        <v>0</v>
      </c>
      <c r="AF247">
        <f>'【第３期】賃借テナント店舗一覧（こちらに入力してください）'!AD268</f>
        <v>0</v>
      </c>
      <c r="AG247">
        <f>'【第３期】賃借テナント店舗一覧（こちらに入力してください）'!AE268</f>
        <v>0</v>
      </c>
      <c r="AH247">
        <f>'【第３期】賃借テナント店舗一覧（こちらに入力してください）'!AF268</f>
        <v>0</v>
      </c>
      <c r="AI247">
        <f>'【第３期】賃借テナント店舗一覧（こちらに入力してください）'!AG268</f>
        <v>0</v>
      </c>
      <c r="AJ247">
        <f>'【第３期】賃借テナント店舗一覧（こちらに入力してください）'!AH268</f>
        <v>0</v>
      </c>
      <c r="AK247">
        <f>'【第３期】賃借テナント店舗一覧（こちらに入力してください）'!AI268</f>
        <v>0</v>
      </c>
      <c r="AL247">
        <f>'【第３期】賃借テナント店舗一覧（こちらに入力してください）'!AJ268</f>
        <v>0</v>
      </c>
      <c r="AM247">
        <f>'【第３期】賃借テナント店舗一覧（こちらに入力してください）'!AK268</f>
        <v>0</v>
      </c>
    </row>
    <row r="248" spans="1:39">
      <c r="A248">
        <f>'【第３期】賃借テナント店舗一覧（こちらに入力してください）'!$C$2</f>
        <v>0</v>
      </c>
      <c r="C248" t="str">
        <f t="shared" si="3"/>
        <v>00</v>
      </c>
      <c r="D248">
        <f>'【第３期】賃借テナント店舗一覧（こちらに入力してください）'!B269</f>
        <v>0</v>
      </c>
      <c r="E248">
        <f>'【第３期】賃借テナント店舗一覧（こちらに入力してください）'!C269</f>
        <v>0</v>
      </c>
      <c r="F248">
        <f>'【第３期】賃借テナント店舗一覧（こちらに入力してください）'!D269</f>
        <v>0</v>
      </c>
      <c r="G248" s="1">
        <f>'【第３期】賃借テナント店舗一覧（こちらに入力してください）'!E269</f>
        <v>0</v>
      </c>
      <c r="H248" s="1">
        <f>'【第３期】賃借テナント店舗一覧（こちらに入力してください）'!F269</f>
        <v>0</v>
      </c>
      <c r="I248" s="1" t="str">
        <f>'【第３期】賃借テナント店舗一覧（こちらに入力してください）'!G269</f>
        <v/>
      </c>
      <c r="J248">
        <f>'【第３期】賃借テナント店舗一覧（こちらに入力してください）'!H269</f>
        <v>0</v>
      </c>
      <c r="K248">
        <f>'【第３期】賃借テナント店舗一覧（こちらに入力してください）'!I269</f>
        <v>0</v>
      </c>
      <c r="L248" s="1">
        <f>'【第３期】賃借テナント店舗一覧（こちらに入力してください）'!J269</f>
        <v>0</v>
      </c>
      <c r="M248">
        <f>IF('【第３期】賃借テナント店舗一覧（こちらに入力してください）'!K269="〇",1,0)</f>
        <v>0</v>
      </c>
      <c r="N248" s="4" t="str">
        <f>'【第３期】賃借テナント店舗一覧（こちらに入力してください）'!L269</f>
        <v/>
      </c>
      <c r="O248" s="4" t="str">
        <f>'【第３期】賃借テナント店舗一覧（こちらに入力してください）'!M269</f>
        <v/>
      </c>
      <c r="P248" t="str">
        <f>'【第３期】賃借テナント店舗一覧（こちらに入力してください）'!N269</f>
        <v/>
      </c>
      <c r="Q248" s="4" t="str">
        <f>'【第３期】賃借テナント店舗一覧（こちらに入力してください）'!O269</f>
        <v/>
      </c>
      <c r="R248" s="4" t="str">
        <f>'【第３期】賃借テナント店舗一覧（こちらに入力してください）'!P269</f>
        <v/>
      </c>
      <c r="S248" t="str">
        <f>'【第３期】賃借テナント店舗一覧（こちらに入力してください）'!Q269</f>
        <v/>
      </c>
      <c r="T248">
        <f>'【第３期】賃借テナント店舗一覧（こちらに入力してください）'!R269</f>
        <v>0</v>
      </c>
      <c r="U248">
        <f>'【第３期】賃借テナント店舗一覧（こちらに入力してください）'!S269</f>
        <v>0</v>
      </c>
      <c r="V248">
        <f>'【第３期】賃借テナント店舗一覧（こちらに入力してください）'!T269</f>
        <v>0</v>
      </c>
      <c r="W248" t="str">
        <f>'【第３期】賃借テナント店舗一覧（こちらに入力してください）'!U269</f>
        <v/>
      </c>
      <c r="X248">
        <f>'【第３期】賃借テナント店舗一覧（こちらに入力してください）'!V269</f>
        <v>0</v>
      </c>
      <c r="Y248">
        <f>'【第３期】賃借テナント店舗一覧（こちらに入力してください）'!W269</f>
        <v>0</v>
      </c>
      <c r="Z248" t="str">
        <f>'【第３期】賃借テナント店舗一覧（こちらに入力してください）'!X269</f>
        <v/>
      </c>
      <c r="AA248" t="str">
        <f>'【第３期】賃借テナント店舗一覧（こちらに入力してください）'!Y269</f>
        <v/>
      </c>
      <c r="AB248" t="str">
        <f>'【第３期】賃借テナント店舗一覧（こちらに入力してください）'!Z269</f>
        <v/>
      </c>
      <c r="AC248">
        <f>'【第３期】賃借テナント店舗一覧（こちらに入力してください）'!AA269</f>
        <v>0</v>
      </c>
      <c r="AD248">
        <f>'【第３期】賃借テナント店舗一覧（こちらに入力してください）'!AB269</f>
        <v>0</v>
      </c>
      <c r="AE248">
        <f>'【第３期】賃借テナント店舗一覧（こちらに入力してください）'!AC269</f>
        <v>0</v>
      </c>
      <c r="AF248">
        <f>'【第３期】賃借テナント店舗一覧（こちらに入力してください）'!AD269</f>
        <v>0</v>
      </c>
      <c r="AG248">
        <f>'【第３期】賃借テナント店舗一覧（こちらに入力してください）'!AE269</f>
        <v>0</v>
      </c>
      <c r="AH248">
        <f>'【第３期】賃借テナント店舗一覧（こちらに入力してください）'!AF269</f>
        <v>0</v>
      </c>
      <c r="AI248">
        <f>'【第３期】賃借テナント店舗一覧（こちらに入力してください）'!AG269</f>
        <v>0</v>
      </c>
      <c r="AJ248">
        <f>'【第３期】賃借テナント店舗一覧（こちらに入力してください）'!AH269</f>
        <v>0</v>
      </c>
      <c r="AK248">
        <f>'【第３期】賃借テナント店舗一覧（こちらに入力してください）'!AI269</f>
        <v>0</v>
      </c>
      <c r="AL248">
        <f>'【第３期】賃借テナント店舗一覧（こちらに入力してください）'!AJ269</f>
        <v>0</v>
      </c>
      <c r="AM248">
        <f>'【第３期】賃借テナント店舗一覧（こちらに入力してください）'!AK269</f>
        <v>0</v>
      </c>
    </row>
    <row r="249" spans="1:39">
      <c r="A249">
        <f>'【第３期】賃借テナント店舗一覧（こちらに入力してください）'!$C$2</f>
        <v>0</v>
      </c>
      <c r="C249" t="str">
        <f t="shared" si="3"/>
        <v>00</v>
      </c>
      <c r="D249">
        <f>'【第３期】賃借テナント店舗一覧（こちらに入力してください）'!B270</f>
        <v>0</v>
      </c>
      <c r="E249">
        <f>'【第３期】賃借テナント店舗一覧（こちらに入力してください）'!C270</f>
        <v>0</v>
      </c>
      <c r="F249">
        <f>'【第３期】賃借テナント店舗一覧（こちらに入力してください）'!D270</f>
        <v>0</v>
      </c>
      <c r="G249" s="1">
        <f>'【第３期】賃借テナント店舗一覧（こちらに入力してください）'!E270</f>
        <v>0</v>
      </c>
      <c r="H249" s="1">
        <f>'【第３期】賃借テナント店舗一覧（こちらに入力してください）'!F270</f>
        <v>0</v>
      </c>
      <c r="I249" s="1" t="str">
        <f>'【第３期】賃借テナント店舗一覧（こちらに入力してください）'!G270</f>
        <v/>
      </c>
      <c r="J249">
        <f>'【第３期】賃借テナント店舗一覧（こちらに入力してください）'!H270</f>
        <v>0</v>
      </c>
      <c r="K249">
        <f>'【第３期】賃借テナント店舗一覧（こちらに入力してください）'!I270</f>
        <v>0</v>
      </c>
      <c r="L249" s="1">
        <f>'【第３期】賃借テナント店舗一覧（こちらに入力してください）'!J270</f>
        <v>0</v>
      </c>
      <c r="M249">
        <f>IF('【第３期】賃借テナント店舗一覧（こちらに入力してください）'!K270="〇",1,0)</f>
        <v>0</v>
      </c>
      <c r="N249" s="4" t="str">
        <f>'【第３期】賃借テナント店舗一覧（こちらに入力してください）'!L270</f>
        <v/>
      </c>
      <c r="O249" s="4" t="str">
        <f>'【第３期】賃借テナント店舗一覧（こちらに入力してください）'!M270</f>
        <v/>
      </c>
      <c r="P249" t="str">
        <f>'【第３期】賃借テナント店舗一覧（こちらに入力してください）'!N270</f>
        <v/>
      </c>
      <c r="Q249" s="4" t="str">
        <f>'【第３期】賃借テナント店舗一覧（こちらに入力してください）'!O270</f>
        <v/>
      </c>
      <c r="R249" s="4" t="str">
        <f>'【第３期】賃借テナント店舗一覧（こちらに入力してください）'!P270</f>
        <v/>
      </c>
      <c r="S249" t="str">
        <f>'【第３期】賃借テナント店舗一覧（こちらに入力してください）'!Q270</f>
        <v/>
      </c>
      <c r="T249">
        <f>'【第３期】賃借テナント店舗一覧（こちらに入力してください）'!R270</f>
        <v>0</v>
      </c>
      <c r="U249">
        <f>'【第３期】賃借テナント店舗一覧（こちらに入力してください）'!S270</f>
        <v>0</v>
      </c>
      <c r="V249">
        <f>'【第３期】賃借テナント店舗一覧（こちらに入力してください）'!T270</f>
        <v>0</v>
      </c>
      <c r="W249" t="str">
        <f>'【第３期】賃借テナント店舗一覧（こちらに入力してください）'!U270</f>
        <v/>
      </c>
      <c r="X249">
        <f>'【第３期】賃借テナント店舗一覧（こちらに入力してください）'!V270</f>
        <v>0</v>
      </c>
      <c r="Y249">
        <f>'【第３期】賃借テナント店舗一覧（こちらに入力してください）'!W270</f>
        <v>0</v>
      </c>
      <c r="Z249" t="str">
        <f>'【第３期】賃借テナント店舗一覧（こちらに入力してください）'!X270</f>
        <v/>
      </c>
      <c r="AA249" t="str">
        <f>'【第３期】賃借テナント店舗一覧（こちらに入力してください）'!Y270</f>
        <v/>
      </c>
      <c r="AB249" t="str">
        <f>'【第３期】賃借テナント店舗一覧（こちらに入力してください）'!Z270</f>
        <v/>
      </c>
      <c r="AC249">
        <f>'【第３期】賃借テナント店舗一覧（こちらに入力してください）'!AA270</f>
        <v>0</v>
      </c>
      <c r="AD249">
        <f>'【第３期】賃借テナント店舗一覧（こちらに入力してください）'!AB270</f>
        <v>0</v>
      </c>
      <c r="AE249">
        <f>'【第３期】賃借テナント店舗一覧（こちらに入力してください）'!AC270</f>
        <v>0</v>
      </c>
      <c r="AF249">
        <f>'【第３期】賃借テナント店舗一覧（こちらに入力してください）'!AD270</f>
        <v>0</v>
      </c>
      <c r="AG249">
        <f>'【第３期】賃借テナント店舗一覧（こちらに入力してください）'!AE270</f>
        <v>0</v>
      </c>
      <c r="AH249">
        <f>'【第３期】賃借テナント店舗一覧（こちらに入力してください）'!AF270</f>
        <v>0</v>
      </c>
      <c r="AI249">
        <f>'【第３期】賃借テナント店舗一覧（こちらに入力してください）'!AG270</f>
        <v>0</v>
      </c>
      <c r="AJ249">
        <f>'【第３期】賃借テナント店舗一覧（こちらに入力してください）'!AH270</f>
        <v>0</v>
      </c>
      <c r="AK249">
        <f>'【第３期】賃借テナント店舗一覧（こちらに入力してください）'!AI270</f>
        <v>0</v>
      </c>
      <c r="AL249">
        <f>'【第３期】賃借テナント店舗一覧（こちらに入力してください）'!AJ270</f>
        <v>0</v>
      </c>
      <c r="AM249">
        <f>'【第３期】賃借テナント店舗一覧（こちらに入力してください）'!AK270</f>
        <v>0</v>
      </c>
    </row>
    <row r="250" spans="1:39">
      <c r="A250">
        <f>'【第３期】賃借テナント店舗一覧（こちらに入力してください）'!$C$2</f>
        <v>0</v>
      </c>
      <c r="C250" t="str">
        <f t="shared" si="3"/>
        <v>00</v>
      </c>
      <c r="D250">
        <f>'【第３期】賃借テナント店舗一覧（こちらに入力してください）'!B271</f>
        <v>0</v>
      </c>
      <c r="E250">
        <f>'【第３期】賃借テナント店舗一覧（こちらに入力してください）'!C271</f>
        <v>0</v>
      </c>
      <c r="F250">
        <f>'【第３期】賃借テナント店舗一覧（こちらに入力してください）'!D271</f>
        <v>0</v>
      </c>
      <c r="G250" s="1">
        <f>'【第３期】賃借テナント店舗一覧（こちらに入力してください）'!E271</f>
        <v>0</v>
      </c>
      <c r="H250" s="1">
        <f>'【第３期】賃借テナント店舗一覧（こちらに入力してください）'!F271</f>
        <v>0</v>
      </c>
      <c r="I250" s="1" t="str">
        <f>'【第３期】賃借テナント店舗一覧（こちらに入力してください）'!G271</f>
        <v/>
      </c>
      <c r="J250">
        <f>'【第３期】賃借テナント店舗一覧（こちらに入力してください）'!H271</f>
        <v>0</v>
      </c>
      <c r="K250">
        <f>'【第３期】賃借テナント店舗一覧（こちらに入力してください）'!I271</f>
        <v>0</v>
      </c>
      <c r="L250" s="1">
        <f>'【第３期】賃借テナント店舗一覧（こちらに入力してください）'!J271</f>
        <v>0</v>
      </c>
      <c r="M250">
        <f>IF('【第３期】賃借テナント店舗一覧（こちらに入力してください）'!K271="〇",1,0)</f>
        <v>0</v>
      </c>
      <c r="N250" s="4" t="str">
        <f>'【第３期】賃借テナント店舗一覧（こちらに入力してください）'!L271</f>
        <v/>
      </c>
      <c r="O250" s="4" t="str">
        <f>'【第３期】賃借テナント店舗一覧（こちらに入力してください）'!M271</f>
        <v/>
      </c>
      <c r="P250" t="str">
        <f>'【第３期】賃借テナント店舗一覧（こちらに入力してください）'!N271</f>
        <v/>
      </c>
      <c r="Q250" s="4" t="str">
        <f>'【第３期】賃借テナント店舗一覧（こちらに入力してください）'!O271</f>
        <v/>
      </c>
      <c r="R250" s="4" t="str">
        <f>'【第３期】賃借テナント店舗一覧（こちらに入力してください）'!P271</f>
        <v/>
      </c>
      <c r="S250" t="str">
        <f>'【第３期】賃借テナント店舗一覧（こちらに入力してください）'!Q271</f>
        <v/>
      </c>
      <c r="T250">
        <f>'【第３期】賃借テナント店舗一覧（こちらに入力してください）'!R271</f>
        <v>0</v>
      </c>
      <c r="U250">
        <f>'【第３期】賃借テナント店舗一覧（こちらに入力してください）'!S271</f>
        <v>0</v>
      </c>
      <c r="V250">
        <f>'【第３期】賃借テナント店舗一覧（こちらに入力してください）'!T271</f>
        <v>0</v>
      </c>
      <c r="W250" t="str">
        <f>'【第３期】賃借テナント店舗一覧（こちらに入力してください）'!U271</f>
        <v/>
      </c>
      <c r="X250">
        <f>'【第３期】賃借テナント店舗一覧（こちらに入力してください）'!V271</f>
        <v>0</v>
      </c>
      <c r="Y250">
        <f>'【第３期】賃借テナント店舗一覧（こちらに入力してください）'!W271</f>
        <v>0</v>
      </c>
      <c r="Z250" t="str">
        <f>'【第３期】賃借テナント店舗一覧（こちらに入力してください）'!X271</f>
        <v/>
      </c>
      <c r="AA250" t="str">
        <f>'【第３期】賃借テナント店舗一覧（こちらに入力してください）'!Y271</f>
        <v/>
      </c>
      <c r="AB250" t="str">
        <f>'【第３期】賃借テナント店舗一覧（こちらに入力してください）'!Z271</f>
        <v/>
      </c>
      <c r="AC250">
        <f>'【第３期】賃借テナント店舗一覧（こちらに入力してください）'!AA271</f>
        <v>0</v>
      </c>
      <c r="AD250">
        <f>'【第３期】賃借テナント店舗一覧（こちらに入力してください）'!AB271</f>
        <v>0</v>
      </c>
      <c r="AE250">
        <f>'【第３期】賃借テナント店舗一覧（こちらに入力してください）'!AC271</f>
        <v>0</v>
      </c>
      <c r="AF250">
        <f>'【第３期】賃借テナント店舗一覧（こちらに入力してください）'!AD271</f>
        <v>0</v>
      </c>
      <c r="AG250">
        <f>'【第３期】賃借テナント店舗一覧（こちらに入力してください）'!AE271</f>
        <v>0</v>
      </c>
      <c r="AH250">
        <f>'【第３期】賃借テナント店舗一覧（こちらに入力してください）'!AF271</f>
        <v>0</v>
      </c>
      <c r="AI250">
        <f>'【第３期】賃借テナント店舗一覧（こちらに入力してください）'!AG271</f>
        <v>0</v>
      </c>
      <c r="AJ250">
        <f>'【第３期】賃借テナント店舗一覧（こちらに入力してください）'!AH271</f>
        <v>0</v>
      </c>
      <c r="AK250">
        <f>'【第３期】賃借テナント店舗一覧（こちらに入力してください）'!AI271</f>
        <v>0</v>
      </c>
      <c r="AL250">
        <f>'【第３期】賃借テナント店舗一覧（こちらに入力してください）'!AJ271</f>
        <v>0</v>
      </c>
      <c r="AM250">
        <f>'【第３期】賃借テナント店舗一覧（こちらに入力してください）'!AK271</f>
        <v>0</v>
      </c>
    </row>
    <row r="251" spans="1:39">
      <c r="A251">
        <f>'【第３期】賃借テナント店舗一覧（こちらに入力してください）'!$C$2</f>
        <v>0</v>
      </c>
      <c r="C251" t="str">
        <f t="shared" si="3"/>
        <v>00</v>
      </c>
      <c r="D251">
        <f>'【第３期】賃借テナント店舗一覧（こちらに入力してください）'!B272</f>
        <v>0</v>
      </c>
      <c r="E251">
        <f>'【第３期】賃借テナント店舗一覧（こちらに入力してください）'!C272</f>
        <v>0</v>
      </c>
      <c r="F251">
        <f>'【第３期】賃借テナント店舗一覧（こちらに入力してください）'!D272</f>
        <v>0</v>
      </c>
      <c r="G251" s="1">
        <f>'【第３期】賃借テナント店舗一覧（こちらに入力してください）'!E272</f>
        <v>0</v>
      </c>
      <c r="H251" s="1">
        <f>'【第３期】賃借テナント店舗一覧（こちらに入力してください）'!F272</f>
        <v>0</v>
      </c>
      <c r="I251" s="1" t="str">
        <f>'【第３期】賃借テナント店舗一覧（こちらに入力してください）'!G272</f>
        <v/>
      </c>
      <c r="J251">
        <f>'【第３期】賃借テナント店舗一覧（こちらに入力してください）'!H272</f>
        <v>0</v>
      </c>
      <c r="K251">
        <f>'【第３期】賃借テナント店舗一覧（こちらに入力してください）'!I272</f>
        <v>0</v>
      </c>
      <c r="L251" s="1">
        <f>'【第３期】賃借テナント店舗一覧（こちらに入力してください）'!J272</f>
        <v>0</v>
      </c>
      <c r="M251">
        <f>IF('【第３期】賃借テナント店舗一覧（こちらに入力してください）'!K272="〇",1,0)</f>
        <v>0</v>
      </c>
      <c r="N251" s="4" t="str">
        <f>'【第３期】賃借テナント店舗一覧（こちらに入力してください）'!L272</f>
        <v/>
      </c>
      <c r="O251" s="4" t="str">
        <f>'【第３期】賃借テナント店舗一覧（こちらに入力してください）'!M272</f>
        <v/>
      </c>
      <c r="P251" t="str">
        <f>'【第３期】賃借テナント店舗一覧（こちらに入力してください）'!N272</f>
        <v/>
      </c>
      <c r="Q251" s="4" t="str">
        <f>'【第３期】賃借テナント店舗一覧（こちらに入力してください）'!O272</f>
        <v/>
      </c>
      <c r="R251" s="4" t="str">
        <f>'【第３期】賃借テナント店舗一覧（こちらに入力してください）'!P272</f>
        <v/>
      </c>
      <c r="S251" t="str">
        <f>'【第３期】賃借テナント店舗一覧（こちらに入力してください）'!Q272</f>
        <v/>
      </c>
      <c r="T251">
        <f>'【第３期】賃借テナント店舗一覧（こちらに入力してください）'!R272</f>
        <v>0</v>
      </c>
      <c r="U251">
        <f>'【第３期】賃借テナント店舗一覧（こちらに入力してください）'!S272</f>
        <v>0</v>
      </c>
      <c r="V251">
        <f>'【第３期】賃借テナント店舗一覧（こちらに入力してください）'!T272</f>
        <v>0</v>
      </c>
      <c r="W251" t="str">
        <f>'【第３期】賃借テナント店舗一覧（こちらに入力してください）'!U272</f>
        <v/>
      </c>
      <c r="X251">
        <f>'【第３期】賃借テナント店舗一覧（こちらに入力してください）'!V272</f>
        <v>0</v>
      </c>
      <c r="Y251">
        <f>'【第３期】賃借テナント店舗一覧（こちらに入力してください）'!W272</f>
        <v>0</v>
      </c>
      <c r="Z251" t="str">
        <f>'【第３期】賃借テナント店舗一覧（こちらに入力してください）'!X272</f>
        <v/>
      </c>
      <c r="AA251" t="str">
        <f>'【第３期】賃借テナント店舗一覧（こちらに入力してください）'!Y272</f>
        <v/>
      </c>
      <c r="AB251" t="str">
        <f>'【第３期】賃借テナント店舗一覧（こちらに入力してください）'!Z272</f>
        <v/>
      </c>
      <c r="AC251">
        <f>'【第３期】賃借テナント店舗一覧（こちらに入力してください）'!AA272</f>
        <v>0</v>
      </c>
      <c r="AD251">
        <f>'【第３期】賃借テナント店舗一覧（こちらに入力してください）'!AB272</f>
        <v>0</v>
      </c>
      <c r="AE251">
        <f>'【第３期】賃借テナント店舗一覧（こちらに入力してください）'!AC272</f>
        <v>0</v>
      </c>
      <c r="AF251">
        <f>'【第３期】賃借テナント店舗一覧（こちらに入力してください）'!AD272</f>
        <v>0</v>
      </c>
      <c r="AG251">
        <f>'【第３期】賃借テナント店舗一覧（こちらに入力してください）'!AE272</f>
        <v>0</v>
      </c>
      <c r="AH251">
        <f>'【第３期】賃借テナント店舗一覧（こちらに入力してください）'!AF272</f>
        <v>0</v>
      </c>
      <c r="AI251">
        <f>'【第３期】賃借テナント店舗一覧（こちらに入力してください）'!AG272</f>
        <v>0</v>
      </c>
      <c r="AJ251">
        <f>'【第３期】賃借テナント店舗一覧（こちらに入力してください）'!AH272</f>
        <v>0</v>
      </c>
      <c r="AK251">
        <f>'【第３期】賃借テナント店舗一覧（こちらに入力してください）'!AI272</f>
        <v>0</v>
      </c>
      <c r="AL251">
        <f>'【第３期】賃借テナント店舗一覧（こちらに入力してください）'!AJ272</f>
        <v>0</v>
      </c>
      <c r="AM251">
        <f>'【第３期】賃借テナント店舗一覧（こちらに入力してください）'!AK272</f>
        <v>0</v>
      </c>
    </row>
    <row r="252" spans="1:39">
      <c r="A252">
        <f>'【第３期】賃借テナント店舗一覧（こちらに入力してください）'!$C$2</f>
        <v>0</v>
      </c>
      <c r="C252" t="str">
        <f t="shared" si="3"/>
        <v>00</v>
      </c>
      <c r="D252">
        <f>'【第３期】賃借テナント店舗一覧（こちらに入力してください）'!B273</f>
        <v>0</v>
      </c>
      <c r="E252">
        <f>'【第３期】賃借テナント店舗一覧（こちらに入力してください）'!C273</f>
        <v>0</v>
      </c>
      <c r="F252">
        <f>'【第３期】賃借テナント店舗一覧（こちらに入力してください）'!D273</f>
        <v>0</v>
      </c>
      <c r="G252" s="1">
        <f>'【第３期】賃借テナント店舗一覧（こちらに入力してください）'!E273</f>
        <v>0</v>
      </c>
      <c r="H252" s="1">
        <f>'【第３期】賃借テナント店舗一覧（こちらに入力してください）'!F273</f>
        <v>0</v>
      </c>
      <c r="I252" s="1" t="str">
        <f>'【第３期】賃借テナント店舗一覧（こちらに入力してください）'!G273</f>
        <v/>
      </c>
      <c r="J252">
        <f>'【第３期】賃借テナント店舗一覧（こちらに入力してください）'!H273</f>
        <v>0</v>
      </c>
      <c r="K252">
        <f>'【第３期】賃借テナント店舗一覧（こちらに入力してください）'!I273</f>
        <v>0</v>
      </c>
      <c r="L252" s="1">
        <f>'【第３期】賃借テナント店舗一覧（こちらに入力してください）'!J273</f>
        <v>0</v>
      </c>
      <c r="M252">
        <f>IF('【第３期】賃借テナント店舗一覧（こちらに入力してください）'!K273="〇",1,0)</f>
        <v>0</v>
      </c>
      <c r="N252" s="4" t="str">
        <f>'【第３期】賃借テナント店舗一覧（こちらに入力してください）'!L273</f>
        <v/>
      </c>
      <c r="O252" s="4" t="str">
        <f>'【第３期】賃借テナント店舗一覧（こちらに入力してください）'!M273</f>
        <v/>
      </c>
      <c r="P252" t="str">
        <f>'【第３期】賃借テナント店舗一覧（こちらに入力してください）'!N273</f>
        <v/>
      </c>
      <c r="Q252" s="4" t="str">
        <f>'【第３期】賃借テナント店舗一覧（こちらに入力してください）'!O273</f>
        <v/>
      </c>
      <c r="R252" s="4" t="str">
        <f>'【第３期】賃借テナント店舗一覧（こちらに入力してください）'!P273</f>
        <v/>
      </c>
      <c r="S252" t="str">
        <f>'【第３期】賃借テナント店舗一覧（こちらに入力してください）'!Q273</f>
        <v/>
      </c>
      <c r="T252">
        <f>'【第３期】賃借テナント店舗一覧（こちらに入力してください）'!R273</f>
        <v>0</v>
      </c>
      <c r="U252">
        <f>'【第３期】賃借テナント店舗一覧（こちらに入力してください）'!S273</f>
        <v>0</v>
      </c>
      <c r="V252">
        <f>'【第３期】賃借テナント店舗一覧（こちらに入力してください）'!T273</f>
        <v>0</v>
      </c>
      <c r="W252" t="str">
        <f>'【第３期】賃借テナント店舗一覧（こちらに入力してください）'!U273</f>
        <v/>
      </c>
      <c r="X252">
        <f>'【第３期】賃借テナント店舗一覧（こちらに入力してください）'!V273</f>
        <v>0</v>
      </c>
      <c r="Y252">
        <f>'【第３期】賃借テナント店舗一覧（こちらに入力してください）'!W273</f>
        <v>0</v>
      </c>
      <c r="Z252" t="str">
        <f>'【第３期】賃借テナント店舗一覧（こちらに入力してください）'!X273</f>
        <v/>
      </c>
      <c r="AA252" t="str">
        <f>'【第３期】賃借テナント店舗一覧（こちらに入力してください）'!Y273</f>
        <v/>
      </c>
      <c r="AB252" t="str">
        <f>'【第３期】賃借テナント店舗一覧（こちらに入力してください）'!Z273</f>
        <v/>
      </c>
      <c r="AC252">
        <f>'【第３期】賃借テナント店舗一覧（こちらに入力してください）'!AA273</f>
        <v>0</v>
      </c>
      <c r="AD252">
        <f>'【第３期】賃借テナント店舗一覧（こちらに入力してください）'!AB273</f>
        <v>0</v>
      </c>
      <c r="AE252">
        <f>'【第３期】賃借テナント店舗一覧（こちらに入力してください）'!AC273</f>
        <v>0</v>
      </c>
      <c r="AF252">
        <f>'【第３期】賃借テナント店舗一覧（こちらに入力してください）'!AD273</f>
        <v>0</v>
      </c>
      <c r="AG252">
        <f>'【第３期】賃借テナント店舗一覧（こちらに入力してください）'!AE273</f>
        <v>0</v>
      </c>
      <c r="AH252">
        <f>'【第３期】賃借テナント店舗一覧（こちらに入力してください）'!AF273</f>
        <v>0</v>
      </c>
      <c r="AI252">
        <f>'【第３期】賃借テナント店舗一覧（こちらに入力してください）'!AG273</f>
        <v>0</v>
      </c>
      <c r="AJ252">
        <f>'【第３期】賃借テナント店舗一覧（こちらに入力してください）'!AH273</f>
        <v>0</v>
      </c>
      <c r="AK252">
        <f>'【第３期】賃借テナント店舗一覧（こちらに入力してください）'!AI273</f>
        <v>0</v>
      </c>
      <c r="AL252">
        <f>'【第３期】賃借テナント店舗一覧（こちらに入力してください）'!AJ273</f>
        <v>0</v>
      </c>
      <c r="AM252">
        <f>'【第３期】賃借テナント店舗一覧（こちらに入力してください）'!AK273</f>
        <v>0</v>
      </c>
    </row>
    <row r="253" spans="1:39">
      <c r="A253">
        <f>'【第３期】賃借テナント店舗一覧（こちらに入力してください）'!$C$2</f>
        <v>0</v>
      </c>
      <c r="C253" t="str">
        <f t="shared" si="3"/>
        <v>00</v>
      </c>
      <c r="D253">
        <f>'【第３期】賃借テナント店舗一覧（こちらに入力してください）'!B274</f>
        <v>0</v>
      </c>
      <c r="E253">
        <f>'【第３期】賃借テナント店舗一覧（こちらに入力してください）'!C274</f>
        <v>0</v>
      </c>
      <c r="F253">
        <f>'【第３期】賃借テナント店舗一覧（こちらに入力してください）'!D274</f>
        <v>0</v>
      </c>
      <c r="G253" s="1">
        <f>'【第３期】賃借テナント店舗一覧（こちらに入力してください）'!E274</f>
        <v>0</v>
      </c>
      <c r="H253" s="1">
        <f>'【第３期】賃借テナント店舗一覧（こちらに入力してください）'!F274</f>
        <v>0</v>
      </c>
      <c r="I253" s="1" t="str">
        <f>'【第３期】賃借テナント店舗一覧（こちらに入力してください）'!G274</f>
        <v/>
      </c>
      <c r="J253">
        <f>'【第３期】賃借テナント店舗一覧（こちらに入力してください）'!H274</f>
        <v>0</v>
      </c>
      <c r="K253">
        <f>'【第３期】賃借テナント店舗一覧（こちらに入力してください）'!I274</f>
        <v>0</v>
      </c>
      <c r="L253" s="1">
        <f>'【第３期】賃借テナント店舗一覧（こちらに入力してください）'!J274</f>
        <v>0</v>
      </c>
      <c r="M253">
        <f>IF('【第３期】賃借テナント店舗一覧（こちらに入力してください）'!K274="〇",1,0)</f>
        <v>0</v>
      </c>
      <c r="N253" s="4" t="str">
        <f>'【第３期】賃借テナント店舗一覧（こちらに入力してください）'!L274</f>
        <v/>
      </c>
      <c r="O253" s="4" t="str">
        <f>'【第３期】賃借テナント店舗一覧（こちらに入力してください）'!M274</f>
        <v/>
      </c>
      <c r="P253" t="str">
        <f>'【第３期】賃借テナント店舗一覧（こちらに入力してください）'!N274</f>
        <v/>
      </c>
      <c r="Q253" s="4" t="str">
        <f>'【第３期】賃借テナント店舗一覧（こちらに入力してください）'!O274</f>
        <v/>
      </c>
      <c r="R253" s="4" t="str">
        <f>'【第３期】賃借テナント店舗一覧（こちらに入力してください）'!P274</f>
        <v/>
      </c>
      <c r="S253" t="str">
        <f>'【第３期】賃借テナント店舗一覧（こちらに入力してください）'!Q274</f>
        <v/>
      </c>
      <c r="T253">
        <f>'【第３期】賃借テナント店舗一覧（こちらに入力してください）'!R274</f>
        <v>0</v>
      </c>
      <c r="U253">
        <f>'【第３期】賃借テナント店舗一覧（こちらに入力してください）'!S274</f>
        <v>0</v>
      </c>
      <c r="V253">
        <f>'【第３期】賃借テナント店舗一覧（こちらに入力してください）'!T274</f>
        <v>0</v>
      </c>
      <c r="W253" t="str">
        <f>'【第３期】賃借テナント店舗一覧（こちらに入力してください）'!U274</f>
        <v/>
      </c>
      <c r="X253">
        <f>'【第３期】賃借テナント店舗一覧（こちらに入力してください）'!V274</f>
        <v>0</v>
      </c>
      <c r="Y253">
        <f>'【第３期】賃借テナント店舗一覧（こちらに入力してください）'!W274</f>
        <v>0</v>
      </c>
      <c r="Z253" t="str">
        <f>'【第３期】賃借テナント店舗一覧（こちらに入力してください）'!X274</f>
        <v/>
      </c>
      <c r="AA253" t="str">
        <f>'【第３期】賃借テナント店舗一覧（こちらに入力してください）'!Y274</f>
        <v/>
      </c>
      <c r="AB253" t="str">
        <f>'【第３期】賃借テナント店舗一覧（こちらに入力してください）'!Z274</f>
        <v/>
      </c>
      <c r="AC253">
        <f>'【第３期】賃借テナント店舗一覧（こちらに入力してください）'!AA274</f>
        <v>0</v>
      </c>
      <c r="AD253">
        <f>'【第３期】賃借テナント店舗一覧（こちらに入力してください）'!AB274</f>
        <v>0</v>
      </c>
      <c r="AE253">
        <f>'【第３期】賃借テナント店舗一覧（こちらに入力してください）'!AC274</f>
        <v>0</v>
      </c>
      <c r="AF253">
        <f>'【第３期】賃借テナント店舗一覧（こちらに入力してください）'!AD274</f>
        <v>0</v>
      </c>
      <c r="AG253">
        <f>'【第３期】賃借テナント店舗一覧（こちらに入力してください）'!AE274</f>
        <v>0</v>
      </c>
      <c r="AH253">
        <f>'【第３期】賃借テナント店舗一覧（こちらに入力してください）'!AF274</f>
        <v>0</v>
      </c>
      <c r="AI253">
        <f>'【第３期】賃借テナント店舗一覧（こちらに入力してください）'!AG274</f>
        <v>0</v>
      </c>
      <c r="AJ253">
        <f>'【第３期】賃借テナント店舗一覧（こちらに入力してください）'!AH274</f>
        <v>0</v>
      </c>
      <c r="AK253">
        <f>'【第３期】賃借テナント店舗一覧（こちらに入力してください）'!AI274</f>
        <v>0</v>
      </c>
      <c r="AL253">
        <f>'【第３期】賃借テナント店舗一覧（こちらに入力してください）'!AJ274</f>
        <v>0</v>
      </c>
      <c r="AM253">
        <f>'【第３期】賃借テナント店舗一覧（こちらに入力してください）'!AK274</f>
        <v>0</v>
      </c>
    </row>
    <row r="254" spans="1:39">
      <c r="A254">
        <f>'【第３期】賃借テナント店舗一覧（こちらに入力してください）'!$C$2</f>
        <v>0</v>
      </c>
      <c r="C254" t="str">
        <f t="shared" si="3"/>
        <v>00</v>
      </c>
      <c r="D254">
        <f>'【第３期】賃借テナント店舗一覧（こちらに入力してください）'!B275</f>
        <v>0</v>
      </c>
      <c r="E254">
        <f>'【第３期】賃借テナント店舗一覧（こちらに入力してください）'!C275</f>
        <v>0</v>
      </c>
      <c r="F254">
        <f>'【第３期】賃借テナント店舗一覧（こちらに入力してください）'!D275</f>
        <v>0</v>
      </c>
      <c r="G254" s="1">
        <f>'【第３期】賃借テナント店舗一覧（こちらに入力してください）'!E275</f>
        <v>0</v>
      </c>
      <c r="H254" s="1">
        <f>'【第３期】賃借テナント店舗一覧（こちらに入力してください）'!F275</f>
        <v>0</v>
      </c>
      <c r="I254" s="1" t="str">
        <f>'【第３期】賃借テナント店舗一覧（こちらに入力してください）'!G275</f>
        <v/>
      </c>
      <c r="J254">
        <f>'【第３期】賃借テナント店舗一覧（こちらに入力してください）'!H275</f>
        <v>0</v>
      </c>
      <c r="K254">
        <f>'【第３期】賃借テナント店舗一覧（こちらに入力してください）'!I275</f>
        <v>0</v>
      </c>
      <c r="L254" s="1">
        <f>'【第３期】賃借テナント店舗一覧（こちらに入力してください）'!J275</f>
        <v>0</v>
      </c>
      <c r="M254">
        <f>IF('【第３期】賃借テナント店舗一覧（こちらに入力してください）'!K275="〇",1,0)</f>
        <v>0</v>
      </c>
      <c r="N254" s="4" t="str">
        <f>'【第３期】賃借テナント店舗一覧（こちらに入力してください）'!L275</f>
        <v/>
      </c>
      <c r="O254" s="4" t="str">
        <f>'【第３期】賃借テナント店舗一覧（こちらに入力してください）'!M275</f>
        <v/>
      </c>
      <c r="P254" t="str">
        <f>'【第３期】賃借テナント店舗一覧（こちらに入力してください）'!N275</f>
        <v/>
      </c>
      <c r="Q254" s="4" t="str">
        <f>'【第３期】賃借テナント店舗一覧（こちらに入力してください）'!O275</f>
        <v/>
      </c>
      <c r="R254" s="4" t="str">
        <f>'【第３期】賃借テナント店舗一覧（こちらに入力してください）'!P275</f>
        <v/>
      </c>
      <c r="S254" t="str">
        <f>'【第３期】賃借テナント店舗一覧（こちらに入力してください）'!Q275</f>
        <v/>
      </c>
      <c r="T254">
        <f>'【第３期】賃借テナント店舗一覧（こちらに入力してください）'!R275</f>
        <v>0</v>
      </c>
      <c r="U254">
        <f>'【第３期】賃借テナント店舗一覧（こちらに入力してください）'!S275</f>
        <v>0</v>
      </c>
      <c r="V254">
        <f>'【第３期】賃借テナント店舗一覧（こちらに入力してください）'!T275</f>
        <v>0</v>
      </c>
      <c r="W254" t="str">
        <f>'【第３期】賃借テナント店舗一覧（こちらに入力してください）'!U275</f>
        <v/>
      </c>
      <c r="X254">
        <f>'【第３期】賃借テナント店舗一覧（こちらに入力してください）'!V275</f>
        <v>0</v>
      </c>
      <c r="Y254">
        <f>'【第３期】賃借テナント店舗一覧（こちらに入力してください）'!W275</f>
        <v>0</v>
      </c>
      <c r="Z254" t="str">
        <f>'【第３期】賃借テナント店舗一覧（こちらに入力してください）'!X275</f>
        <v/>
      </c>
      <c r="AA254" t="str">
        <f>'【第３期】賃借テナント店舗一覧（こちらに入力してください）'!Y275</f>
        <v/>
      </c>
      <c r="AB254" t="str">
        <f>'【第３期】賃借テナント店舗一覧（こちらに入力してください）'!Z275</f>
        <v/>
      </c>
      <c r="AC254">
        <f>'【第３期】賃借テナント店舗一覧（こちらに入力してください）'!AA275</f>
        <v>0</v>
      </c>
      <c r="AD254">
        <f>'【第３期】賃借テナント店舗一覧（こちらに入力してください）'!AB275</f>
        <v>0</v>
      </c>
      <c r="AE254">
        <f>'【第３期】賃借テナント店舗一覧（こちらに入力してください）'!AC275</f>
        <v>0</v>
      </c>
      <c r="AF254">
        <f>'【第３期】賃借テナント店舗一覧（こちらに入力してください）'!AD275</f>
        <v>0</v>
      </c>
      <c r="AG254">
        <f>'【第３期】賃借テナント店舗一覧（こちらに入力してください）'!AE275</f>
        <v>0</v>
      </c>
      <c r="AH254">
        <f>'【第３期】賃借テナント店舗一覧（こちらに入力してください）'!AF275</f>
        <v>0</v>
      </c>
      <c r="AI254">
        <f>'【第３期】賃借テナント店舗一覧（こちらに入力してください）'!AG275</f>
        <v>0</v>
      </c>
      <c r="AJ254">
        <f>'【第３期】賃借テナント店舗一覧（こちらに入力してください）'!AH275</f>
        <v>0</v>
      </c>
      <c r="AK254">
        <f>'【第３期】賃借テナント店舗一覧（こちらに入力してください）'!AI275</f>
        <v>0</v>
      </c>
      <c r="AL254">
        <f>'【第３期】賃借テナント店舗一覧（こちらに入力してください）'!AJ275</f>
        <v>0</v>
      </c>
      <c r="AM254">
        <f>'【第３期】賃借テナント店舗一覧（こちらに入力してください）'!AK275</f>
        <v>0</v>
      </c>
    </row>
    <row r="255" spans="1:39">
      <c r="A255">
        <f>'【第３期】賃借テナント店舗一覧（こちらに入力してください）'!$C$2</f>
        <v>0</v>
      </c>
      <c r="C255" t="str">
        <f t="shared" si="3"/>
        <v>00</v>
      </c>
      <c r="D255">
        <f>'【第３期】賃借テナント店舗一覧（こちらに入力してください）'!B276</f>
        <v>0</v>
      </c>
      <c r="E255">
        <f>'【第３期】賃借テナント店舗一覧（こちらに入力してください）'!C276</f>
        <v>0</v>
      </c>
      <c r="F255">
        <f>'【第３期】賃借テナント店舗一覧（こちらに入力してください）'!D276</f>
        <v>0</v>
      </c>
      <c r="G255" s="1">
        <f>'【第３期】賃借テナント店舗一覧（こちらに入力してください）'!E276</f>
        <v>0</v>
      </c>
      <c r="H255" s="1">
        <f>'【第３期】賃借テナント店舗一覧（こちらに入力してください）'!F276</f>
        <v>0</v>
      </c>
      <c r="I255" s="1" t="str">
        <f>'【第３期】賃借テナント店舗一覧（こちらに入力してください）'!G276</f>
        <v/>
      </c>
      <c r="J255">
        <f>'【第３期】賃借テナント店舗一覧（こちらに入力してください）'!H276</f>
        <v>0</v>
      </c>
      <c r="K255">
        <f>'【第３期】賃借テナント店舗一覧（こちらに入力してください）'!I276</f>
        <v>0</v>
      </c>
      <c r="L255" s="1">
        <f>'【第３期】賃借テナント店舗一覧（こちらに入力してください）'!J276</f>
        <v>0</v>
      </c>
      <c r="M255">
        <f>IF('【第３期】賃借テナント店舗一覧（こちらに入力してください）'!K276="〇",1,0)</f>
        <v>0</v>
      </c>
      <c r="N255" s="4" t="str">
        <f>'【第３期】賃借テナント店舗一覧（こちらに入力してください）'!L276</f>
        <v/>
      </c>
      <c r="O255" s="4" t="str">
        <f>'【第３期】賃借テナント店舗一覧（こちらに入力してください）'!M276</f>
        <v/>
      </c>
      <c r="P255" t="str">
        <f>'【第３期】賃借テナント店舗一覧（こちらに入力してください）'!N276</f>
        <v/>
      </c>
      <c r="Q255" s="4" t="str">
        <f>'【第３期】賃借テナント店舗一覧（こちらに入力してください）'!O276</f>
        <v/>
      </c>
      <c r="R255" s="4" t="str">
        <f>'【第３期】賃借テナント店舗一覧（こちらに入力してください）'!P276</f>
        <v/>
      </c>
      <c r="S255" t="str">
        <f>'【第３期】賃借テナント店舗一覧（こちらに入力してください）'!Q276</f>
        <v/>
      </c>
      <c r="T255">
        <f>'【第３期】賃借テナント店舗一覧（こちらに入力してください）'!R276</f>
        <v>0</v>
      </c>
      <c r="U255">
        <f>'【第３期】賃借テナント店舗一覧（こちらに入力してください）'!S276</f>
        <v>0</v>
      </c>
      <c r="V255">
        <f>'【第３期】賃借テナント店舗一覧（こちらに入力してください）'!T276</f>
        <v>0</v>
      </c>
      <c r="W255" t="str">
        <f>'【第３期】賃借テナント店舗一覧（こちらに入力してください）'!U276</f>
        <v/>
      </c>
      <c r="X255">
        <f>'【第３期】賃借テナント店舗一覧（こちらに入力してください）'!V276</f>
        <v>0</v>
      </c>
      <c r="Y255">
        <f>'【第３期】賃借テナント店舗一覧（こちらに入力してください）'!W276</f>
        <v>0</v>
      </c>
      <c r="Z255" t="str">
        <f>'【第３期】賃借テナント店舗一覧（こちらに入力してください）'!X276</f>
        <v/>
      </c>
      <c r="AA255" t="str">
        <f>'【第３期】賃借テナント店舗一覧（こちらに入力してください）'!Y276</f>
        <v/>
      </c>
      <c r="AB255" t="str">
        <f>'【第３期】賃借テナント店舗一覧（こちらに入力してください）'!Z276</f>
        <v/>
      </c>
      <c r="AC255">
        <f>'【第３期】賃借テナント店舗一覧（こちらに入力してください）'!AA276</f>
        <v>0</v>
      </c>
      <c r="AD255">
        <f>'【第３期】賃借テナント店舗一覧（こちらに入力してください）'!AB276</f>
        <v>0</v>
      </c>
      <c r="AE255">
        <f>'【第３期】賃借テナント店舗一覧（こちらに入力してください）'!AC276</f>
        <v>0</v>
      </c>
      <c r="AF255">
        <f>'【第３期】賃借テナント店舗一覧（こちらに入力してください）'!AD276</f>
        <v>0</v>
      </c>
      <c r="AG255">
        <f>'【第３期】賃借テナント店舗一覧（こちらに入力してください）'!AE276</f>
        <v>0</v>
      </c>
      <c r="AH255">
        <f>'【第３期】賃借テナント店舗一覧（こちらに入力してください）'!AF276</f>
        <v>0</v>
      </c>
      <c r="AI255">
        <f>'【第３期】賃借テナント店舗一覧（こちらに入力してください）'!AG276</f>
        <v>0</v>
      </c>
      <c r="AJ255">
        <f>'【第３期】賃借テナント店舗一覧（こちらに入力してください）'!AH276</f>
        <v>0</v>
      </c>
      <c r="AK255">
        <f>'【第３期】賃借テナント店舗一覧（こちらに入力してください）'!AI276</f>
        <v>0</v>
      </c>
      <c r="AL255">
        <f>'【第３期】賃借テナント店舗一覧（こちらに入力してください）'!AJ276</f>
        <v>0</v>
      </c>
      <c r="AM255">
        <f>'【第３期】賃借テナント店舗一覧（こちらに入力してください）'!AK276</f>
        <v>0</v>
      </c>
    </row>
    <row r="256" spans="1:39">
      <c r="A256">
        <f>'【第３期】賃借テナント店舗一覧（こちらに入力してください）'!$C$2</f>
        <v>0</v>
      </c>
      <c r="C256" t="str">
        <f t="shared" si="3"/>
        <v>00</v>
      </c>
      <c r="D256">
        <f>'【第３期】賃借テナント店舗一覧（こちらに入力してください）'!B277</f>
        <v>0</v>
      </c>
      <c r="E256">
        <f>'【第３期】賃借テナント店舗一覧（こちらに入力してください）'!C277</f>
        <v>0</v>
      </c>
      <c r="F256">
        <f>'【第３期】賃借テナント店舗一覧（こちらに入力してください）'!D277</f>
        <v>0</v>
      </c>
      <c r="G256" s="1">
        <f>'【第３期】賃借テナント店舗一覧（こちらに入力してください）'!E277</f>
        <v>0</v>
      </c>
      <c r="H256" s="1">
        <f>'【第３期】賃借テナント店舗一覧（こちらに入力してください）'!F277</f>
        <v>0</v>
      </c>
      <c r="I256" s="1" t="str">
        <f>'【第３期】賃借テナント店舗一覧（こちらに入力してください）'!G277</f>
        <v/>
      </c>
      <c r="J256">
        <f>'【第３期】賃借テナント店舗一覧（こちらに入力してください）'!H277</f>
        <v>0</v>
      </c>
      <c r="K256">
        <f>'【第３期】賃借テナント店舗一覧（こちらに入力してください）'!I277</f>
        <v>0</v>
      </c>
      <c r="L256" s="1">
        <f>'【第３期】賃借テナント店舗一覧（こちらに入力してください）'!J277</f>
        <v>0</v>
      </c>
      <c r="M256">
        <f>IF('【第３期】賃借テナント店舗一覧（こちらに入力してください）'!K277="〇",1,0)</f>
        <v>0</v>
      </c>
      <c r="N256" s="4" t="str">
        <f>'【第３期】賃借テナント店舗一覧（こちらに入力してください）'!L277</f>
        <v/>
      </c>
      <c r="O256" s="4" t="str">
        <f>'【第３期】賃借テナント店舗一覧（こちらに入力してください）'!M277</f>
        <v/>
      </c>
      <c r="P256" t="str">
        <f>'【第３期】賃借テナント店舗一覧（こちらに入力してください）'!N277</f>
        <v/>
      </c>
      <c r="Q256" s="4" t="str">
        <f>'【第３期】賃借テナント店舗一覧（こちらに入力してください）'!O277</f>
        <v/>
      </c>
      <c r="R256" s="4" t="str">
        <f>'【第３期】賃借テナント店舗一覧（こちらに入力してください）'!P277</f>
        <v/>
      </c>
      <c r="S256" t="str">
        <f>'【第３期】賃借テナント店舗一覧（こちらに入力してください）'!Q277</f>
        <v/>
      </c>
      <c r="T256">
        <f>'【第３期】賃借テナント店舗一覧（こちらに入力してください）'!R277</f>
        <v>0</v>
      </c>
      <c r="U256">
        <f>'【第３期】賃借テナント店舗一覧（こちらに入力してください）'!S277</f>
        <v>0</v>
      </c>
      <c r="V256">
        <f>'【第３期】賃借テナント店舗一覧（こちらに入力してください）'!T277</f>
        <v>0</v>
      </c>
      <c r="W256" t="str">
        <f>'【第３期】賃借テナント店舗一覧（こちらに入力してください）'!U277</f>
        <v/>
      </c>
      <c r="X256">
        <f>'【第３期】賃借テナント店舗一覧（こちらに入力してください）'!V277</f>
        <v>0</v>
      </c>
      <c r="Y256">
        <f>'【第３期】賃借テナント店舗一覧（こちらに入力してください）'!W277</f>
        <v>0</v>
      </c>
      <c r="Z256" t="str">
        <f>'【第３期】賃借テナント店舗一覧（こちらに入力してください）'!X277</f>
        <v/>
      </c>
      <c r="AA256" t="str">
        <f>'【第３期】賃借テナント店舗一覧（こちらに入力してください）'!Y277</f>
        <v/>
      </c>
      <c r="AB256" t="str">
        <f>'【第３期】賃借テナント店舗一覧（こちらに入力してください）'!Z277</f>
        <v/>
      </c>
      <c r="AC256">
        <f>'【第３期】賃借テナント店舗一覧（こちらに入力してください）'!AA277</f>
        <v>0</v>
      </c>
      <c r="AD256">
        <f>'【第３期】賃借テナント店舗一覧（こちらに入力してください）'!AB277</f>
        <v>0</v>
      </c>
      <c r="AE256">
        <f>'【第３期】賃借テナント店舗一覧（こちらに入力してください）'!AC277</f>
        <v>0</v>
      </c>
      <c r="AF256">
        <f>'【第３期】賃借テナント店舗一覧（こちらに入力してください）'!AD277</f>
        <v>0</v>
      </c>
      <c r="AG256">
        <f>'【第３期】賃借テナント店舗一覧（こちらに入力してください）'!AE277</f>
        <v>0</v>
      </c>
      <c r="AH256">
        <f>'【第３期】賃借テナント店舗一覧（こちらに入力してください）'!AF277</f>
        <v>0</v>
      </c>
      <c r="AI256">
        <f>'【第３期】賃借テナント店舗一覧（こちらに入力してください）'!AG277</f>
        <v>0</v>
      </c>
      <c r="AJ256">
        <f>'【第３期】賃借テナント店舗一覧（こちらに入力してください）'!AH277</f>
        <v>0</v>
      </c>
      <c r="AK256">
        <f>'【第３期】賃借テナント店舗一覧（こちらに入力してください）'!AI277</f>
        <v>0</v>
      </c>
      <c r="AL256">
        <f>'【第３期】賃借テナント店舗一覧（こちらに入力してください）'!AJ277</f>
        <v>0</v>
      </c>
      <c r="AM256">
        <f>'【第３期】賃借テナント店舗一覧（こちらに入力してください）'!AK277</f>
        <v>0</v>
      </c>
    </row>
    <row r="257" spans="1:39">
      <c r="A257">
        <f>'【第３期】賃借テナント店舗一覧（こちらに入力してください）'!$C$2</f>
        <v>0</v>
      </c>
      <c r="C257" t="str">
        <f t="shared" si="3"/>
        <v>00</v>
      </c>
      <c r="D257">
        <f>'【第３期】賃借テナント店舗一覧（こちらに入力してください）'!B278</f>
        <v>0</v>
      </c>
      <c r="E257">
        <f>'【第３期】賃借テナント店舗一覧（こちらに入力してください）'!C278</f>
        <v>0</v>
      </c>
      <c r="F257">
        <f>'【第３期】賃借テナント店舗一覧（こちらに入力してください）'!D278</f>
        <v>0</v>
      </c>
      <c r="G257" s="1">
        <f>'【第３期】賃借テナント店舗一覧（こちらに入力してください）'!E278</f>
        <v>0</v>
      </c>
      <c r="H257" s="1">
        <f>'【第３期】賃借テナント店舗一覧（こちらに入力してください）'!F278</f>
        <v>0</v>
      </c>
      <c r="I257" s="1" t="str">
        <f>'【第３期】賃借テナント店舗一覧（こちらに入力してください）'!G278</f>
        <v/>
      </c>
      <c r="J257">
        <f>'【第３期】賃借テナント店舗一覧（こちらに入力してください）'!H278</f>
        <v>0</v>
      </c>
      <c r="K257">
        <f>'【第３期】賃借テナント店舗一覧（こちらに入力してください）'!I278</f>
        <v>0</v>
      </c>
      <c r="L257" s="1">
        <f>'【第３期】賃借テナント店舗一覧（こちらに入力してください）'!J278</f>
        <v>0</v>
      </c>
      <c r="M257">
        <f>IF('【第３期】賃借テナント店舗一覧（こちらに入力してください）'!K278="〇",1,0)</f>
        <v>0</v>
      </c>
      <c r="N257" s="4" t="str">
        <f>'【第３期】賃借テナント店舗一覧（こちらに入力してください）'!L278</f>
        <v/>
      </c>
      <c r="O257" s="4" t="str">
        <f>'【第３期】賃借テナント店舗一覧（こちらに入力してください）'!M278</f>
        <v/>
      </c>
      <c r="P257" t="str">
        <f>'【第３期】賃借テナント店舗一覧（こちらに入力してください）'!N278</f>
        <v/>
      </c>
      <c r="Q257" s="4" t="str">
        <f>'【第３期】賃借テナント店舗一覧（こちらに入力してください）'!O278</f>
        <v/>
      </c>
      <c r="R257" s="4" t="str">
        <f>'【第３期】賃借テナント店舗一覧（こちらに入力してください）'!P278</f>
        <v/>
      </c>
      <c r="S257" t="str">
        <f>'【第３期】賃借テナント店舗一覧（こちらに入力してください）'!Q278</f>
        <v/>
      </c>
      <c r="T257">
        <f>'【第３期】賃借テナント店舗一覧（こちらに入力してください）'!R278</f>
        <v>0</v>
      </c>
      <c r="U257">
        <f>'【第３期】賃借テナント店舗一覧（こちらに入力してください）'!S278</f>
        <v>0</v>
      </c>
      <c r="V257">
        <f>'【第３期】賃借テナント店舗一覧（こちらに入力してください）'!T278</f>
        <v>0</v>
      </c>
      <c r="W257" t="str">
        <f>'【第３期】賃借テナント店舗一覧（こちらに入力してください）'!U278</f>
        <v/>
      </c>
      <c r="X257">
        <f>'【第３期】賃借テナント店舗一覧（こちらに入力してください）'!V278</f>
        <v>0</v>
      </c>
      <c r="Y257">
        <f>'【第３期】賃借テナント店舗一覧（こちらに入力してください）'!W278</f>
        <v>0</v>
      </c>
      <c r="Z257" t="str">
        <f>'【第３期】賃借テナント店舗一覧（こちらに入力してください）'!X278</f>
        <v/>
      </c>
      <c r="AA257" t="str">
        <f>'【第３期】賃借テナント店舗一覧（こちらに入力してください）'!Y278</f>
        <v/>
      </c>
      <c r="AB257" t="str">
        <f>'【第３期】賃借テナント店舗一覧（こちらに入力してください）'!Z278</f>
        <v/>
      </c>
      <c r="AC257">
        <f>'【第３期】賃借テナント店舗一覧（こちらに入力してください）'!AA278</f>
        <v>0</v>
      </c>
      <c r="AD257">
        <f>'【第３期】賃借テナント店舗一覧（こちらに入力してください）'!AB278</f>
        <v>0</v>
      </c>
      <c r="AE257">
        <f>'【第３期】賃借テナント店舗一覧（こちらに入力してください）'!AC278</f>
        <v>0</v>
      </c>
      <c r="AF257">
        <f>'【第３期】賃借テナント店舗一覧（こちらに入力してください）'!AD278</f>
        <v>0</v>
      </c>
      <c r="AG257">
        <f>'【第３期】賃借テナント店舗一覧（こちらに入力してください）'!AE278</f>
        <v>0</v>
      </c>
      <c r="AH257">
        <f>'【第３期】賃借テナント店舗一覧（こちらに入力してください）'!AF278</f>
        <v>0</v>
      </c>
      <c r="AI257">
        <f>'【第３期】賃借テナント店舗一覧（こちらに入力してください）'!AG278</f>
        <v>0</v>
      </c>
      <c r="AJ257">
        <f>'【第３期】賃借テナント店舗一覧（こちらに入力してください）'!AH278</f>
        <v>0</v>
      </c>
      <c r="AK257">
        <f>'【第３期】賃借テナント店舗一覧（こちらに入力してください）'!AI278</f>
        <v>0</v>
      </c>
      <c r="AL257">
        <f>'【第３期】賃借テナント店舗一覧（こちらに入力してください）'!AJ278</f>
        <v>0</v>
      </c>
      <c r="AM257">
        <f>'【第３期】賃借テナント店舗一覧（こちらに入力してください）'!AK278</f>
        <v>0</v>
      </c>
    </row>
    <row r="258" spans="1:39">
      <c r="A258">
        <f>'【第３期】賃借テナント店舗一覧（こちらに入力してください）'!$C$2</f>
        <v>0</v>
      </c>
      <c r="C258" t="str">
        <f t="shared" ref="C258:C321" si="4">LEFT(B258,5)&amp;D258&amp;E258</f>
        <v>00</v>
      </c>
      <c r="D258">
        <f>'【第３期】賃借テナント店舗一覧（こちらに入力してください）'!B279</f>
        <v>0</v>
      </c>
      <c r="E258">
        <f>'【第３期】賃借テナント店舗一覧（こちらに入力してください）'!C279</f>
        <v>0</v>
      </c>
      <c r="F258">
        <f>'【第３期】賃借テナント店舗一覧（こちらに入力してください）'!D279</f>
        <v>0</v>
      </c>
      <c r="G258" s="1">
        <f>'【第３期】賃借テナント店舗一覧（こちらに入力してください）'!E279</f>
        <v>0</v>
      </c>
      <c r="H258" s="1">
        <f>'【第３期】賃借テナント店舗一覧（こちらに入力してください）'!F279</f>
        <v>0</v>
      </c>
      <c r="I258" s="1" t="str">
        <f>'【第３期】賃借テナント店舗一覧（こちらに入力してください）'!G279</f>
        <v/>
      </c>
      <c r="J258">
        <f>'【第３期】賃借テナント店舗一覧（こちらに入力してください）'!H279</f>
        <v>0</v>
      </c>
      <c r="K258">
        <f>'【第３期】賃借テナント店舗一覧（こちらに入力してください）'!I279</f>
        <v>0</v>
      </c>
      <c r="L258" s="1">
        <f>'【第３期】賃借テナント店舗一覧（こちらに入力してください）'!J279</f>
        <v>0</v>
      </c>
      <c r="M258">
        <f>IF('【第３期】賃借テナント店舗一覧（こちらに入力してください）'!K279="〇",1,0)</f>
        <v>0</v>
      </c>
      <c r="N258" s="4" t="str">
        <f>'【第３期】賃借テナント店舗一覧（こちらに入力してください）'!L279</f>
        <v/>
      </c>
      <c r="O258" s="4" t="str">
        <f>'【第３期】賃借テナント店舗一覧（こちらに入力してください）'!M279</f>
        <v/>
      </c>
      <c r="P258" t="str">
        <f>'【第３期】賃借テナント店舗一覧（こちらに入力してください）'!N279</f>
        <v/>
      </c>
      <c r="Q258" s="4" t="str">
        <f>'【第３期】賃借テナント店舗一覧（こちらに入力してください）'!O279</f>
        <v/>
      </c>
      <c r="R258" s="4" t="str">
        <f>'【第３期】賃借テナント店舗一覧（こちらに入力してください）'!P279</f>
        <v/>
      </c>
      <c r="S258" t="str">
        <f>'【第３期】賃借テナント店舗一覧（こちらに入力してください）'!Q279</f>
        <v/>
      </c>
      <c r="T258">
        <f>'【第３期】賃借テナント店舗一覧（こちらに入力してください）'!R279</f>
        <v>0</v>
      </c>
      <c r="U258">
        <f>'【第３期】賃借テナント店舗一覧（こちらに入力してください）'!S279</f>
        <v>0</v>
      </c>
      <c r="V258">
        <f>'【第３期】賃借テナント店舗一覧（こちらに入力してください）'!T279</f>
        <v>0</v>
      </c>
      <c r="W258" t="str">
        <f>'【第３期】賃借テナント店舗一覧（こちらに入力してください）'!U279</f>
        <v/>
      </c>
      <c r="X258">
        <f>'【第３期】賃借テナント店舗一覧（こちらに入力してください）'!V279</f>
        <v>0</v>
      </c>
      <c r="Y258">
        <f>'【第３期】賃借テナント店舗一覧（こちらに入力してください）'!W279</f>
        <v>0</v>
      </c>
      <c r="Z258" t="str">
        <f>'【第３期】賃借テナント店舗一覧（こちらに入力してください）'!X279</f>
        <v/>
      </c>
      <c r="AA258" t="str">
        <f>'【第３期】賃借テナント店舗一覧（こちらに入力してください）'!Y279</f>
        <v/>
      </c>
      <c r="AB258" t="str">
        <f>'【第３期】賃借テナント店舗一覧（こちらに入力してください）'!Z279</f>
        <v/>
      </c>
      <c r="AC258">
        <f>'【第３期】賃借テナント店舗一覧（こちらに入力してください）'!AA279</f>
        <v>0</v>
      </c>
      <c r="AD258">
        <f>'【第３期】賃借テナント店舗一覧（こちらに入力してください）'!AB279</f>
        <v>0</v>
      </c>
      <c r="AE258">
        <f>'【第３期】賃借テナント店舗一覧（こちらに入力してください）'!AC279</f>
        <v>0</v>
      </c>
      <c r="AF258">
        <f>'【第３期】賃借テナント店舗一覧（こちらに入力してください）'!AD279</f>
        <v>0</v>
      </c>
      <c r="AG258">
        <f>'【第３期】賃借テナント店舗一覧（こちらに入力してください）'!AE279</f>
        <v>0</v>
      </c>
      <c r="AH258">
        <f>'【第３期】賃借テナント店舗一覧（こちらに入力してください）'!AF279</f>
        <v>0</v>
      </c>
      <c r="AI258">
        <f>'【第３期】賃借テナント店舗一覧（こちらに入力してください）'!AG279</f>
        <v>0</v>
      </c>
      <c r="AJ258">
        <f>'【第３期】賃借テナント店舗一覧（こちらに入力してください）'!AH279</f>
        <v>0</v>
      </c>
      <c r="AK258">
        <f>'【第３期】賃借テナント店舗一覧（こちらに入力してください）'!AI279</f>
        <v>0</v>
      </c>
      <c r="AL258">
        <f>'【第３期】賃借テナント店舗一覧（こちらに入力してください）'!AJ279</f>
        <v>0</v>
      </c>
      <c r="AM258">
        <f>'【第３期】賃借テナント店舗一覧（こちらに入力してください）'!AK279</f>
        <v>0</v>
      </c>
    </row>
    <row r="259" spans="1:39">
      <c r="A259">
        <f>'【第３期】賃借テナント店舗一覧（こちらに入力してください）'!$C$2</f>
        <v>0</v>
      </c>
      <c r="C259" t="str">
        <f t="shared" si="4"/>
        <v>00</v>
      </c>
      <c r="D259">
        <f>'【第３期】賃借テナント店舗一覧（こちらに入力してください）'!B280</f>
        <v>0</v>
      </c>
      <c r="E259">
        <f>'【第３期】賃借テナント店舗一覧（こちらに入力してください）'!C280</f>
        <v>0</v>
      </c>
      <c r="F259">
        <f>'【第３期】賃借テナント店舗一覧（こちらに入力してください）'!D280</f>
        <v>0</v>
      </c>
      <c r="G259" s="1">
        <f>'【第３期】賃借テナント店舗一覧（こちらに入力してください）'!E280</f>
        <v>0</v>
      </c>
      <c r="H259" s="1">
        <f>'【第３期】賃借テナント店舗一覧（こちらに入力してください）'!F280</f>
        <v>0</v>
      </c>
      <c r="I259" s="1" t="str">
        <f>'【第３期】賃借テナント店舗一覧（こちらに入力してください）'!G280</f>
        <v/>
      </c>
      <c r="J259">
        <f>'【第３期】賃借テナント店舗一覧（こちらに入力してください）'!H280</f>
        <v>0</v>
      </c>
      <c r="K259">
        <f>'【第３期】賃借テナント店舗一覧（こちらに入力してください）'!I280</f>
        <v>0</v>
      </c>
      <c r="L259" s="1">
        <f>'【第３期】賃借テナント店舗一覧（こちらに入力してください）'!J280</f>
        <v>0</v>
      </c>
      <c r="M259">
        <f>IF('【第３期】賃借テナント店舗一覧（こちらに入力してください）'!K280="〇",1,0)</f>
        <v>0</v>
      </c>
      <c r="N259" s="4" t="str">
        <f>'【第３期】賃借テナント店舗一覧（こちらに入力してください）'!L280</f>
        <v/>
      </c>
      <c r="O259" s="4" t="str">
        <f>'【第３期】賃借テナント店舗一覧（こちらに入力してください）'!M280</f>
        <v/>
      </c>
      <c r="P259" t="str">
        <f>'【第３期】賃借テナント店舗一覧（こちらに入力してください）'!N280</f>
        <v/>
      </c>
      <c r="Q259" s="4" t="str">
        <f>'【第３期】賃借テナント店舗一覧（こちらに入力してください）'!O280</f>
        <v/>
      </c>
      <c r="R259" s="4" t="str">
        <f>'【第３期】賃借テナント店舗一覧（こちらに入力してください）'!P280</f>
        <v/>
      </c>
      <c r="S259" t="str">
        <f>'【第３期】賃借テナント店舗一覧（こちらに入力してください）'!Q280</f>
        <v/>
      </c>
      <c r="T259">
        <f>'【第３期】賃借テナント店舗一覧（こちらに入力してください）'!R280</f>
        <v>0</v>
      </c>
      <c r="U259">
        <f>'【第３期】賃借テナント店舗一覧（こちらに入力してください）'!S280</f>
        <v>0</v>
      </c>
      <c r="V259">
        <f>'【第３期】賃借テナント店舗一覧（こちらに入力してください）'!T280</f>
        <v>0</v>
      </c>
      <c r="W259" t="str">
        <f>'【第３期】賃借テナント店舗一覧（こちらに入力してください）'!U280</f>
        <v/>
      </c>
      <c r="X259">
        <f>'【第３期】賃借テナント店舗一覧（こちらに入力してください）'!V280</f>
        <v>0</v>
      </c>
      <c r="Y259">
        <f>'【第３期】賃借テナント店舗一覧（こちらに入力してください）'!W280</f>
        <v>0</v>
      </c>
      <c r="Z259" t="str">
        <f>'【第３期】賃借テナント店舗一覧（こちらに入力してください）'!X280</f>
        <v/>
      </c>
      <c r="AA259" t="str">
        <f>'【第３期】賃借テナント店舗一覧（こちらに入力してください）'!Y280</f>
        <v/>
      </c>
      <c r="AB259" t="str">
        <f>'【第３期】賃借テナント店舗一覧（こちらに入力してください）'!Z280</f>
        <v/>
      </c>
      <c r="AC259">
        <f>'【第３期】賃借テナント店舗一覧（こちらに入力してください）'!AA280</f>
        <v>0</v>
      </c>
      <c r="AD259">
        <f>'【第３期】賃借テナント店舗一覧（こちらに入力してください）'!AB280</f>
        <v>0</v>
      </c>
      <c r="AE259">
        <f>'【第３期】賃借テナント店舗一覧（こちらに入力してください）'!AC280</f>
        <v>0</v>
      </c>
      <c r="AF259">
        <f>'【第３期】賃借テナント店舗一覧（こちらに入力してください）'!AD280</f>
        <v>0</v>
      </c>
      <c r="AG259">
        <f>'【第３期】賃借テナント店舗一覧（こちらに入力してください）'!AE280</f>
        <v>0</v>
      </c>
      <c r="AH259">
        <f>'【第３期】賃借テナント店舗一覧（こちらに入力してください）'!AF280</f>
        <v>0</v>
      </c>
      <c r="AI259">
        <f>'【第３期】賃借テナント店舗一覧（こちらに入力してください）'!AG280</f>
        <v>0</v>
      </c>
      <c r="AJ259">
        <f>'【第３期】賃借テナント店舗一覧（こちらに入力してください）'!AH280</f>
        <v>0</v>
      </c>
      <c r="AK259">
        <f>'【第３期】賃借テナント店舗一覧（こちらに入力してください）'!AI280</f>
        <v>0</v>
      </c>
      <c r="AL259">
        <f>'【第３期】賃借テナント店舗一覧（こちらに入力してください）'!AJ280</f>
        <v>0</v>
      </c>
      <c r="AM259">
        <f>'【第３期】賃借テナント店舗一覧（こちらに入力してください）'!AK280</f>
        <v>0</v>
      </c>
    </row>
    <row r="260" spans="1:39">
      <c r="A260">
        <f>'【第３期】賃借テナント店舗一覧（こちらに入力してください）'!$C$2</f>
        <v>0</v>
      </c>
      <c r="C260" t="str">
        <f t="shared" si="4"/>
        <v>00</v>
      </c>
      <c r="D260">
        <f>'【第３期】賃借テナント店舗一覧（こちらに入力してください）'!B281</f>
        <v>0</v>
      </c>
      <c r="E260">
        <f>'【第３期】賃借テナント店舗一覧（こちらに入力してください）'!C281</f>
        <v>0</v>
      </c>
      <c r="F260">
        <f>'【第３期】賃借テナント店舗一覧（こちらに入力してください）'!D281</f>
        <v>0</v>
      </c>
      <c r="G260" s="1">
        <f>'【第３期】賃借テナント店舗一覧（こちらに入力してください）'!E281</f>
        <v>0</v>
      </c>
      <c r="H260" s="1">
        <f>'【第３期】賃借テナント店舗一覧（こちらに入力してください）'!F281</f>
        <v>0</v>
      </c>
      <c r="I260" s="1" t="str">
        <f>'【第３期】賃借テナント店舗一覧（こちらに入力してください）'!G281</f>
        <v/>
      </c>
      <c r="J260">
        <f>'【第３期】賃借テナント店舗一覧（こちらに入力してください）'!H281</f>
        <v>0</v>
      </c>
      <c r="K260">
        <f>'【第３期】賃借テナント店舗一覧（こちらに入力してください）'!I281</f>
        <v>0</v>
      </c>
      <c r="L260" s="1">
        <f>'【第３期】賃借テナント店舗一覧（こちらに入力してください）'!J281</f>
        <v>0</v>
      </c>
      <c r="M260">
        <f>IF('【第３期】賃借テナント店舗一覧（こちらに入力してください）'!K281="〇",1,0)</f>
        <v>0</v>
      </c>
      <c r="N260" s="4" t="str">
        <f>'【第３期】賃借テナント店舗一覧（こちらに入力してください）'!L281</f>
        <v/>
      </c>
      <c r="O260" s="4" t="str">
        <f>'【第３期】賃借テナント店舗一覧（こちらに入力してください）'!M281</f>
        <v/>
      </c>
      <c r="P260" t="str">
        <f>'【第３期】賃借テナント店舗一覧（こちらに入力してください）'!N281</f>
        <v/>
      </c>
      <c r="Q260" s="4" t="str">
        <f>'【第３期】賃借テナント店舗一覧（こちらに入力してください）'!O281</f>
        <v/>
      </c>
      <c r="R260" s="4" t="str">
        <f>'【第３期】賃借テナント店舗一覧（こちらに入力してください）'!P281</f>
        <v/>
      </c>
      <c r="S260" t="str">
        <f>'【第３期】賃借テナント店舗一覧（こちらに入力してください）'!Q281</f>
        <v/>
      </c>
      <c r="T260">
        <f>'【第３期】賃借テナント店舗一覧（こちらに入力してください）'!R281</f>
        <v>0</v>
      </c>
      <c r="U260">
        <f>'【第３期】賃借テナント店舗一覧（こちらに入力してください）'!S281</f>
        <v>0</v>
      </c>
      <c r="V260">
        <f>'【第３期】賃借テナント店舗一覧（こちらに入力してください）'!T281</f>
        <v>0</v>
      </c>
      <c r="W260" t="str">
        <f>'【第３期】賃借テナント店舗一覧（こちらに入力してください）'!U281</f>
        <v/>
      </c>
      <c r="X260">
        <f>'【第３期】賃借テナント店舗一覧（こちらに入力してください）'!V281</f>
        <v>0</v>
      </c>
      <c r="Y260">
        <f>'【第３期】賃借テナント店舗一覧（こちらに入力してください）'!W281</f>
        <v>0</v>
      </c>
      <c r="Z260" t="str">
        <f>'【第３期】賃借テナント店舗一覧（こちらに入力してください）'!X281</f>
        <v/>
      </c>
      <c r="AA260" t="str">
        <f>'【第３期】賃借テナント店舗一覧（こちらに入力してください）'!Y281</f>
        <v/>
      </c>
      <c r="AB260" t="str">
        <f>'【第３期】賃借テナント店舗一覧（こちらに入力してください）'!Z281</f>
        <v/>
      </c>
      <c r="AC260">
        <f>'【第３期】賃借テナント店舗一覧（こちらに入力してください）'!AA281</f>
        <v>0</v>
      </c>
      <c r="AD260">
        <f>'【第３期】賃借テナント店舗一覧（こちらに入力してください）'!AB281</f>
        <v>0</v>
      </c>
      <c r="AE260">
        <f>'【第３期】賃借テナント店舗一覧（こちらに入力してください）'!AC281</f>
        <v>0</v>
      </c>
      <c r="AF260">
        <f>'【第３期】賃借テナント店舗一覧（こちらに入力してください）'!AD281</f>
        <v>0</v>
      </c>
      <c r="AG260">
        <f>'【第３期】賃借テナント店舗一覧（こちらに入力してください）'!AE281</f>
        <v>0</v>
      </c>
      <c r="AH260">
        <f>'【第３期】賃借テナント店舗一覧（こちらに入力してください）'!AF281</f>
        <v>0</v>
      </c>
      <c r="AI260">
        <f>'【第３期】賃借テナント店舗一覧（こちらに入力してください）'!AG281</f>
        <v>0</v>
      </c>
      <c r="AJ260">
        <f>'【第３期】賃借テナント店舗一覧（こちらに入力してください）'!AH281</f>
        <v>0</v>
      </c>
      <c r="AK260">
        <f>'【第３期】賃借テナント店舗一覧（こちらに入力してください）'!AI281</f>
        <v>0</v>
      </c>
      <c r="AL260">
        <f>'【第３期】賃借テナント店舗一覧（こちらに入力してください）'!AJ281</f>
        <v>0</v>
      </c>
      <c r="AM260">
        <f>'【第３期】賃借テナント店舗一覧（こちらに入力してください）'!AK281</f>
        <v>0</v>
      </c>
    </row>
    <row r="261" spans="1:39">
      <c r="A261">
        <f>'【第３期】賃借テナント店舗一覧（こちらに入力してください）'!$C$2</f>
        <v>0</v>
      </c>
      <c r="C261" t="str">
        <f t="shared" si="4"/>
        <v>00</v>
      </c>
      <c r="D261">
        <f>'【第３期】賃借テナント店舗一覧（こちらに入力してください）'!B282</f>
        <v>0</v>
      </c>
      <c r="E261">
        <f>'【第３期】賃借テナント店舗一覧（こちらに入力してください）'!C282</f>
        <v>0</v>
      </c>
      <c r="F261">
        <f>'【第３期】賃借テナント店舗一覧（こちらに入力してください）'!D282</f>
        <v>0</v>
      </c>
      <c r="G261" s="1">
        <f>'【第３期】賃借テナント店舗一覧（こちらに入力してください）'!E282</f>
        <v>0</v>
      </c>
      <c r="H261" s="1">
        <f>'【第３期】賃借テナント店舗一覧（こちらに入力してください）'!F282</f>
        <v>0</v>
      </c>
      <c r="I261" s="1" t="str">
        <f>'【第３期】賃借テナント店舗一覧（こちらに入力してください）'!G282</f>
        <v/>
      </c>
      <c r="J261">
        <f>'【第３期】賃借テナント店舗一覧（こちらに入力してください）'!H282</f>
        <v>0</v>
      </c>
      <c r="K261">
        <f>'【第３期】賃借テナント店舗一覧（こちらに入力してください）'!I282</f>
        <v>0</v>
      </c>
      <c r="L261" s="1">
        <f>'【第３期】賃借テナント店舗一覧（こちらに入力してください）'!J282</f>
        <v>0</v>
      </c>
      <c r="M261">
        <f>IF('【第３期】賃借テナント店舗一覧（こちらに入力してください）'!K282="〇",1,0)</f>
        <v>0</v>
      </c>
      <c r="N261" s="4" t="str">
        <f>'【第３期】賃借テナント店舗一覧（こちらに入力してください）'!L282</f>
        <v/>
      </c>
      <c r="O261" s="4" t="str">
        <f>'【第３期】賃借テナント店舗一覧（こちらに入力してください）'!M282</f>
        <v/>
      </c>
      <c r="P261" t="str">
        <f>'【第３期】賃借テナント店舗一覧（こちらに入力してください）'!N282</f>
        <v/>
      </c>
      <c r="Q261" s="4" t="str">
        <f>'【第３期】賃借テナント店舗一覧（こちらに入力してください）'!O282</f>
        <v/>
      </c>
      <c r="R261" s="4" t="str">
        <f>'【第３期】賃借テナント店舗一覧（こちらに入力してください）'!P282</f>
        <v/>
      </c>
      <c r="S261" t="str">
        <f>'【第３期】賃借テナント店舗一覧（こちらに入力してください）'!Q282</f>
        <v/>
      </c>
      <c r="T261">
        <f>'【第３期】賃借テナント店舗一覧（こちらに入力してください）'!R282</f>
        <v>0</v>
      </c>
      <c r="U261">
        <f>'【第３期】賃借テナント店舗一覧（こちらに入力してください）'!S282</f>
        <v>0</v>
      </c>
      <c r="V261">
        <f>'【第３期】賃借テナント店舗一覧（こちらに入力してください）'!T282</f>
        <v>0</v>
      </c>
      <c r="W261" t="str">
        <f>'【第３期】賃借テナント店舗一覧（こちらに入力してください）'!U282</f>
        <v/>
      </c>
      <c r="X261">
        <f>'【第３期】賃借テナント店舗一覧（こちらに入力してください）'!V282</f>
        <v>0</v>
      </c>
      <c r="Y261">
        <f>'【第３期】賃借テナント店舗一覧（こちらに入力してください）'!W282</f>
        <v>0</v>
      </c>
      <c r="Z261" t="str">
        <f>'【第３期】賃借テナント店舗一覧（こちらに入力してください）'!X282</f>
        <v/>
      </c>
      <c r="AA261" t="str">
        <f>'【第３期】賃借テナント店舗一覧（こちらに入力してください）'!Y282</f>
        <v/>
      </c>
      <c r="AB261" t="str">
        <f>'【第３期】賃借テナント店舗一覧（こちらに入力してください）'!Z282</f>
        <v/>
      </c>
      <c r="AC261">
        <f>'【第３期】賃借テナント店舗一覧（こちらに入力してください）'!AA282</f>
        <v>0</v>
      </c>
      <c r="AD261">
        <f>'【第３期】賃借テナント店舗一覧（こちらに入力してください）'!AB282</f>
        <v>0</v>
      </c>
      <c r="AE261">
        <f>'【第３期】賃借テナント店舗一覧（こちらに入力してください）'!AC282</f>
        <v>0</v>
      </c>
      <c r="AF261">
        <f>'【第３期】賃借テナント店舗一覧（こちらに入力してください）'!AD282</f>
        <v>0</v>
      </c>
      <c r="AG261">
        <f>'【第３期】賃借テナント店舗一覧（こちらに入力してください）'!AE282</f>
        <v>0</v>
      </c>
      <c r="AH261">
        <f>'【第３期】賃借テナント店舗一覧（こちらに入力してください）'!AF282</f>
        <v>0</v>
      </c>
      <c r="AI261">
        <f>'【第３期】賃借テナント店舗一覧（こちらに入力してください）'!AG282</f>
        <v>0</v>
      </c>
      <c r="AJ261">
        <f>'【第３期】賃借テナント店舗一覧（こちらに入力してください）'!AH282</f>
        <v>0</v>
      </c>
      <c r="AK261">
        <f>'【第３期】賃借テナント店舗一覧（こちらに入力してください）'!AI282</f>
        <v>0</v>
      </c>
      <c r="AL261">
        <f>'【第３期】賃借テナント店舗一覧（こちらに入力してください）'!AJ282</f>
        <v>0</v>
      </c>
      <c r="AM261">
        <f>'【第３期】賃借テナント店舗一覧（こちらに入力してください）'!AK282</f>
        <v>0</v>
      </c>
    </row>
    <row r="262" spans="1:39">
      <c r="A262">
        <f>'【第３期】賃借テナント店舗一覧（こちらに入力してください）'!$C$2</f>
        <v>0</v>
      </c>
      <c r="C262" t="str">
        <f t="shared" si="4"/>
        <v>00</v>
      </c>
      <c r="D262">
        <f>'【第３期】賃借テナント店舗一覧（こちらに入力してください）'!B283</f>
        <v>0</v>
      </c>
      <c r="E262">
        <f>'【第３期】賃借テナント店舗一覧（こちらに入力してください）'!C283</f>
        <v>0</v>
      </c>
      <c r="F262">
        <f>'【第３期】賃借テナント店舗一覧（こちらに入力してください）'!D283</f>
        <v>0</v>
      </c>
      <c r="G262" s="1">
        <f>'【第３期】賃借テナント店舗一覧（こちらに入力してください）'!E283</f>
        <v>0</v>
      </c>
      <c r="H262" s="1">
        <f>'【第３期】賃借テナント店舗一覧（こちらに入力してください）'!F283</f>
        <v>0</v>
      </c>
      <c r="I262" s="1" t="str">
        <f>'【第３期】賃借テナント店舗一覧（こちらに入力してください）'!G283</f>
        <v/>
      </c>
      <c r="J262">
        <f>'【第３期】賃借テナント店舗一覧（こちらに入力してください）'!H283</f>
        <v>0</v>
      </c>
      <c r="K262">
        <f>'【第３期】賃借テナント店舗一覧（こちらに入力してください）'!I283</f>
        <v>0</v>
      </c>
      <c r="L262" s="1">
        <f>'【第３期】賃借テナント店舗一覧（こちらに入力してください）'!J283</f>
        <v>0</v>
      </c>
      <c r="M262">
        <f>IF('【第３期】賃借テナント店舗一覧（こちらに入力してください）'!K283="〇",1,0)</f>
        <v>0</v>
      </c>
      <c r="N262" s="4" t="str">
        <f>'【第３期】賃借テナント店舗一覧（こちらに入力してください）'!L283</f>
        <v/>
      </c>
      <c r="O262" s="4" t="str">
        <f>'【第３期】賃借テナント店舗一覧（こちらに入力してください）'!M283</f>
        <v/>
      </c>
      <c r="P262" t="str">
        <f>'【第３期】賃借テナント店舗一覧（こちらに入力してください）'!N283</f>
        <v/>
      </c>
      <c r="Q262" s="4" t="str">
        <f>'【第３期】賃借テナント店舗一覧（こちらに入力してください）'!O283</f>
        <v/>
      </c>
      <c r="R262" s="4" t="str">
        <f>'【第３期】賃借テナント店舗一覧（こちらに入力してください）'!P283</f>
        <v/>
      </c>
      <c r="S262" t="str">
        <f>'【第３期】賃借テナント店舗一覧（こちらに入力してください）'!Q283</f>
        <v/>
      </c>
      <c r="T262">
        <f>'【第３期】賃借テナント店舗一覧（こちらに入力してください）'!R283</f>
        <v>0</v>
      </c>
      <c r="U262">
        <f>'【第３期】賃借テナント店舗一覧（こちらに入力してください）'!S283</f>
        <v>0</v>
      </c>
      <c r="V262">
        <f>'【第３期】賃借テナント店舗一覧（こちらに入力してください）'!T283</f>
        <v>0</v>
      </c>
      <c r="W262" t="str">
        <f>'【第３期】賃借テナント店舗一覧（こちらに入力してください）'!U283</f>
        <v/>
      </c>
      <c r="X262">
        <f>'【第３期】賃借テナント店舗一覧（こちらに入力してください）'!V283</f>
        <v>0</v>
      </c>
      <c r="Y262">
        <f>'【第３期】賃借テナント店舗一覧（こちらに入力してください）'!W283</f>
        <v>0</v>
      </c>
      <c r="Z262" t="str">
        <f>'【第３期】賃借テナント店舗一覧（こちらに入力してください）'!X283</f>
        <v/>
      </c>
      <c r="AA262" t="str">
        <f>'【第３期】賃借テナント店舗一覧（こちらに入力してください）'!Y283</f>
        <v/>
      </c>
      <c r="AB262" t="str">
        <f>'【第３期】賃借テナント店舗一覧（こちらに入力してください）'!Z283</f>
        <v/>
      </c>
      <c r="AC262">
        <f>'【第３期】賃借テナント店舗一覧（こちらに入力してください）'!AA283</f>
        <v>0</v>
      </c>
      <c r="AD262">
        <f>'【第３期】賃借テナント店舗一覧（こちらに入力してください）'!AB283</f>
        <v>0</v>
      </c>
      <c r="AE262">
        <f>'【第３期】賃借テナント店舗一覧（こちらに入力してください）'!AC283</f>
        <v>0</v>
      </c>
      <c r="AF262">
        <f>'【第３期】賃借テナント店舗一覧（こちらに入力してください）'!AD283</f>
        <v>0</v>
      </c>
      <c r="AG262">
        <f>'【第３期】賃借テナント店舗一覧（こちらに入力してください）'!AE283</f>
        <v>0</v>
      </c>
      <c r="AH262">
        <f>'【第３期】賃借テナント店舗一覧（こちらに入力してください）'!AF283</f>
        <v>0</v>
      </c>
      <c r="AI262">
        <f>'【第３期】賃借テナント店舗一覧（こちらに入力してください）'!AG283</f>
        <v>0</v>
      </c>
      <c r="AJ262">
        <f>'【第３期】賃借テナント店舗一覧（こちらに入力してください）'!AH283</f>
        <v>0</v>
      </c>
      <c r="AK262">
        <f>'【第３期】賃借テナント店舗一覧（こちらに入力してください）'!AI283</f>
        <v>0</v>
      </c>
      <c r="AL262">
        <f>'【第３期】賃借テナント店舗一覧（こちらに入力してください）'!AJ283</f>
        <v>0</v>
      </c>
      <c r="AM262">
        <f>'【第３期】賃借テナント店舗一覧（こちらに入力してください）'!AK283</f>
        <v>0</v>
      </c>
    </row>
    <row r="263" spans="1:39">
      <c r="A263">
        <f>'【第３期】賃借テナント店舗一覧（こちらに入力してください）'!$C$2</f>
        <v>0</v>
      </c>
      <c r="C263" t="str">
        <f t="shared" si="4"/>
        <v>00</v>
      </c>
      <c r="D263">
        <f>'【第３期】賃借テナント店舗一覧（こちらに入力してください）'!B284</f>
        <v>0</v>
      </c>
      <c r="E263">
        <f>'【第３期】賃借テナント店舗一覧（こちらに入力してください）'!C284</f>
        <v>0</v>
      </c>
      <c r="F263">
        <f>'【第３期】賃借テナント店舗一覧（こちらに入力してください）'!D284</f>
        <v>0</v>
      </c>
      <c r="G263" s="1">
        <f>'【第３期】賃借テナント店舗一覧（こちらに入力してください）'!E284</f>
        <v>0</v>
      </c>
      <c r="H263" s="1">
        <f>'【第３期】賃借テナント店舗一覧（こちらに入力してください）'!F284</f>
        <v>0</v>
      </c>
      <c r="I263" s="1" t="str">
        <f>'【第３期】賃借テナント店舗一覧（こちらに入力してください）'!G284</f>
        <v/>
      </c>
      <c r="J263">
        <f>'【第３期】賃借テナント店舗一覧（こちらに入力してください）'!H284</f>
        <v>0</v>
      </c>
      <c r="K263">
        <f>'【第３期】賃借テナント店舗一覧（こちらに入力してください）'!I284</f>
        <v>0</v>
      </c>
      <c r="L263" s="1">
        <f>'【第３期】賃借テナント店舗一覧（こちらに入力してください）'!J284</f>
        <v>0</v>
      </c>
      <c r="M263">
        <f>IF('【第３期】賃借テナント店舗一覧（こちらに入力してください）'!K284="〇",1,0)</f>
        <v>0</v>
      </c>
      <c r="N263" s="4" t="str">
        <f>'【第３期】賃借テナント店舗一覧（こちらに入力してください）'!L284</f>
        <v/>
      </c>
      <c r="O263" s="4" t="str">
        <f>'【第３期】賃借テナント店舗一覧（こちらに入力してください）'!M284</f>
        <v/>
      </c>
      <c r="P263" t="str">
        <f>'【第３期】賃借テナント店舗一覧（こちらに入力してください）'!N284</f>
        <v/>
      </c>
      <c r="Q263" s="4" t="str">
        <f>'【第３期】賃借テナント店舗一覧（こちらに入力してください）'!O284</f>
        <v/>
      </c>
      <c r="R263" s="4" t="str">
        <f>'【第３期】賃借テナント店舗一覧（こちらに入力してください）'!P284</f>
        <v/>
      </c>
      <c r="S263" t="str">
        <f>'【第３期】賃借テナント店舗一覧（こちらに入力してください）'!Q284</f>
        <v/>
      </c>
      <c r="T263">
        <f>'【第３期】賃借テナント店舗一覧（こちらに入力してください）'!R284</f>
        <v>0</v>
      </c>
      <c r="U263">
        <f>'【第３期】賃借テナント店舗一覧（こちらに入力してください）'!S284</f>
        <v>0</v>
      </c>
      <c r="V263">
        <f>'【第３期】賃借テナント店舗一覧（こちらに入力してください）'!T284</f>
        <v>0</v>
      </c>
      <c r="W263" t="str">
        <f>'【第３期】賃借テナント店舗一覧（こちらに入力してください）'!U284</f>
        <v/>
      </c>
      <c r="X263">
        <f>'【第３期】賃借テナント店舗一覧（こちらに入力してください）'!V284</f>
        <v>0</v>
      </c>
      <c r="Y263">
        <f>'【第３期】賃借テナント店舗一覧（こちらに入力してください）'!W284</f>
        <v>0</v>
      </c>
      <c r="Z263" t="str">
        <f>'【第３期】賃借テナント店舗一覧（こちらに入力してください）'!X284</f>
        <v/>
      </c>
      <c r="AA263" t="str">
        <f>'【第３期】賃借テナント店舗一覧（こちらに入力してください）'!Y284</f>
        <v/>
      </c>
      <c r="AB263" t="str">
        <f>'【第３期】賃借テナント店舗一覧（こちらに入力してください）'!Z284</f>
        <v/>
      </c>
      <c r="AC263">
        <f>'【第３期】賃借テナント店舗一覧（こちらに入力してください）'!AA284</f>
        <v>0</v>
      </c>
      <c r="AD263">
        <f>'【第３期】賃借テナント店舗一覧（こちらに入力してください）'!AB284</f>
        <v>0</v>
      </c>
      <c r="AE263">
        <f>'【第３期】賃借テナント店舗一覧（こちらに入力してください）'!AC284</f>
        <v>0</v>
      </c>
      <c r="AF263">
        <f>'【第３期】賃借テナント店舗一覧（こちらに入力してください）'!AD284</f>
        <v>0</v>
      </c>
      <c r="AG263">
        <f>'【第３期】賃借テナント店舗一覧（こちらに入力してください）'!AE284</f>
        <v>0</v>
      </c>
      <c r="AH263">
        <f>'【第３期】賃借テナント店舗一覧（こちらに入力してください）'!AF284</f>
        <v>0</v>
      </c>
      <c r="AI263">
        <f>'【第３期】賃借テナント店舗一覧（こちらに入力してください）'!AG284</f>
        <v>0</v>
      </c>
      <c r="AJ263">
        <f>'【第３期】賃借テナント店舗一覧（こちらに入力してください）'!AH284</f>
        <v>0</v>
      </c>
      <c r="AK263">
        <f>'【第３期】賃借テナント店舗一覧（こちらに入力してください）'!AI284</f>
        <v>0</v>
      </c>
      <c r="AL263">
        <f>'【第３期】賃借テナント店舗一覧（こちらに入力してください）'!AJ284</f>
        <v>0</v>
      </c>
      <c r="AM263">
        <f>'【第３期】賃借テナント店舗一覧（こちらに入力してください）'!AK284</f>
        <v>0</v>
      </c>
    </row>
    <row r="264" spans="1:39">
      <c r="A264">
        <f>'【第３期】賃借テナント店舗一覧（こちらに入力してください）'!$C$2</f>
        <v>0</v>
      </c>
      <c r="C264" t="str">
        <f t="shared" si="4"/>
        <v>00</v>
      </c>
      <c r="D264">
        <f>'【第３期】賃借テナント店舗一覧（こちらに入力してください）'!B285</f>
        <v>0</v>
      </c>
      <c r="E264">
        <f>'【第３期】賃借テナント店舗一覧（こちらに入力してください）'!C285</f>
        <v>0</v>
      </c>
      <c r="F264">
        <f>'【第３期】賃借テナント店舗一覧（こちらに入力してください）'!D285</f>
        <v>0</v>
      </c>
      <c r="G264" s="1">
        <f>'【第３期】賃借テナント店舗一覧（こちらに入力してください）'!E285</f>
        <v>0</v>
      </c>
      <c r="H264" s="1">
        <f>'【第３期】賃借テナント店舗一覧（こちらに入力してください）'!F285</f>
        <v>0</v>
      </c>
      <c r="I264" s="1" t="str">
        <f>'【第３期】賃借テナント店舗一覧（こちらに入力してください）'!G285</f>
        <v/>
      </c>
      <c r="J264">
        <f>'【第３期】賃借テナント店舗一覧（こちらに入力してください）'!H285</f>
        <v>0</v>
      </c>
      <c r="K264">
        <f>'【第３期】賃借テナント店舗一覧（こちらに入力してください）'!I285</f>
        <v>0</v>
      </c>
      <c r="L264" s="1">
        <f>'【第３期】賃借テナント店舗一覧（こちらに入力してください）'!J285</f>
        <v>0</v>
      </c>
      <c r="M264">
        <f>IF('【第３期】賃借テナント店舗一覧（こちらに入力してください）'!K285="〇",1,0)</f>
        <v>0</v>
      </c>
      <c r="N264" s="4" t="str">
        <f>'【第３期】賃借テナント店舗一覧（こちらに入力してください）'!L285</f>
        <v/>
      </c>
      <c r="O264" s="4" t="str">
        <f>'【第３期】賃借テナント店舗一覧（こちらに入力してください）'!M285</f>
        <v/>
      </c>
      <c r="P264" t="str">
        <f>'【第３期】賃借テナント店舗一覧（こちらに入力してください）'!N285</f>
        <v/>
      </c>
      <c r="Q264" s="4" t="str">
        <f>'【第３期】賃借テナント店舗一覧（こちらに入力してください）'!O285</f>
        <v/>
      </c>
      <c r="R264" s="4" t="str">
        <f>'【第３期】賃借テナント店舗一覧（こちらに入力してください）'!P285</f>
        <v/>
      </c>
      <c r="S264" t="str">
        <f>'【第３期】賃借テナント店舗一覧（こちらに入力してください）'!Q285</f>
        <v/>
      </c>
      <c r="T264">
        <f>'【第３期】賃借テナント店舗一覧（こちらに入力してください）'!R285</f>
        <v>0</v>
      </c>
      <c r="U264">
        <f>'【第３期】賃借テナント店舗一覧（こちらに入力してください）'!S285</f>
        <v>0</v>
      </c>
      <c r="V264">
        <f>'【第３期】賃借テナント店舗一覧（こちらに入力してください）'!T285</f>
        <v>0</v>
      </c>
      <c r="W264" t="str">
        <f>'【第３期】賃借テナント店舗一覧（こちらに入力してください）'!U285</f>
        <v/>
      </c>
      <c r="X264">
        <f>'【第３期】賃借テナント店舗一覧（こちらに入力してください）'!V285</f>
        <v>0</v>
      </c>
      <c r="Y264">
        <f>'【第３期】賃借テナント店舗一覧（こちらに入力してください）'!W285</f>
        <v>0</v>
      </c>
      <c r="Z264" t="str">
        <f>'【第３期】賃借テナント店舗一覧（こちらに入力してください）'!X285</f>
        <v/>
      </c>
      <c r="AA264" t="str">
        <f>'【第３期】賃借テナント店舗一覧（こちらに入力してください）'!Y285</f>
        <v/>
      </c>
      <c r="AB264" t="str">
        <f>'【第３期】賃借テナント店舗一覧（こちらに入力してください）'!Z285</f>
        <v/>
      </c>
      <c r="AC264">
        <f>'【第３期】賃借テナント店舗一覧（こちらに入力してください）'!AA285</f>
        <v>0</v>
      </c>
      <c r="AD264">
        <f>'【第３期】賃借テナント店舗一覧（こちらに入力してください）'!AB285</f>
        <v>0</v>
      </c>
      <c r="AE264">
        <f>'【第３期】賃借テナント店舗一覧（こちらに入力してください）'!AC285</f>
        <v>0</v>
      </c>
      <c r="AF264">
        <f>'【第３期】賃借テナント店舗一覧（こちらに入力してください）'!AD285</f>
        <v>0</v>
      </c>
      <c r="AG264">
        <f>'【第３期】賃借テナント店舗一覧（こちらに入力してください）'!AE285</f>
        <v>0</v>
      </c>
      <c r="AH264">
        <f>'【第３期】賃借テナント店舗一覧（こちらに入力してください）'!AF285</f>
        <v>0</v>
      </c>
      <c r="AI264">
        <f>'【第３期】賃借テナント店舗一覧（こちらに入力してください）'!AG285</f>
        <v>0</v>
      </c>
      <c r="AJ264">
        <f>'【第３期】賃借テナント店舗一覧（こちらに入力してください）'!AH285</f>
        <v>0</v>
      </c>
      <c r="AK264">
        <f>'【第３期】賃借テナント店舗一覧（こちらに入力してください）'!AI285</f>
        <v>0</v>
      </c>
      <c r="AL264">
        <f>'【第３期】賃借テナント店舗一覧（こちらに入力してください）'!AJ285</f>
        <v>0</v>
      </c>
      <c r="AM264">
        <f>'【第３期】賃借テナント店舗一覧（こちらに入力してください）'!AK285</f>
        <v>0</v>
      </c>
    </row>
    <row r="265" spans="1:39">
      <c r="A265">
        <f>'【第３期】賃借テナント店舗一覧（こちらに入力してください）'!$C$2</f>
        <v>0</v>
      </c>
      <c r="C265" t="str">
        <f t="shared" si="4"/>
        <v>00</v>
      </c>
      <c r="D265">
        <f>'【第３期】賃借テナント店舗一覧（こちらに入力してください）'!B286</f>
        <v>0</v>
      </c>
      <c r="E265">
        <f>'【第３期】賃借テナント店舗一覧（こちらに入力してください）'!C286</f>
        <v>0</v>
      </c>
      <c r="F265">
        <f>'【第３期】賃借テナント店舗一覧（こちらに入力してください）'!D286</f>
        <v>0</v>
      </c>
      <c r="G265" s="1">
        <f>'【第３期】賃借テナント店舗一覧（こちらに入力してください）'!E286</f>
        <v>0</v>
      </c>
      <c r="H265" s="1">
        <f>'【第３期】賃借テナント店舗一覧（こちらに入力してください）'!F286</f>
        <v>0</v>
      </c>
      <c r="I265" s="1" t="str">
        <f>'【第３期】賃借テナント店舗一覧（こちらに入力してください）'!G286</f>
        <v/>
      </c>
      <c r="J265">
        <f>'【第３期】賃借テナント店舗一覧（こちらに入力してください）'!H286</f>
        <v>0</v>
      </c>
      <c r="K265">
        <f>'【第３期】賃借テナント店舗一覧（こちらに入力してください）'!I286</f>
        <v>0</v>
      </c>
      <c r="L265" s="1">
        <f>'【第３期】賃借テナント店舗一覧（こちらに入力してください）'!J286</f>
        <v>0</v>
      </c>
      <c r="M265">
        <f>IF('【第３期】賃借テナント店舗一覧（こちらに入力してください）'!K286="〇",1,0)</f>
        <v>0</v>
      </c>
      <c r="N265" s="4" t="str">
        <f>'【第３期】賃借テナント店舗一覧（こちらに入力してください）'!L286</f>
        <v/>
      </c>
      <c r="O265" s="4" t="str">
        <f>'【第３期】賃借テナント店舗一覧（こちらに入力してください）'!M286</f>
        <v/>
      </c>
      <c r="P265" t="str">
        <f>'【第３期】賃借テナント店舗一覧（こちらに入力してください）'!N286</f>
        <v/>
      </c>
      <c r="Q265" s="4" t="str">
        <f>'【第３期】賃借テナント店舗一覧（こちらに入力してください）'!O286</f>
        <v/>
      </c>
      <c r="R265" s="4" t="str">
        <f>'【第３期】賃借テナント店舗一覧（こちらに入力してください）'!P286</f>
        <v/>
      </c>
      <c r="S265" t="str">
        <f>'【第３期】賃借テナント店舗一覧（こちらに入力してください）'!Q286</f>
        <v/>
      </c>
      <c r="T265">
        <f>'【第３期】賃借テナント店舗一覧（こちらに入力してください）'!R286</f>
        <v>0</v>
      </c>
      <c r="U265">
        <f>'【第３期】賃借テナント店舗一覧（こちらに入力してください）'!S286</f>
        <v>0</v>
      </c>
      <c r="V265">
        <f>'【第３期】賃借テナント店舗一覧（こちらに入力してください）'!T286</f>
        <v>0</v>
      </c>
      <c r="W265" t="str">
        <f>'【第３期】賃借テナント店舗一覧（こちらに入力してください）'!U286</f>
        <v/>
      </c>
      <c r="X265">
        <f>'【第３期】賃借テナント店舗一覧（こちらに入力してください）'!V286</f>
        <v>0</v>
      </c>
      <c r="Y265">
        <f>'【第３期】賃借テナント店舗一覧（こちらに入力してください）'!W286</f>
        <v>0</v>
      </c>
      <c r="Z265" t="str">
        <f>'【第３期】賃借テナント店舗一覧（こちらに入力してください）'!X286</f>
        <v/>
      </c>
      <c r="AA265" t="str">
        <f>'【第３期】賃借テナント店舗一覧（こちらに入力してください）'!Y286</f>
        <v/>
      </c>
      <c r="AB265" t="str">
        <f>'【第３期】賃借テナント店舗一覧（こちらに入力してください）'!Z286</f>
        <v/>
      </c>
      <c r="AC265">
        <f>'【第３期】賃借テナント店舗一覧（こちらに入力してください）'!AA286</f>
        <v>0</v>
      </c>
      <c r="AD265">
        <f>'【第３期】賃借テナント店舗一覧（こちらに入力してください）'!AB286</f>
        <v>0</v>
      </c>
      <c r="AE265">
        <f>'【第３期】賃借テナント店舗一覧（こちらに入力してください）'!AC286</f>
        <v>0</v>
      </c>
      <c r="AF265">
        <f>'【第３期】賃借テナント店舗一覧（こちらに入力してください）'!AD286</f>
        <v>0</v>
      </c>
      <c r="AG265">
        <f>'【第３期】賃借テナント店舗一覧（こちらに入力してください）'!AE286</f>
        <v>0</v>
      </c>
      <c r="AH265">
        <f>'【第３期】賃借テナント店舗一覧（こちらに入力してください）'!AF286</f>
        <v>0</v>
      </c>
      <c r="AI265">
        <f>'【第３期】賃借テナント店舗一覧（こちらに入力してください）'!AG286</f>
        <v>0</v>
      </c>
      <c r="AJ265">
        <f>'【第３期】賃借テナント店舗一覧（こちらに入力してください）'!AH286</f>
        <v>0</v>
      </c>
      <c r="AK265">
        <f>'【第３期】賃借テナント店舗一覧（こちらに入力してください）'!AI286</f>
        <v>0</v>
      </c>
      <c r="AL265">
        <f>'【第３期】賃借テナント店舗一覧（こちらに入力してください）'!AJ286</f>
        <v>0</v>
      </c>
      <c r="AM265">
        <f>'【第３期】賃借テナント店舗一覧（こちらに入力してください）'!AK286</f>
        <v>0</v>
      </c>
    </row>
    <row r="266" spans="1:39">
      <c r="A266">
        <f>'【第３期】賃借テナント店舗一覧（こちらに入力してください）'!$C$2</f>
        <v>0</v>
      </c>
      <c r="C266" t="str">
        <f t="shared" si="4"/>
        <v>00</v>
      </c>
      <c r="D266">
        <f>'【第３期】賃借テナント店舗一覧（こちらに入力してください）'!B287</f>
        <v>0</v>
      </c>
      <c r="E266">
        <f>'【第３期】賃借テナント店舗一覧（こちらに入力してください）'!C287</f>
        <v>0</v>
      </c>
      <c r="F266">
        <f>'【第３期】賃借テナント店舗一覧（こちらに入力してください）'!D287</f>
        <v>0</v>
      </c>
      <c r="G266" s="1">
        <f>'【第３期】賃借テナント店舗一覧（こちらに入力してください）'!E287</f>
        <v>0</v>
      </c>
      <c r="H266" s="1">
        <f>'【第３期】賃借テナント店舗一覧（こちらに入力してください）'!F287</f>
        <v>0</v>
      </c>
      <c r="I266" s="1" t="str">
        <f>'【第３期】賃借テナント店舗一覧（こちらに入力してください）'!G287</f>
        <v/>
      </c>
      <c r="J266">
        <f>'【第３期】賃借テナント店舗一覧（こちらに入力してください）'!H287</f>
        <v>0</v>
      </c>
      <c r="K266">
        <f>'【第３期】賃借テナント店舗一覧（こちらに入力してください）'!I287</f>
        <v>0</v>
      </c>
      <c r="L266" s="1">
        <f>'【第３期】賃借テナント店舗一覧（こちらに入力してください）'!J287</f>
        <v>0</v>
      </c>
      <c r="M266">
        <f>IF('【第３期】賃借テナント店舗一覧（こちらに入力してください）'!K287="〇",1,0)</f>
        <v>0</v>
      </c>
      <c r="N266" s="4" t="str">
        <f>'【第３期】賃借テナント店舗一覧（こちらに入力してください）'!L287</f>
        <v/>
      </c>
      <c r="O266" s="4" t="str">
        <f>'【第３期】賃借テナント店舗一覧（こちらに入力してください）'!M287</f>
        <v/>
      </c>
      <c r="P266" t="str">
        <f>'【第３期】賃借テナント店舗一覧（こちらに入力してください）'!N287</f>
        <v/>
      </c>
      <c r="Q266" s="4" t="str">
        <f>'【第３期】賃借テナント店舗一覧（こちらに入力してください）'!O287</f>
        <v/>
      </c>
      <c r="R266" s="4" t="str">
        <f>'【第３期】賃借テナント店舗一覧（こちらに入力してください）'!P287</f>
        <v/>
      </c>
      <c r="S266" t="str">
        <f>'【第３期】賃借テナント店舗一覧（こちらに入力してください）'!Q287</f>
        <v/>
      </c>
      <c r="T266">
        <f>'【第３期】賃借テナント店舗一覧（こちらに入力してください）'!R287</f>
        <v>0</v>
      </c>
      <c r="U266">
        <f>'【第３期】賃借テナント店舗一覧（こちらに入力してください）'!S287</f>
        <v>0</v>
      </c>
      <c r="V266">
        <f>'【第３期】賃借テナント店舗一覧（こちらに入力してください）'!T287</f>
        <v>0</v>
      </c>
      <c r="W266" t="str">
        <f>'【第３期】賃借テナント店舗一覧（こちらに入力してください）'!U287</f>
        <v/>
      </c>
      <c r="X266">
        <f>'【第３期】賃借テナント店舗一覧（こちらに入力してください）'!V287</f>
        <v>0</v>
      </c>
      <c r="Y266">
        <f>'【第３期】賃借テナント店舗一覧（こちらに入力してください）'!W287</f>
        <v>0</v>
      </c>
      <c r="Z266" t="str">
        <f>'【第３期】賃借テナント店舗一覧（こちらに入力してください）'!X287</f>
        <v/>
      </c>
      <c r="AA266" t="str">
        <f>'【第３期】賃借テナント店舗一覧（こちらに入力してください）'!Y287</f>
        <v/>
      </c>
      <c r="AB266" t="str">
        <f>'【第３期】賃借テナント店舗一覧（こちらに入力してください）'!Z287</f>
        <v/>
      </c>
      <c r="AC266">
        <f>'【第３期】賃借テナント店舗一覧（こちらに入力してください）'!AA287</f>
        <v>0</v>
      </c>
      <c r="AD266">
        <f>'【第３期】賃借テナント店舗一覧（こちらに入力してください）'!AB287</f>
        <v>0</v>
      </c>
      <c r="AE266">
        <f>'【第３期】賃借テナント店舗一覧（こちらに入力してください）'!AC287</f>
        <v>0</v>
      </c>
      <c r="AF266">
        <f>'【第３期】賃借テナント店舗一覧（こちらに入力してください）'!AD287</f>
        <v>0</v>
      </c>
      <c r="AG266">
        <f>'【第３期】賃借テナント店舗一覧（こちらに入力してください）'!AE287</f>
        <v>0</v>
      </c>
      <c r="AH266">
        <f>'【第３期】賃借テナント店舗一覧（こちらに入力してください）'!AF287</f>
        <v>0</v>
      </c>
      <c r="AI266">
        <f>'【第３期】賃借テナント店舗一覧（こちらに入力してください）'!AG287</f>
        <v>0</v>
      </c>
      <c r="AJ266">
        <f>'【第３期】賃借テナント店舗一覧（こちらに入力してください）'!AH287</f>
        <v>0</v>
      </c>
      <c r="AK266">
        <f>'【第３期】賃借テナント店舗一覧（こちらに入力してください）'!AI287</f>
        <v>0</v>
      </c>
      <c r="AL266">
        <f>'【第３期】賃借テナント店舗一覧（こちらに入力してください）'!AJ287</f>
        <v>0</v>
      </c>
      <c r="AM266">
        <f>'【第３期】賃借テナント店舗一覧（こちらに入力してください）'!AK287</f>
        <v>0</v>
      </c>
    </row>
    <row r="267" spans="1:39">
      <c r="A267">
        <f>'【第３期】賃借テナント店舗一覧（こちらに入力してください）'!$C$2</f>
        <v>0</v>
      </c>
      <c r="C267" t="str">
        <f t="shared" si="4"/>
        <v>00</v>
      </c>
      <c r="D267">
        <f>'【第３期】賃借テナント店舗一覧（こちらに入力してください）'!B288</f>
        <v>0</v>
      </c>
      <c r="E267">
        <f>'【第３期】賃借テナント店舗一覧（こちらに入力してください）'!C288</f>
        <v>0</v>
      </c>
      <c r="F267">
        <f>'【第３期】賃借テナント店舗一覧（こちらに入力してください）'!D288</f>
        <v>0</v>
      </c>
      <c r="G267" s="1">
        <f>'【第３期】賃借テナント店舗一覧（こちらに入力してください）'!E288</f>
        <v>0</v>
      </c>
      <c r="H267" s="1">
        <f>'【第３期】賃借テナント店舗一覧（こちらに入力してください）'!F288</f>
        <v>0</v>
      </c>
      <c r="I267" s="1" t="str">
        <f>'【第３期】賃借テナント店舗一覧（こちらに入力してください）'!G288</f>
        <v/>
      </c>
      <c r="J267">
        <f>'【第３期】賃借テナント店舗一覧（こちらに入力してください）'!H288</f>
        <v>0</v>
      </c>
      <c r="K267">
        <f>'【第３期】賃借テナント店舗一覧（こちらに入力してください）'!I288</f>
        <v>0</v>
      </c>
      <c r="L267" s="1">
        <f>'【第３期】賃借テナント店舗一覧（こちらに入力してください）'!J288</f>
        <v>0</v>
      </c>
      <c r="M267">
        <f>IF('【第３期】賃借テナント店舗一覧（こちらに入力してください）'!K288="〇",1,0)</f>
        <v>0</v>
      </c>
      <c r="N267" s="4" t="str">
        <f>'【第３期】賃借テナント店舗一覧（こちらに入力してください）'!L288</f>
        <v/>
      </c>
      <c r="O267" s="4" t="str">
        <f>'【第３期】賃借テナント店舗一覧（こちらに入力してください）'!M288</f>
        <v/>
      </c>
      <c r="P267" t="str">
        <f>'【第３期】賃借テナント店舗一覧（こちらに入力してください）'!N288</f>
        <v/>
      </c>
      <c r="Q267" s="4" t="str">
        <f>'【第３期】賃借テナント店舗一覧（こちらに入力してください）'!O288</f>
        <v/>
      </c>
      <c r="R267" s="4" t="str">
        <f>'【第３期】賃借テナント店舗一覧（こちらに入力してください）'!P288</f>
        <v/>
      </c>
      <c r="S267" t="str">
        <f>'【第３期】賃借テナント店舗一覧（こちらに入力してください）'!Q288</f>
        <v/>
      </c>
      <c r="T267">
        <f>'【第３期】賃借テナント店舗一覧（こちらに入力してください）'!R288</f>
        <v>0</v>
      </c>
      <c r="U267">
        <f>'【第３期】賃借テナント店舗一覧（こちらに入力してください）'!S288</f>
        <v>0</v>
      </c>
      <c r="V267">
        <f>'【第３期】賃借テナント店舗一覧（こちらに入力してください）'!T288</f>
        <v>0</v>
      </c>
      <c r="W267" t="str">
        <f>'【第３期】賃借テナント店舗一覧（こちらに入力してください）'!U288</f>
        <v/>
      </c>
      <c r="X267">
        <f>'【第３期】賃借テナント店舗一覧（こちらに入力してください）'!V288</f>
        <v>0</v>
      </c>
      <c r="Y267">
        <f>'【第３期】賃借テナント店舗一覧（こちらに入力してください）'!W288</f>
        <v>0</v>
      </c>
      <c r="Z267" t="str">
        <f>'【第３期】賃借テナント店舗一覧（こちらに入力してください）'!X288</f>
        <v/>
      </c>
      <c r="AA267" t="str">
        <f>'【第３期】賃借テナント店舗一覧（こちらに入力してください）'!Y288</f>
        <v/>
      </c>
      <c r="AB267" t="str">
        <f>'【第３期】賃借テナント店舗一覧（こちらに入力してください）'!Z288</f>
        <v/>
      </c>
      <c r="AC267">
        <f>'【第３期】賃借テナント店舗一覧（こちらに入力してください）'!AA288</f>
        <v>0</v>
      </c>
      <c r="AD267">
        <f>'【第３期】賃借テナント店舗一覧（こちらに入力してください）'!AB288</f>
        <v>0</v>
      </c>
      <c r="AE267">
        <f>'【第３期】賃借テナント店舗一覧（こちらに入力してください）'!AC288</f>
        <v>0</v>
      </c>
      <c r="AF267">
        <f>'【第３期】賃借テナント店舗一覧（こちらに入力してください）'!AD288</f>
        <v>0</v>
      </c>
      <c r="AG267">
        <f>'【第３期】賃借テナント店舗一覧（こちらに入力してください）'!AE288</f>
        <v>0</v>
      </c>
      <c r="AH267">
        <f>'【第３期】賃借テナント店舗一覧（こちらに入力してください）'!AF288</f>
        <v>0</v>
      </c>
      <c r="AI267">
        <f>'【第３期】賃借テナント店舗一覧（こちらに入力してください）'!AG288</f>
        <v>0</v>
      </c>
      <c r="AJ267">
        <f>'【第３期】賃借テナント店舗一覧（こちらに入力してください）'!AH288</f>
        <v>0</v>
      </c>
      <c r="AK267">
        <f>'【第３期】賃借テナント店舗一覧（こちらに入力してください）'!AI288</f>
        <v>0</v>
      </c>
      <c r="AL267">
        <f>'【第３期】賃借テナント店舗一覧（こちらに入力してください）'!AJ288</f>
        <v>0</v>
      </c>
      <c r="AM267">
        <f>'【第３期】賃借テナント店舗一覧（こちらに入力してください）'!AK288</f>
        <v>0</v>
      </c>
    </row>
    <row r="268" spans="1:39">
      <c r="A268">
        <f>'【第３期】賃借テナント店舗一覧（こちらに入力してください）'!$C$2</f>
        <v>0</v>
      </c>
      <c r="C268" t="str">
        <f t="shared" si="4"/>
        <v>00</v>
      </c>
      <c r="D268">
        <f>'【第３期】賃借テナント店舗一覧（こちらに入力してください）'!B289</f>
        <v>0</v>
      </c>
      <c r="E268">
        <f>'【第３期】賃借テナント店舗一覧（こちらに入力してください）'!C289</f>
        <v>0</v>
      </c>
      <c r="F268">
        <f>'【第３期】賃借テナント店舗一覧（こちらに入力してください）'!D289</f>
        <v>0</v>
      </c>
      <c r="G268" s="1">
        <f>'【第３期】賃借テナント店舗一覧（こちらに入力してください）'!E289</f>
        <v>0</v>
      </c>
      <c r="H268" s="1">
        <f>'【第３期】賃借テナント店舗一覧（こちらに入力してください）'!F289</f>
        <v>0</v>
      </c>
      <c r="I268" s="1" t="str">
        <f>'【第３期】賃借テナント店舗一覧（こちらに入力してください）'!G289</f>
        <v/>
      </c>
      <c r="J268">
        <f>'【第３期】賃借テナント店舗一覧（こちらに入力してください）'!H289</f>
        <v>0</v>
      </c>
      <c r="K268">
        <f>'【第３期】賃借テナント店舗一覧（こちらに入力してください）'!I289</f>
        <v>0</v>
      </c>
      <c r="L268" s="1">
        <f>'【第３期】賃借テナント店舗一覧（こちらに入力してください）'!J289</f>
        <v>0</v>
      </c>
      <c r="M268">
        <f>IF('【第３期】賃借テナント店舗一覧（こちらに入力してください）'!K289="〇",1,0)</f>
        <v>0</v>
      </c>
      <c r="N268" s="4" t="str">
        <f>'【第３期】賃借テナント店舗一覧（こちらに入力してください）'!L289</f>
        <v/>
      </c>
      <c r="O268" s="4" t="str">
        <f>'【第３期】賃借テナント店舗一覧（こちらに入力してください）'!M289</f>
        <v/>
      </c>
      <c r="P268" t="str">
        <f>'【第３期】賃借テナント店舗一覧（こちらに入力してください）'!N289</f>
        <v/>
      </c>
      <c r="Q268" s="4" t="str">
        <f>'【第３期】賃借テナント店舗一覧（こちらに入力してください）'!O289</f>
        <v/>
      </c>
      <c r="R268" s="4" t="str">
        <f>'【第３期】賃借テナント店舗一覧（こちらに入力してください）'!P289</f>
        <v/>
      </c>
      <c r="S268" t="str">
        <f>'【第３期】賃借テナント店舗一覧（こちらに入力してください）'!Q289</f>
        <v/>
      </c>
      <c r="T268">
        <f>'【第３期】賃借テナント店舗一覧（こちらに入力してください）'!R289</f>
        <v>0</v>
      </c>
      <c r="U268">
        <f>'【第３期】賃借テナント店舗一覧（こちらに入力してください）'!S289</f>
        <v>0</v>
      </c>
      <c r="V268">
        <f>'【第３期】賃借テナント店舗一覧（こちらに入力してください）'!T289</f>
        <v>0</v>
      </c>
      <c r="W268" t="str">
        <f>'【第３期】賃借テナント店舗一覧（こちらに入力してください）'!U289</f>
        <v/>
      </c>
      <c r="X268">
        <f>'【第３期】賃借テナント店舗一覧（こちらに入力してください）'!V289</f>
        <v>0</v>
      </c>
      <c r="Y268">
        <f>'【第３期】賃借テナント店舗一覧（こちらに入力してください）'!W289</f>
        <v>0</v>
      </c>
      <c r="Z268" t="str">
        <f>'【第３期】賃借テナント店舗一覧（こちらに入力してください）'!X289</f>
        <v/>
      </c>
      <c r="AA268" t="str">
        <f>'【第３期】賃借テナント店舗一覧（こちらに入力してください）'!Y289</f>
        <v/>
      </c>
      <c r="AB268" t="str">
        <f>'【第３期】賃借テナント店舗一覧（こちらに入力してください）'!Z289</f>
        <v/>
      </c>
      <c r="AC268">
        <f>'【第３期】賃借テナント店舗一覧（こちらに入力してください）'!AA289</f>
        <v>0</v>
      </c>
      <c r="AD268">
        <f>'【第３期】賃借テナント店舗一覧（こちらに入力してください）'!AB289</f>
        <v>0</v>
      </c>
      <c r="AE268">
        <f>'【第３期】賃借テナント店舗一覧（こちらに入力してください）'!AC289</f>
        <v>0</v>
      </c>
      <c r="AF268">
        <f>'【第３期】賃借テナント店舗一覧（こちらに入力してください）'!AD289</f>
        <v>0</v>
      </c>
      <c r="AG268">
        <f>'【第３期】賃借テナント店舗一覧（こちらに入力してください）'!AE289</f>
        <v>0</v>
      </c>
      <c r="AH268">
        <f>'【第３期】賃借テナント店舗一覧（こちらに入力してください）'!AF289</f>
        <v>0</v>
      </c>
      <c r="AI268">
        <f>'【第３期】賃借テナント店舗一覧（こちらに入力してください）'!AG289</f>
        <v>0</v>
      </c>
      <c r="AJ268">
        <f>'【第３期】賃借テナント店舗一覧（こちらに入力してください）'!AH289</f>
        <v>0</v>
      </c>
      <c r="AK268">
        <f>'【第３期】賃借テナント店舗一覧（こちらに入力してください）'!AI289</f>
        <v>0</v>
      </c>
      <c r="AL268">
        <f>'【第３期】賃借テナント店舗一覧（こちらに入力してください）'!AJ289</f>
        <v>0</v>
      </c>
      <c r="AM268">
        <f>'【第３期】賃借テナント店舗一覧（こちらに入力してください）'!AK289</f>
        <v>0</v>
      </c>
    </row>
    <row r="269" spans="1:39">
      <c r="A269">
        <f>'【第３期】賃借テナント店舗一覧（こちらに入力してください）'!$C$2</f>
        <v>0</v>
      </c>
      <c r="C269" t="str">
        <f t="shared" si="4"/>
        <v>00</v>
      </c>
      <c r="D269">
        <f>'【第３期】賃借テナント店舗一覧（こちらに入力してください）'!B290</f>
        <v>0</v>
      </c>
      <c r="E269">
        <f>'【第３期】賃借テナント店舗一覧（こちらに入力してください）'!C290</f>
        <v>0</v>
      </c>
      <c r="F269">
        <f>'【第３期】賃借テナント店舗一覧（こちらに入力してください）'!D290</f>
        <v>0</v>
      </c>
      <c r="G269" s="1">
        <f>'【第３期】賃借テナント店舗一覧（こちらに入力してください）'!E290</f>
        <v>0</v>
      </c>
      <c r="H269" s="1">
        <f>'【第３期】賃借テナント店舗一覧（こちらに入力してください）'!F290</f>
        <v>0</v>
      </c>
      <c r="I269" s="1" t="str">
        <f>'【第３期】賃借テナント店舗一覧（こちらに入力してください）'!G290</f>
        <v/>
      </c>
      <c r="J269">
        <f>'【第３期】賃借テナント店舗一覧（こちらに入力してください）'!H290</f>
        <v>0</v>
      </c>
      <c r="K269">
        <f>'【第３期】賃借テナント店舗一覧（こちらに入力してください）'!I290</f>
        <v>0</v>
      </c>
      <c r="L269" s="1">
        <f>'【第３期】賃借テナント店舗一覧（こちらに入力してください）'!J290</f>
        <v>0</v>
      </c>
      <c r="M269">
        <f>IF('【第３期】賃借テナント店舗一覧（こちらに入力してください）'!K290="〇",1,0)</f>
        <v>0</v>
      </c>
      <c r="N269" s="4" t="str">
        <f>'【第３期】賃借テナント店舗一覧（こちらに入力してください）'!L290</f>
        <v/>
      </c>
      <c r="O269" s="4" t="str">
        <f>'【第３期】賃借テナント店舗一覧（こちらに入力してください）'!M290</f>
        <v/>
      </c>
      <c r="P269" t="str">
        <f>'【第３期】賃借テナント店舗一覧（こちらに入力してください）'!N290</f>
        <v/>
      </c>
      <c r="Q269" s="4" t="str">
        <f>'【第３期】賃借テナント店舗一覧（こちらに入力してください）'!O290</f>
        <v/>
      </c>
      <c r="R269" s="4" t="str">
        <f>'【第３期】賃借テナント店舗一覧（こちらに入力してください）'!P290</f>
        <v/>
      </c>
      <c r="S269" t="str">
        <f>'【第３期】賃借テナント店舗一覧（こちらに入力してください）'!Q290</f>
        <v/>
      </c>
      <c r="T269">
        <f>'【第３期】賃借テナント店舗一覧（こちらに入力してください）'!R290</f>
        <v>0</v>
      </c>
      <c r="U269">
        <f>'【第３期】賃借テナント店舗一覧（こちらに入力してください）'!S290</f>
        <v>0</v>
      </c>
      <c r="V269">
        <f>'【第３期】賃借テナント店舗一覧（こちらに入力してください）'!T290</f>
        <v>0</v>
      </c>
      <c r="W269" t="str">
        <f>'【第３期】賃借テナント店舗一覧（こちらに入力してください）'!U290</f>
        <v/>
      </c>
      <c r="X269">
        <f>'【第３期】賃借テナント店舗一覧（こちらに入力してください）'!V290</f>
        <v>0</v>
      </c>
      <c r="Y269">
        <f>'【第３期】賃借テナント店舗一覧（こちらに入力してください）'!W290</f>
        <v>0</v>
      </c>
      <c r="Z269" t="str">
        <f>'【第３期】賃借テナント店舗一覧（こちらに入力してください）'!X290</f>
        <v/>
      </c>
      <c r="AA269" t="str">
        <f>'【第３期】賃借テナント店舗一覧（こちらに入力してください）'!Y290</f>
        <v/>
      </c>
      <c r="AB269" t="str">
        <f>'【第３期】賃借テナント店舗一覧（こちらに入力してください）'!Z290</f>
        <v/>
      </c>
      <c r="AC269">
        <f>'【第３期】賃借テナント店舗一覧（こちらに入力してください）'!AA290</f>
        <v>0</v>
      </c>
      <c r="AD269">
        <f>'【第３期】賃借テナント店舗一覧（こちらに入力してください）'!AB290</f>
        <v>0</v>
      </c>
      <c r="AE269">
        <f>'【第３期】賃借テナント店舗一覧（こちらに入力してください）'!AC290</f>
        <v>0</v>
      </c>
      <c r="AF269">
        <f>'【第３期】賃借テナント店舗一覧（こちらに入力してください）'!AD290</f>
        <v>0</v>
      </c>
      <c r="AG269">
        <f>'【第３期】賃借テナント店舗一覧（こちらに入力してください）'!AE290</f>
        <v>0</v>
      </c>
      <c r="AH269">
        <f>'【第３期】賃借テナント店舗一覧（こちらに入力してください）'!AF290</f>
        <v>0</v>
      </c>
      <c r="AI269">
        <f>'【第３期】賃借テナント店舗一覧（こちらに入力してください）'!AG290</f>
        <v>0</v>
      </c>
      <c r="AJ269">
        <f>'【第３期】賃借テナント店舗一覧（こちらに入力してください）'!AH290</f>
        <v>0</v>
      </c>
      <c r="AK269">
        <f>'【第３期】賃借テナント店舗一覧（こちらに入力してください）'!AI290</f>
        <v>0</v>
      </c>
      <c r="AL269">
        <f>'【第３期】賃借テナント店舗一覧（こちらに入力してください）'!AJ290</f>
        <v>0</v>
      </c>
      <c r="AM269">
        <f>'【第３期】賃借テナント店舗一覧（こちらに入力してください）'!AK290</f>
        <v>0</v>
      </c>
    </row>
    <row r="270" spans="1:39">
      <c r="A270">
        <f>'【第３期】賃借テナント店舗一覧（こちらに入力してください）'!$C$2</f>
        <v>0</v>
      </c>
      <c r="C270" t="str">
        <f t="shared" si="4"/>
        <v>00</v>
      </c>
      <c r="D270">
        <f>'【第３期】賃借テナント店舗一覧（こちらに入力してください）'!B291</f>
        <v>0</v>
      </c>
      <c r="E270">
        <f>'【第３期】賃借テナント店舗一覧（こちらに入力してください）'!C291</f>
        <v>0</v>
      </c>
      <c r="F270">
        <f>'【第３期】賃借テナント店舗一覧（こちらに入力してください）'!D291</f>
        <v>0</v>
      </c>
      <c r="G270" s="1">
        <f>'【第３期】賃借テナント店舗一覧（こちらに入力してください）'!E291</f>
        <v>0</v>
      </c>
      <c r="H270" s="1">
        <f>'【第３期】賃借テナント店舗一覧（こちらに入力してください）'!F291</f>
        <v>0</v>
      </c>
      <c r="I270" s="1" t="str">
        <f>'【第３期】賃借テナント店舗一覧（こちらに入力してください）'!G291</f>
        <v/>
      </c>
      <c r="J270">
        <f>'【第３期】賃借テナント店舗一覧（こちらに入力してください）'!H291</f>
        <v>0</v>
      </c>
      <c r="K270">
        <f>'【第３期】賃借テナント店舗一覧（こちらに入力してください）'!I291</f>
        <v>0</v>
      </c>
      <c r="L270" s="1">
        <f>'【第３期】賃借テナント店舗一覧（こちらに入力してください）'!J291</f>
        <v>0</v>
      </c>
      <c r="M270">
        <f>IF('【第３期】賃借テナント店舗一覧（こちらに入力してください）'!K291="〇",1,0)</f>
        <v>0</v>
      </c>
      <c r="N270" s="4" t="str">
        <f>'【第３期】賃借テナント店舗一覧（こちらに入力してください）'!L291</f>
        <v/>
      </c>
      <c r="O270" s="4" t="str">
        <f>'【第３期】賃借テナント店舗一覧（こちらに入力してください）'!M291</f>
        <v/>
      </c>
      <c r="P270" t="str">
        <f>'【第３期】賃借テナント店舗一覧（こちらに入力してください）'!N291</f>
        <v/>
      </c>
      <c r="Q270" s="4" t="str">
        <f>'【第３期】賃借テナント店舗一覧（こちらに入力してください）'!O291</f>
        <v/>
      </c>
      <c r="R270" s="4" t="str">
        <f>'【第３期】賃借テナント店舗一覧（こちらに入力してください）'!P291</f>
        <v/>
      </c>
      <c r="S270" t="str">
        <f>'【第３期】賃借テナント店舗一覧（こちらに入力してください）'!Q291</f>
        <v/>
      </c>
      <c r="T270">
        <f>'【第３期】賃借テナント店舗一覧（こちらに入力してください）'!R291</f>
        <v>0</v>
      </c>
      <c r="U270">
        <f>'【第３期】賃借テナント店舗一覧（こちらに入力してください）'!S291</f>
        <v>0</v>
      </c>
      <c r="V270">
        <f>'【第３期】賃借テナント店舗一覧（こちらに入力してください）'!T291</f>
        <v>0</v>
      </c>
      <c r="W270" t="str">
        <f>'【第３期】賃借テナント店舗一覧（こちらに入力してください）'!U291</f>
        <v/>
      </c>
      <c r="X270">
        <f>'【第３期】賃借テナント店舗一覧（こちらに入力してください）'!V291</f>
        <v>0</v>
      </c>
      <c r="Y270">
        <f>'【第３期】賃借テナント店舗一覧（こちらに入力してください）'!W291</f>
        <v>0</v>
      </c>
      <c r="Z270" t="str">
        <f>'【第３期】賃借テナント店舗一覧（こちらに入力してください）'!X291</f>
        <v/>
      </c>
      <c r="AA270" t="str">
        <f>'【第３期】賃借テナント店舗一覧（こちらに入力してください）'!Y291</f>
        <v/>
      </c>
      <c r="AB270" t="str">
        <f>'【第３期】賃借テナント店舗一覧（こちらに入力してください）'!Z291</f>
        <v/>
      </c>
      <c r="AC270">
        <f>'【第３期】賃借テナント店舗一覧（こちらに入力してください）'!AA291</f>
        <v>0</v>
      </c>
      <c r="AD270">
        <f>'【第３期】賃借テナント店舗一覧（こちらに入力してください）'!AB291</f>
        <v>0</v>
      </c>
      <c r="AE270">
        <f>'【第３期】賃借テナント店舗一覧（こちらに入力してください）'!AC291</f>
        <v>0</v>
      </c>
      <c r="AF270">
        <f>'【第３期】賃借テナント店舗一覧（こちらに入力してください）'!AD291</f>
        <v>0</v>
      </c>
      <c r="AG270">
        <f>'【第３期】賃借テナント店舗一覧（こちらに入力してください）'!AE291</f>
        <v>0</v>
      </c>
      <c r="AH270">
        <f>'【第３期】賃借テナント店舗一覧（こちらに入力してください）'!AF291</f>
        <v>0</v>
      </c>
      <c r="AI270">
        <f>'【第３期】賃借テナント店舗一覧（こちらに入力してください）'!AG291</f>
        <v>0</v>
      </c>
      <c r="AJ270">
        <f>'【第３期】賃借テナント店舗一覧（こちらに入力してください）'!AH291</f>
        <v>0</v>
      </c>
      <c r="AK270">
        <f>'【第３期】賃借テナント店舗一覧（こちらに入力してください）'!AI291</f>
        <v>0</v>
      </c>
      <c r="AL270">
        <f>'【第３期】賃借テナント店舗一覧（こちらに入力してください）'!AJ291</f>
        <v>0</v>
      </c>
      <c r="AM270">
        <f>'【第３期】賃借テナント店舗一覧（こちらに入力してください）'!AK291</f>
        <v>0</v>
      </c>
    </row>
    <row r="271" spans="1:39">
      <c r="A271">
        <f>'【第３期】賃借テナント店舗一覧（こちらに入力してください）'!$C$2</f>
        <v>0</v>
      </c>
      <c r="C271" t="str">
        <f t="shared" si="4"/>
        <v>00</v>
      </c>
      <c r="D271">
        <f>'【第３期】賃借テナント店舗一覧（こちらに入力してください）'!B292</f>
        <v>0</v>
      </c>
      <c r="E271">
        <f>'【第３期】賃借テナント店舗一覧（こちらに入力してください）'!C292</f>
        <v>0</v>
      </c>
      <c r="F271">
        <f>'【第３期】賃借テナント店舗一覧（こちらに入力してください）'!D292</f>
        <v>0</v>
      </c>
      <c r="G271" s="1">
        <f>'【第３期】賃借テナント店舗一覧（こちらに入力してください）'!E292</f>
        <v>0</v>
      </c>
      <c r="H271" s="1">
        <f>'【第３期】賃借テナント店舗一覧（こちらに入力してください）'!F292</f>
        <v>0</v>
      </c>
      <c r="I271" s="1" t="str">
        <f>'【第３期】賃借テナント店舗一覧（こちらに入力してください）'!G292</f>
        <v/>
      </c>
      <c r="J271">
        <f>'【第３期】賃借テナント店舗一覧（こちらに入力してください）'!H292</f>
        <v>0</v>
      </c>
      <c r="K271">
        <f>'【第３期】賃借テナント店舗一覧（こちらに入力してください）'!I292</f>
        <v>0</v>
      </c>
      <c r="L271" s="1">
        <f>'【第３期】賃借テナント店舗一覧（こちらに入力してください）'!J292</f>
        <v>0</v>
      </c>
      <c r="M271">
        <f>IF('【第３期】賃借テナント店舗一覧（こちらに入力してください）'!K292="〇",1,0)</f>
        <v>0</v>
      </c>
      <c r="N271" s="4" t="str">
        <f>'【第３期】賃借テナント店舗一覧（こちらに入力してください）'!L292</f>
        <v/>
      </c>
      <c r="O271" s="4" t="str">
        <f>'【第３期】賃借テナント店舗一覧（こちらに入力してください）'!M292</f>
        <v/>
      </c>
      <c r="P271" t="str">
        <f>'【第３期】賃借テナント店舗一覧（こちらに入力してください）'!N292</f>
        <v/>
      </c>
      <c r="Q271" s="4" t="str">
        <f>'【第３期】賃借テナント店舗一覧（こちらに入力してください）'!O292</f>
        <v/>
      </c>
      <c r="R271" s="4" t="str">
        <f>'【第３期】賃借テナント店舗一覧（こちらに入力してください）'!P292</f>
        <v/>
      </c>
      <c r="S271" t="str">
        <f>'【第３期】賃借テナント店舗一覧（こちらに入力してください）'!Q292</f>
        <v/>
      </c>
      <c r="T271">
        <f>'【第３期】賃借テナント店舗一覧（こちらに入力してください）'!R292</f>
        <v>0</v>
      </c>
      <c r="U271">
        <f>'【第３期】賃借テナント店舗一覧（こちらに入力してください）'!S292</f>
        <v>0</v>
      </c>
      <c r="V271">
        <f>'【第３期】賃借テナント店舗一覧（こちらに入力してください）'!T292</f>
        <v>0</v>
      </c>
      <c r="W271" t="str">
        <f>'【第３期】賃借テナント店舗一覧（こちらに入力してください）'!U292</f>
        <v/>
      </c>
      <c r="X271">
        <f>'【第３期】賃借テナント店舗一覧（こちらに入力してください）'!V292</f>
        <v>0</v>
      </c>
      <c r="Y271">
        <f>'【第３期】賃借テナント店舗一覧（こちらに入力してください）'!W292</f>
        <v>0</v>
      </c>
      <c r="Z271" t="str">
        <f>'【第３期】賃借テナント店舗一覧（こちらに入力してください）'!X292</f>
        <v/>
      </c>
      <c r="AA271" t="str">
        <f>'【第３期】賃借テナント店舗一覧（こちらに入力してください）'!Y292</f>
        <v/>
      </c>
      <c r="AB271" t="str">
        <f>'【第３期】賃借テナント店舗一覧（こちらに入力してください）'!Z292</f>
        <v/>
      </c>
      <c r="AC271">
        <f>'【第３期】賃借テナント店舗一覧（こちらに入力してください）'!AA292</f>
        <v>0</v>
      </c>
      <c r="AD271">
        <f>'【第３期】賃借テナント店舗一覧（こちらに入力してください）'!AB292</f>
        <v>0</v>
      </c>
      <c r="AE271">
        <f>'【第３期】賃借テナント店舗一覧（こちらに入力してください）'!AC292</f>
        <v>0</v>
      </c>
      <c r="AF271">
        <f>'【第３期】賃借テナント店舗一覧（こちらに入力してください）'!AD292</f>
        <v>0</v>
      </c>
      <c r="AG271">
        <f>'【第３期】賃借テナント店舗一覧（こちらに入力してください）'!AE292</f>
        <v>0</v>
      </c>
      <c r="AH271">
        <f>'【第３期】賃借テナント店舗一覧（こちらに入力してください）'!AF292</f>
        <v>0</v>
      </c>
      <c r="AI271">
        <f>'【第３期】賃借テナント店舗一覧（こちらに入力してください）'!AG292</f>
        <v>0</v>
      </c>
      <c r="AJ271">
        <f>'【第３期】賃借テナント店舗一覧（こちらに入力してください）'!AH292</f>
        <v>0</v>
      </c>
      <c r="AK271">
        <f>'【第３期】賃借テナント店舗一覧（こちらに入力してください）'!AI292</f>
        <v>0</v>
      </c>
      <c r="AL271">
        <f>'【第３期】賃借テナント店舗一覧（こちらに入力してください）'!AJ292</f>
        <v>0</v>
      </c>
      <c r="AM271">
        <f>'【第３期】賃借テナント店舗一覧（こちらに入力してください）'!AK292</f>
        <v>0</v>
      </c>
    </row>
    <row r="272" spans="1:39">
      <c r="A272">
        <f>'【第３期】賃借テナント店舗一覧（こちらに入力してください）'!$C$2</f>
        <v>0</v>
      </c>
      <c r="C272" t="str">
        <f t="shared" si="4"/>
        <v>00</v>
      </c>
      <c r="D272">
        <f>'【第３期】賃借テナント店舗一覧（こちらに入力してください）'!B293</f>
        <v>0</v>
      </c>
      <c r="E272">
        <f>'【第３期】賃借テナント店舗一覧（こちらに入力してください）'!C293</f>
        <v>0</v>
      </c>
      <c r="F272">
        <f>'【第３期】賃借テナント店舗一覧（こちらに入力してください）'!D293</f>
        <v>0</v>
      </c>
      <c r="G272" s="1">
        <f>'【第３期】賃借テナント店舗一覧（こちらに入力してください）'!E293</f>
        <v>0</v>
      </c>
      <c r="H272" s="1">
        <f>'【第３期】賃借テナント店舗一覧（こちらに入力してください）'!F293</f>
        <v>0</v>
      </c>
      <c r="I272" s="1" t="str">
        <f>'【第３期】賃借テナント店舗一覧（こちらに入力してください）'!G293</f>
        <v/>
      </c>
      <c r="J272">
        <f>'【第３期】賃借テナント店舗一覧（こちらに入力してください）'!H293</f>
        <v>0</v>
      </c>
      <c r="K272">
        <f>'【第３期】賃借テナント店舗一覧（こちらに入力してください）'!I293</f>
        <v>0</v>
      </c>
      <c r="L272" s="1">
        <f>'【第３期】賃借テナント店舗一覧（こちらに入力してください）'!J293</f>
        <v>0</v>
      </c>
      <c r="M272">
        <f>IF('【第３期】賃借テナント店舗一覧（こちらに入力してください）'!K293="〇",1,0)</f>
        <v>0</v>
      </c>
      <c r="N272" s="4" t="str">
        <f>'【第３期】賃借テナント店舗一覧（こちらに入力してください）'!L293</f>
        <v/>
      </c>
      <c r="O272" s="4" t="str">
        <f>'【第３期】賃借テナント店舗一覧（こちらに入力してください）'!M293</f>
        <v/>
      </c>
      <c r="P272" t="str">
        <f>'【第３期】賃借テナント店舗一覧（こちらに入力してください）'!N293</f>
        <v/>
      </c>
      <c r="Q272" s="4" t="str">
        <f>'【第３期】賃借テナント店舗一覧（こちらに入力してください）'!O293</f>
        <v/>
      </c>
      <c r="R272" s="4" t="str">
        <f>'【第３期】賃借テナント店舗一覧（こちらに入力してください）'!P293</f>
        <v/>
      </c>
      <c r="S272" t="str">
        <f>'【第３期】賃借テナント店舗一覧（こちらに入力してください）'!Q293</f>
        <v/>
      </c>
      <c r="T272">
        <f>'【第３期】賃借テナント店舗一覧（こちらに入力してください）'!R293</f>
        <v>0</v>
      </c>
      <c r="U272">
        <f>'【第３期】賃借テナント店舗一覧（こちらに入力してください）'!S293</f>
        <v>0</v>
      </c>
      <c r="V272">
        <f>'【第３期】賃借テナント店舗一覧（こちらに入力してください）'!T293</f>
        <v>0</v>
      </c>
      <c r="W272" t="str">
        <f>'【第３期】賃借テナント店舗一覧（こちらに入力してください）'!U293</f>
        <v/>
      </c>
      <c r="X272">
        <f>'【第３期】賃借テナント店舗一覧（こちらに入力してください）'!V293</f>
        <v>0</v>
      </c>
      <c r="Y272">
        <f>'【第３期】賃借テナント店舗一覧（こちらに入力してください）'!W293</f>
        <v>0</v>
      </c>
      <c r="Z272" t="str">
        <f>'【第３期】賃借テナント店舗一覧（こちらに入力してください）'!X293</f>
        <v/>
      </c>
      <c r="AA272" t="str">
        <f>'【第３期】賃借テナント店舗一覧（こちらに入力してください）'!Y293</f>
        <v/>
      </c>
      <c r="AB272" t="str">
        <f>'【第３期】賃借テナント店舗一覧（こちらに入力してください）'!Z293</f>
        <v/>
      </c>
      <c r="AC272">
        <f>'【第３期】賃借テナント店舗一覧（こちらに入力してください）'!AA293</f>
        <v>0</v>
      </c>
      <c r="AD272">
        <f>'【第３期】賃借テナント店舗一覧（こちらに入力してください）'!AB293</f>
        <v>0</v>
      </c>
      <c r="AE272">
        <f>'【第３期】賃借テナント店舗一覧（こちらに入力してください）'!AC293</f>
        <v>0</v>
      </c>
      <c r="AF272">
        <f>'【第３期】賃借テナント店舗一覧（こちらに入力してください）'!AD293</f>
        <v>0</v>
      </c>
      <c r="AG272">
        <f>'【第３期】賃借テナント店舗一覧（こちらに入力してください）'!AE293</f>
        <v>0</v>
      </c>
      <c r="AH272">
        <f>'【第３期】賃借テナント店舗一覧（こちらに入力してください）'!AF293</f>
        <v>0</v>
      </c>
      <c r="AI272">
        <f>'【第３期】賃借テナント店舗一覧（こちらに入力してください）'!AG293</f>
        <v>0</v>
      </c>
      <c r="AJ272">
        <f>'【第３期】賃借テナント店舗一覧（こちらに入力してください）'!AH293</f>
        <v>0</v>
      </c>
      <c r="AK272">
        <f>'【第３期】賃借テナント店舗一覧（こちらに入力してください）'!AI293</f>
        <v>0</v>
      </c>
      <c r="AL272">
        <f>'【第３期】賃借テナント店舗一覧（こちらに入力してください）'!AJ293</f>
        <v>0</v>
      </c>
      <c r="AM272">
        <f>'【第３期】賃借テナント店舗一覧（こちらに入力してください）'!AK293</f>
        <v>0</v>
      </c>
    </row>
    <row r="273" spans="1:39">
      <c r="A273">
        <f>'【第３期】賃借テナント店舗一覧（こちらに入力してください）'!$C$2</f>
        <v>0</v>
      </c>
      <c r="C273" t="str">
        <f t="shared" si="4"/>
        <v>00</v>
      </c>
      <c r="D273">
        <f>'【第３期】賃借テナント店舗一覧（こちらに入力してください）'!B294</f>
        <v>0</v>
      </c>
      <c r="E273">
        <f>'【第３期】賃借テナント店舗一覧（こちらに入力してください）'!C294</f>
        <v>0</v>
      </c>
      <c r="F273">
        <f>'【第３期】賃借テナント店舗一覧（こちらに入力してください）'!D294</f>
        <v>0</v>
      </c>
      <c r="G273" s="1">
        <f>'【第３期】賃借テナント店舗一覧（こちらに入力してください）'!E294</f>
        <v>0</v>
      </c>
      <c r="H273" s="1">
        <f>'【第３期】賃借テナント店舗一覧（こちらに入力してください）'!F294</f>
        <v>0</v>
      </c>
      <c r="I273" s="1" t="str">
        <f>'【第３期】賃借テナント店舗一覧（こちらに入力してください）'!G294</f>
        <v/>
      </c>
      <c r="J273">
        <f>'【第３期】賃借テナント店舗一覧（こちらに入力してください）'!H294</f>
        <v>0</v>
      </c>
      <c r="K273">
        <f>'【第３期】賃借テナント店舗一覧（こちらに入力してください）'!I294</f>
        <v>0</v>
      </c>
      <c r="L273" s="1">
        <f>'【第３期】賃借テナント店舗一覧（こちらに入力してください）'!J294</f>
        <v>0</v>
      </c>
      <c r="M273">
        <f>IF('【第３期】賃借テナント店舗一覧（こちらに入力してください）'!K294="〇",1,0)</f>
        <v>0</v>
      </c>
      <c r="N273" s="4" t="str">
        <f>'【第３期】賃借テナント店舗一覧（こちらに入力してください）'!L294</f>
        <v/>
      </c>
      <c r="O273" s="4" t="str">
        <f>'【第３期】賃借テナント店舗一覧（こちらに入力してください）'!M294</f>
        <v/>
      </c>
      <c r="P273" t="str">
        <f>'【第３期】賃借テナント店舗一覧（こちらに入力してください）'!N294</f>
        <v/>
      </c>
      <c r="Q273" s="4" t="str">
        <f>'【第３期】賃借テナント店舗一覧（こちらに入力してください）'!O294</f>
        <v/>
      </c>
      <c r="R273" s="4" t="str">
        <f>'【第３期】賃借テナント店舗一覧（こちらに入力してください）'!P294</f>
        <v/>
      </c>
      <c r="S273" t="str">
        <f>'【第３期】賃借テナント店舗一覧（こちらに入力してください）'!Q294</f>
        <v/>
      </c>
      <c r="T273">
        <f>'【第３期】賃借テナント店舗一覧（こちらに入力してください）'!R294</f>
        <v>0</v>
      </c>
      <c r="U273">
        <f>'【第３期】賃借テナント店舗一覧（こちらに入力してください）'!S294</f>
        <v>0</v>
      </c>
      <c r="V273">
        <f>'【第３期】賃借テナント店舗一覧（こちらに入力してください）'!T294</f>
        <v>0</v>
      </c>
      <c r="W273" t="str">
        <f>'【第３期】賃借テナント店舗一覧（こちらに入力してください）'!U294</f>
        <v/>
      </c>
      <c r="X273">
        <f>'【第３期】賃借テナント店舗一覧（こちらに入力してください）'!V294</f>
        <v>0</v>
      </c>
      <c r="Y273">
        <f>'【第３期】賃借テナント店舗一覧（こちらに入力してください）'!W294</f>
        <v>0</v>
      </c>
      <c r="Z273" t="str">
        <f>'【第３期】賃借テナント店舗一覧（こちらに入力してください）'!X294</f>
        <v/>
      </c>
      <c r="AA273" t="str">
        <f>'【第３期】賃借テナント店舗一覧（こちらに入力してください）'!Y294</f>
        <v/>
      </c>
      <c r="AB273" t="str">
        <f>'【第３期】賃借テナント店舗一覧（こちらに入力してください）'!Z294</f>
        <v/>
      </c>
      <c r="AC273">
        <f>'【第３期】賃借テナント店舗一覧（こちらに入力してください）'!AA294</f>
        <v>0</v>
      </c>
      <c r="AD273">
        <f>'【第３期】賃借テナント店舗一覧（こちらに入力してください）'!AB294</f>
        <v>0</v>
      </c>
      <c r="AE273">
        <f>'【第３期】賃借テナント店舗一覧（こちらに入力してください）'!AC294</f>
        <v>0</v>
      </c>
      <c r="AF273">
        <f>'【第３期】賃借テナント店舗一覧（こちらに入力してください）'!AD294</f>
        <v>0</v>
      </c>
      <c r="AG273">
        <f>'【第３期】賃借テナント店舗一覧（こちらに入力してください）'!AE294</f>
        <v>0</v>
      </c>
      <c r="AH273">
        <f>'【第３期】賃借テナント店舗一覧（こちらに入力してください）'!AF294</f>
        <v>0</v>
      </c>
      <c r="AI273">
        <f>'【第３期】賃借テナント店舗一覧（こちらに入力してください）'!AG294</f>
        <v>0</v>
      </c>
      <c r="AJ273">
        <f>'【第３期】賃借テナント店舗一覧（こちらに入力してください）'!AH294</f>
        <v>0</v>
      </c>
      <c r="AK273">
        <f>'【第３期】賃借テナント店舗一覧（こちらに入力してください）'!AI294</f>
        <v>0</v>
      </c>
      <c r="AL273">
        <f>'【第３期】賃借テナント店舗一覧（こちらに入力してください）'!AJ294</f>
        <v>0</v>
      </c>
      <c r="AM273">
        <f>'【第３期】賃借テナント店舗一覧（こちらに入力してください）'!AK294</f>
        <v>0</v>
      </c>
    </row>
    <row r="274" spans="1:39">
      <c r="A274">
        <f>'【第３期】賃借テナント店舗一覧（こちらに入力してください）'!$C$2</f>
        <v>0</v>
      </c>
      <c r="C274" t="str">
        <f t="shared" si="4"/>
        <v>00</v>
      </c>
      <c r="D274">
        <f>'【第３期】賃借テナント店舗一覧（こちらに入力してください）'!B295</f>
        <v>0</v>
      </c>
      <c r="E274">
        <f>'【第３期】賃借テナント店舗一覧（こちらに入力してください）'!C295</f>
        <v>0</v>
      </c>
      <c r="F274">
        <f>'【第３期】賃借テナント店舗一覧（こちらに入力してください）'!D295</f>
        <v>0</v>
      </c>
      <c r="G274" s="1">
        <f>'【第３期】賃借テナント店舗一覧（こちらに入力してください）'!E295</f>
        <v>0</v>
      </c>
      <c r="H274" s="1">
        <f>'【第３期】賃借テナント店舗一覧（こちらに入力してください）'!F295</f>
        <v>0</v>
      </c>
      <c r="I274" s="1" t="str">
        <f>'【第３期】賃借テナント店舗一覧（こちらに入力してください）'!G295</f>
        <v/>
      </c>
      <c r="J274">
        <f>'【第３期】賃借テナント店舗一覧（こちらに入力してください）'!H295</f>
        <v>0</v>
      </c>
      <c r="K274">
        <f>'【第３期】賃借テナント店舗一覧（こちらに入力してください）'!I295</f>
        <v>0</v>
      </c>
      <c r="L274" s="1">
        <f>'【第３期】賃借テナント店舗一覧（こちらに入力してください）'!J295</f>
        <v>0</v>
      </c>
      <c r="M274">
        <f>IF('【第３期】賃借テナント店舗一覧（こちらに入力してください）'!K295="〇",1,0)</f>
        <v>0</v>
      </c>
      <c r="N274" s="4" t="str">
        <f>'【第３期】賃借テナント店舗一覧（こちらに入力してください）'!L295</f>
        <v/>
      </c>
      <c r="O274" s="4" t="str">
        <f>'【第３期】賃借テナント店舗一覧（こちらに入力してください）'!M295</f>
        <v/>
      </c>
      <c r="P274" t="str">
        <f>'【第３期】賃借テナント店舗一覧（こちらに入力してください）'!N295</f>
        <v/>
      </c>
      <c r="Q274" s="4" t="str">
        <f>'【第３期】賃借テナント店舗一覧（こちらに入力してください）'!O295</f>
        <v/>
      </c>
      <c r="R274" s="4" t="str">
        <f>'【第３期】賃借テナント店舗一覧（こちらに入力してください）'!P295</f>
        <v/>
      </c>
      <c r="S274" t="str">
        <f>'【第３期】賃借テナント店舗一覧（こちらに入力してください）'!Q295</f>
        <v/>
      </c>
      <c r="T274">
        <f>'【第３期】賃借テナント店舗一覧（こちらに入力してください）'!R295</f>
        <v>0</v>
      </c>
      <c r="U274">
        <f>'【第３期】賃借テナント店舗一覧（こちらに入力してください）'!S295</f>
        <v>0</v>
      </c>
      <c r="V274">
        <f>'【第３期】賃借テナント店舗一覧（こちらに入力してください）'!T295</f>
        <v>0</v>
      </c>
      <c r="W274" t="str">
        <f>'【第３期】賃借テナント店舗一覧（こちらに入力してください）'!U295</f>
        <v/>
      </c>
      <c r="X274">
        <f>'【第３期】賃借テナント店舗一覧（こちらに入力してください）'!V295</f>
        <v>0</v>
      </c>
      <c r="Y274">
        <f>'【第３期】賃借テナント店舗一覧（こちらに入力してください）'!W295</f>
        <v>0</v>
      </c>
      <c r="Z274" t="str">
        <f>'【第３期】賃借テナント店舗一覧（こちらに入力してください）'!X295</f>
        <v/>
      </c>
      <c r="AA274" t="str">
        <f>'【第３期】賃借テナント店舗一覧（こちらに入力してください）'!Y295</f>
        <v/>
      </c>
      <c r="AB274" t="str">
        <f>'【第３期】賃借テナント店舗一覧（こちらに入力してください）'!Z295</f>
        <v/>
      </c>
      <c r="AC274">
        <f>'【第３期】賃借テナント店舗一覧（こちらに入力してください）'!AA295</f>
        <v>0</v>
      </c>
      <c r="AD274">
        <f>'【第３期】賃借テナント店舗一覧（こちらに入力してください）'!AB295</f>
        <v>0</v>
      </c>
      <c r="AE274">
        <f>'【第３期】賃借テナント店舗一覧（こちらに入力してください）'!AC295</f>
        <v>0</v>
      </c>
      <c r="AF274">
        <f>'【第３期】賃借テナント店舗一覧（こちらに入力してください）'!AD295</f>
        <v>0</v>
      </c>
      <c r="AG274">
        <f>'【第３期】賃借テナント店舗一覧（こちらに入力してください）'!AE295</f>
        <v>0</v>
      </c>
      <c r="AH274">
        <f>'【第３期】賃借テナント店舗一覧（こちらに入力してください）'!AF295</f>
        <v>0</v>
      </c>
      <c r="AI274">
        <f>'【第３期】賃借テナント店舗一覧（こちらに入力してください）'!AG295</f>
        <v>0</v>
      </c>
      <c r="AJ274">
        <f>'【第３期】賃借テナント店舗一覧（こちらに入力してください）'!AH295</f>
        <v>0</v>
      </c>
      <c r="AK274">
        <f>'【第３期】賃借テナント店舗一覧（こちらに入力してください）'!AI295</f>
        <v>0</v>
      </c>
      <c r="AL274">
        <f>'【第３期】賃借テナント店舗一覧（こちらに入力してください）'!AJ295</f>
        <v>0</v>
      </c>
      <c r="AM274">
        <f>'【第３期】賃借テナント店舗一覧（こちらに入力してください）'!AK295</f>
        <v>0</v>
      </c>
    </row>
    <row r="275" spans="1:39">
      <c r="A275">
        <f>'【第３期】賃借テナント店舗一覧（こちらに入力してください）'!$C$2</f>
        <v>0</v>
      </c>
      <c r="C275" t="str">
        <f t="shared" si="4"/>
        <v>00</v>
      </c>
      <c r="D275">
        <f>'【第３期】賃借テナント店舗一覧（こちらに入力してください）'!B296</f>
        <v>0</v>
      </c>
      <c r="E275">
        <f>'【第３期】賃借テナント店舗一覧（こちらに入力してください）'!C296</f>
        <v>0</v>
      </c>
      <c r="F275">
        <f>'【第３期】賃借テナント店舗一覧（こちらに入力してください）'!D296</f>
        <v>0</v>
      </c>
      <c r="G275" s="1">
        <f>'【第３期】賃借テナント店舗一覧（こちらに入力してください）'!E296</f>
        <v>0</v>
      </c>
      <c r="H275" s="1">
        <f>'【第３期】賃借テナント店舗一覧（こちらに入力してください）'!F296</f>
        <v>0</v>
      </c>
      <c r="I275" s="1" t="str">
        <f>'【第３期】賃借テナント店舗一覧（こちらに入力してください）'!G296</f>
        <v/>
      </c>
      <c r="J275">
        <f>'【第３期】賃借テナント店舗一覧（こちらに入力してください）'!H296</f>
        <v>0</v>
      </c>
      <c r="K275">
        <f>'【第３期】賃借テナント店舗一覧（こちらに入力してください）'!I296</f>
        <v>0</v>
      </c>
      <c r="L275" s="1">
        <f>'【第３期】賃借テナント店舗一覧（こちらに入力してください）'!J296</f>
        <v>0</v>
      </c>
      <c r="M275">
        <f>IF('【第３期】賃借テナント店舗一覧（こちらに入力してください）'!K296="〇",1,0)</f>
        <v>0</v>
      </c>
      <c r="N275" s="4" t="str">
        <f>'【第３期】賃借テナント店舗一覧（こちらに入力してください）'!L296</f>
        <v/>
      </c>
      <c r="O275" s="4" t="str">
        <f>'【第３期】賃借テナント店舗一覧（こちらに入力してください）'!M296</f>
        <v/>
      </c>
      <c r="P275" t="str">
        <f>'【第３期】賃借テナント店舗一覧（こちらに入力してください）'!N296</f>
        <v/>
      </c>
      <c r="Q275" s="4" t="str">
        <f>'【第３期】賃借テナント店舗一覧（こちらに入力してください）'!O296</f>
        <v/>
      </c>
      <c r="R275" s="4" t="str">
        <f>'【第３期】賃借テナント店舗一覧（こちらに入力してください）'!P296</f>
        <v/>
      </c>
      <c r="S275" t="str">
        <f>'【第３期】賃借テナント店舗一覧（こちらに入力してください）'!Q296</f>
        <v/>
      </c>
      <c r="T275">
        <f>'【第３期】賃借テナント店舗一覧（こちらに入力してください）'!R296</f>
        <v>0</v>
      </c>
      <c r="U275">
        <f>'【第３期】賃借テナント店舗一覧（こちらに入力してください）'!S296</f>
        <v>0</v>
      </c>
      <c r="V275">
        <f>'【第３期】賃借テナント店舗一覧（こちらに入力してください）'!T296</f>
        <v>0</v>
      </c>
      <c r="W275" t="str">
        <f>'【第３期】賃借テナント店舗一覧（こちらに入力してください）'!U296</f>
        <v/>
      </c>
      <c r="X275">
        <f>'【第３期】賃借テナント店舗一覧（こちらに入力してください）'!V296</f>
        <v>0</v>
      </c>
      <c r="Y275">
        <f>'【第３期】賃借テナント店舗一覧（こちらに入力してください）'!W296</f>
        <v>0</v>
      </c>
      <c r="Z275" t="str">
        <f>'【第３期】賃借テナント店舗一覧（こちらに入力してください）'!X296</f>
        <v/>
      </c>
      <c r="AA275" t="str">
        <f>'【第３期】賃借テナント店舗一覧（こちらに入力してください）'!Y296</f>
        <v/>
      </c>
      <c r="AB275" t="str">
        <f>'【第３期】賃借テナント店舗一覧（こちらに入力してください）'!Z296</f>
        <v/>
      </c>
      <c r="AC275">
        <f>'【第３期】賃借テナント店舗一覧（こちらに入力してください）'!AA296</f>
        <v>0</v>
      </c>
      <c r="AD275">
        <f>'【第３期】賃借テナント店舗一覧（こちらに入力してください）'!AB296</f>
        <v>0</v>
      </c>
      <c r="AE275">
        <f>'【第３期】賃借テナント店舗一覧（こちらに入力してください）'!AC296</f>
        <v>0</v>
      </c>
      <c r="AF275">
        <f>'【第３期】賃借テナント店舗一覧（こちらに入力してください）'!AD296</f>
        <v>0</v>
      </c>
      <c r="AG275">
        <f>'【第３期】賃借テナント店舗一覧（こちらに入力してください）'!AE296</f>
        <v>0</v>
      </c>
      <c r="AH275">
        <f>'【第３期】賃借テナント店舗一覧（こちらに入力してください）'!AF296</f>
        <v>0</v>
      </c>
      <c r="AI275">
        <f>'【第３期】賃借テナント店舗一覧（こちらに入力してください）'!AG296</f>
        <v>0</v>
      </c>
      <c r="AJ275">
        <f>'【第３期】賃借テナント店舗一覧（こちらに入力してください）'!AH296</f>
        <v>0</v>
      </c>
      <c r="AK275">
        <f>'【第３期】賃借テナント店舗一覧（こちらに入力してください）'!AI296</f>
        <v>0</v>
      </c>
      <c r="AL275">
        <f>'【第３期】賃借テナント店舗一覧（こちらに入力してください）'!AJ296</f>
        <v>0</v>
      </c>
      <c r="AM275">
        <f>'【第３期】賃借テナント店舗一覧（こちらに入力してください）'!AK296</f>
        <v>0</v>
      </c>
    </row>
    <row r="276" spans="1:39">
      <c r="A276">
        <f>'【第３期】賃借テナント店舗一覧（こちらに入力してください）'!$C$2</f>
        <v>0</v>
      </c>
      <c r="C276" t="str">
        <f t="shared" si="4"/>
        <v>00</v>
      </c>
      <c r="D276">
        <f>'【第３期】賃借テナント店舗一覧（こちらに入力してください）'!B297</f>
        <v>0</v>
      </c>
      <c r="E276">
        <f>'【第３期】賃借テナント店舗一覧（こちらに入力してください）'!C297</f>
        <v>0</v>
      </c>
      <c r="F276">
        <f>'【第３期】賃借テナント店舗一覧（こちらに入力してください）'!D297</f>
        <v>0</v>
      </c>
      <c r="G276" s="1">
        <f>'【第３期】賃借テナント店舗一覧（こちらに入力してください）'!E297</f>
        <v>0</v>
      </c>
      <c r="H276" s="1">
        <f>'【第３期】賃借テナント店舗一覧（こちらに入力してください）'!F297</f>
        <v>0</v>
      </c>
      <c r="I276" s="1" t="str">
        <f>'【第３期】賃借テナント店舗一覧（こちらに入力してください）'!G297</f>
        <v/>
      </c>
      <c r="J276">
        <f>'【第３期】賃借テナント店舗一覧（こちらに入力してください）'!H297</f>
        <v>0</v>
      </c>
      <c r="K276">
        <f>'【第３期】賃借テナント店舗一覧（こちらに入力してください）'!I297</f>
        <v>0</v>
      </c>
      <c r="L276" s="1">
        <f>'【第３期】賃借テナント店舗一覧（こちらに入力してください）'!J297</f>
        <v>0</v>
      </c>
      <c r="M276">
        <f>IF('【第３期】賃借テナント店舗一覧（こちらに入力してください）'!K297="〇",1,0)</f>
        <v>0</v>
      </c>
      <c r="N276" s="4" t="str">
        <f>'【第３期】賃借テナント店舗一覧（こちらに入力してください）'!L297</f>
        <v/>
      </c>
      <c r="O276" s="4" t="str">
        <f>'【第３期】賃借テナント店舗一覧（こちらに入力してください）'!M297</f>
        <v/>
      </c>
      <c r="P276" t="str">
        <f>'【第３期】賃借テナント店舗一覧（こちらに入力してください）'!N297</f>
        <v/>
      </c>
      <c r="Q276" s="4" t="str">
        <f>'【第３期】賃借テナント店舗一覧（こちらに入力してください）'!O297</f>
        <v/>
      </c>
      <c r="R276" s="4" t="str">
        <f>'【第３期】賃借テナント店舗一覧（こちらに入力してください）'!P297</f>
        <v/>
      </c>
      <c r="S276" t="str">
        <f>'【第３期】賃借テナント店舗一覧（こちらに入力してください）'!Q297</f>
        <v/>
      </c>
      <c r="T276">
        <f>'【第３期】賃借テナント店舗一覧（こちらに入力してください）'!R297</f>
        <v>0</v>
      </c>
      <c r="U276">
        <f>'【第３期】賃借テナント店舗一覧（こちらに入力してください）'!S297</f>
        <v>0</v>
      </c>
      <c r="V276">
        <f>'【第３期】賃借テナント店舗一覧（こちらに入力してください）'!T297</f>
        <v>0</v>
      </c>
      <c r="W276" t="str">
        <f>'【第３期】賃借テナント店舗一覧（こちらに入力してください）'!U297</f>
        <v/>
      </c>
      <c r="X276">
        <f>'【第３期】賃借テナント店舗一覧（こちらに入力してください）'!V297</f>
        <v>0</v>
      </c>
      <c r="Y276">
        <f>'【第３期】賃借テナント店舗一覧（こちらに入力してください）'!W297</f>
        <v>0</v>
      </c>
      <c r="Z276" t="str">
        <f>'【第３期】賃借テナント店舗一覧（こちらに入力してください）'!X297</f>
        <v/>
      </c>
      <c r="AA276" t="str">
        <f>'【第３期】賃借テナント店舗一覧（こちらに入力してください）'!Y297</f>
        <v/>
      </c>
      <c r="AB276" t="str">
        <f>'【第３期】賃借テナント店舗一覧（こちらに入力してください）'!Z297</f>
        <v/>
      </c>
      <c r="AC276">
        <f>'【第３期】賃借テナント店舗一覧（こちらに入力してください）'!AA297</f>
        <v>0</v>
      </c>
      <c r="AD276">
        <f>'【第３期】賃借テナント店舗一覧（こちらに入力してください）'!AB297</f>
        <v>0</v>
      </c>
      <c r="AE276">
        <f>'【第３期】賃借テナント店舗一覧（こちらに入力してください）'!AC297</f>
        <v>0</v>
      </c>
      <c r="AF276">
        <f>'【第３期】賃借テナント店舗一覧（こちらに入力してください）'!AD297</f>
        <v>0</v>
      </c>
      <c r="AG276">
        <f>'【第３期】賃借テナント店舗一覧（こちらに入力してください）'!AE297</f>
        <v>0</v>
      </c>
      <c r="AH276">
        <f>'【第３期】賃借テナント店舗一覧（こちらに入力してください）'!AF297</f>
        <v>0</v>
      </c>
      <c r="AI276">
        <f>'【第３期】賃借テナント店舗一覧（こちらに入力してください）'!AG297</f>
        <v>0</v>
      </c>
      <c r="AJ276">
        <f>'【第３期】賃借テナント店舗一覧（こちらに入力してください）'!AH297</f>
        <v>0</v>
      </c>
      <c r="AK276">
        <f>'【第３期】賃借テナント店舗一覧（こちらに入力してください）'!AI297</f>
        <v>0</v>
      </c>
      <c r="AL276">
        <f>'【第３期】賃借テナント店舗一覧（こちらに入力してください）'!AJ297</f>
        <v>0</v>
      </c>
      <c r="AM276">
        <f>'【第３期】賃借テナント店舗一覧（こちらに入力してください）'!AK297</f>
        <v>0</v>
      </c>
    </row>
    <row r="277" spans="1:39">
      <c r="A277">
        <f>'【第３期】賃借テナント店舗一覧（こちらに入力してください）'!$C$2</f>
        <v>0</v>
      </c>
      <c r="C277" t="str">
        <f t="shared" si="4"/>
        <v>00</v>
      </c>
      <c r="D277">
        <f>'【第３期】賃借テナント店舗一覧（こちらに入力してください）'!B298</f>
        <v>0</v>
      </c>
      <c r="E277">
        <f>'【第３期】賃借テナント店舗一覧（こちらに入力してください）'!C298</f>
        <v>0</v>
      </c>
      <c r="F277">
        <f>'【第３期】賃借テナント店舗一覧（こちらに入力してください）'!D298</f>
        <v>0</v>
      </c>
      <c r="G277" s="1">
        <f>'【第３期】賃借テナント店舗一覧（こちらに入力してください）'!E298</f>
        <v>0</v>
      </c>
      <c r="H277" s="1">
        <f>'【第３期】賃借テナント店舗一覧（こちらに入力してください）'!F298</f>
        <v>0</v>
      </c>
      <c r="I277" s="1" t="str">
        <f>'【第３期】賃借テナント店舗一覧（こちらに入力してください）'!G298</f>
        <v/>
      </c>
      <c r="J277">
        <f>'【第３期】賃借テナント店舗一覧（こちらに入力してください）'!H298</f>
        <v>0</v>
      </c>
      <c r="K277">
        <f>'【第３期】賃借テナント店舗一覧（こちらに入力してください）'!I298</f>
        <v>0</v>
      </c>
      <c r="L277" s="1">
        <f>'【第３期】賃借テナント店舗一覧（こちらに入力してください）'!J298</f>
        <v>0</v>
      </c>
      <c r="M277">
        <f>IF('【第３期】賃借テナント店舗一覧（こちらに入力してください）'!K298="〇",1,0)</f>
        <v>0</v>
      </c>
      <c r="N277" s="4" t="str">
        <f>'【第３期】賃借テナント店舗一覧（こちらに入力してください）'!L298</f>
        <v/>
      </c>
      <c r="O277" s="4" t="str">
        <f>'【第３期】賃借テナント店舗一覧（こちらに入力してください）'!M298</f>
        <v/>
      </c>
      <c r="P277" t="str">
        <f>'【第３期】賃借テナント店舗一覧（こちらに入力してください）'!N298</f>
        <v/>
      </c>
      <c r="Q277" s="4" t="str">
        <f>'【第３期】賃借テナント店舗一覧（こちらに入力してください）'!O298</f>
        <v/>
      </c>
      <c r="R277" s="4" t="str">
        <f>'【第３期】賃借テナント店舗一覧（こちらに入力してください）'!P298</f>
        <v/>
      </c>
      <c r="S277" t="str">
        <f>'【第３期】賃借テナント店舗一覧（こちらに入力してください）'!Q298</f>
        <v/>
      </c>
      <c r="T277">
        <f>'【第３期】賃借テナント店舗一覧（こちらに入力してください）'!R298</f>
        <v>0</v>
      </c>
      <c r="U277">
        <f>'【第３期】賃借テナント店舗一覧（こちらに入力してください）'!S298</f>
        <v>0</v>
      </c>
      <c r="V277">
        <f>'【第３期】賃借テナント店舗一覧（こちらに入力してください）'!T298</f>
        <v>0</v>
      </c>
      <c r="W277" t="str">
        <f>'【第３期】賃借テナント店舗一覧（こちらに入力してください）'!U298</f>
        <v/>
      </c>
      <c r="X277">
        <f>'【第３期】賃借テナント店舗一覧（こちらに入力してください）'!V298</f>
        <v>0</v>
      </c>
      <c r="Y277">
        <f>'【第３期】賃借テナント店舗一覧（こちらに入力してください）'!W298</f>
        <v>0</v>
      </c>
      <c r="Z277" t="str">
        <f>'【第３期】賃借テナント店舗一覧（こちらに入力してください）'!X298</f>
        <v/>
      </c>
      <c r="AA277" t="str">
        <f>'【第３期】賃借テナント店舗一覧（こちらに入力してください）'!Y298</f>
        <v/>
      </c>
      <c r="AB277" t="str">
        <f>'【第３期】賃借テナント店舗一覧（こちらに入力してください）'!Z298</f>
        <v/>
      </c>
      <c r="AC277">
        <f>'【第３期】賃借テナント店舗一覧（こちらに入力してください）'!AA298</f>
        <v>0</v>
      </c>
      <c r="AD277">
        <f>'【第３期】賃借テナント店舗一覧（こちらに入力してください）'!AB298</f>
        <v>0</v>
      </c>
      <c r="AE277">
        <f>'【第３期】賃借テナント店舗一覧（こちらに入力してください）'!AC298</f>
        <v>0</v>
      </c>
      <c r="AF277">
        <f>'【第３期】賃借テナント店舗一覧（こちらに入力してください）'!AD298</f>
        <v>0</v>
      </c>
      <c r="AG277">
        <f>'【第３期】賃借テナント店舗一覧（こちらに入力してください）'!AE298</f>
        <v>0</v>
      </c>
      <c r="AH277">
        <f>'【第３期】賃借テナント店舗一覧（こちらに入力してください）'!AF298</f>
        <v>0</v>
      </c>
      <c r="AI277">
        <f>'【第３期】賃借テナント店舗一覧（こちらに入力してください）'!AG298</f>
        <v>0</v>
      </c>
      <c r="AJ277">
        <f>'【第３期】賃借テナント店舗一覧（こちらに入力してください）'!AH298</f>
        <v>0</v>
      </c>
      <c r="AK277">
        <f>'【第３期】賃借テナント店舗一覧（こちらに入力してください）'!AI298</f>
        <v>0</v>
      </c>
      <c r="AL277">
        <f>'【第３期】賃借テナント店舗一覧（こちらに入力してください）'!AJ298</f>
        <v>0</v>
      </c>
      <c r="AM277">
        <f>'【第３期】賃借テナント店舗一覧（こちらに入力してください）'!AK298</f>
        <v>0</v>
      </c>
    </row>
    <row r="278" spans="1:39">
      <c r="A278">
        <f>'【第３期】賃借テナント店舗一覧（こちらに入力してください）'!$C$2</f>
        <v>0</v>
      </c>
      <c r="C278" t="str">
        <f t="shared" si="4"/>
        <v>00</v>
      </c>
      <c r="D278">
        <f>'【第３期】賃借テナント店舗一覧（こちらに入力してください）'!B299</f>
        <v>0</v>
      </c>
      <c r="E278">
        <f>'【第３期】賃借テナント店舗一覧（こちらに入力してください）'!C299</f>
        <v>0</v>
      </c>
      <c r="F278">
        <f>'【第３期】賃借テナント店舗一覧（こちらに入力してください）'!D299</f>
        <v>0</v>
      </c>
      <c r="G278" s="1">
        <f>'【第３期】賃借テナント店舗一覧（こちらに入力してください）'!E299</f>
        <v>0</v>
      </c>
      <c r="H278" s="1">
        <f>'【第３期】賃借テナント店舗一覧（こちらに入力してください）'!F299</f>
        <v>0</v>
      </c>
      <c r="I278" s="1" t="str">
        <f>'【第３期】賃借テナント店舗一覧（こちらに入力してください）'!G299</f>
        <v/>
      </c>
      <c r="J278">
        <f>'【第３期】賃借テナント店舗一覧（こちらに入力してください）'!H299</f>
        <v>0</v>
      </c>
      <c r="K278">
        <f>'【第３期】賃借テナント店舗一覧（こちらに入力してください）'!I299</f>
        <v>0</v>
      </c>
      <c r="L278" s="1">
        <f>'【第３期】賃借テナント店舗一覧（こちらに入力してください）'!J299</f>
        <v>0</v>
      </c>
      <c r="M278">
        <f>IF('【第３期】賃借テナント店舗一覧（こちらに入力してください）'!K299="〇",1,0)</f>
        <v>0</v>
      </c>
      <c r="N278" s="4" t="str">
        <f>'【第３期】賃借テナント店舗一覧（こちらに入力してください）'!L299</f>
        <v/>
      </c>
      <c r="O278" s="4" t="str">
        <f>'【第３期】賃借テナント店舗一覧（こちらに入力してください）'!M299</f>
        <v/>
      </c>
      <c r="P278" t="str">
        <f>'【第３期】賃借テナント店舗一覧（こちらに入力してください）'!N299</f>
        <v/>
      </c>
      <c r="Q278" s="4" t="str">
        <f>'【第３期】賃借テナント店舗一覧（こちらに入力してください）'!O299</f>
        <v/>
      </c>
      <c r="R278" s="4" t="str">
        <f>'【第３期】賃借テナント店舗一覧（こちらに入力してください）'!P299</f>
        <v/>
      </c>
      <c r="S278" t="str">
        <f>'【第３期】賃借テナント店舗一覧（こちらに入力してください）'!Q299</f>
        <v/>
      </c>
      <c r="T278">
        <f>'【第３期】賃借テナント店舗一覧（こちらに入力してください）'!R299</f>
        <v>0</v>
      </c>
      <c r="U278">
        <f>'【第３期】賃借テナント店舗一覧（こちらに入力してください）'!S299</f>
        <v>0</v>
      </c>
      <c r="V278">
        <f>'【第３期】賃借テナント店舗一覧（こちらに入力してください）'!T299</f>
        <v>0</v>
      </c>
      <c r="W278" t="str">
        <f>'【第３期】賃借テナント店舗一覧（こちらに入力してください）'!U299</f>
        <v/>
      </c>
      <c r="X278">
        <f>'【第３期】賃借テナント店舗一覧（こちらに入力してください）'!V299</f>
        <v>0</v>
      </c>
      <c r="Y278">
        <f>'【第３期】賃借テナント店舗一覧（こちらに入力してください）'!W299</f>
        <v>0</v>
      </c>
      <c r="Z278" t="str">
        <f>'【第３期】賃借テナント店舗一覧（こちらに入力してください）'!X299</f>
        <v/>
      </c>
      <c r="AA278" t="str">
        <f>'【第３期】賃借テナント店舗一覧（こちらに入力してください）'!Y299</f>
        <v/>
      </c>
      <c r="AB278" t="str">
        <f>'【第３期】賃借テナント店舗一覧（こちらに入力してください）'!Z299</f>
        <v/>
      </c>
      <c r="AC278">
        <f>'【第３期】賃借テナント店舗一覧（こちらに入力してください）'!AA299</f>
        <v>0</v>
      </c>
      <c r="AD278">
        <f>'【第３期】賃借テナント店舗一覧（こちらに入力してください）'!AB299</f>
        <v>0</v>
      </c>
      <c r="AE278">
        <f>'【第３期】賃借テナント店舗一覧（こちらに入力してください）'!AC299</f>
        <v>0</v>
      </c>
      <c r="AF278">
        <f>'【第３期】賃借テナント店舗一覧（こちらに入力してください）'!AD299</f>
        <v>0</v>
      </c>
      <c r="AG278">
        <f>'【第３期】賃借テナント店舗一覧（こちらに入力してください）'!AE299</f>
        <v>0</v>
      </c>
      <c r="AH278">
        <f>'【第３期】賃借テナント店舗一覧（こちらに入力してください）'!AF299</f>
        <v>0</v>
      </c>
      <c r="AI278">
        <f>'【第３期】賃借テナント店舗一覧（こちらに入力してください）'!AG299</f>
        <v>0</v>
      </c>
      <c r="AJ278">
        <f>'【第３期】賃借テナント店舗一覧（こちらに入力してください）'!AH299</f>
        <v>0</v>
      </c>
      <c r="AK278">
        <f>'【第３期】賃借テナント店舗一覧（こちらに入力してください）'!AI299</f>
        <v>0</v>
      </c>
      <c r="AL278">
        <f>'【第３期】賃借テナント店舗一覧（こちらに入力してください）'!AJ299</f>
        <v>0</v>
      </c>
      <c r="AM278">
        <f>'【第３期】賃借テナント店舗一覧（こちらに入力してください）'!AK299</f>
        <v>0</v>
      </c>
    </row>
    <row r="279" spans="1:39">
      <c r="A279">
        <f>'【第３期】賃借テナント店舗一覧（こちらに入力してください）'!$C$2</f>
        <v>0</v>
      </c>
      <c r="C279" t="str">
        <f t="shared" si="4"/>
        <v>00</v>
      </c>
      <c r="D279">
        <f>'【第３期】賃借テナント店舗一覧（こちらに入力してください）'!B300</f>
        <v>0</v>
      </c>
      <c r="E279">
        <f>'【第３期】賃借テナント店舗一覧（こちらに入力してください）'!C300</f>
        <v>0</v>
      </c>
      <c r="F279">
        <f>'【第３期】賃借テナント店舗一覧（こちらに入力してください）'!D300</f>
        <v>0</v>
      </c>
      <c r="G279" s="1">
        <f>'【第３期】賃借テナント店舗一覧（こちらに入力してください）'!E300</f>
        <v>0</v>
      </c>
      <c r="H279" s="1">
        <f>'【第３期】賃借テナント店舗一覧（こちらに入力してください）'!F300</f>
        <v>0</v>
      </c>
      <c r="I279" s="1" t="str">
        <f>'【第３期】賃借テナント店舗一覧（こちらに入力してください）'!G300</f>
        <v/>
      </c>
      <c r="J279">
        <f>'【第３期】賃借テナント店舗一覧（こちらに入力してください）'!H300</f>
        <v>0</v>
      </c>
      <c r="K279">
        <f>'【第３期】賃借テナント店舗一覧（こちらに入力してください）'!I300</f>
        <v>0</v>
      </c>
      <c r="L279" s="1">
        <f>'【第３期】賃借テナント店舗一覧（こちらに入力してください）'!J300</f>
        <v>0</v>
      </c>
      <c r="M279">
        <f>IF('【第３期】賃借テナント店舗一覧（こちらに入力してください）'!K300="〇",1,0)</f>
        <v>0</v>
      </c>
      <c r="N279" s="4" t="str">
        <f>'【第３期】賃借テナント店舗一覧（こちらに入力してください）'!L300</f>
        <v/>
      </c>
      <c r="O279" s="4" t="str">
        <f>'【第３期】賃借テナント店舗一覧（こちらに入力してください）'!M300</f>
        <v/>
      </c>
      <c r="P279" t="str">
        <f>'【第３期】賃借テナント店舗一覧（こちらに入力してください）'!N300</f>
        <v/>
      </c>
      <c r="Q279" s="4" t="str">
        <f>'【第３期】賃借テナント店舗一覧（こちらに入力してください）'!O300</f>
        <v/>
      </c>
      <c r="R279" s="4" t="str">
        <f>'【第３期】賃借テナント店舗一覧（こちらに入力してください）'!P300</f>
        <v/>
      </c>
      <c r="S279" t="str">
        <f>'【第３期】賃借テナント店舗一覧（こちらに入力してください）'!Q300</f>
        <v/>
      </c>
      <c r="T279">
        <f>'【第３期】賃借テナント店舗一覧（こちらに入力してください）'!R300</f>
        <v>0</v>
      </c>
      <c r="U279">
        <f>'【第３期】賃借テナント店舗一覧（こちらに入力してください）'!S300</f>
        <v>0</v>
      </c>
      <c r="V279">
        <f>'【第３期】賃借テナント店舗一覧（こちらに入力してください）'!T300</f>
        <v>0</v>
      </c>
      <c r="W279" t="str">
        <f>'【第３期】賃借テナント店舗一覧（こちらに入力してください）'!U300</f>
        <v/>
      </c>
      <c r="X279">
        <f>'【第３期】賃借テナント店舗一覧（こちらに入力してください）'!V300</f>
        <v>0</v>
      </c>
      <c r="Y279">
        <f>'【第３期】賃借テナント店舗一覧（こちらに入力してください）'!W300</f>
        <v>0</v>
      </c>
      <c r="Z279" t="str">
        <f>'【第３期】賃借テナント店舗一覧（こちらに入力してください）'!X300</f>
        <v/>
      </c>
      <c r="AA279" t="str">
        <f>'【第３期】賃借テナント店舗一覧（こちらに入力してください）'!Y300</f>
        <v/>
      </c>
      <c r="AB279" t="str">
        <f>'【第３期】賃借テナント店舗一覧（こちらに入力してください）'!Z300</f>
        <v/>
      </c>
      <c r="AC279">
        <f>'【第３期】賃借テナント店舗一覧（こちらに入力してください）'!AA300</f>
        <v>0</v>
      </c>
      <c r="AD279">
        <f>'【第３期】賃借テナント店舗一覧（こちらに入力してください）'!AB300</f>
        <v>0</v>
      </c>
      <c r="AE279">
        <f>'【第３期】賃借テナント店舗一覧（こちらに入力してください）'!AC300</f>
        <v>0</v>
      </c>
      <c r="AF279">
        <f>'【第３期】賃借テナント店舗一覧（こちらに入力してください）'!AD300</f>
        <v>0</v>
      </c>
      <c r="AG279">
        <f>'【第３期】賃借テナント店舗一覧（こちらに入力してください）'!AE300</f>
        <v>0</v>
      </c>
      <c r="AH279">
        <f>'【第３期】賃借テナント店舗一覧（こちらに入力してください）'!AF300</f>
        <v>0</v>
      </c>
      <c r="AI279">
        <f>'【第３期】賃借テナント店舗一覧（こちらに入力してください）'!AG300</f>
        <v>0</v>
      </c>
      <c r="AJ279">
        <f>'【第３期】賃借テナント店舗一覧（こちらに入力してください）'!AH300</f>
        <v>0</v>
      </c>
      <c r="AK279">
        <f>'【第３期】賃借テナント店舗一覧（こちらに入力してください）'!AI300</f>
        <v>0</v>
      </c>
      <c r="AL279">
        <f>'【第３期】賃借テナント店舗一覧（こちらに入力してください）'!AJ300</f>
        <v>0</v>
      </c>
      <c r="AM279">
        <f>'【第３期】賃借テナント店舗一覧（こちらに入力してください）'!AK300</f>
        <v>0</v>
      </c>
    </row>
    <row r="280" spans="1:39">
      <c r="A280">
        <f>'【第３期】賃借テナント店舗一覧（こちらに入力してください）'!$C$2</f>
        <v>0</v>
      </c>
      <c r="C280" t="str">
        <f t="shared" si="4"/>
        <v>00</v>
      </c>
      <c r="D280">
        <f>'【第３期】賃借テナント店舗一覧（こちらに入力してください）'!B301</f>
        <v>0</v>
      </c>
      <c r="E280">
        <f>'【第３期】賃借テナント店舗一覧（こちらに入力してください）'!C301</f>
        <v>0</v>
      </c>
      <c r="F280">
        <f>'【第３期】賃借テナント店舗一覧（こちらに入力してください）'!D301</f>
        <v>0</v>
      </c>
      <c r="G280" s="1">
        <f>'【第３期】賃借テナント店舗一覧（こちらに入力してください）'!E301</f>
        <v>0</v>
      </c>
      <c r="H280" s="1">
        <f>'【第３期】賃借テナント店舗一覧（こちらに入力してください）'!F301</f>
        <v>0</v>
      </c>
      <c r="I280" s="1" t="str">
        <f>'【第３期】賃借テナント店舗一覧（こちらに入力してください）'!G301</f>
        <v/>
      </c>
      <c r="J280">
        <f>'【第３期】賃借テナント店舗一覧（こちらに入力してください）'!H301</f>
        <v>0</v>
      </c>
      <c r="K280">
        <f>'【第３期】賃借テナント店舗一覧（こちらに入力してください）'!I301</f>
        <v>0</v>
      </c>
      <c r="L280" s="1">
        <f>'【第３期】賃借テナント店舗一覧（こちらに入力してください）'!J301</f>
        <v>0</v>
      </c>
      <c r="M280">
        <f>IF('【第３期】賃借テナント店舗一覧（こちらに入力してください）'!K301="〇",1,0)</f>
        <v>0</v>
      </c>
      <c r="N280" s="4" t="str">
        <f>'【第３期】賃借テナント店舗一覧（こちらに入力してください）'!L301</f>
        <v/>
      </c>
      <c r="O280" s="4" t="str">
        <f>'【第３期】賃借テナント店舗一覧（こちらに入力してください）'!M301</f>
        <v/>
      </c>
      <c r="P280" t="str">
        <f>'【第３期】賃借テナント店舗一覧（こちらに入力してください）'!N301</f>
        <v/>
      </c>
      <c r="Q280" s="4" t="str">
        <f>'【第３期】賃借テナント店舗一覧（こちらに入力してください）'!O301</f>
        <v/>
      </c>
      <c r="R280" s="4" t="str">
        <f>'【第３期】賃借テナント店舗一覧（こちらに入力してください）'!P301</f>
        <v/>
      </c>
      <c r="S280" t="str">
        <f>'【第３期】賃借テナント店舗一覧（こちらに入力してください）'!Q301</f>
        <v/>
      </c>
      <c r="T280">
        <f>'【第３期】賃借テナント店舗一覧（こちらに入力してください）'!R301</f>
        <v>0</v>
      </c>
      <c r="U280">
        <f>'【第３期】賃借テナント店舗一覧（こちらに入力してください）'!S301</f>
        <v>0</v>
      </c>
      <c r="V280">
        <f>'【第３期】賃借テナント店舗一覧（こちらに入力してください）'!T301</f>
        <v>0</v>
      </c>
      <c r="W280" t="str">
        <f>'【第３期】賃借テナント店舗一覧（こちらに入力してください）'!U301</f>
        <v/>
      </c>
      <c r="X280">
        <f>'【第３期】賃借テナント店舗一覧（こちらに入力してください）'!V301</f>
        <v>0</v>
      </c>
      <c r="Y280">
        <f>'【第３期】賃借テナント店舗一覧（こちらに入力してください）'!W301</f>
        <v>0</v>
      </c>
      <c r="Z280" t="str">
        <f>'【第３期】賃借テナント店舗一覧（こちらに入力してください）'!X301</f>
        <v/>
      </c>
      <c r="AA280" t="str">
        <f>'【第３期】賃借テナント店舗一覧（こちらに入力してください）'!Y301</f>
        <v/>
      </c>
      <c r="AB280" t="str">
        <f>'【第３期】賃借テナント店舗一覧（こちらに入力してください）'!Z301</f>
        <v/>
      </c>
      <c r="AC280">
        <f>'【第３期】賃借テナント店舗一覧（こちらに入力してください）'!AA301</f>
        <v>0</v>
      </c>
      <c r="AD280">
        <f>'【第３期】賃借テナント店舗一覧（こちらに入力してください）'!AB301</f>
        <v>0</v>
      </c>
      <c r="AE280">
        <f>'【第３期】賃借テナント店舗一覧（こちらに入力してください）'!AC301</f>
        <v>0</v>
      </c>
      <c r="AF280">
        <f>'【第３期】賃借テナント店舗一覧（こちらに入力してください）'!AD301</f>
        <v>0</v>
      </c>
      <c r="AG280">
        <f>'【第３期】賃借テナント店舗一覧（こちらに入力してください）'!AE301</f>
        <v>0</v>
      </c>
      <c r="AH280">
        <f>'【第３期】賃借テナント店舗一覧（こちらに入力してください）'!AF301</f>
        <v>0</v>
      </c>
      <c r="AI280">
        <f>'【第３期】賃借テナント店舗一覧（こちらに入力してください）'!AG301</f>
        <v>0</v>
      </c>
      <c r="AJ280">
        <f>'【第３期】賃借テナント店舗一覧（こちらに入力してください）'!AH301</f>
        <v>0</v>
      </c>
      <c r="AK280">
        <f>'【第３期】賃借テナント店舗一覧（こちらに入力してください）'!AI301</f>
        <v>0</v>
      </c>
      <c r="AL280">
        <f>'【第３期】賃借テナント店舗一覧（こちらに入力してください）'!AJ301</f>
        <v>0</v>
      </c>
      <c r="AM280">
        <f>'【第３期】賃借テナント店舗一覧（こちらに入力してください）'!AK301</f>
        <v>0</v>
      </c>
    </row>
    <row r="281" spans="1:39">
      <c r="A281">
        <f>'【第３期】賃借テナント店舗一覧（こちらに入力してください）'!$C$2</f>
        <v>0</v>
      </c>
      <c r="C281" t="str">
        <f t="shared" si="4"/>
        <v>00</v>
      </c>
      <c r="D281">
        <f>'【第３期】賃借テナント店舗一覧（こちらに入力してください）'!B302</f>
        <v>0</v>
      </c>
      <c r="E281">
        <f>'【第３期】賃借テナント店舗一覧（こちらに入力してください）'!C302</f>
        <v>0</v>
      </c>
      <c r="F281">
        <f>'【第３期】賃借テナント店舗一覧（こちらに入力してください）'!D302</f>
        <v>0</v>
      </c>
      <c r="G281" s="1">
        <f>'【第３期】賃借テナント店舗一覧（こちらに入力してください）'!E302</f>
        <v>0</v>
      </c>
      <c r="H281" s="1">
        <f>'【第３期】賃借テナント店舗一覧（こちらに入力してください）'!F302</f>
        <v>0</v>
      </c>
      <c r="I281" s="1" t="str">
        <f>'【第３期】賃借テナント店舗一覧（こちらに入力してください）'!G302</f>
        <v/>
      </c>
      <c r="J281">
        <f>'【第３期】賃借テナント店舗一覧（こちらに入力してください）'!H302</f>
        <v>0</v>
      </c>
      <c r="K281">
        <f>'【第３期】賃借テナント店舗一覧（こちらに入力してください）'!I302</f>
        <v>0</v>
      </c>
      <c r="L281" s="1">
        <f>'【第３期】賃借テナント店舗一覧（こちらに入力してください）'!J302</f>
        <v>0</v>
      </c>
      <c r="M281">
        <f>IF('【第３期】賃借テナント店舗一覧（こちらに入力してください）'!K302="〇",1,0)</f>
        <v>0</v>
      </c>
      <c r="N281" s="4" t="str">
        <f>'【第３期】賃借テナント店舗一覧（こちらに入力してください）'!L302</f>
        <v/>
      </c>
      <c r="O281" s="4" t="str">
        <f>'【第３期】賃借テナント店舗一覧（こちらに入力してください）'!M302</f>
        <v/>
      </c>
      <c r="P281" t="str">
        <f>'【第３期】賃借テナント店舗一覧（こちらに入力してください）'!N302</f>
        <v/>
      </c>
      <c r="Q281" s="4" t="str">
        <f>'【第３期】賃借テナント店舗一覧（こちらに入力してください）'!O302</f>
        <v/>
      </c>
      <c r="R281" s="4" t="str">
        <f>'【第３期】賃借テナント店舗一覧（こちらに入力してください）'!P302</f>
        <v/>
      </c>
      <c r="S281" t="str">
        <f>'【第３期】賃借テナント店舗一覧（こちらに入力してください）'!Q302</f>
        <v/>
      </c>
      <c r="T281">
        <f>'【第３期】賃借テナント店舗一覧（こちらに入力してください）'!R302</f>
        <v>0</v>
      </c>
      <c r="U281">
        <f>'【第３期】賃借テナント店舗一覧（こちらに入力してください）'!S302</f>
        <v>0</v>
      </c>
      <c r="V281">
        <f>'【第３期】賃借テナント店舗一覧（こちらに入力してください）'!T302</f>
        <v>0</v>
      </c>
      <c r="W281" t="str">
        <f>'【第３期】賃借テナント店舗一覧（こちらに入力してください）'!U302</f>
        <v/>
      </c>
      <c r="X281">
        <f>'【第３期】賃借テナント店舗一覧（こちらに入力してください）'!V302</f>
        <v>0</v>
      </c>
      <c r="Y281">
        <f>'【第３期】賃借テナント店舗一覧（こちらに入力してください）'!W302</f>
        <v>0</v>
      </c>
      <c r="Z281" t="str">
        <f>'【第３期】賃借テナント店舗一覧（こちらに入力してください）'!X302</f>
        <v/>
      </c>
      <c r="AA281" t="str">
        <f>'【第３期】賃借テナント店舗一覧（こちらに入力してください）'!Y302</f>
        <v/>
      </c>
      <c r="AB281" t="str">
        <f>'【第３期】賃借テナント店舗一覧（こちらに入力してください）'!Z302</f>
        <v/>
      </c>
      <c r="AC281">
        <f>'【第３期】賃借テナント店舗一覧（こちらに入力してください）'!AA302</f>
        <v>0</v>
      </c>
      <c r="AD281">
        <f>'【第３期】賃借テナント店舗一覧（こちらに入力してください）'!AB302</f>
        <v>0</v>
      </c>
      <c r="AE281">
        <f>'【第３期】賃借テナント店舗一覧（こちらに入力してください）'!AC302</f>
        <v>0</v>
      </c>
      <c r="AF281">
        <f>'【第３期】賃借テナント店舗一覧（こちらに入力してください）'!AD302</f>
        <v>0</v>
      </c>
      <c r="AG281">
        <f>'【第３期】賃借テナント店舗一覧（こちらに入力してください）'!AE302</f>
        <v>0</v>
      </c>
      <c r="AH281">
        <f>'【第３期】賃借テナント店舗一覧（こちらに入力してください）'!AF302</f>
        <v>0</v>
      </c>
      <c r="AI281">
        <f>'【第３期】賃借テナント店舗一覧（こちらに入力してください）'!AG302</f>
        <v>0</v>
      </c>
      <c r="AJ281">
        <f>'【第３期】賃借テナント店舗一覧（こちらに入力してください）'!AH302</f>
        <v>0</v>
      </c>
      <c r="AK281">
        <f>'【第３期】賃借テナント店舗一覧（こちらに入力してください）'!AI302</f>
        <v>0</v>
      </c>
      <c r="AL281">
        <f>'【第３期】賃借テナント店舗一覧（こちらに入力してください）'!AJ302</f>
        <v>0</v>
      </c>
      <c r="AM281">
        <f>'【第３期】賃借テナント店舗一覧（こちらに入力してください）'!AK302</f>
        <v>0</v>
      </c>
    </row>
    <row r="282" spans="1:39">
      <c r="A282">
        <f>'【第３期】賃借テナント店舗一覧（こちらに入力してください）'!$C$2</f>
        <v>0</v>
      </c>
      <c r="C282" t="str">
        <f t="shared" si="4"/>
        <v>00</v>
      </c>
      <c r="D282">
        <f>'【第３期】賃借テナント店舗一覧（こちらに入力してください）'!B303</f>
        <v>0</v>
      </c>
      <c r="E282">
        <f>'【第３期】賃借テナント店舗一覧（こちらに入力してください）'!C303</f>
        <v>0</v>
      </c>
      <c r="F282">
        <f>'【第３期】賃借テナント店舗一覧（こちらに入力してください）'!D303</f>
        <v>0</v>
      </c>
      <c r="G282" s="1">
        <f>'【第３期】賃借テナント店舗一覧（こちらに入力してください）'!E303</f>
        <v>0</v>
      </c>
      <c r="H282" s="1">
        <f>'【第３期】賃借テナント店舗一覧（こちらに入力してください）'!F303</f>
        <v>0</v>
      </c>
      <c r="I282" s="1" t="str">
        <f>'【第３期】賃借テナント店舗一覧（こちらに入力してください）'!G303</f>
        <v/>
      </c>
      <c r="J282">
        <f>'【第３期】賃借テナント店舗一覧（こちらに入力してください）'!H303</f>
        <v>0</v>
      </c>
      <c r="K282">
        <f>'【第３期】賃借テナント店舗一覧（こちらに入力してください）'!I303</f>
        <v>0</v>
      </c>
      <c r="L282" s="1">
        <f>'【第３期】賃借テナント店舗一覧（こちらに入力してください）'!J303</f>
        <v>0</v>
      </c>
      <c r="M282">
        <f>IF('【第３期】賃借テナント店舗一覧（こちらに入力してください）'!K303="〇",1,0)</f>
        <v>0</v>
      </c>
      <c r="N282" s="4" t="str">
        <f>'【第３期】賃借テナント店舗一覧（こちらに入力してください）'!L303</f>
        <v/>
      </c>
      <c r="O282" s="4" t="str">
        <f>'【第３期】賃借テナント店舗一覧（こちらに入力してください）'!M303</f>
        <v/>
      </c>
      <c r="P282" t="str">
        <f>'【第３期】賃借テナント店舗一覧（こちらに入力してください）'!N303</f>
        <v/>
      </c>
      <c r="Q282" s="4" t="str">
        <f>'【第３期】賃借テナント店舗一覧（こちらに入力してください）'!O303</f>
        <v/>
      </c>
      <c r="R282" s="4" t="str">
        <f>'【第３期】賃借テナント店舗一覧（こちらに入力してください）'!P303</f>
        <v/>
      </c>
      <c r="S282" t="str">
        <f>'【第３期】賃借テナント店舗一覧（こちらに入力してください）'!Q303</f>
        <v/>
      </c>
      <c r="T282">
        <f>'【第３期】賃借テナント店舗一覧（こちらに入力してください）'!R303</f>
        <v>0</v>
      </c>
      <c r="U282">
        <f>'【第３期】賃借テナント店舗一覧（こちらに入力してください）'!S303</f>
        <v>0</v>
      </c>
      <c r="V282">
        <f>'【第３期】賃借テナント店舗一覧（こちらに入力してください）'!T303</f>
        <v>0</v>
      </c>
      <c r="W282" t="str">
        <f>'【第３期】賃借テナント店舗一覧（こちらに入力してください）'!U303</f>
        <v/>
      </c>
      <c r="X282">
        <f>'【第３期】賃借テナント店舗一覧（こちらに入力してください）'!V303</f>
        <v>0</v>
      </c>
      <c r="Y282">
        <f>'【第３期】賃借テナント店舗一覧（こちらに入力してください）'!W303</f>
        <v>0</v>
      </c>
      <c r="Z282" t="str">
        <f>'【第３期】賃借テナント店舗一覧（こちらに入力してください）'!X303</f>
        <v/>
      </c>
      <c r="AA282" t="str">
        <f>'【第３期】賃借テナント店舗一覧（こちらに入力してください）'!Y303</f>
        <v/>
      </c>
      <c r="AB282" t="str">
        <f>'【第３期】賃借テナント店舗一覧（こちらに入力してください）'!Z303</f>
        <v/>
      </c>
      <c r="AC282">
        <f>'【第３期】賃借テナント店舗一覧（こちらに入力してください）'!AA303</f>
        <v>0</v>
      </c>
      <c r="AD282">
        <f>'【第３期】賃借テナント店舗一覧（こちらに入力してください）'!AB303</f>
        <v>0</v>
      </c>
      <c r="AE282">
        <f>'【第３期】賃借テナント店舗一覧（こちらに入力してください）'!AC303</f>
        <v>0</v>
      </c>
      <c r="AF282">
        <f>'【第３期】賃借テナント店舗一覧（こちらに入力してください）'!AD303</f>
        <v>0</v>
      </c>
      <c r="AG282">
        <f>'【第３期】賃借テナント店舗一覧（こちらに入力してください）'!AE303</f>
        <v>0</v>
      </c>
      <c r="AH282">
        <f>'【第３期】賃借テナント店舗一覧（こちらに入力してください）'!AF303</f>
        <v>0</v>
      </c>
      <c r="AI282">
        <f>'【第３期】賃借テナント店舗一覧（こちらに入力してください）'!AG303</f>
        <v>0</v>
      </c>
      <c r="AJ282">
        <f>'【第３期】賃借テナント店舗一覧（こちらに入力してください）'!AH303</f>
        <v>0</v>
      </c>
      <c r="AK282">
        <f>'【第３期】賃借テナント店舗一覧（こちらに入力してください）'!AI303</f>
        <v>0</v>
      </c>
      <c r="AL282">
        <f>'【第３期】賃借テナント店舗一覧（こちらに入力してください）'!AJ303</f>
        <v>0</v>
      </c>
      <c r="AM282">
        <f>'【第３期】賃借テナント店舗一覧（こちらに入力してください）'!AK303</f>
        <v>0</v>
      </c>
    </row>
    <row r="283" spans="1:39">
      <c r="A283">
        <f>'【第３期】賃借テナント店舗一覧（こちらに入力してください）'!$C$2</f>
        <v>0</v>
      </c>
      <c r="C283" t="str">
        <f t="shared" si="4"/>
        <v>00</v>
      </c>
      <c r="D283">
        <f>'【第３期】賃借テナント店舗一覧（こちらに入力してください）'!B304</f>
        <v>0</v>
      </c>
      <c r="E283">
        <f>'【第３期】賃借テナント店舗一覧（こちらに入力してください）'!C304</f>
        <v>0</v>
      </c>
      <c r="F283">
        <f>'【第３期】賃借テナント店舗一覧（こちらに入力してください）'!D304</f>
        <v>0</v>
      </c>
      <c r="G283" s="1">
        <f>'【第３期】賃借テナント店舗一覧（こちらに入力してください）'!E304</f>
        <v>0</v>
      </c>
      <c r="H283" s="1">
        <f>'【第３期】賃借テナント店舗一覧（こちらに入力してください）'!F304</f>
        <v>0</v>
      </c>
      <c r="I283" s="1" t="str">
        <f>'【第３期】賃借テナント店舗一覧（こちらに入力してください）'!G304</f>
        <v/>
      </c>
      <c r="J283">
        <f>'【第３期】賃借テナント店舗一覧（こちらに入力してください）'!H304</f>
        <v>0</v>
      </c>
      <c r="K283">
        <f>'【第３期】賃借テナント店舗一覧（こちらに入力してください）'!I304</f>
        <v>0</v>
      </c>
      <c r="L283" s="1">
        <f>'【第３期】賃借テナント店舗一覧（こちらに入力してください）'!J304</f>
        <v>0</v>
      </c>
      <c r="M283">
        <f>IF('【第３期】賃借テナント店舗一覧（こちらに入力してください）'!K304="〇",1,0)</f>
        <v>0</v>
      </c>
      <c r="N283" s="4" t="str">
        <f>'【第３期】賃借テナント店舗一覧（こちらに入力してください）'!L304</f>
        <v/>
      </c>
      <c r="O283" s="4" t="str">
        <f>'【第３期】賃借テナント店舗一覧（こちらに入力してください）'!M304</f>
        <v/>
      </c>
      <c r="P283" t="str">
        <f>'【第３期】賃借テナント店舗一覧（こちらに入力してください）'!N304</f>
        <v/>
      </c>
      <c r="Q283" s="4" t="str">
        <f>'【第３期】賃借テナント店舗一覧（こちらに入力してください）'!O304</f>
        <v/>
      </c>
      <c r="R283" s="4" t="str">
        <f>'【第３期】賃借テナント店舗一覧（こちらに入力してください）'!P304</f>
        <v/>
      </c>
      <c r="S283" t="str">
        <f>'【第３期】賃借テナント店舗一覧（こちらに入力してください）'!Q304</f>
        <v/>
      </c>
      <c r="T283">
        <f>'【第３期】賃借テナント店舗一覧（こちらに入力してください）'!R304</f>
        <v>0</v>
      </c>
      <c r="U283">
        <f>'【第３期】賃借テナント店舗一覧（こちらに入力してください）'!S304</f>
        <v>0</v>
      </c>
      <c r="V283">
        <f>'【第３期】賃借テナント店舗一覧（こちらに入力してください）'!T304</f>
        <v>0</v>
      </c>
      <c r="W283" t="str">
        <f>'【第３期】賃借テナント店舗一覧（こちらに入力してください）'!U304</f>
        <v/>
      </c>
      <c r="X283">
        <f>'【第３期】賃借テナント店舗一覧（こちらに入力してください）'!V304</f>
        <v>0</v>
      </c>
      <c r="Y283">
        <f>'【第３期】賃借テナント店舗一覧（こちらに入力してください）'!W304</f>
        <v>0</v>
      </c>
      <c r="Z283" t="str">
        <f>'【第３期】賃借テナント店舗一覧（こちらに入力してください）'!X304</f>
        <v/>
      </c>
      <c r="AA283" t="str">
        <f>'【第３期】賃借テナント店舗一覧（こちらに入力してください）'!Y304</f>
        <v/>
      </c>
      <c r="AB283" t="str">
        <f>'【第３期】賃借テナント店舗一覧（こちらに入力してください）'!Z304</f>
        <v/>
      </c>
      <c r="AC283">
        <f>'【第３期】賃借テナント店舗一覧（こちらに入力してください）'!AA304</f>
        <v>0</v>
      </c>
      <c r="AD283">
        <f>'【第３期】賃借テナント店舗一覧（こちらに入力してください）'!AB304</f>
        <v>0</v>
      </c>
      <c r="AE283">
        <f>'【第３期】賃借テナント店舗一覧（こちらに入力してください）'!AC304</f>
        <v>0</v>
      </c>
      <c r="AF283">
        <f>'【第３期】賃借テナント店舗一覧（こちらに入力してください）'!AD304</f>
        <v>0</v>
      </c>
      <c r="AG283">
        <f>'【第３期】賃借テナント店舗一覧（こちらに入力してください）'!AE304</f>
        <v>0</v>
      </c>
      <c r="AH283">
        <f>'【第３期】賃借テナント店舗一覧（こちらに入力してください）'!AF304</f>
        <v>0</v>
      </c>
      <c r="AI283">
        <f>'【第３期】賃借テナント店舗一覧（こちらに入力してください）'!AG304</f>
        <v>0</v>
      </c>
      <c r="AJ283">
        <f>'【第３期】賃借テナント店舗一覧（こちらに入力してください）'!AH304</f>
        <v>0</v>
      </c>
      <c r="AK283">
        <f>'【第３期】賃借テナント店舗一覧（こちらに入力してください）'!AI304</f>
        <v>0</v>
      </c>
      <c r="AL283">
        <f>'【第３期】賃借テナント店舗一覧（こちらに入力してください）'!AJ304</f>
        <v>0</v>
      </c>
      <c r="AM283">
        <f>'【第３期】賃借テナント店舗一覧（こちらに入力してください）'!AK304</f>
        <v>0</v>
      </c>
    </row>
    <row r="284" spans="1:39">
      <c r="A284">
        <f>'【第３期】賃借テナント店舗一覧（こちらに入力してください）'!$C$2</f>
        <v>0</v>
      </c>
      <c r="C284" t="str">
        <f t="shared" si="4"/>
        <v>00</v>
      </c>
      <c r="D284">
        <f>'【第３期】賃借テナント店舗一覧（こちらに入力してください）'!B305</f>
        <v>0</v>
      </c>
      <c r="E284">
        <f>'【第３期】賃借テナント店舗一覧（こちらに入力してください）'!C305</f>
        <v>0</v>
      </c>
      <c r="F284">
        <f>'【第３期】賃借テナント店舗一覧（こちらに入力してください）'!D305</f>
        <v>0</v>
      </c>
      <c r="G284" s="1">
        <f>'【第３期】賃借テナント店舗一覧（こちらに入力してください）'!E305</f>
        <v>0</v>
      </c>
      <c r="H284" s="1">
        <f>'【第３期】賃借テナント店舗一覧（こちらに入力してください）'!F305</f>
        <v>0</v>
      </c>
      <c r="I284" s="1" t="str">
        <f>'【第３期】賃借テナント店舗一覧（こちらに入力してください）'!G305</f>
        <v/>
      </c>
      <c r="J284">
        <f>'【第３期】賃借テナント店舗一覧（こちらに入力してください）'!H305</f>
        <v>0</v>
      </c>
      <c r="K284">
        <f>'【第３期】賃借テナント店舗一覧（こちらに入力してください）'!I305</f>
        <v>0</v>
      </c>
      <c r="L284" s="1">
        <f>'【第３期】賃借テナント店舗一覧（こちらに入力してください）'!J305</f>
        <v>0</v>
      </c>
      <c r="M284">
        <f>IF('【第３期】賃借テナント店舗一覧（こちらに入力してください）'!K305="〇",1,0)</f>
        <v>0</v>
      </c>
      <c r="N284" s="4" t="str">
        <f>'【第３期】賃借テナント店舗一覧（こちらに入力してください）'!L305</f>
        <v/>
      </c>
      <c r="O284" s="4" t="str">
        <f>'【第３期】賃借テナント店舗一覧（こちらに入力してください）'!M305</f>
        <v/>
      </c>
      <c r="P284" t="str">
        <f>'【第３期】賃借テナント店舗一覧（こちらに入力してください）'!N305</f>
        <v/>
      </c>
      <c r="Q284" s="4" t="str">
        <f>'【第３期】賃借テナント店舗一覧（こちらに入力してください）'!O305</f>
        <v/>
      </c>
      <c r="R284" s="4" t="str">
        <f>'【第３期】賃借テナント店舗一覧（こちらに入力してください）'!P305</f>
        <v/>
      </c>
      <c r="S284" t="str">
        <f>'【第３期】賃借テナント店舗一覧（こちらに入力してください）'!Q305</f>
        <v/>
      </c>
      <c r="T284">
        <f>'【第３期】賃借テナント店舗一覧（こちらに入力してください）'!R305</f>
        <v>0</v>
      </c>
      <c r="U284">
        <f>'【第３期】賃借テナント店舗一覧（こちらに入力してください）'!S305</f>
        <v>0</v>
      </c>
      <c r="V284">
        <f>'【第３期】賃借テナント店舗一覧（こちらに入力してください）'!T305</f>
        <v>0</v>
      </c>
      <c r="W284" t="str">
        <f>'【第３期】賃借テナント店舗一覧（こちらに入力してください）'!U305</f>
        <v/>
      </c>
      <c r="X284">
        <f>'【第３期】賃借テナント店舗一覧（こちらに入力してください）'!V305</f>
        <v>0</v>
      </c>
      <c r="Y284">
        <f>'【第３期】賃借テナント店舗一覧（こちらに入力してください）'!W305</f>
        <v>0</v>
      </c>
      <c r="Z284" t="str">
        <f>'【第３期】賃借テナント店舗一覧（こちらに入力してください）'!X305</f>
        <v/>
      </c>
      <c r="AA284" t="str">
        <f>'【第３期】賃借テナント店舗一覧（こちらに入力してください）'!Y305</f>
        <v/>
      </c>
      <c r="AB284" t="str">
        <f>'【第３期】賃借テナント店舗一覧（こちらに入力してください）'!Z305</f>
        <v/>
      </c>
      <c r="AC284">
        <f>'【第３期】賃借テナント店舗一覧（こちらに入力してください）'!AA305</f>
        <v>0</v>
      </c>
      <c r="AD284">
        <f>'【第３期】賃借テナント店舗一覧（こちらに入力してください）'!AB305</f>
        <v>0</v>
      </c>
      <c r="AE284">
        <f>'【第３期】賃借テナント店舗一覧（こちらに入力してください）'!AC305</f>
        <v>0</v>
      </c>
      <c r="AF284">
        <f>'【第３期】賃借テナント店舗一覧（こちらに入力してください）'!AD305</f>
        <v>0</v>
      </c>
      <c r="AG284">
        <f>'【第３期】賃借テナント店舗一覧（こちらに入力してください）'!AE305</f>
        <v>0</v>
      </c>
      <c r="AH284">
        <f>'【第３期】賃借テナント店舗一覧（こちらに入力してください）'!AF305</f>
        <v>0</v>
      </c>
      <c r="AI284">
        <f>'【第３期】賃借テナント店舗一覧（こちらに入力してください）'!AG305</f>
        <v>0</v>
      </c>
      <c r="AJ284">
        <f>'【第３期】賃借テナント店舗一覧（こちらに入力してください）'!AH305</f>
        <v>0</v>
      </c>
      <c r="AK284">
        <f>'【第３期】賃借テナント店舗一覧（こちらに入力してください）'!AI305</f>
        <v>0</v>
      </c>
      <c r="AL284">
        <f>'【第３期】賃借テナント店舗一覧（こちらに入力してください）'!AJ305</f>
        <v>0</v>
      </c>
      <c r="AM284">
        <f>'【第３期】賃借テナント店舗一覧（こちらに入力してください）'!AK305</f>
        <v>0</v>
      </c>
    </row>
    <row r="285" spans="1:39">
      <c r="A285">
        <f>'【第３期】賃借テナント店舗一覧（こちらに入力してください）'!$C$2</f>
        <v>0</v>
      </c>
      <c r="C285" t="str">
        <f t="shared" si="4"/>
        <v>00</v>
      </c>
      <c r="D285">
        <f>'【第３期】賃借テナント店舗一覧（こちらに入力してください）'!B306</f>
        <v>0</v>
      </c>
      <c r="E285">
        <f>'【第３期】賃借テナント店舗一覧（こちらに入力してください）'!C306</f>
        <v>0</v>
      </c>
      <c r="F285">
        <f>'【第３期】賃借テナント店舗一覧（こちらに入力してください）'!D306</f>
        <v>0</v>
      </c>
      <c r="G285" s="1">
        <f>'【第３期】賃借テナント店舗一覧（こちらに入力してください）'!E306</f>
        <v>0</v>
      </c>
      <c r="H285" s="1">
        <f>'【第３期】賃借テナント店舗一覧（こちらに入力してください）'!F306</f>
        <v>0</v>
      </c>
      <c r="I285" s="1" t="str">
        <f>'【第３期】賃借テナント店舗一覧（こちらに入力してください）'!G306</f>
        <v/>
      </c>
      <c r="J285">
        <f>'【第３期】賃借テナント店舗一覧（こちらに入力してください）'!H306</f>
        <v>0</v>
      </c>
      <c r="K285">
        <f>'【第３期】賃借テナント店舗一覧（こちらに入力してください）'!I306</f>
        <v>0</v>
      </c>
      <c r="L285" s="1">
        <f>'【第３期】賃借テナント店舗一覧（こちらに入力してください）'!J306</f>
        <v>0</v>
      </c>
      <c r="M285">
        <f>IF('【第３期】賃借テナント店舗一覧（こちらに入力してください）'!K306="〇",1,0)</f>
        <v>0</v>
      </c>
      <c r="N285" s="4" t="str">
        <f>'【第３期】賃借テナント店舗一覧（こちらに入力してください）'!L306</f>
        <v/>
      </c>
      <c r="O285" s="4" t="str">
        <f>'【第３期】賃借テナント店舗一覧（こちらに入力してください）'!M306</f>
        <v/>
      </c>
      <c r="P285" t="str">
        <f>'【第３期】賃借テナント店舗一覧（こちらに入力してください）'!N306</f>
        <v/>
      </c>
      <c r="Q285" s="4" t="str">
        <f>'【第３期】賃借テナント店舗一覧（こちらに入力してください）'!O306</f>
        <v/>
      </c>
      <c r="R285" s="4" t="str">
        <f>'【第３期】賃借テナント店舗一覧（こちらに入力してください）'!P306</f>
        <v/>
      </c>
      <c r="S285" t="str">
        <f>'【第３期】賃借テナント店舗一覧（こちらに入力してください）'!Q306</f>
        <v/>
      </c>
      <c r="T285">
        <f>'【第３期】賃借テナント店舗一覧（こちらに入力してください）'!R306</f>
        <v>0</v>
      </c>
      <c r="U285">
        <f>'【第３期】賃借テナント店舗一覧（こちらに入力してください）'!S306</f>
        <v>0</v>
      </c>
      <c r="V285">
        <f>'【第３期】賃借テナント店舗一覧（こちらに入力してください）'!T306</f>
        <v>0</v>
      </c>
      <c r="W285" t="str">
        <f>'【第３期】賃借テナント店舗一覧（こちらに入力してください）'!U306</f>
        <v/>
      </c>
      <c r="X285">
        <f>'【第３期】賃借テナント店舗一覧（こちらに入力してください）'!V306</f>
        <v>0</v>
      </c>
      <c r="Y285">
        <f>'【第３期】賃借テナント店舗一覧（こちらに入力してください）'!W306</f>
        <v>0</v>
      </c>
      <c r="Z285" t="str">
        <f>'【第３期】賃借テナント店舗一覧（こちらに入力してください）'!X306</f>
        <v/>
      </c>
      <c r="AA285" t="str">
        <f>'【第３期】賃借テナント店舗一覧（こちらに入力してください）'!Y306</f>
        <v/>
      </c>
      <c r="AB285" t="str">
        <f>'【第３期】賃借テナント店舗一覧（こちらに入力してください）'!Z306</f>
        <v/>
      </c>
      <c r="AC285">
        <f>'【第３期】賃借テナント店舗一覧（こちらに入力してください）'!AA306</f>
        <v>0</v>
      </c>
      <c r="AD285">
        <f>'【第３期】賃借テナント店舗一覧（こちらに入力してください）'!AB306</f>
        <v>0</v>
      </c>
      <c r="AE285">
        <f>'【第３期】賃借テナント店舗一覧（こちらに入力してください）'!AC306</f>
        <v>0</v>
      </c>
      <c r="AF285">
        <f>'【第３期】賃借テナント店舗一覧（こちらに入力してください）'!AD306</f>
        <v>0</v>
      </c>
      <c r="AG285">
        <f>'【第３期】賃借テナント店舗一覧（こちらに入力してください）'!AE306</f>
        <v>0</v>
      </c>
      <c r="AH285">
        <f>'【第３期】賃借テナント店舗一覧（こちらに入力してください）'!AF306</f>
        <v>0</v>
      </c>
      <c r="AI285">
        <f>'【第３期】賃借テナント店舗一覧（こちらに入力してください）'!AG306</f>
        <v>0</v>
      </c>
      <c r="AJ285">
        <f>'【第３期】賃借テナント店舗一覧（こちらに入力してください）'!AH306</f>
        <v>0</v>
      </c>
      <c r="AK285">
        <f>'【第３期】賃借テナント店舗一覧（こちらに入力してください）'!AI306</f>
        <v>0</v>
      </c>
      <c r="AL285">
        <f>'【第３期】賃借テナント店舗一覧（こちらに入力してください）'!AJ306</f>
        <v>0</v>
      </c>
      <c r="AM285">
        <f>'【第３期】賃借テナント店舗一覧（こちらに入力してください）'!AK306</f>
        <v>0</v>
      </c>
    </row>
    <row r="286" spans="1:39">
      <c r="A286">
        <f>'【第３期】賃借テナント店舗一覧（こちらに入力してください）'!$C$2</f>
        <v>0</v>
      </c>
      <c r="C286" t="str">
        <f t="shared" si="4"/>
        <v>00</v>
      </c>
      <c r="D286">
        <f>'【第３期】賃借テナント店舗一覧（こちらに入力してください）'!B307</f>
        <v>0</v>
      </c>
      <c r="E286">
        <f>'【第３期】賃借テナント店舗一覧（こちらに入力してください）'!C307</f>
        <v>0</v>
      </c>
      <c r="F286">
        <f>'【第３期】賃借テナント店舗一覧（こちらに入力してください）'!D307</f>
        <v>0</v>
      </c>
      <c r="G286" s="1">
        <f>'【第３期】賃借テナント店舗一覧（こちらに入力してください）'!E307</f>
        <v>0</v>
      </c>
      <c r="H286" s="1">
        <f>'【第３期】賃借テナント店舗一覧（こちらに入力してください）'!F307</f>
        <v>0</v>
      </c>
      <c r="I286" s="1" t="str">
        <f>'【第３期】賃借テナント店舗一覧（こちらに入力してください）'!G307</f>
        <v/>
      </c>
      <c r="J286">
        <f>'【第３期】賃借テナント店舗一覧（こちらに入力してください）'!H307</f>
        <v>0</v>
      </c>
      <c r="K286">
        <f>'【第３期】賃借テナント店舗一覧（こちらに入力してください）'!I307</f>
        <v>0</v>
      </c>
      <c r="L286" s="1">
        <f>'【第３期】賃借テナント店舗一覧（こちらに入力してください）'!J307</f>
        <v>0</v>
      </c>
      <c r="M286">
        <f>IF('【第３期】賃借テナント店舗一覧（こちらに入力してください）'!K307="〇",1,0)</f>
        <v>0</v>
      </c>
      <c r="N286" s="4" t="str">
        <f>'【第３期】賃借テナント店舗一覧（こちらに入力してください）'!L307</f>
        <v/>
      </c>
      <c r="O286" s="4" t="str">
        <f>'【第３期】賃借テナント店舗一覧（こちらに入力してください）'!M307</f>
        <v/>
      </c>
      <c r="P286" t="str">
        <f>'【第３期】賃借テナント店舗一覧（こちらに入力してください）'!N307</f>
        <v/>
      </c>
      <c r="Q286" s="4" t="str">
        <f>'【第３期】賃借テナント店舗一覧（こちらに入力してください）'!O307</f>
        <v/>
      </c>
      <c r="R286" s="4" t="str">
        <f>'【第３期】賃借テナント店舗一覧（こちらに入力してください）'!P307</f>
        <v/>
      </c>
      <c r="S286" t="str">
        <f>'【第３期】賃借テナント店舗一覧（こちらに入力してください）'!Q307</f>
        <v/>
      </c>
      <c r="T286">
        <f>'【第３期】賃借テナント店舗一覧（こちらに入力してください）'!R307</f>
        <v>0</v>
      </c>
      <c r="U286">
        <f>'【第３期】賃借テナント店舗一覧（こちらに入力してください）'!S307</f>
        <v>0</v>
      </c>
      <c r="V286">
        <f>'【第３期】賃借テナント店舗一覧（こちらに入力してください）'!T307</f>
        <v>0</v>
      </c>
      <c r="W286" t="str">
        <f>'【第３期】賃借テナント店舗一覧（こちらに入力してください）'!U307</f>
        <v/>
      </c>
      <c r="X286">
        <f>'【第３期】賃借テナント店舗一覧（こちらに入力してください）'!V307</f>
        <v>0</v>
      </c>
      <c r="Y286">
        <f>'【第３期】賃借テナント店舗一覧（こちらに入力してください）'!W307</f>
        <v>0</v>
      </c>
      <c r="Z286" t="str">
        <f>'【第３期】賃借テナント店舗一覧（こちらに入力してください）'!X307</f>
        <v/>
      </c>
      <c r="AA286" t="str">
        <f>'【第３期】賃借テナント店舗一覧（こちらに入力してください）'!Y307</f>
        <v/>
      </c>
      <c r="AB286" t="str">
        <f>'【第３期】賃借テナント店舗一覧（こちらに入力してください）'!Z307</f>
        <v/>
      </c>
      <c r="AC286">
        <f>'【第３期】賃借テナント店舗一覧（こちらに入力してください）'!AA307</f>
        <v>0</v>
      </c>
      <c r="AD286">
        <f>'【第３期】賃借テナント店舗一覧（こちらに入力してください）'!AB307</f>
        <v>0</v>
      </c>
      <c r="AE286">
        <f>'【第３期】賃借テナント店舗一覧（こちらに入力してください）'!AC307</f>
        <v>0</v>
      </c>
      <c r="AF286">
        <f>'【第３期】賃借テナント店舗一覧（こちらに入力してください）'!AD307</f>
        <v>0</v>
      </c>
      <c r="AG286">
        <f>'【第３期】賃借テナント店舗一覧（こちらに入力してください）'!AE307</f>
        <v>0</v>
      </c>
      <c r="AH286">
        <f>'【第３期】賃借テナント店舗一覧（こちらに入力してください）'!AF307</f>
        <v>0</v>
      </c>
      <c r="AI286">
        <f>'【第３期】賃借テナント店舗一覧（こちらに入力してください）'!AG307</f>
        <v>0</v>
      </c>
      <c r="AJ286">
        <f>'【第３期】賃借テナント店舗一覧（こちらに入力してください）'!AH307</f>
        <v>0</v>
      </c>
      <c r="AK286">
        <f>'【第３期】賃借テナント店舗一覧（こちらに入力してください）'!AI307</f>
        <v>0</v>
      </c>
      <c r="AL286">
        <f>'【第３期】賃借テナント店舗一覧（こちらに入力してください）'!AJ307</f>
        <v>0</v>
      </c>
      <c r="AM286">
        <f>'【第３期】賃借テナント店舗一覧（こちらに入力してください）'!AK307</f>
        <v>0</v>
      </c>
    </row>
    <row r="287" spans="1:39">
      <c r="A287">
        <f>'【第３期】賃借テナント店舗一覧（こちらに入力してください）'!$C$2</f>
        <v>0</v>
      </c>
      <c r="C287" t="str">
        <f t="shared" si="4"/>
        <v>00</v>
      </c>
      <c r="D287">
        <f>'【第３期】賃借テナント店舗一覧（こちらに入力してください）'!B308</f>
        <v>0</v>
      </c>
      <c r="E287">
        <f>'【第３期】賃借テナント店舗一覧（こちらに入力してください）'!C308</f>
        <v>0</v>
      </c>
      <c r="F287">
        <f>'【第３期】賃借テナント店舗一覧（こちらに入力してください）'!D308</f>
        <v>0</v>
      </c>
      <c r="G287" s="1">
        <f>'【第３期】賃借テナント店舗一覧（こちらに入力してください）'!E308</f>
        <v>0</v>
      </c>
      <c r="H287" s="1">
        <f>'【第３期】賃借テナント店舗一覧（こちらに入力してください）'!F308</f>
        <v>0</v>
      </c>
      <c r="I287" s="1" t="str">
        <f>'【第３期】賃借テナント店舗一覧（こちらに入力してください）'!G308</f>
        <v/>
      </c>
      <c r="J287">
        <f>'【第３期】賃借テナント店舗一覧（こちらに入力してください）'!H308</f>
        <v>0</v>
      </c>
      <c r="K287">
        <f>'【第３期】賃借テナント店舗一覧（こちらに入力してください）'!I308</f>
        <v>0</v>
      </c>
      <c r="L287" s="1">
        <f>'【第３期】賃借テナント店舗一覧（こちらに入力してください）'!J308</f>
        <v>0</v>
      </c>
      <c r="M287">
        <f>IF('【第３期】賃借テナント店舗一覧（こちらに入力してください）'!K308="〇",1,0)</f>
        <v>0</v>
      </c>
      <c r="N287" s="4" t="str">
        <f>'【第３期】賃借テナント店舗一覧（こちらに入力してください）'!L308</f>
        <v/>
      </c>
      <c r="O287" s="4" t="str">
        <f>'【第３期】賃借テナント店舗一覧（こちらに入力してください）'!M308</f>
        <v/>
      </c>
      <c r="P287" t="str">
        <f>'【第３期】賃借テナント店舗一覧（こちらに入力してください）'!N308</f>
        <v/>
      </c>
      <c r="Q287" s="4" t="str">
        <f>'【第３期】賃借テナント店舗一覧（こちらに入力してください）'!O308</f>
        <v/>
      </c>
      <c r="R287" s="4" t="str">
        <f>'【第３期】賃借テナント店舗一覧（こちらに入力してください）'!P308</f>
        <v/>
      </c>
      <c r="S287" t="str">
        <f>'【第３期】賃借テナント店舗一覧（こちらに入力してください）'!Q308</f>
        <v/>
      </c>
      <c r="T287">
        <f>'【第３期】賃借テナント店舗一覧（こちらに入力してください）'!R308</f>
        <v>0</v>
      </c>
      <c r="U287">
        <f>'【第３期】賃借テナント店舗一覧（こちらに入力してください）'!S308</f>
        <v>0</v>
      </c>
      <c r="V287">
        <f>'【第３期】賃借テナント店舗一覧（こちらに入力してください）'!T308</f>
        <v>0</v>
      </c>
      <c r="W287" t="str">
        <f>'【第３期】賃借テナント店舗一覧（こちらに入力してください）'!U308</f>
        <v/>
      </c>
      <c r="X287">
        <f>'【第３期】賃借テナント店舗一覧（こちらに入力してください）'!V308</f>
        <v>0</v>
      </c>
      <c r="Y287">
        <f>'【第３期】賃借テナント店舗一覧（こちらに入力してください）'!W308</f>
        <v>0</v>
      </c>
      <c r="Z287" t="str">
        <f>'【第３期】賃借テナント店舗一覧（こちらに入力してください）'!X308</f>
        <v/>
      </c>
      <c r="AA287" t="str">
        <f>'【第３期】賃借テナント店舗一覧（こちらに入力してください）'!Y308</f>
        <v/>
      </c>
      <c r="AB287" t="str">
        <f>'【第３期】賃借テナント店舗一覧（こちらに入力してください）'!Z308</f>
        <v/>
      </c>
      <c r="AC287">
        <f>'【第３期】賃借テナント店舗一覧（こちらに入力してください）'!AA308</f>
        <v>0</v>
      </c>
      <c r="AD287">
        <f>'【第３期】賃借テナント店舗一覧（こちらに入力してください）'!AB308</f>
        <v>0</v>
      </c>
      <c r="AE287">
        <f>'【第３期】賃借テナント店舗一覧（こちらに入力してください）'!AC308</f>
        <v>0</v>
      </c>
      <c r="AF287">
        <f>'【第３期】賃借テナント店舗一覧（こちらに入力してください）'!AD308</f>
        <v>0</v>
      </c>
      <c r="AG287">
        <f>'【第３期】賃借テナント店舗一覧（こちらに入力してください）'!AE308</f>
        <v>0</v>
      </c>
      <c r="AH287">
        <f>'【第３期】賃借テナント店舗一覧（こちらに入力してください）'!AF308</f>
        <v>0</v>
      </c>
      <c r="AI287">
        <f>'【第３期】賃借テナント店舗一覧（こちらに入力してください）'!AG308</f>
        <v>0</v>
      </c>
      <c r="AJ287">
        <f>'【第３期】賃借テナント店舗一覧（こちらに入力してください）'!AH308</f>
        <v>0</v>
      </c>
      <c r="AK287">
        <f>'【第３期】賃借テナント店舗一覧（こちらに入力してください）'!AI308</f>
        <v>0</v>
      </c>
      <c r="AL287">
        <f>'【第３期】賃借テナント店舗一覧（こちらに入力してください）'!AJ308</f>
        <v>0</v>
      </c>
      <c r="AM287">
        <f>'【第３期】賃借テナント店舗一覧（こちらに入力してください）'!AK308</f>
        <v>0</v>
      </c>
    </row>
    <row r="288" spans="1:39">
      <c r="A288">
        <f>'【第３期】賃借テナント店舗一覧（こちらに入力してください）'!$C$2</f>
        <v>0</v>
      </c>
      <c r="C288" t="str">
        <f t="shared" si="4"/>
        <v>00</v>
      </c>
      <c r="D288">
        <f>'【第３期】賃借テナント店舗一覧（こちらに入力してください）'!B309</f>
        <v>0</v>
      </c>
      <c r="E288">
        <f>'【第３期】賃借テナント店舗一覧（こちらに入力してください）'!C309</f>
        <v>0</v>
      </c>
      <c r="F288">
        <f>'【第３期】賃借テナント店舗一覧（こちらに入力してください）'!D309</f>
        <v>0</v>
      </c>
      <c r="G288" s="1">
        <f>'【第３期】賃借テナント店舗一覧（こちらに入力してください）'!E309</f>
        <v>0</v>
      </c>
      <c r="H288" s="1">
        <f>'【第３期】賃借テナント店舗一覧（こちらに入力してください）'!F309</f>
        <v>0</v>
      </c>
      <c r="I288" s="1" t="str">
        <f>'【第３期】賃借テナント店舗一覧（こちらに入力してください）'!G309</f>
        <v/>
      </c>
      <c r="J288">
        <f>'【第３期】賃借テナント店舗一覧（こちらに入力してください）'!H309</f>
        <v>0</v>
      </c>
      <c r="K288">
        <f>'【第３期】賃借テナント店舗一覧（こちらに入力してください）'!I309</f>
        <v>0</v>
      </c>
      <c r="L288" s="1">
        <f>'【第３期】賃借テナント店舗一覧（こちらに入力してください）'!J309</f>
        <v>0</v>
      </c>
      <c r="M288">
        <f>IF('【第３期】賃借テナント店舗一覧（こちらに入力してください）'!K309="〇",1,0)</f>
        <v>0</v>
      </c>
      <c r="N288" s="4" t="str">
        <f>'【第３期】賃借テナント店舗一覧（こちらに入力してください）'!L309</f>
        <v/>
      </c>
      <c r="O288" s="4" t="str">
        <f>'【第３期】賃借テナント店舗一覧（こちらに入力してください）'!M309</f>
        <v/>
      </c>
      <c r="P288" t="str">
        <f>'【第３期】賃借テナント店舗一覧（こちらに入力してください）'!N309</f>
        <v/>
      </c>
      <c r="Q288" s="4" t="str">
        <f>'【第３期】賃借テナント店舗一覧（こちらに入力してください）'!O309</f>
        <v/>
      </c>
      <c r="R288" s="4" t="str">
        <f>'【第３期】賃借テナント店舗一覧（こちらに入力してください）'!P309</f>
        <v/>
      </c>
      <c r="S288" t="str">
        <f>'【第３期】賃借テナント店舗一覧（こちらに入力してください）'!Q309</f>
        <v/>
      </c>
      <c r="T288">
        <f>'【第３期】賃借テナント店舗一覧（こちらに入力してください）'!R309</f>
        <v>0</v>
      </c>
      <c r="U288">
        <f>'【第３期】賃借テナント店舗一覧（こちらに入力してください）'!S309</f>
        <v>0</v>
      </c>
      <c r="V288">
        <f>'【第３期】賃借テナント店舗一覧（こちらに入力してください）'!T309</f>
        <v>0</v>
      </c>
      <c r="W288" t="str">
        <f>'【第３期】賃借テナント店舗一覧（こちらに入力してください）'!U309</f>
        <v/>
      </c>
      <c r="X288">
        <f>'【第３期】賃借テナント店舗一覧（こちらに入力してください）'!V309</f>
        <v>0</v>
      </c>
      <c r="Y288">
        <f>'【第３期】賃借テナント店舗一覧（こちらに入力してください）'!W309</f>
        <v>0</v>
      </c>
      <c r="Z288" t="str">
        <f>'【第３期】賃借テナント店舗一覧（こちらに入力してください）'!X309</f>
        <v/>
      </c>
      <c r="AA288" t="str">
        <f>'【第３期】賃借テナント店舗一覧（こちらに入力してください）'!Y309</f>
        <v/>
      </c>
      <c r="AB288" t="str">
        <f>'【第３期】賃借テナント店舗一覧（こちらに入力してください）'!Z309</f>
        <v/>
      </c>
      <c r="AC288">
        <f>'【第３期】賃借テナント店舗一覧（こちらに入力してください）'!AA309</f>
        <v>0</v>
      </c>
      <c r="AD288">
        <f>'【第３期】賃借テナント店舗一覧（こちらに入力してください）'!AB309</f>
        <v>0</v>
      </c>
      <c r="AE288">
        <f>'【第３期】賃借テナント店舗一覧（こちらに入力してください）'!AC309</f>
        <v>0</v>
      </c>
      <c r="AF288">
        <f>'【第３期】賃借テナント店舗一覧（こちらに入力してください）'!AD309</f>
        <v>0</v>
      </c>
      <c r="AG288">
        <f>'【第３期】賃借テナント店舗一覧（こちらに入力してください）'!AE309</f>
        <v>0</v>
      </c>
      <c r="AH288">
        <f>'【第３期】賃借テナント店舗一覧（こちらに入力してください）'!AF309</f>
        <v>0</v>
      </c>
      <c r="AI288">
        <f>'【第３期】賃借テナント店舗一覧（こちらに入力してください）'!AG309</f>
        <v>0</v>
      </c>
      <c r="AJ288">
        <f>'【第３期】賃借テナント店舗一覧（こちらに入力してください）'!AH309</f>
        <v>0</v>
      </c>
      <c r="AK288">
        <f>'【第３期】賃借テナント店舗一覧（こちらに入力してください）'!AI309</f>
        <v>0</v>
      </c>
      <c r="AL288">
        <f>'【第３期】賃借テナント店舗一覧（こちらに入力してください）'!AJ309</f>
        <v>0</v>
      </c>
      <c r="AM288">
        <f>'【第３期】賃借テナント店舗一覧（こちらに入力してください）'!AK309</f>
        <v>0</v>
      </c>
    </row>
    <row r="289" spans="1:39">
      <c r="A289">
        <f>'【第３期】賃借テナント店舗一覧（こちらに入力してください）'!$C$2</f>
        <v>0</v>
      </c>
      <c r="C289" t="str">
        <f t="shared" si="4"/>
        <v>00</v>
      </c>
      <c r="D289">
        <f>'【第３期】賃借テナント店舗一覧（こちらに入力してください）'!B310</f>
        <v>0</v>
      </c>
      <c r="E289">
        <f>'【第３期】賃借テナント店舗一覧（こちらに入力してください）'!C310</f>
        <v>0</v>
      </c>
      <c r="F289">
        <f>'【第３期】賃借テナント店舗一覧（こちらに入力してください）'!D310</f>
        <v>0</v>
      </c>
      <c r="G289" s="1">
        <f>'【第３期】賃借テナント店舗一覧（こちらに入力してください）'!E310</f>
        <v>0</v>
      </c>
      <c r="H289" s="1">
        <f>'【第３期】賃借テナント店舗一覧（こちらに入力してください）'!F310</f>
        <v>0</v>
      </c>
      <c r="I289" s="1" t="str">
        <f>'【第３期】賃借テナント店舗一覧（こちらに入力してください）'!G310</f>
        <v/>
      </c>
      <c r="J289">
        <f>'【第３期】賃借テナント店舗一覧（こちらに入力してください）'!H310</f>
        <v>0</v>
      </c>
      <c r="K289">
        <f>'【第３期】賃借テナント店舗一覧（こちらに入力してください）'!I310</f>
        <v>0</v>
      </c>
      <c r="L289" s="1">
        <f>'【第３期】賃借テナント店舗一覧（こちらに入力してください）'!J310</f>
        <v>0</v>
      </c>
      <c r="M289">
        <f>IF('【第３期】賃借テナント店舗一覧（こちらに入力してください）'!K310="〇",1,0)</f>
        <v>0</v>
      </c>
      <c r="N289" s="4" t="str">
        <f>'【第３期】賃借テナント店舗一覧（こちらに入力してください）'!L310</f>
        <v/>
      </c>
      <c r="O289" s="4" t="str">
        <f>'【第３期】賃借テナント店舗一覧（こちらに入力してください）'!M310</f>
        <v/>
      </c>
      <c r="P289" t="str">
        <f>'【第３期】賃借テナント店舗一覧（こちらに入力してください）'!N310</f>
        <v/>
      </c>
      <c r="Q289" s="4" t="str">
        <f>'【第３期】賃借テナント店舗一覧（こちらに入力してください）'!O310</f>
        <v/>
      </c>
      <c r="R289" s="4" t="str">
        <f>'【第３期】賃借テナント店舗一覧（こちらに入力してください）'!P310</f>
        <v/>
      </c>
      <c r="S289" t="str">
        <f>'【第３期】賃借テナント店舗一覧（こちらに入力してください）'!Q310</f>
        <v/>
      </c>
      <c r="T289">
        <f>'【第３期】賃借テナント店舗一覧（こちらに入力してください）'!R310</f>
        <v>0</v>
      </c>
      <c r="U289">
        <f>'【第３期】賃借テナント店舗一覧（こちらに入力してください）'!S310</f>
        <v>0</v>
      </c>
      <c r="V289">
        <f>'【第３期】賃借テナント店舗一覧（こちらに入力してください）'!T310</f>
        <v>0</v>
      </c>
      <c r="W289" t="str">
        <f>'【第３期】賃借テナント店舗一覧（こちらに入力してください）'!U310</f>
        <v/>
      </c>
      <c r="X289">
        <f>'【第３期】賃借テナント店舗一覧（こちらに入力してください）'!V310</f>
        <v>0</v>
      </c>
      <c r="Y289">
        <f>'【第３期】賃借テナント店舗一覧（こちらに入力してください）'!W310</f>
        <v>0</v>
      </c>
      <c r="Z289" t="str">
        <f>'【第３期】賃借テナント店舗一覧（こちらに入力してください）'!X310</f>
        <v/>
      </c>
      <c r="AA289" t="str">
        <f>'【第３期】賃借テナント店舗一覧（こちらに入力してください）'!Y310</f>
        <v/>
      </c>
      <c r="AB289" t="str">
        <f>'【第３期】賃借テナント店舗一覧（こちらに入力してください）'!Z310</f>
        <v/>
      </c>
      <c r="AC289">
        <f>'【第３期】賃借テナント店舗一覧（こちらに入力してください）'!AA310</f>
        <v>0</v>
      </c>
      <c r="AD289">
        <f>'【第３期】賃借テナント店舗一覧（こちらに入力してください）'!AB310</f>
        <v>0</v>
      </c>
      <c r="AE289">
        <f>'【第３期】賃借テナント店舗一覧（こちらに入力してください）'!AC310</f>
        <v>0</v>
      </c>
      <c r="AF289">
        <f>'【第３期】賃借テナント店舗一覧（こちらに入力してください）'!AD310</f>
        <v>0</v>
      </c>
      <c r="AG289">
        <f>'【第３期】賃借テナント店舗一覧（こちらに入力してください）'!AE310</f>
        <v>0</v>
      </c>
      <c r="AH289">
        <f>'【第３期】賃借テナント店舗一覧（こちらに入力してください）'!AF310</f>
        <v>0</v>
      </c>
      <c r="AI289">
        <f>'【第３期】賃借テナント店舗一覧（こちらに入力してください）'!AG310</f>
        <v>0</v>
      </c>
      <c r="AJ289">
        <f>'【第３期】賃借テナント店舗一覧（こちらに入力してください）'!AH310</f>
        <v>0</v>
      </c>
      <c r="AK289">
        <f>'【第３期】賃借テナント店舗一覧（こちらに入力してください）'!AI310</f>
        <v>0</v>
      </c>
      <c r="AL289">
        <f>'【第３期】賃借テナント店舗一覧（こちらに入力してください）'!AJ310</f>
        <v>0</v>
      </c>
      <c r="AM289">
        <f>'【第３期】賃借テナント店舗一覧（こちらに入力してください）'!AK310</f>
        <v>0</v>
      </c>
    </row>
    <row r="290" spans="1:39">
      <c r="A290">
        <f>'【第３期】賃借テナント店舗一覧（こちらに入力してください）'!$C$2</f>
        <v>0</v>
      </c>
      <c r="C290" t="str">
        <f t="shared" si="4"/>
        <v>00</v>
      </c>
      <c r="D290">
        <f>'【第３期】賃借テナント店舗一覧（こちらに入力してください）'!B311</f>
        <v>0</v>
      </c>
      <c r="E290">
        <f>'【第３期】賃借テナント店舗一覧（こちらに入力してください）'!C311</f>
        <v>0</v>
      </c>
      <c r="F290">
        <f>'【第３期】賃借テナント店舗一覧（こちらに入力してください）'!D311</f>
        <v>0</v>
      </c>
      <c r="G290" s="1">
        <f>'【第３期】賃借テナント店舗一覧（こちらに入力してください）'!E311</f>
        <v>0</v>
      </c>
      <c r="H290" s="1">
        <f>'【第３期】賃借テナント店舗一覧（こちらに入力してください）'!F311</f>
        <v>0</v>
      </c>
      <c r="I290" s="1" t="str">
        <f>'【第３期】賃借テナント店舗一覧（こちらに入力してください）'!G311</f>
        <v/>
      </c>
      <c r="J290">
        <f>'【第３期】賃借テナント店舗一覧（こちらに入力してください）'!H311</f>
        <v>0</v>
      </c>
      <c r="K290">
        <f>'【第３期】賃借テナント店舗一覧（こちらに入力してください）'!I311</f>
        <v>0</v>
      </c>
      <c r="L290" s="1">
        <f>'【第３期】賃借テナント店舗一覧（こちらに入力してください）'!J311</f>
        <v>0</v>
      </c>
      <c r="M290">
        <f>IF('【第３期】賃借テナント店舗一覧（こちらに入力してください）'!K311="〇",1,0)</f>
        <v>0</v>
      </c>
      <c r="N290" s="4" t="str">
        <f>'【第３期】賃借テナント店舗一覧（こちらに入力してください）'!L311</f>
        <v/>
      </c>
      <c r="O290" s="4" t="str">
        <f>'【第３期】賃借テナント店舗一覧（こちらに入力してください）'!M311</f>
        <v/>
      </c>
      <c r="P290" t="str">
        <f>'【第３期】賃借テナント店舗一覧（こちらに入力してください）'!N311</f>
        <v/>
      </c>
      <c r="Q290" s="4" t="str">
        <f>'【第３期】賃借テナント店舗一覧（こちらに入力してください）'!O311</f>
        <v/>
      </c>
      <c r="R290" s="4" t="str">
        <f>'【第３期】賃借テナント店舗一覧（こちらに入力してください）'!P311</f>
        <v/>
      </c>
      <c r="S290" t="str">
        <f>'【第３期】賃借テナント店舗一覧（こちらに入力してください）'!Q311</f>
        <v/>
      </c>
      <c r="T290">
        <f>'【第３期】賃借テナント店舗一覧（こちらに入力してください）'!R311</f>
        <v>0</v>
      </c>
      <c r="U290">
        <f>'【第３期】賃借テナント店舗一覧（こちらに入力してください）'!S311</f>
        <v>0</v>
      </c>
      <c r="V290">
        <f>'【第３期】賃借テナント店舗一覧（こちらに入力してください）'!T311</f>
        <v>0</v>
      </c>
      <c r="W290" t="str">
        <f>'【第３期】賃借テナント店舗一覧（こちらに入力してください）'!U311</f>
        <v/>
      </c>
      <c r="X290">
        <f>'【第３期】賃借テナント店舗一覧（こちらに入力してください）'!V311</f>
        <v>0</v>
      </c>
      <c r="Y290">
        <f>'【第３期】賃借テナント店舗一覧（こちらに入力してください）'!W311</f>
        <v>0</v>
      </c>
      <c r="Z290" t="str">
        <f>'【第３期】賃借テナント店舗一覧（こちらに入力してください）'!X311</f>
        <v/>
      </c>
      <c r="AA290" t="str">
        <f>'【第３期】賃借テナント店舗一覧（こちらに入力してください）'!Y311</f>
        <v/>
      </c>
      <c r="AB290" t="str">
        <f>'【第３期】賃借テナント店舗一覧（こちらに入力してください）'!Z311</f>
        <v/>
      </c>
      <c r="AC290">
        <f>'【第３期】賃借テナント店舗一覧（こちらに入力してください）'!AA311</f>
        <v>0</v>
      </c>
      <c r="AD290">
        <f>'【第３期】賃借テナント店舗一覧（こちらに入力してください）'!AB311</f>
        <v>0</v>
      </c>
      <c r="AE290">
        <f>'【第３期】賃借テナント店舗一覧（こちらに入力してください）'!AC311</f>
        <v>0</v>
      </c>
      <c r="AF290">
        <f>'【第３期】賃借テナント店舗一覧（こちらに入力してください）'!AD311</f>
        <v>0</v>
      </c>
      <c r="AG290">
        <f>'【第３期】賃借テナント店舗一覧（こちらに入力してください）'!AE311</f>
        <v>0</v>
      </c>
      <c r="AH290">
        <f>'【第３期】賃借テナント店舗一覧（こちらに入力してください）'!AF311</f>
        <v>0</v>
      </c>
      <c r="AI290">
        <f>'【第３期】賃借テナント店舗一覧（こちらに入力してください）'!AG311</f>
        <v>0</v>
      </c>
      <c r="AJ290">
        <f>'【第３期】賃借テナント店舗一覧（こちらに入力してください）'!AH311</f>
        <v>0</v>
      </c>
      <c r="AK290">
        <f>'【第３期】賃借テナント店舗一覧（こちらに入力してください）'!AI311</f>
        <v>0</v>
      </c>
      <c r="AL290">
        <f>'【第３期】賃借テナント店舗一覧（こちらに入力してください）'!AJ311</f>
        <v>0</v>
      </c>
      <c r="AM290">
        <f>'【第３期】賃借テナント店舗一覧（こちらに入力してください）'!AK311</f>
        <v>0</v>
      </c>
    </row>
    <row r="291" spans="1:39">
      <c r="A291">
        <f>'【第３期】賃借テナント店舗一覧（こちらに入力してください）'!$C$2</f>
        <v>0</v>
      </c>
      <c r="C291" t="str">
        <f t="shared" si="4"/>
        <v>00</v>
      </c>
      <c r="D291">
        <f>'【第３期】賃借テナント店舗一覧（こちらに入力してください）'!B312</f>
        <v>0</v>
      </c>
      <c r="E291">
        <f>'【第３期】賃借テナント店舗一覧（こちらに入力してください）'!C312</f>
        <v>0</v>
      </c>
      <c r="F291">
        <f>'【第３期】賃借テナント店舗一覧（こちらに入力してください）'!D312</f>
        <v>0</v>
      </c>
      <c r="G291" s="1">
        <f>'【第３期】賃借テナント店舗一覧（こちらに入力してください）'!E312</f>
        <v>0</v>
      </c>
      <c r="H291" s="1">
        <f>'【第３期】賃借テナント店舗一覧（こちらに入力してください）'!F312</f>
        <v>0</v>
      </c>
      <c r="I291" s="1" t="str">
        <f>'【第３期】賃借テナント店舗一覧（こちらに入力してください）'!G312</f>
        <v/>
      </c>
      <c r="J291">
        <f>'【第３期】賃借テナント店舗一覧（こちらに入力してください）'!H312</f>
        <v>0</v>
      </c>
      <c r="K291">
        <f>'【第３期】賃借テナント店舗一覧（こちらに入力してください）'!I312</f>
        <v>0</v>
      </c>
      <c r="L291" s="1">
        <f>'【第３期】賃借テナント店舗一覧（こちらに入力してください）'!J312</f>
        <v>0</v>
      </c>
      <c r="M291">
        <f>IF('【第３期】賃借テナント店舗一覧（こちらに入力してください）'!K312="〇",1,0)</f>
        <v>0</v>
      </c>
      <c r="N291" s="4" t="str">
        <f>'【第３期】賃借テナント店舗一覧（こちらに入力してください）'!L312</f>
        <v/>
      </c>
      <c r="O291" s="4" t="str">
        <f>'【第３期】賃借テナント店舗一覧（こちらに入力してください）'!M312</f>
        <v/>
      </c>
      <c r="P291" t="str">
        <f>'【第３期】賃借テナント店舗一覧（こちらに入力してください）'!N312</f>
        <v/>
      </c>
      <c r="Q291" s="4" t="str">
        <f>'【第３期】賃借テナント店舗一覧（こちらに入力してください）'!O312</f>
        <v/>
      </c>
      <c r="R291" s="4" t="str">
        <f>'【第３期】賃借テナント店舗一覧（こちらに入力してください）'!P312</f>
        <v/>
      </c>
      <c r="S291" t="str">
        <f>'【第３期】賃借テナント店舗一覧（こちらに入力してください）'!Q312</f>
        <v/>
      </c>
      <c r="T291">
        <f>'【第３期】賃借テナント店舗一覧（こちらに入力してください）'!R312</f>
        <v>0</v>
      </c>
      <c r="U291">
        <f>'【第３期】賃借テナント店舗一覧（こちらに入力してください）'!S312</f>
        <v>0</v>
      </c>
      <c r="V291">
        <f>'【第３期】賃借テナント店舗一覧（こちらに入力してください）'!T312</f>
        <v>0</v>
      </c>
      <c r="W291" t="str">
        <f>'【第３期】賃借テナント店舗一覧（こちらに入力してください）'!U312</f>
        <v/>
      </c>
      <c r="X291">
        <f>'【第３期】賃借テナント店舗一覧（こちらに入力してください）'!V312</f>
        <v>0</v>
      </c>
      <c r="Y291">
        <f>'【第３期】賃借テナント店舗一覧（こちらに入力してください）'!W312</f>
        <v>0</v>
      </c>
      <c r="Z291" t="str">
        <f>'【第３期】賃借テナント店舗一覧（こちらに入力してください）'!X312</f>
        <v/>
      </c>
      <c r="AA291" t="str">
        <f>'【第３期】賃借テナント店舗一覧（こちらに入力してください）'!Y312</f>
        <v/>
      </c>
      <c r="AB291" t="str">
        <f>'【第３期】賃借テナント店舗一覧（こちらに入力してください）'!Z312</f>
        <v/>
      </c>
      <c r="AC291">
        <f>'【第３期】賃借テナント店舗一覧（こちらに入力してください）'!AA312</f>
        <v>0</v>
      </c>
      <c r="AD291">
        <f>'【第３期】賃借テナント店舗一覧（こちらに入力してください）'!AB312</f>
        <v>0</v>
      </c>
      <c r="AE291">
        <f>'【第３期】賃借テナント店舗一覧（こちらに入力してください）'!AC312</f>
        <v>0</v>
      </c>
      <c r="AF291">
        <f>'【第３期】賃借テナント店舗一覧（こちらに入力してください）'!AD312</f>
        <v>0</v>
      </c>
      <c r="AG291">
        <f>'【第３期】賃借テナント店舗一覧（こちらに入力してください）'!AE312</f>
        <v>0</v>
      </c>
      <c r="AH291">
        <f>'【第３期】賃借テナント店舗一覧（こちらに入力してください）'!AF312</f>
        <v>0</v>
      </c>
      <c r="AI291">
        <f>'【第３期】賃借テナント店舗一覧（こちらに入力してください）'!AG312</f>
        <v>0</v>
      </c>
      <c r="AJ291">
        <f>'【第３期】賃借テナント店舗一覧（こちらに入力してください）'!AH312</f>
        <v>0</v>
      </c>
      <c r="AK291">
        <f>'【第３期】賃借テナント店舗一覧（こちらに入力してください）'!AI312</f>
        <v>0</v>
      </c>
      <c r="AL291">
        <f>'【第３期】賃借テナント店舗一覧（こちらに入力してください）'!AJ312</f>
        <v>0</v>
      </c>
      <c r="AM291">
        <f>'【第３期】賃借テナント店舗一覧（こちらに入力してください）'!AK312</f>
        <v>0</v>
      </c>
    </row>
    <row r="292" spans="1:39">
      <c r="A292">
        <f>'【第３期】賃借テナント店舗一覧（こちらに入力してください）'!$C$2</f>
        <v>0</v>
      </c>
      <c r="C292" t="str">
        <f t="shared" si="4"/>
        <v>00</v>
      </c>
      <c r="D292">
        <f>'【第３期】賃借テナント店舗一覧（こちらに入力してください）'!B313</f>
        <v>0</v>
      </c>
      <c r="E292">
        <f>'【第３期】賃借テナント店舗一覧（こちらに入力してください）'!C313</f>
        <v>0</v>
      </c>
      <c r="F292">
        <f>'【第３期】賃借テナント店舗一覧（こちらに入力してください）'!D313</f>
        <v>0</v>
      </c>
      <c r="G292" s="1">
        <f>'【第３期】賃借テナント店舗一覧（こちらに入力してください）'!E313</f>
        <v>0</v>
      </c>
      <c r="H292" s="1">
        <f>'【第３期】賃借テナント店舗一覧（こちらに入力してください）'!F313</f>
        <v>0</v>
      </c>
      <c r="I292" s="1" t="str">
        <f>'【第３期】賃借テナント店舗一覧（こちらに入力してください）'!G313</f>
        <v/>
      </c>
      <c r="J292">
        <f>'【第３期】賃借テナント店舗一覧（こちらに入力してください）'!H313</f>
        <v>0</v>
      </c>
      <c r="K292">
        <f>'【第３期】賃借テナント店舗一覧（こちらに入力してください）'!I313</f>
        <v>0</v>
      </c>
      <c r="L292" s="1">
        <f>'【第３期】賃借テナント店舗一覧（こちらに入力してください）'!J313</f>
        <v>0</v>
      </c>
      <c r="M292">
        <f>IF('【第３期】賃借テナント店舗一覧（こちらに入力してください）'!K313="〇",1,0)</f>
        <v>0</v>
      </c>
      <c r="N292" s="4" t="str">
        <f>'【第３期】賃借テナント店舗一覧（こちらに入力してください）'!L313</f>
        <v/>
      </c>
      <c r="O292" s="4" t="str">
        <f>'【第３期】賃借テナント店舗一覧（こちらに入力してください）'!M313</f>
        <v/>
      </c>
      <c r="P292" t="str">
        <f>'【第３期】賃借テナント店舗一覧（こちらに入力してください）'!N313</f>
        <v/>
      </c>
      <c r="Q292" s="4" t="str">
        <f>'【第３期】賃借テナント店舗一覧（こちらに入力してください）'!O313</f>
        <v/>
      </c>
      <c r="R292" s="4" t="str">
        <f>'【第３期】賃借テナント店舗一覧（こちらに入力してください）'!P313</f>
        <v/>
      </c>
      <c r="S292" t="str">
        <f>'【第３期】賃借テナント店舗一覧（こちらに入力してください）'!Q313</f>
        <v/>
      </c>
      <c r="T292">
        <f>'【第３期】賃借テナント店舗一覧（こちらに入力してください）'!R313</f>
        <v>0</v>
      </c>
      <c r="U292">
        <f>'【第３期】賃借テナント店舗一覧（こちらに入力してください）'!S313</f>
        <v>0</v>
      </c>
      <c r="V292">
        <f>'【第３期】賃借テナント店舗一覧（こちらに入力してください）'!T313</f>
        <v>0</v>
      </c>
      <c r="W292" t="str">
        <f>'【第３期】賃借テナント店舗一覧（こちらに入力してください）'!U313</f>
        <v/>
      </c>
      <c r="X292">
        <f>'【第３期】賃借テナント店舗一覧（こちらに入力してください）'!V313</f>
        <v>0</v>
      </c>
      <c r="Y292">
        <f>'【第３期】賃借テナント店舗一覧（こちらに入力してください）'!W313</f>
        <v>0</v>
      </c>
      <c r="Z292" t="str">
        <f>'【第３期】賃借テナント店舗一覧（こちらに入力してください）'!X313</f>
        <v/>
      </c>
      <c r="AA292" t="str">
        <f>'【第３期】賃借テナント店舗一覧（こちらに入力してください）'!Y313</f>
        <v/>
      </c>
      <c r="AB292" t="str">
        <f>'【第３期】賃借テナント店舗一覧（こちらに入力してください）'!Z313</f>
        <v/>
      </c>
      <c r="AC292">
        <f>'【第３期】賃借テナント店舗一覧（こちらに入力してください）'!AA313</f>
        <v>0</v>
      </c>
      <c r="AD292">
        <f>'【第３期】賃借テナント店舗一覧（こちらに入力してください）'!AB313</f>
        <v>0</v>
      </c>
      <c r="AE292">
        <f>'【第３期】賃借テナント店舗一覧（こちらに入力してください）'!AC313</f>
        <v>0</v>
      </c>
      <c r="AF292">
        <f>'【第３期】賃借テナント店舗一覧（こちらに入力してください）'!AD313</f>
        <v>0</v>
      </c>
      <c r="AG292">
        <f>'【第３期】賃借テナント店舗一覧（こちらに入力してください）'!AE313</f>
        <v>0</v>
      </c>
      <c r="AH292">
        <f>'【第３期】賃借テナント店舗一覧（こちらに入力してください）'!AF313</f>
        <v>0</v>
      </c>
      <c r="AI292">
        <f>'【第３期】賃借テナント店舗一覧（こちらに入力してください）'!AG313</f>
        <v>0</v>
      </c>
      <c r="AJ292">
        <f>'【第３期】賃借テナント店舗一覧（こちらに入力してください）'!AH313</f>
        <v>0</v>
      </c>
      <c r="AK292">
        <f>'【第３期】賃借テナント店舗一覧（こちらに入力してください）'!AI313</f>
        <v>0</v>
      </c>
      <c r="AL292">
        <f>'【第３期】賃借テナント店舗一覧（こちらに入力してください）'!AJ313</f>
        <v>0</v>
      </c>
      <c r="AM292">
        <f>'【第３期】賃借テナント店舗一覧（こちらに入力してください）'!AK313</f>
        <v>0</v>
      </c>
    </row>
    <row r="293" spans="1:39">
      <c r="A293">
        <f>'【第３期】賃借テナント店舗一覧（こちらに入力してください）'!$C$2</f>
        <v>0</v>
      </c>
      <c r="C293" t="str">
        <f t="shared" si="4"/>
        <v>00</v>
      </c>
      <c r="D293">
        <f>'【第３期】賃借テナント店舗一覧（こちらに入力してください）'!B314</f>
        <v>0</v>
      </c>
      <c r="E293">
        <f>'【第３期】賃借テナント店舗一覧（こちらに入力してください）'!C314</f>
        <v>0</v>
      </c>
      <c r="F293">
        <f>'【第３期】賃借テナント店舗一覧（こちらに入力してください）'!D314</f>
        <v>0</v>
      </c>
      <c r="G293" s="1">
        <f>'【第３期】賃借テナント店舗一覧（こちらに入力してください）'!E314</f>
        <v>0</v>
      </c>
      <c r="H293" s="1">
        <f>'【第３期】賃借テナント店舗一覧（こちらに入力してください）'!F314</f>
        <v>0</v>
      </c>
      <c r="I293" s="1" t="str">
        <f>'【第３期】賃借テナント店舗一覧（こちらに入力してください）'!G314</f>
        <v/>
      </c>
      <c r="J293">
        <f>'【第３期】賃借テナント店舗一覧（こちらに入力してください）'!H314</f>
        <v>0</v>
      </c>
      <c r="K293">
        <f>'【第３期】賃借テナント店舗一覧（こちらに入力してください）'!I314</f>
        <v>0</v>
      </c>
      <c r="L293" s="1">
        <f>'【第３期】賃借テナント店舗一覧（こちらに入力してください）'!J314</f>
        <v>0</v>
      </c>
      <c r="M293">
        <f>IF('【第３期】賃借テナント店舗一覧（こちらに入力してください）'!K314="〇",1,0)</f>
        <v>0</v>
      </c>
      <c r="N293" s="4" t="str">
        <f>'【第３期】賃借テナント店舗一覧（こちらに入力してください）'!L314</f>
        <v/>
      </c>
      <c r="O293" s="4" t="str">
        <f>'【第３期】賃借テナント店舗一覧（こちらに入力してください）'!M314</f>
        <v/>
      </c>
      <c r="P293" t="str">
        <f>'【第３期】賃借テナント店舗一覧（こちらに入力してください）'!N314</f>
        <v/>
      </c>
      <c r="Q293" s="4" t="str">
        <f>'【第３期】賃借テナント店舗一覧（こちらに入力してください）'!O314</f>
        <v/>
      </c>
      <c r="R293" s="4" t="str">
        <f>'【第３期】賃借テナント店舗一覧（こちらに入力してください）'!P314</f>
        <v/>
      </c>
      <c r="S293" t="str">
        <f>'【第３期】賃借テナント店舗一覧（こちらに入力してください）'!Q314</f>
        <v/>
      </c>
      <c r="T293">
        <f>'【第３期】賃借テナント店舗一覧（こちらに入力してください）'!R314</f>
        <v>0</v>
      </c>
      <c r="U293">
        <f>'【第３期】賃借テナント店舗一覧（こちらに入力してください）'!S314</f>
        <v>0</v>
      </c>
      <c r="V293">
        <f>'【第３期】賃借テナント店舗一覧（こちらに入力してください）'!T314</f>
        <v>0</v>
      </c>
      <c r="W293" t="str">
        <f>'【第３期】賃借テナント店舗一覧（こちらに入力してください）'!U314</f>
        <v/>
      </c>
      <c r="X293">
        <f>'【第３期】賃借テナント店舗一覧（こちらに入力してください）'!V314</f>
        <v>0</v>
      </c>
      <c r="Y293">
        <f>'【第３期】賃借テナント店舗一覧（こちらに入力してください）'!W314</f>
        <v>0</v>
      </c>
      <c r="Z293" t="str">
        <f>'【第３期】賃借テナント店舗一覧（こちらに入力してください）'!X314</f>
        <v/>
      </c>
      <c r="AA293" t="str">
        <f>'【第３期】賃借テナント店舗一覧（こちらに入力してください）'!Y314</f>
        <v/>
      </c>
      <c r="AB293" t="str">
        <f>'【第３期】賃借テナント店舗一覧（こちらに入力してください）'!Z314</f>
        <v/>
      </c>
      <c r="AC293">
        <f>'【第３期】賃借テナント店舗一覧（こちらに入力してください）'!AA314</f>
        <v>0</v>
      </c>
      <c r="AD293">
        <f>'【第３期】賃借テナント店舗一覧（こちらに入力してください）'!AB314</f>
        <v>0</v>
      </c>
      <c r="AE293">
        <f>'【第３期】賃借テナント店舗一覧（こちらに入力してください）'!AC314</f>
        <v>0</v>
      </c>
      <c r="AF293">
        <f>'【第３期】賃借テナント店舗一覧（こちらに入力してください）'!AD314</f>
        <v>0</v>
      </c>
      <c r="AG293">
        <f>'【第３期】賃借テナント店舗一覧（こちらに入力してください）'!AE314</f>
        <v>0</v>
      </c>
      <c r="AH293">
        <f>'【第３期】賃借テナント店舗一覧（こちらに入力してください）'!AF314</f>
        <v>0</v>
      </c>
      <c r="AI293">
        <f>'【第３期】賃借テナント店舗一覧（こちらに入力してください）'!AG314</f>
        <v>0</v>
      </c>
      <c r="AJ293">
        <f>'【第３期】賃借テナント店舗一覧（こちらに入力してください）'!AH314</f>
        <v>0</v>
      </c>
      <c r="AK293">
        <f>'【第３期】賃借テナント店舗一覧（こちらに入力してください）'!AI314</f>
        <v>0</v>
      </c>
      <c r="AL293">
        <f>'【第３期】賃借テナント店舗一覧（こちらに入力してください）'!AJ314</f>
        <v>0</v>
      </c>
      <c r="AM293">
        <f>'【第３期】賃借テナント店舗一覧（こちらに入力してください）'!AK314</f>
        <v>0</v>
      </c>
    </row>
    <row r="294" spans="1:39">
      <c r="A294">
        <f>'【第３期】賃借テナント店舗一覧（こちらに入力してください）'!$C$2</f>
        <v>0</v>
      </c>
      <c r="C294" t="str">
        <f t="shared" si="4"/>
        <v>00</v>
      </c>
      <c r="D294">
        <f>'【第３期】賃借テナント店舗一覧（こちらに入力してください）'!B315</f>
        <v>0</v>
      </c>
      <c r="E294">
        <f>'【第３期】賃借テナント店舗一覧（こちらに入力してください）'!C315</f>
        <v>0</v>
      </c>
      <c r="F294">
        <f>'【第３期】賃借テナント店舗一覧（こちらに入力してください）'!D315</f>
        <v>0</v>
      </c>
      <c r="G294" s="1">
        <f>'【第３期】賃借テナント店舗一覧（こちらに入力してください）'!E315</f>
        <v>0</v>
      </c>
      <c r="H294" s="1">
        <f>'【第３期】賃借テナント店舗一覧（こちらに入力してください）'!F315</f>
        <v>0</v>
      </c>
      <c r="I294" s="1" t="str">
        <f>'【第３期】賃借テナント店舗一覧（こちらに入力してください）'!G315</f>
        <v/>
      </c>
      <c r="J294">
        <f>'【第３期】賃借テナント店舗一覧（こちらに入力してください）'!H315</f>
        <v>0</v>
      </c>
      <c r="K294">
        <f>'【第３期】賃借テナント店舗一覧（こちらに入力してください）'!I315</f>
        <v>0</v>
      </c>
      <c r="L294" s="1">
        <f>'【第３期】賃借テナント店舗一覧（こちらに入力してください）'!J315</f>
        <v>0</v>
      </c>
      <c r="M294">
        <f>IF('【第３期】賃借テナント店舗一覧（こちらに入力してください）'!K315="〇",1,0)</f>
        <v>0</v>
      </c>
      <c r="N294" s="4" t="str">
        <f>'【第３期】賃借テナント店舗一覧（こちらに入力してください）'!L315</f>
        <v/>
      </c>
      <c r="O294" s="4" t="str">
        <f>'【第３期】賃借テナント店舗一覧（こちらに入力してください）'!M315</f>
        <v/>
      </c>
      <c r="P294" t="str">
        <f>'【第３期】賃借テナント店舗一覧（こちらに入力してください）'!N315</f>
        <v/>
      </c>
      <c r="Q294" s="4" t="str">
        <f>'【第３期】賃借テナント店舗一覧（こちらに入力してください）'!O315</f>
        <v/>
      </c>
      <c r="R294" s="4" t="str">
        <f>'【第３期】賃借テナント店舗一覧（こちらに入力してください）'!P315</f>
        <v/>
      </c>
      <c r="S294" t="str">
        <f>'【第３期】賃借テナント店舗一覧（こちらに入力してください）'!Q315</f>
        <v/>
      </c>
      <c r="T294">
        <f>'【第３期】賃借テナント店舗一覧（こちらに入力してください）'!R315</f>
        <v>0</v>
      </c>
      <c r="U294">
        <f>'【第３期】賃借テナント店舗一覧（こちらに入力してください）'!S315</f>
        <v>0</v>
      </c>
      <c r="V294">
        <f>'【第３期】賃借テナント店舗一覧（こちらに入力してください）'!T315</f>
        <v>0</v>
      </c>
      <c r="W294" t="str">
        <f>'【第３期】賃借テナント店舗一覧（こちらに入力してください）'!U315</f>
        <v/>
      </c>
      <c r="X294">
        <f>'【第３期】賃借テナント店舗一覧（こちらに入力してください）'!V315</f>
        <v>0</v>
      </c>
      <c r="Y294">
        <f>'【第３期】賃借テナント店舗一覧（こちらに入力してください）'!W315</f>
        <v>0</v>
      </c>
      <c r="Z294" t="str">
        <f>'【第３期】賃借テナント店舗一覧（こちらに入力してください）'!X315</f>
        <v/>
      </c>
      <c r="AA294" t="str">
        <f>'【第３期】賃借テナント店舗一覧（こちらに入力してください）'!Y315</f>
        <v/>
      </c>
      <c r="AB294" t="str">
        <f>'【第３期】賃借テナント店舗一覧（こちらに入力してください）'!Z315</f>
        <v/>
      </c>
      <c r="AC294">
        <f>'【第３期】賃借テナント店舗一覧（こちらに入力してください）'!AA315</f>
        <v>0</v>
      </c>
      <c r="AD294">
        <f>'【第３期】賃借テナント店舗一覧（こちらに入力してください）'!AB315</f>
        <v>0</v>
      </c>
      <c r="AE294">
        <f>'【第３期】賃借テナント店舗一覧（こちらに入力してください）'!AC315</f>
        <v>0</v>
      </c>
      <c r="AF294">
        <f>'【第３期】賃借テナント店舗一覧（こちらに入力してください）'!AD315</f>
        <v>0</v>
      </c>
      <c r="AG294">
        <f>'【第３期】賃借テナント店舗一覧（こちらに入力してください）'!AE315</f>
        <v>0</v>
      </c>
      <c r="AH294">
        <f>'【第３期】賃借テナント店舗一覧（こちらに入力してください）'!AF315</f>
        <v>0</v>
      </c>
      <c r="AI294">
        <f>'【第３期】賃借テナント店舗一覧（こちらに入力してください）'!AG315</f>
        <v>0</v>
      </c>
      <c r="AJ294">
        <f>'【第３期】賃借テナント店舗一覧（こちらに入力してください）'!AH315</f>
        <v>0</v>
      </c>
      <c r="AK294">
        <f>'【第３期】賃借テナント店舗一覧（こちらに入力してください）'!AI315</f>
        <v>0</v>
      </c>
      <c r="AL294">
        <f>'【第３期】賃借テナント店舗一覧（こちらに入力してください）'!AJ315</f>
        <v>0</v>
      </c>
      <c r="AM294">
        <f>'【第３期】賃借テナント店舗一覧（こちらに入力してください）'!AK315</f>
        <v>0</v>
      </c>
    </row>
    <row r="295" spans="1:39">
      <c r="A295">
        <f>'【第３期】賃借テナント店舗一覧（こちらに入力してください）'!$C$2</f>
        <v>0</v>
      </c>
      <c r="C295" t="str">
        <f t="shared" si="4"/>
        <v>00</v>
      </c>
      <c r="D295">
        <f>'【第３期】賃借テナント店舗一覧（こちらに入力してください）'!B316</f>
        <v>0</v>
      </c>
      <c r="E295">
        <f>'【第３期】賃借テナント店舗一覧（こちらに入力してください）'!C316</f>
        <v>0</v>
      </c>
      <c r="F295">
        <f>'【第３期】賃借テナント店舗一覧（こちらに入力してください）'!D316</f>
        <v>0</v>
      </c>
      <c r="G295" s="1">
        <f>'【第３期】賃借テナント店舗一覧（こちらに入力してください）'!E316</f>
        <v>0</v>
      </c>
      <c r="H295" s="1">
        <f>'【第３期】賃借テナント店舗一覧（こちらに入力してください）'!F316</f>
        <v>0</v>
      </c>
      <c r="I295" s="1" t="str">
        <f>'【第３期】賃借テナント店舗一覧（こちらに入力してください）'!G316</f>
        <v/>
      </c>
      <c r="J295">
        <f>'【第３期】賃借テナント店舗一覧（こちらに入力してください）'!H316</f>
        <v>0</v>
      </c>
      <c r="K295">
        <f>'【第３期】賃借テナント店舗一覧（こちらに入力してください）'!I316</f>
        <v>0</v>
      </c>
      <c r="L295" s="1">
        <f>'【第３期】賃借テナント店舗一覧（こちらに入力してください）'!J316</f>
        <v>0</v>
      </c>
      <c r="M295">
        <f>IF('【第３期】賃借テナント店舗一覧（こちらに入力してください）'!K316="〇",1,0)</f>
        <v>0</v>
      </c>
      <c r="N295" s="4" t="str">
        <f>'【第３期】賃借テナント店舗一覧（こちらに入力してください）'!L316</f>
        <v/>
      </c>
      <c r="O295" s="4" t="str">
        <f>'【第３期】賃借テナント店舗一覧（こちらに入力してください）'!M316</f>
        <v/>
      </c>
      <c r="P295" t="str">
        <f>'【第３期】賃借テナント店舗一覧（こちらに入力してください）'!N316</f>
        <v/>
      </c>
      <c r="Q295" s="4" t="str">
        <f>'【第３期】賃借テナント店舗一覧（こちらに入力してください）'!O316</f>
        <v/>
      </c>
      <c r="R295" s="4" t="str">
        <f>'【第３期】賃借テナント店舗一覧（こちらに入力してください）'!P316</f>
        <v/>
      </c>
      <c r="S295" t="str">
        <f>'【第３期】賃借テナント店舗一覧（こちらに入力してください）'!Q316</f>
        <v/>
      </c>
      <c r="T295">
        <f>'【第３期】賃借テナント店舗一覧（こちらに入力してください）'!R316</f>
        <v>0</v>
      </c>
      <c r="U295">
        <f>'【第３期】賃借テナント店舗一覧（こちらに入力してください）'!S316</f>
        <v>0</v>
      </c>
      <c r="V295">
        <f>'【第３期】賃借テナント店舗一覧（こちらに入力してください）'!T316</f>
        <v>0</v>
      </c>
      <c r="W295" t="str">
        <f>'【第３期】賃借テナント店舗一覧（こちらに入力してください）'!U316</f>
        <v/>
      </c>
      <c r="X295">
        <f>'【第３期】賃借テナント店舗一覧（こちらに入力してください）'!V316</f>
        <v>0</v>
      </c>
      <c r="Y295">
        <f>'【第３期】賃借テナント店舗一覧（こちらに入力してください）'!W316</f>
        <v>0</v>
      </c>
      <c r="Z295" t="str">
        <f>'【第３期】賃借テナント店舗一覧（こちらに入力してください）'!X316</f>
        <v/>
      </c>
      <c r="AA295" t="str">
        <f>'【第３期】賃借テナント店舗一覧（こちらに入力してください）'!Y316</f>
        <v/>
      </c>
      <c r="AB295" t="str">
        <f>'【第３期】賃借テナント店舗一覧（こちらに入力してください）'!Z316</f>
        <v/>
      </c>
      <c r="AC295">
        <f>'【第３期】賃借テナント店舗一覧（こちらに入力してください）'!AA316</f>
        <v>0</v>
      </c>
      <c r="AD295">
        <f>'【第３期】賃借テナント店舗一覧（こちらに入力してください）'!AB316</f>
        <v>0</v>
      </c>
      <c r="AE295">
        <f>'【第３期】賃借テナント店舗一覧（こちらに入力してください）'!AC316</f>
        <v>0</v>
      </c>
      <c r="AF295">
        <f>'【第３期】賃借テナント店舗一覧（こちらに入力してください）'!AD316</f>
        <v>0</v>
      </c>
      <c r="AG295">
        <f>'【第３期】賃借テナント店舗一覧（こちらに入力してください）'!AE316</f>
        <v>0</v>
      </c>
      <c r="AH295">
        <f>'【第３期】賃借テナント店舗一覧（こちらに入力してください）'!AF316</f>
        <v>0</v>
      </c>
      <c r="AI295">
        <f>'【第３期】賃借テナント店舗一覧（こちらに入力してください）'!AG316</f>
        <v>0</v>
      </c>
      <c r="AJ295">
        <f>'【第３期】賃借テナント店舗一覧（こちらに入力してください）'!AH316</f>
        <v>0</v>
      </c>
      <c r="AK295">
        <f>'【第３期】賃借テナント店舗一覧（こちらに入力してください）'!AI316</f>
        <v>0</v>
      </c>
      <c r="AL295">
        <f>'【第３期】賃借テナント店舗一覧（こちらに入力してください）'!AJ316</f>
        <v>0</v>
      </c>
      <c r="AM295">
        <f>'【第３期】賃借テナント店舗一覧（こちらに入力してください）'!AK316</f>
        <v>0</v>
      </c>
    </row>
    <row r="296" spans="1:39">
      <c r="A296">
        <f>'【第３期】賃借テナント店舗一覧（こちらに入力してください）'!$C$2</f>
        <v>0</v>
      </c>
      <c r="C296" t="str">
        <f t="shared" si="4"/>
        <v>00</v>
      </c>
      <c r="D296">
        <f>'【第３期】賃借テナント店舗一覧（こちらに入力してください）'!B317</f>
        <v>0</v>
      </c>
      <c r="E296">
        <f>'【第３期】賃借テナント店舗一覧（こちらに入力してください）'!C317</f>
        <v>0</v>
      </c>
      <c r="F296">
        <f>'【第３期】賃借テナント店舗一覧（こちらに入力してください）'!D317</f>
        <v>0</v>
      </c>
      <c r="G296" s="1">
        <f>'【第３期】賃借テナント店舗一覧（こちらに入力してください）'!E317</f>
        <v>0</v>
      </c>
      <c r="H296" s="1">
        <f>'【第３期】賃借テナント店舗一覧（こちらに入力してください）'!F317</f>
        <v>0</v>
      </c>
      <c r="I296" s="1" t="str">
        <f>'【第３期】賃借テナント店舗一覧（こちらに入力してください）'!G317</f>
        <v/>
      </c>
      <c r="J296">
        <f>'【第３期】賃借テナント店舗一覧（こちらに入力してください）'!H317</f>
        <v>0</v>
      </c>
      <c r="K296">
        <f>'【第３期】賃借テナント店舗一覧（こちらに入力してください）'!I317</f>
        <v>0</v>
      </c>
      <c r="L296" s="1">
        <f>'【第３期】賃借テナント店舗一覧（こちらに入力してください）'!J317</f>
        <v>0</v>
      </c>
      <c r="M296">
        <f>IF('【第３期】賃借テナント店舗一覧（こちらに入力してください）'!K317="〇",1,0)</f>
        <v>0</v>
      </c>
      <c r="N296" s="4" t="str">
        <f>'【第３期】賃借テナント店舗一覧（こちらに入力してください）'!L317</f>
        <v/>
      </c>
      <c r="O296" s="4" t="str">
        <f>'【第３期】賃借テナント店舗一覧（こちらに入力してください）'!M317</f>
        <v/>
      </c>
      <c r="P296" t="str">
        <f>'【第３期】賃借テナント店舗一覧（こちらに入力してください）'!N317</f>
        <v/>
      </c>
      <c r="Q296" s="4" t="str">
        <f>'【第３期】賃借テナント店舗一覧（こちらに入力してください）'!O317</f>
        <v/>
      </c>
      <c r="R296" s="4" t="str">
        <f>'【第３期】賃借テナント店舗一覧（こちらに入力してください）'!P317</f>
        <v/>
      </c>
      <c r="S296" t="str">
        <f>'【第３期】賃借テナント店舗一覧（こちらに入力してください）'!Q317</f>
        <v/>
      </c>
      <c r="T296">
        <f>'【第３期】賃借テナント店舗一覧（こちらに入力してください）'!R317</f>
        <v>0</v>
      </c>
      <c r="U296">
        <f>'【第３期】賃借テナント店舗一覧（こちらに入力してください）'!S317</f>
        <v>0</v>
      </c>
      <c r="V296">
        <f>'【第３期】賃借テナント店舗一覧（こちらに入力してください）'!T317</f>
        <v>0</v>
      </c>
      <c r="W296" t="str">
        <f>'【第３期】賃借テナント店舗一覧（こちらに入力してください）'!U317</f>
        <v/>
      </c>
      <c r="X296">
        <f>'【第３期】賃借テナント店舗一覧（こちらに入力してください）'!V317</f>
        <v>0</v>
      </c>
      <c r="Y296">
        <f>'【第３期】賃借テナント店舗一覧（こちらに入力してください）'!W317</f>
        <v>0</v>
      </c>
      <c r="Z296" t="str">
        <f>'【第３期】賃借テナント店舗一覧（こちらに入力してください）'!X317</f>
        <v/>
      </c>
      <c r="AA296" t="str">
        <f>'【第３期】賃借テナント店舗一覧（こちらに入力してください）'!Y317</f>
        <v/>
      </c>
      <c r="AB296" t="str">
        <f>'【第３期】賃借テナント店舗一覧（こちらに入力してください）'!Z317</f>
        <v/>
      </c>
      <c r="AC296">
        <f>'【第３期】賃借テナント店舗一覧（こちらに入力してください）'!AA317</f>
        <v>0</v>
      </c>
      <c r="AD296">
        <f>'【第３期】賃借テナント店舗一覧（こちらに入力してください）'!AB317</f>
        <v>0</v>
      </c>
      <c r="AE296">
        <f>'【第３期】賃借テナント店舗一覧（こちらに入力してください）'!AC317</f>
        <v>0</v>
      </c>
      <c r="AF296">
        <f>'【第３期】賃借テナント店舗一覧（こちらに入力してください）'!AD317</f>
        <v>0</v>
      </c>
      <c r="AG296">
        <f>'【第３期】賃借テナント店舗一覧（こちらに入力してください）'!AE317</f>
        <v>0</v>
      </c>
      <c r="AH296">
        <f>'【第３期】賃借テナント店舗一覧（こちらに入力してください）'!AF317</f>
        <v>0</v>
      </c>
      <c r="AI296">
        <f>'【第３期】賃借テナント店舗一覧（こちらに入力してください）'!AG317</f>
        <v>0</v>
      </c>
      <c r="AJ296">
        <f>'【第３期】賃借テナント店舗一覧（こちらに入力してください）'!AH317</f>
        <v>0</v>
      </c>
      <c r="AK296">
        <f>'【第３期】賃借テナント店舗一覧（こちらに入力してください）'!AI317</f>
        <v>0</v>
      </c>
      <c r="AL296">
        <f>'【第３期】賃借テナント店舗一覧（こちらに入力してください）'!AJ317</f>
        <v>0</v>
      </c>
      <c r="AM296">
        <f>'【第３期】賃借テナント店舗一覧（こちらに入力してください）'!AK317</f>
        <v>0</v>
      </c>
    </row>
    <row r="297" spans="1:39">
      <c r="A297">
        <f>'【第３期】賃借テナント店舗一覧（こちらに入力してください）'!$C$2</f>
        <v>0</v>
      </c>
      <c r="C297" t="str">
        <f t="shared" si="4"/>
        <v>00</v>
      </c>
      <c r="D297">
        <f>'【第３期】賃借テナント店舗一覧（こちらに入力してください）'!B318</f>
        <v>0</v>
      </c>
      <c r="E297">
        <f>'【第３期】賃借テナント店舗一覧（こちらに入力してください）'!C318</f>
        <v>0</v>
      </c>
      <c r="F297">
        <f>'【第３期】賃借テナント店舗一覧（こちらに入力してください）'!D318</f>
        <v>0</v>
      </c>
      <c r="G297" s="1">
        <f>'【第３期】賃借テナント店舗一覧（こちらに入力してください）'!E318</f>
        <v>0</v>
      </c>
      <c r="H297" s="1">
        <f>'【第３期】賃借テナント店舗一覧（こちらに入力してください）'!F318</f>
        <v>0</v>
      </c>
      <c r="I297" s="1" t="str">
        <f>'【第３期】賃借テナント店舗一覧（こちらに入力してください）'!G318</f>
        <v/>
      </c>
      <c r="J297">
        <f>'【第３期】賃借テナント店舗一覧（こちらに入力してください）'!H318</f>
        <v>0</v>
      </c>
      <c r="K297">
        <f>'【第３期】賃借テナント店舗一覧（こちらに入力してください）'!I318</f>
        <v>0</v>
      </c>
      <c r="L297" s="1">
        <f>'【第３期】賃借テナント店舗一覧（こちらに入力してください）'!J318</f>
        <v>0</v>
      </c>
      <c r="M297">
        <f>IF('【第３期】賃借テナント店舗一覧（こちらに入力してください）'!K318="〇",1,0)</f>
        <v>0</v>
      </c>
      <c r="N297" s="4" t="str">
        <f>'【第３期】賃借テナント店舗一覧（こちらに入力してください）'!L318</f>
        <v/>
      </c>
      <c r="O297" s="4" t="str">
        <f>'【第３期】賃借テナント店舗一覧（こちらに入力してください）'!M318</f>
        <v/>
      </c>
      <c r="P297" t="str">
        <f>'【第３期】賃借テナント店舗一覧（こちらに入力してください）'!N318</f>
        <v/>
      </c>
      <c r="Q297" s="4" t="str">
        <f>'【第３期】賃借テナント店舗一覧（こちらに入力してください）'!O318</f>
        <v/>
      </c>
      <c r="R297" s="4" t="str">
        <f>'【第３期】賃借テナント店舗一覧（こちらに入力してください）'!P318</f>
        <v/>
      </c>
      <c r="S297" t="str">
        <f>'【第３期】賃借テナント店舗一覧（こちらに入力してください）'!Q318</f>
        <v/>
      </c>
      <c r="T297">
        <f>'【第３期】賃借テナント店舗一覧（こちらに入力してください）'!R318</f>
        <v>0</v>
      </c>
      <c r="U297">
        <f>'【第３期】賃借テナント店舗一覧（こちらに入力してください）'!S318</f>
        <v>0</v>
      </c>
      <c r="V297">
        <f>'【第３期】賃借テナント店舗一覧（こちらに入力してください）'!T318</f>
        <v>0</v>
      </c>
      <c r="W297" t="str">
        <f>'【第３期】賃借テナント店舗一覧（こちらに入力してください）'!U318</f>
        <v/>
      </c>
      <c r="X297">
        <f>'【第３期】賃借テナント店舗一覧（こちらに入力してください）'!V318</f>
        <v>0</v>
      </c>
      <c r="Y297">
        <f>'【第３期】賃借テナント店舗一覧（こちらに入力してください）'!W318</f>
        <v>0</v>
      </c>
      <c r="Z297" t="str">
        <f>'【第３期】賃借テナント店舗一覧（こちらに入力してください）'!X318</f>
        <v/>
      </c>
      <c r="AA297" t="str">
        <f>'【第３期】賃借テナント店舗一覧（こちらに入力してください）'!Y318</f>
        <v/>
      </c>
      <c r="AB297" t="str">
        <f>'【第３期】賃借テナント店舗一覧（こちらに入力してください）'!Z318</f>
        <v/>
      </c>
      <c r="AC297">
        <f>'【第３期】賃借テナント店舗一覧（こちらに入力してください）'!AA318</f>
        <v>0</v>
      </c>
      <c r="AD297">
        <f>'【第３期】賃借テナント店舗一覧（こちらに入力してください）'!AB318</f>
        <v>0</v>
      </c>
      <c r="AE297">
        <f>'【第３期】賃借テナント店舗一覧（こちらに入力してください）'!AC318</f>
        <v>0</v>
      </c>
      <c r="AF297">
        <f>'【第３期】賃借テナント店舗一覧（こちらに入力してください）'!AD318</f>
        <v>0</v>
      </c>
      <c r="AG297">
        <f>'【第３期】賃借テナント店舗一覧（こちらに入力してください）'!AE318</f>
        <v>0</v>
      </c>
      <c r="AH297">
        <f>'【第３期】賃借テナント店舗一覧（こちらに入力してください）'!AF318</f>
        <v>0</v>
      </c>
      <c r="AI297">
        <f>'【第３期】賃借テナント店舗一覧（こちらに入力してください）'!AG318</f>
        <v>0</v>
      </c>
      <c r="AJ297">
        <f>'【第３期】賃借テナント店舗一覧（こちらに入力してください）'!AH318</f>
        <v>0</v>
      </c>
      <c r="AK297">
        <f>'【第３期】賃借テナント店舗一覧（こちらに入力してください）'!AI318</f>
        <v>0</v>
      </c>
      <c r="AL297">
        <f>'【第３期】賃借テナント店舗一覧（こちらに入力してください）'!AJ318</f>
        <v>0</v>
      </c>
      <c r="AM297">
        <f>'【第３期】賃借テナント店舗一覧（こちらに入力してください）'!AK318</f>
        <v>0</v>
      </c>
    </row>
    <row r="298" spans="1:39">
      <c r="A298">
        <f>'【第３期】賃借テナント店舗一覧（こちらに入力してください）'!$C$2</f>
        <v>0</v>
      </c>
      <c r="C298" t="str">
        <f t="shared" si="4"/>
        <v>00</v>
      </c>
      <c r="D298">
        <f>'【第３期】賃借テナント店舗一覧（こちらに入力してください）'!B319</f>
        <v>0</v>
      </c>
      <c r="E298">
        <f>'【第３期】賃借テナント店舗一覧（こちらに入力してください）'!C319</f>
        <v>0</v>
      </c>
      <c r="F298">
        <f>'【第３期】賃借テナント店舗一覧（こちらに入力してください）'!D319</f>
        <v>0</v>
      </c>
      <c r="G298" s="1">
        <f>'【第３期】賃借テナント店舗一覧（こちらに入力してください）'!E319</f>
        <v>0</v>
      </c>
      <c r="H298" s="1">
        <f>'【第３期】賃借テナント店舗一覧（こちらに入力してください）'!F319</f>
        <v>0</v>
      </c>
      <c r="I298" s="1" t="str">
        <f>'【第３期】賃借テナント店舗一覧（こちらに入力してください）'!G319</f>
        <v/>
      </c>
      <c r="J298">
        <f>'【第３期】賃借テナント店舗一覧（こちらに入力してください）'!H319</f>
        <v>0</v>
      </c>
      <c r="K298">
        <f>'【第３期】賃借テナント店舗一覧（こちらに入力してください）'!I319</f>
        <v>0</v>
      </c>
      <c r="L298" s="1">
        <f>'【第３期】賃借テナント店舗一覧（こちらに入力してください）'!J319</f>
        <v>0</v>
      </c>
      <c r="M298">
        <f>IF('【第３期】賃借テナント店舗一覧（こちらに入力してください）'!K319="〇",1,0)</f>
        <v>0</v>
      </c>
      <c r="N298" s="4" t="str">
        <f>'【第３期】賃借テナント店舗一覧（こちらに入力してください）'!L319</f>
        <v/>
      </c>
      <c r="O298" s="4" t="str">
        <f>'【第３期】賃借テナント店舗一覧（こちらに入力してください）'!M319</f>
        <v/>
      </c>
      <c r="P298" t="str">
        <f>'【第３期】賃借テナント店舗一覧（こちらに入力してください）'!N319</f>
        <v/>
      </c>
      <c r="Q298" s="4" t="str">
        <f>'【第３期】賃借テナント店舗一覧（こちらに入力してください）'!O319</f>
        <v/>
      </c>
      <c r="R298" s="4" t="str">
        <f>'【第３期】賃借テナント店舗一覧（こちらに入力してください）'!P319</f>
        <v/>
      </c>
      <c r="S298" t="str">
        <f>'【第３期】賃借テナント店舗一覧（こちらに入力してください）'!Q319</f>
        <v/>
      </c>
      <c r="T298">
        <f>'【第３期】賃借テナント店舗一覧（こちらに入力してください）'!R319</f>
        <v>0</v>
      </c>
      <c r="U298">
        <f>'【第３期】賃借テナント店舗一覧（こちらに入力してください）'!S319</f>
        <v>0</v>
      </c>
      <c r="V298">
        <f>'【第３期】賃借テナント店舗一覧（こちらに入力してください）'!T319</f>
        <v>0</v>
      </c>
      <c r="W298" t="str">
        <f>'【第３期】賃借テナント店舗一覧（こちらに入力してください）'!U319</f>
        <v/>
      </c>
      <c r="X298">
        <f>'【第３期】賃借テナント店舗一覧（こちらに入力してください）'!V319</f>
        <v>0</v>
      </c>
      <c r="Y298">
        <f>'【第３期】賃借テナント店舗一覧（こちらに入力してください）'!W319</f>
        <v>0</v>
      </c>
      <c r="Z298" t="str">
        <f>'【第３期】賃借テナント店舗一覧（こちらに入力してください）'!X319</f>
        <v/>
      </c>
      <c r="AA298" t="str">
        <f>'【第３期】賃借テナント店舗一覧（こちらに入力してください）'!Y319</f>
        <v/>
      </c>
      <c r="AB298" t="str">
        <f>'【第３期】賃借テナント店舗一覧（こちらに入力してください）'!Z319</f>
        <v/>
      </c>
      <c r="AC298">
        <f>'【第３期】賃借テナント店舗一覧（こちらに入力してください）'!AA319</f>
        <v>0</v>
      </c>
      <c r="AD298">
        <f>'【第３期】賃借テナント店舗一覧（こちらに入力してください）'!AB319</f>
        <v>0</v>
      </c>
      <c r="AE298">
        <f>'【第３期】賃借テナント店舗一覧（こちらに入力してください）'!AC319</f>
        <v>0</v>
      </c>
      <c r="AF298">
        <f>'【第３期】賃借テナント店舗一覧（こちらに入力してください）'!AD319</f>
        <v>0</v>
      </c>
      <c r="AG298">
        <f>'【第３期】賃借テナント店舗一覧（こちらに入力してください）'!AE319</f>
        <v>0</v>
      </c>
      <c r="AH298">
        <f>'【第３期】賃借テナント店舗一覧（こちらに入力してください）'!AF319</f>
        <v>0</v>
      </c>
      <c r="AI298">
        <f>'【第３期】賃借テナント店舗一覧（こちらに入力してください）'!AG319</f>
        <v>0</v>
      </c>
      <c r="AJ298">
        <f>'【第３期】賃借テナント店舗一覧（こちらに入力してください）'!AH319</f>
        <v>0</v>
      </c>
      <c r="AK298">
        <f>'【第３期】賃借テナント店舗一覧（こちらに入力してください）'!AI319</f>
        <v>0</v>
      </c>
      <c r="AL298">
        <f>'【第３期】賃借テナント店舗一覧（こちらに入力してください）'!AJ319</f>
        <v>0</v>
      </c>
      <c r="AM298">
        <f>'【第３期】賃借テナント店舗一覧（こちらに入力してください）'!AK319</f>
        <v>0</v>
      </c>
    </row>
    <row r="299" spans="1:39">
      <c r="A299">
        <f>'【第３期】賃借テナント店舗一覧（こちらに入力してください）'!$C$2</f>
        <v>0</v>
      </c>
      <c r="C299" t="str">
        <f t="shared" si="4"/>
        <v>00</v>
      </c>
      <c r="D299">
        <f>'【第３期】賃借テナント店舗一覧（こちらに入力してください）'!B320</f>
        <v>0</v>
      </c>
      <c r="E299">
        <f>'【第３期】賃借テナント店舗一覧（こちらに入力してください）'!C320</f>
        <v>0</v>
      </c>
      <c r="F299">
        <f>'【第３期】賃借テナント店舗一覧（こちらに入力してください）'!D320</f>
        <v>0</v>
      </c>
      <c r="G299" s="1">
        <f>'【第３期】賃借テナント店舗一覧（こちらに入力してください）'!E320</f>
        <v>0</v>
      </c>
      <c r="H299" s="1">
        <f>'【第３期】賃借テナント店舗一覧（こちらに入力してください）'!F320</f>
        <v>0</v>
      </c>
      <c r="I299" s="1" t="str">
        <f>'【第３期】賃借テナント店舗一覧（こちらに入力してください）'!G320</f>
        <v/>
      </c>
      <c r="J299">
        <f>'【第３期】賃借テナント店舗一覧（こちらに入力してください）'!H320</f>
        <v>0</v>
      </c>
      <c r="K299">
        <f>'【第３期】賃借テナント店舗一覧（こちらに入力してください）'!I320</f>
        <v>0</v>
      </c>
      <c r="L299" s="1">
        <f>'【第３期】賃借テナント店舗一覧（こちらに入力してください）'!J320</f>
        <v>0</v>
      </c>
      <c r="M299">
        <f>IF('【第３期】賃借テナント店舗一覧（こちらに入力してください）'!K320="〇",1,0)</f>
        <v>0</v>
      </c>
      <c r="N299" s="4" t="str">
        <f>'【第３期】賃借テナント店舗一覧（こちらに入力してください）'!L320</f>
        <v/>
      </c>
      <c r="O299" s="4" t="str">
        <f>'【第３期】賃借テナント店舗一覧（こちらに入力してください）'!M320</f>
        <v/>
      </c>
      <c r="P299" t="str">
        <f>'【第３期】賃借テナント店舗一覧（こちらに入力してください）'!N320</f>
        <v/>
      </c>
      <c r="Q299" s="4" t="str">
        <f>'【第３期】賃借テナント店舗一覧（こちらに入力してください）'!O320</f>
        <v/>
      </c>
      <c r="R299" s="4" t="str">
        <f>'【第３期】賃借テナント店舗一覧（こちらに入力してください）'!P320</f>
        <v/>
      </c>
      <c r="S299" t="str">
        <f>'【第３期】賃借テナント店舗一覧（こちらに入力してください）'!Q320</f>
        <v/>
      </c>
      <c r="T299">
        <f>'【第３期】賃借テナント店舗一覧（こちらに入力してください）'!R320</f>
        <v>0</v>
      </c>
      <c r="U299">
        <f>'【第３期】賃借テナント店舗一覧（こちらに入力してください）'!S320</f>
        <v>0</v>
      </c>
      <c r="V299">
        <f>'【第３期】賃借テナント店舗一覧（こちらに入力してください）'!T320</f>
        <v>0</v>
      </c>
      <c r="W299" t="str">
        <f>'【第３期】賃借テナント店舗一覧（こちらに入力してください）'!U320</f>
        <v/>
      </c>
      <c r="X299">
        <f>'【第３期】賃借テナント店舗一覧（こちらに入力してください）'!V320</f>
        <v>0</v>
      </c>
      <c r="Y299">
        <f>'【第３期】賃借テナント店舗一覧（こちらに入力してください）'!W320</f>
        <v>0</v>
      </c>
      <c r="Z299" t="str">
        <f>'【第３期】賃借テナント店舗一覧（こちらに入力してください）'!X320</f>
        <v/>
      </c>
      <c r="AA299" t="str">
        <f>'【第３期】賃借テナント店舗一覧（こちらに入力してください）'!Y320</f>
        <v/>
      </c>
      <c r="AB299" t="str">
        <f>'【第３期】賃借テナント店舗一覧（こちらに入力してください）'!Z320</f>
        <v/>
      </c>
      <c r="AC299">
        <f>'【第３期】賃借テナント店舗一覧（こちらに入力してください）'!AA320</f>
        <v>0</v>
      </c>
      <c r="AD299">
        <f>'【第３期】賃借テナント店舗一覧（こちらに入力してください）'!AB320</f>
        <v>0</v>
      </c>
      <c r="AE299">
        <f>'【第３期】賃借テナント店舗一覧（こちらに入力してください）'!AC320</f>
        <v>0</v>
      </c>
      <c r="AF299">
        <f>'【第３期】賃借テナント店舗一覧（こちらに入力してください）'!AD320</f>
        <v>0</v>
      </c>
      <c r="AG299">
        <f>'【第３期】賃借テナント店舗一覧（こちらに入力してください）'!AE320</f>
        <v>0</v>
      </c>
      <c r="AH299">
        <f>'【第３期】賃借テナント店舗一覧（こちらに入力してください）'!AF320</f>
        <v>0</v>
      </c>
      <c r="AI299">
        <f>'【第３期】賃借テナント店舗一覧（こちらに入力してください）'!AG320</f>
        <v>0</v>
      </c>
      <c r="AJ299">
        <f>'【第３期】賃借テナント店舗一覧（こちらに入力してください）'!AH320</f>
        <v>0</v>
      </c>
      <c r="AK299">
        <f>'【第３期】賃借テナント店舗一覧（こちらに入力してください）'!AI320</f>
        <v>0</v>
      </c>
      <c r="AL299">
        <f>'【第３期】賃借テナント店舗一覧（こちらに入力してください）'!AJ320</f>
        <v>0</v>
      </c>
      <c r="AM299">
        <f>'【第３期】賃借テナント店舗一覧（こちらに入力してください）'!AK320</f>
        <v>0</v>
      </c>
    </row>
    <row r="300" spans="1:39">
      <c r="A300">
        <f>'【第３期】賃借テナント店舗一覧（こちらに入力してください）'!$C$2</f>
        <v>0</v>
      </c>
      <c r="C300" t="str">
        <f t="shared" si="4"/>
        <v>00</v>
      </c>
      <c r="D300">
        <f>'【第３期】賃借テナント店舗一覧（こちらに入力してください）'!B321</f>
        <v>0</v>
      </c>
      <c r="E300">
        <f>'【第３期】賃借テナント店舗一覧（こちらに入力してください）'!C321</f>
        <v>0</v>
      </c>
      <c r="F300">
        <f>'【第３期】賃借テナント店舗一覧（こちらに入力してください）'!D321</f>
        <v>0</v>
      </c>
      <c r="G300" s="1">
        <f>'【第３期】賃借テナント店舗一覧（こちらに入力してください）'!E321</f>
        <v>0</v>
      </c>
      <c r="H300" s="1">
        <f>'【第３期】賃借テナント店舗一覧（こちらに入力してください）'!F321</f>
        <v>0</v>
      </c>
      <c r="I300" s="1" t="str">
        <f>'【第３期】賃借テナント店舗一覧（こちらに入力してください）'!G321</f>
        <v/>
      </c>
      <c r="J300">
        <f>'【第３期】賃借テナント店舗一覧（こちらに入力してください）'!H321</f>
        <v>0</v>
      </c>
      <c r="K300">
        <f>'【第３期】賃借テナント店舗一覧（こちらに入力してください）'!I321</f>
        <v>0</v>
      </c>
      <c r="L300" s="1">
        <f>'【第３期】賃借テナント店舗一覧（こちらに入力してください）'!J321</f>
        <v>0</v>
      </c>
      <c r="M300">
        <f>IF('【第３期】賃借テナント店舗一覧（こちらに入力してください）'!K321="〇",1,0)</f>
        <v>0</v>
      </c>
      <c r="N300" s="4" t="str">
        <f>'【第３期】賃借テナント店舗一覧（こちらに入力してください）'!L321</f>
        <v/>
      </c>
      <c r="O300" s="4" t="str">
        <f>'【第３期】賃借テナント店舗一覧（こちらに入力してください）'!M321</f>
        <v/>
      </c>
      <c r="P300" t="str">
        <f>'【第３期】賃借テナント店舗一覧（こちらに入力してください）'!N321</f>
        <v/>
      </c>
      <c r="Q300" s="4" t="str">
        <f>'【第３期】賃借テナント店舗一覧（こちらに入力してください）'!O321</f>
        <v/>
      </c>
      <c r="R300" s="4" t="str">
        <f>'【第３期】賃借テナント店舗一覧（こちらに入力してください）'!P321</f>
        <v/>
      </c>
      <c r="S300" t="str">
        <f>'【第３期】賃借テナント店舗一覧（こちらに入力してください）'!Q321</f>
        <v/>
      </c>
      <c r="T300">
        <f>'【第３期】賃借テナント店舗一覧（こちらに入力してください）'!R321</f>
        <v>0</v>
      </c>
      <c r="U300">
        <f>'【第３期】賃借テナント店舗一覧（こちらに入力してください）'!S321</f>
        <v>0</v>
      </c>
      <c r="V300">
        <f>'【第３期】賃借テナント店舗一覧（こちらに入力してください）'!T321</f>
        <v>0</v>
      </c>
      <c r="W300" t="str">
        <f>'【第３期】賃借テナント店舗一覧（こちらに入力してください）'!U321</f>
        <v/>
      </c>
      <c r="X300">
        <f>'【第３期】賃借テナント店舗一覧（こちらに入力してください）'!V321</f>
        <v>0</v>
      </c>
      <c r="Y300">
        <f>'【第３期】賃借テナント店舗一覧（こちらに入力してください）'!W321</f>
        <v>0</v>
      </c>
      <c r="Z300" t="str">
        <f>'【第３期】賃借テナント店舗一覧（こちらに入力してください）'!X321</f>
        <v/>
      </c>
      <c r="AA300" t="str">
        <f>'【第３期】賃借テナント店舗一覧（こちらに入力してください）'!Y321</f>
        <v/>
      </c>
      <c r="AB300" t="str">
        <f>'【第３期】賃借テナント店舗一覧（こちらに入力してください）'!Z321</f>
        <v/>
      </c>
      <c r="AC300">
        <f>'【第３期】賃借テナント店舗一覧（こちらに入力してください）'!AA321</f>
        <v>0</v>
      </c>
      <c r="AD300">
        <f>'【第３期】賃借テナント店舗一覧（こちらに入力してください）'!AB321</f>
        <v>0</v>
      </c>
      <c r="AE300">
        <f>'【第３期】賃借テナント店舗一覧（こちらに入力してください）'!AC321</f>
        <v>0</v>
      </c>
      <c r="AF300">
        <f>'【第３期】賃借テナント店舗一覧（こちらに入力してください）'!AD321</f>
        <v>0</v>
      </c>
      <c r="AG300">
        <f>'【第３期】賃借テナント店舗一覧（こちらに入力してください）'!AE321</f>
        <v>0</v>
      </c>
      <c r="AH300">
        <f>'【第３期】賃借テナント店舗一覧（こちらに入力してください）'!AF321</f>
        <v>0</v>
      </c>
      <c r="AI300">
        <f>'【第３期】賃借テナント店舗一覧（こちらに入力してください）'!AG321</f>
        <v>0</v>
      </c>
      <c r="AJ300">
        <f>'【第３期】賃借テナント店舗一覧（こちらに入力してください）'!AH321</f>
        <v>0</v>
      </c>
      <c r="AK300">
        <f>'【第３期】賃借テナント店舗一覧（こちらに入力してください）'!AI321</f>
        <v>0</v>
      </c>
      <c r="AL300">
        <f>'【第３期】賃借テナント店舗一覧（こちらに入力してください）'!AJ321</f>
        <v>0</v>
      </c>
      <c r="AM300">
        <f>'【第３期】賃借テナント店舗一覧（こちらに入力してください）'!AK321</f>
        <v>0</v>
      </c>
    </row>
    <row r="301" spans="1:39">
      <c r="A301">
        <f>'【第３期】賃借テナント店舗一覧（こちらに入力してください）'!$C$2</f>
        <v>0</v>
      </c>
      <c r="C301" t="str">
        <f t="shared" si="4"/>
        <v>00</v>
      </c>
      <c r="D301">
        <f>'【第３期】賃借テナント店舗一覧（こちらに入力してください）'!B322</f>
        <v>0</v>
      </c>
      <c r="E301">
        <f>'【第３期】賃借テナント店舗一覧（こちらに入力してください）'!C322</f>
        <v>0</v>
      </c>
      <c r="F301">
        <f>'【第３期】賃借テナント店舗一覧（こちらに入力してください）'!D322</f>
        <v>0</v>
      </c>
      <c r="G301" s="1">
        <f>'【第３期】賃借テナント店舗一覧（こちらに入力してください）'!E322</f>
        <v>0</v>
      </c>
      <c r="H301" s="1">
        <f>'【第３期】賃借テナント店舗一覧（こちらに入力してください）'!F322</f>
        <v>0</v>
      </c>
      <c r="I301" s="1" t="str">
        <f>'【第３期】賃借テナント店舗一覧（こちらに入力してください）'!G322</f>
        <v/>
      </c>
      <c r="J301">
        <f>'【第３期】賃借テナント店舗一覧（こちらに入力してください）'!H322</f>
        <v>0</v>
      </c>
      <c r="K301">
        <f>'【第３期】賃借テナント店舗一覧（こちらに入力してください）'!I322</f>
        <v>0</v>
      </c>
      <c r="L301" s="1">
        <f>'【第３期】賃借テナント店舗一覧（こちらに入力してください）'!J322</f>
        <v>0</v>
      </c>
      <c r="M301">
        <f>IF('【第３期】賃借テナント店舗一覧（こちらに入力してください）'!K322="〇",1,0)</f>
        <v>0</v>
      </c>
      <c r="N301" s="4" t="str">
        <f>'【第３期】賃借テナント店舗一覧（こちらに入力してください）'!L322</f>
        <v/>
      </c>
      <c r="O301" s="4" t="str">
        <f>'【第３期】賃借テナント店舗一覧（こちらに入力してください）'!M322</f>
        <v/>
      </c>
      <c r="P301" t="str">
        <f>'【第３期】賃借テナント店舗一覧（こちらに入力してください）'!N322</f>
        <v/>
      </c>
      <c r="Q301" s="4" t="str">
        <f>'【第３期】賃借テナント店舗一覧（こちらに入力してください）'!O322</f>
        <v/>
      </c>
      <c r="R301" s="4" t="str">
        <f>'【第３期】賃借テナント店舗一覧（こちらに入力してください）'!P322</f>
        <v/>
      </c>
      <c r="S301" t="str">
        <f>'【第３期】賃借テナント店舗一覧（こちらに入力してください）'!Q322</f>
        <v/>
      </c>
      <c r="T301">
        <f>'【第３期】賃借テナント店舗一覧（こちらに入力してください）'!R322</f>
        <v>0</v>
      </c>
      <c r="U301">
        <f>'【第３期】賃借テナント店舗一覧（こちらに入力してください）'!S322</f>
        <v>0</v>
      </c>
      <c r="V301">
        <f>'【第３期】賃借テナント店舗一覧（こちらに入力してください）'!T322</f>
        <v>0</v>
      </c>
      <c r="W301" t="str">
        <f>'【第３期】賃借テナント店舗一覧（こちらに入力してください）'!U322</f>
        <v/>
      </c>
      <c r="X301">
        <f>'【第３期】賃借テナント店舗一覧（こちらに入力してください）'!V322</f>
        <v>0</v>
      </c>
      <c r="Y301">
        <f>'【第３期】賃借テナント店舗一覧（こちらに入力してください）'!W322</f>
        <v>0</v>
      </c>
      <c r="Z301" t="str">
        <f>'【第３期】賃借テナント店舗一覧（こちらに入力してください）'!X322</f>
        <v/>
      </c>
      <c r="AA301" t="str">
        <f>'【第３期】賃借テナント店舗一覧（こちらに入力してください）'!Y322</f>
        <v/>
      </c>
      <c r="AB301" t="str">
        <f>'【第３期】賃借テナント店舗一覧（こちらに入力してください）'!Z322</f>
        <v/>
      </c>
      <c r="AC301">
        <f>'【第３期】賃借テナント店舗一覧（こちらに入力してください）'!AA322</f>
        <v>0</v>
      </c>
      <c r="AD301">
        <f>'【第３期】賃借テナント店舗一覧（こちらに入力してください）'!AB322</f>
        <v>0</v>
      </c>
      <c r="AE301">
        <f>'【第３期】賃借テナント店舗一覧（こちらに入力してください）'!AC322</f>
        <v>0</v>
      </c>
      <c r="AF301">
        <f>'【第３期】賃借テナント店舗一覧（こちらに入力してください）'!AD322</f>
        <v>0</v>
      </c>
      <c r="AG301">
        <f>'【第３期】賃借テナント店舗一覧（こちらに入力してください）'!AE322</f>
        <v>0</v>
      </c>
      <c r="AH301">
        <f>'【第３期】賃借テナント店舗一覧（こちらに入力してください）'!AF322</f>
        <v>0</v>
      </c>
      <c r="AI301">
        <f>'【第３期】賃借テナント店舗一覧（こちらに入力してください）'!AG322</f>
        <v>0</v>
      </c>
      <c r="AJ301">
        <f>'【第３期】賃借テナント店舗一覧（こちらに入力してください）'!AH322</f>
        <v>0</v>
      </c>
      <c r="AK301">
        <f>'【第３期】賃借テナント店舗一覧（こちらに入力してください）'!AI322</f>
        <v>0</v>
      </c>
      <c r="AL301">
        <f>'【第３期】賃借テナント店舗一覧（こちらに入力してください）'!AJ322</f>
        <v>0</v>
      </c>
      <c r="AM301">
        <f>'【第３期】賃借テナント店舗一覧（こちらに入力してください）'!AK322</f>
        <v>0</v>
      </c>
    </row>
    <row r="302" spans="1:39">
      <c r="A302">
        <f>'【第３期】賃借テナント店舗一覧（こちらに入力してください）'!$C$2</f>
        <v>0</v>
      </c>
      <c r="C302" t="str">
        <f t="shared" si="4"/>
        <v>00</v>
      </c>
      <c r="D302">
        <f>'【第３期】賃借テナント店舗一覧（こちらに入力してください）'!B323</f>
        <v>0</v>
      </c>
      <c r="E302">
        <f>'【第３期】賃借テナント店舗一覧（こちらに入力してください）'!C323</f>
        <v>0</v>
      </c>
      <c r="F302">
        <f>'【第３期】賃借テナント店舗一覧（こちらに入力してください）'!D323</f>
        <v>0</v>
      </c>
      <c r="G302" s="1">
        <f>'【第３期】賃借テナント店舗一覧（こちらに入力してください）'!E323</f>
        <v>0</v>
      </c>
      <c r="H302" s="1">
        <f>'【第３期】賃借テナント店舗一覧（こちらに入力してください）'!F323</f>
        <v>0</v>
      </c>
      <c r="I302" s="1" t="str">
        <f>'【第３期】賃借テナント店舗一覧（こちらに入力してください）'!G323</f>
        <v/>
      </c>
      <c r="J302">
        <f>'【第３期】賃借テナント店舗一覧（こちらに入力してください）'!H323</f>
        <v>0</v>
      </c>
      <c r="K302">
        <f>'【第３期】賃借テナント店舗一覧（こちらに入力してください）'!I323</f>
        <v>0</v>
      </c>
      <c r="L302" s="1">
        <f>'【第３期】賃借テナント店舗一覧（こちらに入力してください）'!J323</f>
        <v>0</v>
      </c>
      <c r="M302">
        <f>IF('【第３期】賃借テナント店舗一覧（こちらに入力してください）'!K323="〇",1,0)</f>
        <v>0</v>
      </c>
      <c r="N302" s="4" t="str">
        <f>'【第３期】賃借テナント店舗一覧（こちらに入力してください）'!L323</f>
        <v/>
      </c>
      <c r="O302" s="4" t="str">
        <f>'【第３期】賃借テナント店舗一覧（こちらに入力してください）'!M323</f>
        <v/>
      </c>
      <c r="P302" t="str">
        <f>'【第３期】賃借テナント店舗一覧（こちらに入力してください）'!N323</f>
        <v/>
      </c>
      <c r="Q302" s="4" t="str">
        <f>'【第３期】賃借テナント店舗一覧（こちらに入力してください）'!O323</f>
        <v/>
      </c>
      <c r="R302" s="4" t="str">
        <f>'【第３期】賃借テナント店舗一覧（こちらに入力してください）'!P323</f>
        <v/>
      </c>
      <c r="S302" t="str">
        <f>'【第３期】賃借テナント店舗一覧（こちらに入力してください）'!Q323</f>
        <v/>
      </c>
      <c r="T302">
        <f>'【第３期】賃借テナント店舗一覧（こちらに入力してください）'!R323</f>
        <v>0</v>
      </c>
      <c r="U302">
        <f>'【第３期】賃借テナント店舗一覧（こちらに入力してください）'!S323</f>
        <v>0</v>
      </c>
      <c r="V302">
        <f>'【第３期】賃借テナント店舗一覧（こちらに入力してください）'!T323</f>
        <v>0</v>
      </c>
      <c r="W302" t="str">
        <f>'【第３期】賃借テナント店舗一覧（こちらに入力してください）'!U323</f>
        <v/>
      </c>
      <c r="X302">
        <f>'【第３期】賃借テナント店舗一覧（こちらに入力してください）'!V323</f>
        <v>0</v>
      </c>
      <c r="Y302">
        <f>'【第３期】賃借テナント店舗一覧（こちらに入力してください）'!W323</f>
        <v>0</v>
      </c>
      <c r="Z302" t="str">
        <f>'【第３期】賃借テナント店舗一覧（こちらに入力してください）'!X323</f>
        <v/>
      </c>
      <c r="AA302" t="str">
        <f>'【第３期】賃借テナント店舗一覧（こちらに入力してください）'!Y323</f>
        <v/>
      </c>
      <c r="AB302" t="str">
        <f>'【第３期】賃借テナント店舗一覧（こちらに入力してください）'!Z323</f>
        <v/>
      </c>
      <c r="AC302">
        <f>'【第３期】賃借テナント店舗一覧（こちらに入力してください）'!AA323</f>
        <v>0</v>
      </c>
      <c r="AD302">
        <f>'【第３期】賃借テナント店舗一覧（こちらに入力してください）'!AB323</f>
        <v>0</v>
      </c>
      <c r="AE302">
        <f>'【第３期】賃借テナント店舗一覧（こちらに入力してください）'!AC323</f>
        <v>0</v>
      </c>
      <c r="AF302">
        <f>'【第３期】賃借テナント店舗一覧（こちらに入力してください）'!AD323</f>
        <v>0</v>
      </c>
      <c r="AG302">
        <f>'【第３期】賃借テナント店舗一覧（こちらに入力してください）'!AE323</f>
        <v>0</v>
      </c>
      <c r="AH302">
        <f>'【第３期】賃借テナント店舗一覧（こちらに入力してください）'!AF323</f>
        <v>0</v>
      </c>
      <c r="AI302">
        <f>'【第３期】賃借テナント店舗一覧（こちらに入力してください）'!AG323</f>
        <v>0</v>
      </c>
      <c r="AJ302">
        <f>'【第３期】賃借テナント店舗一覧（こちらに入力してください）'!AH323</f>
        <v>0</v>
      </c>
      <c r="AK302">
        <f>'【第３期】賃借テナント店舗一覧（こちらに入力してください）'!AI323</f>
        <v>0</v>
      </c>
      <c r="AL302">
        <f>'【第３期】賃借テナント店舗一覧（こちらに入力してください）'!AJ323</f>
        <v>0</v>
      </c>
      <c r="AM302">
        <f>'【第３期】賃借テナント店舗一覧（こちらに入力してください）'!AK323</f>
        <v>0</v>
      </c>
    </row>
    <row r="303" spans="1:39">
      <c r="A303">
        <f>'【第３期】賃借テナント店舗一覧（こちらに入力してください）'!$C$2</f>
        <v>0</v>
      </c>
      <c r="C303" t="str">
        <f t="shared" si="4"/>
        <v>00</v>
      </c>
      <c r="D303">
        <f>'【第３期】賃借テナント店舗一覧（こちらに入力してください）'!B324</f>
        <v>0</v>
      </c>
      <c r="E303">
        <f>'【第３期】賃借テナント店舗一覧（こちらに入力してください）'!C324</f>
        <v>0</v>
      </c>
      <c r="F303">
        <f>'【第３期】賃借テナント店舗一覧（こちらに入力してください）'!D324</f>
        <v>0</v>
      </c>
      <c r="G303" s="1">
        <f>'【第３期】賃借テナント店舗一覧（こちらに入力してください）'!E324</f>
        <v>0</v>
      </c>
      <c r="H303" s="1">
        <f>'【第３期】賃借テナント店舗一覧（こちらに入力してください）'!F324</f>
        <v>0</v>
      </c>
      <c r="I303" s="1" t="str">
        <f>'【第３期】賃借テナント店舗一覧（こちらに入力してください）'!G324</f>
        <v/>
      </c>
      <c r="J303">
        <f>'【第３期】賃借テナント店舗一覧（こちらに入力してください）'!H324</f>
        <v>0</v>
      </c>
      <c r="K303">
        <f>'【第３期】賃借テナント店舗一覧（こちらに入力してください）'!I324</f>
        <v>0</v>
      </c>
      <c r="L303" s="1">
        <f>'【第３期】賃借テナント店舗一覧（こちらに入力してください）'!J324</f>
        <v>0</v>
      </c>
      <c r="M303">
        <f>IF('【第３期】賃借テナント店舗一覧（こちらに入力してください）'!K324="〇",1,0)</f>
        <v>0</v>
      </c>
      <c r="N303" s="4" t="str">
        <f>'【第３期】賃借テナント店舗一覧（こちらに入力してください）'!L324</f>
        <v/>
      </c>
      <c r="O303" s="4" t="str">
        <f>'【第３期】賃借テナント店舗一覧（こちらに入力してください）'!M324</f>
        <v/>
      </c>
      <c r="P303" t="str">
        <f>'【第３期】賃借テナント店舗一覧（こちらに入力してください）'!N324</f>
        <v/>
      </c>
      <c r="Q303" s="4" t="str">
        <f>'【第３期】賃借テナント店舗一覧（こちらに入力してください）'!O324</f>
        <v/>
      </c>
      <c r="R303" s="4" t="str">
        <f>'【第３期】賃借テナント店舗一覧（こちらに入力してください）'!P324</f>
        <v/>
      </c>
      <c r="S303" t="str">
        <f>'【第３期】賃借テナント店舗一覧（こちらに入力してください）'!Q324</f>
        <v/>
      </c>
      <c r="T303">
        <f>'【第３期】賃借テナント店舗一覧（こちらに入力してください）'!R324</f>
        <v>0</v>
      </c>
      <c r="U303">
        <f>'【第３期】賃借テナント店舗一覧（こちらに入力してください）'!S324</f>
        <v>0</v>
      </c>
      <c r="V303">
        <f>'【第３期】賃借テナント店舗一覧（こちらに入力してください）'!T324</f>
        <v>0</v>
      </c>
      <c r="W303" t="str">
        <f>'【第３期】賃借テナント店舗一覧（こちらに入力してください）'!U324</f>
        <v/>
      </c>
      <c r="X303">
        <f>'【第３期】賃借テナント店舗一覧（こちらに入力してください）'!V324</f>
        <v>0</v>
      </c>
      <c r="Y303">
        <f>'【第３期】賃借テナント店舗一覧（こちらに入力してください）'!W324</f>
        <v>0</v>
      </c>
      <c r="Z303" t="str">
        <f>'【第３期】賃借テナント店舗一覧（こちらに入力してください）'!X324</f>
        <v/>
      </c>
      <c r="AA303" t="str">
        <f>'【第３期】賃借テナント店舗一覧（こちらに入力してください）'!Y324</f>
        <v/>
      </c>
      <c r="AB303" t="str">
        <f>'【第３期】賃借テナント店舗一覧（こちらに入力してください）'!Z324</f>
        <v/>
      </c>
      <c r="AC303">
        <f>'【第３期】賃借テナント店舗一覧（こちらに入力してください）'!AA324</f>
        <v>0</v>
      </c>
      <c r="AD303">
        <f>'【第３期】賃借テナント店舗一覧（こちらに入力してください）'!AB324</f>
        <v>0</v>
      </c>
      <c r="AE303">
        <f>'【第３期】賃借テナント店舗一覧（こちらに入力してください）'!AC324</f>
        <v>0</v>
      </c>
      <c r="AF303">
        <f>'【第３期】賃借テナント店舗一覧（こちらに入力してください）'!AD324</f>
        <v>0</v>
      </c>
      <c r="AG303">
        <f>'【第３期】賃借テナント店舗一覧（こちらに入力してください）'!AE324</f>
        <v>0</v>
      </c>
      <c r="AH303">
        <f>'【第３期】賃借テナント店舗一覧（こちらに入力してください）'!AF324</f>
        <v>0</v>
      </c>
      <c r="AI303">
        <f>'【第３期】賃借テナント店舗一覧（こちらに入力してください）'!AG324</f>
        <v>0</v>
      </c>
      <c r="AJ303">
        <f>'【第３期】賃借テナント店舗一覧（こちらに入力してください）'!AH324</f>
        <v>0</v>
      </c>
      <c r="AK303">
        <f>'【第３期】賃借テナント店舗一覧（こちらに入力してください）'!AI324</f>
        <v>0</v>
      </c>
      <c r="AL303">
        <f>'【第３期】賃借テナント店舗一覧（こちらに入力してください）'!AJ324</f>
        <v>0</v>
      </c>
      <c r="AM303">
        <f>'【第３期】賃借テナント店舗一覧（こちらに入力してください）'!AK324</f>
        <v>0</v>
      </c>
    </row>
    <row r="304" spans="1:39">
      <c r="A304">
        <f>'【第３期】賃借テナント店舗一覧（こちらに入力してください）'!$C$2</f>
        <v>0</v>
      </c>
      <c r="C304" t="str">
        <f t="shared" si="4"/>
        <v>00</v>
      </c>
      <c r="D304">
        <f>'【第３期】賃借テナント店舗一覧（こちらに入力してください）'!B325</f>
        <v>0</v>
      </c>
      <c r="E304">
        <f>'【第３期】賃借テナント店舗一覧（こちらに入力してください）'!C325</f>
        <v>0</v>
      </c>
      <c r="F304">
        <f>'【第３期】賃借テナント店舗一覧（こちらに入力してください）'!D325</f>
        <v>0</v>
      </c>
      <c r="G304" s="1">
        <f>'【第３期】賃借テナント店舗一覧（こちらに入力してください）'!E325</f>
        <v>0</v>
      </c>
      <c r="H304" s="1">
        <f>'【第３期】賃借テナント店舗一覧（こちらに入力してください）'!F325</f>
        <v>0</v>
      </c>
      <c r="I304" s="1" t="str">
        <f>'【第３期】賃借テナント店舗一覧（こちらに入力してください）'!G325</f>
        <v/>
      </c>
      <c r="J304">
        <f>'【第３期】賃借テナント店舗一覧（こちらに入力してください）'!H325</f>
        <v>0</v>
      </c>
      <c r="K304">
        <f>'【第３期】賃借テナント店舗一覧（こちらに入力してください）'!I325</f>
        <v>0</v>
      </c>
      <c r="L304" s="1">
        <f>'【第３期】賃借テナント店舗一覧（こちらに入力してください）'!J325</f>
        <v>0</v>
      </c>
      <c r="M304">
        <f>IF('【第３期】賃借テナント店舗一覧（こちらに入力してください）'!K325="〇",1,0)</f>
        <v>0</v>
      </c>
      <c r="N304" s="4" t="str">
        <f>'【第３期】賃借テナント店舗一覧（こちらに入力してください）'!L325</f>
        <v/>
      </c>
      <c r="O304" s="4" t="str">
        <f>'【第３期】賃借テナント店舗一覧（こちらに入力してください）'!M325</f>
        <v/>
      </c>
      <c r="P304" t="str">
        <f>'【第３期】賃借テナント店舗一覧（こちらに入力してください）'!N325</f>
        <v/>
      </c>
      <c r="Q304" s="4" t="str">
        <f>'【第３期】賃借テナント店舗一覧（こちらに入力してください）'!O325</f>
        <v/>
      </c>
      <c r="R304" s="4" t="str">
        <f>'【第３期】賃借テナント店舗一覧（こちらに入力してください）'!P325</f>
        <v/>
      </c>
      <c r="S304" t="str">
        <f>'【第３期】賃借テナント店舗一覧（こちらに入力してください）'!Q325</f>
        <v/>
      </c>
      <c r="T304">
        <f>'【第３期】賃借テナント店舗一覧（こちらに入力してください）'!R325</f>
        <v>0</v>
      </c>
      <c r="U304">
        <f>'【第３期】賃借テナント店舗一覧（こちらに入力してください）'!S325</f>
        <v>0</v>
      </c>
      <c r="V304">
        <f>'【第３期】賃借テナント店舗一覧（こちらに入力してください）'!T325</f>
        <v>0</v>
      </c>
      <c r="W304" t="str">
        <f>'【第３期】賃借テナント店舗一覧（こちらに入力してください）'!U325</f>
        <v/>
      </c>
      <c r="X304">
        <f>'【第３期】賃借テナント店舗一覧（こちらに入力してください）'!V325</f>
        <v>0</v>
      </c>
      <c r="Y304">
        <f>'【第３期】賃借テナント店舗一覧（こちらに入力してください）'!W325</f>
        <v>0</v>
      </c>
      <c r="Z304" t="str">
        <f>'【第３期】賃借テナント店舗一覧（こちらに入力してください）'!X325</f>
        <v/>
      </c>
      <c r="AA304" t="str">
        <f>'【第３期】賃借テナント店舗一覧（こちらに入力してください）'!Y325</f>
        <v/>
      </c>
      <c r="AB304" t="str">
        <f>'【第３期】賃借テナント店舗一覧（こちらに入力してください）'!Z325</f>
        <v/>
      </c>
      <c r="AC304">
        <f>'【第３期】賃借テナント店舗一覧（こちらに入力してください）'!AA325</f>
        <v>0</v>
      </c>
      <c r="AD304">
        <f>'【第３期】賃借テナント店舗一覧（こちらに入力してください）'!AB325</f>
        <v>0</v>
      </c>
      <c r="AE304">
        <f>'【第３期】賃借テナント店舗一覧（こちらに入力してください）'!AC325</f>
        <v>0</v>
      </c>
      <c r="AF304">
        <f>'【第３期】賃借テナント店舗一覧（こちらに入力してください）'!AD325</f>
        <v>0</v>
      </c>
      <c r="AG304">
        <f>'【第３期】賃借テナント店舗一覧（こちらに入力してください）'!AE325</f>
        <v>0</v>
      </c>
      <c r="AH304">
        <f>'【第３期】賃借テナント店舗一覧（こちらに入力してください）'!AF325</f>
        <v>0</v>
      </c>
      <c r="AI304">
        <f>'【第３期】賃借テナント店舗一覧（こちらに入力してください）'!AG325</f>
        <v>0</v>
      </c>
      <c r="AJ304">
        <f>'【第３期】賃借テナント店舗一覧（こちらに入力してください）'!AH325</f>
        <v>0</v>
      </c>
      <c r="AK304">
        <f>'【第３期】賃借テナント店舗一覧（こちらに入力してください）'!AI325</f>
        <v>0</v>
      </c>
      <c r="AL304">
        <f>'【第３期】賃借テナント店舗一覧（こちらに入力してください）'!AJ325</f>
        <v>0</v>
      </c>
      <c r="AM304">
        <f>'【第３期】賃借テナント店舗一覧（こちらに入力してください）'!AK325</f>
        <v>0</v>
      </c>
    </row>
    <row r="305" spans="1:39">
      <c r="A305">
        <f>'【第３期】賃借テナント店舗一覧（こちらに入力してください）'!$C$2</f>
        <v>0</v>
      </c>
      <c r="C305" t="str">
        <f t="shared" si="4"/>
        <v>00</v>
      </c>
      <c r="D305">
        <f>'【第３期】賃借テナント店舗一覧（こちらに入力してください）'!B326</f>
        <v>0</v>
      </c>
      <c r="E305">
        <f>'【第３期】賃借テナント店舗一覧（こちらに入力してください）'!C326</f>
        <v>0</v>
      </c>
      <c r="F305">
        <f>'【第３期】賃借テナント店舗一覧（こちらに入力してください）'!D326</f>
        <v>0</v>
      </c>
      <c r="G305" s="1">
        <f>'【第３期】賃借テナント店舗一覧（こちらに入力してください）'!E326</f>
        <v>0</v>
      </c>
      <c r="H305" s="1">
        <f>'【第３期】賃借テナント店舗一覧（こちらに入力してください）'!F326</f>
        <v>0</v>
      </c>
      <c r="I305" s="1" t="str">
        <f>'【第３期】賃借テナント店舗一覧（こちらに入力してください）'!G326</f>
        <v/>
      </c>
      <c r="J305">
        <f>'【第３期】賃借テナント店舗一覧（こちらに入力してください）'!H326</f>
        <v>0</v>
      </c>
      <c r="K305">
        <f>'【第３期】賃借テナント店舗一覧（こちらに入力してください）'!I326</f>
        <v>0</v>
      </c>
      <c r="L305" s="1">
        <f>'【第３期】賃借テナント店舗一覧（こちらに入力してください）'!J326</f>
        <v>0</v>
      </c>
      <c r="M305">
        <f>IF('【第３期】賃借テナント店舗一覧（こちらに入力してください）'!K326="〇",1,0)</f>
        <v>0</v>
      </c>
      <c r="N305" s="4" t="str">
        <f>'【第３期】賃借テナント店舗一覧（こちらに入力してください）'!L326</f>
        <v/>
      </c>
      <c r="O305" s="4" t="str">
        <f>'【第３期】賃借テナント店舗一覧（こちらに入力してください）'!M326</f>
        <v/>
      </c>
      <c r="P305" t="str">
        <f>'【第３期】賃借テナント店舗一覧（こちらに入力してください）'!N326</f>
        <v/>
      </c>
      <c r="Q305" s="4" t="str">
        <f>'【第３期】賃借テナント店舗一覧（こちらに入力してください）'!O326</f>
        <v/>
      </c>
      <c r="R305" s="4" t="str">
        <f>'【第３期】賃借テナント店舗一覧（こちらに入力してください）'!P326</f>
        <v/>
      </c>
      <c r="S305" t="str">
        <f>'【第３期】賃借テナント店舗一覧（こちらに入力してください）'!Q326</f>
        <v/>
      </c>
      <c r="T305">
        <f>'【第３期】賃借テナント店舗一覧（こちらに入力してください）'!R326</f>
        <v>0</v>
      </c>
      <c r="U305">
        <f>'【第３期】賃借テナント店舗一覧（こちらに入力してください）'!S326</f>
        <v>0</v>
      </c>
      <c r="V305">
        <f>'【第３期】賃借テナント店舗一覧（こちらに入力してください）'!T326</f>
        <v>0</v>
      </c>
      <c r="W305" t="str">
        <f>'【第３期】賃借テナント店舗一覧（こちらに入力してください）'!U326</f>
        <v/>
      </c>
      <c r="X305">
        <f>'【第３期】賃借テナント店舗一覧（こちらに入力してください）'!V326</f>
        <v>0</v>
      </c>
      <c r="Y305">
        <f>'【第３期】賃借テナント店舗一覧（こちらに入力してください）'!W326</f>
        <v>0</v>
      </c>
      <c r="Z305" t="str">
        <f>'【第３期】賃借テナント店舗一覧（こちらに入力してください）'!X326</f>
        <v/>
      </c>
      <c r="AA305" t="str">
        <f>'【第３期】賃借テナント店舗一覧（こちらに入力してください）'!Y326</f>
        <v/>
      </c>
      <c r="AB305" t="str">
        <f>'【第３期】賃借テナント店舗一覧（こちらに入力してください）'!Z326</f>
        <v/>
      </c>
      <c r="AC305">
        <f>'【第３期】賃借テナント店舗一覧（こちらに入力してください）'!AA326</f>
        <v>0</v>
      </c>
      <c r="AD305">
        <f>'【第３期】賃借テナント店舗一覧（こちらに入力してください）'!AB326</f>
        <v>0</v>
      </c>
      <c r="AE305">
        <f>'【第３期】賃借テナント店舗一覧（こちらに入力してください）'!AC326</f>
        <v>0</v>
      </c>
      <c r="AF305">
        <f>'【第３期】賃借テナント店舗一覧（こちらに入力してください）'!AD326</f>
        <v>0</v>
      </c>
      <c r="AG305">
        <f>'【第３期】賃借テナント店舗一覧（こちらに入力してください）'!AE326</f>
        <v>0</v>
      </c>
      <c r="AH305">
        <f>'【第３期】賃借テナント店舗一覧（こちらに入力してください）'!AF326</f>
        <v>0</v>
      </c>
      <c r="AI305">
        <f>'【第３期】賃借テナント店舗一覧（こちらに入力してください）'!AG326</f>
        <v>0</v>
      </c>
      <c r="AJ305">
        <f>'【第３期】賃借テナント店舗一覧（こちらに入力してください）'!AH326</f>
        <v>0</v>
      </c>
      <c r="AK305">
        <f>'【第３期】賃借テナント店舗一覧（こちらに入力してください）'!AI326</f>
        <v>0</v>
      </c>
      <c r="AL305">
        <f>'【第３期】賃借テナント店舗一覧（こちらに入力してください）'!AJ326</f>
        <v>0</v>
      </c>
      <c r="AM305">
        <f>'【第３期】賃借テナント店舗一覧（こちらに入力してください）'!AK326</f>
        <v>0</v>
      </c>
    </row>
    <row r="306" spans="1:39">
      <c r="A306">
        <f>'【第３期】賃借テナント店舗一覧（こちらに入力してください）'!$C$2</f>
        <v>0</v>
      </c>
      <c r="C306" t="str">
        <f t="shared" si="4"/>
        <v>00</v>
      </c>
      <c r="D306">
        <f>'【第３期】賃借テナント店舗一覧（こちらに入力してください）'!B327</f>
        <v>0</v>
      </c>
      <c r="E306">
        <f>'【第３期】賃借テナント店舗一覧（こちらに入力してください）'!C327</f>
        <v>0</v>
      </c>
      <c r="F306">
        <f>'【第３期】賃借テナント店舗一覧（こちらに入力してください）'!D327</f>
        <v>0</v>
      </c>
      <c r="G306" s="1">
        <f>'【第３期】賃借テナント店舗一覧（こちらに入力してください）'!E327</f>
        <v>0</v>
      </c>
      <c r="H306" s="1">
        <f>'【第３期】賃借テナント店舗一覧（こちらに入力してください）'!F327</f>
        <v>0</v>
      </c>
      <c r="I306" s="1" t="str">
        <f>'【第３期】賃借テナント店舗一覧（こちらに入力してください）'!G327</f>
        <v/>
      </c>
      <c r="J306">
        <f>'【第３期】賃借テナント店舗一覧（こちらに入力してください）'!H327</f>
        <v>0</v>
      </c>
      <c r="K306">
        <f>'【第３期】賃借テナント店舗一覧（こちらに入力してください）'!I327</f>
        <v>0</v>
      </c>
      <c r="L306" s="1">
        <f>'【第３期】賃借テナント店舗一覧（こちらに入力してください）'!J327</f>
        <v>0</v>
      </c>
      <c r="M306">
        <f>IF('【第３期】賃借テナント店舗一覧（こちらに入力してください）'!K327="〇",1,0)</f>
        <v>0</v>
      </c>
      <c r="N306" s="4" t="str">
        <f>'【第３期】賃借テナント店舗一覧（こちらに入力してください）'!L327</f>
        <v/>
      </c>
      <c r="O306" s="4" t="str">
        <f>'【第３期】賃借テナント店舗一覧（こちらに入力してください）'!M327</f>
        <v/>
      </c>
      <c r="P306" t="str">
        <f>'【第３期】賃借テナント店舗一覧（こちらに入力してください）'!N327</f>
        <v/>
      </c>
      <c r="Q306" s="4" t="str">
        <f>'【第３期】賃借テナント店舗一覧（こちらに入力してください）'!O327</f>
        <v/>
      </c>
      <c r="R306" s="4" t="str">
        <f>'【第３期】賃借テナント店舗一覧（こちらに入力してください）'!P327</f>
        <v/>
      </c>
      <c r="S306" t="str">
        <f>'【第３期】賃借テナント店舗一覧（こちらに入力してください）'!Q327</f>
        <v/>
      </c>
      <c r="T306">
        <f>'【第３期】賃借テナント店舗一覧（こちらに入力してください）'!R327</f>
        <v>0</v>
      </c>
      <c r="U306">
        <f>'【第３期】賃借テナント店舗一覧（こちらに入力してください）'!S327</f>
        <v>0</v>
      </c>
      <c r="V306">
        <f>'【第３期】賃借テナント店舗一覧（こちらに入力してください）'!T327</f>
        <v>0</v>
      </c>
      <c r="W306" t="str">
        <f>'【第３期】賃借テナント店舗一覧（こちらに入力してください）'!U327</f>
        <v/>
      </c>
      <c r="X306">
        <f>'【第３期】賃借テナント店舗一覧（こちらに入力してください）'!V327</f>
        <v>0</v>
      </c>
      <c r="Y306">
        <f>'【第３期】賃借テナント店舗一覧（こちらに入力してください）'!W327</f>
        <v>0</v>
      </c>
      <c r="Z306" t="str">
        <f>'【第３期】賃借テナント店舗一覧（こちらに入力してください）'!X327</f>
        <v/>
      </c>
      <c r="AA306" t="str">
        <f>'【第３期】賃借テナント店舗一覧（こちらに入力してください）'!Y327</f>
        <v/>
      </c>
      <c r="AB306" t="str">
        <f>'【第３期】賃借テナント店舗一覧（こちらに入力してください）'!Z327</f>
        <v/>
      </c>
      <c r="AC306">
        <f>'【第３期】賃借テナント店舗一覧（こちらに入力してください）'!AA327</f>
        <v>0</v>
      </c>
      <c r="AD306">
        <f>'【第３期】賃借テナント店舗一覧（こちらに入力してください）'!AB327</f>
        <v>0</v>
      </c>
      <c r="AE306">
        <f>'【第３期】賃借テナント店舗一覧（こちらに入力してください）'!AC327</f>
        <v>0</v>
      </c>
      <c r="AF306">
        <f>'【第３期】賃借テナント店舗一覧（こちらに入力してください）'!AD327</f>
        <v>0</v>
      </c>
      <c r="AG306">
        <f>'【第３期】賃借テナント店舗一覧（こちらに入力してください）'!AE327</f>
        <v>0</v>
      </c>
      <c r="AH306">
        <f>'【第３期】賃借テナント店舗一覧（こちらに入力してください）'!AF327</f>
        <v>0</v>
      </c>
      <c r="AI306">
        <f>'【第３期】賃借テナント店舗一覧（こちらに入力してください）'!AG327</f>
        <v>0</v>
      </c>
      <c r="AJ306">
        <f>'【第３期】賃借テナント店舗一覧（こちらに入力してください）'!AH327</f>
        <v>0</v>
      </c>
      <c r="AK306">
        <f>'【第３期】賃借テナント店舗一覧（こちらに入力してください）'!AI327</f>
        <v>0</v>
      </c>
      <c r="AL306">
        <f>'【第３期】賃借テナント店舗一覧（こちらに入力してください）'!AJ327</f>
        <v>0</v>
      </c>
      <c r="AM306">
        <f>'【第３期】賃借テナント店舗一覧（こちらに入力してください）'!AK327</f>
        <v>0</v>
      </c>
    </row>
    <row r="307" spans="1:39">
      <c r="A307">
        <f>'【第３期】賃借テナント店舗一覧（こちらに入力してください）'!$C$2</f>
        <v>0</v>
      </c>
      <c r="C307" t="str">
        <f t="shared" si="4"/>
        <v>00</v>
      </c>
      <c r="D307">
        <f>'【第３期】賃借テナント店舗一覧（こちらに入力してください）'!B328</f>
        <v>0</v>
      </c>
      <c r="E307">
        <f>'【第３期】賃借テナント店舗一覧（こちらに入力してください）'!C328</f>
        <v>0</v>
      </c>
      <c r="F307">
        <f>'【第３期】賃借テナント店舗一覧（こちらに入力してください）'!D328</f>
        <v>0</v>
      </c>
      <c r="G307" s="1">
        <f>'【第３期】賃借テナント店舗一覧（こちらに入力してください）'!E328</f>
        <v>0</v>
      </c>
      <c r="H307" s="1">
        <f>'【第３期】賃借テナント店舗一覧（こちらに入力してください）'!F328</f>
        <v>0</v>
      </c>
      <c r="I307" s="1" t="str">
        <f>'【第３期】賃借テナント店舗一覧（こちらに入力してください）'!G328</f>
        <v/>
      </c>
      <c r="J307">
        <f>'【第３期】賃借テナント店舗一覧（こちらに入力してください）'!H328</f>
        <v>0</v>
      </c>
      <c r="K307">
        <f>'【第３期】賃借テナント店舗一覧（こちらに入力してください）'!I328</f>
        <v>0</v>
      </c>
      <c r="L307" s="1">
        <f>'【第３期】賃借テナント店舗一覧（こちらに入力してください）'!J328</f>
        <v>0</v>
      </c>
      <c r="M307">
        <f>IF('【第３期】賃借テナント店舗一覧（こちらに入力してください）'!K328="〇",1,0)</f>
        <v>0</v>
      </c>
      <c r="N307" s="4" t="str">
        <f>'【第３期】賃借テナント店舗一覧（こちらに入力してください）'!L328</f>
        <v/>
      </c>
      <c r="O307" s="4" t="str">
        <f>'【第３期】賃借テナント店舗一覧（こちらに入力してください）'!M328</f>
        <v/>
      </c>
      <c r="P307" t="str">
        <f>'【第３期】賃借テナント店舗一覧（こちらに入力してください）'!N328</f>
        <v/>
      </c>
      <c r="Q307" s="4" t="str">
        <f>'【第３期】賃借テナント店舗一覧（こちらに入力してください）'!O328</f>
        <v/>
      </c>
      <c r="R307" s="4" t="str">
        <f>'【第３期】賃借テナント店舗一覧（こちらに入力してください）'!P328</f>
        <v/>
      </c>
      <c r="S307" t="str">
        <f>'【第３期】賃借テナント店舗一覧（こちらに入力してください）'!Q328</f>
        <v/>
      </c>
      <c r="T307">
        <f>'【第３期】賃借テナント店舗一覧（こちらに入力してください）'!R328</f>
        <v>0</v>
      </c>
      <c r="U307">
        <f>'【第３期】賃借テナント店舗一覧（こちらに入力してください）'!S328</f>
        <v>0</v>
      </c>
      <c r="V307">
        <f>'【第３期】賃借テナント店舗一覧（こちらに入力してください）'!T328</f>
        <v>0</v>
      </c>
      <c r="W307" t="str">
        <f>'【第３期】賃借テナント店舗一覧（こちらに入力してください）'!U328</f>
        <v/>
      </c>
      <c r="X307">
        <f>'【第３期】賃借テナント店舗一覧（こちらに入力してください）'!V328</f>
        <v>0</v>
      </c>
      <c r="Y307">
        <f>'【第３期】賃借テナント店舗一覧（こちらに入力してください）'!W328</f>
        <v>0</v>
      </c>
      <c r="Z307" t="str">
        <f>'【第３期】賃借テナント店舗一覧（こちらに入力してください）'!X328</f>
        <v/>
      </c>
      <c r="AA307" t="str">
        <f>'【第３期】賃借テナント店舗一覧（こちらに入力してください）'!Y328</f>
        <v/>
      </c>
      <c r="AB307" t="str">
        <f>'【第３期】賃借テナント店舗一覧（こちらに入力してください）'!Z328</f>
        <v/>
      </c>
      <c r="AC307">
        <f>'【第３期】賃借テナント店舗一覧（こちらに入力してください）'!AA328</f>
        <v>0</v>
      </c>
      <c r="AD307">
        <f>'【第３期】賃借テナント店舗一覧（こちらに入力してください）'!AB328</f>
        <v>0</v>
      </c>
      <c r="AE307">
        <f>'【第３期】賃借テナント店舗一覧（こちらに入力してください）'!AC328</f>
        <v>0</v>
      </c>
      <c r="AF307">
        <f>'【第３期】賃借テナント店舗一覧（こちらに入力してください）'!AD328</f>
        <v>0</v>
      </c>
      <c r="AG307">
        <f>'【第３期】賃借テナント店舗一覧（こちらに入力してください）'!AE328</f>
        <v>0</v>
      </c>
      <c r="AH307">
        <f>'【第３期】賃借テナント店舗一覧（こちらに入力してください）'!AF328</f>
        <v>0</v>
      </c>
      <c r="AI307">
        <f>'【第３期】賃借テナント店舗一覧（こちらに入力してください）'!AG328</f>
        <v>0</v>
      </c>
      <c r="AJ307">
        <f>'【第３期】賃借テナント店舗一覧（こちらに入力してください）'!AH328</f>
        <v>0</v>
      </c>
      <c r="AK307">
        <f>'【第３期】賃借テナント店舗一覧（こちらに入力してください）'!AI328</f>
        <v>0</v>
      </c>
      <c r="AL307">
        <f>'【第３期】賃借テナント店舗一覧（こちらに入力してください）'!AJ328</f>
        <v>0</v>
      </c>
      <c r="AM307">
        <f>'【第３期】賃借テナント店舗一覧（こちらに入力してください）'!AK328</f>
        <v>0</v>
      </c>
    </row>
    <row r="308" spans="1:39">
      <c r="A308">
        <f>'【第３期】賃借テナント店舗一覧（こちらに入力してください）'!$C$2</f>
        <v>0</v>
      </c>
      <c r="C308" t="str">
        <f t="shared" si="4"/>
        <v>00</v>
      </c>
      <c r="D308">
        <f>'【第３期】賃借テナント店舗一覧（こちらに入力してください）'!B329</f>
        <v>0</v>
      </c>
      <c r="E308">
        <f>'【第３期】賃借テナント店舗一覧（こちらに入力してください）'!C329</f>
        <v>0</v>
      </c>
      <c r="F308">
        <f>'【第３期】賃借テナント店舗一覧（こちらに入力してください）'!D329</f>
        <v>0</v>
      </c>
      <c r="G308" s="1">
        <f>'【第３期】賃借テナント店舗一覧（こちらに入力してください）'!E329</f>
        <v>0</v>
      </c>
      <c r="H308" s="1">
        <f>'【第３期】賃借テナント店舗一覧（こちらに入力してください）'!F329</f>
        <v>0</v>
      </c>
      <c r="I308" s="1" t="str">
        <f>'【第３期】賃借テナント店舗一覧（こちらに入力してください）'!G329</f>
        <v/>
      </c>
      <c r="J308">
        <f>'【第３期】賃借テナント店舗一覧（こちらに入力してください）'!H329</f>
        <v>0</v>
      </c>
      <c r="K308">
        <f>'【第３期】賃借テナント店舗一覧（こちらに入力してください）'!I329</f>
        <v>0</v>
      </c>
      <c r="L308" s="1">
        <f>'【第３期】賃借テナント店舗一覧（こちらに入力してください）'!J329</f>
        <v>0</v>
      </c>
      <c r="M308">
        <f>IF('【第３期】賃借テナント店舗一覧（こちらに入力してください）'!K329="〇",1,0)</f>
        <v>0</v>
      </c>
      <c r="N308" s="4" t="str">
        <f>'【第３期】賃借テナント店舗一覧（こちらに入力してください）'!L329</f>
        <v/>
      </c>
      <c r="O308" s="4" t="str">
        <f>'【第３期】賃借テナント店舗一覧（こちらに入力してください）'!M329</f>
        <v/>
      </c>
      <c r="P308" t="str">
        <f>'【第３期】賃借テナント店舗一覧（こちらに入力してください）'!N329</f>
        <v/>
      </c>
      <c r="Q308" s="4" t="str">
        <f>'【第３期】賃借テナント店舗一覧（こちらに入力してください）'!O329</f>
        <v/>
      </c>
      <c r="R308" s="4" t="str">
        <f>'【第３期】賃借テナント店舗一覧（こちらに入力してください）'!P329</f>
        <v/>
      </c>
      <c r="S308" t="str">
        <f>'【第３期】賃借テナント店舗一覧（こちらに入力してください）'!Q329</f>
        <v/>
      </c>
      <c r="T308">
        <f>'【第３期】賃借テナント店舗一覧（こちらに入力してください）'!R329</f>
        <v>0</v>
      </c>
      <c r="U308">
        <f>'【第３期】賃借テナント店舗一覧（こちらに入力してください）'!S329</f>
        <v>0</v>
      </c>
      <c r="V308">
        <f>'【第３期】賃借テナント店舗一覧（こちらに入力してください）'!T329</f>
        <v>0</v>
      </c>
      <c r="W308" t="str">
        <f>'【第３期】賃借テナント店舗一覧（こちらに入力してください）'!U329</f>
        <v/>
      </c>
      <c r="X308">
        <f>'【第３期】賃借テナント店舗一覧（こちらに入力してください）'!V329</f>
        <v>0</v>
      </c>
      <c r="Y308">
        <f>'【第３期】賃借テナント店舗一覧（こちらに入力してください）'!W329</f>
        <v>0</v>
      </c>
      <c r="Z308" t="str">
        <f>'【第３期】賃借テナント店舗一覧（こちらに入力してください）'!X329</f>
        <v/>
      </c>
      <c r="AA308" t="str">
        <f>'【第３期】賃借テナント店舗一覧（こちらに入力してください）'!Y329</f>
        <v/>
      </c>
      <c r="AB308" t="str">
        <f>'【第３期】賃借テナント店舗一覧（こちらに入力してください）'!Z329</f>
        <v/>
      </c>
      <c r="AC308">
        <f>'【第３期】賃借テナント店舗一覧（こちらに入力してください）'!AA329</f>
        <v>0</v>
      </c>
      <c r="AD308">
        <f>'【第３期】賃借テナント店舗一覧（こちらに入力してください）'!AB329</f>
        <v>0</v>
      </c>
      <c r="AE308">
        <f>'【第３期】賃借テナント店舗一覧（こちらに入力してください）'!AC329</f>
        <v>0</v>
      </c>
      <c r="AF308">
        <f>'【第３期】賃借テナント店舗一覧（こちらに入力してください）'!AD329</f>
        <v>0</v>
      </c>
      <c r="AG308">
        <f>'【第３期】賃借テナント店舗一覧（こちらに入力してください）'!AE329</f>
        <v>0</v>
      </c>
      <c r="AH308">
        <f>'【第３期】賃借テナント店舗一覧（こちらに入力してください）'!AF329</f>
        <v>0</v>
      </c>
      <c r="AI308">
        <f>'【第３期】賃借テナント店舗一覧（こちらに入力してください）'!AG329</f>
        <v>0</v>
      </c>
      <c r="AJ308">
        <f>'【第３期】賃借テナント店舗一覧（こちらに入力してください）'!AH329</f>
        <v>0</v>
      </c>
      <c r="AK308">
        <f>'【第３期】賃借テナント店舗一覧（こちらに入力してください）'!AI329</f>
        <v>0</v>
      </c>
      <c r="AL308">
        <f>'【第３期】賃借テナント店舗一覧（こちらに入力してください）'!AJ329</f>
        <v>0</v>
      </c>
      <c r="AM308">
        <f>'【第３期】賃借テナント店舗一覧（こちらに入力してください）'!AK329</f>
        <v>0</v>
      </c>
    </row>
    <row r="309" spans="1:39">
      <c r="A309">
        <f>'【第３期】賃借テナント店舗一覧（こちらに入力してください）'!$C$2</f>
        <v>0</v>
      </c>
      <c r="C309" t="str">
        <f t="shared" si="4"/>
        <v>00</v>
      </c>
      <c r="D309">
        <f>'【第３期】賃借テナント店舗一覧（こちらに入力してください）'!B330</f>
        <v>0</v>
      </c>
      <c r="E309">
        <f>'【第３期】賃借テナント店舗一覧（こちらに入力してください）'!C330</f>
        <v>0</v>
      </c>
      <c r="F309">
        <f>'【第３期】賃借テナント店舗一覧（こちらに入力してください）'!D330</f>
        <v>0</v>
      </c>
      <c r="G309" s="1">
        <f>'【第３期】賃借テナント店舗一覧（こちらに入力してください）'!E330</f>
        <v>0</v>
      </c>
      <c r="H309" s="1">
        <f>'【第３期】賃借テナント店舗一覧（こちらに入力してください）'!F330</f>
        <v>0</v>
      </c>
      <c r="I309" s="1" t="str">
        <f>'【第３期】賃借テナント店舗一覧（こちらに入力してください）'!G330</f>
        <v/>
      </c>
      <c r="J309">
        <f>'【第３期】賃借テナント店舗一覧（こちらに入力してください）'!H330</f>
        <v>0</v>
      </c>
      <c r="K309">
        <f>'【第３期】賃借テナント店舗一覧（こちらに入力してください）'!I330</f>
        <v>0</v>
      </c>
      <c r="L309" s="1">
        <f>'【第３期】賃借テナント店舗一覧（こちらに入力してください）'!J330</f>
        <v>0</v>
      </c>
      <c r="M309">
        <f>IF('【第３期】賃借テナント店舗一覧（こちらに入力してください）'!K330="〇",1,0)</f>
        <v>0</v>
      </c>
      <c r="N309" s="4" t="str">
        <f>'【第３期】賃借テナント店舗一覧（こちらに入力してください）'!L330</f>
        <v/>
      </c>
      <c r="O309" s="4" t="str">
        <f>'【第３期】賃借テナント店舗一覧（こちらに入力してください）'!M330</f>
        <v/>
      </c>
      <c r="P309" t="str">
        <f>'【第３期】賃借テナント店舗一覧（こちらに入力してください）'!N330</f>
        <v/>
      </c>
      <c r="Q309" s="4" t="str">
        <f>'【第３期】賃借テナント店舗一覧（こちらに入力してください）'!O330</f>
        <v/>
      </c>
      <c r="R309" s="4" t="str">
        <f>'【第３期】賃借テナント店舗一覧（こちらに入力してください）'!P330</f>
        <v/>
      </c>
      <c r="S309" t="str">
        <f>'【第３期】賃借テナント店舗一覧（こちらに入力してください）'!Q330</f>
        <v/>
      </c>
      <c r="T309">
        <f>'【第３期】賃借テナント店舗一覧（こちらに入力してください）'!R330</f>
        <v>0</v>
      </c>
      <c r="U309">
        <f>'【第３期】賃借テナント店舗一覧（こちらに入力してください）'!S330</f>
        <v>0</v>
      </c>
      <c r="V309">
        <f>'【第３期】賃借テナント店舗一覧（こちらに入力してください）'!T330</f>
        <v>0</v>
      </c>
      <c r="W309" t="str">
        <f>'【第３期】賃借テナント店舗一覧（こちらに入力してください）'!U330</f>
        <v/>
      </c>
      <c r="X309">
        <f>'【第３期】賃借テナント店舗一覧（こちらに入力してください）'!V330</f>
        <v>0</v>
      </c>
      <c r="Y309">
        <f>'【第３期】賃借テナント店舗一覧（こちらに入力してください）'!W330</f>
        <v>0</v>
      </c>
      <c r="Z309" t="str">
        <f>'【第３期】賃借テナント店舗一覧（こちらに入力してください）'!X330</f>
        <v/>
      </c>
      <c r="AA309" t="str">
        <f>'【第３期】賃借テナント店舗一覧（こちらに入力してください）'!Y330</f>
        <v/>
      </c>
      <c r="AB309" t="str">
        <f>'【第３期】賃借テナント店舗一覧（こちらに入力してください）'!Z330</f>
        <v/>
      </c>
      <c r="AC309">
        <f>'【第３期】賃借テナント店舗一覧（こちらに入力してください）'!AA330</f>
        <v>0</v>
      </c>
      <c r="AD309">
        <f>'【第３期】賃借テナント店舗一覧（こちらに入力してください）'!AB330</f>
        <v>0</v>
      </c>
      <c r="AE309">
        <f>'【第３期】賃借テナント店舗一覧（こちらに入力してください）'!AC330</f>
        <v>0</v>
      </c>
      <c r="AF309">
        <f>'【第３期】賃借テナント店舗一覧（こちらに入力してください）'!AD330</f>
        <v>0</v>
      </c>
      <c r="AG309">
        <f>'【第３期】賃借テナント店舗一覧（こちらに入力してください）'!AE330</f>
        <v>0</v>
      </c>
      <c r="AH309">
        <f>'【第３期】賃借テナント店舗一覧（こちらに入力してください）'!AF330</f>
        <v>0</v>
      </c>
      <c r="AI309">
        <f>'【第３期】賃借テナント店舗一覧（こちらに入力してください）'!AG330</f>
        <v>0</v>
      </c>
      <c r="AJ309">
        <f>'【第３期】賃借テナント店舗一覧（こちらに入力してください）'!AH330</f>
        <v>0</v>
      </c>
      <c r="AK309">
        <f>'【第３期】賃借テナント店舗一覧（こちらに入力してください）'!AI330</f>
        <v>0</v>
      </c>
      <c r="AL309">
        <f>'【第３期】賃借テナント店舗一覧（こちらに入力してください）'!AJ330</f>
        <v>0</v>
      </c>
      <c r="AM309">
        <f>'【第３期】賃借テナント店舗一覧（こちらに入力してください）'!AK330</f>
        <v>0</v>
      </c>
    </row>
    <row r="310" spans="1:39">
      <c r="A310">
        <f>'【第３期】賃借テナント店舗一覧（こちらに入力してください）'!$C$2</f>
        <v>0</v>
      </c>
      <c r="C310" t="str">
        <f t="shared" si="4"/>
        <v>00</v>
      </c>
      <c r="D310">
        <f>'【第３期】賃借テナント店舗一覧（こちらに入力してください）'!B331</f>
        <v>0</v>
      </c>
      <c r="E310">
        <f>'【第３期】賃借テナント店舗一覧（こちらに入力してください）'!C331</f>
        <v>0</v>
      </c>
      <c r="F310">
        <f>'【第３期】賃借テナント店舗一覧（こちらに入力してください）'!D331</f>
        <v>0</v>
      </c>
      <c r="G310" s="1">
        <f>'【第３期】賃借テナント店舗一覧（こちらに入力してください）'!E331</f>
        <v>0</v>
      </c>
      <c r="H310" s="1">
        <f>'【第３期】賃借テナント店舗一覧（こちらに入力してください）'!F331</f>
        <v>0</v>
      </c>
      <c r="I310" s="1" t="str">
        <f>'【第３期】賃借テナント店舗一覧（こちらに入力してください）'!G331</f>
        <v/>
      </c>
      <c r="J310">
        <f>'【第３期】賃借テナント店舗一覧（こちらに入力してください）'!H331</f>
        <v>0</v>
      </c>
      <c r="K310">
        <f>'【第３期】賃借テナント店舗一覧（こちらに入力してください）'!I331</f>
        <v>0</v>
      </c>
      <c r="L310" s="1">
        <f>'【第３期】賃借テナント店舗一覧（こちらに入力してください）'!J331</f>
        <v>0</v>
      </c>
      <c r="M310">
        <f>IF('【第３期】賃借テナント店舗一覧（こちらに入力してください）'!K331="〇",1,0)</f>
        <v>0</v>
      </c>
      <c r="N310" s="4" t="str">
        <f>'【第３期】賃借テナント店舗一覧（こちらに入力してください）'!L331</f>
        <v/>
      </c>
      <c r="O310" s="4" t="str">
        <f>'【第３期】賃借テナント店舗一覧（こちらに入力してください）'!M331</f>
        <v/>
      </c>
      <c r="P310" t="str">
        <f>'【第３期】賃借テナント店舗一覧（こちらに入力してください）'!N331</f>
        <v/>
      </c>
      <c r="Q310" s="4" t="str">
        <f>'【第３期】賃借テナント店舗一覧（こちらに入力してください）'!O331</f>
        <v/>
      </c>
      <c r="R310" s="4" t="str">
        <f>'【第３期】賃借テナント店舗一覧（こちらに入力してください）'!P331</f>
        <v/>
      </c>
      <c r="S310" t="str">
        <f>'【第３期】賃借テナント店舗一覧（こちらに入力してください）'!Q331</f>
        <v/>
      </c>
      <c r="T310">
        <f>'【第３期】賃借テナント店舗一覧（こちらに入力してください）'!R331</f>
        <v>0</v>
      </c>
      <c r="U310">
        <f>'【第３期】賃借テナント店舗一覧（こちらに入力してください）'!S331</f>
        <v>0</v>
      </c>
      <c r="V310">
        <f>'【第３期】賃借テナント店舗一覧（こちらに入力してください）'!T331</f>
        <v>0</v>
      </c>
      <c r="W310" t="str">
        <f>'【第３期】賃借テナント店舗一覧（こちらに入力してください）'!U331</f>
        <v/>
      </c>
      <c r="X310">
        <f>'【第３期】賃借テナント店舗一覧（こちらに入力してください）'!V331</f>
        <v>0</v>
      </c>
      <c r="Y310">
        <f>'【第３期】賃借テナント店舗一覧（こちらに入力してください）'!W331</f>
        <v>0</v>
      </c>
      <c r="Z310" t="str">
        <f>'【第３期】賃借テナント店舗一覧（こちらに入力してください）'!X331</f>
        <v/>
      </c>
      <c r="AA310" t="str">
        <f>'【第３期】賃借テナント店舗一覧（こちらに入力してください）'!Y331</f>
        <v/>
      </c>
      <c r="AB310" t="str">
        <f>'【第３期】賃借テナント店舗一覧（こちらに入力してください）'!Z331</f>
        <v/>
      </c>
      <c r="AC310">
        <f>'【第３期】賃借テナント店舗一覧（こちらに入力してください）'!AA331</f>
        <v>0</v>
      </c>
      <c r="AD310">
        <f>'【第３期】賃借テナント店舗一覧（こちらに入力してください）'!AB331</f>
        <v>0</v>
      </c>
      <c r="AE310">
        <f>'【第３期】賃借テナント店舗一覧（こちらに入力してください）'!AC331</f>
        <v>0</v>
      </c>
      <c r="AF310">
        <f>'【第３期】賃借テナント店舗一覧（こちらに入力してください）'!AD331</f>
        <v>0</v>
      </c>
      <c r="AG310">
        <f>'【第３期】賃借テナント店舗一覧（こちらに入力してください）'!AE331</f>
        <v>0</v>
      </c>
      <c r="AH310">
        <f>'【第３期】賃借テナント店舗一覧（こちらに入力してください）'!AF331</f>
        <v>0</v>
      </c>
      <c r="AI310">
        <f>'【第３期】賃借テナント店舗一覧（こちらに入力してください）'!AG331</f>
        <v>0</v>
      </c>
      <c r="AJ310">
        <f>'【第３期】賃借テナント店舗一覧（こちらに入力してください）'!AH331</f>
        <v>0</v>
      </c>
      <c r="AK310">
        <f>'【第３期】賃借テナント店舗一覧（こちらに入力してください）'!AI331</f>
        <v>0</v>
      </c>
      <c r="AL310">
        <f>'【第３期】賃借テナント店舗一覧（こちらに入力してください）'!AJ331</f>
        <v>0</v>
      </c>
      <c r="AM310">
        <f>'【第３期】賃借テナント店舗一覧（こちらに入力してください）'!AK331</f>
        <v>0</v>
      </c>
    </row>
    <row r="311" spans="1:39">
      <c r="A311">
        <f>'【第３期】賃借テナント店舗一覧（こちらに入力してください）'!$C$2</f>
        <v>0</v>
      </c>
      <c r="C311" t="str">
        <f t="shared" si="4"/>
        <v>00</v>
      </c>
      <c r="D311">
        <f>'【第３期】賃借テナント店舗一覧（こちらに入力してください）'!B332</f>
        <v>0</v>
      </c>
      <c r="E311">
        <f>'【第３期】賃借テナント店舗一覧（こちらに入力してください）'!C332</f>
        <v>0</v>
      </c>
      <c r="F311">
        <f>'【第３期】賃借テナント店舗一覧（こちらに入力してください）'!D332</f>
        <v>0</v>
      </c>
      <c r="G311" s="1">
        <f>'【第３期】賃借テナント店舗一覧（こちらに入力してください）'!E332</f>
        <v>0</v>
      </c>
      <c r="H311" s="1">
        <f>'【第３期】賃借テナント店舗一覧（こちらに入力してください）'!F332</f>
        <v>0</v>
      </c>
      <c r="I311" s="1" t="str">
        <f>'【第３期】賃借テナント店舗一覧（こちらに入力してください）'!G332</f>
        <v/>
      </c>
      <c r="J311">
        <f>'【第３期】賃借テナント店舗一覧（こちらに入力してください）'!H332</f>
        <v>0</v>
      </c>
      <c r="K311">
        <f>'【第３期】賃借テナント店舗一覧（こちらに入力してください）'!I332</f>
        <v>0</v>
      </c>
      <c r="L311" s="1">
        <f>'【第３期】賃借テナント店舗一覧（こちらに入力してください）'!J332</f>
        <v>0</v>
      </c>
      <c r="M311">
        <f>IF('【第３期】賃借テナント店舗一覧（こちらに入力してください）'!K332="〇",1,0)</f>
        <v>0</v>
      </c>
      <c r="N311" s="4" t="str">
        <f>'【第３期】賃借テナント店舗一覧（こちらに入力してください）'!L332</f>
        <v/>
      </c>
      <c r="O311" s="4" t="str">
        <f>'【第３期】賃借テナント店舗一覧（こちらに入力してください）'!M332</f>
        <v/>
      </c>
      <c r="P311" t="str">
        <f>'【第３期】賃借テナント店舗一覧（こちらに入力してください）'!N332</f>
        <v/>
      </c>
      <c r="Q311" s="4" t="str">
        <f>'【第３期】賃借テナント店舗一覧（こちらに入力してください）'!O332</f>
        <v/>
      </c>
      <c r="R311" s="4" t="str">
        <f>'【第３期】賃借テナント店舗一覧（こちらに入力してください）'!P332</f>
        <v/>
      </c>
      <c r="S311" t="str">
        <f>'【第３期】賃借テナント店舗一覧（こちらに入力してください）'!Q332</f>
        <v/>
      </c>
      <c r="T311">
        <f>'【第３期】賃借テナント店舗一覧（こちらに入力してください）'!R332</f>
        <v>0</v>
      </c>
      <c r="U311">
        <f>'【第３期】賃借テナント店舗一覧（こちらに入力してください）'!S332</f>
        <v>0</v>
      </c>
      <c r="V311">
        <f>'【第３期】賃借テナント店舗一覧（こちらに入力してください）'!T332</f>
        <v>0</v>
      </c>
      <c r="W311" t="str">
        <f>'【第３期】賃借テナント店舗一覧（こちらに入力してください）'!U332</f>
        <v/>
      </c>
      <c r="X311">
        <f>'【第３期】賃借テナント店舗一覧（こちらに入力してください）'!V332</f>
        <v>0</v>
      </c>
      <c r="Y311">
        <f>'【第３期】賃借テナント店舗一覧（こちらに入力してください）'!W332</f>
        <v>0</v>
      </c>
      <c r="Z311" t="str">
        <f>'【第３期】賃借テナント店舗一覧（こちらに入力してください）'!X332</f>
        <v/>
      </c>
      <c r="AA311" t="str">
        <f>'【第３期】賃借テナント店舗一覧（こちらに入力してください）'!Y332</f>
        <v/>
      </c>
      <c r="AB311" t="str">
        <f>'【第３期】賃借テナント店舗一覧（こちらに入力してください）'!Z332</f>
        <v/>
      </c>
      <c r="AC311">
        <f>'【第３期】賃借テナント店舗一覧（こちらに入力してください）'!AA332</f>
        <v>0</v>
      </c>
      <c r="AD311">
        <f>'【第３期】賃借テナント店舗一覧（こちらに入力してください）'!AB332</f>
        <v>0</v>
      </c>
      <c r="AE311">
        <f>'【第３期】賃借テナント店舗一覧（こちらに入力してください）'!AC332</f>
        <v>0</v>
      </c>
      <c r="AF311">
        <f>'【第３期】賃借テナント店舗一覧（こちらに入力してください）'!AD332</f>
        <v>0</v>
      </c>
      <c r="AG311">
        <f>'【第３期】賃借テナント店舗一覧（こちらに入力してください）'!AE332</f>
        <v>0</v>
      </c>
      <c r="AH311">
        <f>'【第３期】賃借テナント店舗一覧（こちらに入力してください）'!AF332</f>
        <v>0</v>
      </c>
      <c r="AI311">
        <f>'【第３期】賃借テナント店舗一覧（こちらに入力してください）'!AG332</f>
        <v>0</v>
      </c>
      <c r="AJ311">
        <f>'【第３期】賃借テナント店舗一覧（こちらに入力してください）'!AH332</f>
        <v>0</v>
      </c>
      <c r="AK311">
        <f>'【第３期】賃借テナント店舗一覧（こちらに入力してください）'!AI332</f>
        <v>0</v>
      </c>
      <c r="AL311">
        <f>'【第３期】賃借テナント店舗一覧（こちらに入力してください）'!AJ332</f>
        <v>0</v>
      </c>
      <c r="AM311">
        <f>'【第３期】賃借テナント店舗一覧（こちらに入力してください）'!AK332</f>
        <v>0</v>
      </c>
    </row>
    <row r="312" spans="1:39">
      <c r="A312">
        <f>'【第３期】賃借テナント店舗一覧（こちらに入力してください）'!$C$2</f>
        <v>0</v>
      </c>
      <c r="C312" t="str">
        <f t="shared" si="4"/>
        <v>00</v>
      </c>
      <c r="D312">
        <f>'【第３期】賃借テナント店舗一覧（こちらに入力してください）'!B333</f>
        <v>0</v>
      </c>
      <c r="E312">
        <f>'【第３期】賃借テナント店舗一覧（こちらに入力してください）'!C333</f>
        <v>0</v>
      </c>
      <c r="F312">
        <f>'【第３期】賃借テナント店舗一覧（こちらに入力してください）'!D333</f>
        <v>0</v>
      </c>
      <c r="G312" s="1">
        <f>'【第３期】賃借テナント店舗一覧（こちらに入力してください）'!E333</f>
        <v>0</v>
      </c>
      <c r="H312" s="1">
        <f>'【第３期】賃借テナント店舗一覧（こちらに入力してください）'!F333</f>
        <v>0</v>
      </c>
      <c r="I312" s="1" t="str">
        <f>'【第３期】賃借テナント店舗一覧（こちらに入力してください）'!G333</f>
        <v/>
      </c>
      <c r="J312">
        <f>'【第３期】賃借テナント店舗一覧（こちらに入力してください）'!H333</f>
        <v>0</v>
      </c>
      <c r="K312">
        <f>'【第３期】賃借テナント店舗一覧（こちらに入力してください）'!I333</f>
        <v>0</v>
      </c>
      <c r="L312" s="1">
        <f>'【第３期】賃借テナント店舗一覧（こちらに入力してください）'!J333</f>
        <v>0</v>
      </c>
      <c r="M312">
        <f>IF('【第３期】賃借テナント店舗一覧（こちらに入力してください）'!K333="〇",1,0)</f>
        <v>0</v>
      </c>
      <c r="N312" s="4" t="str">
        <f>'【第３期】賃借テナント店舗一覧（こちらに入力してください）'!L333</f>
        <v/>
      </c>
      <c r="O312" s="4" t="str">
        <f>'【第３期】賃借テナント店舗一覧（こちらに入力してください）'!M333</f>
        <v/>
      </c>
      <c r="P312" t="str">
        <f>'【第３期】賃借テナント店舗一覧（こちらに入力してください）'!N333</f>
        <v/>
      </c>
      <c r="Q312" s="4" t="str">
        <f>'【第３期】賃借テナント店舗一覧（こちらに入力してください）'!O333</f>
        <v/>
      </c>
      <c r="R312" s="4" t="str">
        <f>'【第３期】賃借テナント店舗一覧（こちらに入力してください）'!P333</f>
        <v/>
      </c>
      <c r="S312" t="str">
        <f>'【第３期】賃借テナント店舗一覧（こちらに入力してください）'!Q333</f>
        <v/>
      </c>
      <c r="T312">
        <f>'【第３期】賃借テナント店舗一覧（こちらに入力してください）'!R333</f>
        <v>0</v>
      </c>
      <c r="U312">
        <f>'【第３期】賃借テナント店舗一覧（こちらに入力してください）'!S333</f>
        <v>0</v>
      </c>
      <c r="V312">
        <f>'【第３期】賃借テナント店舗一覧（こちらに入力してください）'!T333</f>
        <v>0</v>
      </c>
      <c r="W312" t="str">
        <f>'【第３期】賃借テナント店舗一覧（こちらに入力してください）'!U333</f>
        <v/>
      </c>
      <c r="X312">
        <f>'【第３期】賃借テナント店舗一覧（こちらに入力してください）'!V333</f>
        <v>0</v>
      </c>
      <c r="Y312">
        <f>'【第３期】賃借テナント店舗一覧（こちらに入力してください）'!W333</f>
        <v>0</v>
      </c>
      <c r="Z312" t="str">
        <f>'【第３期】賃借テナント店舗一覧（こちらに入力してください）'!X333</f>
        <v/>
      </c>
      <c r="AA312" t="str">
        <f>'【第３期】賃借テナント店舗一覧（こちらに入力してください）'!Y333</f>
        <v/>
      </c>
      <c r="AB312" t="str">
        <f>'【第３期】賃借テナント店舗一覧（こちらに入力してください）'!Z333</f>
        <v/>
      </c>
      <c r="AC312">
        <f>'【第３期】賃借テナント店舗一覧（こちらに入力してください）'!AA333</f>
        <v>0</v>
      </c>
      <c r="AD312">
        <f>'【第３期】賃借テナント店舗一覧（こちらに入力してください）'!AB333</f>
        <v>0</v>
      </c>
      <c r="AE312">
        <f>'【第３期】賃借テナント店舗一覧（こちらに入力してください）'!AC333</f>
        <v>0</v>
      </c>
      <c r="AF312">
        <f>'【第３期】賃借テナント店舗一覧（こちらに入力してください）'!AD333</f>
        <v>0</v>
      </c>
      <c r="AG312">
        <f>'【第３期】賃借テナント店舗一覧（こちらに入力してください）'!AE333</f>
        <v>0</v>
      </c>
      <c r="AH312">
        <f>'【第３期】賃借テナント店舗一覧（こちらに入力してください）'!AF333</f>
        <v>0</v>
      </c>
      <c r="AI312">
        <f>'【第３期】賃借テナント店舗一覧（こちらに入力してください）'!AG333</f>
        <v>0</v>
      </c>
      <c r="AJ312">
        <f>'【第３期】賃借テナント店舗一覧（こちらに入力してください）'!AH333</f>
        <v>0</v>
      </c>
      <c r="AK312">
        <f>'【第３期】賃借テナント店舗一覧（こちらに入力してください）'!AI333</f>
        <v>0</v>
      </c>
      <c r="AL312">
        <f>'【第３期】賃借テナント店舗一覧（こちらに入力してください）'!AJ333</f>
        <v>0</v>
      </c>
      <c r="AM312">
        <f>'【第３期】賃借テナント店舗一覧（こちらに入力してください）'!AK333</f>
        <v>0</v>
      </c>
    </row>
    <row r="313" spans="1:39">
      <c r="A313">
        <f>'【第３期】賃借テナント店舗一覧（こちらに入力してください）'!$C$2</f>
        <v>0</v>
      </c>
      <c r="C313" t="str">
        <f t="shared" si="4"/>
        <v>00</v>
      </c>
      <c r="D313">
        <f>'【第３期】賃借テナント店舗一覧（こちらに入力してください）'!B334</f>
        <v>0</v>
      </c>
      <c r="E313">
        <f>'【第３期】賃借テナント店舗一覧（こちらに入力してください）'!C334</f>
        <v>0</v>
      </c>
      <c r="F313">
        <f>'【第３期】賃借テナント店舗一覧（こちらに入力してください）'!D334</f>
        <v>0</v>
      </c>
      <c r="G313" s="1">
        <f>'【第３期】賃借テナント店舗一覧（こちらに入力してください）'!E334</f>
        <v>0</v>
      </c>
      <c r="H313" s="1">
        <f>'【第３期】賃借テナント店舗一覧（こちらに入力してください）'!F334</f>
        <v>0</v>
      </c>
      <c r="I313" s="1" t="str">
        <f>'【第３期】賃借テナント店舗一覧（こちらに入力してください）'!G334</f>
        <v/>
      </c>
      <c r="J313">
        <f>'【第３期】賃借テナント店舗一覧（こちらに入力してください）'!H334</f>
        <v>0</v>
      </c>
      <c r="K313">
        <f>'【第３期】賃借テナント店舗一覧（こちらに入力してください）'!I334</f>
        <v>0</v>
      </c>
      <c r="L313" s="1">
        <f>'【第３期】賃借テナント店舗一覧（こちらに入力してください）'!J334</f>
        <v>0</v>
      </c>
      <c r="M313">
        <f>IF('【第３期】賃借テナント店舗一覧（こちらに入力してください）'!K334="〇",1,0)</f>
        <v>0</v>
      </c>
      <c r="N313" s="4" t="str">
        <f>'【第３期】賃借テナント店舗一覧（こちらに入力してください）'!L334</f>
        <v/>
      </c>
      <c r="O313" s="4" t="str">
        <f>'【第３期】賃借テナント店舗一覧（こちらに入力してください）'!M334</f>
        <v/>
      </c>
      <c r="P313" t="str">
        <f>'【第３期】賃借テナント店舗一覧（こちらに入力してください）'!N334</f>
        <v/>
      </c>
      <c r="Q313" s="4" t="str">
        <f>'【第３期】賃借テナント店舗一覧（こちらに入力してください）'!O334</f>
        <v/>
      </c>
      <c r="R313" s="4" t="str">
        <f>'【第３期】賃借テナント店舗一覧（こちらに入力してください）'!P334</f>
        <v/>
      </c>
      <c r="S313" t="str">
        <f>'【第３期】賃借テナント店舗一覧（こちらに入力してください）'!Q334</f>
        <v/>
      </c>
      <c r="T313">
        <f>'【第３期】賃借テナント店舗一覧（こちらに入力してください）'!R334</f>
        <v>0</v>
      </c>
      <c r="U313">
        <f>'【第３期】賃借テナント店舗一覧（こちらに入力してください）'!S334</f>
        <v>0</v>
      </c>
      <c r="V313">
        <f>'【第３期】賃借テナント店舗一覧（こちらに入力してください）'!T334</f>
        <v>0</v>
      </c>
      <c r="W313" t="str">
        <f>'【第３期】賃借テナント店舗一覧（こちらに入力してください）'!U334</f>
        <v/>
      </c>
      <c r="X313">
        <f>'【第３期】賃借テナント店舗一覧（こちらに入力してください）'!V334</f>
        <v>0</v>
      </c>
      <c r="Y313">
        <f>'【第３期】賃借テナント店舗一覧（こちらに入力してください）'!W334</f>
        <v>0</v>
      </c>
      <c r="Z313" t="str">
        <f>'【第３期】賃借テナント店舗一覧（こちらに入力してください）'!X334</f>
        <v/>
      </c>
      <c r="AA313" t="str">
        <f>'【第３期】賃借テナント店舗一覧（こちらに入力してください）'!Y334</f>
        <v/>
      </c>
      <c r="AB313" t="str">
        <f>'【第３期】賃借テナント店舗一覧（こちらに入力してください）'!Z334</f>
        <v/>
      </c>
      <c r="AC313">
        <f>'【第３期】賃借テナント店舗一覧（こちらに入力してください）'!AA334</f>
        <v>0</v>
      </c>
      <c r="AD313">
        <f>'【第３期】賃借テナント店舗一覧（こちらに入力してください）'!AB334</f>
        <v>0</v>
      </c>
      <c r="AE313">
        <f>'【第３期】賃借テナント店舗一覧（こちらに入力してください）'!AC334</f>
        <v>0</v>
      </c>
      <c r="AF313">
        <f>'【第３期】賃借テナント店舗一覧（こちらに入力してください）'!AD334</f>
        <v>0</v>
      </c>
      <c r="AG313">
        <f>'【第３期】賃借テナント店舗一覧（こちらに入力してください）'!AE334</f>
        <v>0</v>
      </c>
      <c r="AH313">
        <f>'【第３期】賃借テナント店舗一覧（こちらに入力してください）'!AF334</f>
        <v>0</v>
      </c>
      <c r="AI313">
        <f>'【第３期】賃借テナント店舗一覧（こちらに入力してください）'!AG334</f>
        <v>0</v>
      </c>
      <c r="AJ313">
        <f>'【第３期】賃借テナント店舗一覧（こちらに入力してください）'!AH334</f>
        <v>0</v>
      </c>
      <c r="AK313">
        <f>'【第３期】賃借テナント店舗一覧（こちらに入力してください）'!AI334</f>
        <v>0</v>
      </c>
      <c r="AL313">
        <f>'【第３期】賃借テナント店舗一覧（こちらに入力してください）'!AJ334</f>
        <v>0</v>
      </c>
      <c r="AM313">
        <f>'【第３期】賃借テナント店舗一覧（こちらに入力してください）'!AK334</f>
        <v>0</v>
      </c>
    </row>
    <row r="314" spans="1:39">
      <c r="A314">
        <f>'【第３期】賃借テナント店舗一覧（こちらに入力してください）'!$C$2</f>
        <v>0</v>
      </c>
      <c r="C314" t="str">
        <f t="shared" si="4"/>
        <v>00</v>
      </c>
      <c r="D314">
        <f>'【第３期】賃借テナント店舗一覧（こちらに入力してください）'!B335</f>
        <v>0</v>
      </c>
      <c r="E314">
        <f>'【第３期】賃借テナント店舗一覧（こちらに入力してください）'!C335</f>
        <v>0</v>
      </c>
      <c r="F314">
        <f>'【第３期】賃借テナント店舗一覧（こちらに入力してください）'!D335</f>
        <v>0</v>
      </c>
      <c r="G314" s="1">
        <f>'【第３期】賃借テナント店舗一覧（こちらに入力してください）'!E335</f>
        <v>0</v>
      </c>
      <c r="H314" s="1">
        <f>'【第３期】賃借テナント店舗一覧（こちらに入力してください）'!F335</f>
        <v>0</v>
      </c>
      <c r="I314" s="1" t="str">
        <f>'【第３期】賃借テナント店舗一覧（こちらに入力してください）'!G335</f>
        <v/>
      </c>
      <c r="J314">
        <f>'【第３期】賃借テナント店舗一覧（こちらに入力してください）'!H335</f>
        <v>0</v>
      </c>
      <c r="K314">
        <f>'【第３期】賃借テナント店舗一覧（こちらに入力してください）'!I335</f>
        <v>0</v>
      </c>
      <c r="L314" s="1">
        <f>'【第３期】賃借テナント店舗一覧（こちらに入力してください）'!J335</f>
        <v>0</v>
      </c>
      <c r="M314">
        <f>IF('【第３期】賃借テナント店舗一覧（こちらに入力してください）'!K335="〇",1,0)</f>
        <v>0</v>
      </c>
      <c r="N314" s="4" t="str">
        <f>'【第３期】賃借テナント店舗一覧（こちらに入力してください）'!L335</f>
        <v/>
      </c>
      <c r="O314" s="4" t="str">
        <f>'【第３期】賃借テナント店舗一覧（こちらに入力してください）'!M335</f>
        <v/>
      </c>
      <c r="P314" t="str">
        <f>'【第３期】賃借テナント店舗一覧（こちらに入力してください）'!N335</f>
        <v/>
      </c>
      <c r="Q314" s="4" t="str">
        <f>'【第３期】賃借テナント店舗一覧（こちらに入力してください）'!O335</f>
        <v/>
      </c>
      <c r="R314" s="4" t="str">
        <f>'【第３期】賃借テナント店舗一覧（こちらに入力してください）'!P335</f>
        <v/>
      </c>
      <c r="S314" t="str">
        <f>'【第３期】賃借テナント店舗一覧（こちらに入力してください）'!Q335</f>
        <v/>
      </c>
      <c r="T314">
        <f>'【第３期】賃借テナント店舗一覧（こちらに入力してください）'!R335</f>
        <v>0</v>
      </c>
      <c r="U314">
        <f>'【第３期】賃借テナント店舗一覧（こちらに入力してください）'!S335</f>
        <v>0</v>
      </c>
      <c r="V314">
        <f>'【第３期】賃借テナント店舗一覧（こちらに入力してください）'!T335</f>
        <v>0</v>
      </c>
      <c r="W314" t="str">
        <f>'【第３期】賃借テナント店舗一覧（こちらに入力してください）'!U335</f>
        <v/>
      </c>
      <c r="X314">
        <f>'【第３期】賃借テナント店舗一覧（こちらに入力してください）'!V335</f>
        <v>0</v>
      </c>
      <c r="Y314">
        <f>'【第３期】賃借テナント店舗一覧（こちらに入力してください）'!W335</f>
        <v>0</v>
      </c>
      <c r="Z314" t="str">
        <f>'【第３期】賃借テナント店舗一覧（こちらに入力してください）'!X335</f>
        <v/>
      </c>
      <c r="AA314" t="str">
        <f>'【第３期】賃借テナント店舗一覧（こちらに入力してください）'!Y335</f>
        <v/>
      </c>
      <c r="AB314" t="str">
        <f>'【第３期】賃借テナント店舗一覧（こちらに入力してください）'!Z335</f>
        <v/>
      </c>
      <c r="AC314">
        <f>'【第３期】賃借テナント店舗一覧（こちらに入力してください）'!AA335</f>
        <v>0</v>
      </c>
      <c r="AD314">
        <f>'【第３期】賃借テナント店舗一覧（こちらに入力してください）'!AB335</f>
        <v>0</v>
      </c>
      <c r="AE314">
        <f>'【第３期】賃借テナント店舗一覧（こちらに入力してください）'!AC335</f>
        <v>0</v>
      </c>
      <c r="AF314">
        <f>'【第３期】賃借テナント店舗一覧（こちらに入力してください）'!AD335</f>
        <v>0</v>
      </c>
      <c r="AG314">
        <f>'【第３期】賃借テナント店舗一覧（こちらに入力してください）'!AE335</f>
        <v>0</v>
      </c>
      <c r="AH314">
        <f>'【第３期】賃借テナント店舗一覧（こちらに入力してください）'!AF335</f>
        <v>0</v>
      </c>
      <c r="AI314">
        <f>'【第３期】賃借テナント店舗一覧（こちらに入力してください）'!AG335</f>
        <v>0</v>
      </c>
      <c r="AJ314">
        <f>'【第３期】賃借テナント店舗一覧（こちらに入力してください）'!AH335</f>
        <v>0</v>
      </c>
      <c r="AK314">
        <f>'【第３期】賃借テナント店舗一覧（こちらに入力してください）'!AI335</f>
        <v>0</v>
      </c>
      <c r="AL314">
        <f>'【第３期】賃借テナント店舗一覧（こちらに入力してください）'!AJ335</f>
        <v>0</v>
      </c>
      <c r="AM314">
        <f>'【第３期】賃借テナント店舗一覧（こちらに入力してください）'!AK335</f>
        <v>0</v>
      </c>
    </row>
    <row r="315" spans="1:39">
      <c r="A315">
        <f>'【第３期】賃借テナント店舗一覧（こちらに入力してください）'!$C$2</f>
        <v>0</v>
      </c>
      <c r="C315" t="str">
        <f t="shared" si="4"/>
        <v>00</v>
      </c>
      <c r="D315">
        <f>'【第３期】賃借テナント店舗一覧（こちらに入力してください）'!B336</f>
        <v>0</v>
      </c>
      <c r="E315">
        <f>'【第３期】賃借テナント店舗一覧（こちらに入力してください）'!C336</f>
        <v>0</v>
      </c>
      <c r="F315">
        <f>'【第３期】賃借テナント店舗一覧（こちらに入力してください）'!D336</f>
        <v>0</v>
      </c>
      <c r="G315" s="1">
        <f>'【第３期】賃借テナント店舗一覧（こちらに入力してください）'!E336</f>
        <v>0</v>
      </c>
      <c r="H315" s="1">
        <f>'【第３期】賃借テナント店舗一覧（こちらに入力してください）'!F336</f>
        <v>0</v>
      </c>
      <c r="I315" s="1" t="str">
        <f>'【第３期】賃借テナント店舗一覧（こちらに入力してください）'!G336</f>
        <v/>
      </c>
      <c r="J315">
        <f>'【第３期】賃借テナント店舗一覧（こちらに入力してください）'!H336</f>
        <v>0</v>
      </c>
      <c r="K315">
        <f>'【第３期】賃借テナント店舗一覧（こちらに入力してください）'!I336</f>
        <v>0</v>
      </c>
      <c r="L315" s="1">
        <f>'【第３期】賃借テナント店舗一覧（こちらに入力してください）'!J336</f>
        <v>0</v>
      </c>
      <c r="M315">
        <f>IF('【第３期】賃借テナント店舗一覧（こちらに入力してください）'!K336="〇",1,0)</f>
        <v>0</v>
      </c>
      <c r="N315" s="4" t="str">
        <f>'【第３期】賃借テナント店舗一覧（こちらに入力してください）'!L336</f>
        <v/>
      </c>
      <c r="O315" s="4" t="str">
        <f>'【第３期】賃借テナント店舗一覧（こちらに入力してください）'!M336</f>
        <v/>
      </c>
      <c r="P315" t="str">
        <f>'【第３期】賃借テナント店舗一覧（こちらに入力してください）'!N336</f>
        <v/>
      </c>
      <c r="Q315" s="4" t="str">
        <f>'【第３期】賃借テナント店舗一覧（こちらに入力してください）'!O336</f>
        <v/>
      </c>
      <c r="R315" s="4" t="str">
        <f>'【第３期】賃借テナント店舗一覧（こちらに入力してください）'!P336</f>
        <v/>
      </c>
      <c r="S315" t="str">
        <f>'【第３期】賃借テナント店舗一覧（こちらに入力してください）'!Q336</f>
        <v/>
      </c>
      <c r="T315">
        <f>'【第３期】賃借テナント店舗一覧（こちらに入力してください）'!R336</f>
        <v>0</v>
      </c>
      <c r="U315">
        <f>'【第３期】賃借テナント店舗一覧（こちらに入力してください）'!S336</f>
        <v>0</v>
      </c>
      <c r="V315">
        <f>'【第３期】賃借テナント店舗一覧（こちらに入力してください）'!T336</f>
        <v>0</v>
      </c>
      <c r="W315" t="str">
        <f>'【第３期】賃借テナント店舗一覧（こちらに入力してください）'!U336</f>
        <v/>
      </c>
      <c r="X315">
        <f>'【第３期】賃借テナント店舗一覧（こちらに入力してください）'!V336</f>
        <v>0</v>
      </c>
      <c r="Y315">
        <f>'【第３期】賃借テナント店舗一覧（こちらに入力してください）'!W336</f>
        <v>0</v>
      </c>
      <c r="Z315" t="str">
        <f>'【第３期】賃借テナント店舗一覧（こちらに入力してください）'!X336</f>
        <v/>
      </c>
      <c r="AA315" t="str">
        <f>'【第３期】賃借テナント店舗一覧（こちらに入力してください）'!Y336</f>
        <v/>
      </c>
      <c r="AB315" t="str">
        <f>'【第３期】賃借テナント店舗一覧（こちらに入力してください）'!Z336</f>
        <v/>
      </c>
      <c r="AC315">
        <f>'【第３期】賃借テナント店舗一覧（こちらに入力してください）'!AA336</f>
        <v>0</v>
      </c>
      <c r="AD315">
        <f>'【第３期】賃借テナント店舗一覧（こちらに入力してください）'!AB336</f>
        <v>0</v>
      </c>
      <c r="AE315">
        <f>'【第３期】賃借テナント店舗一覧（こちらに入力してください）'!AC336</f>
        <v>0</v>
      </c>
      <c r="AF315">
        <f>'【第３期】賃借テナント店舗一覧（こちらに入力してください）'!AD336</f>
        <v>0</v>
      </c>
      <c r="AG315">
        <f>'【第３期】賃借テナント店舗一覧（こちらに入力してください）'!AE336</f>
        <v>0</v>
      </c>
      <c r="AH315">
        <f>'【第３期】賃借テナント店舗一覧（こちらに入力してください）'!AF336</f>
        <v>0</v>
      </c>
      <c r="AI315">
        <f>'【第３期】賃借テナント店舗一覧（こちらに入力してください）'!AG336</f>
        <v>0</v>
      </c>
      <c r="AJ315">
        <f>'【第３期】賃借テナント店舗一覧（こちらに入力してください）'!AH336</f>
        <v>0</v>
      </c>
      <c r="AK315">
        <f>'【第３期】賃借テナント店舗一覧（こちらに入力してください）'!AI336</f>
        <v>0</v>
      </c>
      <c r="AL315">
        <f>'【第３期】賃借テナント店舗一覧（こちらに入力してください）'!AJ336</f>
        <v>0</v>
      </c>
      <c r="AM315">
        <f>'【第３期】賃借テナント店舗一覧（こちらに入力してください）'!AK336</f>
        <v>0</v>
      </c>
    </row>
    <row r="316" spans="1:39">
      <c r="A316">
        <f>'【第３期】賃借テナント店舗一覧（こちらに入力してください）'!$C$2</f>
        <v>0</v>
      </c>
      <c r="C316" t="str">
        <f t="shared" si="4"/>
        <v>00</v>
      </c>
      <c r="D316">
        <f>'【第３期】賃借テナント店舗一覧（こちらに入力してください）'!B337</f>
        <v>0</v>
      </c>
      <c r="E316">
        <f>'【第３期】賃借テナント店舗一覧（こちらに入力してください）'!C337</f>
        <v>0</v>
      </c>
      <c r="F316">
        <f>'【第３期】賃借テナント店舗一覧（こちらに入力してください）'!D337</f>
        <v>0</v>
      </c>
      <c r="G316" s="1">
        <f>'【第３期】賃借テナント店舗一覧（こちらに入力してください）'!E337</f>
        <v>0</v>
      </c>
      <c r="H316" s="1">
        <f>'【第３期】賃借テナント店舗一覧（こちらに入力してください）'!F337</f>
        <v>0</v>
      </c>
      <c r="I316" s="1" t="str">
        <f>'【第３期】賃借テナント店舗一覧（こちらに入力してください）'!G337</f>
        <v/>
      </c>
      <c r="J316">
        <f>'【第３期】賃借テナント店舗一覧（こちらに入力してください）'!H337</f>
        <v>0</v>
      </c>
      <c r="K316">
        <f>'【第３期】賃借テナント店舗一覧（こちらに入力してください）'!I337</f>
        <v>0</v>
      </c>
      <c r="L316" s="1">
        <f>'【第３期】賃借テナント店舗一覧（こちらに入力してください）'!J337</f>
        <v>0</v>
      </c>
      <c r="M316">
        <f>IF('【第３期】賃借テナント店舗一覧（こちらに入力してください）'!K337="〇",1,0)</f>
        <v>0</v>
      </c>
      <c r="N316" s="4" t="str">
        <f>'【第３期】賃借テナント店舗一覧（こちらに入力してください）'!L337</f>
        <v/>
      </c>
      <c r="O316" s="4" t="str">
        <f>'【第３期】賃借テナント店舗一覧（こちらに入力してください）'!M337</f>
        <v/>
      </c>
      <c r="P316" t="str">
        <f>'【第３期】賃借テナント店舗一覧（こちらに入力してください）'!N337</f>
        <v/>
      </c>
      <c r="Q316" s="4" t="str">
        <f>'【第３期】賃借テナント店舗一覧（こちらに入力してください）'!O337</f>
        <v/>
      </c>
      <c r="R316" s="4" t="str">
        <f>'【第３期】賃借テナント店舗一覧（こちらに入力してください）'!P337</f>
        <v/>
      </c>
      <c r="S316" t="str">
        <f>'【第３期】賃借テナント店舗一覧（こちらに入力してください）'!Q337</f>
        <v/>
      </c>
      <c r="T316">
        <f>'【第３期】賃借テナント店舗一覧（こちらに入力してください）'!R337</f>
        <v>0</v>
      </c>
      <c r="U316">
        <f>'【第３期】賃借テナント店舗一覧（こちらに入力してください）'!S337</f>
        <v>0</v>
      </c>
      <c r="V316">
        <f>'【第３期】賃借テナント店舗一覧（こちらに入力してください）'!T337</f>
        <v>0</v>
      </c>
      <c r="W316" t="str">
        <f>'【第３期】賃借テナント店舗一覧（こちらに入力してください）'!U337</f>
        <v/>
      </c>
      <c r="X316">
        <f>'【第３期】賃借テナント店舗一覧（こちらに入力してください）'!V337</f>
        <v>0</v>
      </c>
      <c r="Y316">
        <f>'【第３期】賃借テナント店舗一覧（こちらに入力してください）'!W337</f>
        <v>0</v>
      </c>
      <c r="Z316" t="str">
        <f>'【第３期】賃借テナント店舗一覧（こちらに入力してください）'!X337</f>
        <v/>
      </c>
      <c r="AA316" t="str">
        <f>'【第３期】賃借テナント店舗一覧（こちらに入力してください）'!Y337</f>
        <v/>
      </c>
      <c r="AB316" t="str">
        <f>'【第３期】賃借テナント店舗一覧（こちらに入力してください）'!Z337</f>
        <v/>
      </c>
      <c r="AC316">
        <f>'【第３期】賃借テナント店舗一覧（こちらに入力してください）'!AA337</f>
        <v>0</v>
      </c>
      <c r="AD316">
        <f>'【第３期】賃借テナント店舗一覧（こちらに入力してください）'!AB337</f>
        <v>0</v>
      </c>
      <c r="AE316">
        <f>'【第３期】賃借テナント店舗一覧（こちらに入力してください）'!AC337</f>
        <v>0</v>
      </c>
      <c r="AF316">
        <f>'【第３期】賃借テナント店舗一覧（こちらに入力してください）'!AD337</f>
        <v>0</v>
      </c>
      <c r="AG316">
        <f>'【第３期】賃借テナント店舗一覧（こちらに入力してください）'!AE337</f>
        <v>0</v>
      </c>
      <c r="AH316">
        <f>'【第３期】賃借テナント店舗一覧（こちらに入力してください）'!AF337</f>
        <v>0</v>
      </c>
      <c r="AI316">
        <f>'【第３期】賃借テナント店舗一覧（こちらに入力してください）'!AG337</f>
        <v>0</v>
      </c>
      <c r="AJ316">
        <f>'【第３期】賃借テナント店舗一覧（こちらに入力してください）'!AH337</f>
        <v>0</v>
      </c>
      <c r="AK316">
        <f>'【第３期】賃借テナント店舗一覧（こちらに入力してください）'!AI337</f>
        <v>0</v>
      </c>
      <c r="AL316">
        <f>'【第３期】賃借テナント店舗一覧（こちらに入力してください）'!AJ337</f>
        <v>0</v>
      </c>
      <c r="AM316">
        <f>'【第３期】賃借テナント店舗一覧（こちらに入力してください）'!AK337</f>
        <v>0</v>
      </c>
    </row>
    <row r="317" spans="1:39">
      <c r="A317">
        <f>'【第３期】賃借テナント店舗一覧（こちらに入力してください）'!$C$2</f>
        <v>0</v>
      </c>
      <c r="C317" t="str">
        <f t="shared" si="4"/>
        <v>00</v>
      </c>
      <c r="D317">
        <f>'【第３期】賃借テナント店舗一覧（こちらに入力してください）'!B338</f>
        <v>0</v>
      </c>
      <c r="E317">
        <f>'【第３期】賃借テナント店舗一覧（こちらに入力してください）'!C338</f>
        <v>0</v>
      </c>
      <c r="F317">
        <f>'【第３期】賃借テナント店舗一覧（こちらに入力してください）'!D338</f>
        <v>0</v>
      </c>
      <c r="G317" s="1">
        <f>'【第３期】賃借テナント店舗一覧（こちらに入力してください）'!E338</f>
        <v>0</v>
      </c>
      <c r="H317" s="1">
        <f>'【第３期】賃借テナント店舗一覧（こちらに入力してください）'!F338</f>
        <v>0</v>
      </c>
      <c r="I317" s="1" t="str">
        <f>'【第３期】賃借テナント店舗一覧（こちらに入力してください）'!G338</f>
        <v/>
      </c>
      <c r="J317">
        <f>'【第３期】賃借テナント店舗一覧（こちらに入力してください）'!H338</f>
        <v>0</v>
      </c>
      <c r="K317">
        <f>'【第３期】賃借テナント店舗一覧（こちらに入力してください）'!I338</f>
        <v>0</v>
      </c>
      <c r="L317" s="1">
        <f>'【第３期】賃借テナント店舗一覧（こちらに入力してください）'!J338</f>
        <v>0</v>
      </c>
      <c r="M317">
        <f>IF('【第３期】賃借テナント店舗一覧（こちらに入力してください）'!K338="〇",1,0)</f>
        <v>0</v>
      </c>
      <c r="N317" s="4" t="str">
        <f>'【第３期】賃借テナント店舗一覧（こちらに入力してください）'!L338</f>
        <v/>
      </c>
      <c r="O317" s="4" t="str">
        <f>'【第３期】賃借テナント店舗一覧（こちらに入力してください）'!M338</f>
        <v/>
      </c>
      <c r="P317" t="str">
        <f>'【第３期】賃借テナント店舗一覧（こちらに入力してください）'!N338</f>
        <v/>
      </c>
      <c r="Q317" s="4" t="str">
        <f>'【第３期】賃借テナント店舗一覧（こちらに入力してください）'!O338</f>
        <v/>
      </c>
      <c r="R317" s="4" t="str">
        <f>'【第３期】賃借テナント店舗一覧（こちらに入力してください）'!P338</f>
        <v/>
      </c>
      <c r="S317" t="str">
        <f>'【第３期】賃借テナント店舗一覧（こちらに入力してください）'!Q338</f>
        <v/>
      </c>
      <c r="T317">
        <f>'【第３期】賃借テナント店舗一覧（こちらに入力してください）'!R338</f>
        <v>0</v>
      </c>
      <c r="U317">
        <f>'【第３期】賃借テナント店舗一覧（こちらに入力してください）'!S338</f>
        <v>0</v>
      </c>
      <c r="V317">
        <f>'【第３期】賃借テナント店舗一覧（こちらに入力してください）'!T338</f>
        <v>0</v>
      </c>
      <c r="W317" t="str">
        <f>'【第３期】賃借テナント店舗一覧（こちらに入力してください）'!U338</f>
        <v/>
      </c>
      <c r="X317">
        <f>'【第３期】賃借テナント店舗一覧（こちらに入力してください）'!V338</f>
        <v>0</v>
      </c>
      <c r="Y317">
        <f>'【第３期】賃借テナント店舗一覧（こちらに入力してください）'!W338</f>
        <v>0</v>
      </c>
      <c r="Z317" t="str">
        <f>'【第３期】賃借テナント店舗一覧（こちらに入力してください）'!X338</f>
        <v/>
      </c>
      <c r="AA317" t="str">
        <f>'【第３期】賃借テナント店舗一覧（こちらに入力してください）'!Y338</f>
        <v/>
      </c>
      <c r="AB317" t="str">
        <f>'【第３期】賃借テナント店舗一覧（こちらに入力してください）'!Z338</f>
        <v/>
      </c>
      <c r="AC317">
        <f>'【第３期】賃借テナント店舗一覧（こちらに入力してください）'!AA338</f>
        <v>0</v>
      </c>
      <c r="AD317">
        <f>'【第３期】賃借テナント店舗一覧（こちらに入力してください）'!AB338</f>
        <v>0</v>
      </c>
      <c r="AE317">
        <f>'【第３期】賃借テナント店舗一覧（こちらに入力してください）'!AC338</f>
        <v>0</v>
      </c>
      <c r="AF317">
        <f>'【第３期】賃借テナント店舗一覧（こちらに入力してください）'!AD338</f>
        <v>0</v>
      </c>
      <c r="AG317">
        <f>'【第３期】賃借テナント店舗一覧（こちらに入力してください）'!AE338</f>
        <v>0</v>
      </c>
      <c r="AH317">
        <f>'【第３期】賃借テナント店舗一覧（こちらに入力してください）'!AF338</f>
        <v>0</v>
      </c>
      <c r="AI317">
        <f>'【第３期】賃借テナント店舗一覧（こちらに入力してください）'!AG338</f>
        <v>0</v>
      </c>
      <c r="AJ317">
        <f>'【第３期】賃借テナント店舗一覧（こちらに入力してください）'!AH338</f>
        <v>0</v>
      </c>
      <c r="AK317">
        <f>'【第３期】賃借テナント店舗一覧（こちらに入力してください）'!AI338</f>
        <v>0</v>
      </c>
      <c r="AL317">
        <f>'【第３期】賃借テナント店舗一覧（こちらに入力してください）'!AJ338</f>
        <v>0</v>
      </c>
      <c r="AM317">
        <f>'【第３期】賃借テナント店舗一覧（こちらに入力してください）'!AK338</f>
        <v>0</v>
      </c>
    </row>
    <row r="318" spans="1:39">
      <c r="A318">
        <f>'【第３期】賃借テナント店舗一覧（こちらに入力してください）'!$C$2</f>
        <v>0</v>
      </c>
      <c r="C318" t="str">
        <f t="shared" si="4"/>
        <v>00</v>
      </c>
      <c r="D318">
        <f>'【第３期】賃借テナント店舗一覧（こちらに入力してください）'!B339</f>
        <v>0</v>
      </c>
      <c r="E318">
        <f>'【第３期】賃借テナント店舗一覧（こちらに入力してください）'!C339</f>
        <v>0</v>
      </c>
      <c r="F318">
        <f>'【第３期】賃借テナント店舗一覧（こちらに入力してください）'!D339</f>
        <v>0</v>
      </c>
      <c r="G318" s="1">
        <f>'【第３期】賃借テナント店舗一覧（こちらに入力してください）'!E339</f>
        <v>0</v>
      </c>
      <c r="H318" s="1">
        <f>'【第３期】賃借テナント店舗一覧（こちらに入力してください）'!F339</f>
        <v>0</v>
      </c>
      <c r="I318" s="1" t="str">
        <f>'【第３期】賃借テナント店舗一覧（こちらに入力してください）'!G339</f>
        <v/>
      </c>
      <c r="J318">
        <f>'【第３期】賃借テナント店舗一覧（こちらに入力してください）'!H339</f>
        <v>0</v>
      </c>
      <c r="K318">
        <f>'【第３期】賃借テナント店舗一覧（こちらに入力してください）'!I339</f>
        <v>0</v>
      </c>
      <c r="L318" s="1">
        <f>'【第３期】賃借テナント店舗一覧（こちらに入力してください）'!J339</f>
        <v>0</v>
      </c>
      <c r="M318">
        <f>IF('【第３期】賃借テナント店舗一覧（こちらに入力してください）'!K339="〇",1,0)</f>
        <v>0</v>
      </c>
      <c r="N318" s="4" t="str">
        <f>'【第３期】賃借テナント店舗一覧（こちらに入力してください）'!L339</f>
        <v/>
      </c>
      <c r="O318" s="4" t="str">
        <f>'【第３期】賃借テナント店舗一覧（こちらに入力してください）'!M339</f>
        <v/>
      </c>
      <c r="P318" t="str">
        <f>'【第３期】賃借テナント店舗一覧（こちらに入力してください）'!N339</f>
        <v/>
      </c>
      <c r="Q318" s="4" t="str">
        <f>'【第３期】賃借テナント店舗一覧（こちらに入力してください）'!O339</f>
        <v/>
      </c>
      <c r="R318" s="4" t="str">
        <f>'【第３期】賃借テナント店舗一覧（こちらに入力してください）'!P339</f>
        <v/>
      </c>
      <c r="S318" t="str">
        <f>'【第３期】賃借テナント店舗一覧（こちらに入力してください）'!Q339</f>
        <v/>
      </c>
      <c r="T318">
        <f>'【第３期】賃借テナント店舗一覧（こちらに入力してください）'!R339</f>
        <v>0</v>
      </c>
      <c r="U318">
        <f>'【第３期】賃借テナント店舗一覧（こちらに入力してください）'!S339</f>
        <v>0</v>
      </c>
      <c r="V318">
        <f>'【第３期】賃借テナント店舗一覧（こちらに入力してください）'!T339</f>
        <v>0</v>
      </c>
      <c r="W318" t="str">
        <f>'【第３期】賃借テナント店舗一覧（こちらに入力してください）'!U339</f>
        <v/>
      </c>
      <c r="X318">
        <f>'【第３期】賃借テナント店舗一覧（こちらに入力してください）'!V339</f>
        <v>0</v>
      </c>
      <c r="Y318">
        <f>'【第３期】賃借テナント店舗一覧（こちらに入力してください）'!W339</f>
        <v>0</v>
      </c>
      <c r="Z318" t="str">
        <f>'【第３期】賃借テナント店舗一覧（こちらに入力してください）'!X339</f>
        <v/>
      </c>
      <c r="AA318" t="str">
        <f>'【第３期】賃借テナント店舗一覧（こちらに入力してください）'!Y339</f>
        <v/>
      </c>
      <c r="AB318" t="str">
        <f>'【第３期】賃借テナント店舗一覧（こちらに入力してください）'!Z339</f>
        <v/>
      </c>
      <c r="AC318">
        <f>'【第３期】賃借テナント店舗一覧（こちらに入力してください）'!AA339</f>
        <v>0</v>
      </c>
      <c r="AD318">
        <f>'【第３期】賃借テナント店舗一覧（こちらに入力してください）'!AB339</f>
        <v>0</v>
      </c>
      <c r="AE318">
        <f>'【第３期】賃借テナント店舗一覧（こちらに入力してください）'!AC339</f>
        <v>0</v>
      </c>
      <c r="AF318">
        <f>'【第３期】賃借テナント店舗一覧（こちらに入力してください）'!AD339</f>
        <v>0</v>
      </c>
      <c r="AG318">
        <f>'【第３期】賃借テナント店舗一覧（こちらに入力してください）'!AE339</f>
        <v>0</v>
      </c>
      <c r="AH318">
        <f>'【第３期】賃借テナント店舗一覧（こちらに入力してください）'!AF339</f>
        <v>0</v>
      </c>
      <c r="AI318">
        <f>'【第３期】賃借テナント店舗一覧（こちらに入力してください）'!AG339</f>
        <v>0</v>
      </c>
      <c r="AJ318">
        <f>'【第３期】賃借テナント店舗一覧（こちらに入力してください）'!AH339</f>
        <v>0</v>
      </c>
      <c r="AK318">
        <f>'【第３期】賃借テナント店舗一覧（こちらに入力してください）'!AI339</f>
        <v>0</v>
      </c>
      <c r="AL318">
        <f>'【第３期】賃借テナント店舗一覧（こちらに入力してください）'!AJ339</f>
        <v>0</v>
      </c>
      <c r="AM318">
        <f>'【第３期】賃借テナント店舗一覧（こちらに入力してください）'!AK339</f>
        <v>0</v>
      </c>
    </row>
    <row r="319" spans="1:39">
      <c r="A319">
        <f>'【第３期】賃借テナント店舗一覧（こちらに入力してください）'!$C$2</f>
        <v>0</v>
      </c>
      <c r="C319" t="str">
        <f t="shared" si="4"/>
        <v>00</v>
      </c>
      <c r="D319">
        <f>'【第３期】賃借テナント店舗一覧（こちらに入力してください）'!B340</f>
        <v>0</v>
      </c>
      <c r="E319">
        <f>'【第３期】賃借テナント店舗一覧（こちらに入力してください）'!C340</f>
        <v>0</v>
      </c>
      <c r="F319">
        <f>'【第３期】賃借テナント店舗一覧（こちらに入力してください）'!D340</f>
        <v>0</v>
      </c>
      <c r="G319" s="1">
        <f>'【第３期】賃借テナント店舗一覧（こちらに入力してください）'!E340</f>
        <v>0</v>
      </c>
      <c r="H319" s="1">
        <f>'【第３期】賃借テナント店舗一覧（こちらに入力してください）'!F340</f>
        <v>0</v>
      </c>
      <c r="I319" s="1" t="str">
        <f>'【第３期】賃借テナント店舗一覧（こちらに入力してください）'!G340</f>
        <v/>
      </c>
      <c r="J319">
        <f>'【第３期】賃借テナント店舗一覧（こちらに入力してください）'!H340</f>
        <v>0</v>
      </c>
      <c r="K319">
        <f>'【第３期】賃借テナント店舗一覧（こちらに入力してください）'!I340</f>
        <v>0</v>
      </c>
      <c r="L319" s="1">
        <f>'【第３期】賃借テナント店舗一覧（こちらに入力してください）'!J340</f>
        <v>0</v>
      </c>
      <c r="M319">
        <f>IF('【第３期】賃借テナント店舗一覧（こちらに入力してください）'!K340="〇",1,0)</f>
        <v>0</v>
      </c>
      <c r="N319" s="4" t="str">
        <f>'【第３期】賃借テナント店舗一覧（こちらに入力してください）'!L340</f>
        <v/>
      </c>
      <c r="O319" s="4" t="str">
        <f>'【第３期】賃借テナント店舗一覧（こちらに入力してください）'!M340</f>
        <v/>
      </c>
      <c r="P319" t="str">
        <f>'【第３期】賃借テナント店舗一覧（こちらに入力してください）'!N340</f>
        <v/>
      </c>
      <c r="Q319" s="4" t="str">
        <f>'【第３期】賃借テナント店舗一覧（こちらに入力してください）'!O340</f>
        <v/>
      </c>
      <c r="R319" s="4" t="str">
        <f>'【第３期】賃借テナント店舗一覧（こちらに入力してください）'!P340</f>
        <v/>
      </c>
      <c r="S319" t="str">
        <f>'【第３期】賃借テナント店舗一覧（こちらに入力してください）'!Q340</f>
        <v/>
      </c>
      <c r="T319">
        <f>'【第３期】賃借テナント店舗一覧（こちらに入力してください）'!R340</f>
        <v>0</v>
      </c>
      <c r="U319">
        <f>'【第３期】賃借テナント店舗一覧（こちらに入力してください）'!S340</f>
        <v>0</v>
      </c>
      <c r="V319">
        <f>'【第３期】賃借テナント店舗一覧（こちらに入力してください）'!T340</f>
        <v>0</v>
      </c>
      <c r="W319" t="str">
        <f>'【第３期】賃借テナント店舗一覧（こちらに入力してください）'!U340</f>
        <v/>
      </c>
      <c r="X319">
        <f>'【第３期】賃借テナント店舗一覧（こちらに入力してください）'!V340</f>
        <v>0</v>
      </c>
      <c r="Y319">
        <f>'【第３期】賃借テナント店舗一覧（こちらに入力してください）'!W340</f>
        <v>0</v>
      </c>
      <c r="Z319" t="str">
        <f>'【第３期】賃借テナント店舗一覧（こちらに入力してください）'!X340</f>
        <v/>
      </c>
      <c r="AA319" t="str">
        <f>'【第３期】賃借テナント店舗一覧（こちらに入力してください）'!Y340</f>
        <v/>
      </c>
      <c r="AB319" t="str">
        <f>'【第３期】賃借テナント店舗一覧（こちらに入力してください）'!Z340</f>
        <v/>
      </c>
      <c r="AC319">
        <f>'【第３期】賃借テナント店舗一覧（こちらに入力してください）'!AA340</f>
        <v>0</v>
      </c>
      <c r="AD319">
        <f>'【第３期】賃借テナント店舗一覧（こちらに入力してください）'!AB340</f>
        <v>0</v>
      </c>
      <c r="AE319">
        <f>'【第３期】賃借テナント店舗一覧（こちらに入力してください）'!AC340</f>
        <v>0</v>
      </c>
      <c r="AF319">
        <f>'【第３期】賃借テナント店舗一覧（こちらに入力してください）'!AD340</f>
        <v>0</v>
      </c>
      <c r="AG319">
        <f>'【第３期】賃借テナント店舗一覧（こちらに入力してください）'!AE340</f>
        <v>0</v>
      </c>
      <c r="AH319">
        <f>'【第３期】賃借テナント店舗一覧（こちらに入力してください）'!AF340</f>
        <v>0</v>
      </c>
      <c r="AI319">
        <f>'【第３期】賃借テナント店舗一覧（こちらに入力してください）'!AG340</f>
        <v>0</v>
      </c>
      <c r="AJ319">
        <f>'【第３期】賃借テナント店舗一覧（こちらに入力してください）'!AH340</f>
        <v>0</v>
      </c>
      <c r="AK319">
        <f>'【第３期】賃借テナント店舗一覧（こちらに入力してください）'!AI340</f>
        <v>0</v>
      </c>
      <c r="AL319">
        <f>'【第３期】賃借テナント店舗一覧（こちらに入力してください）'!AJ340</f>
        <v>0</v>
      </c>
      <c r="AM319">
        <f>'【第３期】賃借テナント店舗一覧（こちらに入力してください）'!AK340</f>
        <v>0</v>
      </c>
    </row>
    <row r="320" spans="1:39">
      <c r="A320">
        <f>'【第３期】賃借テナント店舗一覧（こちらに入力してください）'!$C$2</f>
        <v>0</v>
      </c>
      <c r="C320" t="str">
        <f t="shared" si="4"/>
        <v>00</v>
      </c>
      <c r="D320">
        <f>'【第３期】賃借テナント店舗一覧（こちらに入力してください）'!B341</f>
        <v>0</v>
      </c>
      <c r="E320">
        <f>'【第３期】賃借テナント店舗一覧（こちらに入力してください）'!C341</f>
        <v>0</v>
      </c>
      <c r="F320">
        <f>'【第３期】賃借テナント店舗一覧（こちらに入力してください）'!D341</f>
        <v>0</v>
      </c>
      <c r="G320" s="1">
        <f>'【第３期】賃借テナント店舗一覧（こちらに入力してください）'!E341</f>
        <v>0</v>
      </c>
      <c r="H320" s="1">
        <f>'【第３期】賃借テナント店舗一覧（こちらに入力してください）'!F341</f>
        <v>0</v>
      </c>
      <c r="I320" s="1" t="str">
        <f>'【第３期】賃借テナント店舗一覧（こちらに入力してください）'!G341</f>
        <v/>
      </c>
      <c r="J320">
        <f>'【第３期】賃借テナント店舗一覧（こちらに入力してください）'!H341</f>
        <v>0</v>
      </c>
      <c r="K320">
        <f>'【第３期】賃借テナント店舗一覧（こちらに入力してください）'!I341</f>
        <v>0</v>
      </c>
      <c r="L320" s="1">
        <f>'【第３期】賃借テナント店舗一覧（こちらに入力してください）'!J341</f>
        <v>0</v>
      </c>
      <c r="M320">
        <f>IF('【第３期】賃借テナント店舗一覧（こちらに入力してください）'!K341="〇",1,0)</f>
        <v>0</v>
      </c>
      <c r="N320" s="4" t="str">
        <f>'【第３期】賃借テナント店舗一覧（こちらに入力してください）'!L341</f>
        <v/>
      </c>
      <c r="O320" s="4" t="str">
        <f>'【第３期】賃借テナント店舗一覧（こちらに入力してください）'!M341</f>
        <v/>
      </c>
      <c r="P320" t="str">
        <f>'【第３期】賃借テナント店舗一覧（こちらに入力してください）'!N341</f>
        <v/>
      </c>
      <c r="Q320" s="4" t="str">
        <f>'【第３期】賃借テナント店舗一覧（こちらに入力してください）'!O341</f>
        <v/>
      </c>
      <c r="R320" s="4" t="str">
        <f>'【第３期】賃借テナント店舗一覧（こちらに入力してください）'!P341</f>
        <v/>
      </c>
      <c r="S320" t="str">
        <f>'【第３期】賃借テナント店舗一覧（こちらに入力してください）'!Q341</f>
        <v/>
      </c>
      <c r="T320">
        <f>'【第３期】賃借テナント店舗一覧（こちらに入力してください）'!R341</f>
        <v>0</v>
      </c>
      <c r="U320">
        <f>'【第３期】賃借テナント店舗一覧（こちらに入力してください）'!S341</f>
        <v>0</v>
      </c>
      <c r="V320">
        <f>'【第３期】賃借テナント店舗一覧（こちらに入力してください）'!T341</f>
        <v>0</v>
      </c>
      <c r="W320" t="str">
        <f>'【第３期】賃借テナント店舗一覧（こちらに入力してください）'!U341</f>
        <v/>
      </c>
      <c r="X320">
        <f>'【第３期】賃借テナント店舗一覧（こちらに入力してください）'!V341</f>
        <v>0</v>
      </c>
      <c r="Y320">
        <f>'【第３期】賃借テナント店舗一覧（こちらに入力してください）'!W341</f>
        <v>0</v>
      </c>
      <c r="Z320" t="str">
        <f>'【第３期】賃借テナント店舗一覧（こちらに入力してください）'!X341</f>
        <v/>
      </c>
      <c r="AA320" t="str">
        <f>'【第３期】賃借テナント店舗一覧（こちらに入力してください）'!Y341</f>
        <v/>
      </c>
      <c r="AB320" t="str">
        <f>'【第３期】賃借テナント店舗一覧（こちらに入力してください）'!Z341</f>
        <v/>
      </c>
      <c r="AC320">
        <f>'【第３期】賃借テナント店舗一覧（こちらに入力してください）'!AA341</f>
        <v>0</v>
      </c>
      <c r="AD320">
        <f>'【第３期】賃借テナント店舗一覧（こちらに入力してください）'!AB341</f>
        <v>0</v>
      </c>
      <c r="AE320">
        <f>'【第３期】賃借テナント店舗一覧（こちらに入力してください）'!AC341</f>
        <v>0</v>
      </c>
      <c r="AF320">
        <f>'【第３期】賃借テナント店舗一覧（こちらに入力してください）'!AD341</f>
        <v>0</v>
      </c>
      <c r="AG320">
        <f>'【第３期】賃借テナント店舗一覧（こちらに入力してください）'!AE341</f>
        <v>0</v>
      </c>
      <c r="AH320">
        <f>'【第３期】賃借テナント店舗一覧（こちらに入力してください）'!AF341</f>
        <v>0</v>
      </c>
      <c r="AI320">
        <f>'【第３期】賃借テナント店舗一覧（こちらに入力してください）'!AG341</f>
        <v>0</v>
      </c>
      <c r="AJ320">
        <f>'【第３期】賃借テナント店舗一覧（こちらに入力してください）'!AH341</f>
        <v>0</v>
      </c>
      <c r="AK320">
        <f>'【第３期】賃借テナント店舗一覧（こちらに入力してください）'!AI341</f>
        <v>0</v>
      </c>
      <c r="AL320">
        <f>'【第３期】賃借テナント店舗一覧（こちらに入力してください）'!AJ341</f>
        <v>0</v>
      </c>
      <c r="AM320">
        <f>'【第３期】賃借テナント店舗一覧（こちらに入力してください）'!AK341</f>
        <v>0</v>
      </c>
    </row>
    <row r="321" spans="1:39">
      <c r="A321">
        <f>'【第３期】賃借テナント店舗一覧（こちらに入力してください）'!$C$2</f>
        <v>0</v>
      </c>
      <c r="C321" t="str">
        <f t="shared" si="4"/>
        <v>00</v>
      </c>
      <c r="D321">
        <f>'【第３期】賃借テナント店舗一覧（こちらに入力してください）'!B342</f>
        <v>0</v>
      </c>
      <c r="E321">
        <f>'【第３期】賃借テナント店舗一覧（こちらに入力してください）'!C342</f>
        <v>0</v>
      </c>
      <c r="F321">
        <f>'【第３期】賃借テナント店舗一覧（こちらに入力してください）'!D342</f>
        <v>0</v>
      </c>
      <c r="G321" s="1">
        <f>'【第３期】賃借テナント店舗一覧（こちらに入力してください）'!E342</f>
        <v>0</v>
      </c>
      <c r="H321" s="1">
        <f>'【第３期】賃借テナント店舗一覧（こちらに入力してください）'!F342</f>
        <v>0</v>
      </c>
      <c r="I321" s="1" t="str">
        <f>'【第３期】賃借テナント店舗一覧（こちらに入力してください）'!G342</f>
        <v/>
      </c>
      <c r="J321">
        <f>'【第３期】賃借テナント店舗一覧（こちらに入力してください）'!H342</f>
        <v>0</v>
      </c>
      <c r="K321">
        <f>'【第３期】賃借テナント店舗一覧（こちらに入力してください）'!I342</f>
        <v>0</v>
      </c>
      <c r="L321" s="1">
        <f>'【第３期】賃借テナント店舗一覧（こちらに入力してください）'!J342</f>
        <v>0</v>
      </c>
      <c r="M321">
        <f>IF('【第３期】賃借テナント店舗一覧（こちらに入力してください）'!K342="〇",1,0)</f>
        <v>0</v>
      </c>
      <c r="N321" s="4" t="str">
        <f>'【第３期】賃借テナント店舗一覧（こちらに入力してください）'!L342</f>
        <v/>
      </c>
      <c r="O321" s="4" t="str">
        <f>'【第３期】賃借テナント店舗一覧（こちらに入力してください）'!M342</f>
        <v/>
      </c>
      <c r="P321" t="str">
        <f>'【第３期】賃借テナント店舗一覧（こちらに入力してください）'!N342</f>
        <v/>
      </c>
      <c r="Q321" s="4" t="str">
        <f>'【第３期】賃借テナント店舗一覧（こちらに入力してください）'!O342</f>
        <v/>
      </c>
      <c r="R321" s="4" t="str">
        <f>'【第３期】賃借テナント店舗一覧（こちらに入力してください）'!P342</f>
        <v/>
      </c>
      <c r="S321" t="str">
        <f>'【第３期】賃借テナント店舗一覧（こちらに入力してください）'!Q342</f>
        <v/>
      </c>
      <c r="T321">
        <f>'【第３期】賃借テナント店舗一覧（こちらに入力してください）'!R342</f>
        <v>0</v>
      </c>
      <c r="U321">
        <f>'【第３期】賃借テナント店舗一覧（こちらに入力してください）'!S342</f>
        <v>0</v>
      </c>
      <c r="V321">
        <f>'【第３期】賃借テナント店舗一覧（こちらに入力してください）'!T342</f>
        <v>0</v>
      </c>
      <c r="W321" t="str">
        <f>'【第３期】賃借テナント店舗一覧（こちらに入力してください）'!U342</f>
        <v/>
      </c>
      <c r="X321">
        <f>'【第３期】賃借テナント店舗一覧（こちらに入力してください）'!V342</f>
        <v>0</v>
      </c>
      <c r="Y321">
        <f>'【第３期】賃借テナント店舗一覧（こちらに入力してください）'!W342</f>
        <v>0</v>
      </c>
      <c r="Z321" t="str">
        <f>'【第３期】賃借テナント店舗一覧（こちらに入力してください）'!X342</f>
        <v/>
      </c>
      <c r="AA321" t="str">
        <f>'【第３期】賃借テナント店舗一覧（こちらに入力してください）'!Y342</f>
        <v/>
      </c>
      <c r="AB321" t="str">
        <f>'【第３期】賃借テナント店舗一覧（こちらに入力してください）'!Z342</f>
        <v/>
      </c>
      <c r="AC321">
        <f>'【第３期】賃借テナント店舗一覧（こちらに入力してください）'!AA342</f>
        <v>0</v>
      </c>
      <c r="AD321">
        <f>'【第３期】賃借テナント店舗一覧（こちらに入力してください）'!AB342</f>
        <v>0</v>
      </c>
      <c r="AE321">
        <f>'【第３期】賃借テナント店舗一覧（こちらに入力してください）'!AC342</f>
        <v>0</v>
      </c>
      <c r="AF321">
        <f>'【第３期】賃借テナント店舗一覧（こちらに入力してください）'!AD342</f>
        <v>0</v>
      </c>
      <c r="AG321">
        <f>'【第３期】賃借テナント店舗一覧（こちらに入力してください）'!AE342</f>
        <v>0</v>
      </c>
      <c r="AH321">
        <f>'【第３期】賃借テナント店舗一覧（こちらに入力してください）'!AF342</f>
        <v>0</v>
      </c>
      <c r="AI321">
        <f>'【第３期】賃借テナント店舗一覧（こちらに入力してください）'!AG342</f>
        <v>0</v>
      </c>
      <c r="AJ321">
        <f>'【第３期】賃借テナント店舗一覧（こちらに入力してください）'!AH342</f>
        <v>0</v>
      </c>
      <c r="AK321">
        <f>'【第３期】賃借テナント店舗一覧（こちらに入力してください）'!AI342</f>
        <v>0</v>
      </c>
      <c r="AL321">
        <f>'【第３期】賃借テナント店舗一覧（こちらに入力してください）'!AJ342</f>
        <v>0</v>
      </c>
      <c r="AM321">
        <f>'【第３期】賃借テナント店舗一覧（こちらに入力してください）'!AK342</f>
        <v>0</v>
      </c>
    </row>
    <row r="322" spans="1:39">
      <c r="A322">
        <f>'【第３期】賃借テナント店舗一覧（こちらに入力してください）'!$C$2</f>
        <v>0</v>
      </c>
      <c r="C322" t="str">
        <f t="shared" ref="C322:C385" si="5">LEFT(B322,5)&amp;D322&amp;E322</f>
        <v>00</v>
      </c>
      <c r="D322">
        <f>'【第３期】賃借テナント店舗一覧（こちらに入力してください）'!B343</f>
        <v>0</v>
      </c>
      <c r="E322">
        <f>'【第３期】賃借テナント店舗一覧（こちらに入力してください）'!C343</f>
        <v>0</v>
      </c>
      <c r="F322">
        <f>'【第３期】賃借テナント店舗一覧（こちらに入力してください）'!D343</f>
        <v>0</v>
      </c>
      <c r="G322" s="1">
        <f>'【第３期】賃借テナント店舗一覧（こちらに入力してください）'!E343</f>
        <v>0</v>
      </c>
      <c r="H322" s="1">
        <f>'【第３期】賃借テナント店舗一覧（こちらに入力してください）'!F343</f>
        <v>0</v>
      </c>
      <c r="I322" s="1" t="str">
        <f>'【第３期】賃借テナント店舗一覧（こちらに入力してください）'!G343</f>
        <v/>
      </c>
      <c r="J322">
        <f>'【第３期】賃借テナント店舗一覧（こちらに入力してください）'!H343</f>
        <v>0</v>
      </c>
      <c r="K322">
        <f>'【第３期】賃借テナント店舗一覧（こちらに入力してください）'!I343</f>
        <v>0</v>
      </c>
      <c r="L322" s="1">
        <f>'【第３期】賃借テナント店舗一覧（こちらに入力してください）'!J343</f>
        <v>0</v>
      </c>
      <c r="M322">
        <f>IF('【第３期】賃借テナント店舗一覧（こちらに入力してください）'!K343="〇",1,0)</f>
        <v>0</v>
      </c>
      <c r="N322" s="4" t="str">
        <f>'【第３期】賃借テナント店舗一覧（こちらに入力してください）'!L343</f>
        <v/>
      </c>
      <c r="O322" s="4" t="str">
        <f>'【第３期】賃借テナント店舗一覧（こちらに入力してください）'!M343</f>
        <v/>
      </c>
      <c r="P322" t="str">
        <f>'【第３期】賃借テナント店舗一覧（こちらに入力してください）'!N343</f>
        <v/>
      </c>
      <c r="Q322" s="4" t="str">
        <f>'【第３期】賃借テナント店舗一覧（こちらに入力してください）'!O343</f>
        <v/>
      </c>
      <c r="R322" s="4" t="str">
        <f>'【第３期】賃借テナント店舗一覧（こちらに入力してください）'!P343</f>
        <v/>
      </c>
      <c r="S322" t="str">
        <f>'【第３期】賃借テナント店舗一覧（こちらに入力してください）'!Q343</f>
        <v/>
      </c>
      <c r="T322">
        <f>'【第３期】賃借テナント店舗一覧（こちらに入力してください）'!R343</f>
        <v>0</v>
      </c>
      <c r="U322">
        <f>'【第３期】賃借テナント店舗一覧（こちらに入力してください）'!S343</f>
        <v>0</v>
      </c>
      <c r="V322">
        <f>'【第３期】賃借テナント店舗一覧（こちらに入力してください）'!T343</f>
        <v>0</v>
      </c>
      <c r="W322" t="str">
        <f>'【第３期】賃借テナント店舗一覧（こちらに入力してください）'!U343</f>
        <v/>
      </c>
      <c r="X322">
        <f>'【第３期】賃借テナント店舗一覧（こちらに入力してください）'!V343</f>
        <v>0</v>
      </c>
      <c r="Y322">
        <f>'【第３期】賃借テナント店舗一覧（こちらに入力してください）'!W343</f>
        <v>0</v>
      </c>
      <c r="Z322" t="str">
        <f>'【第３期】賃借テナント店舗一覧（こちらに入力してください）'!X343</f>
        <v/>
      </c>
      <c r="AA322" t="str">
        <f>'【第３期】賃借テナント店舗一覧（こちらに入力してください）'!Y343</f>
        <v/>
      </c>
      <c r="AB322" t="str">
        <f>'【第３期】賃借テナント店舗一覧（こちらに入力してください）'!Z343</f>
        <v/>
      </c>
      <c r="AC322">
        <f>'【第３期】賃借テナント店舗一覧（こちらに入力してください）'!AA343</f>
        <v>0</v>
      </c>
      <c r="AD322">
        <f>'【第３期】賃借テナント店舗一覧（こちらに入力してください）'!AB343</f>
        <v>0</v>
      </c>
      <c r="AE322">
        <f>'【第３期】賃借テナント店舗一覧（こちらに入力してください）'!AC343</f>
        <v>0</v>
      </c>
      <c r="AF322">
        <f>'【第３期】賃借テナント店舗一覧（こちらに入力してください）'!AD343</f>
        <v>0</v>
      </c>
      <c r="AG322">
        <f>'【第３期】賃借テナント店舗一覧（こちらに入力してください）'!AE343</f>
        <v>0</v>
      </c>
      <c r="AH322">
        <f>'【第３期】賃借テナント店舗一覧（こちらに入力してください）'!AF343</f>
        <v>0</v>
      </c>
      <c r="AI322">
        <f>'【第３期】賃借テナント店舗一覧（こちらに入力してください）'!AG343</f>
        <v>0</v>
      </c>
      <c r="AJ322">
        <f>'【第３期】賃借テナント店舗一覧（こちらに入力してください）'!AH343</f>
        <v>0</v>
      </c>
      <c r="AK322">
        <f>'【第３期】賃借テナント店舗一覧（こちらに入力してください）'!AI343</f>
        <v>0</v>
      </c>
      <c r="AL322">
        <f>'【第３期】賃借テナント店舗一覧（こちらに入力してください）'!AJ343</f>
        <v>0</v>
      </c>
      <c r="AM322">
        <f>'【第３期】賃借テナント店舗一覧（こちらに入力してください）'!AK343</f>
        <v>0</v>
      </c>
    </row>
    <row r="323" spans="1:39">
      <c r="A323">
        <f>'【第３期】賃借テナント店舗一覧（こちらに入力してください）'!$C$2</f>
        <v>0</v>
      </c>
      <c r="C323" t="str">
        <f t="shared" si="5"/>
        <v>00</v>
      </c>
      <c r="D323">
        <f>'【第３期】賃借テナント店舗一覧（こちらに入力してください）'!B344</f>
        <v>0</v>
      </c>
      <c r="E323">
        <f>'【第３期】賃借テナント店舗一覧（こちらに入力してください）'!C344</f>
        <v>0</v>
      </c>
      <c r="F323">
        <f>'【第３期】賃借テナント店舗一覧（こちらに入力してください）'!D344</f>
        <v>0</v>
      </c>
      <c r="G323" s="1">
        <f>'【第３期】賃借テナント店舗一覧（こちらに入力してください）'!E344</f>
        <v>0</v>
      </c>
      <c r="H323" s="1">
        <f>'【第３期】賃借テナント店舗一覧（こちらに入力してください）'!F344</f>
        <v>0</v>
      </c>
      <c r="I323" s="1" t="str">
        <f>'【第３期】賃借テナント店舗一覧（こちらに入力してください）'!G344</f>
        <v/>
      </c>
      <c r="J323">
        <f>'【第３期】賃借テナント店舗一覧（こちらに入力してください）'!H344</f>
        <v>0</v>
      </c>
      <c r="K323">
        <f>'【第３期】賃借テナント店舗一覧（こちらに入力してください）'!I344</f>
        <v>0</v>
      </c>
      <c r="L323" s="1">
        <f>'【第３期】賃借テナント店舗一覧（こちらに入力してください）'!J344</f>
        <v>0</v>
      </c>
      <c r="M323">
        <f>IF('【第３期】賃借テナント店舗一覧（こちらに入力してください）'!K344="〇",1,0)</f>
        <v>0</v>
      </c>
      <c r="N323" s="4" t="str">
        <f>'【第３期】賃借テナント店舗一覧（こちらに入力してください）'!L344</f>
        <v/>
      </c>
      <c r="O323" s="4" t="str">
        <f>'【第３期】賃借テナント店舗一覧（こちらに入力してください）'!M344</f>
        <v/>
      </c>
      <c r="P323" t="str">
        <f>'【第３期】賃借テナント店舗一覧（こちらに入力してください）'!N344</f>
        <v/>
      </c>
      <c r="Q323" s="4" t="str">
        <f>'【第３期】賃借テナント店舗一覧（こちらに入力してください）'!O344</f>
        <v/>
      </c>
      <c r="R323" s="4" t="str">
        <f>'【第３期】賃借テナント店舗一覧（こちらに入力してください）'!P344</f>
        <v/>
      </c>
      <c r="S323" t="str">
        <f>'【第３期】賃借テナント店舗一覧（こちらに入力してください）'!Q344</f>
        <v/>
      </c>
      <c r="T323">
        <f>'【第３期】賃借テナント店舗一覧（こちらに入力してください）'!R344</f>
        <v>0</v>
      </c>
      <c r="U323">
        <f>'【第３期】賃借テナント店舗一覧（こちらに入力してください）'!S344</f>
        <v>0</v>
      </c>
      <c r="V323">
        <f>'【第３期】賃借テナント店舗一覧（こちらに入力してください）'!T344</f>
        <v>0</v>
      </c>
      <c r="W323" t="str">
        <f>'【第３期】賃借テナント店舗一覧（こちらに入力してください）'!U344</f>
        <v/>
      </c>
      <c r="X323">
        <f>'【第３期】賃借テナント店舗一覧（こちらに入力してください）'!V344</f>
        <v>0</v>
      </c>
      <c r="Y323">
        <f>'【第３期】賃借テナント店舗一覧（こちらに入力してください）'!W344</f>
        <v>0</v>
      </c>
      <c r="Z323" t="str">
        <f>'【第３期】賃借テナント店舗一覧（こちらに入力してください）'!X344</f>
        <v/>
      </c>
      <c r="AA323" t="str">
        <f>'【第３期】賃借テナント店舗一覧（こちらに入力してください）'!Y344</f>
        <v/>
      </c>
      <c r="AB323" t="str">
        <f>'【第３期】賃借テナント店舗一覧（こちらに入力してください）'!Z344</f>
        <v/>
      </c>
      <c r="AC323">
        <f>'【第３期】賃借テナント店舗一覧（こちらに入力してください）'!AA344</f>
        <v>0</v>
      </c>
      <c r="AD323">
        <f>'【第３期】賃借テナント店舗一覧（こちらに入力してください）'!AB344</f>
        <v>0</v>
      </c>
      <c r="AE323">
        <f>'【第３期】賃借テナント店舗一覧（こちらに入力してください）'!AC344</f>
        <v>0</v>
      </c>
      <c r="AF323">
        <f>'【第３期】賃借テナント店舗一覧（こちらに入力してください）'!AD344</f>
        <v>0</v>
      </c>
      <c r="AG323">
        <f>'【第３期】賃借テナント店舗一覧（こちらに入力してください）'!AE344</f>
        <v>0</v>
      </c>
      <c r="AH323">
        <f>'【第３期】賃借テナント店舗一覧（こちらに入力してください）'!AF344</f>
        <v>0</v>
      </c>
      <c r="AI323">
        <f>'【第３期】賃借テナント店舗一覧（こちらに入力してください）'!AG344</f>
        <v>0</v>
      </c>
      <c r="AJ323">
        <f>'【第３期】賃借テナント店舗一覧（こちらに入力してください）'!AH344</f>
        <v>0</v>
      </c>
      <c r="AK323">
        <f>'【第３期】賃借テナント店舗一覧（こちらに入力してください）'!AI344</f>
        <v>0</v>
      </c>
      <c r="AL323">
        <f>'【第３期】賃借テナント店舗一覧（こちらに入力してください）'!AJ344</f>
        <v>0</v>
      </c>
      <c r="AM323">
        <f>'【第３期】賃借テナント店舗一覧（こちらに入力してください）'!AK344</f>
        <v>0</v>
      </c>
    </row>
    <row r="324" spans="1:39">
      <c r="A324">
        <f>'【第３期】賃借テナント店舗一覧（こちらに入力してください）'!$C$2</f>
        <v>0</v>
      </c>
      <c r="C324" t="str">
        <f t="shared" si="5"/>
        <v>00</v>
      </c>
      <c r="D324">
        <f>'【第３期】賃借テナント店舗一覧（こちらに入力してください）'!B345</f>
        <v>0</v>
      </c>
      <c r="E324">
        <f>'【第３期】賃借テナント店舗一覧（こちらに入力してください）'!C345</f>
        <v>0</v>
      </c>
      <c r="F324">
        <f>'【第３期】賃借テナント店舗一覧（こちらに入力してください）'!D345</f>
        <v>0</v>
      </c>
      <c r="G324" s="1">
        <f>'【第３期】賃借テナント店舗一覧（こちらに入力してください）'!E345</f>
        <v>0</v>
      </c>
      <c r="H324" s="1">
        <f>'【第３期】賃借テナント店舗一覧（こちらに入力してください）'!F345</f>
        <v>0</v>
      </c>
      <c r="I324" s="1" t="str">
        <f>'【第３期】賃借テナント店舗一覧（こちらに入力してください）'!G345</f>
        <v/>
      </c>
      <c r="J324">
        <f>'【第３期】賃借テナント店舗一覧（こちらに入力してください）'!H345</f>
        <v>0</v>
      </c>
      <c r="K324">
        <f>'【第３期】賃借テナント店舗一覧（こちらに入力してください）'!I345</f>
        <v>0</v>
      </c>
      <c r="L324" s="1">
        <f>'【第３期】賃借テナント店舗一覧（こちらに入力してください）'!J345</f>
        <v>0</v>
      </c>
      <c r="M324">
        <f>IF('【第３期】賃借テナント店舗一覧（こちらに入力してください）'!K345="〇",1,0)</f>
        <v>0</v>
      </c>
      <c r="N324" s="4" t="str">
        <f>'【第３期】賃借テナント店舗一覧（こちらに入力してください）'!L345</f>
        <v/>
      </c>
      <c r="O324" s="4" t="str">
        <f>'【第３期】賃借テナント店舗一覧（こちらに入力してください）'!M345</f>
        <v/>
      </c>
      <c r="P324" t="str">
        <f>'【第３期】賃借テナント店舗一覧（こちらに入力してください）'!N345</f>
        <v/>
      </c>
      <c r="Q324" s="4" t="str">
        <f>'【第３期】賃借テナント店舗一覧（こちらに入力してください）'!O345</f>
        <v/>
      </c>
      <c r="R324" s="4" t="str">
        <f>'【第３期】賃借テナント店舗一覧（こちらに入力してください）'!P345</f>
        <v/>
      </c>
      <c r="S324" t="str">
        <f>'【第３期】賃借テナント店舗一覧（こちらに入力してください）'!Q345</f>
        <v/>
      </c>
      <c r="T324">
        <f>'【第３期】賃借テナント店舗一覧（こちらに入力してください）'!R345</f>
        <v>0</v>
      </c>
      <c r="U324">
        <f>'【第３期】賃借テナント店舗一覧（こちらに入力してください）'!S345</f>
        <v>0</v>
      </c>
      <c r="V324">
        <f>'【第３期】賃借テナント店舗一覧（こちらに入力してください）'!T345</f>
        <v>0</v>
      </c>
      <c r="W324" t="str">
        <f>'【第３期】賃借テナント店舗一覧（こちらに入力してください）'!U345</f>
        <v/>
      </c>
      <c r="X324">
        <f>'【第３期】賃借テナント店舗一覧（こちらに入力してください）'!V345</f>
        <v>0</v>
      </c>
      <c r="Y324">
        <f>'【第３期】賃借テナント店舗一覧（こちらに入力してください）'!W345</f>
        <v>0</v>
      </c>
      <c r="Z324" t="str">
        <f>'【第３期】賃借テナント店舗一覧（こちらに入力してください）'!X345</f>
        <v/>
      </c>
      <c r="AA324" t="str">
        <f>'【第３期】賃借テナント店舗一覧（こちらに入力してください）'!Y345</f>
        <v/>
      </c>
      <c r="AB324" t="str">
        <f>'【第３期】賃借テナント店舗一覧（こちらに入力してください）'!Z345</f>
        <v/>
      </c>
      <c r="AC324">
        <f>'【第３期】賃借テナント店舗一覧（こちらに入力してください）'!AA345</f>
        <v>0</v>
      </c>
      <c r="AD324">
        <f>'【第３期】賃借テナント店舗一覧（こちらに入力してください）'!AB345</f>
        <v>0</v>
      </c>
      <c r="AE324">
        <f>'【第３期】賃借テナント店舗一覧（こちらに入力してください）'!AC345</f>
        <v>0</v>
      </c>
      <c r="AF324">
        <f>'【第３期】賃借テナント店舗一覧（こちらに入力してください）'!AD345</f>
        <v>0</v>
      </c>
      <c r="AG324">
        <f>'【第３期】賃借テナント店舗一覧（こちらに入力してください）'!AE345</f>
        <v>0</v>
      </c>
      <c r="AH324">
        <f>'【第３期】賃借テナント店舗一覧（こちらに入力してください）'!AF345</f>
        <v>0</v>
      </c>
      <c r="AI324">
        <f>'【第３期】賃借テナント店舗一覧（こちらに入力してください）'!AG345</f>
        <v>0</v>
      </c>
      <c r="AJ324">
        <f>'【第３期】賃借テナント店舗一覧（こちらに入力してください）'!AH345</f>
        <v>0</v>
      </c>
      <c r="AK324">
        <f>'【第３期】賃借テナント店舗一覧（こちらに入力してください）'!AI345</f>
        <v>0</v>
      </c>
      <c r="AL324">
        <f>'【第３期】賃借テナント店舗一覧（こちらに入力してください）'!AJ345</f>
        <v>0</v>
      </c>
      <c r="AM324">
        <f>'【第３期】賃借テナント店舗一覧（こちらに入力してください）'!AK345</f>
        <v>0</v>
      </c>
    </row>
    <row r="325" spans="1:39">
      <c r="A325">
        <f>'【第３期】賃借テナント店舗一覧（こちらに入力してください）'!$C$2</f>
        <v>0</v>
      </c>
      <c r="C325" t="str">
        <f t="shared" si="5"/>
        <v>00</v>
      </c>
      <c r="D325">
        <f>'【第３期】賃借テナント店舗一覧（こちらに入力してください）'!B346</f>
        <v>0</v>
      </c>
      <c r="E325">
        <f>'【第３期】賃借テナント店舗一覧（こちらに入力してください）'!C346</f>
        <v>0</v>
      </c>
      <c r="F325">
        <f>'【第３期】賃借テナント店舗一覧（こちらに入力してください）'!D346</f>
        <v>0</v>
      </c>
      <c r="G325" s="1">
        <f>'【第３期】賃借テナント店舗一覧（こちらに入力してください）'!E346</f>
        <v>0</v>
      </c>
      <c r="H325" s="1">
        <f>'【第３期】賃借テナント店舗一覧（こちらに入力してください）'!F346</f>
        <v>0</v>
      </c>
      <c r="I325" s="1" t="str">
        <f>'【第３期】賃借テナント店舗一覧（こちらに入力してください）'!G346</f>
        <v/>
      </c>
      <c r="J325">
        <f>'【第３期】賃借テナント店舗一覧（こちらに入力してください）'!H346</f>
        <v>0</v>
      </c>
      <c r="K325">
        <f>'【第３期】賃借テナント店舗一覧（こちらに入力してください）'!I346</f>
        <v>0</v>
      </c>
      <c r="L325" s="1">
        <f>'【第３期】賃借テナント店舗一覧（こちらに入力してください）'!J346</f>
        <v>0</v>
      </c>
      <c r="M325">
        <f>IF('【第３期】賃借テナント店舗一覧（こちらに入力してください）'!K346="〇",1,0)</f>
        <v>0</v>
      </c>
      <c r="N325" s="4" t="str">
        <f>'【第３期】賃借テナント店舗一覧（こちらに入力してください）'!L346</f>
        <v/>
      </c>
      <c r="O325" s="4" t="str">
        <f>'【第３期】賃借テナント店舗一覧（こちらに入力してください）'!M346</f>
        <v/>
      </c>
      <c r="P325" t="str">
        <f>'【第３期】賃借テナント店舗一覧（こちらに入力してください）'!N346</f>
        <v/>
      </c>
      <c r="Q325" s="4" t="str">
        <f>'【第３期】賃借テナント店舗一覧（こちらに入力してください）'!O346</f>
        <v/>
      </c>
      <c r="R325" s="4" t="str">
        <f>'【第３期】賃借テナント店舗一覧（こちらに入力してください）'!P346</f>
        <v/>
      </c>
      <c r="S325" t="str">
        <f>'【第３期】賃借テナント店舗一覧（こちらに入力してください）'!Q346</f>
        <v/>
      </c>
      <c r="T325">
        <f>'【第３期】賃借テナント店舗一覧（こちらに入力してください）'!R346</f>
        <v>0</v>
      </c>
      <c r="U325">
        <f>'【第３期】賃借テナント店舗一覧（こちらに入力してください）'!S346</f>
        <v>0</v>
      </c>
      <c r="V325">
        <f>'【第３期】賃借テナント店舗一覧（こちらに入力してください）'!T346</f>
        <v>0</v>
      </c>
      <c r="W325" t="str">
        <f>'【第３期】賃借テナント店舗一覧（こちらに入力してください）'!U346</f>
        <v/>
      </c>
      <c r="X325">
        <f>'【第３期】賃借テナント店舗一覧（こちらに入力してください）'!V346</f>
        <v>0</v>
      </c>
      <c r="Y325">
        <f>'【第３期】賃借テナント店舗一覧（こちらに入力してください）'!W346</f>
        <v>0</v>
      </c>
      <c r="Z325" t="str">
        <f>'【第３期】賃借テナント店舗一覧（こちらに入力してください）'!X346</f>
        <v/>
      </c>
      <c r="AA325" t="str">
        <f>'【第３期】賃借テナント店舗一覧（こちらに入力してください）'!Y346</f>
        <v/>
      </c>
      <c r="AB325" t="str">
        <f>'【第３期】賃借テナント店舗一覧（こちらに入力してください）'!Z346</f>
        <v/>
      </c>
      <c r="AC325">
        <f>'【第３期】賃借テナント店舗一覧（こちらに入力してください）'!AA346</f>
        <v>0</v>
      </c>
      <c r="AD325">
        <f>'【第３期】賃借テナント店舗一覧（こちらに入力してください）'!AB346</f>
        <v>0</v>
      </c>
      <c r="AE325">
        <f>'【第３期】賃借テナント店舗一覧（こちらに入力してください）'!AC346</f>
        <v>0</v>
      </c>
      <c r="AF325">
        <f>'【第３期】賃借テナント店舗一覧（こちらに入力してください）'!AD346</f>
        <v>0</v>
      </c>
      <c r="AG325">
        <f>'【第３期】賃借テナント店舗一覧（こちらに入力してください）'!AE346</f>
        <v>0</v>
      </c>
      <c r="AH325">
        <f>'【第３期】賃借テナント店舗一覧（こちらに入力してください）'!AF346</f>
        <v>0</v>
      </c>
      <c r="AI325">
        <f>'【第３期】賃借テナント店舗一覧（こちらに入力してください）'!AG346</f>
        <v>0</v>
      </c>
      <c r="AJ325">
        <f>'【第３期】賃借テナント店舗一覧（こちらに入力してください）'!AH346</f>
        <v>0</v>
      </c>
      <c r="AK325">
        <f>'【第３期】賃借テナント店舗一覧（こちらに入力してください）'!AI346</f>
        <v>0</v>
      </c>
      <c r="AL325">
        <f>'【第３期】賃借テナント店舗一覧（こちらに入力してください）'!AJ346</f>
        <v>0</v>
      </c>
      <c r="AM325">
        <f>'【第３期】賃借テナント店舗一覧（こちらに入力してください）'!AK346</f>
        <v>0</v>
      </c>
    </row>
    <row r="326" spans="1:39">
      <c r="A326">
        <f>'【第３期】賃借テナント店舗一覧（こちらに入力してください）'!$C$2</f>
        <v>0</v>
      </c>
      <c r="C326" t="str">
        <f t="shared" si="5"/>
        <v>00</v>
      </c>
      <c r="D326">
        <f>'【第３期】賃借テナント店舗一覧（こちらに入力してください）'!B347</f>
        <v>0</v>
      </c>
      <c r="E326">
        <f>'【第３期】賃借テナント店舗一覧（こちらに入力してください）'!C347</f>
        <v>0</v>
      </c>
      <c r="F326">
        <f>'【第３期】賃借テナント店舗一覧（こちらに入力してください）'!D347</f>
        <v>0</v>
      </c>
      <c r="G326" s="1">
        <f>'【第３期】賃借テナント店舗一覧（こちらに入力してください）'!E347</f>
        <v>0</v>
      </c>
      <c r="H326" s="1">
        <f>'【第３期】賃借テナント店舗一覧（こちらに入力してください）'!F347</f>
        <v>0</v>
      </c>
      <c r="I326" s="1" t="str">
        <f>'【第３期】賃借テナント店舗一覧（こちらに入力してください）'!G347</f>
        <v/>
      </c>
      <c r="J326">
        <f>'【第３期】賃借テナント店舗一覧（こちらに入力してください）'!H347</f>
        <v>0</v>
      </c>
      <c r="K326">
        <f>'【第３期】賃借テナント店舗一覧（こちらに入力してください）'!I347</f>
        <v>0</v>
      </c>
      <c r="L326" s="1">
        <f>'【第３期】賃借テナント店舗一覧（こちらに入力してください）'!J347</f>
        <v>0</v>
      </c>
      <c r="M326">
        <f>IF('【第３期】賃借テナント店舗一覧（こちらに入力してください）'!K347="〇",1,0)</f>
        <v>0</v>
      </c>
      <c r="N326" s="4" t="str">
        <f>'【第３期】賃借テナント店舗一覧（こちらに入力してください）'!L347</f>
        <v/>
      </c>
      <c r="O326" s="4" t="str">
        <f>'【第３期】賃借テナント店舗一覧（こちらに入力してください）'!M347</f>
        <v/>
      </c>
      <c r="P326" t="str">
        <f>'【第３期】賃借テナント店舗一覧（こちらに入力してください）'!N347</f>
        <v/>
      </c>
      <c r="Q326" s="4" t="str">
        <f>'【第３期】賃借テナント店舗一覧（こちらに入力してください）'!O347</f>
        <v/>
      </c>
      <c r="R326" s="4" t="str">
        <f>'【第３期】賃借テナント店舗一覧（こちらに入力してください）'!P347</f>
        <v/>
      </c>
      <c r="S326" t="str">
        <f>'【第３期】賃借テナント店舗一覧（こちらに入力してください）'!Q347</f>
        <v/>
      </c>
      <c r="T326">
        <f>'【第３期】賃借テナント店舗一覧（こちらに入力してください）'!R347</f>
        <v>0</v>
      </c>
      <c r="U326">
        <f>'【第３期】賃借テナント店舗一覧（こちらに入力してください）'!S347</f>
        <v>0</v>
      </c>
      <c r="V326">
        <f>'【第３期】賃借テナント店舗一覧（こちらに入力してください）'!T347</f>
        <v>0</v>
      </c>
      <c r="W326" t="str">
        <f>'【第３期】賃借テナント店舗一覧（こちらに入力してください）'!U347</f>
        <v/>
      </c>
      <c r="X326">
        <f>'【第３期】賃借テナント店舗一覧（こちらに入力してください）'!V347</f>
        <v>0</v>
      </c>
      <c r="Y326">
        <f>'【第３期】賃借テナント店舗一覧（こちらに入力してください）'!W347</f>
        <v>0</v>
      </c>
      <c r="Z326" t="str">
        <f>'【第３期】賃借テナント店舗一覧（こちらに入力してください）'!X347</f>
        <v/>
      </c>
      <c r="AA326" t="str">
        <f>'【第３期】賃借テナント店舗一覧（こちらに入力してください）'!Y347</f>
        <v/>
      </c>
      <c r="AB326" t="str">
        <f>'【第３期】賃借テナント店舗一覧（こちらに入力してください）'!Z347</f>
        <v/>
      </c>
      <c r="AC326">
        <f>'【第３期】賃借テナント店舗一覧（こちらに入力してください）'!AA347</f>
        <v>0</v>
      </c>
      <c r="AD326">
        <f>'【第３期】賃借テナント店舗一覧（こちらに入力してください）'!AB347</f>
        <v>0</v>
      </c>
      <c r="AE326">
        <f>'【第３期】賃借テナント店舗一覧（こちらに入力してください）'!AC347</f>
        <v>0</v>
      </c>
      <c r="AF326">
        <f>'【第３期】賃借テナント店舗一覧（こちらに入力してください）'!AD347</f>
        <v>0</v>
      </c>
      <c r="AG326">
        <f>'【第３期】賃借テナント店舗一覧（こちらに入力してください）'!AE347</f>
        <v>0</v>
      </c>
      <c r="AH326">
        <f>'【第３期】賃借テナント店舗一覧（こちらに入力してください）'!AF347</f>
        <v>0</v>
      </c>
      <c r="AI326">
        <f>'【第３期】賃借テナント店舗一覧（こちらに入力してください）'!AG347</f>
        <v>0</v>
      </c>
      <c r="AJ326">
        <f>'【第３期】賃借テナント店舗一覧（こちらに入力してください）'!AH347</f>
        <v>0</v>
      </c>
      <c r="AK326">
        <f>'【第３期】賃借テナント店舗一覧（こちらに入力してください）'!AI347</f>
        <v>0</v>
      </c>
      <c r="AL326">
        <f>'【第３期】賃借テナント店舗一覧（こちらに入力してください）'!AJ347</f>
        <v>0</v>
      </c>
      <c r="AM326">
        <f>'【第３期】賃借テナント店舗一覧（こちらに入力してください）'!AK347</f>
        <v>0</v>
      </c>
    </row>
    <row r="327" spans="1:39">
      <c r="A327">
        <f>'【第３期】賃借テナント店舗一覧（こちらに入力してください）'!$C$2</f>
        <v>0</v>
      </c>
      <c r="C327" t="str">
        <f t="shared" si="5"/>
        <v>00</v>
      </c>
      <c r="D327">
        <f>'【第３期】賃借テナント店舗一覧（こちらに入力してください）'!B348</f>
        <v>0</v>
      </c>
      <c r="E327">
        <f>'【第３期】賃借テナント店舗一覧（こちらに入力してください）'!C348</f>
        <v>0</v>
      </c>
      <c r="F327">
        <f>'【第３期】賃借テナント店舗一覧（こちらに入力してください）'!D348</f>
        <v>0</v>
      </c>
      <c r="G327" s="1">
        <f>'【第３期】賃借テナント店舗一覧（こちらに入力してください）'!E348</f>
        <v>0</v>
      </c>
      <c r="H327" s="1">
        <f>'【第３期】賃借テナント店舗一覧（こちらに入力してください）'!F348</f>
        <v>0</v>
      </c>
      <c r="I327" s="1" t="str">
        <f>'【第３期】賃借テナント店舗一覧（こちらに入力してください）'!G348</f>
        <v/>
      </c>
      <c r="J327">
        <f>'【第３期】賃借テナント店舗一覧（こちらに入力してください）'!H348</f>
        <v>0</v>
      </c>
      <c r="K327">
        <f>'【第３期】賃借テナント店舗一覧（こちらに入力してください）'!I348</f>
        <v>0</v>
      </c>
      <c r="L327" s="1">
        <f>'【第３期】賃借テナント店舗一覧（こちらに入力してください）'!J348</f>
        <v>0</v>
      </c>
      <c r="M327">
        <f>IF('【第３期】賃借テナント店舗一覧（こちらに入力してください）'!K348="〇",1,0)</f>
        <v>0</v>
      </c>
      <c r="N327" s="4" t="str">
        <f>'【第３期】賃借テナント店舗一覧（こちらに入力してください）'!L348</f>
        <v/>
      </c>
      <c r="O327" s="4" t="str">
        <f>'【第３期】賃借テナント店舗一覧（こちらに入力してください）'!M348</f>
        <v/>
      </c>
      <c r="P327" t="str">
        <f>'【第３期】賃借テナント店舗一覧（こちらに入力してください）'!N348</f>
        <v/>
      </c>
      <c r="Q327" s="4" t="str">
        <f>'【第３期】賃借テナント店舗一覧（こちらに入力してください）'!O348</f>
        <v/>
      </c>
      <c r="R327" s="4" t="str">
        <f>'【第３期】賃借テナント店舗一覧（こちらに入力してください）'!P348</f>
        <v/>
      </c>
      <c r="S327" t="str">
        <f>'【第３期】賃借テナント店舗一覧（こちらに入力してください）'!Q348</f>
        <v/>
      </c>
      <c r="T327">
        <f>'【第３期】賃借テナント店舗一覧（こちらに入力してください）'!R348</f>
        <v>0</v>
      </c>
      <c r="U327">
        <f>'【第３期】賃借テナント店舗一覧（こちらに入力してください）'!S348</f>
        <v>0</v>
      </c>
      <c r="V327">
        <f>'【第３期】賃借テナント店舗一覧（こちらに入力してください）'!T348</f>
        <v>0</v>
      </c>
      <c r="W327" t="str">
        <f>'【第３期】賃借テナント店舗一覧（こちらに入力してください）'!U348</f>
        <v/>
      </c>
      <c r="X327">
        <f>'【第３期】賃借テナント店舗一覧（こちらに入力してください）'!V348</f>
        <v>0</v>
      </c>
      <c r="Y327">
        <f>'【第３期】賃借テナント店舗一覧（こちらに入力してください）'!W348</f>
        <v>0</v>
      </c>
      <c r="Z327" t="str">
        <f>'【第３期】賃借テナント店舗一覧（こちらに入力してください）'!X348</f>
        <v/>
      </c>
      <c r="AA327" t="str">
        <f>'【第３期】賃借テナント店舗一覧（こちらに入力してください）'!Y348</f>
        <v/>
      </c>
      <c r="AB327" t="str">
        <f>'【第３期】賃借テナント店舗一覧（こちらに入力してください）'!Z348</f>
        <v/>
      </c>
      <c r="AC327">
        <f>'【第３期】賃借テナント店舗一覧（こちらに入力してください）'!AA348</f>
        <v>0</v>
      </c>
      <c r="AD327">
        <f>'【第３期】賃借テナント店舗一覧（こちらに入力してください）'!AB348</f>
        <v>0</v>
      </c>
      <c r="AE327">
        <f>'【第３期】賃借テナント店舗一覧（こちらに入力してください）'!AC348</f>
        <v>0</v>
      </c>
      <c r="AF327">
        <f>'【第３期】賃借テナント店舗一覧（こちらに入力してください）'!AD348</f>
        <v>0</v>
      </c>
      <c r="AG327">
        <f>'【第３期】賃借テナント店舗一覧（こちらに入力してください）'!AE348</f>
        <v>0</v>
      </c>
      <c r="AH327">
        <f>'【第３期】賃借テナント店舗一覧（こちらに入力してください）'!AF348</f>
        <v>0</v>
      </c>
      <c r="AI327">
        <f>'【第３期】賃借テナント店舗一覧（こちらに入力してください）'!AG348</f>
        <v>0</v>
      </c>
      <c r="AJ327">
        <f>'【第３期】賃借テナント店舗一覧（こちらに入力してください）'!AH348</f>
        <v>0</v>
      </c>
      <c r="AK327">
        <f>'【第３期】賃借テナント店舗一覧（こちらに入力してください）'!AI348</f>
        <v>0</v>
      </c>
      <c r="AL327">
        <f>'【第３期】賃借テナント店舗一覧（こちらに入力してください）'!AJ348</f>
        <v>0</v>
      </c>
      <c r="AM327">
        <f>'【第３期】賃借テナント店舗一覧（こちらに入力してください）'!AK348</f>
        <v>0</v>
      </c>
    </row>
    <row r="328" spans="1:39">
      <c r="A328">
        <f>'【第３期】賃借テナント店舗一覧（こちらに入力してください）'!$C$2</f>
        <v>0</v>
      </c>
      <c r="C328" t="str">
        <f t="shared" si="5"/>
        <v>00</v>
      </c>
      <c r="D328">
        <f>'【第３期】賃借テナント店舗一覧（こちらに入力してください）'!B349</f>
        <v>0</v>
      </c>
      <c r="E328">
        <f>'【第３期】賃借テナント店舗一覧（こちらに入力してください）'!C349</f>
        <v>0</v>
      </c>
      <c r="F328">
        <f>'【第３期】賃借テナント店舗一覧（こちらに入力してください）'!D349</f>
        <v>0</v>
      </c>
      <c r="G328" s="1">
        <f>'【第３期】賃借テナント店舗一覧（こちらに入力してください）'!E349</f>
        <v>0</v>
      </c>
      <c r="H328" s="1">
        <f>'【第３期】賃借テナント店舗一覧（こちらに入力してください）'!F349</f>
        <v>0</v>
      </c>
      <c r="I328" s="1" t="str">
        <f>'【第３期】賃借テナント店舗一覧（こちらに入力してください）'!G349</f>
        <v/>
      </c>
      <c r="J328">
        <f>'【第３期】賃借テナント店舗一覧（こちらに入力してください）'!H349</f>
        <v>0</v>
      </c>
      <c r="K328">
        <f>'【第３期】賃借テナント店舗一覧（こちらに入力してください）'!I349</f>
        <v>0</v>
      </c>
      <c r="L328" s="1">
        <f>'【第３期】賃借テナント店舗一覧（こちらに入力してください）'!J349</f>
        <v>0</v>
      </c>
      <c r="M328">
        <f>IF('【第３期】賃借テナント店舗一覧（こちらに入力してください）'!K349="〇",1,0)</f>
        <v>0</v>
      </c>
      <c r="N328" s="4" t="str">
        <f>'【第３期】賃借テナント店舗一覧（こちらに入力してください）'!L349</f>
        <v/>
      </c>
      <c r="O328" s="4" t="str">
        <f>'【第３期】賃借テナント店舗一覧（こちらに入力してください）'!M349</f>
        <v/>
      </c>
      <c r="P328" t="str">
        <f>'【第３期】賃借テナント店舗一覧（こちらに入力してください）'!N349</f>
        <v/>
      </c>
      <c r="Q328" s="4" t="str">
        <f>'【第３期】賃借テナント店舗一覧（こちらに入力してください）'!O349</f>
        <v/>
      </c>
      <c r="R328" s="4" t="str">
        <f>'【第３期】賃借テナント店舗一覧（こちらに入力してください）'!P349</f>
        <v/>
      </c>
      <c r="S328" t="str">
        <f>'【第３期】賃借テナント店舗一覧（こちらに入力してください）'!Q349</f>
        <v/>
      </c>
      <c r="T328">
        <f>'【第３期】賃借テナント店舗一覧（こちらに入力してください）'!R349</f>
        <v>0</v>
      </c>
      <c r="U328">
        <f>'【第３期】賃借テナント店舗一覧（こちらに入力してください）'!S349</f>
        <v>0</v>
      </c>
      <c r="V328">
        <f>'【第３期】賃借テナント店舗一覧（こちらに入力してください）'!T349</f>
        <v>0</v>
      </c>
      <c r="W328" t="str">
        <f>'【第３期】賃借テナント店舗一覧（こちらに入力してください）'!U349</f>
        <v/>
      </c>
      <c r="X328">
        <f>'【第３期】賃借テナント店舗一覧（こちらに入力してください）'!V349</f>
        <v>0</v>
      </c>
      <c r="Y328">
        <f>'【第３期】賃借テナント店舗一覧（こちらに入力してください）'!W349</f>
        <v>0</v>
      </c>
      <c r="Z328" t="str">
        <f>'【第３期】賃借テナント店舗一覧（こちらに入力してください）'!X349</f>
        <v/>
      </c>
      <c r="AA328" t="str">
        <f>'【第３期】賃借テナント店舗一覧（こちらに入力してください）'!Y349</f>
        <v/>
      </c>
      <c r="AB328" t="str">
        <f>'【第３期】賃借テナント店舗一覧（こちらに入力してください）'!Z349</f>
        <v/>
      </c>
      <c r="AC328">
        <f>'【第３期】賃借テナント店舗一覧（こちらに入力してください）'!AA349</f>
        <v>0</v>
      </c>
      <c r="AD328">
        <f>'【第３期】賃借テナント店舗一覧（こちらに入力してください）'!AB349</f>
        <v>0</v>
      </c>
      <c r="AE328">
        <f>'【第３期】賃借テナント店舗一覧（こちらに入力してください）'!AC349</f>
        <v>0</v>
      </c>
      <c r="AF328">
        <f>'【第３期】賃借テナント店舗一覧（こちらに入力してください）'!AD349</f>
        <v>0</v>
      </c>
      <c r="AG328">
        <f>'【第３期】賃借テナント店舗一覧（こちらに入力してください）'!AE349</f>
        <v>0</v>
      </c>
      <c r="AH328">
        <f>'【第３期】賃借テナント店舗一覧（こちらに入力してください）'!AF349</f>
        <v>0</v>
      </c>
      <c r="AI328">
        <f>'【第３期】賃借テナント店舗一覧（こちらに入力してください）'!AG349</f>
        <v>0</v>
      </c>
      <c r="AJ328">
        <f>'【第３期】賃借テナント店舗一覧（こちらに入力してください）'!AH349</f>
        <v>0</v>
      </c>
      <c r="AK328">
        <f>'【第３期】賃借テナント店舗一覧（こちらに入力してください）'!AI349</f>
        <v>0</v>
      </c>
      <c r="AL328">
        <f>'【第３期】賃借テナント店舗一覧（こちらに入力してください）'!AJ349</f>
        <v>0</v>
      </c>
      <c r="AM328">
        <f>'【第３期】賃借テナント店舗一覧（こちらに入力してください）'!AK349</f>
        <v>0</v>
      </c>
    </row>
    <row r="329" spans="1:39">
      <c r="A329">
        <f>'【第３期】賃借テナント店舗一覧（こちらに入力してください）'!$C$2</f>
        <v>0</v>
      </c>
      <c r="C329" t="str">
        <f t="shared" si="5"/>
        <v>00</v>
      </c>
      <c r="D329">
        <f>'【第３期】賃借テナント店舗一覧（こちらに入力してください）'!B350</f>
        <v>0</v>
      </c>
      <c r="E329">
        <f>'【第３期】賃借テナント店舗一覧（こちらに入力してください）'!C350</f>
        <v>0</v>
      </c>
      <c r="F329">
        <f>'【第３期】賃借テナント店舗一覧（こちらに入力してください）'!D350</f>
        <v>0</v>
      </c>
      <c r="G329" s="1">
        <f>'【第３期】賃借テナント店舗一覧（こちらに入力してください）'!E350</f>
        <v>0</v>
      </c>
      <c r="H329" s="1">
        <f>'【第３期】賃借テナント店舗一覧（こちらに入力してください）'!F350</f>
        <v>0</v>
      </c>
      <c r="I329" s="1" t="str">
        <f>'【第３期】賃借テナント店舗一覧（こちらに入力してください）'!G350</f>
        <v/>
      </c>
      <c r="J329">
        <f>'【第３期】賃借テナント店舗一覧（こちらに入力してください）'!H350</f>
        <v>0</v>
      </c>
      <c r="K329">
        <f>'【第３期】賃借テナント店舗一覧（こちらに入力してください）'!I350</f>
        <v>0</v>
      </c>
      <c r="L329" s="1">
        <f>'【第３期】賃借テナント店舗一覧（こちらに入力してください）'!J350</f>
        <v>0</v>
      </c>
      <c r="M329">
        <f>IF('【第３期】賃借テナント店舗一覧（こちらに入力してください）'!K350="〇",1,0)</f>
        <v>0</v>
      </c>
      <c r="N329" s="4" t="str">
        <f>'【第３期】賃借テナント店舗一覧（こちらに入力してください）'!L350</f>
        <v/>
      </c>
      <c r="O329" s="4" t="str">
        <f>'【第３期】賃借テナント店舗一覧（こちらに入力してください）'!M350</f>
        <v/>
      </c>
      <c r="P329" t="str">
        <f>'【第３期】賃借テナント店舗一覧（こちらに入力してください）'!N350</f>
        <v/>
      </c>
      <c r="Q329" s="4" t="str">
        <f>'【第３期】賃借テナント店舗一覧（こちらに入力してください）'!O350</f>
        <v/>
      </c>
      <c r="R329" s="4" t="str">
        <f>'【第３期】賃借テナント店舗一覧（こちらに入力してください）'!P350</f>
        <v/>
      </c>
      <c r="S329" t="str">
        <f>'【第３期】賃借テナント店舗一覧（こちらに入力してください）'!Q350</f>
        <v/>
      </c>
      <c r="T329">
        <f>'【第３期】賃借テナント店舗一覧（こちらに入力してください）'!R350</f>
        <v>0</v>
      </c>
      <c r="U329">
        <f>'【第３期】賃借テナント店舗一覧（こちらに入力してください）'!S350</f>
        <v>0</v>
      </c>
      <c r="V329">
        <f>'【第３期】賃借テナント店舗一覧（こちらに入力してください）'!T350</f>
        <v>0</v>
      </c>
      <c r="W329" t="str">
        <f>'【第３期】賃借テナント店舗一覧（こちらに入力してください）'!U350</f>
        <v/>
      </c>
      <c r="X329">
        <f>'【第３期】賃借テナント店舗一覧（こちらに入力してください）'!V350</f>
        <v>0</v>
      </c>
      <c r="Y329">
        <f>'【第３期】賃借テナント店舗一覧（こちらに入力してください）'!W350</f>
        <v>0</v>
      </c>
      <c r="Z329" t="str">
        <f>'【第３期】賃借テナント店舗一覧（こちらに入力してください）'!X350</f>
        <v/>
      </c>
      <c r="AA329" t="str">
        <f>'【第３期】賃借テナント店舗一覧（こちらに入力してください）'!Y350</f>
        <v/>
      </c>
      <c r="AB329" t="str">
        <f>'【第３期】賃借テナント店舗一覧（こちらに入力してください）'!Z350</f>
        <v/>
      </c>
      <c r="AC329">
        <f>'【第３期】賃借テナント店舗一覧（こちらに入力してください）'!AA350</f>
        <v>0</v>
      </c>
      <c r="AD329">
        <f>'【第３期】賃借テナント店舗一覧（こちらに入力してください）'!AB350</f>
        <v>0</v>
      </c>
      <c r="AE329">
        <f>'【第３期】賃借テナント店舗一覧（こちらに入力してください）'!AC350</f>
        <v>0</v>
      </c>
      <c r="AF329">
        <f>'【第３期】賃借テナント店舗一覧（こちらに入力してください）'!AD350</f>
        <v>0</v>
      </c>
      <c r="AG329">
        <f>'【第３期】賃借テナント店舗一覧（こちらに入力してください）'!AE350</f>
        <v>0</v>
      </c>
      <c r="AH329">
        <f>'【第３期】賃借テナント店舗一覧（こちらに入力してください）'!AF350</f>
        <v>0</v>
      </c>
      <c r="AI329">
        <f>'【第３期】賃借テナント店舗一覧（こちらに入力してください）'!AG350</f>
        <v>0</v>
      </c>
      <c r="AJ329">
        <f>'【第３期】賃借テナント店舗一覧（こちらに入力してください）'!AH350</f>
        <v>0</v>
      </c>
      <c r="AK329">
        <f>'【第３期】賃借テナント店舗一覧（こちらに入力してください）'!AI350</f>
        <v>0</v>
      </c>
      <c r="AL329">
        <f>'【第３期】賃借テナント店舗一覧（こちらに入力してください）'!AJ350</f>
        <v>0</v>
      </c>
      <c r="AM329">
        <f>'【第３期】賃借テナント店舗一覧（こちらに入力してください）'!AK350</f>
        <v>0</v>
      </c>
    </row>
    <row r="330" spans="1:39">
      <c r="A330">
        <f>'【第３期】賃借テナント店舗一覧（こちらに入力してください）'!$C$2</f>
        <v>0</v>
      </c>
      <c r="C330" t="str">
        <f t="shared" si="5"/>
        <v>00</v>
      </c>
      <c r="D330">
        <f>'【第３期】賃借テナント店舗一覧（こちらに入力してください）'!B351</f>
        <v>0</v>
      </c>
      <c r="E330">
        <f>'【第３期】賃借テナント店舗一覧（こちらに入力してください）'!C351</f>
        <v>0</v>
      </c>
      <c r="F330">
        <f>'【第３期】賃借テナント店舗一覧（こちらに入力してください）'!D351</f>
        <v>0</v>
      </c>
      <c r="G330" s="1">
        <f>'【第３期】賃借テナント店舗一覧（こちらに入力してください）'!E351</f>
        <v>0</v>
      </c>
      <c r="H330" s="1">
        <f>'【第３期】賃借テナント店舗一覧（こちらに入力してください）'!F351</f>
        <v>0</v>
      </c>
      <c r="I330" s="1" t="str">
        <f>'【第３期】賃借テナント店舗一覧（こちらに入力してください）'!G351</f>
        <v/>
      </c>
      <c r="J330">
        <f>'【第３期】賃借テナント店舗一覧（こちらに入力してください）'!H351</f>
        <v>0</v>
      </c>
      <c r="K330">
        <f>'【第３期】賃借テナント店舗一覧（こちらに入力してください）'!I351</f>
        <v>0</v>
      </c>
      <c r="L330" s="1">
        <f>'【第３期】賃借テナント店舗一覧（こちらに入力してください）'!J351</f>
        <v>0</v>
      </c>
      <c r="M330">
        <f>IF('【第３期】賃借テナント店舗一覧（こちらに入力してください）'!K351="〇",1,0)</f>
        <v>0</v>
      </c>
      <c r="N330" s="4" t="str">
        <f>'【第３期】賃借テナント店舗一覧（こちらに入力してください）'!L351</f>
        <v/>
      </c>
      <c r="O330" s="4" t="str">
        <f>'【第３期】賃借テナント店舗一覧（こちらに入力してください）'!M351</f>
        <v/>
      </c>
      <c r="P330" t="str">
        <f>'【第３期】賃借テナント店舗一覧（こちらに入力してください）'!N351</f>
        <v/>
      </c>
      <c r="Q330" s="4" t="str">
        <f>'【第３期】賃借テナント店舗一覧（こちらに入力してください）'!O351</f>
        <v/>
      </c>
      <c r="R330" s="4" t="str">
        <f>'【第３期】賃借テナント店舗一覧（こちらに入力してください）'!P351</f>
        <v/>
      </c>
      <c r="S330" t="str">
        <f>'【第３期】賃借テナント店舗一覧（こちらに入力してください）'!Q351</f>
        <v/>
      </c>
      <c r="T330">
        <f>'【第３期】賃借テナント店舗一覧（こちらに入力してください）'!R351</f>
        <v>0</v>
      </c>
      <c r="U330">
        <f>'【第３期】賃借テナント店舗一覧（こちらに入力してください）'!S351</f>
        <v>0</v>
      </c>
      <c r="V330">
        <f>'【第３期】賃借テナント店舗一覧（こちらに入力してください）'!T351</f>
        <v>0</v>
      </c>
      <c r="W330" t="str">
        <f>'【第３期】賃借テナント店舗一覧（こちらに入力してください）'!U351</f>
        <v/>
      </c>
      <c r="X330">
        <f>'【第３期】賃借テナント店舗一覧（こちらに入力してください）'!V351</f>
        <v>0</v>
      </c>
      <c r="Y330">
        <f>'【第３期】賃借テナント店舗一覧（こちらに入力してください）'!W351</f>
        <v>0</v>
      </c>
      <c r="Z330" t="str">
        <f>'【第３期】賃借テナント店舗一覧（こちらに入力してください）'!X351</f>
        <v/>
      </c>
      <c r="AA330" t="str">
        <f>'【第３期】賃借テナント店舗一覧（こちらに入力してください）'!Y351</f>
        <v/>
      </c>
      <c r="AB330" t="str">
        <f>'【第３期】賃借テナント店舗一覧（こちらに入力してください）'!Z351</f>
        <v/>
      </c>
      <c r="AC330">
        <f>'【第３期】賃借テナント店舗一覧（こちらに入力してください）'!AA351</f>
        <v>0</v>
      </c>
      <c r="AD330">
        <f>'【第３期】賃借テナント店舗一覧（こちらに入力してください）'!AB351</f>
        <v>0</v>
      </c>
      <c r="AE330">
        <f>'【第３期】賃借テナント店舗一覧（こちらに入力してください）'!AC351</f>
        <v>0</v>
      </c>
      <c r="AF330">
        <f>'【第３期】賃借テナント店舗一覧（こちらに入力してください）'!AD351</f>
        <v>0</v>
      </c>
      <c r="AG330">
        <f>'【第３期】賃借テナント店舗一覧（こちらに入力してください）'!AE351</f>
        <v>0</v>
      </c>
      <c r="AH330">
        <f>'【第３期】賃借テナント店舗一覧（こちらに入力してください）'!AF351</f>
        <v>0</v>
      </c>
      <c r="AI330">
        <f>'【第３期】賃借テナント店舗一覧（こちらに入力してください）'!AG351</f>
        <v>0</v>
      </c>
      <c r="AJ330">
        <f>'【第３期】賃借テナント店舗一覧（こちらに入力してください）'!AH351</f>
        <v>0</v>
      </c>
      <c r="AK330">
        <f>'【第３期】賃借テナント店舗一覧（こちらに入力してください）'!AI351</f>
        <v>0</v>
      </c>
      <c r="AL330">
        <f>'【第３期】賃借テナント店舗一覧（こちらに入力してください）'!AJ351</f>
        <v>0</v>
      </c>
      <c r="AM330">
        <f>'【第３期】賃借テナント店舗一覧（こちらに入力してください）'!AK351</f>
        <v>0</v>
      </c>
    </row>
    <row r="331" spans="1:39">
      <c r="A331">
        <f>'【第３期】賃借テナント店舗一覧（こちらに入力してください）'!$C$2</f>
        <v>0</v>
      </c>
      <c r="C331" t="str">
        <f t="shared" si="5"/>
        <v>00</v>
      </c>
      <c r="D331">
        <f>'【第３期】賃借テナント店舗一覧（こちらに入力してください）'!B352</f>
        <v>0</v>
      </c>
      <c r="E331">
        <f>'【第３期】賃借テナント店舗一覧（こちらに入力してください）'!C352</f>
        <v>0</v>
      </c>
      <c r="F331">
        <f>'【第３期】賃借テナント店舗一覧（こちらに入力してください）'!D352</f>
        <v>0</v>
      </c>
      <c r="G331" s="1">
        <f>'【第３期】賃借テナント店舗一覧（こちらに入力してください）'!E352</f>
        <v>0</v>
      </c>
      <c r="H331" s="1">
        <f>'【第３期】賃借テナント店舗一覧（こちらに入力してください）'!F352</f>
        <v>0</v>
      </c>
      <c r="I331" s="1" t="str">
        <f>'【第３期】賃借テナント店舗一覧（こちらに入力してください）'!G352</f>
        <v/>
      </c>
      <c r="J331">
        <f>'【第３期】賃借テナント店舗一覧（こちらに入力してください）'!H352</f>
        <v>0</v>
      </c>
      <c r="K331">
        <f>'【第３期】賃借テナント店舗一覧（こちらに入力してください）'!I352</f>
        <v>0</v>
      </c>
      <c r="L331" s="1">
        <f>'【第３期】賃借テナント店舗一覧（こちらに入力してください）'!J352</f>
        <v>0</v>
      </c>
      <c r="M331">
        <f>IF('【第３期】賃借テナント店舗一覧（こちらに入力してください）'!K352="〇",1,0)</f>
        <v>0</v>
      </c>
      <c r="N331" s="4" t="str">
        <f>'【第３期】賃借テナント店舗一覧（こちらに入力してください）'!L352</f>
        <v/>
      </c>
      <c r="O331" s="4" t="str">
        <f>'【第３期】賃借テナント店舗一覧（こちらに入力してください）'!M352</f>
        <v/>
      </c>
      <c r="P331" t="str">
        <f>'【第３期】賃借テナント店舗一覧（こちらに入力してください）'!N352</f>
        <v/>
      </c>
      <c r="Q331" s="4" t="str">
        <f>'【第３期】賃借テナント店舗一覧（こちらに入力してください）'!O352</f>
        <v/>
      </c>
      <c r="R331" s="4" t="str">
        <f>'【第３期】賃借テナント店舗一覧（こちらに入力してください）'!P352</f>
        <v/>
      </c>
      <c r="S331" t="str">
        <f>'【第３期】賃借テナント店舗一覧（こちらに入力してください）'!Q352</f>
        <v/>
      </c>
      <c r="T331">
        <f>'【第３期】賃借テナント店舗一覧（こちらに入力してください）'!R352</f>
        <v>0</v>
      </c>
      <c r="U331">
        <f>'【第３期】賃借テナント店舗一覧（こちらに入力してください）'!S352</f>
        <v>0</v>
      </c>
      <c r="V331">
        <f>'【第３期】賃借テナント店舗一覧（こちらに入力してください）'!T352</f>
        <v>0</v>
      </c>
      <c r="W331" t="str">
        <f>'【第３期】賃借テナント店舗一覧（こちらに入力してください）'!U352</f>
        <v/>
      </c>
      <c r="X331">
        <f>'【第３期】賃借テナント店舗一覧（こちらに入力してください）'!V352</f>
        <v>0</v>
      </c>
      <c r="Y331">
        <f>'【第３期】賃借テナント店舗一覧（こちらに入力してください）'!W352</f>
        <v>0</v>
      </c>
      <c r="Z331" t="str">
        <f>'【第３期】賃借テナント店舗一覧（こちらに入力してください）'!X352</f>
        <v/>
      </c>
      <c r="AA331" t="str">
        <f>'【第３期】賃借テナント店舗一覧（こちらに入力してください）'!Y352</f>
        <v/>
      </c>
      <c r="AB331" t="str">
        <f>'【第３期】賃借テナント店舗一覧（こちらに入力してください）'!Z352</f>
        <v/>
      </c>
      <c r="AC331">
        <f>'【第３期】賃借テナント店舗一覧（こちらに入力してください）'!AA352</f>
        <v>0</v>
      </c>
      <c r="AD331">
        <f>'【第３期】賃借テナント店舗一覧（こちらに入力してください）'!AB352</f>
        <v>0</v>
      </c>
      <c r="AE331">
        <f>'【第３期】賃借テナント店舗一覧（こちらに入力してください）'!AC352</f>
        <v>0</v>
      </c>
      <c r="AF331">
        <f>'【第３期】賃借テナント店舗一覧（こちらに入力してください）'!AD352</f>
        <v>0</v>
      </c>
      <c r="AG331">
        <f>'【第３期】賃借テナント店舗一覧（こちらに入力してください）'!AE352</f>
        <v>0</v>
      </c>
      <c r="AH331">
        <f>'【第３期】賃借テナント店舗一覧（こちらに入力してください）'!AF352</f>
        <v>0</v>
      </c>
      <c r="AI331">
        <f>'【第３期】賃借テナント店舗一覧（こちらに入力してください）'!AG352</f>
        <v>0</v>
      </c>
      <c r="AJ331">
        <f>'【第３期】賃借テナント店舗一覧（こちらに入力してください）'!AH352</f>
        <v>0</v>
      </c>
      <c r="AK331">
        <f>'【第３期】賃借テナント店舗一覧（こちらに入力してください）'!AI352</f>
        <v>0</v>
      </c>
      <c r="AL331">
        <f>'【第３期】賃借テナント店舗一覧（こちらに入力してください）'!AJ352</f>
        <v>0</v>
      </c>
      <c r="AM331">
        <f>'【第３期】賃借テナント店舗一覧（こちらに入力してください）'!AK352</f>
        <v>0</v>
      </c>
    </row>
    <row r="332" spans="1:39">
      <c r="A332">
        <f>'【第３期】賃借テナント店舗一覧（こちらに入力してください）'!$C$2</f>
        <v>0</v>
      </c>
      <c r="C332" t="str">
        <f t="shared" si="5"/>
        <v>00</v>
      </c>
      <c r="D332">
        <f>'【第３期】賃借テナント店舗一覧（こちらに入力してください）'!B353</f>
        <v>0</v>
      </c>
      <c r="E332">
        <f>'【第３期】賃借テナント店舗一覧（こちらに入力してください）'!C353</f>
        <v>0</v>
      </c>
      <c r="F332">
        <f>'【第３期】賃借テナント店舗一覧（こちらに入力してください）'!D353</f>
        <v>0</v>
      </c>
      <c r="G332" s="1">
        <f>'【第３期】賃借テナント店舗一覧（こちらに入力してください）'!E353</f>
        <v>0</v>
      </c>
      <c r="H332" s="1">
        <f>'【第３期】賃借テナント店舗一覧（こちらに入力してください）'!F353</f>
        <v>0</v>
      </c>
      <c r="I332" s="1" t="str">
        <f>'【第３期】賃借テナント店舗一覧（こちらに入力してください）'!G353</f>
        <v/>
      </c>
      <c r="J332">
        <f>'【第３期】賃借テナント店舗一覧（こちらに入力してください）'!H353</f>
        <v>0</v>
      </c>
      <c r="K332">
        <f>'【第３期】賃借テナント店舗一覧（こちらに入力してください）'!I353</f>
        <v>0</v>
      </c>
      <c r="L332" s="1">
        <f>'【第３期】賃借テナント店舗一覧（こちらに入力してください）'!J353</f>
        <v>0</v>
      </c>
      <c r="M332">
        <f>IF('【第３期】賃借テナント店舗一覧（こちらに入力してください）'!K353="〇",1,0)</f>
        <v>0</v>
      </c>
      <c r="N332" s="4" t="str">
        <f>'【第３期】賃借テナント店舗一覧（こちらに入力してください）'!L353</f>
        <v/>
      </c>
      <c r="O332" s="4" t="str">
        <f>'【第３期】賃借テナント店舗一覧（こちらに入力してください）'!M353</f>
        <v/>
      </c>
      <c r="P332" t="str">
        <f>'【第３期】賃借テナント店舗一覧（こちらに入力してください）'!N353</f>
        <v/>
      </c>
      <c r="Q332" s="4" t="str">
        <f>'【第３期】賃借テナント店舗一覧（こちらに入力してください）'!O353</f>
        <v/>
      </c>
      <c r="R332" s="4" t="str">
        <f>'【第３期】賃借テナント店舗一覧（こちらに入力してください）'!P353</f>
        <v/>
      </c>
      <c r="S332" t="str">
        <f>'【第３期】賃借テナント店舗一覧（こちらに入力してください）'!Q353</f>
        <v/>
      </c>
      <c r="T332">
        <f>'【第３期】賃借テナント店舗一覧（こちらに入力してください）'!R353</f>
        <v>0</v>
      </c>
      <c r="U332">
        <f>'【第３期】賃借テナント店舗一覧（こちらに入力してください）'!S353</f>
        <v>0</v>
      </c>
      <c r="V332">
        <f>'【第３期】賃借テナント店舗一覧（こちらに入力してください）'!T353</f>
        <v>0</v>
      </c>
      <c r="W332" t="str">
        <f>'【第３期】賃借テナント店舗一覧（こちらに入力してください）'!U353</f>
        <v/>
      </c>
      <c r="X332">
        <f>'【第３期】賃借テナント店舗一覧（こちらに入力してください）'!V353</f>
        <v>0</v>
      </c>
      <c r="Y332">
        <f>'【第３期】賃借テナント店舗一覧（こちらに入力してください）'!W353</f>
        <v>0</v>
      </c>
      <c r="Z332" t="str">
        <f>'【第３期】賃借テナント店舗一覧（こちらに入力してください）'!X353</f>
        <v/>
      </c>
      <c r="AA332" t="str">
        <f>'【第３期】賃借テナント店舗一覧（こちらに入力してください）'!Y353</f>
        <v/>
      </c>
      <c r="AB332" t="str">
        <f>'【第３期】賃借テナント店舗一覧（こちらに入力してください）'!Z353</f>
        <v/>
      </c>
      <c r="AC332">
        <f>'【第３期】賃借テナント店舗一覧（こちらに入力してください）'!AA353</f>
        <v>0</v>
      </c>
      <c r="AD332">
        <f>'【第３期】賃借テナント店舗一覧（こちらに入力してください）'!AB353</f>
        <v>0</v>
      </c>
      <c r="AE332">
        <f>'【第３期】賃借テナント店舗一覧（こちらに入力してください）'!AC353</f>
        <v>0</v>
      </c>
      <c r="AF332">
        <f>'【第３期】賃借テナント店舗一覧（こちらに入力してください）'!AD353</f>
        <v>0</v>
      </c>
      <c r="AG332">
        <f>'【第３期】賃借テナント店舗一覧（こちらに入力してください）'!AE353</f>
        <v>0</v>
      </c>
      <c r="AH332">
        <f>'【第３期】賃借テナント店舗一覧（こちらに入力してください）'!AF353</f>
        <v>0</v>
      </c>
      <c r="AI332">
        <f>'【第３期】賃借テナント店舗一覧（こちらに入力してください）'!AG353</f>
        <v>0</v>
      </c>
      <c r="AJ332">
        <f>'【第３期】賃借テナント店舗一覧（こちらに入力してください）'!AH353</f>
        <v>0</v>
      </c>
      <c r="AK332">
        <f>'【第３期】賃借テナント店舗一覧（こちらに入力してください）'!AI353</f>
        <v>0</v>
      </c>
      <c r="AL332">
        <f>'【第３期】賃借テナント店舗一覧（こちらに入力してください）'!AJ353</f>
        <v>0</v>
      </c>
      <c r="AM332">
        <f>'【第３期】賃借テナント店舗一覧（こちらに入力してください）'!AK353</f>
        <v>0</v>
      </c>
    </row>
    <row r="333" spans="1:39">
      <c r="A333">
        <f>'【第３期】賃借テナント店舗一覧（こちらに入力してください）'!$C$2</f>
        <v>0</v>
      </c>
      <c r="C333" t="str">
        <f t="shared" si="5"/>
        <v>00</v>
      </c>
      <c r="D333">
        <f>'【第３期】賃借テナント店舗一覧（こちらに入力してください）'!B354</f>
        <v>0</v>
      </c>
      <c r="E333">
        <f>'【第３期】賃借テナント店舗一覧（こちらに入力してください）'!C354</f>
        <v>0</v>
      </c>
      <c r="F333">
        <f>'【第３期】賃借テナント店舗一覧（こちらに入力してください）'!D354</f>
        <v>0</v>
      </c>
      <c r="G333" s="1">
        <f>'【第３期】賃借テナント店舗一覧（こちらに入力してください）'!E354</f>
        <v>0</v>
      </c>
      <c r="H333" s="1">
        <f>'【第３期】賃借テナント店舗一覧（こちらに入力してください）'!F354</f>
        <v>0</v>
      </c>
      <c r="I333" s="1" t="str">
        <f>'【第３期】賃借テナント店舗一覧（こちらに入力してください）'!G354</f>
        <v/>
      </c>
      <c r="J333">
        <f>'【第３期】賃借テナント店舗一覧（こちらに入力してください）'!H354</f>
        <v>0</v>
      </c>
      <c r="K333">
        <f>'【第３期】賃借テナント店舗一覧（こちらに入力してください）'!I354</f>
        <v>0</v>
      </c>
      <c r="L333" s="1">
        <f>'【第３期】賃借テナント店舗一覧（こちらに入力してください）'!J354</f>
        <v>0</v>
      </c>
      <c r="M333">
        <f>IF('【第３期】賃借テナント店舗一覧（こちらに入力してください）'!K354="〇",1,0)</f>
        <v>0</v>
      </c>
      <c r="N333" s="4" t="str">
        <f>'【第３期】賃借テナント店舗一覧（こちらに入力してください）'!L354</f>
        <v/>
      </c>
      <c r="O333" s="4" t="str">
        <f>'【第３期】賃借テナント店舗一覧（こちらに入力してください）'!M354</f>
        <v/>
      </c>
      <c r="P333" t="str">
        <f>'【第３期】賃借テナント店舗一覧（こちらに入力してください）'!N354</f>
        <v/>
      </c>
      <c r="Q333" s="4" t="str">
        <f>'【第３期】賃借テナント店舗一覧（こちらに入力してください）'!O354</f>
        <v/>
      </c>
      <c r="R333" s="4" t="str">
        <f>'【第３期】賃借テナント店舗一覧（こちらに入力してください）'!P354</f>
        <v/>
      </c>
      <c r="S333" t="str">
        <f>'【第３期】賃借テナント店舗一覧（こちらに入力してください）'!Q354</f>
        <v/>
      </c>
      <c r="T333">
        <f>'【第３期】賃借テナント店舗一覧（こちらに入力してください）'!R354</f>
        <v>0</v>
      </c>
      <c r="U333">
        <f>'【第３期】賃借テナント店舗一覧（こちらに入力してください）'!S354</f>
        <v>0</v>
      </c>
      <c r="V333">
        <f>'【第３期】賃借テナント店舗一覧（こちらに入力してください）'!T354</f>
        <v>0</v>
      </c>
      <c r="W333" t="str">
        <f>'【第３期】賃借テナント店舗一覧（こちらに入力してください）'!U354</f>
        <v/>
      </c>
      <c r="X333">
        <f>'【第３期】賃借テナント店舗一覧（こちらに入力してください）'!V354</f>
        <v>0</v>
      </c>
      <c r="Y333">
        <f>'【第３期】賃借テナント店舗一覧（こちらに入力してください）'!W354</f>
        <v>0</v>
      </c>
      <c r="Z333" t="str">
        <f>'【第３期】賃借テナント店舗一覧（こちらに入力してください）'!X354</f>
        <v/>
      </c>
      <c r="AA333" t="str">
        <f>'【第３期】賃借テナント店舗一覧（こちらに入力してください）'!Y354</f>
        <v/>
      </c>
      <c r="AB333" t="str">
        <f>'【第３期】賃借テナント店舗一覧（こちらに入力してください）'!Z354</f>
        <v/>
      </c>
      <c r="AC333">
        <f>'【第３期】賃借テナント店舗一覧（こちらに入力してください）'!AA354</f>
        <v>0</v>
      </c>
      <c r="AD333">
        <f>'【第３期】賃借テナント店舗一覧（こちらに入力してください）'!AB354</f>
        <v>0</v>
      </c>
      <c r="AE333">
        <f>'【第３期】賃借テナント店舗一覧（こちらに入力してください）'!AC354</f>
        <v>0</v>
      </c>
      <c r="AF333">
        <f>'【第３期】賃借テナント店舗一覧（こちらに入力してください）'!AD354</f>
        <v>0</v>
      </c>
      <c r="AG333">
        <f>'【第３期】賃借テナント店舗一覧（こちらに入力してください）'!AE354</f>
        <v>0</v>
      </c>
      <c r="AH333">
        <f>'【第３期】賃借テナント店舗一覧（こちらに入力してください）'!AF354</f>
        <v>0</v>
      </c>
      <c r="AI333">
        <f>'【第３期】賃借テナント店舗一覧（こちらに入力してください）'!AG354</f>
        <v>0</v>
      </c>
      <c r="AJ333">
        <f>'【第３期】賃借テナント店舗一覧（こちらに入力してください）'!AH354</f>
        <v>0</v>
      </c>
      <c r="AK333">
        <f>'【第３期】賃借テナント店舗一覧（こちらに入力してください）'!AI354</f>
        <v>0</v>
      </c>
      <c r="AL333">
        <f>'【第３期】賃借テナント店舗一覧（こちらに入力してください）'!AJ354</f>
        <v>0</v>
      </c>
      <c r="AM333">
        <f>'【第３期】賃借テナント店舗一覧（こちらに入力してください）'!AK354</f>
        <v>0</v>
      </c>
    </row>
    <row r="334" spans="1:39">
      <c r="A334">
        <f>'【第３期】賃借テナント店舗一覧（こちらに入力してください）'!$C$2</f>
        <v>0</v>
      </c>
      <c r="C334" t="str">
        <f t="shared" si="5"/>
        <v>00</v>
      </c>
      <c r="D334">
        <f>'【第３期】賃借テナント店舗一覧（こちらに入力してください）'!B355</f>
        <v>0</v>
      </c>
      <c r="E334">
        <f>'【第３期】賃借テナント店舗一覧（こちらに入力してください）'!C355</f>
        <v>0</v>
      </c>
      <c r="F334">
        <f>'【第３期】賃借テナント店舗一覧（こちらに入力してください）'!D355</f>
        <v>0</v>
      </c>
      <c r="G334" s="1">
        <f>'【第３期】賃借テナント店舗一覧（こちらに入力してください）'!E355</f>
        <v>0</v>
      </c>
      <c r="H334" s="1">
        <f>'【第３期】賃借テナント店舗一覧（こちらに入力してください）'!F355</f>
        <v>0</v>
      </c>
      <c r="I334" s="1" t="str">
        <f>'【第３期】賃借テナント店舗一覧（こちらに入力してください）'!G355</f>
        <v/>
      </c>
      <c r="J334">
        <f>'【第３期】賃借テナント店舗一覧（こちらに入力してください）'!H355</f>
        <v>0</v>
      </c>
      <c r="K334">
        <f>'【第３期】賃借テナント店舗一覧（こちらに入力してください）'!I355</f>
        <v>0</v>
      </c>
      <c r="L334" s="1">
        <f>'【第３期】賃借テナント店舗一覧（こちらに入力してください）'!J355</f>
        <v>0</v>
      </c>
      <c r="M334">
        <f>IF('【第３期】賃借テナント店舗一覧（こちらに入力してください）'!K355="〇",1,0)</f>
        <v>0</v>
      </c>
      <c r="N334" s="4" t="str">
        <f>'【第３期】賃借テナント店舗一覧（こちらに入力してください）'!L355</f>
        <v/>
      </c>
      <c r="O334" s="4" t="str">
        <f>'【第３期】賃借テナント店舗一覧（こちらに入力してください）'!M355</f>
        <v/>
      </c>
      <c r="P334" t="str">
        <f>'【第３期】賃借テナント店舗一覧（こちらに入力してください）'!N355</f>
        <v/>
      </c>
      <c r="Q334" s="4" t="str">
        <f>'【第３期】賃借テナント店舗一覧（こちらに入力してください）'!O355</f>
        <v/>
      </c>
      <c r="R334" s="4" t="str">
        <f>'【第３期】賃借テナント店舗一覧（こちらに入力してください）'!P355</f>
        <v/>
      </c>
      <c r="S334" t="str">
        <f>'【第３期】賃借テナント店舗一覧（こちらに入力してください）'!Q355</f>
        <v/>
      </c>
      <c r="T334">
        <f>'【第３期】賃借テナント店舗一覧（こちらに入力してください）'!R355</f>
        <v>0</v>
      </c>
      <c r="U334">
        <f>'【第３期】賃借テナント店舗一覧（こちらに入力してください）'!S355</f>
        <v>0</v>
      </c>
      <c r="V334">
        <f>'【第３期】賃借テナント店舗一覧（こちらに入力してください）'!T355</f>
        <v>0</v>
      </c>
      <c r="W334" t="str">
        <f>'【第３期】賃借テナント店舗一覧（こちらに入力してください）'!U355</f>
        <v/>
      </c>
      <c r="X334">
        <f>'【第３期】賃借テナント店舗一覧（こちらに入力してください）'!V355</f>
        <v>0</v>
      </c>
      <c r="Y334">
        <f>'【第３期】賃借テナント店舗一覧（こちらに入力してください）'!W355</f>
        <v>0</v>
      </c>
      <c r="Z334" t="str">
        <f>'【第３期】賃借テナント店舗一覧（こちらに入力してください）'!X355</f>
        <v/>
      </c>
      <c r="AA334" t="str">
        <f>'【第３期】賃借テナント店舗一覧（こちらに入力してください）'!Y355</f>
        <v/>
      </c>
      <c r="AB334" t="str">
        <f>'【第３期】賃借テナント店舗一覧（こちらに入力してください）'!Z355</f>
        <v/>
      </c>
      <c r="AC334">
        <f>'【第３期】賃借テナント店舗一覧（こちらに入力してください）'!AA355</f>
        <v>0</v>
      </c>
      <c r="AD334">
        <f>'【第３期】賃借テナント店舗一覧（こちらに入力してください）'!AB355</f>
        <v>0</v>
      </c>
      <c r="AE334">
        <f>'【第３期】賃借テナント店舗一覧（こちらに入力してください）'!AC355</f>
        <v>0</v>
      </c>
      <c r="AF334">
        <f>'【第３期】賃借テナント店舗一覧（こちらに入力してください）'!AD355</f>
        <v>0</v>
      </c>
      <c r="AG334">
        <f>'【第３期】賃借テナント店舗一覧（こちらに入力してください）'!AE355</f>
        <v>0</v>
      </c>
      <c r="AH334">
        <f>'【第３期】賃借テナント店舗一覧（こちらに入力してください）'!AF355</f>
        <v>0</v>
      </c>
      <c r="AI334">
        <f>'【第３期】賃借テナント店舗一覧（こちらに入力してください）'!AG355</f>
        <v>0</v>
      </c>
      <c r="AJ334">
        <f>'【第３期】賃借テナント店舗一覧（こちらに入力してください）'!AH355</f>
        <v>0</v>
      </c>
      <c r="AK334">
        <f>'【第３期】賃借テナント店舗一覧（こちらに入力してください）'!AI355</f>
        <v>0</v>
      </c>
      <c r="AL334">
        <f>'【第３期】賃借テナント店舗一覧（こちらに入力してください）'!AJ355</f>
        <v>0</v>
      </c>
      <c r="AM334">
        <f>'【第３期】賃借テナント店舗一覧（こちらに入力してください）'!AK355</f>
        <v>0</v>
      </c>
    </row>
    <row r="335" spans="1:39">
      <c r="A335">
        <f>'【第３期】賃借テナント店舗一覧（こちらに入力してください）'!$C$2</f>
        <v>0</v>
      </c>
      <c r="C335" t="str">
        <f t="shared" si="5"/>
        <v>00</v>
      </c>
      <c r="D335">
        <f>'【第３期】賃借テナント店舗一覧（こちらに入力してください）'!B356</f>
        <v>0</v>
      </c>
      <c r="E335">
        <f>'【第３期】賃借テナント店舗一覧（こちらに入力してください）'!C356</f>
        <v>0</v>
      </c>
      <c r="F335">
        <f>'【第３期】賃借テナント店舗一覧（こちらに入力してください）'!D356</f>
        <v>0</v>
      </c>
      <c r="G335" s="1">
        <f>'【第３期】賃借テナント店舗一覧（こちらに入力してください）'!E356</f>
        <v>0</v>
      </c>
      <c r="H335" s="1">
        <f>'【第３期】賃借テナント店舗一覧（こちらに入力してください）'!F356</f>
        <v>0</v>
      </c>
      <c r="I335" s="1" t="str">
        <f>'【第３期】賃借テナント店舗一覧（こちらに入力してください）'!G356</f>
        <v/>
      </c>
      <c r="J335">
        <f>'【第３期】賃借テナント店舗一覧（こちらに入力してください）'!H356</f>
        <v>0</v>
      </c>
      <c r="K335">
        <f>'【第３期】賃借テナント店舗一覧（こちらに入力してください）'!I356</f>
        <v>0</v>
      </c>
      <c r="L335" s="1">
        <f>'【第３期】賃借テナント店舗一覧（こちらに入力してください）'!J356</f>
        <v>0</v>
      </c>
      <c r="M335">
        <f>IF('【第３期】賃借テナント店舗一覧（こちらに入力してください）'!K356="〇",1,0)</f>
        <v>0</v>
      </c>
      <c r="N335" s="4" t="str">
        <f>'【第３期】賃借テナント店舗一覧（こちらに入力してください）'!L356</f>
        <v/>
      </c>
      <c r="O335" s="4" t="str">
        <f>'【第３期】賃借テナント店舗一覧（こちらに入力してください）'!M356</f>
        <v/>
      </c>
      <c r="P335" t="str">
        <f>'【第３期】賃借テナント店舗一覧（こちらに入力してください）'!N356</f>
        <v/>
      </c>
      <c r="Q335" s="4" t="str">
        <f>'【第３期】賃借テナント店舗一覧（こちらに入力してください）'!O356</f>
        <v/>
      </c>
      <c r="R335" s="4" t="str">
        <f>'【第３期】賃借テナント店舗一覧（こちらに入力してください）'!P356</f>
        <v/>
      </c>
      <c r="S335" t="str">
        <f>'【第３期】賃借テナント店舗一覧（こちらに入力してください）'!Q356</f>
        <v/>
      </c>
      <c r="T335">
        <f>'【第３期】賃借テナント店舗一覧（こちらに入力してください）'!R356</f>
        <v>0</v>
      </c>
      <c r="U335">
        <f>'【第３期】賃借テナント店舗一覧（こちらに入力してください）'!S356</f>
        <v>0</v>
      </c>
      <c r="V335">
        <f>'【第３期】賃借テナント店舗一覧（こちらに入力してください）'!T356</f>
        <v>0</v>
      </c>
      <c r="W335" t="str">
        <f>'【第３期】賃借テナント店舗一覧（こちらに入力してください）'!U356</f>
        <v/>
      </c>
      <c r="X335">
        <f>'【第３期】賃借テナント店舗一覧（こちらに入力してください）'!V356</f>
        <v>0</v>
      </c>
      <c r="Y335">
        <f>'【第３期】賃借テナント店舗一覧（こちらに入力してください）'!W356</f>
        <v>0</v>
      </c>
      <c r="Z335" t="str">
        <f>'【第３期】賃借テナント店舗一覧（こちらに入力してください）'!X356</f>
        <v/>
      </c>
      <c r="AA335" t="str">
        <f>'【第３期】賃借テナント店舗一覧（こちらに入力してください）'!Y356</f>
        <v/>
      </c>
      <c r="AB335" t="str">
        <f>'【第３期】賃借テナント店舗一覧（こちらに入力してください）'!Z356</f>
        <v/>
      </c>
      <c r="AC335">
        <f>'【第３期】賃借テナント店舗一覧（こちらに入力してください）'!AA356</f>
        <v>0</v>
      </c>
      <c r="AD335">
        <f>'【第３期】賃借テナント店舗一覧（こちらに入力してください）'!AB356</f>
        <v>0</v>
      </c>
      <c r="AE335">
        <f>'【第３期】賃借テナント店舗一覧（こちらに入力してください）'!AC356</f>
        <v>0</v>
      </c>
      <c r="AF335">
        <f>'【第３期】賃借テナント店舗一覧（こちらに入力してください）'!AD356</f>
        <v>0</v>
      </c>
      <c r="AG335">
        <f>'【第３期】賃借テナント店舗一覧（こちらに入力してください）'!AE356</f>
        <v>0</v>
      </c>
      <c r="AH335">
        <f>'【第３期】賃借テナント店舗一覧（こちらに入力してください）'!AF356</f>
        <v>0</v>
      </c>
      <c r="AI335">
        <f>'【第３期】賃借テナント店舗一覧（こちらに入力してください）'!AG356</f>
        <v>0</v>
      </c>
      <c r="AJ335">
        <f>'【第３期】賃借テナント店舗一覧（こちらに入力してください）'!AH356</f>
        <v>0</v>
      </c>
      <c r="AK335">
        <f>'【第３期】賃借テナント店舗一覧（こちらに入力してください）'!AI356</f>
        <v>0</v>
      </c>
      <c r="AL335">
        <f>'【第３期】賃借テナント店舗一覧（こちらに入力してください）'!AJ356</f>
        <v>0</v>
      </c>
      <c r="AM335">
        <f>'【第３期】賃借テナント店舗一覧（こちらに入力してください）'!AK356</f>
        <v>0</v>
      </c>
    </row>
    <row r="336" spans="1:39">
      <c r="A336">
        <f>'【第３期】賃借テナント店舗一覧（こちらに入力してください）'!$C$2</f>
        <v>0</v>
      </c>
      <c r="C336" t="str">
        <f t="shared" si="5"/>
        <v>00</v>
      </c>
      <c r="D336">
        <f>'【第３期】賃借テナント店舗一覧（こちらに入力してください）'!B357</f>
        <v>0</v>
      </c>
      <c r="E336">
        <f>'【第３期】賃借テナント店舗一覧（こちらに入力してください）'!C357</f>
        <v>0</v>
      </c>
      <c r="F336">
        <f>'【第３期】賃借テナント店舗一覧（こちらに入力してください）'!D357</f>
        <v>0</v>
      </c>
      <c r="G336" s="1">
        <f>'【第３期】賃借テナント店舗一覧（こちらに入力してください）'!E357</f>
        <v>0</v>
      </c>
      <c r="H336" s="1">
        <f>'【第３期】賃借テナント店舗一覧（こちらに入力してください）'!F357</f>
        <v>0</v>
      </c>
      <c r="I336" s="1" t="str">
        <f>'【第３期】賃借テナント店舗一覧（こちらに入力してください）'!G357</f>
        <v/>
      </c>
      <c r="J336">
        <f>'【第３期】賃借テナント店舗一覧（こちらに入力してください）'!H357</f>
        <v>0</v>
      </c>
      <c r="K336">
        <f>'【第３期】賃借テナント店舗一覧（こちらに入力してください）'!I357</f>
        <v>0</v>
      </c>
      <c r="L336" s="1">
        <f>'【第３期】賃借テナント店舗一覧（こちらに入力してください）'!J357</f>
        <v>0</v>
      </c>
      <c r="M336">
        <f>IF('【第３期】賃借テナント店舗一覧（こちらに入力してください）'!K357="〇",1,0)</f>
        <v>0</v>
      </c>
      <c r="N336" s="4" t="str">
        <f>'【第３期】賃借テナント店舗一覧（こちらに入力してください）'!L357</f>
        <v/>
      </c>
      <c r="O336" s="4" t="str">
        <f>'【第３期】賃借テナント店舗一覧（こちらに入力してください）'!M357</f>
        <v/>
      </c>
      <c r="P336" t="str">
        <f>'【第３期】賃借テナント店舗一覧（こちらに入力してください）'!N357</f>
        <v/>
      </c>
      <c r="Q336" s="4" t="str">
        <f>'【第３期】賃借テナント店舗一覧（こちらに入力してください）'!O357</f>
        <v/>
      </c>
      <c r="R336" s="4" t="str">
        <f>'【第３期】賃借テナント店舗一覧（こちらに入力してください）'!P357</f>
        <v/>
      </c>
      <c r="S336" t="str">
        <f>'【第３期】賃借テナント店舗一覧（こちらに入力してください）'!Q357</f>
        <v/>
      </c>
      <c r="T336">
        <f>'【第３期】賃借テナント店舗一覧（こちらに入力してください）'!R357</f>
        <v>0</v>
      </c>
      <c r="U336">
        <f>'【第３期】賃借テナント店舗一覧（こちらに入力してください）'!S357</f>
        <v>0</v>
      </c>
      <c r="V336">
        <f>'【第３期】賃借テナント店舗一覧（こちらに入力してください）'!T357</f>
        <v>0</v>
      </c>
      <c r="W336" t="str">
        <f>'【第３期】賃借テナント店舗一覧（こちらに入力してください）'!U357</f>
        <v/>
      </c>
      <c r="X336">
        <f>'【第３期】賃借テナント店舗一覧（こちらに入力してください）'!V357</f>
        <v>0</v>
      </c>
      <c r="Y336">
        <f>'【第３期】賃借テナント店舗一覧（こちらに入力してください）'!W357</f>
        <v>0</v>
      </c>
      <c r="Z336" t="str">
        <f>'【第３期】賃借テナント店舗一覧（こちらに入力してください）'!X357</f>
        <v/>
      </c>
      <c r="AA336" t="str">
        <f>'【第３期】賃借テナント店舗一覧（こちらに入力してください）'!Y357</f>
        <v/>
      </c>
      <c r="AB336" t="str">
        <f>'【第３期】賃借テナント店舗一覧（こちらに入力してください）'!Z357</f>
        <v/>
      </c>
      <c r="AC336">
        <f>'【第３期】賃借テナント店舗一覧（こちらに入力してください）'!AA357</f>
        <v>0</v>
      </c>
      <c r="AD336">
        <f>'【第３期】賃借テナント店舗一覧（こちらに入力してください）'!AB357</f>
        <v>0</v>
      </c>
      <c r="AE336">
        <f>'【第３期】賃借テナント店舗一覧（こちらに入力してください）'!AC357</f>
        <v>0</v>
      </c>
      <c r="AF336">
        <f>'【第３期】賃借テナント店舗一覧（こちらに入力してください）'!AD357</f>
        <v>0</v>
      </c>
      <c r="AG336">
        <f>'【第３期】賃借テナント店舗一覧（こちらに入力してください）'!AE357</f>
        <v>0</v>
      </c>
      <c r="AH336">
        <f>'【第３期】賃借テナント店舗一覧（こちらに入力してください）'!AF357</f>
        <v>0</v>
      </c>
      <c r="AI336">
        <f>'【第３期】賃借テナント店舗一覧（こちらに入力してください）'!AG357</f>
        <v>0</v>
      </c>
      <c r="AJ336">
        <f>'【第３期】賃借テナント店舗一覧（こちらに入力してください）'!AH357</f>
        <v>0</v>
      </c>
      <c r="AK336">
        <f>'【第３期】賃借テナント店舗一覧（こちらに入力してください）'!AI357</f>
        <v>0</v>
      </c>
      <c r="AL336">
        <f>'【第３期】賃借テナント店舗一覧（こちらに入力してください）'!AJ357</f>
        <v>0</v>
      </c>
      <c r="AM336">
        <f>'【第３期】賃借テナント店舗一覧（こちらに入力してください）'!AK357</f>
        <v>0</v>
      </c>
    </row>
    <row r="337" spans="1:39">
      <c r="A337">
        <f>'【第３期】賃借テナント店舗一覧（こちらに入力してください）'!$C$2</f>
        <v>0</v>
      </c>
      <c r="C337" t="str">
        <f t="shared" si="5"/>
        <v>00</v>
      </c>
      <c r="D337">
        <f>'【第３期】賃借テナント店舗一覧（こちらに入力してください）'!B358</f>
        <v>0</v>
      </c>
      <c r="E337">
        <f>'【第３期】賃借テナント店舗一覧（こちらに入力してください）'!C358</f>
        <v>0</v>
      </c>
      <c r="F337">
        <f>'【第３期】賃借テナント店舗一覧（こちらに入力してください）'!D358</f>
        <v>0</v>
      </c>
      <c r="G337" s="1">
        <f>'【第３期】賃借テナント店舗一覧（こちらに入力してください）'!E358</f>
        <v>0</v>
      </c>
      <c r="H337" s="1">
        <f>'【第３期】賃借テナント店舗一覧（こちらに入力してください）'!F358</f>
        <v>0</v>
      </c>
      <c r="I337" s="1" t="str">
        <f>'【第３期】賃借テナント店舗一覧（こちらに入力してください）'!G358</f>
        <v/>
      </c>
      <c r="J337">
        <f>'【第３期】賃借テナント店舗一覧（こちらに入力してください）'!H358</f>
        <v>0</v>
      </c>
      <c r="K337">
        <f>'【第３期】賃借テナント店舗一覧（こちらに入力してください）'!I358</f>
        <v>0</v>
      </c>
      <c r="L337" s="1">
        <f>'【第３期】賃借テナント店舗一覧（こちらに入力してください）'!J358</f>
        <v>0</v>
      </c>
      <c r="M337">
        <f>IF('【第３期】賃借テナント店舗一覧（こちらに入力してください）'!K358="〇",1,0)</f>
        <v>0</v>
      </c>
      <c r="N337" s="4" t="str">
        <f>'【第３期】賃借テナント店舗一覧（こちらに入力してください）'!L358</f>
        <v/>
      </c>
      <c r="O337" s="4" t="str">
        <f>'【第３期】賃借テナント店舗一覧（こちらに入力してください）'!M358</f>
        <v/>
      </c>
      <c r="P337" t="str">
        <f>'【第３期】賃借テナント店舗一覧（こちらに入力してください）'!N358</f>
        <v/>
      </c>
      <c r="Q337" s="4" t="str">
        <f>'【第３期】賃借テナント店舗一覧（こちらに入力してください）'!O358</f>
        <v/>
      </c>
      <c r="R337" s="4" t="str">
        <f>'【第３期】賃借テナント店舗一覧（こちらに入力してください）'!P358</f>
        <v/>
      </c>
      <c r="S337" t="str">
        <f>'【第３期】賃借テナント店舗一覧（こちらに入力してください）'!Q358</f>
        <v/>
      </c>
      <c r="T337">
        <f>'【第３期】賃借テナント店舗一覧（こちらに入力してください）'!R358</f>
        <v>0</v>
      </c>
      <c r="U337">
        <f>'【第３期】賃借テナント店舗一覧（こちらに入力してください）'!S358</f>
        <v>0</v>
      </c>
      <c r="V337">
        <f>'【第３期】賃借テナント店舗一覧（こちらに入力してください）'!T358</f>
        <v>0</v>
      </c>
      <c r="W337" t="str">
        <f>'【第３期】賃借テナント店舗一覧（こちらに入力してください）'!U358</f>
        <v/>
      </c>
      <c r="X337">
        <f>'【第３期】賃借テナント店舗一覧（こちらに入力してください）'!V358</f>
        <v>0</v>
      </c>
      <c r="Y337">
        <f>'【第３期】賃借テナント店舗一覧（こちらに入力してください）'!W358</f>
        <v>0</v>
      </c>
      <c r="Z337" t="str">
        <f>'【第３期】賃借テナント店舗一覧（こちらに入力してください）'!X358</f>
        <v/>
      </c>
      <c r="AA337" t="str">
        <f>'【第３期】賃借テナント店舗一覧（こちらに入力してください）'!Y358</f>
        <v/>
      </c>
      <c r="AB337" t="str">
        <f>'【第３期】賃借テナント店舗一覧（こちらに入力してください）'!Z358</f>
        <v/>
      </c>
      <c r="AC337">
        <f>'【第３期】賃借テナント店舗一覧（こちらに入力してください）'!AA358</f>
        <v>0</v>
      </c>
      <c r="AD337">
        <f>'【第３期】賃借テナント店舗一覧（こちらに入力してください）'!AB358</f>
        <v>0</v>
      </c>
      <c r="AE337">
        <f>'【第３期】賃借テナント店舗一覧（こちらに入力してください）'!AC358</f>
        <v>0</v>
      </c>
      <c r="AF337">
        <f>'【第３期】賃借テナント店舗一覧（こちらに入力してください）'!AD358</f>
        <v>0</v>
      </c>
      <c r="AG337">
        <f>'【第３期】賃借テナント店舗一覧（こちらに入力してください）'!AE358</f>
        <v>0</v>
      </c>
      <c r="AH337">
        <f>'【第３期】賃借テナント店舗一覧（こちらに入力してください）'!AF358</f>
        <v>0</v>
      </c>
      <c r="AI337">
        <f>'【第３期】賃借テナント店舗一覧（こちらに入力してください）'!AG358</f>
        <v>0</v>
      </c>
      <c r="AJ337">
        <f>'【第３期】賃借テナント店舗一覧（こちらに入力してください）'!AH358</f>
        <v>0</v>
      </c>
      <c r="AK337">
        <f>'【第３期】賃借テナント店舗一覧（こちらに入力してください）'!AI358</f>
        <v>0</v>
      </c>
      <c r="AL337">
        <f>'【第３期】賃借テナント店舗一覧（こちらに入力してください）'!AJ358</f>
        <v>0</v>
      </c>
      <c r="AM337">
        <f>'【第３期】賃借テナント店舗一覧（こちらに入力してください）'!AK358</f>
        <v>0</v>
      </c>
    </row>
    <row r="338" spans="1:39">
      <c r="A338">
        <f>'【第３期】賃借テナント店舗一覧（こちらに入力してください）'!$C$2</f>
        <v>0</v>
      </c>
      <c r="C338" t="str">
        <f t="shared" si="5"/>
        <v>00</v>
      </c>
      <c r="D338">
        <f>'【第３期】賃借テナント店舗一覧（こちらに入力してください）'!B359</f>
        <v>0</v>
      </c>
      <c r="E338">
        <f>'【第３期】賃借テナント店舗一覧（こちらに入力してください）'!C359</f>
        <v>0</v>
      </c>
      <c r="F338">
        <f>'【第３期】賃借テナント店舗一覧（こちらに入力してください）'!D359</f>
        <v>0</v>
      </c>
      <c r="G338" s="1">
        <f>'【第３期】賃借テナント店舗一覧（こちらに入力してください）'!E359</f>
        <v>0</v>
      </c>
      <c r="H338" s="1">
        <f>'【第３期】賃借テナント店舗一覧（こちらに入力してください）'!F359</f>
        <v>0</v>
      </c>
      <c r="I338" s="1" t="str">
        <f>'【第３期】賃借テナント店舗一覧（こちらに入力してください）'!G359</f>
        <v/>
      </c>
      <c r="J338">
        <f>'【第３期】賃借テナント店舗一覧（こちらに入力してください）'!H359</f>
        <v>0</v>
      </c>
      <c r="K338">
        <f>'【第３期】賃借テナント店舗一覧（こちらに入力してください）'!I359</f>
        <v>0</v>
      </c>
      <c r="L338" s="1">
        <f>'【第３期】賃借テナント店舗一覧（こちらに入力してください）'!J359</f>
        <v>0</v>
      </c>
      <c r="M338">
        <f>IF('【第３期】賃借テナント店舗一覧（こちらに入力してください）'!K359="〇",1,0)</f>
        <v>0</v>
      </c>
      <c r="N338" s="4" t="str">
        <f>'【第３期】賃借テナント店舗一覧（こちらに入力してください）'!L359</f>
        <v/>
      </c>
      <c r="O338" s="4" t="str">
        <f>'【第３期】賃借テナント店舗一覧（こちらに入力してください）'!M359</f>
        <v/>
      </c>
      <c r="P338" t="str">
        <f>'【第３期】賃借テナント店舗一覧（こちらに入力してください）'!N359</f>
        <v/>
      </c>
      <c r="Q338" s="4" t="str">
        <f>'【第３期】賃借テナント店舗一覧（こちらに入力してください）'!O359</f>
        <v/>
      </c>
      <c r="R338" s="4" t="str">
        <f>'【第３期】賃借テナント店舗一覧（こちらに入力してください）'!P359</f>
        <v/>
      </c>
      <c r="S338" t="str">
        <f>'【第３期】賃借テナント店舗一覧（こちらに入力してください）'!Q359</f>
        <v/>
      </c>
      <c r="T338">
        <f>'【第３期】賃借テナント店舗一覧（こちらに入力してください）'!R359</f>
        <v>0</v>
      </c>
      <c r="U338">
        <f>'【第３期】賃借テナント店舗一覧（こちらに入力してください）'!S359</f>
        <v>0</v>
      </c>
      <c r="V338">
        <f>'【第３期】賃借テナント店舗一覧（こちらに入力してください）'!T359</f>
        <v>0</v>
      </c>
      <c r="W338" t="str">
        <f>'【第３期】賃借テナント店舗一覧（こちらに入力してください）'!U359</f>
        <v/>
      </c>
      <c r="X338">
        <f>'【第３期】賃借テナント店舗一覧（こちらに入力してください）'!V359</f>
        <v>0</v>
      </c>
      <c r="Y338">
        <f>'【第３期】賃借テナント店舗一覧（こちらに入力してください）'!W359</f>
        <v>0</v>
      </c>
      <c r="Z338" t="str">
        <f>'【第３期】賃借テナント店舗一覧（こちらに入力してください）'!X359</f>
        <v/>
      </c>
      <c r="AA338" t="str">
        <f>'【第３期】賃借テナント店舗一覧（こちらに入力してください）'!Y359</f>
        <v/>
      </c>
      <c r="AB338" t="str">
        <f>'【第３期】賃借テナント店舗一覧（こちらに入力してください）'!Z359</f>
        <v/>
      </c>
      <c r="AC338">
        <f>'【第３期】賃借テナント店舗一覧（こちらに入力してください）'!AA359</f>
        <v>0</v>
      </c>
      <c r="AD338">
        <f>'【第３期】賃借テナント店舗一覧（こちらに入力してください）'!AB359</f>
        <v>0</v>
      </c>
      <c r="AE338">
        <f>'【第３期】賃借テナント店舗一覧（こちらに入力してください）'!AC359</f>
        <v>0</v>
      </c>
      <c r="AF338">
        <f>'【第３期】賃借テナント店舗一覧（こちらに入力してください）'!AD359</f>
        <v>0</v>
      </c>
      <c r="AG338">
        <f>'【第３期】賃借テナント店舗一覧（こちらに入力してください）'!AE359</f>
        <v>0</v>
      </c>
      <c r="AH338">
        <f>'【第３期】賃借テナント店舗一覧（こちらに入力してください）'!AF359</f>
        <v>0</v>
      </c>
      <c r="AI338">
        <f>'【第３期】賃借テナント店舗一覧（こちらに入力してください）'!AG359</f>
        <v>0</v>
      </c>
      <c r="AJ338">
        <f>'【第３期】賃借テナント店舗一覧（こちらに入力してください）'!AH359</f>
        <v>0</v>
      </c>
      <c r="AK338">
        <f>'【第３期】賃借テナント店舗一覧（こちらに入力してください）'!AI359</f>
        <v>0</v>
      </c>
      <c r="AL338">
        <f>'【第３期】賃借テナント店舗一覧（こちらに入力してください）'!AJ359</f>
        <v>0</v>
      </c>
      <c r="AM338">
        <f>'【第３期】賃借テナント店舗一覧（こちらに入力してください）'!AK359</f>
        <v>0</v>
      </c>
    </row>
    <row r="339" spans="1:39">
      <c r="A339">
        <f>'【第３期】賃借テナント店舗一覧（こちらに入力してください）'!$C$2</f>
        <v>0</v>
      </c>
      <c r="C339" t="str">
        <f t="shared" si="5"/>
        <v>00</v>
      </c>
      <c r="D339">
        <f>'【第３期】賃借テナント店舗一覧（こちらに入力してください）'!B360</f>
        <v>0</v>
      </c>
      <c r="E339">
        <f>'【第３期】賃借テナント店舗一覧（こちらに入力してください）'!C360</f>
        <v>0</v>
      </c>
      <c r="F339">
        <f>'【第３期】賃借テナント店舗一覧（こちらに入力してください）'!D360</f>
        <v>0</v>
      </c>
      <c r="G339" s="1">
        <f>'【第３期】賃借テナント店舗一覧（こちらに入力してください）'!E360</f>
        <v>0</v>
      </c>
      <c r="H339" s="1">
        <f>'【第３期】賃借テナント店舗一覧（こちらに入力してください）'!F360</f>
        <v>0</v>
      </c>
      <c r="I339" s="1" t="str">
        <f>'【第３期】賃借テナント店舗一覧（こちらに入力してください）'!G360</f>
        <v/>
      </c>
      <c r="J339">
        <f>'【第３期】賃借テナント店舗一覧（こちらに入力してください）'!H360</f>
        <v>0</v>
      </c>
      <c r="K339">
        <f>'【第３期】賃借テナント店舗一覧（こちらに入力してください）'!I360</f>
        <v>0</v>
      </c>
      <c r="L339" s="1">
        <f>'【第３期】賃借テナント店舗一覧（こちらに入力してください）'!J360</f>
        <v>0</v>
      </c>
      <c r="M339">
        <f>IF('【第３期】賃借テナント店舗一覧（こちらに入力してください）'!K360="〇",1,0)</f>
        <v>0</v>
      </c>
      <c r="N339" s="4" t="str">
        <f>'【第３期】賃借テナント店舗一覧（こちらに入力してください）'!L360</f>
        <v/>
      </c>
      <c r="O339" s="4" t="str">
        <f>'【第３期】賃借テナント店舗一覧（こちらに入力してください）'!M360</f>
        <v/>
      </c>
      <c r="P339" t="str">
        <f>'【第３期】賃借テナント店舗一覧（こちらに入力してください）'!N360</f>
        <v/>
      </c>
      <c r="Q339" s="4" t="str">
        <f>'【第３期】賃借テナント店舗一覧（こちらに入力してください）'!O360</f>
        <v/>
      </c>
      <c r="R339" s="4" t="str">
        <f>'【第３期】賃借テナント店舗一覧（こちらに入力してください）'!P360</f>
        <v/>
      </c>
      <c r="S339" t="str">
        <f>'【第３期】賃借テナント店舗一覧（こちらに入力してください）'!Q360</f>
        <v/>
      </c>
      <c r="T339">
        <f>'【第３期】賃借テナント店舗一覧（こちらに入力してください）'!R360</f>
        <v>0</v>
      </c>
      <c r="U339">
        <f>'【第３期】賃借テナント店舗一覧（こちらに入力してください）'!S360</f>
        <v>0</v>
      </c>
      <c r="V339">
        <f>'【第３期】賃借テナント店舗一覧（こちらに入力してください）'!T360</f>
        <v>0</v>
      </c>
      <c r="W339" t="str">
        <f>'【第３期】賃借テナント店舗一覧（こちらに入力してください）'!U360</f>
        <v/>
      </c>
      <c r="X339">
        <f>'【第３期】賃借テナント店舗一覧（こちらに入力してください）'!V360</f>
        <v>0</v>
      </c>
      <c r="Y339">
        <f>'【第３期】賃借テナント店舗一覧（こちらに入力してください）'!W360</f>
        <v>0</v>
      </c>
      <c r="Z339" t="str">
        <f>'【第３期】賃借テナント店舗一覧（こちらに入力してください）'!X360</f>
        <v/>
      </c>
      <c r="AA339" t="str">
        <f>'【第３期】賃借テナント店舗一覧（こちらに入力してください）'!Y360</f>
        <v/>
      </c>
      <c r="AB339" t="str">
        <f>'【第３期】賃借テナント店舗一覧（こちらに入力してください）'!Z360</f>
        <v/>
      </c>
      <c r="AC339">
        <f>'【第３期】賃借テナント店舗一覧（こちらに入力してください）'!AA360</f>
        <v>0</v>
      </c>
      <c r="AD339">
        <f>'【第３期】賃借テナント店舗一覧（こちらに入力してください）'!AB360</f>
        <v>0</v>
      </c>
      <c r="AE339">
        <f>'【第３期】賃借テナント店舗一覧（こちらに入力してください）'!AC360</f>
        <v>0</v>
      </c>
      <c r="AF339">
        <f>'【第３期】賃借テナント店舗一覧（こちらに入力してください）'!AD360</f>
        <v>0</v>
      </c>
      <c r="AG339">
        <f>'【第３期】賃借テナント店舗一覧（こちらに入力してください）'!AE360</f>
        <v>0</v>
      </c>
      <c r="AH339">
        <f>'【第３期】賃借テナント店舗一覧（こちらに入力してください）'!AF360</f>
        <v>0</v>
      </c>
      <c r="AI339">
        <f>'【第３期】賃借テナント店舗一覧（こちらに入力してください）'!AG360</f>
        <v>0</v>
      </c>
      <c r="AJ339">
        <f>'【第３期】賃借テナント店舗一覧（こちらに入力してください）'!AH360</f>
        <v>0</v>
      </c>
      <c r="AK339">
        <f>'【第３期】賃借テナント店舗一覧（こちらに入力してください）'!AI360</f>
        <v>0</v>
      </c>
      <c r="AL339">
        <f>'【第３期】賃借テナント店舗一覧（こちらに入力してください）'!AJ360</f>
        <v>0</v>
      </c>
      <c r="AM339">
        <f>'【第３期】賃借テナント店舗一覧（こちらに入力してください）'!AK360</f>
        <v>0</v>
      </c>
    </row>
    <row r="340" spans="1:39">
      <c r="A340">
        <f>'【第３期】賃借テナント店舗一覧（こちらに入力してください）'!$C$2</f>
        <v>0</v>
      </c>
      <c r="C340" t="str">
        <f t="shared" si="5"/>
        <v>00</v>
      </c>
      <c r="D340">
        <f>'【第３期】賃借テナント店舗一覧（こちらに入力してください）'!B361</f>
        <v>0</v>
      </c>
      <c r="E340">
        <f>'【第３期】賃借テナント店舗一覧（こちらに入力してください）'!C361</f>
        <v>0</v>
      </c>
      <c r="F340">
        <f>'【第３期】賃借テナント店舗一覧（こちらに入力してください）'!D361</f>
        <v>0</v>
      </c>
      <c r="G340" s="1">
        <f>'【第３期】賃借テナント店舗一覧（こちらに入力してください）'!E361</f>
        <v>0</v>
      </c>
      <c r="H340" s="1">
        <f>'【第３期】賃借テナント店舗一覧（こちらに入力してください）'!F361</f>
        <v>0</v>
      </c>
      <c r="I340" s="1" t="str">
        <f>'【第３期】賃借テナント店舗一覧（こちらに入力してください）'!G361</f>
        <v/>
      </c>
      <c r="J340">
        <f>'【第３期】賃借テナント店舗一覧（こちらに入力してください）'!H361</f>
        <v>0</v>
      </c>
      <c r="K340">
        <f>'【第３期】賃借テナント店舗一覧（こちらに入力してください）'!I361</f>
        <v>0</v>
      </c>
      <c r="L340" s="1">
        <f>'【第３期】賃借テナント店舗一覧（こちらに入力してください）'!J361</f>
        <v>0</v>
      </c>
      <c r="M340">
        <f>IF('【第３期】賃借テナント店舗一覧（こちらに入力してください）'!K361="〇",1,0)</f>
        <v>0</v>
      </c>
      <c r="N340" s="4" t="str">
        <f>'【第３期】賃借テナント店舗一覧（こちらに入力してください）'!L361</f>
        <v/>
      </c>
      <c r="O340" s="4" t="str">
        <f>'【第３期】賃借テナント店舗一覧（こちらに入力してください）'!M361</f>
        <v/>
      </c>
      <c r="P340" t="str">
        <f>'【第３期】賃借テナント店舗一覧（こちらに入力してください）'!N361</f>
        <v/>
      </c>
      <c r="Q340" s="4" t="str">
        <f>'【第３期】賃借テナント店舗一覧（こちらに入力してください）'!O361</f>
        <v/>
      </c>
      <c r="R340" s="4" t="str">
        <f>'【第３期】賃借テナント店舗一覧（こちらに入力してください）'!P361</f>
        <v/>
      </c>
      <c r="S340" t="str">
        <f>'【第３期】賃借テナント店舗一覧（こちらに入力してください）'!Q361</f>
        <v/>
      </c>
      <c r="T340">
        <f>'【第３期】賃借テナント店舗一覧（こちらに入力してください）'!R361</f>
        <v>0</v>
      </c>
      <c r="U340">
        <f>'【第３期】賃借テナント店舗一覧（こちらに入力してください）'!S361</f>
        <v>0</v>
      </c>
      <c r="V340">
        <f>'【第３期】賃借テナント店舗一覧（こちらに入力してください）'!T361</f>
        <v>0</v>
      </c>
      <c r="W340" t="str">
        <f>'【第３期】賃借テナント店舗一覧（こちらに入力してください）'!U361</f>
        <v/>
      </c>
      <c r="X340">
        <f>'【第３期】賃借テナント店舗一覧（こちらに入力してください）'!V361</f>
        <v>0</v>
      </c>
      <c r="Y340">
        <f>'【第３期】賃借テナント店舗一覧（こちらに入力してください）'!W361</f>
        <v>0</v>
      </c>
      <c r="Z340" t="str">
        <f>'【第３期】賃借テナント店舗一覧（こちらに入力してください）'!X361</f>
        <v/>
      </c>
      <c r="AA340" t="str">
        <f>'【第３期】賃借テナント店舗一覧（こちらに入力してください）'!Y361</f>
        <v/>
      </c>
      <c r="AB340" t="str">
        <f>'【第３期】賃借テナント店舗一覧（こちらに入力してください）'!Z361</f>
        <v/>
      </c>
      <c r="AC340">
        <f>'【第３期】賃借テナント店舗一覧（こちらに入力してください）'!AA361</f>
        <v>0</v>
      </c>
      <c r="AD340">
        <f>'【第３期】賃借テナント店舗一覧（こちらに入力してください）'!AB361</f>
        <v>0</v>
      </c>
      <c r="AE340">
        <f>'【第３期】賃借テナント店舗一覧（こちらに入力してください）'!AC361</f>
        <v>0</v>
      </c>
      <c r="AF340">
        <f>'【第３期】賃借テナント店舗一覧（こちらに入力してください）'!AD361</f>
        <v>0</v>
      </c>
      <c r="AG340">
        <f>'【第３期】賃借テナント店舗一覧（こちらに入力してください）'!AE361</f>
        <v>0</v>
      </c>
      <c r="AH340">
        <f>'【第３期】賃借テナント店舗一覧（こちらに入力してください）'!AF361</f>
        <v>0</v>
      </c>
      <c r="AI340">
        <f>'【第３期】賃借テナント店舗一覧（こちらに入力してください）'!AG361</f>
        <v>0</v>
      </c>
      <c r="AJ340">
        <f>'【第３期】賃借テナント店舗一覧（こちらに入力してください）'!AH361</f>
        <v>0</v>
      </c>
      <c r="AK340">
        <f>'【第３期】賃借テナント店舗一覧（こちらに入力してください）'!AI361</f>
        <v>0</v>
      </c>
      <c r="AL340">
        <f>'【第３期】賃借テナント店舗一覧（こちらに入力してください）'!AJ361</f>
        <v>0</v>
      </c>
      <c r="AM340">
        <f>'【第３期】賃借テナント店舗一覧（こちらに入力してください）'!AK361</f>
        <v>0</v>
      </c>
    </row>
    <row r="341" spans="1:39">
      <c r="A341">
        <f>'【第３期】賃借テナント店舗一覧（こちらに入力してください）'!$C$2</f>
        <v>0</v>
      </c>
      <c r="C341" t="str">
        <f t="shared" si="5"/>
        <v>00</v>
      </c>
      <c r="D341">
        <f>'【第３期】賃借テナント店舗一覧（こちらに入力してください）'!B362</f>
        <v>0</v>
      </c>
      <c r="E341">
        <f>'【第３期】賃借テナント店舗一覧（こちらに入力してください）'!C362</f>
        <v>0</v>
      </c>
      <c r="F341">
        <f>'【第３期】賃借テナント店舗一覧（こちらに入力してください）'!D362</f>
        <v>0</v>
      </c>
      <c r="G341" s="1">
        <f>'【第３期】賃借テナント店舗一覧（こちらに入力してください）'!E362</f>
        <v>0</v>
      </c>
      <c r="H341" s="1">
        <f>'【第３期】賃借テナント店舗一覧（こちらに入力してください）'!F362</f>
        <v>0</v>
      </c>
      <c r="I341" s="1" t="str">
        <f>'【第３期】賃借テナント店舗一覧（こちらに入力してください）'!G362</f>
        <v/>
      </c>
      <c r="J341">
        <f>'【第３期】賃借テナント店舗一覧（こちらに入力してください）'!H362</f>
        <v>0</v>
      </c>
      <c r="K341">
        <f>'【第３期】賃借テナント店舗一覧（こちらに入力してください）'!I362</f>
        <v>0</v>
      </c>
      <c r="L341" s="1">
        <f>'【第３期】賃借テナント店舗一覧（こちらに入力してください）'!J362</f>
        <v>0</v>
      </c>
      <c r="M341">
        <f>IF('【第３期】賃借テナント店舗一覧（こちらに入力してください）'!K362="〇",1,0)</f>
        <v>0</v>
      </c>
      <c r="N341" s="4" t="str">
        <f>'【第３期】賃借テナント店舗一覧（こちらに入力してください）'!L362</f>
        <v/>
      </c>
      <c r="O341" s="4" t="str">
        <f>'【第３期】賃借テナント店舗一覧（こちらに入力してください）'!M362</f>
        <v/>
      </c>
      <c r="P341" t="str">
        <f>'【第３期】賃借テナント店舗一覧（こちらに入力してください）'!N362</f>
        <v/>
      </c>
      <c r="Q341" s="4" t="str">
        <f>'【第３期】賃借テナント店舗一覧（こちらに入力してください）'!O362</f>
        <v/>
      </c>
      <c r="R341" s="4" t="str">
        <f>'【第３期】賃借テナント店舗一覧（こちらに入力してください）'!P362</f>
        <v/>
      </c>
      <c r="S341" t="str">
        <f>'【第３期】賃借テナント店舗一覧（こちらに入力してください）'!Q362</f>
        <v/>
      </c>
      <c r="T341">
        <f>'【第３期】賃借テナント店舗一覧（こちらに入力してください）'!R362</f>
        <v>0</v>
      </c>
      <c r="U341">
        <f>'【第３期】賃借テナント店舗一覧（こちらに入力してください）'!S362</f>
        <v>0</v>
      </c>
      <c r="V341">
        <f>'【第３期】賃借テナント店舗一覧（こちらに入力してください）'!T362</f>
        <v>0</v>
      </c>
      <c r="W341" t="str">
        <f>'【第３期】賃借テナント店舗一覧（こちらに入力してください）'!U362</f>
        <v/>
      </c>
      <c r="X341">
        <f>'【第３期】賃借テナント店舗一覧（こちらに入力してください）'!V362</f>
        <v>0</v>
      </c>
      <c r="Y341">
        <f>'【第３期】賃借テナント店舗一覧（こちらに入力してください）'!W362</f>
        <v>0</v>
      </c>
      <c r="Z341" t="str">
        <f>'【第３期】賃借テナント店舗一覧（こちらに入力してください）'!X362</f>
        <v/>
      </c>
      <c r="AA341" t="str">
        <f>'【第３期】賃借テナント店舗一覧（こちらに入力してください）'!Y362</f>
        <v/>
      </c>
      <c r="AB341" t="str">
        <f>'【第３期】賃借テナント店舗一覧（こちらに入力してください）'!Z362</f>
        <v/>
      </c>
      <c r="AC341">
        <f>'【第３期】賃借テナント店舗一覧（こちらに入力してください）'!AA362</f>
        <v>0</v>
      </c>
      <c r="AD341">
        <f>'【第３期】賃借テナント店舗一覧（こちらに入力してください）'!AB362</f>
        <v>0</v>
      </c>
      <c r="AE341">
        <f>'【第３期】賃借テナント店舗一覧（こちらに入力してください）'!AC362</f>
        <v>0</v>
      </c>
      <c r="AF341">
        <f>'【第３期】賃借テナント店舗一覧（こちらに入力してください）'!AD362</f>
        <v>0</v>
      </c>
      <c r="AG341">
        <f>'【第３期】賃借テナント店舗一覧（こちらに入力してください）'!AE362</f>
        <v>0</v>
      </c>
      <c r="AH341">
        <f>'【第３期】賃借テナント店舗一覧（こちらに入力してください）'!AF362</f>
        <v>0</v>
      </c>
      <c r="AI341">
        <f>'【第３期】賃借テナント店舗一覧（こちらに入力してください）'!AG362</f>
        <v>0</v>
      </c>
      <c r="AJ341">
        <f>'【第３期】賃借テナント店舗一覧（こちらに入力してください）'!AH362</f>
        <v>0</v>
      </c>
      <c r="AK341">
        <f>'【第３期】賃借テナント店舗一覧（こちらに入力してください）'!AI362</f>
        <v>0</v>
      </c>
      <c r="AL341">
        <f>'【第３期】賃借テナント店舗一覧（こちらに入力してください）'!AJ362</f>
        <v>0</v>
      </c>
      <c r="AM341">
        <f>'【第３期】賃借テナント店舗一覧（こちらに入力してください）'!AK362</f>
        <v>0</v>
      </c>
    </row>
    <row r="342" spans="1:39">
      <c r="A342">
        <f>'【第３期】賃借テナント店舗一覧（こちらに入力してください）'!$C$2</f>
        <v>0</v>
      </c>
      <c r="C342" t="str">
        <f t="shared" si="5"/>
        <v>00</v>
      </c>
      <c r="D342">
        <f>'【第３期】賃借テナント店舗一覧（こちらに入力してください）'!B363</f>
        <v>0</v>
      </c>
      <c r="E342">
        <f>'【第３期】賃借テナント店舗一覧（こちらに入力してください）'!C363</f>
        <v>0</v>
      </c>
      <c r="F342">
        <f>'【第３期】賃借テナント店舗一覧（こちらに入力してください）'!D363</f>
        <v>0</v>
      </c>
      <c r="G342" s="1">
        <f>'【第３期】賃借テナント店舗一覧（こちらに入力してください）'!E363</f>
        <v>0</v>
      </c>
      <c r="H342" s="1">
        <f>'【第３期】賃借テナント店舗一覧（こちらに入力してください）'!F363</f>
        <v>0</v>
      </c>
      <c r="I342" s="1" t="str">
        <f>'【第３期】賃借テナント店舗一覧（こちらに入力してください）'!G363</f>
        <v/>
      </c>
      <c r="J342">
        <f>'【第３期】賃借テナント店舗一覧（こちらに入力してください）'!H363</f>
        <v>0</v>
      </c>
      <c r="K342">
        <f>'【第３期】賃借テナント店舗一覧（こちらに入力してください）'!I363</f>
        <v>0</v>
      </c>
      <c r="L342" s="1">
        <f>'【第３期】賃借テナント店舗一覧（こちらに入力してください）'!J363</f>
        <v>0</v>
      </c>
      <c r="M342">
        <f>IF('【第３期】賃借テナント店舗一覧（こちらに入力してください）'!K363="〇",1,0)</f>
        <v>0</v>
      </c>
      <c r="N342" s="4" t="str">
        <f>'【第３期】賃借テナント店舗一覧（こちらに入力してください）'!L363</f>
        <v/>
      </c>
      <c r="O342" s="4" t="str">
        <f>'【第３期】賃借テナント店舗一覧（こちらに入力してください）'!M363</f>
        <v/>
      </c>
      <c r="P342" t="str">
        <f>'【第３期】賃借テナント店舗一覧（こちらに入力してください）'!N363</f>
        <v/>
      </c>
      <c r="Q342" s="4" t="str">
        <f>'【第３期】賃借テナント店舗一覧（こちらに入力してください）'!O363</f>
        <v/>
      </c>
      <c r="R342" s="4" t="str">
        <f>'【第３期】賃借テナント店舗一覧（こちらに入力してください）'!P363</f>
        <v/>
      </c>
      <c r="S342" t="str">
        <f>'【第３期】賃借テナント店舗一覧（こちらに入力してください）'!Q363</f>
        <v/>
      </c>
      <c r="T342">
        <f>'【第３期】賃借テナント店舗一覧（こちらに入力してください）'!R363</f>
        <v>0</v>
      </c>
      <c r="U342">
        <f>'【第３期】賃借テナント店舗一覧（こちらに入力してください）'!S363</f>
        <v>0</v>
      </c>
      <c r="V342">
        <f>'【第３期】賃借テナント店舗一覧（こちらに入力してください）'!T363</f>
        <v>0</v>
      </c>
      <c r="W342" t="str">
        <f>'【第３期】賃借テナント店舗一覧（こちらに入力してください）'!U363</f>
        <v/>
      </c>
      <c r="X342">
        <f>'【第３期】賃借テナント店舗一覧（こちらに入力してください）'!V363</f>
        <v>0</v>
      </c>
      <c r="Y342">
        <f>'【第３期】賃借テナント店舗一覧（こちらに入力してください）'!W363</f>
        <v>0</v>
      </c>
      <c r="Z342" t="str">
        <f>'【第３期】賃借テナント店舗一覧（こちらに入力してください）'!X363</f>
        <v/>
      </c>
      <c r="AA342" t="str">
        <f>'【第３期】賃借テナント店舗一覧（こちらに入力してください）'!Y363</f>
        <v/>
      </c>
      <c r="AB342" t="str">
        <f>'【第３期】賃借テナント店舗一覧（こちらに入力してください）'!Z363</f>
        <v/>
      </c>
      <c r="AC342">
        <f>'【第３期】賃借テナント店舗一覧（こちらに入力してください）'!AA363</f>
        <v>0</v>
      </c>
      <c r="AD342">
        <f>'【第３期】賃借テナント店舗一覧（こちらに入力してください）'!AB363</f>
        <v>0</v>
      </c>
      <c r="AE342">
        <f>'【第３期】賃借テナント店舗一覧（こちらに入力してください）'!AC363</f>
        <v>0</v>
      </c>
      <c r="AF342">
        <f>'【第３期】賃借テナント店舗一覧（こちらに入力してください）'!AD363</f>
        <v>0</v>
      </c>
      <c r="AG342">
        <f>'【第３期】賃借テナント店舗一覧（こちらに入力してください）'!AE363</f>
        <v>0</v>
      </c>
      <c r="AH342">
        <f>'【第３期】賃借テナント店舗一覧（こちらに入力してください）'!AF363</f>
        <v>0</v>
      </c>
      <c r="AI342">
        <f>'【第３期】賃借テナント店舗一覧（こちらに入力してください）'!AG363</f>
        <v>0</v>
      </c>
      <c r="AJ342">
        <f>'【第３期】賃借テナント店舗一覧（こちらに入力してください）'!AH363</f>
        <v>0</v>
      </c>
      <c r="AK342">
        <f>'【第３期】賃借テナント店舗一覧（こちらに入力してください）'!AI363</f>
        <v>0</v>
      </c>
      <c r="AL342">
        <f>'【第３期】賃借テナント店舗一覧（こちらに入力してください）'!AJ363</f>
        <v>0</v>
      </c>
      <c r="AM342">
        <f>'【第３期】賃借テナント店舗一覧（こちらに入力してください）'!AK363</f>
        <v>0</v>
      </c>
    </row>
    <row r="343" spans="1:39">
      <c r="A343">
        <f>'【第３期】賃借テナント店舗一覧（こちらに入力してください）'!$C$2</f>
        <v>0</v>
      </c>
      <c r="C343" t="str">
        <f t="shared" si="5"/>
        <v>00</v>
      </c>
      <c r="D343">
        <f>'【第３期】賃借テナント店舗一覧（こちらに入力してください）'!B364</f>
        <v>0</v>
      </c>
      <c r="E343">
        <f>'【第３期】賃借テナント店舗一覧（こちらに入力してください）'!C364</f>
        <v>0</v>
      </c>
      <c r="F343">
        <f>'【第３期】賃借テナント店舗一覧（こちらに入力してください）'!D364</f>
        <v>0</v>
      </c>
      <c r="G343" s="1">
        <f>'【第３期】賃借テナント店舗一覧（こちらに入力してください）'!E364</f>
        <v>0</v>
      </c>
      <c r="H343" s="1">
        <f>'【第３期】賃借テナント店舗一覧（こちらに入力してください）'!F364</f>
        <v>0</v>
      </c>
      <c r="I343" s="1" t="str">
        <f>'【第３期】賃借テナント店舗一覧（こちらに入力してください）'!G364</f>
        <v/>
      </c>
      <c r="J343">
        <f>'【第３期】賃借テナント店舗一覧（こちらに入力してください）'!H364</f>
        <v>0</v>
      </c>
      <c r="K343">
        <f>'【第３期】賃借テナント店舗一覧（こちらに入力してください）'!I364</f>
        <v>0</v>
      </c>
      <c r="L343" s="1">
        <f>'【第３期】賃借テナント店舗一覧（こちらに入力してください）'!J364</f>
        <v>0</v>
      </c>
      <c r="M343">
        <f>IF('【第３期】賃借テナント店舗一覧（こちらに入力してください）'!K364="〇",1,0)</f>
        <v>0</v>
      </c>
      <c r="N343" s="4" t="str">
        <f>'【第３期】賃借テナント店舗一覧（こちらに入力してください）'!L364</f>
        <v/>
      </c>
      <c r="O343" s="4" t="str">
        <f>'【第３期】賃借テナント店舗一覧（こちらに入力してください）'!M364</f>
        <v/>
      </c>
      <c r="P343" t="str">
        <f>'【第３期】賃借テナント店舗一覧（こちらに入力してください）'!N364</f>
        <v/>
      </c>
      <c r="Q343" s="4" t="str">
        <f>'【第３期】賃借テナント店舗一覧（こちらに入力してください）'!O364</f>
        <v/>
      </c>
      <c r="R343" s="4" t="str">
        <f>'【第３期】賃借テナント店舗一覧（こちらに入力してください）'!P364</f>
        <v/>
      </c>
      <c r="S343" t="str">
        <f>'【第３期】賃借テナント店舗一覧（こちらに入力してください）'!Q364</f>
        <v/>
      </c>
      <c r="T343">
        <f>'【第３期】賃借テナント店舗一覧（こちらに入力してください）'!R364</f>
        <v>0</v>
      </c>
      <c r="U343">
        <f>'【第３期】賃借テナント店舗一覧（こちらに入力してください）'!S364</f>
        <v>0</v>
      </c>
      <c r="V343">
        <f>'【第３期】賃借テナント店舗一覧（こちらに入力してください）'!T364</f>
        <v>0</v>
      </c>
      <c r="W343" t="str">
        <f>'【第３期】賃借テナント店舗一覧（こちらに入力してください）'!U364</f>
        <v/>
      </c>
      <c r="X343">
        <f>'【第３期】賃借テナント店舗一覧（こちらに入力してください）'!V364</f>
        <v>0</v>
      </c>
      <c r="Y343">
        <f>'【第３期】賃借テナント店舗一覧（こちらに入力してください）'!W364</f>
        <v>0</v>
      </c>
      <c r="Z343" t="str">
        <f>'【第３期】賃借テナント店舗一覧（こちらに入力してください）'!X364</f>
        <v/>
      </c>
      <c r="AA343" t="str">
        <f>'【第３期】賃借テナント店舗一覧（こちらに入力してください）'!Y364</f>
        <v/>
      </c>
      <c r="AB343" t="str">
        <f>'【第３期】賃借テナント店舗一覧（こちらに入力してください）'!Z364</f>
        <v/>
      </c>
      <c r="AC343">
        <f>'【第３期】賃借テナント店舗一覧（こちらに入力してください）'!AA364</f>
        <v>0</v>
      </c>
      <c r="AD343">
        <f>'【第３期】賃借テナント店舗一覧（こちらに入力してください）'!AB364</f>
        <v>0</v>
      </c>
      <c r="AE343">
        <f>'【第３期】賃借テナント店舗一覧（こちらに入力してください）'!AC364</f>
        <v>0</v>
      </c>
      <c r="AF343">
        <f>'【第３期】賃借テナント店舗一覧（こちらに入力してください）'!AD364</f>
        <v>0</v>
      </c>
      <c r="AG343">
        <f>'【第３期】賃借テナント店舗一覧（こちらに入力してください）'!AE364</f>
        <v>0</v>
      </c>
      <c r="AH343">
        <f>'【第３期】賃借テナント店舗一覧（こちらに入力してください）'!AF364</f>
        <v>0</v>
      </c>
      <c r="AI343">
        <f>'【第３期】賃借テナント店舗一覧（こちらに入力してください）'!AG364</f>
        <v>0</v>
      </c>
      <c r="AJ343">
        <f>'【第３期】賃借テナント店舗一覧（こちらに入力してください）'!AH364</f>
        <v>0</v>
      </c>
      <c r="AK343">
        <f>'【第３期】賃借テナント店舗一覧（こちらに入力してください）'!AI364</f>
        <v>0</v>
      </c>
      <c r="AL343">
        <f>'【第３期】賃借テナント店舗一覧（こちらに入力してください）'!AJ364</f>
        <v>0</v>
      </c>
      <c r="AM343">
        <f>'【第３期】賃借テナント店舗一覧（こちらに入力してください）'!AK364</f>
        <v>0</v>
      </c>
    </row>
    <row r="344" spans="1:39">
      <c r="A344">
        <f>'【第３期】賃借テナント店舗一覧（こちらに入力してください）'!$C$2</f>
        <v>0</v>
      </c>
      <c r="C344" t="str">
        <f t="shared" si="5"/>
        <v>00</v>
      </c>
      <c r="D344">
        <f>'【第３期】賃借テナント店舗一覧（こちらに入力してください）'!B365</f>
        <v>0</v>
      </c>
      <c r="E344">
        <f>'【第３期】賃借テナント店舗一覧（こちらに入力してください）'!C365</f>
        <v>0</v>
      </c>
      <c r="F344">
        <f>'【第３期】賃借テナント店舗一覧（こちらに入力してください）'!D365</f>
        <v>0</v>
      </c>
      <c r="G344" s="1">
        <f>'【第３期】賃借テナント店舗一覧（こちらに入力してください）'!E365</f>
        <v>0</v>
      </c>
      <c r="H344" s="1">
        <f>'【第３期】賃借テナント店舗一覧（こちらに入力してください）'!F365</f>
        <v>0</v>
      </c>
      <c r="I344" s="1" t="str">
        <f>'【第３期】賃借テナント店舗一覧（こちらに入力してください）'!G365</f>
        <v/>
      </c>
      <c r="J344">
        <f>'【第３期】賃借テナント店舗一覧（こちらに入力してください）'!H365</f>
        <v>0</v>
      </c>
      <c r="K344">
        <f>'【第３期】賃借テナント店舗一覧（こちらに入力してください）'!I365</f>
        <v>0</v>
      </c>
      <c r="L344" s="1">
        <f>'【第３期】賃借テナント店舗一覧（こちらに入力してください）'!J365</f>
        <v>0</v>
      </c>
      <c r="M344">
        <f>IF('【第３期】賃借テナント店舗一覧（こちらに入力してください）'!K365="〇",1,0)</f>
        <v>0</v>
      </c>
      <c r="N344" s="4" t="str">
        <f>'【第３期】賃借テナント店舗一覧（こちらに入力してください）'!L365</f>
        <v/>
      </c>
      <c r="O344" s="4" t="str">
        <f>'【第３期】賃借テナント店舗一覧（こちらに入力してください）'!M365</f>
        <v/>
      </c>
      <c r="P344" t="str">
        <f>'【第３期】賃借テナント店舗一覧（こちらに入力してください）'!N365</f>
        <v/>
      </c>
      <c r="Q344" s="4" t="str">
        <f>'【第３期】賃借テナント店舗一覧（こちらに入力してください）'!O365</f>
        <v/>
      </c>
      <c r="R344" s="4" t="str">
        <f>'【第３期】賃借テナント店舗一覧（こちらに入力してください）'!P365</f>
        <v/>
      </c>
      <c r="S344" t="str">
        <f>'【第３期】賃借テナント店舗一覧（こちらに入力してください）'!Q365</f>
        <v/>
      </c>
      <c r="T344">
        <f>'【第３期】賃借テナント店舗一覧（こちらに入力してください）'!R365</f>
        <v>0</v>
      </c>
      <c r="U344">
        <f>'【第３期】賃借テナント店舗一覧（こちらに入力してください）'!S365</f>
        <v>0</v>
      </c>
      <c r="V344">
        <f>'【第３期】賃借テナント店舗一覧（こちらに入力してください）'!T365</f>
        <v>0</v>
      </c>
      <c r="W344" t="str">
        <f>'【第３期】賃借テナント店舗一覧（こちらに入力してください）'!U365</f>
        <v/>
      </c>
      <c r="X344">
        <f>'【第３期】賃借テナント店舗一覧（こちらに入力してください）'!V365</f>
        <v>0</v>
      </c>
      <c r="Y344">
        <f>'【第３期】賃借テナント店舗一覧（こちらに入力してください）'!W365</f>
        <v>0</v>
      </c>
      <c r="Z344" t="str">
        <f>'【第３期】賃借テナント店舗一覧（こちらに入力してください）'!X365</f>
        <v/>
      </c>
      <c r="AA344" t="str">
        <f>'【第３期】賃借テナント店舗一覧（こちらに入力してください）'!Y365</f>
        <v/>
      </c>
      <c r="AB344" t="str">
        <f>'【第３期】賃借テナント店舗一覧（こちらに入力してください）'!Z365</f>
        <v/>
      </c>
      <c r="AC344">
        <f>'【第３期】賃借テナント店舗一覧（こちらに入力してください）'!AA365</f>
        <v>0</v>
      </c>
      <c r="AD344">
        <f>'【第３期】賃借テナント店舗一覧（こちらに入力してください）'!AB365</f>
        <v>0</v>
      </c>
      <c r="AE344">
        <f>'【第３期】賃借テナント店舗一覧（こちらに入力してください）'!AC365</f>
        <v>0</v>
      </c>
      <c r="AF344">
        <f>'【第３期】賃借テナント店舗一覧（こちらに入力してください）'!AD365</f>
        <v>0</v>
      </c>
      <c r="AG344">
        <f>'【第３期】賃借テナント店舗一覧（こちらに入力してください）'!AE365</f>
        <v>0</v>
      </c>
      <c r="AH344">
        <f>'【第３期】賃借テナント店舗一覧（こちらに入力してください）'!AF365</f>
        <v>0</v>
      </c>
      <c r="AI344">
        <f>'【第３期】賃借テナント店舗一覧（こちらに入力してください）'!AG365</f>
        <v>0</v>
      </c>
      <c r="AJ344">
        <f>'【第３期】賃借テナント店舗一覧（こちらに入力してください）'!AH365</f>
        <v>0</v>
      </c>
      <c r="AK344">
        <f>'【第３期】賃借テナント店舗一覧（こちらに入力してください）'!AI365</f>
        <v>0</v>
      </c>
      <c r="AL344">
        <f>'【第３期】賃借テナント店舗一覧（こちらに入力してください）'!AJ365</f>
        <v>0</v>
      </c>
      <c r="AM344">
        <f>'【第３期】賃借テナント店舗一覧（こちらに入力してください）'!AK365</f>
        <v>0</v>
      </c>
    </row>
    <row r="345" spans="1:39">
      <c r="A345">
        <f>'【第３期】賃借テナント店舗一覧（こちらに入力してください）'!$C$2</f>
        <v>0</v>
      </c>
      <c r="C345" t="str">
        <f t="shared" si="5"/>
        <v>00</v>
      </c>
      <c r="D345">
        <f>'【第３期】賃借テナント店舗一覧（こちらに入力してください）'!B366</f>
        <v>0</v>
      </c>
      <c r="E345">
        <f>'【第３期】賃借テナント店舗一覧（こちらに入力してください）'!C366</f>
        <v>0</v>
      </c>
      <c r="F345">
        <f>'【第３期】賃借テナント店舗一覧（こちらに入力してください）'!D366</f>
        <v>0</v>
      </c>
      <c r="G345" s="1">
        <f>'【第３期】賃借テナント店舗一覧（こちらに入力してください）'!E366</f>
        <v>0</v>
      </c>
      <c r="H345" s="1">
        <f>'【第３期】賃借テナント店舗一覧（こちらに入力してください）'!F366</f>
        <v>0</v>
      </c>
      <c r="I345" s="1" t="str">
        <f>'【第３期】賃借テナント店舗一覧（こちらに入力してください）'!G366</f>
        <v/>
      </c>
      <c r="J345">
        <f>'【第３期】賃借テナント店舗一覧（こちらに入力してください）'!H366</f>
        <v>0</v>
      </c>
      <c r="K345">
        <f>'【第３期】賃借テナント店舗一覧（こちらに入力してください）'!I366</f>
        <v>0</v>
      </c>
      <c r="L345" s="1">
        <f>'【第３期】賃借テナント店舗一覧（こちらに入力してください）'!J366</f>
        <v>0</v>
      </c>
      <c r="M345">
        <f>IF('【第３期】賃借テナント店舗一覧（こちらに入力してください）'!K366="〇",1,0)</f>
        <v>0</v>
      </c>
      <c r="N345" s="4" t="str">
        <f>'【第３期】賃借テナント店舗一覧（こちらに入力してください）'!L366</f>
        <v/>
      </c>
      <c r="O345" s="4" t="str">
        <f>'【第３期】賃借テナント店舗一覧（こちらに入力してください）'!M366</f>
        <v/>
      </c>
      <c r="P345" t="str">
        <f>'【第３期】賃借テナント店舗一覧（こちらに入力してください）'!N366</f>
        <v/>
      </c>
      <c r="Q345" s="4" t="str">
        <f>'【第３期】賃借テナント店舗一覧（こちらに入力してください）'!O366</f>
        <v/>
      </c>
      <c r="R345" s="4" t="str">
        <f>'【第３期】賃借テナント店舗一覧（こちらに入力してください）'!P366</f>
        <v/>
      </c>
      <c r="S345" t="str">
        <f>'【第３期】賃借テナント店舗一覧（こちらに入力してください）'!Q366</f>
        <v/>
      </c>
      <c r="T345">
        <f>'【第３期】賃借テナント店舗一覧（こちらに入力してください）'!R366</f>
        <v>0</v>
      </c>
      <c r="U345">
        <f>'【第３期】賃借テナント店舗一覧（こちらに入力してください）'!S366</f>
        <v>0</v>
      </c>
      <c r="V345">
        <f>'【第３期】賃借テナント店舗一覧（こちらに入力してください）'!T366</f>
        <v>0</v>
      </c>
      <c r="W345" t="str">
        <f>'【第３期】賃借テナント店舗一覧（こちらに入力してください）'!U366</f>
        <v/>
      </c>
      <c r="X345">
        <f>'【第３期】賃借テナント店舗一覧（こちらに入力してください）'!V366</f>
        <v>0</v>
      </c>
      <c r="Y345">
        <f>'【第３期】賃借テナント店舗一覧（こちらに入力してください）'!W366</f>
        <v>0</v>
      </c>
      <c r="Z345" t="str">
        <f>'【第３期】賃借テナント店舗一覧（こちらに入力してください）'!X366</f>
        <v/>
      </c>
      <c r="AA345" t="str">
        <f>'【第３期】賃借テナント店舗一覧（こちらに入力してください）'!Y366</f>
        <v/>
      </c>
      <c r="AB345" t="str">
        <f>'【第３期】賃借テナント店舗一覧（こちらに入力してください）'!Z366</f>
        <v/>
      </c>
      <c r="AC345">
        <f>'【第３期】賃借テナント店舗一覧（こちらに入力してください）'!AA366</f>
        <v>0</v>
      </c>
      <c r="AD345">
        <f>'【第３期】賃借テナント店舗一覧（こちらに入力してください）'!AB366</f>
        <v>0</v>
      </c>
      <c r="AE345">
        <f>'【第３期】賃借テナント店舗一覧（こちらに入力してください）'!AC366</f>
        <v>0</v>
      </c>
      <c r="AF345">
        <f>'【第３期】賃借テナント店舗一覧（こちらに入力してください）'!AD366</f>
        <v>0</v>
      </c>
      <c r="AG345">
        <f>'【第３期】賃借テナント店舗一覧（こちらに入力してください）'!AE366</f>
        <v>0</v>
      </c>
      <c r="AH345">
        <f>'【第３期】賃借テナント店舗一覧（こちらに入力してください）'!AF366</f>
        <v>0</v>
      </c>
      <c r="AI345">
        <f>'【第３期】賃借テナント店舗一覧（こちらに入力してください）'!AG366</f>
        <v>0</v>
      </c>
      <c r="AJ345">
        <f>'【第３期】賃借テナント店舗一覧（こちらに入力してください）'!AH366</f>
        <v>0</v>
      </c>
      <c r="AK345">
        <f>'【第３期】賃借テナント店舗一覧（こちらに入力してください）'!AI366</f>
        <v>0</v>
      </c>
      <c r="AL345">
        <f>'【第３期】賃借テナント店舗一覧（こちらに入力してください）'!AJ366</f>
        <v>0</v>
      </c>
      <c r="AM345">
        <f>'【第３期】賃借テナント店舗一覧（こちらに入力してください）'!AK366</f>
        <v>0</v>
      </c>
    </row>
    <row r="346" spans="1:39">
      <c r="A346">
        <f>'【第３期】賃借テナント店舗一覧（こちらに入力してください）'!$C$2</f>
        <v>0</v>
      </c>
      <c r="C346" t="str">
        <f t="shared" si="5"/>
        <v>00</v>
      </c>
      <c r="D346">
        <f>'【第３期】賃借テナント店舗一覧（こちらに入力してください）'!B367</f>
        <v>0</v>
      </c>
      <c r="E346">
        <f>'【第３期】賃借テナント店舗一覧（こちらに入力してください）'!C367</f>
        <v>0</v>
      </c>
      <c r="F346">
        <f>'【第３期】賃借テナント店舗一覧（こちらに入力してください）'!D367</f>
        <v>0</v>
      </c>
      <c r="G346" s="1">
        <f>'【第３期】賃借テナント店舗一覧（こちらに入力してください）'!E367</f>
        <v>0</v>
      </c>
      <c r="H346" s="1">
        <f>'【第３期】賃借テナント店舗一覧（こちらに入力してください）'!F367</f>
        <v>0</v>
      </c>
      <c r="I346" s="1" t="str">
        <f>'【第３期】賃借テナント店舗一覧（こちらに入力してください）'!G367</f>
        <v/>
      </c>
      <c r="J346">
        <f>'【第３期】賃借テナント店舗一覧（こちらに入力してください）'!H367</f>
        <v>0</v>
      </c>
      <c r="K346">
        <f>'【第３期】賃借テナント店舗一覧（こちらに入力してください）'!I367</f>
        <v>0</v>
      </c>
      <c r="L346" s="1">
        <f>'【第３期】賃借テナント店舗一覧（こちらに入力してください）'!J367</f>
        <v>0</v>
      </c>
      <c r="M346">
        <f>IF('【第３期】賃借テナント店舗一覧（こちらに入力してください）'!K367="〇",1,0)</f>
        <v>0</v>
      </c>
      <c r="N346" s="4" t="str">
        <f>'【第３期】賃借テナント店舗一覧（こちらに入力してください）'!L367</f>
        <v/>
      </c>
      <c r="O346" s="4" t="str">
        <f>'【第３期】賃借テナント店舗一覧（こちらに入力してください）'!M367</f>
        <v/>
      </c>
      <c r="P346" t="str">
        <f>'【第３期】賃借テナント店舗一覧（こちらに入力してください）'!N367</f>
        <v/>
      </c>
      <c r="Q346" s="4" t="str">
        <f>'【第３期】賃借テナント店舗一覧（こちらに入力してください）'!O367</f>
        <v/>
      </c>
      <c r="R346" s="4" t="str">
        <f>'【第３期】賃借テナント店舗一覧（こちらに入力してください）'!P367</f>
        <v/>
      </c>
      <c r="S346" t="str">
        <f>'【第３期】賃借テナント店舗一覧（こちらに入力してください）'!Q367</f>
        <v/>
      </c>
      <c r="T346">
        <f>'【第３期】賃借テナント店舗一覧（こちらに入力してください）'!R367</f>
        <v>0</v>
      </c>
      <c r="U346">
        <f>'【第３期】賃借テナント店舗一覧（こちらに入力してください）'!S367</f>
        <v>0</v>
      </c>
      <c r="V346">
        <f>'【第３期】賃借テナント店舗一覧（こちらに入力してください）'!T367</f>
        <v>0</v>
      </c>
      <c r="W346" t="str">
        <f>'【第３期】賃借テナント店舗一覧（こちらに入力してください）'!U367</f>
        <v/>
      </c>
      <c r="X346">
        <f>'【第３期】賃借テナント店舗一覧（こちらに入力してください）'!V367</f>
        <v>0</v>
      </c>
      <c r="Y346">
        <f>'【第３期】賃借テナント店舗一覧（こちらに入力してください）'!W367</f>
        <v>0</v>
      </c>
      <c r="Z346" t="str">
        <f>'【第３期】賃借テナント店舗一覧（こちらに入力してください）'!X367</f>
        <v/>
      </c>
      <c r="AA346" t="str">
        <f>'【第３期】賃借テナント店舗一覧（こちらに入力してください）'!Y367</f>
        <v/>
      </c>
      <c r="AB346" t="str">
        <f>'【第３期】賃借テナント店舗一覧（こちらに入力してください）'!Z367</f>
        <v/>
      </c>
      <c r="AC346">
        <f>'【第３期】賃借テナント店舗一覧（こちらに入力してください）'!AA367</f>
        <v>0</v>
      </c>
      <c r="AD346">
        <f>'【第３期】賃借テナント店舗一覧（こちらに入力してください）'!AB367</f>
        <v>0</v>
      </c>
      <c r="AE346">
        <f>'【第３期】賃借テナント店舗一覧（こちらに入力してください）'!AC367</f>
        <v>0</v>
      </c>
      <c r="AF346">
        <f>'【第３期】賃借テナント店舗一覧（こちらに入力してください）'!AD367</f>
        <v>0</v>
      </c>
      <c r="AG346">
        <f>'【第３期】賃借テナント店舗一覧（こちらに入力してください）'!AE367</f>
        <v>0</v>
      </c>
      <c r="AH346">
        <f>'【第３期】賃借テナント店舗一覧（こちらに入力してください）'!AF367</f>
        <v>0</v>
      </c>
      <c r="AI346">
        <f>'【第３期】賃借テナント店舗一覧（こちらに入力してください）'!AG367</f>
        <v>0</v>
      </c>
      <c r="AJ346">
        <f>'【第３期】賃借テナント店舗一覧（こちらに入力してください）'!AH367</f>
        <v>0</v>
      </c>
      <c r="AK346">
        <f>'【第３期】賃借テナント店舗一覧（こちらに入力してください）'!AI367</f>
        <v>0</v>
      </c>
      <c r="AL346">
        <f>'【第３期】賃借テナント店舗一覧（こちらに入力してください）'!AJ367</f>
        <v>0</v>
      </c>
      <c r="AM346">
        <f>'【第３期】賃借テナント店舗一覧（こちらに入力してください）'!AK367</f>
        <v>0</v>
      </c>
    </row>
    <row r="347" spans="1:39">
      <c r="A347">
        <f>'【第３期】賃借テナント店舗一覧（こちらに入力してください）'!$C$2</f>
        <v>0</v>
      </c>
      <c r="C347" t="str">
        <f t="shared" si="5"/>
        <v>00</v>
      </c>
      <c r="D347">
        <f>'【第３期】賃借テナント店舗一覧（こちらに入力してください）'!B368</f>
        <v>0</v>
      </c>
      <c r="E347">
        <f>'【第３期】賃借テナント店舗一覧（こちらに入力してください）'!C368</f>
        <v>0</v>
      </c>
      <c r="F347">
        <f>'【第３期】賃借テナント店舗一覧（こちらに入力してください）'!D368</f>
        <v>0</v>
      </c>
      <c r="G347" s="1">
        <f>'【第３期】賃借テナント店舗一覧（こちらに入力してください）'!E368</f>
        <v>0</v>
      </c>
      <c r="H347" s="1">
        <f>'【第３期】賃借テナント店舗一覧（こちらに入力してください）'!F368</f>
        <v>0</v>
      </c>
      <c r="I347" s="1" t="str">
        <f>'【第３期】賃借テナント店舗一覧（こちらに入力してください）'!G368</f>
        <v/>
      </c>
      <c r="J347">
        <f>'【第３期】賃借テナント店舗一覧（こちらに入力してください）'!H368</f>
        <v>0</v>
      </c>
      <c r="K347">
        <f>'【第３期】賃借テナント店舗一覧（こちらに入力してください）'!I368</f>
        <v>0</v>
      </c>
      <c r="L347" s="1">
        <f>'【第３期】賃借テナント店舗一覧（こちらに入力してください）'!J368</f>
        <v>0</v>
      </c>
      <c r="M347">
        <f>IF('【第３期】賃借テナント店舗一覧（こちらに入力してください）'!K368="〇",1,0)</f>
        <v>0</v>
      </c>
      <c r="N347" s="4" t="str">
        <f>'【第３期】賃借テナント店舗一覧（こちらに入力してください）'!L368</f>
        <v/>
      </c>
      <c r="O347" s="4" t="str">
        <f>'【第３期】賃借テナント店舗一覧（こちらに入力してください）'!M368</f>
        <v/>
      </c>
      <c r="P347" t="str">
        <f>'【第３期】賃借テナント店舗一覧（こちらに入力してください）'!N368</f>
        <v/>
      </c>
      <c r="Q347" s="4" t="str">
        <f>'【第３期】賃借テナント店舗一覧（こちらに入力してください）'!O368</f>
        <v/>
      </c>
      <c r="R347" s="4" t="str">
        <f>'【第３期】賃借テナント店舗一覧（こちらに入力してください）'!P368</f>
        <v/>
      </c>
      <c r="S347" t="str">
        <f>'【第３期】賃借テナント店舗一覧（こちらに入力してください）'!Q368</f>
        <v/>
      </c>
      <c r="T347">
        <f>'【第３期】賃借テナント店舗一覧（こちらに入力してください）'!R368</f>
        <v>0</v>
      </c>
      <c r="U347">
        <f>'【第３期】賃借テナント店舗一覧（こちらに入力してください）'!S368</f>
        <v>0</v>
      </c>
      <c r="V347">
        <f>'【第３期】賃借テナント店舗一覧（こちらに入力してください）'!T368</f>
        <v>0</v>
      </c>
      <c r="W347" t="str">
        <f>'【第３期】賃借テナント店舗一覧（こちらに入力してください）'!U368</f>
        <v/>
      </c>
      <c r="X347">
        <f>'【第３期】賃借テナント店舗一覧（こちらに入力してください）'!V368</f>
        <v>0</v>
      </c>
      <c r="Y347">
        <f>'【第３期】賃借テナント店舗一覧（こちらに入力してください）'!W368</f>
        <v>0</v>
      </c>
      <c r="Z347" t="str">
        <f>'【第３期】賃借テナント店舗一覧（こちらに入力してください）'!X368</f>
        <v/>
      </c>
      <c r="AA347" t="str">
        <f>'【第３期】賃借テナント店舗一覧（こちらに入力してください）'!Y368</f>
        <v/>
      </c>
      <c r="AB347" t="str">
        <f>'【第３期】賃借テナント店舗一覧（こちらに入力してください）'!Z368</f>
        <v/>
      </c>
      <c r="AC347">
        <f>'【第３期】賃借テナント店舗一覧（こちらに入力してください）'!AA368</f>
        <v>0</v>
      </c>
      <c r="AD347">
        <f>'【第３期】賃借テナント店舗一覧（こちらに入力してください）'!AB368</f>
        <v>0</v>
      </c>
      <c r="AE347">
        <f>'【第３期】賃借テナント店舗一覧（こちらに入力してください）'!AC368</f>
        <v>0</v>
      </c>
      <c r="AF347">
        <f>'【第３期】賃借テナント店舗一覧（こちらに入力してください）'!AD368</f>
        <v>0</v>
      </c>
      <c r="AG347">
        <f>'【第３期】賃借テナント店舗一覧（こちらに入力してください）'!AE368</f>
        <v>0</v>
      </c>
      <c r="AH347">
        <f>'【第３期】賃借テナント店舗一覧（こちらに入力してください）'!AF368</f>
        <v>0</v>
      </c>
      <c r="AI347">
        <f>'【第３期】賃借テナント店舗一覧（こちらに入力してください）'!AG368</f>
        <v>0</v>
      </c>
      <c r="AJ347">
        <f>'【第３期】賃借テナント店舗一覧（こちらに入力してください）'!AH368</f>
        <v>0</v>
      </c>
      <c r="AK347">
        <f>'【第３期】賃借テナント店舗一覧（こちらに入力してください）'!AI368</f>
        <v>0</v>
      </c>
      <c r="AL347">
        <f>'【第３期】賃借テナント店舗一覧（こちらに入力してください）'!AJ368</f>
        <v>0</v>
      </c>
      <c r="AM347">
        <f>'【第３期】賃借テナント店舗一覧（こちらに入力してください）'!AK368</f>
        <v>0</v>
      </c>
    </row>
    <row r="348" spans="1:39">
      <c r="A348">
        <f>'【第３期】賃借テナント店舗一覧（こちらに入力してください）'!$C$2</f>
        <v>0</v>
      </c>
      <c r="C348" t="str">
        <f t="shared" si="5"/>
        <v>00</v>
      </c>
      <c r="D348">
        <f>'【第３期】賃借テナント店舗一覧（こちらに入力してください）'!B369</f>
        <v>0</v>
      </c>
      <c r="E348">
        <f>'【第３期】賃借テナント店舗一覧（こちらに入力してください）'!C369</f>
        <v>0</v>
      </c>
      <c r="F348">
        <f>'【第３期】賃借テナント店舗一覧（こちらに入力してください）'!D369</f>
        <v>0</v>
      </c>
      <c r="G348" s="1">
        <f>'【第３期】賃借テナント店舗一覧（こちらに入力してください）'!E369</f>
        <v>0</v>
      </c>
      <c r="H348" s="1">
        <f>'【第３期】賃借テナント店舗一覧（こちらに入力してください）'!F369</f>
        <v>0</v>
      </c>
      <c r="I348" s="1" t="str">
        <f>'【第３期】賃借テナント店舗一覧（こちらに入力してください）'!G369</f>
        <v/>
      </c>
      <c r="J348">
        <f>'【第３期】賃借テナント店舗一覧（こちらに入力してください）'!H369</f>
        <v>0</v>
      </c>
      <c r="K348">
        <f>'【第３期】賃借テナント店舗一覧（こちらに入力してください）'!I369</f>
        <v>0</v>
      </c>
      <c r="L348" s="1">
        <f>'【第３期】賃借テナント店舗一覧（こちらに入力してください）'!J369</f>
        <v>0</v>
      </c>
      <c r="M348">
        <f>IF('【第３期】賃借テナント店舗一覧（こちらに入力してください）'!K369="〇",1,0)</f>
        <v>0</v>
      </c>
      <c r="N348" s="4" t="str">
        <f>'【第３期】賃借テナント店舗一覧（こちらに入力してください）'!L369</f>
        <v/>
      </c>
      <c r="O348" s="4" t="str">
        <f>'【第３期】賃借テナント店舗一覧（こちらに入力してください）'!M369</f>
        <v/>
      </c>
      <c r="P348" t="str">
        <f>'【第３期】賃借テナント店舗一覧（こちらに入力してください）'!N369</f>
        <v/>
      </c>
      <c r="Q348" s="4" t="str">
        <f>'【第３期】賃借テナント店舗一覧（こちらに入力してください）'!O369</f>
        <v/>
      </c>
      <c r="R348" s="4" t="str">
        <f>'【第３期】賃借テナント店舗一覧（こちらに入力してください）'!P369</f>
        <v/>
      </c>
      <c r="S348" t="str">
        <f>'【第３期】賃借テナント店舗一覧（こちらに入力してください）'!Q369</f>
        <v/>
      </c>
      <c r="T348">
        <f>'【第３期】賃借テナント店舗一覧（こちらに入力してください）'!R369</f>
        <v>0</v>
      </c>
      <c r="U348">
        <f>'【第３期】賃借テナント店舗一覧（こちらに入力してください）'!S369</f>
        <v>0</v>
      </c>
      <c r="V348">
        <f>'【第３期】賃借テナント店舗一覧（こちらに入力してください）'!T369</f>
        <v>0</v>
      </c>
      <c r="W348" t="str">
        <f>'【第３期】賃借テナント店舗一覧（こちらに入力してください）'!U369</f>
        <v/>
      </c>
      <c r="X348">
        <f>'【第３期】賃借テナント店舗一覧（こちらに入力してください）'!V369</f>
        <v>0</v>
      </c>
      <c r="Y348">
        <f>'【第３期】賃借テナント店舗一覧（こちらに入力してください）'!W369</f>
        <v>0</v>
      </c>
      <c r="Z348" t="str">
        <f>'【第３期】賃借テナント店舗一覧（こちらに入力してください）'!X369</f>
        <v/>
      </c>
      <c r="AA348" t="str">
        <f>'【第３期】賃借テナント店舗一覧（こちらに入力してください）'!Y369</f>
        <v/>
      </c>
      <c r="AB348" t="str">
        <f>'【第３期】賃借テナント店舗一覧（こちらに入力してください）'!Z369</f>
        <v/>
      </c>
      <c r="AC348">
        <f>'【第３期】賃借テナント店舗一覧（こちらに入力してください）'!AA369</f>
        <v>0</v>
      </c>
      <c r="AD348">
        <f>'【第３期】賃借テナント店舗一覧（こちらに入力してください）'!AB369</f>
        <v>0</v>
      </c>
      <c r="AE348">
        <f>'【第３期】賃借テナント店舗一覧（こちらに入力してください）'!AC369</f>
        <v>0</v>
      </c>
      <c r="AF348">
        <f>'【第３期】賃借テナント店舗一覧（こちらに入力してください）'!AD369</f>
        <v>0</v>
      </c>
      <c r="AG348">
        <f>'【第３期】賃借テナント店舗一覧（こちらに入力してください）'!AE369</f>
        <v>0</v>
      </c>
      <c r="AH348">
        <f>'【第３期】賃借テナント店舗一覧（こちらに入力してください）'!AF369</f>
        <v>0</v>
      </c>
      <c r="AI348">
        <f>'【第３期】賃借テナント店舗一覧（こちらに入力してください）'!AG369</f>
        <v>0</v>
      </c>
      <c r="AJ348">
        <f>'【第３期】賃借テナント店舗一覧（こちらに入力してください）'!AH369</f>
        <v>0</v>
      </c>
      <c r="AK348">
        <f>'【第３期】賃借テナント店舗一覧（こちらに入力してください）'!AI369</f>
        <v>0</v>
      </c>
      <c r="AL348">
        <f>'【第３期】賃借テナント店舗一覧（こちらに入力してください）'!AJ369</f>
        <v>0</v>
      </c>
      <c r="AM348">
        <f>'【第３期】賃借テナント店舗一覧（こちらに入力してください）'!AK369</f>
        <v>0</v>
      </c>
    </row>
    <row r="349" spans="1:39">
      <c r="A349">
        <f>'【第３期】賃借テナント店舗一覧（こちらに入力してください）'!$C$2</f>
        <v>0</v>
      </c>
      <c r="C349" t="str">
        <f t="shared" si="5"/>
        <v>00</v>
      </c>
      <c r="D349">
        <f>'【第３期】賃借テナント店舗一覧（こちらに入力してください）'!B370</f>
        <v>0</v>
      </c>
      <c r="E349">
        <f>'【第３期】賃借テナント店舗一覧（こちらに入力してください）'!C370</f>
        <v>0</v>
      </c>
      <c r="F349">
        <f>'【第３期】賃借テナント店舗一覧（こちらに入力してください）'!D370</f>
        <v>0</v>
      </c>
      <c r="G349" s="1">
        <f>'【第３期】賃借テナント店舗一覧（こちらに入力してください）'!E370</f>
        <v>0</v>
      </c>
      <c r="H349" s="1">
        <f>'【第３期】賃借テナント店舗一覧（こちらに入力してください）'!F370</f>
        <v>0</v>
      </c>
      <c r="I349" s="1" t="str">
        <f>'【第３期】賃借テナント店舗一覧（こちらに入力してください）'!G370</f>
        <v/>
      </c>
      <c r="J349">
        <f>'【第３期】賃借テナント店舗一覧（こちらに入力してください）'!H370</f>
        <v>0</v>
      </c>
      <c r="K349">
        <f>'【第３期】賃借テナント店舗一覧（こちらに入力してください）'!I370</f>
        <v>0</v>
      </c>
      <c r="L349" s="1">
        <f>'【第３期】賃借テナント店舗一覧（こちらに入力してください）'!J370</f>
        <v>0</v>
      </c>
      <c r="M349">
        <f>IF('【第３期】賃借テナント店舗一覧（こちらに入力してください）'!K370="〇",1,0)</f>
        <v>0</v>
      </c>
      <c r="N349" s="4" t="str">
        <f>'【第３期】賃借テナント店舗一覧（こちらに入力してください）'!L370</f>
        <v/>
      </c>
      <c r="O349" s="4" t="str">
        <f>'【第３期】賃借テナント店舗一覧（こちらに入力してください）'!M370</f>
        <v/>
      </c>
      <c r="P349" t="str">
        <f>'【第３期】賃借テナント店舗一覧（こちらに入力してください）'!N370</f>
        <v/>
      </c>
      <c r="Q349" s="4" t="str">
        <f>'【第３期】賃借テナント店舗一覧（こちらに入力してください）'!O370</f>
        <v/>
      </c>
      <c r="R349" s="4" t="str">
        <f>'【第３期】賃借テナント店舗一覧（こちらに入力してください）'!P370</f>
        <v/>
      </c>
      <c r="S349" t="str">
        <f>'【第３期】賃借テナント店舗一覧（こちらに入力してください）'!Q370</f>
        <v/>
      </c>
      <c r="T349">
        <f>'【第３期】賃借テナント店舗一覧（こちらに入力してください）'!R370</f>
        <v>0</v>
      </c>
      <c r="U349">
        <f>'【第３期】賃借テナント店舗一覧（こちらに入力してください）'!S370</f>
        <v>0</v>
      </c>
      <c r="V349">
        <f>'【第３期】賃借テナント店舗一覧（こちらに入力してください）'!T370</f>
        <v>0</v>
      </c>
      <c r="W349" t="str">
        <f>'【第３期】賃借テナント店舗一覧（こちらに入力してください）'!U370</f>
        <v/>
      </c>
      <c r="X349">
        <f>'【第３期】賃借テナント店舗一覧（こちらに入力してください）'!V370</f>
        <v>0</v>
      </c>
      <c r="Y349">
        <f>'【第３期】賃借テナント店舗一覧（こちらに入力してください）'!W370</f>
        <v>0</v>
      </c>
      <c r="Z349" t="str">
        <f>'【第３期】賃借テナント店舗一覧（こちらに入力してください）'!X370</f>
        <v/>
      </c>
      <c r="AA349" t="str">
        <f>'【第３期】賃借テナント店舗一覧（こちらに入力してください）'!Y370</f>
        <v/>
      </c>
      <c r="AB349" t="str">
        <f>'【第３期】賃借テナント店舗一覧（こちらに入力してください）'!Z370</f>
        <v/>
      </c>
      <c r="AC349">
        <f>'【第３期】賃借テナント店舗一覧（こちらに入力してください）'!AA370</f>
        <v>0</v>
      </c>
      <c r="AD349">
        <f>'【第３期】賃借テナント店舗一覧（こちらに入力してください）'!AB370</f>
        <v>0</v>
      </c>
      <c r="AE349">
        <f>'【第３期】賃借テナント店舗一覧（こちらに入力してください）'!AC370</f>
        <v>0</v>
      </c>
      <c r="AF349">
        <f>'【第３期】賃借テナント店舗一覧（こちらに入力してください）'!AD370</f>
        <v>0</v>
      </c>
      <c r="AG349">
        <f>'【第３期】賃借テナント店舗一覧（こちらに入力してください）'!AE370</f>
        <v>0</v>
      </c>
      <c r="AH349">
        <f>'【第３期】賃借テナント店舗一覧（こちらに入力してください）'!AF370</f>
        <v>0</v>
      </c>
      <c r="AI349">
        <f>'【第３期】賃借テナント店舗一覧（こちらに入力してください）'!AG370</f>
        <v>0</v>
      </c>
      <c r="AJ349">
        <f>'【第３期】賃借テナント店舗一覧（こちらに入力してください）'!AH370</f>
        <v>0</v>
      </c>
      <c r="AK349">
        <f>'【第３期】賃借テナント店舗一覧（こちらに入力してください）'!AI370</f>
        <v>0</v>
      </c>
      <c r="AL349">
        <f>'【第３期】賃借テナント店舗一覧（こちらに入力してください）'!AJ370</f>
        <v>0</v>
      </c>
      <c r="AM349">
        <f>'【第３期】賃借テナント店舗一覧（こちらに入力してください）'!AK370</f>
        <v>0</v>
      </c>
    </row>
    <row r="350" spans="1:39">
      <c r="A350">
        <f>'【第３期】賃借テナント店舗一覧（こちらに入力してください）'!$C$2</f>
        <v>0</v>
      </c>
      <c r="C350" t="str">
        <f t="shared" si="5"/>
        <v>00</v>
      </c>
      <c r="D350">
        <f>'【第３期】賃借テナント店舗一覧（こちらに入力してください）'!B371</f>
        <v>0</v>
      </c>
      <c r="E350">
        <f>'【第３期】賃借テナント店舗一覧（こちらに入力してください）'!C371</f>
        <v>0</v>
      </c>
      <c r="F350">
        <f>'【第３期】賃借テナント店舗一覧（こちらに入力してください）'!D371</f>
        <v>0</v>
      </c>
      <c r="G350" s="1">
        <f>'【第３期】賃借テナント店舗一覧（こちらに入力してください）'!E371</f>
        <v>0</v>
      </c>
      <c r="H350" s="1">
        <f>'【第３期】賃借テナント店舗一覧（こちらに入力してください）'!F371</f>
        <v>0</v>
      </c>
      <c r="I350" s="1" t="str">
        <f>'【第３期】賃借テナント店舗一覧（こちらに入力してください）'!G371</f>
        <v/>
      </c>
      <c r="J350">
        <f>'【第３期】賃借テナント店舗一覧（こちらに入力してください）'!H371</f>
        <v>0</v>
      </c>
      <c r="K350">
        <f>'【第３期】賃借テナント店舗一覧（こちらに入力してください）'!I371</f>
        <v>0</v>
      </c>
      <c r="L350" s="1">
        <f>'【第３期】賃借テナント店舗一覧（こちらに入力してください）'!J371</f>
        <v>0</v>
      </c>
      <c r="M350">
        <f>IF('【第３期】賃借テナント店舗一覧（こちらに入力してください）'!K371="〇",1,0)</f>
        <v>0</v>
      </c>
      <c r="N350" s="4" t="str">
        <f>'【第３期】賃借テナント店舗一覧（こちらに入力してください）'!L371</f>
        <v/>
      </c>
      <c r="O350" s="4" t="str">
        <f>'【第３期】賃借テナント店舗一覧（こちらに入力してください）'!M371</f>
        <v/>
      </c>
      <c r="P350" t="str">
        <f>'【第３期】賃借テナント店舗一覧（こちらに入力してください）'!N371</f>
        <v/>
      </c>
      <c r="Q350" s="4" t="str">
        <f>'【第３期】賃借テナント店舗一覧（こちらに入力してください）'!O371</f>
        <v/>
      </c>
      <c r="R350" s="4" t="str">
        <f>'【第３期】賃借テナント店舗一覧（こちらに入力してください）'!P371</f>
        <v/>
      </c>
      <c r="S350" t="str">
        <f>'【第３期】賃借テナント店舗一覧（こちらに入力してください）'!Q371</f>
        <v/>
      </c>
      <c r="T350">
        <f>'【第３期】賃借テナント店舗一覧（こちらに入力してください）'!R371</f>
        <v>0</v>
      </c>
      <c r="U350">
        <f>'【第３期】賃借テナント店舗一覧（こちらに入力してください）'!S371</f>
        <v>0</v>
      </c>
      <c r="V350">
        <f>'【第３期】賃借テナント店舗一覧（こちらに入力してください）'!T371</f>
        <v>0</v>
      </c>
      <c r="W350" t="str">
        <f>'【第３期】賃借テナント店舗一覧（こちらに入力してください）'!U371</f>
        <v/>
      </c>
      <c r="X350">
        <f>'【第３期】賃借テナント店舗一覧（こちらに入力してください）'!V371</f>
        <v>0</v>
      </c>
      <c r="Y350">
        <f>'【第３期】賃借テナント店舗一覧（こちらに入力してください）'!W371</f>
        <v>0</v>
      </c>
      <c r="Z350" t="str">
        <f>'【第３期】賃借テナント店舗一覧（こちらに入力してください）'!X371</f>
        <v/>
      </c>
      <c r="AA350" t="str">
        <f>'【第３期】賃借テナント店舗一覧（こちらに入力してください）'!Y371</f>
        <v/>
      </c>
      <c r="AB350" t="str">
        <f>'【第３期】賃借テナント店舗一覧（こちらに入力してください）'!Z371</f>
        <v/>
      </c>
      <c r="AC350">
        <f>'【第３期】賃借テナント店舗一覧（こちらに入力してください）'!AA371</f>
        <v>0</v>
      </c>
      <c r="AD350">
        <f>'【第３期】賃借テナント店舗一覧（こちらに入力してください）'!AB371</f>
        <v>0</v>
      </c>
      <c r="AE350">
        <f>'【第３期】賃借テナント店舗一覧（こちらに入力してください）'!AC371</f>
        <v>0</v>
      </c>
      <c r="AF350">
        <f>'【第３期】賃借テナント店舗一覧（こちらに入力してください）'!AD371</f>
        <v>0</v>
      </c>
      <c r="AG350">
        <f>'【第３期】賃借テナント店舗一覧（こちらに入力してください）'!AE371</f>
        <v>0</v>
      </c>
      <c r="AH350">
        <f>'【第３期】賃借テナント店舗一覧（こちらに入力してください）'!AF371</f>
        <v>0</v>
      </c>
      <c r="AI350">
        <f>'【第３期】賃借テナント店舗一覧（こちらに入力してください）'!AG371</f>
        <v>0</v>
      </c>
      <c r="AJ350">
        <f>'【第３期】賃借テナント店舗一覧（こちらに入力してください）'!AH371</f>
        <v>0</v>
      </c>
      <c r="AK350">
        <f>'【第３期】賃借テナント店舗一覧（こちらに入力してください）'!AI371</f>
        <v>0</v>
      </c>
      <c r="AL350">
        <f>'【第３期】賃借テナント店舗一覧（こちらに入力してください）'!AJ371</f>
        <v>0</v>
      </c>
      <c r="AM350">
        <f>'【第３期】賃借テナント店舗一覧（こちらに入力してください）'!AK371</f>
        <v>0</v>
      </c>
    </row>
    <row r="351" spans="1:39">
      <c r="A351">
        <f>'【第３期】賃借テナント店舗一覧（こちらに入力してください）'!$C$2</f>
        <v>0</v>
      </c>
      <c r="C351" t="str">
        <f t="shared" si="5"/>
        <v>00</v>
      </c>
      <c r="D351">
        <f>'【第３期】賃借テナント店舗一覧（こちらに入力してください）'!B372</f>
        <v>0</v>
      </c>
      <c r="E351">
        <f>'【第３期】賃借テナント店舗一覧（こちらに入力してください）'!C372</f>
        <v>0</v>
      </c>
      <c r="F351">
        <f>'【第３期】賃借テナント店舗一覧（こちらに入力してください）'!D372</f>
        <v>0</v>
      </c>
      <c r="G351" s="1">
        <f>'【第３期】賃借テナント店舗一覧（こちらに入力してください）'!E372</f>
        <v>0</v>
      </c>
      <c r="H351" s="1">
        <f>'【第３期】賃借テナント店舗一覧（こちらに入力してください）'!F372</f>
        <v>0</v>
      </c>
      <c r="I351" s="1" t="str">
        <f>'【第３期】賃借テナント店舗一覧（こちらに入力してください）'!G372</f>
        <v/>
      </c>
      <c r="J351">
        <f>'【第３期】賃借テナント店舗一覧（こちらに入力してください）'!H372</f>
        <v>0</v>
      </c>
      <c r="K351">
        <f>'【第３期】賃借テナント店舗一覧（こちらに入力してください）'!I372</f>
        <v>0</v>
      </c>
      <c r="L351" s="1">
        <f>'【第３期】賃借テナント店舗一覧（こちらに入力してください）'!J372</f>
        <v>0</v>
      </c>
      <c r="M351">
        <f>IF('【第３期】賃借テナント店舗一覧（こちらに入力してください）'!K372="〇",1,0)</f>
        <v>0</v>
      </c>
      <c r="N351" s="4" t="str">
        <f>'【第３期】賃借テナント店舗一覧（こちらに入力してください）'!L372</f>
        <v/>
      </c>
      <c r="O351" s="4" t="str">
        <f>'【第３期】賃借テナント店舗一覧（こちらに入力してください）'!M372</f>
        <v/>
      </c>
      <c r="P351" t="str">
        <f>'【第３期】賃借テナント店舗一覧（こちらに入力してください）'!N372</f>
        <v/>
      </c>
      <c r="Q351" s="4" t="str">
        <f>'【第３期】賃借テナント店舗一覧（こちらに入力してください）'!O372</f>
        <v/>
      </c>
      <c r="R351" s="4" t="str">
        <f>'【第３期】賃借テナント店舗一覧（こちらに入力してください）'!P372</f>
        <v/>
      </c>
      <c r="S351" t="str">
        <f>'【第３期】賃借テナント店舗一覧（こちらに入力してください）'!Q372</f>
        <v/>
      </c>
      <c r="T351">
        <f>'【第３期】賃借テナント店舗一覧（こちらに入力してください）'!R372</f>
        <v>0</v>
      </c>
      <c r="U351">
        <f>'【第３期】賃借テナント店舗一覧（こちらに入力してください）'!S372</f>
        <v>0</v>
      </c>
      <c r="V351">
        <f>'【第３期】賃借テナント店舗一覧（こちらに入力してください）'!T372</f>
        <v>0</v>
      </c>
      <c r="W351" t="str">
        <f>'【第３期】賃借テナント店舗一覧（こちらに入力してください）'!U372</f>
        <v/>
      </c>
      <c r="X351">
        <f>'【第３期】賃借テナント店舗一覧（こちらに入力してください）'!V372</f>
        <v>0</v>
      </c>
      <c r="Y351">
        <f>'【第３期】賃借テナント店舗一覧（こちらに入力してください）'!W372</f>
        <v>0</v>
      </c>
      <c r="Z351" t="str">
        <f>'【第３期】賃借テナント店舗一覧（こちらに入力してください）'!X372</f>
        <v/>
      </c>
      <c r="AA351" t="str">
        <f>'【第３期】賃借テナント店舗一覧（こちらに入力してください）'!Y372</f>
        <v/>
      </c>
      <c r="AB351" t="str">
        <f>'【第３期】賃借テナント店舗一覧（こちらに入力してください）'!Z372</f>
        <v/>
      </c>
      <c r="AC351">
        <f>'【第３期】賃借テナント店舗一覧（こちらに入力してください）'!AA372</f>
        <v>0</v>
      </c>
      <c r="AD351">
        <f>'【第３期】賃借テナント店舗一覧（こちらに入力してください）'!AB372</f>
        <v>0</v>
      </c>
      <c r="AE351">
        <f>'【第３期】賃借テナント店舗一覧（こちらに入力してください）'!AC372</f>
        <v>0</v>
      </c>
      <c r="AF351">
        <f>'【第３期】賃借テナント店舗一覧（こちらに入力してください）'!AD372</f>
        <v>0</v>
      </c>
      <c r="AG351">
        <f>'【第３期】賃借テナント店舗一覧（こちらに入力してください）'!AE372</f>
        <v>0</v>
      </c>
      <c r="AH351">
        <f>'【第３期】賃借テナント店舗一覧（こちらに入力してください）'!AF372</f>
        <v>0</v>
      </c>
      <c r="AI351">
        <f>'【第３期】賃借テナント店舗一覧（こちらに入力してください）'!AG372</f>
        <v>0</v>
      </c>
      <c r="AJ351">
        <f>'【第３期】賃借テナント店舗一覧（こちらに入力してください）'!AH372</f>
        <v>0</v>
      </c>
      <c r="AK351">
        <f>'【第３期】賃借テナント店舗一覧（こちらに入力してください）'!AI372</f>
        <v>0</v>
      </c>
      <c r="AL351">
        <f>'【第３期】賃借テナント店舗一覧（こちらに入力してください）'!AJ372</f>
        <v>0</v>
      </c>
      <c r="AM351">
        <f>'【第３期】賃借テナント店舗一覧（こちらに入力してください）'!AK372</f>
        <v>0</v>
      </c>
    </row>
    <row r="352" spans="1:39">
      <c r="A352">
        <f>'【第３期】賃借テナント店舗一覧（こちらに入力してください）'!$C$2</f>
        <v>0</v>
      </c>
      <c r="C352" t="str">
        <f t="shared" si="5"/>
        <v>00</v>
      </c>
      <c r="D352">
        <f>'【第３期】賃借テナント店舗一覧（こちらに入力してください）'!B373</f>
        <v>0</v>
      </c>
      <c r="E352">
        <f>'【第３期】賃借テナント店舗一覧（こちらに入力してください）'!C373</f>
        <v>0</v>
      </c>
      <c r="F352">
        <f>'【第３期】賃借テナント店舗一覧（こちらに入力してください）'!D373</f>
        <v>0</v>
      </c>
      <c r="G352" s="1">
        <f>'【第３期】賃借テナント店舗一覧（こちらに入力してください）'!E373</f>
        <v>0</v>
      </c>
      <c r="H352" s="1">
        <f>'【第３期】賃借テナント店舗一覧（こちらに入力してください）'!F373</f>
        <v>0</v>
      </c>
      <c r="I352" s="1" t="str">
        <f>'【第３期】賃借テナント店舗一覧（こちらに入力してください）'!G373</f>
        <v/>
      </c>
      <c r="J352">
        <f>'【第３期】賃借テナント店舗一覧（こちらに入力してください）'!H373</f>
        <v>0</v>
      </c>
      <c r="K352">
        <f>'【第３期】賃借テナント店舗一覧（こちらに入力してください）'!I373</f>
        <v>0</v>
      </c>
      <c r="L352" s="1">
        <f>'【第３期】賃借テナント店舗一覧（こちらに入力してください）'!J373</f>
        <v>0</v>
      </c>
      <c r="M352">
        <f>IF('【第３期】賃借テナント店舗一覧（こちらに入力してください）'!K373="〇",1,0)</f>
        <v>0</v>
      </c>
      <c r="N352" s="4" t="str">
        <f>'【第３期】賃借テナント店舗一覧（こちらに入力してください）'!L373</f>
        <v/>
      </c>
      <c r="O352" s="4" t="str">
        <f>'【第３期】賃借テナント店舗一覧（こちらに入力してください）'!M373</f>
        <v/>
      </c>
      <c r="P352" t="str">
        <f>'【第３期】賃借テナント店舗一覧（こちらに入力してください）'!N373</f>
        <v/>
      </c>
      <c r="Q352" s="4" t="str">
        <f>'【第３期】賃借テナント店舗一覧（こちらに入力してください）'!O373</f>
        <v/>
      </c>
      <c r="R352" s="4" t="str">
        <f>'【第３期】賃借テナント店舗一覧（こちらに入力してください）'!P373</f>
        <v/>
      </c>
      <c r="S352" t="str">
        <f>'【第３期】賃借テナント店舗一覧（こちらに入力してください）'!Q373</f>
        <v/>
      </c>
      <c r="T352">
        <f>'【第３期】賃借テナント店舗一覧（こちらに入力してください）'!R373</f>
        <v>0</v>
      </c>
      <c r="U352">
        <f>'【第３期】賃借テナント店舗一覧（こちらに入力してください）'!S373</f>
        <v>0</v>
      </c>
      <c r="V352">
        <f>'【第３期】賃借テナント店舗一覧（こちらに入力してください）'!T373</f>
        <v>0</v>
      </c>
      <c r="W352" t="str">
        <f>'【第３期】賃借テナント店舗一覧（こちらに入力してください）'!U373</f>
        <v/>
      </c>
      <c r="X352">
        <f>'【第３期】賃借テナント店舗一覧（こちらに入力してください）'!V373</f>
        <v>0</v>
      </c>
      <c r="Y352">
        <f>'【第３期】賃借テナント店舗一覧（こちらに入力してください）'!W373</f>
        <v>0</v>
      </c>
      <c r="Z352" t="str">
        <f>'【第３期】賃借テナント店舗一覧（こちらに入力してください）'!X373</f>
        <v/>
      </c>
      <c r="AA352" t="str">
        <f>'【第３期】賃借テナント店舗一覧（こちらに入力してください）'!Y373</f>
        <v/>
      </c>
      <c r="AB352" t="str">
        <f>'【第３期】賃借テナント店舗一覧（こちらに入力してください）'!Z373</f>
        <v/>
      </c>
      <c r="AC352">
        <f>'【第３期】賃借テナント店舗一覧（こちらに入力してください）'!AA373</f>
        <v>0</v>
      </c>
      <c r="AD352">
        <f>'【第３期】賃借テナント店舗一覧（こちらに入力してください）'!AB373</f>
        <v>0</v>
      </c>
      <c r="AE352">
        <f>'【第３期】賃借テナント店舗一覧（こちらに入力してください）'!AC373</f>
        <v>0</v>
      </c>
      <c r="AF352">
        <f>'【第３期】賃借テナント店舗一覧（こちらに入力してください）'!AD373</f>
        <v>0</v>
      </c>
      <c r="AG352">
        <f>'【第３期】賃借テナント店舗一覧（こちらに入力してください）'!AE373</f>
        <v>0</v>
      </c>
      <c r="AH352">
        <f>'【第３期】賃借テナント店舗一覧（こちらに入力してください）'!AF373</f>
        <v>0</v>
      </c>
      <c r="AI352">
        <f>'【第３期】賃借テナント店舗一覧（こちらに入力してください）'!AG373</f>
        <v>0</v>
      </c>
      <c r="AJ352">
        <f>'【第３期】賃借テナント店舗一覧（こちらに入力してください）'!AH373</f>
        <v>0</v>
      </c>
      <c r="AK352">
        <f>'【第３期】賃借テナント店舗一覧（こちらに入力してください）'!AI373</f>
        <v>0</v>
      </c>
      <c r="AL352">
        <f>'【第３期】賃借テナント店舗一覧（こちらに入力してください）'!AJ373</f>
        <v>0</v>
      </c>
      <c r="AM352">
        <f>'【第３期】賃借テナント店舗一覧（こちらに入力してください）'!AK373</f>
        <v>0</v>
      </c>
    </row>
    <row r="353" spans="1:39">
      <c r="A353">
        <f>'【第３期】賃借テナント店舗一覧（こちらに入力してください）'!$C$2</f>
        <v>0</v>
      </c>
      <c r="C353" t="str">
        <f t="shared" si="5"/>
        <v>00</v>
      </c>
      <c r="D353">
        <f>'【第３期】賃借テナント店舗一覧（こちらに入力してください）'!B374</f>
        <v>0</v>
      </c>
      <c r="E353">
        <f>'【第３期】賃借テナント店舗一覧（こちらに入力してください）'!C374</f>
        <v>0</v>
      </c>
      <c r="F353">
        <f>'【第３期】賃借テナント店舗一覧（こちらに入力してください）'!D374</f>
        <v>0</v>
      </c>
      <c r="G353" s="1">
        <f>'【第３期】賃借テナント店舗一覧（こちらに入力してください）'!E374</f>
        <v>0</v>
      </c>
      <c r="H353" s="1">
        <f>'【第３期】賃借テナント店舗一覧（こちらに入力してください）'!F374</f>
        <v>0</v>
      </c>
      <c r="I353" s="1" t="str">
        <f>'【第３期】賃借テナント店舗一覧（こちらに入力してください）'!G374</f>
        <v/>
      </c>
      <c r="J353">
        <f>'【第３期】賃借テナント店舗一覧（こちらに入力してください）'!H374</f>
        <v>0</v>
      </c>
      <c r="K353">
        <f>'【第３期】賃借テナント店舗一覧（こちらに入力してください）'!I374</f>
        <v>0</v>
      </c>
      <c r="L353" s="1">
        <f>'【第３期】賃借テナント店舗一覧（こちらに入力してください）'!J374</f>
        <v>0</v>
      </c>
      <c r="M353">
        <f>IF('【第３期】賃借テナント店舗一覧（こちらに入力してください）'!K374="〇",1,0)</f>
        <v>0</v>
      </c>
      <c r="N353" s="4" t="str">
        <f>'【第３期】賃借テナント店舗一覧（こちらに入力してください）'!L374</f>
        <v/>
      </c>
      <c r="O353" s="4" t="str">
        <f>'【第３期】賃借テナント店舗一覧（こちらに入力してください）'!M374</f>
        <v/>
      </c>
      <c r="P353" t="str">
        <f>'【第３期】賃借テナント店舗一覧（こちらに入力してください）'!N374</f>
        <v/>
      </c>
      <c r="Q353" s="4" t="str">
        <f>'【第３期】賃借テナント店舗一覧（こちらに入力してください）'!O374</f>
        <v/>
      </c>
      <c r="R353" s="4" t="str">
        <f>'【第３期】賃借テナント店舗一覧（こちらに入力してください）'!P374</f>
        <v/>
      </c>
      <c r="S353" t="str">
        <f>'【第３期】賃借テナント店舗一覧（こちらに入力してください）'!Q374</f>
        <v/>
      </c>
      <c r="T353">
        <f>'【第３期】賃借テナント店舗一覧（こちらに入力してください）'!R374</f>
        <v>0</v>
      </c>
      <c r="U353">
        <f>'【第３期】賃借テナント店舗一覧（こちらに入力してください）'!S374</f>
        <v>0</v>
      </c>
      <c r="V353">
        <f>'【第３期】賃借テナント店舗一覧（こちらに入力してください）'!T374</f>
        <v>0</v>
      </c>
      <c r="W353" t="str">
        <f>'【第３期】賃借テナント店舗一覧（こちらに入力してください）'!U374</f>
        <v/>
      </c>
      <c r="X353">
        <f>'【第３期】賃借テナント店舗一覧（こちらに入力してください）'!V374</f>
        <v>0</v>
      </c>
      <c r="Y353">
        <f>'【第３期】賃借テナント店舗一覧（こちらに入力してください）'!W374</f>
        <v>0</v>
      </c>
      <c r="Z353" t="str">
        <f>'【第３期】賃借テナント店舗一覧（こちらに入力してください）'!X374</f>
        <v/>
      </c>
      <c r="AA353" t="str">
        <f>'【第３期】賃借テナント店舗一覧（こちらに入力してください）'!Y374</f>
        <v/>
      </c>
      <c r="AB353" t="str">
        <f>'【第３期】賃借テナント店舗一覧（こちらに入力してください）'!Z374</f>
        <v/>
      </c>
      <c r="AC353">
        <f>'【第３期】賃借テナント店舗一覧（こちらに入力してください）'!AA374</f>
        <v>0</v>
      </c>
      <c r="AD353">
        <f>'【第３期】賃借テナント店舗一覧（こちらに入力してください）'!AB374</f>
        <v>0</v>
      </c>
      <c r="AE353">
        <f>'【第３期】賃借テナント店舗一覧（こちらに入力してください）'!AC374</f>
        <v>0</v>
      </c>
      <c r="AF353">
        <f>'【第３期】賃借テナント店舗一覧（こちらに入力してください）'!AD374</f>
        <v>0</v>
      </c>
      <c r="AG353">
        <f>'【第３期】賃借テナント店舗一覧（こちらに入力してください）'!AE374</f>
        <v>0</v>
      </c>
      <c r="AH353">
        <f>'【第３期】賃借テナント店舗一覧（こちらに入力してください）'!AF374</f>
        <v>0</v>
      </c>
      <c r="AI353">
        <f>'【第３期】賃借テナント店舗一覧（こちらに入力してください）'!AG374</f>
        <v>0</v>
      </c>
      <c r="AJ353">
        <f>'【第３期】賃借テナント店舗一覧（こちらに入力してください）'!AH374</f>
        <v>0</v>
      </c>
      <c r="AK353">
        <f>'【第３期】賃借テナント店舗一覧（こちらに入力してください）'!AI374</f>
        <v>0</v>
      </c>
      <c r="AL353">
        <f>'【第３期】賃借テナント店舗一覧（こちらに入力してください）'!AJ374</f>
        <v>0</v>
      </c>
      <c r="AM353">
        <f>'【第３期】賃借テナント店舗一覧（こちらに入力してください）'!AK374</f>
        <v>0</v>
      </c>
    </row>
    <row r="354" spans="1:39">
      <c r="A354">
        <f>'【第３期】賃借テナント店舗一覧（こちらに入力してください）'!$C$2</f>
        <v>0</v>
      </c>
      <c r="C354" t="str">
        <f t="shared" si="5"/>
        <v>00</v>
      </c>
      <c r="D354">
        <f>'【第３期】賃借テナント店舗一覧（こちらに入力してください）'!B375</f>
        <v>0</v>
      </c>
      <c r="E354">
        <f>'【第３期】賃借テナント店舗一覧（こちらに入力してください）'!C375</f>
        <v>0</v>
      </c>
      <c r="F354">
        <f>'【第３期】賃借テナント店舗一覧（こちらに入力してください）'!D375</f>
        <v>0</v>
      </c>
      <c r="G354" s="1">
        <f>'【第３期】賃借テナント店舗一覧（こちらに入力してください）'!E375</f>
        <v>0</v>
      </c>
      <c r="H354" s="1">
        <f>'【第３期】賃借テナント店舗一覧（こちらに入力してください）'!F375</f>
        <v>0</v>
      </c>
      <c r="I354" s="1" t="str">
        <f>'【第３期】賃借テナント店舗一覧（こちらに入力してください）'!G375</f>
        <v/>
      </c>
      <c r="J354">
        <f>'【第３期】賃借テナント店舗一覧（こちらに入力してください）'!H375</f>
        <v>0</v>
      </c>
      <c r="K354">
        <f>'【第３期】賃借テナント店舗一覧（こちらに入力してください）'!I375</f>
        <v>0</v>
      </c>
      <c r="L354" s="1">
        <f>'【第３期】賃借テナント店舗一覧（こちらに入力してください）'!J375</f>
        <v>0</v>
      </c>
      <c r="M354">
        <f>IF('【第３期】賃借テナント店舗一覧（こちらに入力してください）'!K375="〇",1,0)</f>
        <v>0</v>
      </c>
      <c r="N354" s="4" t="str">
        <f>'【第３期】賃借テナント店舗一覧（こちらに入力してください）'!L375</f>
        <v/>
      </c>
      <c r="O354" s="4" t="str">
        <f>'【第３期】賃借テナント店舗一覧（こちらに入力してください）'!M375</f>
        <v/>
      </c>
      <c r="P354" t="str">
        <f>'【第３期】賃借テナント店舗一覧（こちらに入力してください）'!N375</f>
        <v/>
      </c>
      <c r="Q354" s="4" t="str">
        <f>'【第３期】賃借テナント店舗一覧（こちらに入力してください）'!O375</f>
        <v/>
      </c>
      <c r="R354" s="4" t="str">
        <f>'【第３期】賃借テナント店舗一覧（こちらに入力してください）'!P375</f>
        <v/>
      </c>
      <c r="S354" t="str">
        <f>'【第３期】賃借テナント店舗一覧（こちらに入力してください）'!Q375</f>
        <v/>
      </c>
      <c r="T354">
        <f>'【第３期】賃借テナント店舗一覧（こちらに入力してください）'!R375</f>
        <v>0</v>
      </c>
      <c r="U354">
        <f>'【第３期】賃借テナント店舗一覧（こちらに入力してください）'!S375</f>
        <v>0</v>
      </c>
      <c r="V354">
        <f>'【第３期】賃借テナント店舗一覧（こちらに入力してください）'!T375</f>
        <v>0</v>
      </c>
      <c r="W354" t="str">
        <f>'【第３期】賃借テナント店舗一覧（こちらに入力してください）'!U375</f>
        <v/>
      </c>
      <c r="X354">
        <f>'【第３期】賃借テナント店舗一覧（こちらに入力してください）'!V375</f>
        <v>0</v>
      </c>
      <c r="Y354">
        <f>'【第３期】賃借テナント店舗一覧（こちらに入力してください）'!W375</f>
        <v>0</v>
      </c>
      <c r="Z354" t="str">
        <f>'【第３期】賃借テナント店舗一覧（こちらに入力してください）'!X375</f>
        <v/>
      </c>
      <c r="AA354" t="str">
        <f>'【第３期】賃借テナント店舗一覧（こちらに入力してください）'!Y375</f>
        <v/>
      </c>
      <c r="AB354" t="str">
        <f>'【第３期】賃借テナント店舗一覧（こちらに入力してください）'!Z375</f>
        <v/>
      </c>
      <c r="AC354">
        <f>'【第３期】賃借テナント店舗一覧（こちらに入力してください）'!AA375</f>
        <v>0</v>
      </c>
      <c r="AD354">
        <f>'【第３期】賃借テナント店舗一覧（こちらに入力してください）'!AB375</f>
        <v>0</v>
      </c>
      <c r="AE354">
        <f>'【第３期】賃借テナント店舗一覧（こちらに入力してください）'!AC375</f>
        <v>0</v>
      </c>
      <c r="AF354">
        <f>'【第３期】賃借テナント店舗一覧（こちらに入力してください）'!AD375</f>
        <v>0</v>
      </c>
      <c r="AG354">
        <f>'【第３期】賃借テナント店舗一覧（こちらに入力してください）'!AE375</f>
        <v>0</v>
      </c>
      <c r="AH354">
        <f>'【第３期】賃借テナント店舗一覧（こちらに入力してください）'!AF375</f>
        <v>0</v>
      </c>
      <c r="AI354">
        <f>'【第３期】賃借テナント店舗一覧（こちらに入力してください）'!AG375</f>
        <v>0</v>
      </c>
      <c r="AJ354">
        <f>'【第３期】賃借テナント店舗一覧（こちらに入力してください）'!AH375</f>
        <v>0</v>
      </c>
      <c r="AK354">
        <f>'【第３期】賃借テナント店舗一覧（こちらに入力してください）'!AI375</f>
        <v>0</v>
      </c>
      <c r="AL354">
        <f>'【第３期】賃借テナント店舗一覧（こちらに入力してください）'!AJ375</f>
        <v>0</v>
      </c>
      <c r="AM354">
        <f>'【第３期】賃借テナント店舗一覧（こちらに入力してください）'!AK375</f>
        <v>0</v>
      </c>
    </row>
    <row r="355" spans="1:39">
      <c r="A355">
        <f>'【第３期】賃借テナント店舗一覧（こちらに入力してください）'!$C$2</f>
        <v>0</v>
      </c>
      <c r="C355" t="str">
        <f t="shared" si="5"/>
        <v>00</v>
      </c>
      <c r="D355">
        <f>'【第３期】賃借テナント店舗一覧（こちらに入力してください）'!B376</f>
        <v>0</v>
      </c>
      <c r="E355">
        <f>'【第３期】賃借テナント店舗一覧（こちらに入力してください）'!C376</f>
        <v>0</v>
      </c>
      <c r="F355">
        <f>'【第３期】賃借テナント店舗一覧（こちらに入力してください）'!D376</f>
        <v>0</v>
      </c>
      <c r="G355" s="1">
        <f>'【第３期】賃借テナント店舗一覧（こちらに入力してください）'!E376</f>
        <v>0</v>
      </c>
      <c r="H355" s="1">
        <f>'【第３期】賃借テナント店舗一覧（こちらに入力してください）'!F376</f>
        <v>0</v>
      </c>
      <c r="I355" s="1" t="str">
        <f>'【第３期】賃借テナント店舗一覧（こちらに入力してください）'!G376</f>
        <v/>
      </c>
      <c r="J355">
        <f>'【第３期】賃借テナント店舗一覧（こちらに入力してください）'!H376</f>
        <v>0</v>
      </c>
      <c r="K355">
        <f>'【第３期】賃借テナント店舗一覧（こちらに入力してください）'!I376</f>
        <v>0</v>
      </c>
      <c r="L355" s="1">
        <f>'【第３期】賃借テナント店舗一覧（こちらに入力してください）'!J376</f>
        <v>0</v>
      </c>
      <c r="M355">
        <f>IF('【第３期】賃借テナント店舗一覧（こちらに入力してください）'!K376="〇",1,0)</f>
        <v>0</v>
      </c>
      <c r="N355" s="4" t="str">
        <f>'【第３期】賃借テナント店舗一覧（こちらに入力してください）'!L376</f>
        <v/>
      </c>
      <c r="O355" s="4" t="str">
        <f>'【第３期】賃借テナント店舗一覧（こちらに入力してください）'!M376</f>
        <v/>
      </c>
      <c r="P355" t="str">
        <f>'【第３期】賃借テナント店舗一覧（こちらに入力してください）'!N376</f>
        <v/>
      </c>
      <c r="Q355" s="4" t="str">
        <f>'【第３期】賃借テナント店舗一覧（こちらに入力してください）'!O376</f>
        <v/>
      </c>
      <c r="R355" s="4" t="str">
        <f>'【第３期】賃借テナント店舗一覧（こちらに入力してください）'!P376</f>
        <v/>
      </c>
      <c r="S355" t="str">
        <f>'【第３期】賃借テナント店舗一覧（こちらに入力してください）'!Q376</f>
        <v/>
      </c>
      <c r="T355">
        <f>'【第３期】賃借テナント店舗一覧（こちらに入力してください）'!R376</f>
        <v>0</v>
      </c>
      <c r="U355">
        <f>'【第３期】賃借テナント店舗一覧（こちらに入力してください）'!S376</f>
        <v>0</v>
      </c>
      <c r="V355">
        <f>'【第３期】賃借テナント店舗一覧（こちらに入力してください）'!T376</f>
        <v>0</v>
      </c>
      <c r="W355" t="str">
        <f>'【第３期】賃借テナント店舗一覧（こちらに入力してください）'!U376</f>
        <v/>
      </c>
      <c r="X355">
        <f>'【第３期】賃借テナント店舗一覧（こちらに入力してください）'!V376</f>
        <v>0</v>
      </c>
      <c r="Y355">
        <f>'【第３期】賃借テナント店舗一覧（こちらに入力してください）'!W376</f>
        <v>0</v>
      </c>
      <c r="Z355" t="str">
        <f>'【第３期】賃借テナント店舗一覧（こちらに入力してください）'!X376</f>
        <v/>
      </c>
      <c r="AA355" t="str">
        <f>'【第３期】賃借テナント店舗一覧（こちらに入力してください）'!Y376</f>
        <v/>
      </c>
      <c r="AB355" t="str">
        <f>'【第３期】賃借テナント店舗一覧（こちらに入力してください）'!Z376</f>
        <v/>
      </c>
      <c r="AC355">
        <f>'【第３期】賃借テナント店舗一覧（こちらに入力してください）'!AA376</f>
        <v>0</v>
      </c>
      <c r="AD355">
        <f>'【第３期】賃借テナント店舗一覧（こちらに入力してください）'!AB376</f>
        <v>0</v>
      </c>
      <c r="AE355">
        <f>'【第３期】賃借テナント店舗一覧（こちらに入力してください）'!AC376</f>
        <v>0</v>
      </c>
      <c r="AF355">
        <f>'【第３期】賃借テナント店舗一覧（こちらに入力してください）'!AD376</f>
        <v>0</v>
      </c>
      <c r="AG355">
        <f>'【第３期】賃借テナント店舗一覧（こちらに入力してください）'!AE376</f>
        <v>0</v>
      </c>
      <c r="AH355">
        <f>'【第３期】賃借テナント店舗一覧（こちらに入力してください）'!AF376</f>
        <v>0</v>
      </c>
      <c r="AI355">
        <f>'【第３期】賃借テナント店舗一覧（こちらに入力してください）'!AG376</f>
        <v>0</v>
      </c>
      <c r="AJ355">
        <f>'【第３期】賃借テナント店舗一覧（こちらに入力してください）'!AH376</f>
        <v>0</v>
      </c>
      <c r="AK355">
        <f>'【第３期】賃借テナント店舗一覧（こちらに入力してください）'!AI376</f>
        <v>0</v>
      </c>
      <c r="AL355">
        <f>'【第３期】賃借テナント店舗一覧（こちらに入力してください）'!AJ376</f>
        <v>0</v>
      </c>
      <c r="AM355">
        <f>'【第３期】賃借テナント店舗一覧（こちらに入力してください）'!AK376</f>
        <v>0</v>
      </c>
    </row>
    <row r="356" spans="1:39">
      <c r="A356">
        <f>'【第３期】賃借テナント店舗一覧（こちらに入力してください）'!$C$2</f>
        <v>0</v>
      </c>
      <c r="C356" t="str">
        <f t="shared" si="5"/>
        <v>00</v>
      </c>
      <c r="D356">
        <f>'【第３期】賃借テナント店舗一覧（こちらに入力してください）'!B377</f>
        <v>0</v>
      </c>
      <c r="E356">
        <f>'【第３期】賃借テナント店舗一覧（こちらに入力してください）'!C377</f>
        <v>0</v>
      </c>
      <c r="F356">
        <f>'【第３期】賃借テナント店舗一覧（こちらに入力してください）'!D377</f>
        <v>0</v>
      </c>
      <c r="G356" s="1">
        <f>'【第３期】賃借テナント店舗一覧（こちらに入力してください）'!E377</f>
        <v>0</v>
      </c>
      <c r="H356" s="1">
        <f>'【第３期】賃借テナント店舗一覧（こちらに入力してください）'!F377</f>
        <v>0</v>
      </c>
      <c r="I356" s="1" t="str">
        <f>'【第３期】賃借テナント店舗一覧（こちらに入力してください）'!G377</f>
        <v/>
      </c>
      <c r="J356">
        <f>'【第３期】賃借テナント店舗一覧（こちらに入力してください）'!H377</f>
        <v>0</v>
      </c>
      <c r="K356">
        <f>'【第３期】賃借テナント店舗一覧（こちらに入力してください）'!I377</f>
        <v>0</v>
      </c>
      <c r="L356" s="1">
        <f>'【第３期】賃借テナント店舗一覧（こちらに入力してください）'!J377</f>
        <v>0</v>
      </c>
      <c r="M356">
        <f>IF('【第３期】賃借テナント店舗一覧（こちらに入力してください）'!K377="〇",1,0)</f>
        <v>0</v>
      </c>
      <c r="N356" s="4" t="str">
        <f>'【第３期】賃借テナント店舗一覧（こちらに入力してください）'!L377</f>
        <v/>
      </c>
      <c r="O356" s="4" t="str">
        <f>'【第３期】賃借テナント店舗一覧（こちらに入力してください）'!M377</f>
        <v/>
      </c>
      <c r="P356" t="str">
        <f>'【第３期】賃借テナント店舗一覧（こちらに入力してください）'!N377</f>
        <v/>
      </c>
      <c r="Q356" s="4" t="str">
        <f>'【第３期】賃借テナント店舗一覧（こちらに入力してください）'!O377</f>
        <v/>
      </c>
      <c r="R356" s="4" t="str">
        <f>'【第３期】賃借テナント店舗一覧（こちらに入力してください）'!P377</f>
        <v/>
      </c>
      <c r="S356" t="str">
        <f>'【第３期】賃借テナント店舗一覧（こちらに入力してください）'!Q377</f>
        <v/>
      </c>
      <c r="T356">
        <f>'【第３期】賃借テナント店舗一覧（こちらに入力してください）'!R377</f>
        <v>0</v>
      </c>
      <c r="U356">
        <f>'【第３期】賃借テナント店舗一覧（こちらに入力してください）'!S377</f>
        <v>0</v>
      </c>
      <c r="V356">
        <f>'【第３期】賃借テナント店舗一覧（こちらに入力してください）'!T377</f>
        <v>0</v>
      </c>
      <c r="W356" t="str">
        <f>'【第３期】賃借テナント店舗一覧（こちらに入力してください）'!U377</f>
        <v/>
      </c>
      <c r="X356">
        <f>'【第３期】賃借テナント店舗一覧（こちらに入力してください）'!V377</f>
        <v>0</v>
      </c>
      <c r="Y356">
        <f>'【第３期】賃借テナント店舗一覧（こちらに入力してください）'!W377</f>
        <v>0</v>
      </c>
      <c r="Z356" t="str">
        <f>'【第３期】賃借テナント店舗一覧（こちらに入力してください）'!X377</f>
        <v/>
      </c>
      <c r="AA356" t="str">
        <f>'【第３期】賃借テナント店舗一覧（こちらに入力してください）'!Y377</f>
        <v/>
      </c>
      <c r="AB356" t="str">
        <f>'【第３期】賃借テナント店舗一覧（こちらに入力してください）'!Z377</f>
        <v/>
      </c>
      <c r="AC356">
        <f>'【第３期】賃借テナント店舗一覧（こちらに入力してください）'!AA377</f>
        <v>0</v>
      </c>
      <c r="AD356">
        <f>'【第３期】賃借テナント店舗一覧（こちらに入力してください）'!AB377</f>
        <v>0</v>
      </c>
      <c r="AE356">
        <f>'【第３期】賃借テナント店舗一覧（こちらに入力してください）'!AC377</f>
        <v>0</v>
      </c>
      <c r="AF356">
        <f>'【第３期】賃借テナント店舗一覧（こちらに入力してください）'!AD377</f>
        <v>0</v>
      </c>
      <c r="AG356">
        <f>'【第３期】賃借テナント店舗一覧（こちらに入力してください）'!AE377</f>
        <v>0</v>
      </c>
      <c r="AH356">
        <f>'【第３期】賃借テナント店舗一覧（こちらに入力してください）'!AF377</f>
        <v>0</v>
      </c>
      <c r="AI356">
        <f>'【第３期】賃借テナント店舗一覧（こちらに入力してください）'!AG377</f>
        <v>0</v>
      </c>
      <c r="AJ356">
        <f>'【第３期】賃借テナント店舗一覧（こちらに入力してください）'!AH377</f>
        <v>0</v>
      </c>
      <c r="AK356">
        <f>'【第３期】賃借テナント店舗一覧（こちらに入力してください）'!AI377</f>
        <v>0</v>
      </c>
      <c r="AL356">
        <f>'【第３期】賃借テナント店舗一覧（こちらに入力してください）'!AJ377</f>
        <v>0</v>
      </c>
      <c r="AM356">
        <f>'【第３期】賃借テナント店舗一覧（こちらに入力してください）'!AK377</f>
        <v>0</v>
      </c>
    </row>
    <row r="357" spans="1:39">
      <c r="A357">
        <f>'【第３期】賃借テナント店舗一覧（こちらに入力してください）'!$C$2</f>
        <v>0</v>
      </c>
      <c r="C357" t="str">
        <f t="shared" si="5"/>
        <v>00</v>
      </c>
      <c r="D357">
        <f>'【第３期】賃借テナント店舗一覧（こちらに入力してください）'!B378</f>
        <v>0</v>
      </c>
      <c r="E357">
        <f>'【第３期】賃借テナント店舗一覧（こちらに入力してください）'!C378</f>
        <v>0</v>
      </c>
      <c r="F357">
        <f>'【第３期】賃借テナント店舗一覧（こちらに入力してください）'!D378</f>
        <v>0</v>
      </c>
      <c r="G357" s="1">
        <f>'【第３期】賃借テナント店舗一覧（こちらに入力してください）'!E378</f>
        <v>0</v>
      </c>
      <c r="H357" s="1">
        <f>'【第３期】賃借テナント店舗一覧（こちらに入力してください）'!F378</f>
        <v>0</v>
      </c>
      <c r="I357" s="1" t="str">
        <f>'【第３期】賃借テナント店舗一覧（こちらに入力してください）'!G378</f>
        <v/>
      </c>
      <c r="J357">
        <f>'【第３期】賃借テナント店舗一覧（こちらに入力してください）'!H378</f>
        <v>0</v>
      </c>
      <c r="K357">
        <f>'【第３期】賃借テナント店舗一覧（こちらに入力してください）'!I378</f>
        <v>0</v>
      </c>
      <c r="L357" s="1">
        <f>'【第３期】賃借テナント店舗一覧（こちらに入力してください）'!J378</f>
        <v>0</v>
      </c>
      <c r="M357">
        <f>IF('【第３期】賃借テナント店舗一覧（こちらに入力してください）'!K378="〇",1,0)</f>
        <v>0</v>
      </c>
      <c r="N357" s="4" t="str">
        <f>'【第３期】賃借テナント店舗一覧（こちらに入力してください）'!L378</f>
        <v/>
      </c>
      <c r="O357" s="4" t="str">
        <f>'【第３期】賃借テナント店舗一覧（こちらに入力してください）'!M378</f>
        <v/>
      </c>
      <c r="P357" t="str">
        <f>'【第３期】賃借テナント店舗一覧（こちらに入力してください）'!N378</f>
        <v/>
      </c>
      <c r="Q357" s="4" t="str">
        <f>'【第３期】賃借テナント店舗一覧（こちらに入力してください）'!O378</f>
        <v/>
      </c>
      <c r="R357" s="4" t="str">
        <f>'【第３期】賃借テナント店舗一覧（こちらに入力してください）'!P378</f>
        <v/>
      </c>
      <c r="S357" t="str">
        <f>'【第３期】賃借テナント店舗一覧（こちらに入力してください）'!Q378</f>
        <v/>
      </c>
      <c r="T357">
        <f>'【第３期】賃借テナント店舗一覧（こちらに入力してください）'!R378</f>
        <v>0</v>
      </c>
      <c r="U357">
        <f>'【第３期】賃借テナント店舗一覧（こちらに入力してください）'!S378</f>
        <v>0</v>
      </c>
      <c r="V357">
        <f>'【第３期】賃借テナント店舗一覧（こちらに入力してください）'!T378</f>
        <v>0</v>
      </c>
      <c r="W357" t="str">
        <f>'【第３期】賃借テナント店舗一覧（こちらに入力してください）'!U378</f>
        <v/>
      </c>
      <c r="X357">
        <f>'【第３期】賃借テナント店舗一覧（こちらに入力してください）'!V378</f>
        <v>0</v>
      </c>
      <c r="Y357">
        <f>'【第３期】賃借テナント店舗一覧（こちらに入力してください）'!W378</f>
        <v>0</v>
      </c>
      <c r="Z357" t="str">
        <f>'【第３期】賃借テナント店舗一覧（こちらに入力してください）'!X378</f>
        <v/>
      </c>
      <c r="AA357" t="str">
        <f>'【第３期】賃借テナント店舗一覧（こちらに入力してください）'!Y378</f>
        <v/>
      </c>
      <c r="AB357" t="str">
        <f>'【第３期】賃借テナント店舗一覧（こちらに入力してください）'!Z378</f>
        <v/>
      </c>
      <c r="AC357">
        <f>'【第３期】賃借テナント店舗一覧（こちらに入力してください）'!AA378</f>
        <v>0</v>
      </c>
      <c r="AD357">
        <f>'【第３期】賃借テナント店舗一覧（こちらに入力してください）'!AB378</f>
        <v>0</v>
      </c>
      <c r="AE357">
        <f>'【第３期】賃借テナント店舗一覧（こちらに入力してください）'!AC378</f>
        <v>0</v>
      </c>
      <c r="AF357">
        <f>'【第３期】賃借テナント店舗一覧（こちらに入力してください）'!AD378</f>
        <v>0</v>
      </c>
      <c r="AG357">
        <f>'【第３期】賃借テナント店舗一覧（こちらに入力してください）'!AE378</f>
        <v>0</v>
      </c>
      <c r="AH357">
        <f>'【第３期】賃借テナント店舗一覧（こちらに入力してください）'!AF378</f>
        <v>0</v>
      </c>
      <c r="AI357">
        <f>'【第３期】賃借テナント店舗一覧（こちらに入力してください）'!AG378</f>
        <v>0</v>
      </c>
      <c r="AJ357">
        <f>'【第３期】賃借テナント店舗一覧（こちらに入力してください）'!AH378</f>
        <v>0</v>
      </c>
      <c r="AK357">
        <f>'【第３期】賃借テナント店舗一覧（こちらに入力してください）'!AI378</f>
        <v>0</v>
      </c>
      <c r="AL357">
        <f>'【第３期】賃借テナント店舗一覧（こちらに入力してください）'!AJ378</f>
        <v>0</v>
      </c>
      <c r="AM357">
        <f>'【第３期】賃借テナント店舗一覧（こちらに入力してください）'!AK378</f>
        <v>0</v>
      </c>
    </row>
    <row r="358" spans="1:39">
      <c r="A358">
        <f>'【第３期】賃借テナント店舗一覧（こちらに入力してください）'!$C$2</f>
        <v>0</v>
      </c>
      <c r="C358" t="str">
        <f t="shared" si="5"/>
        <v>00</v>
      </c>
      <c r="D358">
        <f>'【第３期】賃借テナント店舗一覧（こちらに入力してください）'!B379</f>
        <v>0</v>
      </c>
      <c r="E358">
        <f>'【第３期】賃借テナント店舗一覧（こちらに入力してください）'!C379</f>
        <v>0</v>
      </c>
      <c r="F358">
        <f>'【第３期】賃借テナント店舗一覧（こちらに入力してください）'!D379</f>
        <v>0</v>
      </c>
      <c r="G358" s="1">
        <f>'【第３期】賃借テナント店舗一覧（こちらに入力してください）'!E379</f>
        <v>0</v>
      </c>
      <c r="H358" s="1">
        <f>'【第３期】賃借テナント店舗一覧（こちらに入力してください）'!F379</f>
        <v>0</v>
      </c>
      <c r="I358" s="1" t="str">
        <f>'【第３期】賃借テナント店舗一覧（こちらに入力してください）'!G379</f>
        <v/>
      </c>
      <c r="J358">
        <f>'【第３期】賃借テナント店舗一覧（こちらに入力してください）'!H379</f>
        <v>0</v>
      </c>
      <c r="K358">
        <f>'【第３期】賃借テナント店舗一覧（こちらに入力してください）'!I379</f>
        <v>0</v>
      </c>
      <c r="L358" s="1">
        <f>'【第３期】賃借テナント店舗一覧（こちらに入力してください）'!J379</f>
        <v>0</v>
      </c>
      <c r="M358">
        <f>IF('【第３期】賃借テナント店舗一覧（こちらに入力してください）'!K379="〇",1,0)</f>
        <v>0</v>
      </c>
      <c r="N358" s="4" t="str">
        <f>'【第３期】賃借テナント店舗一覧（こちらに入力してください）'!L379</f>
        <v/>
      </c>
      <c r="O358" s="4" t="str">
        <f>'【第３期】賃借テナント店舗一覧（こちらに入力してください）'!M379</f>
        <v/>
      </c>
      <c r="P358" t="str">
        <f>'【第３期】賃借テナント店舗一覧（こちらに入力してください）'!N379</f>
        <v/>
      </c>
      <c r="Q358" s="4" t="str">
        <f>'【第３期】賃借テナント店舗一覧（こちらに入力してください）'!O379</f>
        <v/>
      </c>
      <c r="R358" s="4" t="str">
        <f>'【第３期】賃借テナント店舗一覧（こちらに入力してください）'!P379</f>
        <v/>
      </c>
      <c r="S358" t="str">
        <f>'【第３期】賃借テナント店舗一覧（こちらに入力してください）'!Q379</f>
        <v/>
      </c>
      <c r="T358">
        <f>'【第３期】賃借テナント店舗一覧（こちらに入力してください）'!R379</f>
        <v>0</v>
      </c>
      <c r="U358">
        <f>'【第３期】賃借テナント店舗一覧（こちらに入力してください）'!S379</f>
        <v>0</v>
      </c>
      <c r="V358">
        <f>'【第３期】賃借テナント店舗一覧（こちらに入力してください）'!T379</f>
        <v>0</v>
      </c>
      <c r="W358" t="str">
        <f>'【第３期】賃借テナント店舗一覧（こちらに入力してください）'!U379</f>
        <v/>
      </c>
      <c r="X358">
        <f>'【第３期】賃借テナント店舗一覧（こちらに入力してください）'!V379</f>
        <v>0</v>
      </c>
      <c r="Y358">
        <f>'【第３期】賃借テナント店舗一覧（こちらに入力してください）'!W379</f>
        <v>0</v>
      </c>
      <c r="Z358" t="str">
        <f>'【第３期】賃借テナント店舗一覧（こちらに入力してください）'!X379</f>
        <v/>
      </c>
      <c r="AA358" t="str">
        <f>'【第３期】賃借テナント店舗一覧（こちらに入力してください）'!Y379</f>
        <v/>
      </c>
      <c r="AB358" t="str">
        <f>'【第３期】賃借テナント店舗一覧（こちらに入力してください）'!Z379</f>
        <v/>
      </c>
      <c r="AC358">
        <f>'【第３期】賃借テナント店舗一覧（こちらに入力してください）'!AA379</f>
        <v>0</v>
      </c>
      <c r="AD358">
        <f>'【第３期】賃借テナント店舗一覧（こちらに入力してください）'!AB379</f>
        <v>0</v>
      </c>
      <c r="AE358">
        <f>'【第３期】賃借テナント店舗一覧（こちらに入力してください）'!AC379</f>
        <v>0</v>
      </c>
      <c r="AF358">
        <f>'【第３期】賃借テナント店舗一覧（こちらに入力してください）'!AD379</f>
        <v>0</v>
      </c>
      <c r="AG358">
        <f>'【第３期】賃借テナント店舗一覧（こちらに入力してください）'!AE379</f>
        <v>0</v>
      </c>
      <c r="AH358">
        <f>'【第３期】賃借テナント店舗一覧（こちらに入力してください）'!AF379</f>
        <v>0</v>
      </c>
      <c r="AI358">
        <f>'【第３期】賃借テナント店舗一覧（こちらに入力してください）'!AG379</f>
        <v>0</v>
      </c>
      <c r="AJ358">
        <f>'【第３期】賃借テナント店舗一覧（こちらに入力してください）'!AH379</f>
        <v>0</v>
      </c>
      <c r="AK358">
        <f>'【第３期】賃借テナント店舗一覧（こちらに入力してください）'!AI379</f>
        <v>0</v>
      </c>
      <c r="AL358">
        <f>'【第３期】賃借テナント店舗一覧（こちらに入力してください）'!AJ379</f>
        <v>0</v>
      </c>
      <c r="AM358">
        <f>'【第３期】賃借テナント店舗一覧（こちらに入力してください）'!AK379</f>
        <v>0</v>
      </c>
    </row>
    <row r="359" spans="1:39">
      <c r="A359">
        <f>'【第３期】賃借テナント店舗一覧（こちらに入力してください）'!$C$2</f>
        <v>0</v>
      </c>
      <c r="C359" t="str">
        <f t="shared" si="5"/>
        <v>00</v>
      </c>
      <c r="D359">
        <f>'【第３期】賃借テナント店舗一覧（こちらに入力してください）'!B380</f>
        <v>0</v>
      </c>
      <c r="E359">
        <f>'【第３期】賃借テナント店舗一覧（こちらに入力してください）'!C380</f>
        <v>0</v>
      </c>
      <c r="F359">
        <f>'【第３期】賃借テナント店舗一覧（こちらに入力してください）'!D380</f>
        <v>0</v>
      </c>
      <c r="G359" s="1">
        <f>'【第３期】賃借テナント店舗一覧（こちらに入力してください）'!E380</f>
        <v>0</v>
      </c>
      <c r="H359" s="1">
        <f>'【第３期】賃借テナント店舗一覧（こちらに入力してください）'!F380</f>
        <v>0</v>
      </c>
      <c r="I359" s="1" t="str">
        <f>'【第３期】賃借テナント店舗一覧（こちらに入力してください）'!G380</f>
        <v/>
      </c>
      <c r="J359">
        <f>'【第３期】賃借テナント店舗一覧（こちらに入力してください）'!H380</f>
        <v>0</v>
      </c>
      <c r="K359">
        <f>'【第３期】賃借テナント店舗一覧（こちらに入力してください）'!I380</f>
        <v>0</v>
      </c>
      <c r="L359" s="1">
        <f>'【第３期】賃借テナント店舗一覧（こちらに入力してください）'!J380</f>
        <v>0</v>
      </c>
      <c r="M359">
        <f>IF('【第３期】賃借テナント店舗一覧（こちらに入力してください）'!K380="〇",1,0)</f>
        <v>0</v>
      </c>
      <c r="N359" s="4" t="str">
        <f>'【第３期】賃借テナント店舗一覧（こちらに入力してください）'!L380</f>
        <v/>
      </c>
      <c r="O359" s="4" t="str">
        <f>'【第３期】賃借テナント店舗一覧（こちらに入力してください）'!M380</f>
        <v/>
      </c>
      <c r="P359" t="str">
        <f>'【第３期】賃借テナント店舗一覧（こちらに入力してください）'!N380</f>
        <v/>
      </c>
      <c r="Q359" s="4" t="str">
        <f>'【第３期】賃借テナント店舗一覧（こちらに入力してください）'!O380</f>
        <v/>
      </c>
      <c r="R359" s="4" t="str">
        <f>'【第３期】賃借テナント店舗一覧（こちらに入力してください）'!P380</f>
        <v/>
      </c>
      <c r="S359" t="str">
        <f>'【第３期】賃借テナント店舗一覧（こちらに入力してください）'!Q380</f>
        <v/>
      </c>
      <c r="T359">
        <f>'【第３期】賃借テナント店舗一覧（こちらに入力してください）'!R380</f>
        <v>0</v>
      </c>
      <c r="U359">
        <f>'【第３期】賃借テナント店舗一覧（こちらに入力してください）'!S380</f>
        <v>0</v>
      </c>
      <c r="V359">
        <f>'【第３期】賃借テナント店舗一覧（こちらに入力してください）'!T380</f>
        <v>0</v>
      </c>
      <c r="W359" t="str">
        <f>'【第３期】賃借テナント店舗一覧（こちらに入力してください）'!U380</f>
        <v/>
      </c>
      <c r="X359">
        <f>'【第３期】賃借テナント店舗一覧（こちらに入力してください）'!V380</f>
        <v>0</v>
      </c>
      <c r="Y359">
        <f>'【第３期】賃借テナント店舗一覧（こちらに入力してください）'!W380</f>
        <v>0</v>
      </c>
      <c r="Z359" t="str">
        <f>'【第３期】賃借テナント店舗一覧（こちらに入力してください）'!X380</f>
        <v/>
      </c>
      <c r="AA359" t="str">
        <f>'【第３期】賃借テナント店舗一覧（こちらに入力してください）'!Y380</f>
        <v/>
      </c>
      <c r="AB359" t="str">
        <f>'【第３期】賃借テナント店舗一覧（こちらに入力してください）'!Z380</f>
        <v/>
      </c>
      <c r="AC359">
        <f>'【第３期】賃借テナント店舗一覧（こちらに入力してください）'!AA380</f>
        <v>0</v>
      </c>
      <c r="AD359">
        <f>'【第３期】賃借テナント店舗一覧（こちらに入力してください）'!AB380</f>
        <v>0</v>
      </c>
      <c r="AE359">
        <f>'【第３期】賃借テナント店舗一覧（こちらに入力してください）'!AC380</f>
        <v>0</v>
      </c>
      <c r="AF359">
        <f>'【第３期】賃借テナント店舗一覧（こちらに入力してください）'!AD380</f>
        <v>0</v>
      </c>
      <c r="AG359">
        <f>'【第３期】賃借テナント店舗一覧（こちらに入力してください）'!AE380</f>
        <v>0</v>
      </c>
      <c r="AH359">
        <f>'【第３期】賃借テナント店舗一覧（こちらに入力してください）'!AF380</f>
        <v>0</v>
      </c>
      <c r="AI359">
        <f>'【第３期】賃借テナント店舗一覧（こちらに入力してください）'!AG380</f>
        <v>0</v>
      </c>
      <c r="AJ359">
        <f>'【第３期】賃借テナント店舗一覧（こちらに入力してください）'!AH380</f>
        <v>0</v>
      </c>
      <c r="AK359">
        <f>'【第３期】賃借テナント店舗一覧（こちらに入力してください）'!AI380</f>
        <v>0</v>
      </c>
      <c r="AL359">
        <f>'【第３期】賃借テナント店舗一覧（こちらに入力してください）'!AJ380</f>
        <v>0</v>
      </c>
      <c r="AM359">
        <f>'【第３期】賃借テナント店舗一覧（こちらに入力してください）'!AK380</f>
        <v>0</v>
      </c>
    </row>
    <row r="360" spans="1:39">
      <c r="A360">
        <f>'【第３期】賃借テナント店舗一覧（こちらに入力してください）'!$C$2</f>
        <v>0</v>
      </c>
      <c r="C360" t="str">
        <f t="shared" si="5"/>
        <v>00</v>
      </c>
      <c r="D360">
        <f>'【第３期】賃借テナント店舗一覧（こちらに入力してください）'!B381</f>
        <v>0</v>
      </c>
      <c r="E360">
        <f>'【第３期】賃借テナント店舗一覧（こちらに入力してください）'!C381</f>
        <v>0</v>
      </c>
      <c r="F360">
        <f>'【第３期】賃借テナント店舗一覧（こちらに入力してください）'!D381</f>
        <v>0</v>
      </c>
      <c r="G360" s="1">
        <f>'【第３期】賃借テナント店舗一覧（こちらに入力してください）'!E381</f>
        <v>0</v>
      </c>
      <c r="H360" s="1">
        <f>'【第３期】賃借テナント店舗一覧（こちらに入力してください）'!F381</f>
        <v>0</v>
      </c>
      <c r="I360" s="1" t="str">
        <f>'【第３期】賃借テナント店舗一覧（こちらに入力してください）'!G381</f>
        <v/>
      </c>
      <c r="J360">
        <f>'【第３期】賃借テナント店舗一覧（こちらに入力してください）'!H381</f>
        <v>0</v>
      </c>
      <c r="K360">
        <f>'【第３期】賃借テナント店舗一覧（こちらに入力してください）'!I381</f>
        <v>0</v>
      </c>
      <c r="L360" s="1">
        <f>'【第３期】賃借テナント店舗一覧（こちらに入力してください）'!J381</f>
        <v>0</v>
      </c>
      <c r="M360">
        <f>IF('【第３期】賃借テナント店舗一覧（こちらに入力してください）'!K381="〇",1,0)</f>
        <v>0</v>
      </c>
      <c r="N360" s="4" t="str">
        <f>'【第３期】賃借テナント店舗一覧（こちらに入力してください）'!L381</f>
        <v/>
      </c>
      <c r="O360" s="4" t="str">
        <f>'【第３期】賃借テナント店舗一覧（こちらに入力してください）'!M381</f>
        <v/>
      </c>
      <c r="P360" t="str">
        <f>'【第３期】賃借テナント店舗一覧（こちらに入力してください）'!N381</f>
        <v/>
      </c>
      <c r="Q360" s="4" t="str">
        <f>'【第３期】賃借テナント店舗一覧（こちらに入力してください）'!O381</f>
        <v/>
      </c>
      <c r="R360" s="4" t="str">
        <f>'【第３期】賃借テナント店舗一覧（こちらに入力してください）'!P381</f>
        <v/>
      </c>
      <c r="S360" t="str">
        <f>'【第３期】賃借テナント店舗一覧（こちらに入力してください）'!Q381</f>
        <v/>
      </c>
      <c r="T360">
        <f>'【第３期】賃借テナント店舗一覧（こちらに入力してください）'!R381</f>
        <v>0</v>
      </c>
      <c r="U360">
        <f>'【第３期】賃借テナント店舗一覧（こちらに入力してください）'!S381</f>
        <v>0</v>
      </c>
      <c r="V360">
        <f>'【第３期】賃借テナント店舗一覧（こちらに入力してください）'!T381</f>
        <v>0</v>
      </c>
      <c r="W360" t="str">
        <f>'【第３期】賃借テナント店舗一覧（こちらに入力してください）'!U381</f>
        <v/>
      </c>
      <c r="X360">
        <f>'【第３期】賃借テナント店舗一覧（こちらに入力してください）'!V381</f>
        <v>0</v>
      </c>
      <c r="Y360">
        <f>'【第３期】賃借テナント店舗一覧（こちらに入力してください）'!W381</f>
        <v>0</v>
      </c>
      <c r="Z360" t="str">
        <f>'【第３期】賃借テナント店舗一覧（こちらに入力してください）'!X381</f>
        <v/>
      </c>
      <c r="AA360" t="str">
        <f>'【第３期】賃借テナント店舗一覧（こちらに入力してください）'!Y381</f>
        <v/>
      </c>
      <c r="AB360" t="str">
        <f>'【第３期】賃借テナント店舗一覧（こちらに入力してください）'!Z381</f>
        <v/>
      </c>
      <c r="AC360">
        <f>'【第３期】賃借テナント店舗一覧（こちらに入力してください）'!AA381</f>
        <v>0</v>
      </c>
      <c r="AD360">
        <f>'【第３期】賃借テナント店舗一覧（こちらに入力してください）'!AB381</f>
        <v>0</v>
      </c>
      <c r="AE360">
        <f>'【第３期】賃借テナント店舗一覧（こちらに入力してください）'!AC381</f>
        <v>0</v>
      </c>
      <c r="AF360">
        <f>'【第３期】賃借テナント店舗一覧（こちらに入力してください）'!AD381</f>
        <v>0</v>
      </c>
      <c r="AG360">
        <f>'【第３期】賃借テナント店舗一覧（こちらに入力してください）'!AE381</f>
        <v>0</v>
      </c>
      <c r="AH360">
        <f>'【第３期】賃借テナント店舗一覧（こちらに入力してください）'!AF381</f>
        <v>0</v>
      </c>
      <c r="AI360">
        <f>'【第３期】賃借テナント店舗一覧（こちらに入力してください）'!AG381</f>
        <v>0</v>
      </c>
      <c r="AJ360">
        <f>'【第３期】賃借テナント店舗一覧（こちらに入力してください）'!AH381</f>
        <v>0</v>
      </c>
      <c r="AK360">
        <f>'【第３期】賃借テナント店舗一覧（こちらに入力してください）'!AI381</f>
        <v>0</v>
      </c>
      <c r="AL360">
        <f>'【第３期】賃借テナント店舗一覧（こちらに入力してください）'!AJ381</f>
        <v>0</v>
      </c>
      <c r="AM360">
        <f>'【第３期】賃借テナント店舗一覧（こちらに入力してください）'!AK381</f>
        <v>0</v>
      </c>
    </row>
    <row r="361" spans="1:39">
      <c r="A361">
        <f>'【第３期】賃借テナント店舗一覧（こちらに入力してください）'!$C$2</f>
        <v>0</v>
      </c>
      <c r="C361" t="str">
        <f t="shared" si="5"/>
        <v>00</v>
      </c>
      <c r="D361">
        <f>'【第３期】賃借テナント店舗一覧（こちらに入力してください）'!B382</f>
        <v>0</v>
      </c>
      <c r="E361">
        <f>'【第３期】賃借テナント店舗一覧（こちらに入力してください）'!C382</f>
        <v>0</v>
      </c>
      <c r="F361">
        <f>'【第３期】賃借テナント店舗一覧（こちらに入力してください）'!D382</f>
        <v>0</v>
      </c>
      <c r="G361" s="1">
        <f>'【第３期】賃借テナント店舗一覧（こちらに入力してください）'!E382</f>
        <v>0</v>
      </c>
      <c r="H361" s="1">
        <f>'【第３期】賃借テナント店舗一覧（こちらに入力してください）'!F382</f>
        <v>0</v>
      </c>
      <c r="I361" s="1" t="str">
        <f>'【第３期】賃借テナント店舗一覧（こちらに入力してください）'!G382</f>
        <v/>
      </c>
      <c r="J361">
        <f>'【第３期】賃借テナント店舗一覧（こちらに入力してください）'!H382</f>
        <v>0</v>
      </c>
      <c r="K361">
        <f>'【第３期】賃借テナント店舗一覧（こちらに入力してください）'!I382</f>
        <v>0</v>
      </c>
      <c r="L361" s="1">
        <f>'【第３期】賃借テナント店舗一覧（こちらに入力してください）'!J382</f>
        <v>0</v>
      </c>
      <c r="M361">
        <f>IF('【第３期】賃借テナント店舗一覧（こちらに入力してください）'!K382="〇",1,0)</f>
        <v>0</v>
      </c>
      <c r="N361" s="4" t="str">
        <f>'【第３期】賃借テナント店舗一覧（こちらに入力してください）'!L382</f>
        <v/>
      </c>
      <c r="O361" s="4" t="str">
        <f>'【第３期】賃借テナント店舗一覧（こちらに入力してください）'!M382</f>
        <v/>
      </c>
      <c r="P361" t="str">
        <f>'【第３期】賃借テナント店舗一覧（こちらに入力してください）'!N382</f>
        <v/>
      </c>
      <c r="Q361" s="4" t="str">
        <f>'【第３期】賃借テナント店舗一覧（こちらに入力してください）'!O382</f>
        <v/>
      </c>
      <c r="R361" s="4" t="str">
        <f>'【第３期】賃借テナント店舗一覧（こちらに入力してください）'!P382</f>
        <v/>
      </c>
      <c r="S361" t="str">
        <f>'【第３期】賃借テナント店舗一覧（こちらに入力してください）'!Q382</f>
        <v/>
      </c>
      <c r="T361">
        <f>'【第３期】賃借テナント店舗一覧（こちらに入力してください）'!R382</f>
        <v>0</v>
      </c>
      <c r="U361">
        <f>'【第３期】賃借テナント店舗一覧（こちらに入力してください）'!S382</f>
        <v>0</v>
      </c>
      <c r="V361">
        <f>'【第３期】賃借テナント店舗一覧（こちらに入力してください）'!T382</f>
        <v>0</v>
      </c>
      <c r="W361" t="str">
        <f>'【第３期】賃借テナント店舗一覧（こちらに入力してください）'!U382</f>
        <v/>
      </c>
      <c r="X361">
        <f>'【第３期】賃借テナント店舗一覧（こちらに入力してください）'!V382</f>
        <v>0</v>
      </c>
      <c r="Y361">
        <f>'【第３期】賃借テナント店舗一覧（こちらに入力してください）'!W382</f>
        <v>0</v>
      </c>
      <c r="Z361" t="str">
        <f>'【第３期】賃借テナント店舗一覧（こちらに入力してください）'!X382</f>
        <v/>
      </c>
      <c r="AA361" t="str">
        <f>'【第３期】賃借テナント店舗一覧（こちらに入力してください）'!Y382</f>
        <v/>
      </c>
      <c r="AB361" t="str">
        <f>'【第３期】賃借テナント店舗一覧（こちらに入力してください）'!Z382</f>
        <v/>
      </c>
      <c r="AC361">
        <f>'【第３期】賃借テナント店舗一覧（こちらに入力してください）'!AA382</f>
        <v>0</v>
      </c>
      <c r="AD361">
        <f>'【第３期】賃借テナント店舗一覧（こちらに入力してください）'!AB382</f>
        <v>0</v>
      </c>
      <c r="AE361">
        <f>'【第３期】賃借テナント店舗一覧（こちらに入力してください）'!AC382</f>
        <v>0</v>
      </c>
      <c r="AF361">
        <f>'【第３期】賃借テナント店舗一覧（こちらに入力してください）'!AD382</f>
        <v>0</v>
      </c>
      <c r="AG361">
        <f>'【第３期】賃借テナント店舗一覧（こちらに入力してください）'!AE382</f>
        <v>0</v>
      </c>
      <c r="AH361">
        <f>'【第３期】賃借テナント店舗一覧（こちらに入力してください）'!AF382</f>
        <v>0</v>
      </c>
      <c r="AI361">
        <f>'【第３期】賃借テナント店舗一覧（こちらに入力してください）'!AG382</f>
        <v>0</v>
      </c>
      <c r="AJ361">
        <f>'【第３期】賃借テナント店舗一覧（こちらに入力してください）'!AH382</f>
        <v>0</v>
      </c>
      <c r="AK361">
        <f>'【第３期】賃借テナント店舗一覧（こちらに入力してください）'!AI382</f>
        <v>0</v>
      </c>
      <c r="AL361">
        <f>'【第３期】賃借テナント店舗一覧（こちらに入力してください）'!AJ382</f>
        <v>0</v>
      </c>
      <c r="AM361">
        <f>'【第３期】賃借テナント店舗一覧（こちらに入力してください）'!AK382</f>
        <v>0</v>
      </c>
    </row>
    <row r="362" spans="1:39">
      <c r="A362">
        <f>'【第３期】賃借テナント店舗一覧（こちらに入力してください）'!$C$2</f>
        <v>0</v>
      </c>
      <c r="C362" t="str">
        <f t="shared" si="5"/>
        <v>00</v>
      </c>
      <c r="D362">
        <f>'【第３期】賃借テナント店舗一覧（こちらに入力してください）'!B383</f>
        <v>0</v>
      </c>
      <c r="E362">
        <f>'【第３期】賃借テナント店舗一覧（こちらに入力してください）'!C383</f>
        <v>0</v>
      </c>
      <c r="F362">
        <f>'【第３期】賃借テナント店舗一覧（こちらに入力してください）'!D383</f>
        <v>0</v>
      </c>
      <c r="G362" s="1">
        <f>'【第３期】賃借テナント店舗一覧（こちらに入力してください）'!E383</f>
        <v>0</v>
      </c>
      <c r="H362" s="1">
        <f>'【第３期】賃借テナント店舗一覧（こちらに入力してください）'!F383</f>
        <v>0</v>
      </c>
      <c r="I362" s="1" t="str">
        <f>'【第３期】賃借テナント店舗一覧（こちらに入力してください）'!G383</f>
        <v/>
      </c>
      <c r="J362">
        <f>'【第３期】賃借テナント店舗一覧（こちらに入力してください）'!H383</f>
        <v>0</v>
      </c>
      <c r="K362">
        <f>'【第３期】賃借テナント店舗一覧（こちらに入力してください）'!I383</f>
        <v>0</v>
      </c>
      <c r="L362" s="1">
        <f>'【第３期】賃借テナント店舗一覧（こちらに入力してください）'!J383</f>
        <v>0</v>
      </c>
      <c r="M362">
        <f>IF('【第３期】賃借テナント店舗一覧（こちらに入力してください）'!K383="〇",1,0)</f>
        <v>0</v>
      </c>
      <c r="N362" s="4" t="str">
        <f>'【第３期】賃借テナント店舗一覧（こちらに入力してください）'!L383</f>
        <v/>
      </c>
      <c r="O362" s="4" t="str">
        <f>'【第３期】賃借テナント店舗一覧（こちらに入力してください）'!M383</f>
        <v/>
      </c>
      <c r="P362" t="str">
        <f>'【第３期】賃借テナント店舗一覧（こちらに入力してください）'!N383</f>
        <v/>
      </c>
      <c r="Q362" s="4" t="str">
        <f>'【第３期】賃借テナント店舗一覧（こちらに入力してください）'!O383</f>
        <v/>
      </c>
      <c r="R362" s="4" t="str">
        <f>'【第３期】賃借テナント店舗一覧（こちらに入力してください）'!P383</f>
        <v/>
      </c>
      <c r="S362" t="str">
        <f>'【第３期】賃借テナント店舗一覧（こちらに入力してください）'!Q383</f>
        <v/>
      </c>
      <c r="T362">
        <f>'【第３期】賃借テナント店舗一覧（こちらに入力してください）'!R383</f>
        <v>0</v>
      </c>
      <c r="U362">
        <f>'【第３期】賃借テナント店舗一覧（こちらに入力してください）'!S383</f>
        <v>0</v>
      </c>
      <c r="V362">
        <f>'【第３期】賃借テナント店舗一覧（こちらに入力してください）'!T383</f>
        <v>0</v>
      </c>
      <c r="W362" t="str">
        <f>'【第３期】賃借テナント店舗一覧（こちらに入力してください）'!U383</f>
        <v/>
      </c>
      <c r="X362">
        <f>'【第３期】賃借テナント店舗一覧（こちらに入力してください）'!V383</f>
        <v>0</v>
      </c>
      <c r="Y362">
        <f>'【第３期】賃借テナント店舗一覧（こちらに入力してください）'!W383</f>
        <v>0</v>
      </c>
      <c r="Z362" t="str">
        <f>'【第３期】賃借テナント店舗一覧（こちらに入力してください）'!X383</f>
        <v/>
      </c>
      <c r="AA362" t="str">
        <f>'【第３期】賃借テナント店舗一覧（こちらに入力してください）'!Y383</f>
        <v/>
      </c>
      <c r="AB362" t="str">
        <f>'【第３期】賃借テナント店舗一覧（こちらに入力してください）'!Z383</f>
        <v/>
      </c>
      <c r="AC362">
        <f>'【第３期】賃借テナント店舗一覧（こちらに入力してください）'!AA383</f>
        <v>0</v>
      </c>
      <c r="AD362">
        <f>'【第３期】賃借テナント店舗一覧（こちらに入力してください）'!AB383</f>
        <v>0</v>
      </c>
      <c r="AE362">
        <f>'【第３期】賃借テナント店舗一覧（こちらに入力してください）'!AC383</f>
        <v>0</v>
      </c>
      <c r="AF362">
        <f>'【第３期】賃借テナント店舗一覧（こちらに入力してください）'!AD383</f>
        <v>0</v>
      </c>
      <c r="AG362">
        <f>'【第３期】賃借テナント店舗一覧（こちらに入力してください）'!AE383</f>
        <v>0</v>
      </c>
      <c r="AH362">
        <f>'【第３期】賃借テナント店舗一覧（こちらに入力してください）'!AF383</f>
        <v>0</v>
      </c>
      <c r="AI362">
        <f>'【第３期】賃借テナント店舗一覧（こちらに入力してください）'!AG383</f>
        <v>0</v>
      </c>
      <c r="AJ362">
        <f>'【第３期】賃借テナント店舗一覧（こちらに入力してください）'!AH383</f>
        <v>0</v>
      </c>
      <c r="AK362">
        <f>'【第３期】賃借テナント店舗一覧（こちらに入力してください）'!AI383</f>
        <v>0</v>
      </c>
      <c r="AL362">
        <f>'【第３期】賃借テナント店舗一覧（こちらに入力してください）'!AJ383</f>
        <v>0</v>
      </c>
      <c r="AM362">
        <f>'【第３期】賃借テナント店舗一覧（こちらに入力してください）'!AK383</f>
        <v>0</v>
      </c>
    </row>
    <row r="363" spans="1:39">
      <c r="A363">
        <f>'【第３期】賃借テナント店舗一覧（こちらに入力してください）'!$C$2</f>
        <v>0</v>
      </c>
      <c r="C363" t="str">
        <f t="shared" si="5"/>
        <v>00</v>
      </c>
      <c r="D363">
        <f>'【第３期】賃借テナント店舗一覧（こちらに入力してください）'!B384</f>
        <v>0</v>
      </c>
      <c r="E363">
        <f>'【第３期】賃借テナント店舗一覧（こちらに入力してください）'!C384</f>
        <v>0</v>
      </c>
      <c r="F363">
        <f>'【第３期】賃借テナント店舗一覧（こちらに入力してください）'!D384</f>
        <v>0</v>
      </c>
      <c r="G363" s="1">
        <f>'【第３期】賃借テナント店舗一覧（こちらに入力してください）'!E384</f>
        <v>0</v>
      </c>
      <c r="H363" s="1">
        <f>'【第３期】賃借テナント店舗一覧（こちらに入力してください）'!F384</f>
        <v>0</v>
      </c>
      <c r="I363" s="1" t="str">
        <f>'【第３期】賃借テナント店舗一覧（こちらに入力してください）'!G384</f>
        <v/>
      </c>
      <c r="J363">
        <f>'【第３期】賃借テナント店舗一覧（こちらに入力してください）'!H384</f>
        <v>0</v>
      </c>
      <c r="K363">
        <f>'【第３期】賃借テナント店舗一覧（こちらに入力してください）'!I384</f>
        <v>0</v>
      </c>
      <c r="L363" s="1">
        <f>'【第３期】賃借テナント店舗一覧（こちらに入力してください）'!J384</f>
        <v>0</v>
      </c>
      <c r="M363">
        <f>IF('【第３期】賃借テナント店舗一覧（こちらに入力してください）'!K384="〇",1,0)</f>
        <v>0</v>
      </c>
      <c r="N363" s="4" t="str">
        <f>'【第３期】賃借テナント店舗一覧（こちらに入力してください）'!L384</f>
        <v/>
      </c>
      <c r="O363" s="4" t="str">
        <f>'【第３期】賃借テナント店舗一覧（こちらに入力してください）'!M384</f>
        <v/>
      </c>
      <c r="P363" t="str">
        <f>'【第３期】賃借テナント店舗一覧（こちらに入力してください）'!N384</f>
        <v/>
      </c>
      <c r="Q363" s="4" t="str">
        <f>'【第３期】賃借テナント店舗一覧（こちらに入力してください）'!O384</f>
        <v/>
      </c>
      <c r="R363" s="4" t="str">
        <f>'【第３期】賃借テナント店舗一覧（こちらに入力してください）'!P384</f>
        <v/>
      </c>
      <c r="S363" t="str">
        <f>'【第３期】賃借テナント店舗一覧（こちらに入力してください）'!Q384</f>
        <v/>
      </c>
      <c r="T363">
        <f>'【第３期】賃借テナント店舗一覧（こちらに入力してください）'!R384</f>
        <v>0</v>
      </c>
      <c r="U363">
        <f>'【第３期】賃借テナント店舗一覧（こちらに入力してください）'!S384</f>
        <v>0</v>
      </c>
      <c r="V363">
        <f>'【第３期】賃借テナント店舗一覧（こちらに入力してください）'!T384</f>
        <v>0</v>
      </c>
      <c r="W363" t="str">
        <f>'【第３期】賃借テナント店舗一覧（こちらに入力してください）'!U384</f>
        <v/>
      </c>
      <c r="X363">
        <f>'【第３期】賃借テナント店舗一覧（こちらに入力してください）'!V384</f>
        <v>0</v>
      </c>
      <c r="Y363">
        <f>'【第３期】賃借テナント店舗一覧（こちらに入力してください）'!W384</f>
        <v>0</v>
      </c>
      <c r="Z363" t="str">
        <f>'【第３期】賃借テナント店舗一覧（こちらに入力してください）'!X384</f>
        <v/>
      </c>
      <c r="AA363" t="str">
        <f>'【第３期】賃借テナント店舗一覧（こちらに入力してください）'!Y384</f>
        <v/>
      </c>
      <c r="AB363" t="str">
        <f>'【第３期】賃借テナント店舗一覧（こちらに入力してください）'!Z384</f>
        <v/>
      </c>
      <c r="AC363">
        <f>'【第３期】賃借テナント店舗一覧（こちらに入力してください）'!AA384</f>
        <v>0</v>
      </c>
      <c r="AD363">
        <f>'【第３期】賃借テナント店舗一覧（こちらに入力してください）'!AB384</f>
        <v>0</v>
      </c>
      <c r="AE363">
        <f>'【第３期】賃借テナント店舗一覧（こちらに入力してください）'!AC384</f>
        <v>0</v>
      </c>
      <c r="AF363">
        <f>'【第３期】賃借テナント店舗一覧（こちらに入力してください）'!AD384</f>
        <v>0</v>
      </c>
      <c r="AG363">
        <f>'【第３期】賃借テナント店舗一覧（こちらに入力してください）'!AE384</f>
        <v>0</v>
      </c>
      <c r="AH363">
        <f>'【第３期】賃借テナント店舗一覧（こちらに入力してください）'!AF384</f>
        <v>0</v>
      </c>
      <c r="AI363">
        <f>'【第３期】賃借テナント店舗一覧（こちらに入力してください）'!AG384</f>
        <v>0</v>
      </c>
      <c r="AJ363">
        <f>'【第３期】賃借テナント店舗一覧（こちらに入力してください）'!AH384</f>
        <v>0</v>
      </c>
      <c r="AK363">
        <f>'【第３期】賃借テナント店舗一覧（こちらに入力してください）'!AI384</f>
        <v>0</v>
      </c>
      <c r="AL363">
        <f>'【第３期】賃借テナント店舗一覧（こちらに入力してください）'!AJ384</f>
        <v>0</v>
      </c>
      <c r="AM363">
        <f>'【第３期】賃借テナント店舗一覧（こちらに入力してください）'!AK384</f>
        <v>0</v>
      </c>
    </row>
    <row r="364" spans="1:39">
      <c r="A364">
        <f>'【第３期】賃借テナント店舗一覧（こちらに入力してください）'!$C$2</f>
        <v>0</v>
      </c>
      <c r="C364" t="str">
        <f t="shared" si="5"/>
        <v>00</v>
      </c>
      <c r="D364">
        <f>'【第３期】賃借テナント店舗一覧（こちらに入力してください）'!B385</f>
        <v>0</v>
      </c>
      <c r="E364">
        <f>'【第３期】賃借テナント店舗一覧（こちらに入力してください）'!C385</f>
        <v>0</v>
      </c>
      <c r="F364">
        <f>'【第３期】賃借テナント店舗一覧（こちらに入力してください）'!D385</f>
        <v>0</v>
      </c>
      <c r="G364" s="1">
        <f>'【第３期】賃借テナント店舗一覧（こちらに入力してください）'!E385</f>
        <v>0</v>
      </c>
      <c r="H364" s="1">
        <f>'【第３期】賃借テナント店舗一覧（こちらに入力してください）'!F385</f>
        <v>0</v>
      </c>
      <c r="I364" s="1" t="str">
        <f>'【第３期】賃借テナント店舗一覧（こちらに入力してください）'!G385</f>
        <v/>
      </c>
      <c r="J364">
        <f>'【第３期】賃借テナント店舗一覧（こちらに入力してください）'!H385</f>
        <v>0</v>
      </c>
      <c r="K364">
        <f>'【第３期】賃借テナント店舗一覧（こちらに入力してください）'!I385</f>
        <v>0</v>
      </c>
      <c r="L364" s="1">
        <f>'【第３期】賃借テナント店舗一覧（こちらに入力してください）'!J385</f>
        <v>0</v>
      </c>
      <c r="M364">
        <f>IF('【第３期】賃借テナント店舗一覧（こちらに入力してください）'!K385="〇",1,0)</f>
        <v>0</v>
      </c>
      <c r="N364" s="4" t="str">
        <f>'【第３期】賃借テナント店舗一覧（こちらに入力してください）'!L385</f>
        <v/>
      </c>
      <c r="O364" s="4" t="str">
        <f>'【第３期】賃借テナント店舗一覧（こちらに入力してください）'!M385</f>
        <v/>
      </c>
      <c r="P364" t="str">
        <f>'【第３期】賃借テナント店舗一覧（こちらに入力してください）'!N385</f>
        <v/>
      </c>
      <c r="Q364" s="4" t="str">
        <f>'【第３期】賃借テナント店舗一覧（こちらに入力してください）'!O385</f>
        <v/>
      </c>
      <c r="R364" s="4" t="str">
        <f>'【第３期】賃借テナント店舗一覧（こちらに入力してください）'!P385</f>
        <v/>
      </c>
      <c r="S364" t="str">
        <f>'【第３期】賃借テナント店舗一覧（こちらに入力してください）'!Q385</f>
        <v/>
      </c>
      <c r="T364">
        <f>'【第３期】賃借テナント店舗一覧（こちらに入力してください）'!R385</f>
        <v>0</v>
      </c>
      <c r="U364">
        <f>'【第３期】賃借テナント店舗一覧（こちらに入力してください）'!S385</f>
        <v>0</v>
      </c>
      <c r="V364">
        <f>'【第３期】賃借テナント店舗一覧（こちらに入力してください）'!T385</f>
        <v>0</v>
      </c>
      <c r="W364" t="str">
        <f>'【第３期】賃借テナント店舗一覧（こちらに入力してください）'!U385</f>
        <v/>
      </c>
      <c r="X364">
        <f>'【第３期】賃借テナント店舗一覧（こちらに入力してください）'!V385</f>
        <v>0</v>
      </c>
      <c r="Y364">
        <f>'【第３期】賃借テナント店舗一覧（こちらに入力してください）'!W385</f>
        <v>0</v>
      </c>
      <c r="Z364" t="str">
        <f>'【第３期】賃借テナント店舗一覧（こちらに入力してください）'!X385</f>
        <v/>
      </c>
      <c r="AA364" t="str">
        <f>'【第３期】賃借テナント店舗一覧（こちらに入力してください）'!Y385</f>
        <v/>
      </c>
      <c r="AB364" t="str">
        <f>'【第３期】賃借テナント店舗一覧（こちらに入力してください）'!Z385</f>
        <v/>
      </c>
      <c r="AC364">
        <f>'【第３期】賃借テナント店舗一覧（こちらに入力してください）'!AA385</f>
        <v>0</v>
      </c>
      <c r="AD364">
        <f>'【第３期】賃借テナント店舗一覧（こちらに入力してください）'!AB385</f>
        <v>0</v>
      </c>
      <c r="AE364">
        <f>'【第３期】賃借テナント店舗一覧（こちらに入力してください）'!AC385</f>
        <v>0</v>
      </c>
      <c r="AF364">
        <f>'【第３期】賃借テナント店舗一覧（こちらに入力してください）'!AD385</f>
        <v>0</v>
      </c>
      <c r="AG364">
        <f>'【第３期】賃借テナント店舗一覧（こちらに入力してください）'!AE385</f>
        <v>0</v>
      </c>
      <c r="AH364">
        <f>'【第３期】賃借テナント店舗一覧（こちらに入力してください）'!AF385</f>
        <v>0</v>
      </c>
      <c r="AI364">
        <f>'【第３期】賃借テナント店舗一覧（こちらに入力してください）'!AG385</f>
        <v>0</v>
      </c>
      <c r="AJ364">
        <f>'【第３期】賃借テナント店舗一覧（こちらに入力してください）'!AH385</f>
        <v>0</v>
      </c>
      <c r="AK364">
        <f>'【第３期】賃借テナント店舗一覧（こちらに入力してください）'!AI385</f>
        <v>0</v>
      </c>
      <c r="AL364">
        <f>'【第３期】賃借テナント店舗一覧（こちらに入力してください）'!AJ385</f>
        <v>0</v>
      </c>
      <c r="AM364">
        <f>'【第３期】賃借テナント店舗一覧（こちらに入力してください）'!AK385</f>
        <v>0</v>
      </c>
    </row>
    <row r="365" spans="1:39">
      <c r="A365">
        <f>'【第３期】賃借テナント店舗一覧（こちらに入力してください）'!$C$2</f>
        <v>0</v>
      </c>
      <c r="C365" t="str">
        <f t="shared" si="5"/>
        <v>00</v>
      </c>
      <c r="D365">
        <f>'【第３期】賃借テナント店舗一覧（こちらに入力してください）'!B386</f>
        <v>0</v>
      </c>
      <c r="E365">
        <f>'【第３期】賃借テナント店舗一覧（こちらに入力してください）'!C386</f>
        <v>0</v>
      </c>
      <c r="F365">
        <f>'【第３期】賃借テナント店舗一覧（こちらに入力してください）'!D386</f>
        <v>0</v>
      </c>
      <c r="G365" s="1">
        <f>'【第３期】賃借テナント店舗一覧（こちらに入力してください）'!E386</f>
        <v>0</v>
      </c>
      <c r="H365" s="1">
        <f>'【第３期】賃借テナント店舗一覧（こちらに入力してください）'!F386</f>
        <v>0</v>
      </c>
      <c r="I365" s="1" t="str">
        <f>'【第３期】賃借テナント店舗一覧（こちらに入力してください）'!G386</f>
        <v/>
      </c>
      <c r="J365">
        <f>'【第３期】賃借テナント店舗一覧（こちらに入力してください）'!H386</f>
        <v>0</v>
      </c>
      <c r="K365">
        <f>'【第３期】賃借テナント店舗一覧（こちらに入力してください）'!I386</f>
        <v>0</v>
      </c>
      <c r="L365" s="1">
        <f>'【第３期】賃借テナント店舗一覧（こちらに入力してください）'!J386</f>
        <v>0</v>
      </c>
      <c r="M365">
        <f>IF('【第３期】賃借テナント店舗一覧（こちらに入力してください）'!K386="〇",1,0)</f>
        <v>0</v>
      </c>
      <c r="N365" s="4" t="str">
        <f>'【第３期】賃借テナント店舗一覧（こちらに入力してください）'!L386</f>
        <v/>
      </c>
      <c r="O365" s="4" t="str">
        <f>'【第３期】賃借テナント店舗一覧（こちらに入力してください）'!M386</f>
        <v/>
      </c>
      <c r="P365" t="str">
        <f>'【第３期】賃借テナント店舗一覧（こちらに入力してください）'!N386</f>
        <v/>
      </c>
      <c r="Q365" s="4" t="str">
        <f>'【第３期】賃借テナント店舗一覧（こちらに入力してください）'!O386</f>
        <v/>
      </c>
      <c r="R365" s="4" t="str">
        <f>'【第３期】賃借テナント店舗一覧（こちらに入力してください）'!P386</f>
        <v/>
      </c>
      <c r="S365" t="str">
        <f>'【第３期】賃借テナント店舗一覧（こちらに入力してください）'!Q386</f>
        <v/>
      </c>
      <c r="T365">
        <f>'【第３期】賃借テナント店舗一覧（こちらに入力してください）'!R386</f>
        <v>0</v>
      </c>
      <c r="U365">
        <f>'【第３期】賃借テナント店舗一覧（こちらに入力してください）'!S386</f>
        <v>0</v>
      </c>
      <c r="V365">
        <f>'【第３期】賃借テナント店舗一覧（こちらに入力してください）'!T386</f>
        <v>0</v>
      </c>
      <c r="W365" t="str">
        <f>'【第３期】賃借テナント店舗一覧（こちらに入力してください）'!U386</f>
        <v/>
      </c>
      <c r="X365">
        <f>'【第３期】賃借テナント店舗一覧（こちらに入力してください）'!V386</f>
        <v>0</v>
      </c>
      <c r="Y365">
        <f>'【第３期】賃借テナント店舗一覧（こちらに入力してください）'!W386</f>
        <v>0</v>
      </c>
      <c r="Z365" t="str">
        <f>'【第３期】賃借テナント店舗一覧（こちらに入力してください）'!X386</f>
        <v/>
      </c>
      <c r="AA365" t="str">
        <f>'【第３期】賃借テナント店舗一覧（こちらに入力してください）'!Y386</f>
        <v/>
      </c>
      <c r="AB365" t="str">
        <f>'【第３期】賃借テナント店舗一覧（こちらに入力してください）'!Z386</f>
        <v/>
      </c>
      <c r="AC365">
        <f>'【第３期】賃借テナント店舗一覧（こちらに入力してください）'!AA386</f>
        <v>0</v>
      </c>
      <c r="AD365">
        <f>'【第３期】賃借テナント店舗一覧（こちらに入力してください）'!AB386</f>
        <v>0</v>
      </c>
      <c r="AE365">
        <f>'【第３期】賃借テナント店舗一覧（こちらに入力してください）'!AC386</f>
        <v>0</v>
      </c>
      <c r="AF365">
        <f>'【第３期】賃借テナント店舗一覧（こちらに入力してください）'!AD386</f>
        <v>0</v>
      </c>
      <c r="AG365">
        <f>'【第３期】賃借テナント店舗一覧（こちらに入力してください）'!AE386</f>
        <v>0</v>
      </c>
      <c r="AH365">
        <f>'【第３期】賃借テナント店舗一覧（こちらに入力してください）'!AF386</f>
        <v>0</v>
      </c>
      <c r="AI365">
        <f>'【第３期】賃借テナント店舗一覧（こちらに入力してください）'!AG386</f>
        <v>0</v>
      </c>
      <c r="AJ365">
        <f>'【第３期】賃借テナント店舗一覧（こちらに入力してください）'!AH386</f>
        <v>0</v>
      </c>
      <c r="AK365">
        <f>'【第３期】賃借テナント店舗一覧（こちらに入力してください）'!AI386</f>
        <v>0</v>
      </c>
      <c r="AL365">
        <f>'【第３期】賃借テナント店舗一覧（こちらに入力してください）'!AJ386</f>
        <v>0</v>
      </c>
      <c r="AM365">
        <f>'【第３期】賃借テナント店舗一覧（こちらに入力してください）'!AK386</f>
        <v>0</v>
      </c>
    </row>
    <row r="366" spans="1:39">
      <c r="A366">
        <f>'【第３期】賃借テナント店舗一覧（こちらに入力してください）'!$C$2</f>
        <v>0</v>
      </c>
      <c r="C366" t="str">
        <f t="shared" si="5"/>
        <v>00</v>
      </c>
      <c r="D366">
        <f>'【第３期】賃借テナント店舗一覧（こちらに入力してください）'!B387</f>
        <v>0</v>
      </c>
      <c r="E366">
        <f>'【第３期】賃借テナント店舗一覧（こちらに入力してください）'!C387</f>
        <v>0</v>
      </c>
      <c r="F366">
        <f>'【第３期】賃借テナント店舗一覧（こちらに入力してください）'!D387</f>
        <v>0</v>
      </c>
      <c r="G366" s="1">
        <f>'【第３期】賃借テナント店舗一覧（こちらに入力してください）'!E387</f>
        <v>0</v>
      </c>
      <c r="H366" s="1">
        <f>'【第３期】賃借テナント店舗一覧（こちらに入力してください）'!F387</f>
        <v>0</v>
      </c>
      <c r="I366" s="1" t="str">
        <f>'【第３期】賃借テナント店舗一覧（こちらに入力してください）'!G387</f>
        <v/>
      </c>
      <c r="J366">
        <f>'【第３期】賃借テナント店舗一覧（こちらに入力してください）'!H387</f>
        <v>0</v>
      </c>
      <c r="K366">
        <f>'【第３期】賃借テナント店舗一覧（こちらに入力してください）'!I387</f>
        <v>0</v>
      </c>
      <c r="L366" s="1">
        <f>'【第３期】賃借テナント店舗一覧（こちらに入力してください）'!J387</f>
        <v>0</v>
      </c>
      <c r="M366">
        <f>IF('【第３期】賃借テナント店舗一覧（こちらに入力してください）'!K387="〇",1,0)</f>
        <v>0</v>
      </c>
      <c r="N366" s="4" t="str">
        <f>'【第３期】賃借テナント店舗一覧（こちらに入力してください）'!L387</f>
        <v/>
      </c>
      <c r="O366" s="4" t="str">
        <f>'【第３期】賃借テナント店舗一覧（こちらに入力してください）'!M387</f>
        <v/>
      </c>
      <c r="P366" t="str">
        <f>'【第３期】賃借テナント店舗一覧（こちらに入力してください）'!N387</f>
        <v/>
      </c>
      <c r="Q366" s="4" t="str">
        <f>'【第３期】賃借テナント店舗一覧（こちらに入力してください）'!O387</f>
        <v/>
      </c>
      <c r="R366" s="4" t="str">
        <f>'【第３期】賃借テナント店舗一覧（こちらに入力してください）'!P387</f>
        <v/>
      </c>
      <c r="S366" t="str">
        <f>'【第３期】賃借テナント店舗一覧（こちらに入力してください）'!Q387</f>
        <v/>
      </c>
      <c r="T366">
        <f>'【第３期】賃借テナント店舗一覧（こちらに入力してください）'!R387</f>
        <v>0</v>
      </c>
      <c r="U366">
        <f>'【第３期】賃借テナント店舗一覧（こちらに入力してください）'!S387</f>
        <v>0</v>
      </c>
      <c r="V366">
        <f>'【第３期】賃借テナント店舗一覧（こちらに入力してください）'!T387</f>
        <v>0</v>
      </c>
      <c r="W366" t="str">
        <f>'【第３期】賃借テナント店舗一覧（こちらに入力してください）'!U387</f>
        <v/>
      </c>
      <c r="X366">
        <f>'【第３期】賃借テナント店舗一覧（こちらに入力してください）'!V387</f>
        <v>0</v>
      </c>
      <c r="Y366">
        <f>'【第３期】賃借テナント店舗一覧（こちらに入力してください）'!W387</f>
        <v>0</v>
      </c>
      <c r="Z366" t="str">
        <f>'【第３期】賃借テナント店舗一覧（こちらに入力してください）'!X387</f>
        <v/>
      </c>
      <c r="AA366" t="str">
        <f>'【第３期】賃借テナント店舗一覧（こちらに入力してください）'!Y387</f>
        <v/>
      </c>
      <c r="AB366" t="str">
        <f>'【第３期】賃借テナント店舗一覧（こちらに入力してください）'!Z387</f>
        <v/>
      </c>
      <c r="AC366">
        <f>'【第３期】賃借テナント店舗一覧（こちらに入力してください）'!AA387</f>
        <v>0</v>
      </c>
      <c r="AD366">
        <f>'【第３期】賃借テナント店舗一覧（こちらに入力してください）'!AB387</f>
        <v>0</v>
      </c>
      <c r="AE366">
        <f>'【第３期】賃借テナント店舗一覧（こちらに入力してください）'!AC387</f>
        <v>0</v>
      </c>
      <c r="AF366">
        <f>'【第３期】賃借テナント店舗一覧（こちらに入力してください）'!AD387</f>
        <v>0</v>
      </c>
      <c r="AG366">
        <f>'【第３期】賃借テナント店舗一覧（こちらに入力してください）'!AE387</f>
        <v>0</v>
      </c>
      <c r="AH366">
        <f>'【第３期】賃借テナント店舗一覧（こちらに入力してください）'!AF387</f>
        <v>0</v>
      </c>
      <c r="AI366">
        <f>'【第３期】賃借テナント店舗一覧（こちらに入力してください）'!AG387</f>
        <v>0</v>
      </c>
      <c r="AJ366">
        <f>'【第３期】賃借テナント店舗一覧（こちらに入力してください）'!AH387</f>
        <v>0</v>
      </c>
      <c r="AK366">
        <f>'【第３期】賃借テナント店舗一覧（こちらに入力してください）'!AI387</f>
        <v>0</v>
      </c>
      <c r="AL366">
        <f>'【第３期】賃借テナント店舗一覧（こちらに入力してください）'!AJ387</f>
        <v>0</v>
      </c>
      <c r="AM366">
        <f>'【第３期】賃借テナント店舗一覧（こちらに入力してください）'!AK387</f>
        <v>0</v>
      </c>
    </row>
    <row r="367" spans="1:39">
      <c r="A367">
        <f>'【第３期】賃借テナント店舗一覧（こちらに入力してください）'!$C$2</f>
        <v>0</v>
      </c>
      <c r="C367" t="str">
        <f t="shared" si="5"/>
        <v>00</v>
      </c>
      <c r="D367">
        <f>'【第３期】賃借テナント店舗一覧（こちらに入力してください）'!B388</f>
        <v>0</v>
      </c>
      <c r="E367">
        <f>'【第３期】賃借テナント店舗一覧（こちらに入力してください）'!C388</f>
        <v>0</v>
      </c>
      <c r="F367">
        <f>'【第３期】賃借テナント店舗一覧（こちらに入力してください）'!D388</f>
        <v>0</v>
      </c>
      <c r="G367" s="1">
        <f>'【第３期】賃借テナント店舗一覧（こちらに入力してください）'!E388</f>
        <v>0</v>
      </c>
      <c r="H367" s="1">
        <f>'【第３期】賃借テナント店舗一覧（こちらに入力してください）'!F388</f>
        <v>0</v>
      </c>
      <c r="I367" s="1" t="str">
        <f>'【第３期】賃借テナント店舗一覧（こちらに入力してください）'!G388</f>
        <v/>
      </c>
      <c r="J367">
        <f>'【第３期】賃借テナント店舗一覧（こちらに入力してください）'!H388</f>
        <v>0</v>
      </c>
      <c r="K367">
        <f>'【第３期】賃借テナント店舗一覧（こちらに入力してください）'!I388</f>
        <v>0</v>
      </c>
      <c r="L367" s="1">
        <f>'【第３期】賃借テナント店舗一覧（こちらに入力してください）'!J388</f>
        <v>0</v>
      </c>
      <c r="M367">
        <f>IF('【第３期】賃借テナント店舗一覧（こちらに入力してください）'!K388="〇",1,0)</f>
        <v>0</v>
      </c>
      <c r="N367" s="4" t="str">
        <f>'【第３期】賃借テナント店舗一覧（こちらに入力してください）'!L388</f>
        <v/>
      </c>
      <c r="O367" s="4" t="str">
        <f>'【第３期】賃借テナント店舗一覧（こちらに入力してください）'!M388</f>
        <v/>
      </c>
      <c r="P367" t="str">
        <f>'【第３期】賃借テナント店舗一覧（こちらに入力してください）'!N388</f>
        <v/>
      </c>
      <c r="Q367" s="4" t="str">
        <f>'【第３期】賃借テナント店舗一覧（こちらに入力してください）'!O388</f>
        <v/>
      </c>
      <c r="R367" s="4" t="str">
        <f>'【第３期】賃借テナント店舗一覧（こちらに入力してください）'!P388</f>
        <v/>
      </c>
      <c r="S367" t="str">
        <f>'【第３期】賃借テナント店舗一覧（こちらに入力してください）'!Q388</f>
        <v/>
      </c>
      <c r="T367">
        <f>'【第３期】賃借テナント店舗一覧（こちらに入力してください）'!R388</f>
        <v>0</v>
      </c>
      <c r="U367">
        <f>'【第３期】賃借テナント店舗一覧（こちらに入力してください）'!S388</f>
        <v>0</v>
      </c>
      <c r="V367">
        <f>'【第３期】賃借テナント店舗一覧（こちらに入力してください）'!T388</f>
        <v>0</v>
      </c>
      <c r="W367" t="str">
        <f>'【第３期】賃借テナント店舗一覧（こちらに入力してください）'!U388</f>
        <v/>
      </c>
      <c r="X367">
        <f>'【第３期】賃借テナント店舗一覧（こちらに入力してください）'!V388</f>
        <v>0</v>
      </c>
      <c r="Y367">
        <f>'【第３期】賃借テナント店舗一覧（こちらに入力してください）'!W388</f>
        <v>0</v>
      </c>
      <c r="Z367" t="str">
        <f>'【第３期】賃借テナント店舗一覧（こちらに入力してください）'!X388</f>
        <v/>
      </c>
      <c r="AA367" t="str">
        <f>'【第３期】賃借テナント店舗一覧（こちらに入力してください）'!Y388</f>
        <v/>
      </c>
      <c r="AB367" t="str">
        <f>'【第３期】賃借テナント店舗一覧（こちらに入力してください）'!Z388</f>
        <v/>
      </c>
      <c r="AC367">
        <f>'【第３期】賃借テナント店舗一覧（こちらに入力してください）'!AA388</f>
        <v>0</v>
      </c>
      <c r="AD367">
        <f>'【第３期】賃借テナント店舗一覧（こちらに入力してください）'!AB388</f>
        <v>0</v>
      </c>
      <c r="AE367">
        <f>'【第３期】賃借テナント店舗一覧（こちらに入力してください）'!AC388</f>
        <v>0</v>
      </c>
      <c r="AF367">
        <f>'【第３期】賃借テナント店舗一覧（こちらに入力してください）'!AD388</f>
        <v>0</v>
      </c>
      <c r="AG367">
        <f>'【第３期】賃借テナント店舗一覧（こちらに入力してください）'!AE388</f>
        <v>0</v>
      </c>
      <c r="AH367">
        <f>'【第３期】賃借テナント店舗一覧（こちらに入力してください）'!AF388</f>
        <v>0</v>
      </c>
      <c r="AI367">
        <f>'【第３期】賃借テナント店舗一覧（こちらに入力してください）'!AG388</f>
        <v>0</v>
      </c>
      <c r="AJ367">
        <f>'【第３期】賃借テナント店舗一覧（こちらに入力してください）'!AH388</f>
        <v>0</v>
      </c>
      <c r="AK367">
        <f>'【第３期】賃借テナント店舗一覧（こちらに入力してください）'!AI388</f>
        <v>0</v>
      </c>
      <c r="AL367">
        <f>'【第３期】賃借テナント店舗一覧（こちらに入力してください）'!AJ388</f>
        <v>0</v>
      </c>
      <c r="AM367">
        <f>'【第３期】賃借テナント店舗一覧（こちらに入力してください）'!AK388</f>
        <v>0</v>
      </c>
    </row>
    <row r="368" spans="1:39">
      <c r="A368">
        <f>'【第３期】賃借テナント店舗一覧（こちらに入力してください）'!$C$2</f>
        <v>0</v>
      </c>
      <c r="C368" t="str">
        <f t="shared" si="5"/>
        <v>00</v>
      </c>
      <c r="D368">
        <f>'【第３期】賃借テナント店舗一覧（こちらに入力してください）'!B389</f>
        <v>0</v>
      </c>
      <c r="E368">
        <f>'【第３期】賃借テナント店舗一覧（こちらに入力してください）'!C389</f>
        <v>0</v>
      </c>
      <c r="F368">
        <f>'【第３期】賃借テナント店舗一覧（こちらに入力してください）'!D389</f>
        <v>0</v>
      </c>
      <c r="G368" s="1">
        <f>'【第３期】賃借テナント店舗一覧（こちらに入力してください）'!E389</f>
        <v>0</v>
      </c>
      <c r="H368" s="1">
        <f>'【第３期】賃借テナント店舗一覧（こちらに入力してください）'!F389</f>
        <v>0</v>
      </c>
      <c r="I368" s="1" t="str">
        <f>'【第３期】賃借テナント店舗一覧（こちらに入力してください）'!G389</f>
        <v/>
      </c>
      <c r="J368">
        <f>'【第３期】賃借テナント店舗一覧（こちらに入力してください）'!H389</f>
        <v>0</v>
      </c>
      <c r="K368">
        <f>'【第３期】賃借テナント店舗一覧（こちらに入力してください）'!I389</f>
        <v>0</v>
      </c>
      <c r="L368" s="1">
        <f>'【第３期】賃借テナント店舗一覧（こちらに入力してください）'!J389</f>
        <v>0</v>
      </c>
      <c r="M368">
        <f>IF('【第３期】賃借テナント店舗一覧（こちらに入力してください）'!K389="〇",1,0)</f>
        <v>0</v>
      </c>
      <c r="N368" s="4" t="str">
        <f>'【第３期】賃借テナント店舗一覧（こちらに入力してください）'!L389</f>
        <v/>
      </c>
      <c r="O368" s="4" t="str">
        <f>'【第３期】賃借テナント店舗一覧（こちらに入力してください）'!M389</f>
        <v/>
      </c>
      <c r="P368" t="str">
        <f>'【第３期】賃借テナント店舗一覧（こちらに入力してください）'!N389</f>
        <v/>
      </c>
      <c r="Q368" s="4" t="str">
        <f>'【第３期】賃借テナント店舗一覧（こちらに入力してください）'!O389</f>
        <v/>
      </c>
      <c r="R368" s="4" t="str">
        <f>'【第３期】賃借テナント店舗一覧（こちらに入力してください）'!P389</f>
        <v/>
      </c>
      <c r="S368" t="str">
        <f>'【第３期】賃借テナント店舗一覧（こちらに入力してください）'!Q389</f>
        <v/>
      </c>
      <c r="T368">
        <f>'【第３期】賃借テナント店舗一覧（こちらに入力してください）'!R389</f>
        <v>0</v>
      </c>
      <c r="U368">
        <f>'【第３期】賃借テナント店舗一覧（こちらに入力してください）'!S389</f>
        <v>0</v>
      </c>
      <c r="V368">
        <f>'【第３期】賃借テナント店舗一覧（こちらに入力してください）'!T389</f>
        <v>0</v>
      </c>
      <c r="W368" t="str">
        <f>'【第３期】賃借テナント店舗一覧（こちらに入力してください）'!U389</f>
        <v/>
      </c>
      <c r="X368">
        <f>'【第３期】賃借テナント店舗一覧（こちらに入力してください）'!V389</f>
        <v>0</v>
      </c>
      <c r="Y368">
        <f>'【第３期】賃借テナント店舗一覧（こちらに入力してください）'!W389</f>
        <v>0</v>
      </c>
      <c r="Z368" t="str">
        <f>'【第３期】賃借テナント店舗一覧（こちらに入力してください）'!X389</f>
        <v/>
      </c>
      <c r="AA368" t="str">
        <f>'【第３期】賃借テナント店舗一覧（こちらに入力してください）'!Y389</f>
        <v/>
      </c>
      <c r="AB368" t="str">
        <f>'【第３期】賃借テナント店舗一覧（こちらに入力してください）'!Z389</f>
        <v/>
      </c>
      <c r="AC368">
        <f>'【第３期】賃借テナント店舗一覧（こちらに入力してください）'!AA389</f>
        <v>0</v>
      </c>
      <c r="AD368">
        <f>'【第３期】賃借テナント店舗一覧（こちらに入力してください）'!AB389</f>
        <v>0</v>
      </c>
      <c r="AE368">
        <f>'【第３期】賃借テナント店舗一覧（こちらに入力してください）'!AC389</f>
        <v>0</v>
      </c>
      <c r="AF368">
        <f>'【第３期】賃借テナント店舗一覧（こちらに入力してください）'!AD389</f>
        <v>0</v>
      </c>
      <c r="AG368">
        <f>'【第３期】賃借テナント店舗一覧（こちらに入力してください）'!AE389</f>
        <v>0</v>
      </c>
      <c r="AH368">
        <f>'【第３期】賃借テナント店舗一覧（こちらに入力してください）'!AF389</f>
        <v>0</v>
      </c>
      <c r="AI368">
        <f>'【第３期】賃借テナント店舗一覧（こちらに入力してください）'!AG389</f>
        <v>0</v>
      </c>
      <c r="AJ368">
        <f>'【第３期】賃借テナント店舗一覧（こちらに入力してください）'!AH389</f>
        <v>0</v>
      </c>
      <c r="AK368">
        <f>'【第３期】賃借テナント店舗一覧（こちらに入力してください）'!AI389</f>
        <v>0</v>
      </c>
      <c r="AL368">
        <f>'【第３期】賃借テナント店舗一覧（こちらに入力してください）'!AJ389</f>
        <v>0</v>
      </c>
      <c r="AM368">
        <f>'【第３期】賃借テナント店舗一覧（こちらに入力してください）'!AK389</f>
        <v>0</v>
      </c>
    </row>
    <row r="369" spans="1:39">
      <c r="A369">
        <f>'【第３期】賃借テナント店舗一覧（こちらに入力してください）'!$C$2</f>
        <v>0</v>
      </c>
      <c r="C369" t="str">
        <f t="shared" si="5"/>
        <v>00</v>
      </c>
      <c r="D369">
        <f>'【第３期】賃借テナント店舗一覧（こちらに入力してください）'!B390</f>
        <v>0</v>
      </c>
      <c r="E369">
        <f>'【第３期】賃借テナント店舗一覧（こちらに入力してください）'!C390</f>
        <v>0</v>
      </c>
      <c r="F369">
        <f>'【第３期】賃借テナント店舗一覧（こちらに入力してください）'!D390</f>
        <v>0</v>
      </c>
      <c r="G369" s="1">
        <f>'【第３期】賃借テナント店舗一覧（こちらに入力してください）'!E390</f>
        <v>0</v>
      </c>
      <c r="H369" s="1">
        <f>'【第３期】賃借テナント店舗一覧（こちらに入力してください）'!F390</f>
        <v>0</v>
      </c>
      <c r="I369" s="1" t="str">
        <f>'【第３期】賃借テナント店舗一覧（こちらに入力してください）'!G390</f>
        <v/>
      </c>
      <c r="J369">
        <f>'【第３期】賃借テナント店舗一覧（こちらに入力してください）'!H390</f>
        <v>0</v>
      </c>
      <c r="K369">
        <f>'【第３期】賃借テナント店舗一覧（こちらに入力してください）'!I390</f>
        <v>0</v>
      </c>
      <c r="L369" s="1">
        <f>'【第３期】賃借テナント店舗一覧（こちらに入力してください）'!J390</f>
        <v>0</v>
      </c>
      <c r="M369">
        <f>IF('【第３期】賃借テナント店舗一覧（こちらに入力してください）'!K390="〇",1,0)</f>
        <v>0</v>
      </c>
      <c r="N369" s="4" t="str">
        <f>'【第３期】賃借テナント店舗一覧（こちらに入力してください）'!L390</f>
        <v/>
      </c>
      <c r="O369" s="4" t="str">
        <f>'【第３期】賃借テナント店舗一覧（こちらに入力してください）'!M390</f>
        <v/>
      </c>
      <c r="P369" t="str">
        <f>'【第３期】賃借テナント店舗一覧（こちらに入力してください）'!N390</f>
        <v/>
      </c>
      <c r="Q369" s="4" t="str">
        <f>'【第３期】賃借テナント店舗一覧（こちらに入力してください）'!O390</f>
        <v/>
      </c>
      <c r="R369" s="4" t="str">
        <f>'【第３期】賃借テナント店舗一覧（こちらに入力してください）'!P390</f>
        <v/>
      </c>
      <c r="S369" t="str">
        <f>'【第３期】賃借テナント店舗一覧（こちらに入力してください）'!Q390</f>
        <v/>
      </c>
      <c r="T369">
        <f>'【第３期】賃借テナント店舗一覧（こちらに入力してください）'!R390</f>
        <v>0</v>
      </c>
      <c r="U369">
        <f>'【第３期】賃借テナント店舗一覧（こちらに入力してください）'!S390</f>
        <v>0</v>
      </c>
      <c r="V369">
        <f>'【第３期】賃借テナント店舗一覧（こちらに入力してください）'!T390</f>
        <v>0</v>
      </c>
      <c r="W369" t="str">
        <f>'【第３期】賃借テナント店舗一覧（こちらに入力してください）'!U390</f>
        <v/>
      </c>
      <c r="X369">
        <f>'【第３期】賃借テナント店舗一覧（こちらに入力してください）'!V390</f>
        <v>0</v>
      </c>
      <c r="Y369">
        <f>'【第３期】賃借テナント店舗一覧（こちらに入力してください）'!W390</f>
        <v>0</v>
      </c>
      <c r="Z369" t="str">
        <f>'【第３期】賃借テナント店舗一覧（こちらに入力してください）'!X390</f>
        <v/>
      </c>
      <c r="AA369" t="str">
        <f>'【第３期】賃借テナント店舗一覧（こちらに入力してください）'!Y390</f>
        <v/>
      </c>
      <c r="AB369" t="str">
        <f>'【第３期】賃借テナント店舗一覧（こちらに入力してください）'!Z390</f>
        <v/>
      </c>
      <c r="AC369">
        <f>'【第３期】賃借テナント店舗一覧（こちらに入力してください）'!AA390</f>
        <v>0</v>
      </c>
      <c r="AD369">
        <f>'【第３期】賃借テナント店舗一覧（こちらに入力してください）'!AB390</f>
        <v>0</v>
      </c>
      <c r="AE369">
        <f>'【第３期】賃借テナント店舗一覧（こちらに入力してください）'!AC390</f>
        <v>0</v>
      </c>
      <c r="AF369">
        <f>'【第３期】賃借テナント店舗一覧（こちらに入力してください）'!AD390</f>
        <v>0</v>
      </c>
      <c r="AG369">
        <f>'【第３期】賃借テナント店舗一覧（こちらに入力してください）'!AE390</f>
        <v>0</v>
      </c>
      <c r="AH369">
        <f>'【第３期】賃借テナント店舗一覧（こちらに入力してください）'!AF390</f>
        <v>0</v>
      </c>
      <c r="AI369">
        <f>'【第３期】賃借テナント店舗一覧（こちらに入力してください）'!AG390</f>
        <v>0</v>
      </c>
      <c r="AJ369">
        <f>'【第３期】賃借テナント店舗一覧（こちらに入力してください）'!AH390</f>
        <v>0</v>
      </c>
      <c r="AK369">
        <f>'【第３期】賃借テナント店舗一覧（こちらに入力してください）'!AI390</f>
        <v>0</v>
      </c>
      <c r="AL369">
        <f>'【第３期】賃借テナント店舗一覧（こちらに入力してください）'!AJ390</f>
        <v>0</v>
      </c>
      <c r="AM369">
        <f>'【第３期】賃借テナント店舗一覧（こちらに入力してください）'!AK390</f>
        <v>0</v>
      </c>
    </row>
    <row r="370" spans="1:39">
      <c r="A370">
        <f>'【第３期】賃借テナント店舗一覧（こちらに入力してください）'!$C$2</f>
        <v>0</v>
      </c>
      <c r="C370" t="str">
        <f t="shared" si="5"/>
        <v>00</v>
      </c>
      <c r="D370">
        <f>'【第３期】賃借テナント店舗一覧（こちらに入力してください）'!B391</f>
        <v>0</v>
      </c>
      <c r="E370">
        <f>'【第３期】賃借テナント店舗一覧（こちらに入力してください）'!C391</f>
        <v>0</v>
      </c>
      <c r="F370">
        <f>'【第３期】賃借テナント店舗一覧（こちらに入力してください）'!D391</f>
        <v>0</v>
      </c>
      <c r="G370" s="1">
        <f>'【第３期】賃借テナント店舗一覧（こちらに入力してください）'!E391</f>
        <v>0</v>
      </c>
      <c r="H370" s="1">
        <f>'【第３期】賃借テナント店舗一覧（こちらに入力してください）'!F391</f>
        <v>0</v>
      </c>
      <c r="I370" s="1" t="str">
        <f>'【第３期】賃借テナント店舗一覧（こちらに入力してください）'!G391</f>
        <v/>
      </c>
      <c r="J370">
        <f>'【第３期】賃借テナント店舗一覧（こちらに入力してください）'!H391</f>
        <v>0</v>
      </c>
      <c r="K370">
        <f>'【第３期】賃借テナント店舗一覧（こちらに入力してください）'!I391</f>
        <v>0</v>
      </c>
      <c r="L370" s="1">
        <f>'【第３期】賃借テナント店舗一覧（こちらに入力してください）'!J391</f>
        <v>0</v>
      </c>
      <c r="M370">
        <f>IF('【第３期】賃借テナント店舗一覧（こちらに入力してください）'!K391="〇",1,0)</f>
        <v>0</v>
      </c>
      <c r="N370" s="4" t="str">
        <f>'【第３期】賃借テナント店舗一覧（こちらに入力してください）'!L391</f>
        <v/>
      </c>
      <c r="O370" s="4" t="str">
        <f>'【第３期】賃借テナント店舗一覧（こちらに入力してください）'!M391</f>
        <v/>
      </c>
      <c r="P370" t="str">
        <f>'【第３期】賃借テナント店舗一覧（こちらに入力してください）'!N391</f>
        <v/>
      </c>
      <c r="Q370" s="4" t="str">
        <f>'【第３期】賃借テナント店舗一覧（こちらに入力してください）'!O391</f>
        <v/>
      </c>
      <c r="R370" s="4" t="str">
        <f>'【第３期】賃借テナント店舗一覧（こちらに入力してください）'!P391</f>
        <v/>
      </c>
      <c r="S370" t="str">
        <f>'【第３期】賃借テナント店舗一覧（こちらに入力してください）'!Q391</f>
        <v/>
      </c>
      <c r="T370">
        <f>'【第３期】賃借テナント店舗一覧（こちらに入力してください）'!R391</f>
        <v>0</v>
      </c>
      <c r="U370">
        <f>'【第３期】賃借テナント店舗一覧（こちらに入力してください）'!S391</f>
        <v>0</v>
      </c>
      <c r="V370">
        <f>'【第３期】賃借テナント店舗一覧（こちらに入力してください）'!T391</f>
        <v>0</v>
      </c>
      <c r="W370" t="str">
        <f>'【第３期】賃借テナント店舗一覧（こちらに入力してください）'!U391</f>
        <v/>
      </c>
      <c r="X370">
        <f>'【第３期】賃借テナント店舗一覧（こちらに入力してください）'!V391</f>
        <v>0</v>
      </c>
      <c r="Y370">
        <f>'【第３期】賃借テナント店舗一覧（こちらに入力してください）'!W391</f>
        <v>0</v>
      </c>
      <c r="Z370" t="str">
        <f>'【第３期】賃借テナント店舗一覧（こちらに入力してください）'!X391</f>
        <v/>
      </c>
      <c r="AA370" t="str">
        <f>'【第３期】賃借テナント店舗一覧（こちらに入力してください）'!Y391</f>
        <v/>
      </c>
      <c r="AB370" t="str">
        <f>'【第３期】賃借テナント店舗一覧（こちらに入力してください）'!Z391</f>
        <v/>
      </c>
      <c r="AC370">
        <f>'【第３期】賃借テナント店舗一覧（こちらに入力してください）'!AA391</f>
        <v>0</v>
      </c>
      <c r="AD370">
        <f>'【第３期】賃借テナント店舗一覧（こちらに入力してください）'!AB391</f>
        <v>0</v>
      </c>
      <c r="AE370">
        <f>'【第３期】賃借テナント店舗一覧（こちらに入力してください）'!AC391</f>
        <v>0</v>
      </c>
      <c r="AF370">
        <f>'【第３期】賃借テナント店舗一覧（こちらに入力してください）'!AD391</f>
        <v>0</v>
      </c>
      <c r="AG370">
        <f>'【第３期】賃借テナント店舗一覧（こちらに入力してください）'!AE391</f>
        <v>0</v>
      </c>
      <c r="AH370">
        <f>'【第３期】賃借テナント店舗一覧（こちらに入力してください）'!AF391</f>
        <v>0</v>
      </c>
      <c r="AI370">
        <f>'【第３期】賃借テナント店舗一覧（こちらに入力してください）'!AG391</f>
        <v>0</v>
      </c>
      <c r="AJ370">
        <f>'【第３期】賃借テナント店舗一覧（こちらに入力してください）'!AH391</f>
        <v>0</v>
      </c>
      <c r="AK370">
        <f>'【第３期】賃借テナント店舗一覧（こちらに入力してください）'!AI391</f>
        <v>0</v>
      </c>
      <c r="AL370">
        <f>'【第３期】賃借テナント店舗一覧（こちらに入力してください）'!AJ391</f>
        <v>0</v>
      </c>
      <c r="AM370">
        <f>'【第３期】賃借テナント店舗一覧（こちらに入力してください）'!AK391</f>
        <v>0</v>
      </c>
    </row>
    <row r="371" spans="1:39">
      <c r="A371">
        <f>'【第３期】賃借テナント店舗一覧（こちらに入力してください）'!$C$2</f>
        <v>0</v>
      </c>
      <c r="C371" t="str">
        <f t="shared" si="5"/>
        <v>00</v>
      </c>
      <c r="D371">
        <f>'【第３期】賃借テナント店舗一覧（こちらに入力してください）'!B392</f>
        <v>0</v>
      </c>
      <c r="E371">
        <f>'【第３期】賃借テナント店舗一覧（こちらに入力してください）'!C392</f>
        <v>0</v>
      </c>
      <c r="F371">
        <f>'【第３期】賃借テナント店舗一覧（こちらに入力してください）'!D392</f>
        <v>0</v>
      </c>
      <c r="G371" s="1">
        <f>'【第３期】賃借テナント店舗一覧（こちらに入力してください）'!E392</f>
        <v>0</v>
      </c>
      <c r="H371" s="1">
        <f>'【第３期】賃借テナント店舗一覧（こちらに入力してください）'!F392</f>
        <v>0</v>
      </c>
      <c r="I371" s="1" t="str">
        <f>'【第３期】賃借テナント店舗一覧（こちらに入力してください）'!G392</f>
        <v/>
      </c>
      <c r="J371">
        <f>'【第３期】賃借テナント店舗一覧（こちらに入力してください）'!H392</f>
        <v>0</v>
      </c>
      <c r="K371">
        <f>'【第３期】賃借テナント店舗一覧（こちらに入力してください）'!I392</f>
        <v>0</v>
      </c>
      <c r="L371" s="1">
        <f>'【第３期】賃借テナント店舗一覧（こちらに入力してください）'!J392</f>
        <v>0</v>
      </c>
      <c r="M371">
        <f>IF('【第３期】賃借テナント店舗一覧（こちらに入力してください）'!K392="〇",1,0)</f>
        <v>0</v>
      </c>
      <c r="N371" s="4" t="str">
        <f>'【第３期】賃借テナント店舗一覧（こちらに入力してください）'!L392</f>
        <v/>
      </c>
      <c r="O371" s="4" t="str">
        <f>'【第３期】賃借テナント店舗一覧（こちらに入力してください）'!M392</f>
        <v/>
      </c>
      <c r="P371" t="str">
        <f>'【第３期】賃借テナント店舗一覧（こちらに入力してください）'!N392</f>
        <v/>
      </c>
      <c r="Q371" s="4" t="str">
        <f>'【第３期】賃借テナント店舗一覧（こちらに入力してください）'!O392</f>
        <v/>
      </c>
      <c r="R371" s="4" t="str">
        <f>'【第３期】賃借テナント店舗一覧（こちらに入力してください）'!P392</f>
        <v/>
      </c>
      <c r="S371" t="str">
        <f>'【第３期】賃借テナント店舗一覧（こちらに入力してください）'!Q392</f>
        <v/>
      </c>
      <c r="T371">
        <f>'【第３期】賃借テナント店舗一覧（こちらに入力してください）'!R392</f>
        <v>0</v>
      </c>
      <c r="U371">
        <f>'【第３期】賃借テナント店舗一覧（こちらに入力してください）'!S392</f>
        <v>0</v>
      </c>
      <c r="V371">
        <f>'【第３期】賃借テナント店舗一覧（こちらに入力してください）'!T392</f>
        <v>0</v>
      </c>
      <c r="W371" t="str">
        <f>'【第３期】賃借テナント店舗一覧（こちらに入力してください）'!U392</f>
        <v/>
      </c>
      <c r="X371">
        <f>'【第３期】賃借テナント店舗一覧（こちらに入力してください）'!V392</f>
        <v>0</v>
      </c>
      <c r="Y371">
        <f>'【第３期】賃借テナント店舗一覧（こちらに入力してください）'!W392</f>
        <v>0</v>
      </c>
      <c r="Z371" t="str">
        <f>'【第３期】賃借テナント店舗一覧（こちらに入力してください）'!X392</f>
        <v/>
      </c>
      <c r="AA371" t="str">
        <f>'【第３期】賃借テナント店舗一覧（こちらに入力してください）'!Y392</f>
        <v/>
      </c>
      <c r="AB371" t="str">
        <f>'【第３期】賃借テナント店舗一覧（こちらに入力してください）'!Z392</f>
        <v/>
      </c>
      <c r="AC371">
        <f>'【第３期】賃借テナント店舗一覧（こちらに入力してください）'!AA392</f>
        <v>0</v>
      </c>
      <c r="AD371">
        <f>'【第３期】賃借テナント店舗一覧（こちらに入力してください）'!AB392</f>
        <v>0</v>
      </c>
      <c r="AE371">
        <f>'【第３期】賃借テナント店舗一覧（こちらに入力してください）'!AC392</f>
        <v>0</v>
      </c>
      <c r="AF371">
        <f>'【第３期】賃借テナント店舗一覧（こちらに入力してください）'!AD392</f>
        <v>0</v>
      </c>
      <c r="AG371">
        <f>'【第３期】賃借テナント店舗一覧（こちらに入力してください）'!AE392</f>
        <v>0</v>
      </c>
      <c r="AH371">
        <f>'【第３期】賃借テナント店舗一覧（こちらに入力してください）'!AF392</f>
        <v>0</v>
      </c>
      <c r="AI371">
        <f>'【第３期】賃借テナント店舗一覧（こちらに入力してください）'!AG392</f>
        <v>0</v>
      </c>
      <c r="AJ371">
        <f>'【第３期】賃借テナント店舗一覧（こちらに入力してください）'!AH392</f>
        <v>0</v>
      </c>
      <c r="AK371">
        <f>'【第３期】賃借テナント店舗一覧（こちらに入力してください）'!AI392</f>
        <v>0</v>
      </c>
      <c r="AL371">
        <f>'【第３期】賃借テナント店舗一覧（こちらに入力してください）'!AJ392</f>
        <v>0</v>
      </c>
      <c r="AM371">
        <f>'【第３期】賃借テナント店舗一覧（こちらに入力してください）'!AK392</f>
        <v>0</v>
      </c>
    </row>
    <row r="372" spans="1:39">
      <c r="A372">
        <f>'【第３期】賃借テナント店舗一覧（こちらに入力してください）'!$C$2</f>
        <v>0</v>
      </c>
      <c r="C372" t="str">
        <f t="shared" si="5"/>
        <v>00</v>
      </c>
      <c r="D372">
        <f>'【第３期】賃借テナント店舗一覧（こちらに入力してください）'!B393</f>
        <v>0</v>
      </c>
      <c r="E372">
        <f>'【第３期】賃借テナント店舗一覧（こちらに入力してください）'!C393</f>
        <v>0</v>
      </c>
      <c r="F372">
        <f>'【第３期】賃借テナント店舗一覧（こちらに入力してください）'!D393</f>
        <v>0</v>
      </c>
      <c r="G372" s="1">
        <f>'【第３期】賃借テナント店舗一覧（こちらに入力してください）'!E393</f>
        <v>0</v>
      </c>
      <c r="H372" s="1">
        <f>'【第３期】賃借テナント店舗一覧（こちらに入力してください）'!F393</f>
        <v>0</v>
      </c>
      <c r="I372" s="1" t="str">
        <f>'【第３期】賃借テナント店舗一覧（こちらに入力してください）'!G393</f>
        <v/>
      </c>
      <c r="J372">
        <f>'【第３期】賃借テナント店舗一覧（こちらに入力してください）'!H393</f>
        <v>0</v>
      </c>
      <c r="K372">
        <f>'【第３期】賃借テナント店舗一覧（こちらに入力してください）'!I393</f>
        <v>0</v>
      </c>
      <c r="L372" s="1">
        <f>'【第３期】賃借テナント店舗一覧（こちらに入力してください）'!J393</f>
        <v>0</v>
      </c>
      <c r="M372">
        <f>IF('【第３期】賃借テナント店舗一覧（こちらに入力してください）'!K393="〇",1,0)</f>
        <v>0</v>
      </c>
      <c r="N372" s="4" t="str">
        <f>'【第３期】賃借テナント店舗一覧（こちらに入力してください）'!L393</f>
        <v/>
      </c>
      <c r="O372" s="4" t="str">
        <f>'【第３期】賃借テナント店舗一覧（こちらに入力してください）'!M393</f>
        <v/>
      </c>
      <c r="P372" t="str">
        <f>'【第３期】賃借テナント店舗一覧（こちらに入力してください）'!N393</f>
        <v/>
      </c>
      <c r="Q372" s="4" t="str">
        <f>'【第３期】賃借テナント店舗一覧（こちらに入力してください）'!O393</f>
        <v/>
      </c>
      <c r="R372" s="4" t="str">
        <f>'【第３期】賃借テナント店舗一覧（こちらに入力してください）'!P393</f>
        <v/>
      </c>
      <c r="S372" t="str">
        <f>'【第３期】賃借テナント店舗一覧（こちらに入力してください）'!Q393</f>
        <v/>
      </c>
      <c r="T372">
        <f>'【第３期】賃借テナント店舗一覧（こちらに入力してください）'!R393</f>
        <v>0</v>
      </c>
      <c r="U372">
        <f>'【第３期】賃借テナント店舗一覧（こちらに入力してください）'!S393</f>
        <v>0</v>
      </c>
      <c r="V372">
        <f>'【第３期】賃借テナント店舗一覧（こちらに入力してください）'!T393</f>
        <v>0</v>
      </c>
      <c r="W372" t="str">
        <f>'【第３期】賃借テナント店舗一覧（こちらに入力してください）'!U393</f>
        <v/>
      </c>
      <c r="X372">
        <f>'【第３期】賃借テナント店舗一覧（こちらに入力してください）'!V393</f>
        <v>0</v>
      </c>
      <c r="Y372">
        <f>'【第３期】賃借テナント店舗一覧（こちらに入力してください）'!W393</f>
        <v>0</v>
      </c>
      <c r="Z372" t="str">
        <f>'【第３期】賃借テナント店舗一覧（こちらに入力してください）'!X393</f>
        <v/>
      </c>
      <c r="AA372" t="str">
        <f>'【第３期】賃借テナント店舗一覧（こちらに入力してください）'!Y393</f>
        <v/>
      </c>
      <c r="AB372" t="str">
        <f>'【第３期】賃借テナント店舗一覧（こちらに入力してください）'!Z393</f>
        <v/>
      </c>
      <c r="AC372">
        <f>'【第３期】賃借テナント店舗一覧（こちらに入力してください）'!AA393</f>
        <v>0</v>
      </c>
      <c r="AD372">
        <f>'【第３期】賃借テナント店舗一覧（こちらに入力してください）'!AB393</f>
        <v>0</v>
      </c>
      <c r="AE372">
        <f>'【第３期】賃借テナント店舗一覧（こちらに入力してください）'!AC393</f>
        <v>0</v>
      </c>
      <c r="AF372">
        <f>'【第３期】賃借テナント店舗一覧（こちらに入力してください）'!AD393</f>
        <v>0</v>
      </c>
      <c r="AG372">
        <f>'【第３期】賃借テナント店舗一覧（こちらに入力してください）'!AE393</f>
        <v>0</v>
      </c>
      <c r="AH372">
        <f>'【第３期】賃借テナント店舗一覧（こちらに入力してください）'!AF393</f>
        <v>0</v>
      </c>
      <c r="AI372">
        <f>'【第３期】賃借テナント店舗一覧（こちらに入力してください）'!AG393</f>
        <v>0</v>
      </c>
      <c r="AJ372">
        <f>'【第３期】賃借テナント店舗一覧（こちらに入力してください）'!AH393</f>
        <v>0</v>
      </c>
      <c r="AK372">
        <f>'【第３期】賃借テナント店舗一覧（こちらに入力してください）'!AI393</f>
        <v>0</v>
      </c>
      <c r="AL372">
        <f>'【第３期】賃借テナント店舗一覧（こちらに入力してください）'!AJ393</f>
        <v>0</v>
      </c>
      <c r="AM372">
        <f>'【第３期】賃借テナント店舗一覧（こちらに入力してください）'!AK393</f>
        <v>0</v>
      </c>
    </row>
    <row r="373" spans="1:39">
      <c r="A373">
        <f>'【第３期】賃借テナント店舗一覧（こちらに入力してください）'!$C$2</f>
        <v>0</v>
      </c>
      <c r="C373" t="str">
        <f t="shared" si="5"/>
        <v>00</v>
      </c>
      <c r="D373">
        <f>'【第３期】賃借テナント店舗一覧（こちらに入力してください）'!B394</f>
        <v>0</v>
      </c>
      <c r="E373">
        <f>'【第３期】賃借テナント店舗一覧（こちらに入力してください）'!C394</f>
        <v>0</v>
      </c>
      <c r="F373">
        <f>'【第３期】賃借テナント店舗一覧（こちらに入力してください）'!D394</f>
        <v>0</v>
      </c>
      <c r="G373" s="1">
        <f>'【第３期】賃借テナント店舗一覧（こちらに入力してください）'!E394</f>
        <v>0</v>
      </c>
      <c r="H373" s="1">
        <f>'【第３期】賃借テナント店舗一覧（こちらに入力してください）'!F394</f>
        <v>0</v>
      </c>
      <c r="I373" s="1" t="str">
        <f>'【第３期】賃借テナント店舗一覧（こちらに入力してください）'!G394</f>
        <v/>
      </c>
      <c r="J373">
        <f>'【第３期】賃借テナント店舗一覧（こちらに入力してください）'!H394</f>
        <v>0</v>
      </c>
      <c r="K373">
        <f>'【第３期】賃借テナント店舗一覧（こちらに入力してください）'!I394</f>
        <v>0</v>
      </c>
      <c r="L373" s="1">
        <f>'【第３期】賃借テナント店舗一覧（こちらに入力してください）'!J394</f>
        <v>0</v>
      </c>
      <c r="M373">
        <f>IF('【第３期】賃借テナント店舗一覧（こちらに入力してください）'!K394="〇",1,0)</f>
        <v>0</v>
      </c>
      <c r="N373" s="4" t="str">
        <f>'【第３期】賃借テナント店舗一覧（こちらに入力してください）'!L394</f>
        <v/>
      </c>
      <c r="O373" s="4" t="str">
        <f>'【第３期】賃借テナント店舗一覧（こちらに入力してください）'!M394</f>
        <v/>
      </c>
      <c r="P373" t="str">
        <f>'【第３期】賃借テナント店舗一覧（こちらに入力してください）'!N394</f>
        <v/>
      </c>
      <c r="Q373" s="4" t="str">
        <f>'【第３期】賃借テナント店舗一覧（こちらに入力してください）'!O394</f>
        <v/>
      </c>
      <c r="R373" s="4" t="str">
        <f>'【第３期】賃借テナント店舗一覧（こちらに入力してください）'!P394</f>
        <v/>
      </c>
      <c r="S373" t="str">
        <f>'【第３期】賃借テナント店舗一覧（こちらに入力してください）'!Q394</f>
        <v/>
      </c>
      <c r="T373">
        <f>'【第３期】賃借テナント店舗一覧（こちらに入力してください）'!R394</f>
        <v>0</v>
      </c>
      <c r="U373">
        <f>'【第３期】賃借テナント店舗一覧（こちらに入力してください）'!S394</f>
        <v>0</v>
      </c>
      <c r="V373">
        <f>'【第３期】賃借テナント店舗一覧（こちらに入力してください）'!T394</f>
        <v>0</v>
      </c>
      <c r="W373" t="str">
        <f>'【第３期】賃借テナント店舗一覧（こちらに入力してください）'!U394</f>
        <v/>
      </c>
      <c r="X373">
        <f>'【第３期】賃借テナント店舗一覧（こちらに入力してください）'!V394</f>
        <v>0</v>
      </c>
      <c r="Y373">
        <f>'【第３期】賃借テナント店舗一覧（こちらに入力してください）'!W394</f>
        <v>0</v>
      </c>
      <c r="Z373" t="str">
        <f>'【第３期】賃借テナント店舗一覧（こちらに入力してください）'!X394</f>
        <v/>
      </c>
      <c r="AA373" t="str">
        <f>'【第３期】賃借テナント店舗一覧（こちらに入力してください）'!Y394</f>
        <v/>
      </c>
      <c r="AB373" t="str">
        <f>'【第３期】賃借テナント店舗一覧（こちらに入力してください）'!Z394</f>
        <v/>
      </c>
      <c r="AC373">
        <f>'【第３期】賃借テナント店舗一覧（こちらに入力してください）'!AA394</f>
        <v>0</v>
      </c>
      <c r="AD373">
        <f>'【第３期】賃借テナント店舗一覧（こちらに入力してください）'!AB394</f>
        <v>0</v>
      </c>
      <c r="AE373">
        <f>'【第３期】賃借テナント店舗一覧（こちらに入力してください）'!AC394</f>
        <v>0</v>
      </c>
      <c r="AF373">
        <f>'【第３期】賃借テナント店舗一覧（こちらに入力してください）'!AD394</f>
        <v>0</v>
      </c>
      <c r="AG373">
        <f>'【第３期】賃借テナント店舗一覧（こちらに入力してください）'!AE394</f>
        <v>0</v>
      </c>
      <c r="AH373">
        <f>'【第３期】賃借テナント店舗一覧（こちらに入力してください）'!AF394</f>
        <v>0</v>
      </c>
      <c r="AI373">
        <f>'【第３期】賃借テナント店舗一覧（こちらに入力してください）'!AG394</f>
        <v>0</v>
      </c>
      <c r="AJ373">
        <f>'【第３期】賃借テナント店舗一覧（こちらに入力してください）'!AH394</f>
        <v>0</v>
      </c>
      <c r="AK373">
        <f>'【第３期】賃借テナント店舗一覧（こちらに入力してください）'!AI394</f>
        <v>0</v>
      </c>
      <c r="AL373">
        <f>'【第３期】賃借テナント店舗一覧（こちらに入力してください）'!AJ394</f>
        <v>0</v>
      </c>
      <c r="AM373">
        <f>'【第３期】賃借テナント店舗一覧（こちらに入力してください）'!AK394</f>
        <v>0</v>
      </c>
    </row>
    <row r="374" spans="1:39">
      <c r="A374">
        <f>'【第３期】賃借テナント店舗一覧（こちらに入力してください）'!$C$2</f>
        <v>0</v>
      </c>
      <c r="C374" t="str">
        <f t="shared" si="5"/>
        <v>00</v>
      </c>
      <c r="D374">
        <f>'【第３期】賃借テナント店舗一覧（こちらに入力してください）'!B395</f>
        <v>0</v>
      </c>
      <c r="E374">
        <f>'【第３期】賃借テナント店舗一覧（こちらに入力してください）'!C395</f>
        <v>0</v>
      </c>
      <c r="F374">
        <f>'【第３期】賃借テナント店舗一覧（こちらに入力してください）'!D395</f>
        <v>0</v>
      </c>
      <c r="G374" s="1">
        <f>'【第３期】賃借テナント店舗一覧（こちらに入力してください）'!E395</f>
        <v>0</v>
      </c>
      <c r="H374" s="1">
        <f>'【第３期】賃借テナント店舗一覧（こちらに入力してください）'!F395</f>
        <v>0</v>
      </c>
      <c r="I374" s="1" t="str">
        <f>'【第３期】賃借テナント店舗一覧（こちらに入力してください）'!G395</f>
        <v/>
      </c>
      <c r="J374">
        <f>'【第３期】賃借テナント店舗一覧（こちらに入力してください）'!H395</f>
        <v>0</v>
      </c>
      <c r="K374">
        <f>'【第３期】賃借テナント店舗一覧（こちらに入力してください）'!I395</f>
        <v>0</v>
      </c>
      <c r="L374" s="1">
        <f>'【第３期】賃借テナント店舗一覧（こちらに入力してください）'!J395</f>
        <v>0</v>
      </c>
      <c r="M374">
        <f>IF('【第３期】賃借テナント店舗一覧（こちらに入力してください）'!K395="〇",1,0)</f>
        <v>0</v>
      </c>
      <c r="N374" s="4" t="str">
        <f>'【第３期】賃借テナント店舗一覧（こちらに入力してください）'!L395</f>
        <v/>
      </c>
      <c r="O374" s="4" t="str">
        <f>'【第３期】賃借テナント店舗一覧（こちらに入力してください）'!M395</f>
        <v/>
      </c>
      <c r="P374" t="str">
        <f>'【第３期】賃借テナント店舗一覧（こちらに入力してください）'!N395</f>
        <v/>
      </c>
      <c r="Q374" s="4" t="str">
        <f>'【第３期】賃借テナント店舗一覧（こちらに入力してください）'!O395</f>
        <v/>
      </c>
      <c r="R374" s="4" t="str">
        <f>'【第３期】賃借テナント店舗一覧（こちらに入力してください）'!P395</f>
        <v/>
      </c>
      <c r="S374" t="str">
        <f>'【第３期】賃借テナント店舗一覧（こちらに入力してください）'!Q395</f>
        <v/>
      </c>
      <c r="T374">
        <f>'【第３期】賃借テナント店舗一覧（こちらに入力してください）'!R395</f>
        <v>0</v>
      </c>
      <c r="U374">
        <f>'【第３期】賃借テナント店舗一覧（こちらに入力してください）'!S395</f>
        <v>0</v>
      </c>
      <c r="V374">
        <f>'【第３期】賃借テナント店舗一覧（こちらに入力してください）'!T395</f>
        <v>0</v>
      </c>
      <c r="W374" t="str">
        <f>'【第３期】賃借テナント店舗一覧（こちらに入力してください）'!U395</f>
        <v/>
      </c>
      <c r="X374">
        <f>'【第３期】賃借テナント店舗一覧（こちらに入力してください）'!V395</f>
        <v>0</v>
      </c>
      <c r="Y374">
        <f>'【第３期】賃借テナント店舗一覧（こちらに入力してください）'!W395</f>
        <v>0</v>
      </c>
      <c r="Z374" t="str">
        <f>'【第３期】賃借テナント店舗一覧（こちらに入力してください）'!X395</f>
        <v/>
      </c>
      <c r="AA374" t="str">
        <f>'【第３期】賃借テナント店舗一覧（こちらに入力してください）'!Y395</f>
        <v/>
      </c>
      <c r="AB374" t="str">
        <f>'【第３期】賃借テナント店舗一覧（こちらに入力してください）'!Z395</f>
        <v/>
      </c>
      <c r="AC374">
        <f>'【第３期】賃借テナント店舗一覧（こちらに入力してください）'!AA395</f>
        <v>0</v>
      </c>
      <c r="AD374">
        <f>'【第３期】賃借テナント店舗一覧（こちらに入力してください）'!AB395</f>
        <v>0</v>
      </c>
      <c r="AE374">
        <f>'【第３期】賃借テナント店舗一覧（こちらに入力してください）'!AC395</f>
        <v>0</v>
      </c>
      <c r="AF374">
        <f>'【第３期】賃借テナント店舗一覧（こちらに入力してください）'!AD395</f>
        <v>0</v>
      </c>
      <c r="AG374">
        <f>'【第３期】賃借テナント店舗一覧（こちらに入力してください）'!AE395</f>
        <v>0</v>
      </c>
      <c r="AH374">
        <f>'【第３期】賃借テナント店舗一覧（こちらに入力してください）'!AF395</f>
        <v>0</v>
      </c>
      <c r="AI374">
        <f>'【第３期】賃借テナント店舗一覧（こちらに入力してください）'!AG395</f>
        <v>0</v>
      </c>
      <c r="AJ374">
        <f>'【第３期】賃借テナント店舗一覧（こちらに入力してください）'!AH395</f>
        <v>0</v>
      </c>
      <c r="AK374">
        <f>'【第３期】賃借テナント店舗一覧（こちらに入力してください）'!AI395</f>
        <v>0</v>
      </c>
      <c r="AL374">
        <f>'【第３期】賃借テナント店舗一覧（こちらに入力してください）'!AJ395</f>
        <v>0</v>
      </c>
      <c r="AM374">
        <f>'【第３期】賃借テナント店舗一覧（こちらに入力してください）'!AK395</f>
        <v>0</v>
      </c>
    </row>
    <row r="375" spans="1:39">
      <c r="A375">
        <f>'【第３期】賃借テナント店舗一覧（こちらに入力してください）'!$C$2</f>
        <v>0</v>
      </c>
      <c r="C375" t="str">
        <f t="shared" si="5"/>
        <v>00</v>
      </c>
      <c r="D375">
        <f>'【第３期】賃借テナント店舗一覧（こちらに入力してください）'!B396</f>
        <v>0</v>
      </c>
      <c r="E375">
        <f>'【第３期】賃借テナント店舗一覧（こちらに入力してください）'!C396</f>
        <v>0</v>
      </c>
      <c r="F375">
        <f>'【第３期】賃借テナント店舗一覧（こちらに入力してください）'!D396</f>
        <v>0</v>
      </c>
      <c r="G375" s="1">
        <f>'【第３期】賃借テナント店舗一覧（こちらに入力してください）'!E396</f>
        <v>0</v>
      </c>
      <c r="H375" s="1">
        <f>'【第３期】賃借テナント店舗一覧（こちらに入力してください）'!F396</f>
        <v>0</v>
      </c>
      <c r="I375" s="1" t="str">
        <f>'【第３期】賃借テナント店舗一覧（こちらに入力してください）'!G396</f>
        <v/>
      </c>
      <c r="J375">
        <f>'【第３期】賃借テナント店舗一覧（こちらに入力してください）'!H396</f>
        <v>0</v>
      </c>
      <c r="K375">
        <f>'【第３期】賃借テナント店舗一覧（こちらに入力してください）'!I396</f>
        <v>0</v>
      </c>
      <c r="L375" s="1">
        <f>'【第３期】賃借テナント店舗一覧（こちらに入力してください）'!J396</f>
        <v>0</v>
      </c>
      <c r="M375">
        <f>IF('【第３期】賃借テナント店舗一覧（こちらに入力してください）'!K396="〇",1,0)</f>
        <v>0</v>
      </c>
      <c r="N375" s="4" t="str">
        <f>'【第３期】賃借テナント店舗一覧（こちらに入力してください）'!L396</f>
        <v/>
      </c>
      <c r="O375" s="4" t="str">
        <f>'【第３期】賃借テナント店舗一覧（こちらに入力してください）'!M396</f>
        <v/>
      </c>
      <c r="P375" t="str">
        <f>'【第３期】賃借テナント店舗一覧（こちらに入力してください）'!N396</f>
        <v/>
      </c>
      <c r="Q375" s="4" t="str">
        <f>'【第３期】賃借テナント店舗一覧（こちらに入力してください）'!O396</f>
        <v/>
      </c>
      <c r="R375" s="4" t="str">
        <f>'【第３期】賃借テナント店舗一覧（こちらに入力してください）'!P396</f>
        <v/>
      </c>
      <c r="S375" t="str">
        <f>'【第３期】賃借テナント店舗一覧（こちらに入力してください）'!Q396</f>
        <v/>
      </c>
      <c r="T375">
        <f>'【第３期】賃借テナント店舗一覧（こちらに入力してください）'!R396</f>
        <v>0</v>
      </c>
      <c r="U375">
        <f>'【第３期】賃借テナント店舗一覧（こちらに入力してください）'!S396</f>
        <v>0</v>
      </c>
      <c r="V375">
        <f>'【第３期】賃借テナント店舗一覧（こちらに入力してください）'!T396</f>
        <v>0</v>
      </c>
      <c r="W375" t="str">
        <f>'【第３期】賃借テナント店舗一覧（こちらに入力してください）'!U396</f>
        <v/>
      </c>
      <c r="X375">
        <f>'【第３期】賃借テナント店舗一覧（こちらに入力してください）'!V396</f>
        <v>0</v>
      </c>
      <c r="Y375">
        <f>'【第３期】賃借テナント店舗一覧（こちらに入力してください）'!W396</f>
        <v>0</v>
      </c>
      <c r="Z375" t="str">
        <f>'【第３期】賃借テナント店舗一覧（こちらに入力してください）'!X396</f>
        <v/>
      </c>
      <c r="AA375" t="str">
        <f>'【第３期】賃借テナント店舗一覧（こちらに入力してください）'!Y396</f>
        <v/>
      </c>
      <c r="AB375" t="str">
        <f>'【第３期】賃借テナント店舗一覧（こちらに入力してください）'!Z396</f>
        <v/>
      </c>
      <c r="AC375">
        <f>'【第３期】賃借テナント店舗一覧（こちらに入力してください）'!AA396</f>
        <v>0</v>
      </c>
      <c r="AD375">
        <f>'【第３期】賃借テナント店舗一覧（こちらに入力してください）'!AB396</f>
        <v>0</v>
      </c>
      <c r="AE375">
        <f>'【第３期】賃借テナント店舗一覧（こちらに入力してください）'!AC396</f>
        <v>0</v>
      </c>
      <c r="AF375">
        <f>'【第３期】賃借テナント店舗一覧（こちらに入力してください）'!AD396</f>
        <v>0</v>
      </c>
      <c r="AG375">
        <f>'【第３期】賃借テナント店舗一覧（こちらに入力してください）'!AE396</f>
        <v>0</v>
      </c>
      <c r="AH375">
        <f>'【第３期】賃借テナント店舗一覧（こちらに入力してください）'!AF396</f>
        <v>0</v>
      </c>
      <c r="AI375">
        <f>'【第３期】賃借テナント店舗一覧（こちらに入力してください）'!AG396</f>
        <v>0</v>
      </c>
      <c r="AJ375">
        <f>'【第３期】賃借テナント店舗一覧（こちらに入力してください）'!AH396</f>
        <v>0</v>
      </c>
      <c r="AK375">
        <f>'【第３期】賃借テナント店舗一覧（こちらに入力してください）'!AI396</f>
        <v>0</v>
      </c>
      <c r="AL375">
        <f>'【第３期】賃借テナント店舗一覧（こちらに入力してください）'!AJ396</f>
        <v>0</v>
      </c>
      <c r="AM375">
        <f>'【第３期】賃借テナント店舗一覧（こちらに入力してください）'!AK396</f>
        <v>0</v>
      </c>
    </row>
    <row r="376" spans="1:39">
      <c r="A376">
        <f>'【第３期】賃借テナント店舗一覧（こちらに入力してください）'!$C$2</f>
        <v>0</v>
      </c>
      <c r="C376" t="str">
        <f t="shared" si="5"/>
        <v>00</v>
      </c>
      <c r="D376">
        <f>'【第３期】賃借テナント店舗一覧（こちらに入力してください）'!B397</f>
        <v>0</v>
      </c>
      <c r="E376">
        <f>'【第３期】賃借テナント店舗一覧（こちらに入力してください）'!C397</f>
        <v>0</v>
      </c>
      <c r="F376">
        <f>'【第３期】賃借テナント店舗一覧（こちらに入力してください）'!D397</f>
        <v>0</v>
      </c>
      <c r="G376" s="1">
        <f>'【第３期】賃借テナント店舗一覧（こちらに入力してください）'!E397</f>
        <v>0</v>
      </c>
      <c r="H376" s="1">
        <f>'【第３期】賃借テナント店舗一覧（こちらに入力してください）'!F397</f>
        <v>0</v>
      </c>
      <c r="I376" s="1" t="str">
        <f>'【第３期】賃借テナント店舗一覧（こちらに入力してください）'!G397</f>
        <v/>
      </c>
      <c r="J376">
        <f>'【第３期】賃借テナント店舗一覧（こちらに入力してください）'!H397</f>
        <v>0</v>
      </c>
      <c r="K376">
        <f>'【第３期】賃借テナント店舗一覧（こちらに入力してください）'!I397</f>
        <v>0</v>
      </c>
      <c r="L376" s="1">
        <f>'【第３期】賃借テナント店舗一覧（こちらに入力してください）'!J397</f>
        <v>0</v>
      </c>
      <c r="M376">
        <f>IF('【第３期】賃借テナント店舗一覧（こちらに入力してください）'!K397="〇",1,0)</f>
        <v>0</v>
      </c>
      <c r="N376" s="4" t="str">
        <f>'【第３期】賃借テナント店舗一覧（こちらに入力してください）'!L397</f>
        <v/>
      </c>
      <c r="O376" s="4" t="str">
        <f>'【第３期】賃借テナント店舗一覧（こちらに入力してください）'!M397</f>
        <v/>
      </c>
      <c r="P376" t="str">
        <f>'【第３期】賃借テナント店舗一覧（こちらに入力してください）'!N397</f>
        <v/>
      </c>
      <c r="Q376" s="4" t="str">
        <f>'【第３期】賃借テナント店舗一覧（こちらに入力してください）'!O397</f>
        <v/>
      </c>
      <c r="R376" s="4" t="str">
        <f>'【第３期】賃借テナント店舗一覧（こちらに入力してください）'!P397</f>
        <v/>
      </c>
      <c r="S376" t="str">
        <f>'【第３期】賃借テナント店舗一覧（こちらに入力してください）'!Q397</f>
        <v/>
      </c>
      <c r="T376">
        <f>'【第３期】賃借テナント店舗一覧（こちらに入力してください）'!R397</f>
        <v>0</v>
      </c>
      <c r="U376">
        <f>'【第３期】賃借テナント店舗一覧（こちらに入力してください）'!S397</f>
        <v>0</v>
      </c>
      <c r="V376">
        <f>'【第３期】賃借テナント店舗一覧（こちらに入力してください）'!T397</f>
        <v>0</v>
      </c>
      <c r="W376" t="str">
        <f>'【第３期】賃借テナント店舗一覧（こちらに入力してください）'!U397</f>
        <v/>
      </c>
      <c r="X376">
        <f>'【第３期】賃借テナント店舗一覧（こちらに入力してください）'!V397</f>
        <v>0</v>
      </c>
      <c r="Y376">
        <f>'【第３期】賃借テナント店舗一覧（こちらに入力してください）'!W397</f>
        <v>0</v>
      </c>
      <c r="Z376" t="str">
        <f>'【第３期】賃借テナント店舗一覧（こちらに入力してください）'!X397</f>
        <v/>
      </c>
      <c r="AA376" t="str">
        <f>'【第３期】賃借テナント店舗一覧（こちらに入力してください）'!Y397</f>
        <v/>
      </c>
      <c r="AB376" t="str">
        <f>'【第３期】賃借テナント店舗一覧（こちらに入力してください）'!Z397</f>
        <v/>
      </c>
      <c r="AC376">
        <f>'【第３期】賃借テナント店舗一覧（こちらに入力してください）'!AA397</f>
        <v>0</v>
      </c>
      <c r="AD376">
        <f>'【第３期】賃借テナント店舗一覧（こちらに入力してください）'!AB397</f>
        <v>0</v>
      </c>
      <c r="AE376">
        <f>'【第３期】賃借テナント店舗一覧（こちらに入力してください）'!AC397</f>
        <v>0</v>
      </c>
      <c r="AF376">
        <f>'【第３期】賃借テナント店舗一覧（こちらに入力してください）'!AD397</f>
        <v>0</v>
      </c>
      <c r="AG376">
        <f>'【第３期】賃借テナント店舗一覧（こちらに入力してください）'!AE397</f>
        <v>0</v>
      </c>
      <c r="AH376">
        <f>'【第３期】賃借テナント店舗一覧（こちらに入力してください）'!AF397</f>
        <v>0</v>
      </c>
      <c r="AI376">
        <f>'【第３期】賃借テナント店舗一覧（こちらに入力してください）'!AG397</f>
        <v>0</v>
      </c>
      <c r="AJ376">
        <f>'【第３期】賃借テナント店舗一覧（こちらに入力してください）'!AH397</f>
        <v>0</v>
      </c>
      <c r="AK376">
        <f>'【第３期】賃借テナント店舗一覧（こちらに入力してください）'!AI397</f>
        <v>0</v>
      </c>
      <c r="AL376">
        <f>'【第３期】賃借テナント店舗一覧（こちらに入力してください）'!AJ397</f>
        <v>0</v>
      </c>
      <c r="AM376">
        <f>'【第３期】賃借テナント店舗一覧（こちらに入力してください）'!AK397</f>
        <v>0</v>
      </c>
    </row>
    <row r="377" spans="1:39">
      <c r="A377">
        <f>'【第３期】賃借テナント店舗一覧（こちらに入力してください）'!$C$2</f>
        <v>0</v>
      </c>
      <c r="C377" t="str">
        <f t="shared" si="5"/>
        <v>00</v>
      </c>
      <c r="D377">
        <f>'【第３期】賃借テナント店舗一覧（こちらに入力してください）'!B398</f>
        <v>0</v>
      </c>
      <c r="E377">
        <f>'【第３期】賃借テナント店舗一覧（こちらに入力してください）'!C398</f>
        <v>0</v>
      </c>
      <c r="F377">
        <f>'【第３期】賃借テナント店舗一覧（こちらに入力してください）'!D398</f>
        <v>0</v>
      </c>
      <c r="G377" s="1">
        <f>'【第３期】賃借テナント店舗一覧（こちらに入力してください）'!E398</f>
        <v>0</v>
      </c>
      <c r="H377" s="1">
        <f>'【第３期】賃借テナント店舗一覧（こちらに入力してください）'!F398</f>
        <v>0</v>
      </c>
      <c r="I377" s="1" t="str">
        <f>'【第３期】賃借テナント店舗一覧（こちらに入力してください）'!G398</f>
        <v/>
      </c>
      <c r="J377">
        <f>'【第３期】賃借テナント店舗一覧（こちらに入力してください）'!H398</f>
        <v>0</v>
      </c>
      <c r="K377">
        <f>'【第３期】賃借テナント店舗一覧（こちらに入力してください）'!I398</f>
        <v>0</v>
      </c>
      <c r="L377" s="1">
        <f>'【第３期】賃借テナント店舗一覧（こちらに入力してください）'!J398</f>
        <v>0</v>
      </c>
      <c r="M377">
        <f>IF('【第３期】賃借テナント店舗一覧（こちらに入力してください）'!K398="〇",1,0)</f>
        <v>0</v>
      </c>
      <c r="N377" s="4" t="str">
        <f>'【第３期】賃借テナント店舗一覧（こちらに入力してください）'!L398</f>
        <v/>
      </c>
      <c r="O377" s="4" t="str">
        <f>'【第３期】賃借テナント店舗一覧（こちらに入力してください）'!M398</f>
        <v/>
      </c>
      <c r="P377" t="str">
        <f>'【第３期】賃借テナント店舗一覧（こちらに入力してください）'!N398</f>
        <v/>
      </c>
      <c r="Q377" s="4" t="str">
        <f>'【第３期】賃借テナント店舗一覧（こちらに入力してください）'!O398</f>
        <v/>
      </c>
      <c r="R377" s="4" t="str">
        <f>'【第３期】賃借テナント店舗一覧（こちらに入力してください）'!P398</f>
        <v/>
      </c>
      <c r="S377" t="str">
        <f>'【第３期】賃借テナント店舗一覧（こちらに入力してください）'!Q398</f>
        <v/>
      </c>
      <c r="T377">
        <f>'【第３期】賃借テナント店舗一覧（こちらに入力してください）'!R398</f>
        <v>0</v>
      </c>
      <c r="U377">
        <f>'【第３期】賃借テナント店舗一覧（こちらに入力してください）'!S398</f>
        <v>0</v>
      </c>
      <c r="V377">
        <f>'【第３期】賃借テナント店舗一覧（こちらに入力してください）'!T398</f>
        <v>0</v>
      </c>
      <c r="W377" t="str">
        <f>'【第３期】賃借テナント店舗一覧（こちらに入力してください）'!U398</f>
        <v/>
      </c>
      <c r="X377">
        <f>'【第３期】賃借テナント店舗一覧（こちらに入力してください）'!V398</f>
        <v>0</v>
      </c>
      <c r="Y377">
        <f>'【第３期】賃借テナント店舗一覧（こちらに入力してください）'!W398</f>
        <v>0</v>
      </c>
      <c r="Z377" t="str">
        <f>'【第３期】賃借テナント店舗一覧（こちらに入力してください）'!X398</f>
        <v/>
      </c>
      <c r="AA377" t="str">
        <f>'【第３期】賃借テナント店舗一覧（こちらに入力してください）'!Y398</f>
        <v/>
      </c>
      <c r="AB377" t="str">
        <f>'【第３期】賃借テナント店舗一覧（こちらに入力してください）'!Z398</f>
        <v/>
      </c>
      <c r="AC377">
        <f>'【第３期】賃借テナント店舗一覧（こちらに入力してください）'!AA398</f>
        <v>0</v>
      </c>
      <c r="AD377">
        <f>'【第３期】賃借テナント店舗一覧（こちらに入力してください）'!AB398</f>
        <v>0</v>
      </c>
      <c r="AE377">
        <f>'【第３期】賃借テナント店舗一覧（こちらに入力してください）'!AC398</f>
        <v>0</v>
      </c>
      <c r="AF377">
        <f>'【第３期】賃借テナント店舗一覧（こちらに入力してください）'!AD398</f>
        <v>0</v>
      </c>
      <c r="AG377">
        <f>'【第３期】賃借テナント店舗一覧（こちらに入力してください）'!AE398</f>
        <v>0</v>
      </c>
      <c r="AH377">
        <f>'【第３期】賃借テナント店舗一覧（こちらに入力してください）'!AF398</f>
        <v>0</v>
      </c>
      <c r="AI377">
        <f>'【第３期】賃借テナント店舗一覧（こちらに入力してください）'!AG398</f>
        <v>0</v>
      </c>
      <c r="AJ377">
        <f>'【第３期】賃借テナント店舗一覧（こちらに入力してください）'!AH398</f>
        <v>0</v>
      </c>
      <c r="AK377">
        <f>'【第３期】賃借テナント店舗一覧（こちらに入力してください）'!AI398</f>
        <v>0</v>
      </c>
      <c r="AL377">
        <f>'【第３期】賃借テナント店舗一覧（こちらに入力してください）'!AJ398</f>
        <v>0</v>
      </c>
      <c r="AM377">
        <f>'【第３期】賃借テナント店舗一覧（こちらに入力してください）'!AK398</f>
        <v>0</v>
      </c>
    </row>
    <row r="378" spans="1:39">
      <c r="A378">
        <f>'【第３期】賃借テナント店舗一覧（こちらに入力してください）'!$C$2</f>
        <v>0</v>
      </c>
      <c r="C378" t="str">
        <f t="shared" si="5"/>
        <v>00</v>
      </c>
      <c r="D378">
        <f>'【第３期】賃借テナント店舗一覧（こちらに入力してください）'!B399</f>
        <v>0</v>
      </c>
      <c r="E378">
        <f>'【第３期】賃借テナント店舗一覧（こちらに入力してください）'!C399</f>
        <v>0</v>
      </c>
      <c r="F378">
        <f>'【第３期】賃借テナント店舗一覧（こちらに入力してください）'!D399</f>
        <v>0</v>
      </c>
      <c r="G378" s="1">
        <f>'【第３期】賃借テナント店舗一覧（こちらに入力してください）'!E399</f>
        <v>0</v>
      </c>
      <c r="H378" s="1">
        <f>'【第３期】賃借テナント店舗一覧（こちらに入力してください）'!F399</f>
        <v>0</v>
      </c>
      <c r="I378" s="1" t="str">
        <f>'【第３期】賃借テナント店舗一覧（こちらに入力してください）'!G399</f>
        <v/>
      </c>
      <c r="J378">
        <f>'【第３期】賃借テナント店舗一覧（こちらに入力してください）'!H399</f>
        <v>0</v>
      </c>
      <c r="K378">
        <f>'【第３期】賃借テナント店舗一覧（こちらに入力してください）'!I399</f>
        <v>0</v>
      </c>
      <c r="L378" s="1">
        <f>'【第３期】賃借テナント店舗一覧（こちらに入力してください）'!J399</f>
        <v>0</v>
      </c>
      <c r="M378">
        <f>IF('【第３期】賃借テナント店舗一覧（こちらに入力してください）'!K399="〇",1,0)</f>
        <v>0</v>
      </c>
      <c r="N378" s="4" t="str">
        <f>'【第３期】賃借テナント店舗一覧（こちらに入力してください）'!L399</f>
        <v/>
      </c>
      <c r="O378" s="4" t="str">
        <f>'【第３期】賃借テナント店舗一覧（こちらに入力してください）'!M399</f>
        <v/>
      </c>
      <c r="P378" t="str">
        <f>'【第３期】賃借テナント店舗一覧（こちらに入力してください）'!N399</f>
        <v/>
      </c>
      <c r="Q378" s="4" t="str">
        <f>'【第３期】賃借テナント店舗一覧（こちらに入力してください）'!O399</f>
        <v/>
      </c>
      <c r="R378" s="4" t="str">
        <f>'【第３期】賃借テナント店舗一覧（こちらに入力してください）'!P399</f>
        <v/>
      </c>
      <c r="S378" t="str">
        <f>'【第３期】賃借テナント店舗一覧（こちらに入力してください）'!Q399</f>
        <v/>
      </c>
      <c r="T378">
        <f>'【第３期】賃借テナント店舗一覧（こちらに入力してください）'!R399</f>
        <v>0</v>
      </c>
      <c r="U378">
        <f>'【第３期】賃借テナント店舗一覧（こちらに入力してください）'!S399</f>
        <v>0</v>
      </c>
      <c r="V378">
        <f>'【第３期】賃借テナント店舗一覧（こちらに入力してください）'!T399</f>
        <v>0</v>
      </c>
      <c r="W378" t="str">
        <f>'【第３期】賃借テナント店舗一覧（こちらに入力してください）'!U399</f>
        <v/>
      </c>
      <c r="X378">
        <f>'【第３期】賃借テナント店舗一覧（こちらに入力してください）'!V399</f>
        <v>0</v>
      </c>
      <c r="Y378">
        <f>'【第３期】賃借テナント店舗一覧（こちらに入力してください）'!W399</f>
        <v>0</v>
      </c>
      <c r="Z378" t="str">
        <f>'【第３期】賃借テナント店舗一覧（こちらに入力してください）'!X399</f>
        <v/>
      </c>
      <c r="AA378" t="str">
        <f>'【第３期】賃借テナント店舗一覧（こちらに入力してください）'!Y399</f>
        <v/>
      </c>
      <c r="AB378" t="str">
        <f>'【第３期】賃借テナント店舗一覧（こちらに入力してください）'!Z399</f>
        <v/>
      </c>
      <c r="AC378">
        <f>'【第３期】賃借テナント店舗一覧（こちらに入力してください）'!AA399</f>
        <v>0</v>
      </c>
      <c r="AD378">
        <f>'【第３期】賃借テナント店舗一覧（こちらに入力してください）'!AB399</f>
        <v>0</v>
      </c>
      <c r="AE378">
        <f>'【第３期】賃借テナント店舗一覧（こちらに入力してください）'!AC399</f>
        <v>0</v>
      </c>
      <c r="AF378">
        <f>'【第３期】賃借テナント店舗一覧（こちらに入力してください）'!AD399</f>
        <v>0</v>
      </c>
      <c r="AG378">
        <f>'【第３期】賃借テナント店舗一覧（こちらに入力してください）'!AE399</f>
        <v>0</v>
      </c>
      <c r="AH378">
        <f>'【第３期】賃借テナント店舗一覧（こちらに入力してください）'!AF399</f>
        <v>0</v>
      </c>
      <c r="AI378">
        <f>'【第３期】賃借テナント店舗一覧（こちらに入力してください）'!AG399</f>
        <v>0</v>
      </c>
      <c r="AJ378">
        <f>'【第３期】賃借テナント店舗一覧（こちらに入力してください）'!AH399</f>
        <v>0</v>
      </c>
      <c r="AK378">
        <f>'【第３期】賃借テナント店舗一覧（こちらに入力してください）'!AI399</f>
        <v>0</v>
      </c>
      <c r="AL378">
        <f>'【第３期】賃借テナント店舗一覧（こちらに入力してください）'!AJ399</f>
        <v>0</v>
      </c>
      <c r="AM378">
        <f>'【第３期】賃借テナント店舗一覧（こちらに入力してください）'!AK399</f>
        <v>0</v>
      </c>
    </row>
    <row r="379" spans="1:39">
      <c r="A379">
        <f>'【第３期】賃借テナント店舗一覧（こちらに入力してください）'!$C$2</f>
        <v>0</v>
      </c>
      <c r="C379" t="str">
        <f t="shared" si="5"/>
        <v>00</v>
      </c>
      <c r="D379">
        <f>'【第３期】賃借テナント店舗一覧（こちらに入力してください）'!B400</f>
        <v>0</v>
      </c>
      <c r="E379">
        <f>'【第３期】賃借テナント店舗一覧（こちらに入力してください）'!C400</f>
        <v>0</v>
      </c>
      <c r="F379">
        <f>'【第３期】賃借テナント店舗一覧（こちらに入力してください）'!D400</f>
        <v>0</v>
      </c>
      <c r="G379" s="1">
        <f>'【第３期】賃借テナント店舗一覧（こちらに入力してください）'!E400</f>
        <v>0</v>
      </c>
      <c r="H379" s="1">
        <f>'【第３期】賃借テナント店舗一覧（こちらに入力してください）'!F400</f>
        <v>0</v>
      </c>
      <c r="I379" s="1" t="str">
        <f>'【第３期】賃借テナント店舗一覧（こちらに入力してください）'!G400</f>
        <v/>
      </c>
      <c r="J379">
        <f>'【第３期】賃借テナント店舗一覧（こちらに入力してください）'!H400</f>
        <v>0</v>
      </c>
      <c r="K379">
        <f>'【第３期】賃借テナント店舗一覧（こちらに入力してください）'!I400</f>
        <v>0</v>
      </c>
      <c r="L379" s="1">
        <f>'【第３期】賃借テナント店舗一覧（こちらに入力してください）'!J400</f>
        <v>0</v>
      </c>
      <c r="M379">
        <f>IF('【第３期】賃借テナント店舗一覧（こちらに入力してください）'!K400="〇",1,0)</f>
        <v>0</v>
      </c>
      <c r="N379" s="4" t="str">
        <f>'【第３期】賃借テナント店舗一覧（こちらに入力してください）'!L400</f>
        <v/>
      </c>
      <c r="O379" s="4" t="str">
        <f>'【第３期】賃借テナント店舗一覧（こちらに入力してください）'!M400</f>
        <v/>
      </c>
      <c r="P379" t="str">
        <f>'【第３期】賃借テナント店舗一覧（こちらに入力してください）'!N400</f>
        <v/>
      </c>
      <c r="Q379" s="4" t="str">
        <f>'【第３期】賃借テナント店舗一覧（こちらに入力してください）'!O400</f>
        <v/>
      </c>
      <c r="R379" s="4" t="str">
        <f>'【第３期】賃借テナント店舗一覧（こちらに入力してください）'!P400</f>
        <v/>
      </c>
      <c r="S379" t="str">
        <f>'【第３期】賃借テナント店舗一覧（こちらに入力してください）'!Q400</f>
        <v/>
      </c>
      <c r="T379">
        <f>'【第３期】賃借テナント店舗一覧（こちらに入力してください）'!R400</f>
        <v>0</v>
      </c>
      <c r="U379">
        <f>'【第３期】賃借テナント店舗一覧（こちらに入力してください）'!S400</f>
        <v>0</v>
      </c>
      <c r="V379">
        <f>'【第３期】賃借テナント店舗一覧（こちらに入力してください）'!T400</f>
        <v>0</v>
      </c>
      <c r="W379" t="str">
        <f>'【第３期】賃借テナント店舗一覧（こちらに入力してください）'!U400</f>
        <v/>
      </c>
      <c r="X379">
        <f>'【第３期】賃借テナント店舗一覧（こちらに入力してください）'!V400</f>
        <v>0</v>
      </c>
      <c r="Y379">
        <f>'【第３期】賃借テナント店舗一覧（こちらに入力してください）'!W400</f>
        <v>0</v>
      </c>
      <c r="Z379" t="str">
        <f>'【第３期】賃借テナント店舗一覧（こちらに入力してください）'!X400</f>
        <v/>
      </c>
      <c r="AA379" t="str">
        <f>'【第３期】賃借テナント店舗一覧（こちらに入力してください）'!Y400</f>
        <v/>
      </c>
      <c r="AB379" t="str">
        <f>'【第３期】賃借テナント店舗一覧（こちらに入力してください）'!Z400</f>
        <v/>
      </c>
      <c r="AC379">
        <f>'【第３期】賃借テナント店舗一覧（こちらに入力してください）'!AA400</f>
        <v>0</v>
      </c>
      <c r="AD379">
        <f>'【第３期】賃借テナント店舗一覧（こちらに入力してください）'!AB400</f>
        <v>0</v>
      </c>
      <c r="AE379">
        <f>'【第３期】賃借テナント店舗一覧（こちらに入力してください）'!AC400</f>
        <v>0</v>
      </c>
      <c r="AF379">
        <f>'【第３期】賃借テナント店舗一覧（こちらに入力してください）'!AD400</f>
        <v>0</v>
      </c>
      <c r="AG379">
        <f>'【第３期】賃借テナント店舗一覧（こちらに入力してください）'!AE400</f>
        <v>0</v>
      </c>
      <c r="AH379">
        <f>'【第３期】賃借テナント店舗一覧（こちらに入力してください）'!AF400</f>
        <v>0</v>
      </c>
      <c r="AI379">
        <f>'【第３期】賃借テナント店舗一覧（こちらに入力してください）'!AG400</f>
        <v>0</v>
      </c>
      <c r="AJ379">
        <f>'【第３期】賃借テナント店舗一覧（こちらに入力してください）'!AH400</f>
        <v>0</v>
      </c>
      <c r="AK379">
        <f>'【第３期】賃借テナント店舗一覧（こちらに入力してください）'!AI400</f>
        <v>0</v>
      </c>
      <c r="AL379">
        <f>'【第３期】賃借テナント店舗一覧（こちらに入力してください）'!AJ400</f>
        <v>0</v>
      </c>
      <c r="AM379">
        <f>'【第３期】賃借テナント店舗一覧（こちらに入力してください）'!AK400</f>
        <v>0</v>
      </c>
    </row>
    <row r="380" spans="1:39">
      <c r="A380">
        <f>'【第３期】賃借テナント店舗一覧（こちらに入力してください）'!$C$2</f>
        <v>0</v>
      </c>
      <c r="C380" t="str">
        <f t="shared" si="5"/>
        <v>00</v>
      </c>
      <c r="D380">
        <f>'【第３期】賃借テナント店舗一覧（こちらに入力してください）'!B401</f>
        <v>0</v>
      </c>
      <c r="E380">
        <f>'【第３期】賃借テナント店舗一覧（こちらに入力してください）'!C401</f>
        <v>0</v>
      </c>
      <c r="F380">
        <f>'【第３期】賃借テナント店舗一覧（こちらに入力してください）'!D401</f>
        <v>0</v>
      </c>
      <c r="G380" s="1">
        <f>'【第３期】賃借テナント店舗一覧（こちらに入力してください）'!E401</f>
        <v>0</v>
      </c>
      <c r="H380" s="1">
        <f>'【第３期】賃借テナント店舗一覧（こちらに入力してください）'!F401</f>
        <v>0</v>
      </c>
      <c r="I380" s="1" t="str">
        <f>'【第３期】賃借テナント店舗一覧（こちらに入力してください）'!G401</f>
        <v/>
      </c>
      <c r="J380">
        <f>'【第３期】賃借テナント店舗一覧（こちらに入力してください）'!H401</f>
        <v>0</v>
      </c>
      <c r="K380">
        <f>'【第３期】賃借テナント店舗一覧（こちらに入力してください）'!I401</f>
        <v>0</v>
      </c>
      <c r="L380" s="1">
        <f>'【第３期】賃借テナント店舗一覧（こちらに入力してください）'!J401</f>
        <v>0</v>
      </c>
      <c r="M380">
        <f>IF('【第３期】賃借テナント店舗一覧（こちらに入力してください）'!K401="〇",1,0)</f>
        <v>0</v>
      </c>
      <c r="N380" s="4" t="str">
        <f>'【第３期】賃借テナント店舗一覧（こちらに入力してください）'!L401</f>
        <v/>
      </c>
      <c r="O380" s="4" t="str">
        <f>'【第３期】賃借テナント店舗一覧（こちらに入力してください）'!M401</f>
        <v/>
      </c>
      <c r="P380" t="str">
        <f>'【第３期】賃借テナント店舗一覧（こちらに入力してください）'!N401</f>
        <v/>
      </c>
      <c r="Q380" s="4" t="str">
        <f>'【第３期】賃借テナント店舗一覧（こちらに入力してください）'!O401</f>
        <v/>
      </c>
      <c r="R380" s="4" t="str">
        <f>'【第３期】賃借テナント店舗一覧（こちらに入力してください）'!P401</f>
        <v/>
      </c>
      <c r="S380" t="str">
        <f>'【第３期】賃借テナント店舗一覧（こちらに入力してください）'!Q401</f>
        <v/>
      </c>
      <c r="T380">
        <f>'【第３期】賃借テナント店舗一覧（こちらに入力してください）'!R401</f>
        <v>0</v>
      </c>
      <c r="U380">
        <f>'【第３期】賃借テナント店舗一覧（こちらに入力してください）'!S401</f>
        <v>0</v>
      </c>
      <c r="V380">
        <f>'【第３期】賃借テナント店舗一覧（こちらに入力してください）'!T401</f>
        <v>0</v>
      </c>
      <c r="W380" t="str">
        <f>'【第３期】賃借テナント店舗一覧（こちらに入力してください）'!U401</f>
        <v/>
      </c>
      <c r="X380">
        <f>'【第３期】賃借テナント店舗一覧（こちらに入力してください）'!V401</f>
        <v>0</v>
      </c>
      <c r="Y380">
        <f>'【第３期】賃借テナント店舗一覧（こちらに入力してください）'!W401</f>
        <v>0</v>
      </c>
      <c r="Z380" t="str">
        <f>'【第３期】賃借テナント店舗一覧（こちらに入力してください）'!X401</f>
        <v/>
      </c>
      <c r="AA380" t="str">
        <f>'【第３期】賃借テナント店舗一覧（こちらに入力してください）'!Y401</f>
        <v/>
      </c>
      <c r="AB380" t="str">
        <f>'【第３期】賃借テナント店舗一覧（こちらに入力してください）'!Z401</f>
        <v/>
      </c>
      <c r="AC380">
        <f>'【第３期】賃借テナント店舗一覧（こちらに入力してください）'!AA401</f>
        <v>0</v>
      </c>
      <c r="AD380">
        <f>'【第３期】賃借テナント店舗一覧（こちらに入力してください）'!AB401</f>
        <v>0</v>
      </c>
      <c r="AE380">
        <f>'【第３期】賃借テナント店舗一覧（こちらに入力してください）'!AC401</f>
        <v>0</v>
      </c>
      <c r="AF380">
        <f>'【第３期】賃借テナント店舗一覧（こちらに入力してください）'!AD401</f>
        <v>0</v>
      </c>
      <c r="AG380">
        <f>'【第３期】賃借テナント店舗一覧（こちらに入力してください）'!AE401</f>
        <v>0</v>
      </c>
      <c r="AH380">
        <f>'【第３期】賃借テナント店舗一覧（こちらに入力してください）'!AF401</f>
        <v>0</v>
      </c>
      <c r="AI380">
        <f>'【第３期】賃借テナント店舗一覧（こちらに入力してください）'!AG401</f>
        <v>0</v>
      </c>
      <c r="AJ380">
        <f>'【第３期】賃借テナント店舗一覧（こちらに入力してください）'!AH401</f>
        <v>0</v>
      </c>
      <c r="AK380">
        <f>'【第３期】賃借テナント店舗一覧（こちらに入力してください）'!AI401</f>
        <v>0</v>
      </c>
      <c r="AL380">
        <f>'【第３期】賃借テナント店舗一覧（こちらに入力してください）'!AJ401</f>
        <v>0</v>
      </c>
      <c r="AM380">
        <f>'【第３期】賃借テナント店舗一覧（こちらに入力してください）'!AK401</f>
        <v>0</v>
      </c>
    </row>
    <row r="381" spans="1:39">
      <c r="A381">
        <f>'【第３期】賃借テナント店舗一覧（こちらに入力してください）'!$C$2</f>
        <v>0</v>
      </c>
      <c r="C381" t="str">
        <f t="shared" si="5"/>
        <v>00</v>
      </c>
      <c r="D381">
        <f>'【第３期】賃借テナント店舗一覧（こちらに入力してください）'!B402</f>
        <v>0</v>
      </c>
      <c r="E381">
        <f>'【第３期】賃借テナント店舗一覧（こちらに入力してください）'!C402</f>
        <v>0</v>
      </c>
      <c r="F381">
        <f>'【第３期】賃借テナント店舗一覧（こちらに入力してください）'!D402</f>
        <v>0</v>
      </c>
      <c r="G381" s="1">
        <f>'【第３期】賃借テナント店舗一覧（こちらに入力してください）'!E402</f>
        <v>0</v>
      </c>
      <c r="H381" s="1">
        <f>'【第３期】賃借テナント店舗一覧（こちらに入力してください）'!F402</f>
        <v>0</v>
      </c>
      <c r="I381" s="1" t="str">
        <f>'【第３期】賃借テナント店舗一覧（こちらに入力してください）'!G402</f>
        <v/>
      </c>
      <c r="J381">
        <f>'【第３期】賃借テナント店舗一覧（こちらに入力してください）'!H402</f>
        <v>0</v>
      </c>
      <c r="K381">
        <f>'【第３期】賃借テナント店舗一覧（こちらに入力してください）'!I402</f>
        <v>0</v>
      </c>
      <c r="L381" s="1">
        <f>'【第３期】賃借テナント店舗一覧（こちらに入力してください）'!J402</f>
        <v>0</v>
      </c>
      <c r="M381">
        <f>IF('【第３期】賃借テナント店舗一覧（こちらに入力してください）'!K402="〇",1,0)</f>
        <v>0</v>
      </c>
      <c r="N381" s="4" t="str">
        <f>'【第３期】賃借テナント店舗一覧（こちらに入力してください）'!L402</f>
        <v/>
      </c>
      <c r="O381" s="4" t="str">
        <f>'【第３期】賃借テナント店舗一覧（こちらに入力してください）'!M402</f>
        <v/>
      </c>
      <c r="P381" t="str">
        <f>'【第３期】賃借テナント店舗一覧（こちらに入力してください）'!N402</f>
        <v/>
      </c>
      <c r="Q381" s="4" t="str">
        <f>'【第３期】賃借テナント店舗一覧（こちらに入力してください）'!O402</f>
        <v/>
      </c>
      <c r="R381" s="4" t="str">
        <f>'【第３期】賃借テナント店舗一覧（こちらに入力してください）'!P402</f>
        <v/>
      </c>
      <c r="S381" t="str">
        <f>'【第３期】賃借テナント店舗一覧（こちらに入力してください）'!Q402</f>
        <v/>
      </c>
      <c r="T381">
        <f>'【第３期】賃借テナント店舗一覧（こちらに入力してください）'!R402</f>
        <v>0</v>
      </c>
      <c r="U381">
        <f>'【第３期】賃借テナント店舗一覧（こちらに入力してください）'!S402</f>
        <v>0</v>
      </c>
      <c r="V381">
        <f>'【第３期】賃借テナント店舗一覧（こちらに入力してください）'!T402</f>
        <v>0</v>
      </c>
      <c r="W381" t="str">
        <f>'【第３期】賃借テナント店舗一覧（こちらに入力してください）'!U402</f>
        <v/>
      </c>
      <c r="X381">
        <f>'【第３期】賃借テナント店舗一覧（こちらに入力してください）'!V402</f>
        <v>0</v>
      </c>
      <c r="Y381">
        <f>'【第３期】賃借テナント店舗一覧（こちらに入力してください）'!W402</f>
        <v>0</v>
      </c>
      <c r="Z381" t="str">
        <f>'【第３期】賃借テナント店舗一覧（こちらに入力してください）'!X402</f>
        <v/>
      </c>
      <c r="AA381" t="str">
        <f>'【第３期】賃借テナント店舗一覧（こちらに入力してください）'!Y402</f>
        <v/>
      </c>
      <c r="AB381" t="str">
        <f>'【第３期】賃借テナント店舗一覧（こちらに入力してください）'!Z402</f>
        <v/>
      </c>
      <c r="AC381">
        <f>'【第３期】賃借テナント店舗一覧（こちらに入力してください）'!AA402</f>
        <v>0</v>
      </c>
      <c r="AD381">
        <f>'【第３期】賃借テナント店舗一覧（こちらに入力してください）'!AB402</f>
        <v>0</v>
      </c>
      <c r="AE381">
        <f>'【第３期】賃借テナント店舗一覧（こちらに入力してください）'!AC402</f>
        <v>0</v>
      </c>
      <c r="AF381">
        <f>'【第３期】賃借テナント店舗一覧（こちらに入力してください）'!AD402</f>
        <v>0</v>
      </c>
      <c r="AG381">
        <f>'【第３期】賃借テナント店舗一覧（こちらに入力してください）'!AE402</f>
        <v>0</v>
      </c>
      <c r="AH381">
        <f>'【第３期】賃借テナント店舗一覧（こちらに入力してください）'!AF402</f>
        <v>0</v>
      </c>
      <c r="AI381">
        <f>'【第３期】賃借テナント店舗一覧（こちらに入力してください）'!AG402</f>
        <v>0</v>
      </c>
      <c r="AJ381">
        <f>'【第３期】賃借テナント店舗一覧（こちらに入力してください）'!AH402</f>
        <v>0</v>
      </c>
      <c r="AK381">
        <f>'【第３期】賃借テナント店舗一覧（こちらに入力してください）'!AI402</f>
        <v>0</v>
      </c>
      <c r="AL381">
        <f>'【第３期】賃借テナント店舗一覧（こちらに入力してください）'!AJ402</f>
        <v>0</v>
      </c>
      <c r="AM381">
        <f>'【第３期】賃借テナント店舗一覧（こちらに入力してください）'!AK402</f>
        <v>0</v>
      </c>
    </row>
    <row r="382" spans="1:39">
      <c r="A382">
        <f>'【第３期】賃借テナント店舗一覧（こちらに入力してください）'!$C$2</f>
        <v>0</v>
      </c>
      <c r="C382" t="str">
        <f t="shared" si="5"/>
        <v>00</v>
      </c>
      <c r="D382">
        <f>'【第３期】賃借テナント店舗一覧（こちらに入力してください）'!B403</f>
        <v>0</v>
      </c>
      <c r="E382">
        <f>'【第３期】賃借テナント店舗一覧（こちらに入力してください）'!C403</f>
        <v>0</v>
      </c>
      <c r="F382">
        <f>'【第３期】賃借テナント店舗一覧（こちらに入力してください）'!D403</f>
        <v>0</v>
      </c>
      <c r="G382" s="1">
        <f>'【第３期】賃借テナント店舗一覧（こちらに入力してください）'!E403</f>
        <v>0</v>
      </c>
      <c r="H382" s="1">
        <f>'【第３期】賃借テナント店舗一覧（こちらに入力してください）'!F403</f>
        <v>0</v>
      </c>
      <c r="I382" s="1" t="str">
        <f>'【第３期】賃借テナント店舗一覧（こちらに入力してください）'!G403</f>
        <v/>
      </c>
      <c r="J382">
        <f>'【第３期】賃借テナント店舗一覧（こちらに入力してください）'!H403</f>
        <v>0</v>
      </c>
      <c r="K382">
        <f>'【第３期】賃借テナント店舗一覧（こちらに入力してください）'!I403</f>
        <v>0</v>
      </c>
      <c r="L382" s="1">
        <f>'【第３期】賃借テナント店舗一覧（こちらに入力してください）'!J403</f>
        <v>0</v>
      </c>
      <c r="M382">
        <f>IF('【第３期】賃借テナント店舗一覧（こちらに入力してください）'!K403="〇",1,0)</f>
        <v>0</v>
      </c>
      <c r="N382" s="4" t="str">
        <f>'【第３期】賃借テナント店舗一覧（こちらに入力してください）'!L403</f>
        <v/>
      </c>
      <c r="O382" s="4" t="str">
        <f>'【第３期】賃借テナント店舗一覧（こちらに入力してください）'!M403</f>
        <v/>
      </c>
      <c r="P382" t="str">
        <f>'【第３期】賃借テナント店舗一覧（こちらに入力してください）'!N403</f>
        <v/>
      </c>
      <c r="Q382" s="4" t="str">
        <f>'【第３期】賃借テナント店舗一覧（こちらに入力してください）'!O403</f>
        <v/>
      </c>
      <c r="R382" s="4" t="str">
        <f>'【第３期】賃借テナント店舗一覧（こちらに入力してください）'!P403</f>
        <v/>
      </c>
      <c r="S382" t="str">
        <f>'【第３期】賃借テナント店舗一覧（こちらに入力してください）'!Q403</f>
        <v/>
      </c>
      <c r="T382">
        <f>'【第３期】賃借テナント店舗一覧（こちらに入力してください）'!R403</f>
        <v>0</v>
      </c>
      <c r="U382">
        <f>'【第３期】賃借テナント店舗一覧（こちらに入力してください）'!S403</f>
        <v>0</v>
      </c>
      <c r="V382">
        <f>'【第３期】賃借テナント店舗一覧（こちらに入力してください）'!T403</f>
        <v>0</v>
      </c>
      <c r="W382" t="str">
        <f>'【第３期】賃借テナント店舗一覧（こちらに入力してください）'!U403</f>
        <v/>
      </c>
      <c r="X382">
        <f>'【第３期】賃借テナント店舗一覧（こちらに入力してください）'!V403</f>
        <v>0</v>
      </c>
      <c r="Y382">
        <f>'【第３期】賃借テナント店舗一覧（こちらに入力してください）'!W403</f>
        <v>0</v>
      </c>
      <c r="Z382" t="str">
        <f>'【第３期】賃借テナント店舗一覧（こちらに入力してください）'!X403</f>
        <v/>
      </c>
      <c r="AA382" t="str">
        <f>'【第３期】賃借テナント店舗一覧（こちらに入力してください）'!Y403</f>
        <v/>
      </c>
      <c r="AB382" t="str">
        <f>'【第３期】賃借テナント店舗一覧（こちらに入力してください）'!Z403</f>
        <v/>
      </c>
      <c r="AC382">
        <f>'【第３期】賃借テナント店舗一覧（こちらに入力してください）'!AA403</f>
        <v>0</v>
      </c>
      <c r="AD382">
        <f>'【第３期】賃借テナント店舗一覧（こちらに入力してください）'!AB403</f>
        <v>0</v>
      </c>
      <c r="AE382">
        <f>'【第３期】賃借テナント店舗一覧（こちらに入力してください）'!AC403</f>
        <v>0</v>
      </c>
      <c r="AF382">
        <f>'【第３期】賃借テナント店舗一覧（こちらに入力してください）'!AD403</f>
        <v>0</v>
      </c>
      <c r="AG382">
        <f>'【第３期】賃借テナント店舗一覧（こちらに入力してください）'!AE403</f>
        <v>0</v>
      </c>
      <c r="AH382">
        <f>'【第３期】賃借テナント店舗一覧（こちらに入力してください）'!AF403</f>
        <v>0</v>
      </c>
      <c r="AI382">
        <f>'【第３期】賃借テナント店舗一覧（こちらに入力してください）'!AG403</f>
        <v>0</v>
      </c>
      <c r="AJ382">
        <f>'【第３期】賃借テナント店舗一覧（こちらに入力してください）'!AH403</f>
        <v>0</v>
      </c>
      <c r="AK382">
        <f>'【第３期】賃借テナント店舗一覧（こちらに入力してください）'!AI403</f>
        <v>0</v>
      </c>
      <c r="AL382">
        <f>'【第３期】賃借テナント店舗一覧（こちらに入力してください）'!AJ403</f>
        <v>0</v>
      </c>
      <c r="AM382">
        <f>'【第３期】賃借テナント店舗一覧（こちらに入力してください）'!AK403</f>
        <v>0</v>
      </c>
    </row>
    <row r="383" spans="1:39">
      <c r="A383">
        <f>'【第３期】賃借テナント店舗一覧（こちらに入力してください）'!$C$2</f>
        <v>0</v>
      </c>
      <c r="C383" t="str">
        <f t="shared" si="5"/>
        <v>00</v>
      </c>
      <c r="D383">
        <f>'【第３期】賃借テナント店舗一覧（こちらに入力してください）'!B404</f>
        <v>0</v>
      </c>
      <c r="E383">
        <f>'【第３期】賃借テナント店舗一覧（こちらに入力してください）'!C404</f>
        <v>0</v>
      </c>
      <c r="F383">
        <f>'【第３期】賃借テナント店舗一覧（こちらに入力してください）'!D404</f>
        <v>0</v>
      </c>
      <c r="G383" s="1">
        <f>'【第３期】賃借テナント店舗一覧（こちらに入力してください）'!E404</f>
        <v>0</v>
      </c>
      <c r="H383" s="1">
        <f>'【第３期】賃借テナント店舗一覧（こちらに入力してください）'!F404</f>
        <v>0</v>
      </c>
      <c r="I383" s="1" t="str">
        <f>'【第３期】賃借テナント店舗一覧（こちらに入力してください）'!G404</f>
        <v/>
      </c>
      <c r="J383">
        <f>'【第３期】賃借テナント店舗一覧（こちらに入力してください）'!H404</f>
        <v>0</v>
      </c>
      <c r="K383">
        <f>'【第３期】賃借テナント店舗一覧（こちらに入力してください）'!I404</f>
        <v>0</v>
      </c>
      <c r="L383" s="1">
        <f>'【第３期】賃借テナント店舗一覧（こちらに入力してください）'!J404</f>
        <v>0</v>
      </c>
      <c r="M383">
        <f>IF('【第３期】賃借テナント店舗一覧（こちらに入力してください）'!K404="〇",1,0)</f>
        <v>0</v>
      </c>
      <c r="N383" s="4" t="str">
        <f>'【第３期】賃借テナント店舗一覧（こちらに入力してください）'!L404</f>
        <v/>
      </c>
      <c r="O383" s="4" t="str">
        <f>'【第３期】賃借テナント店舗一覧（こちらに入力してください）'!M404</f>
        <v/>
      </c>
      <c r="P383" t="str">
        <f>'【第３期】賃借テナント店舗一覧（こちらに入力してください）'!N404</f>
        <v/>
      </c>
      <c r="Q383" s="4" t="str">
        <f>'【第３期】賃借テナント店舗一覧（こちらに入力してください）'!O404</f>
        <v/>
      </c>
      <c r="R383" s="4" t="str">
        <f>'【第３期】賃借テナント店舗一覧（こちらに入力してください）'!P404</f>
        <v/>
      </c>
      <c r="S383" t="str">
        <f>'【第３期】賃借テナント店舗一覧（こちらに入力してください）'!Q404</f>
        <v/>
      </c>
      <c r="T383">
        <f>'【第３期】賃借テナント店舗一覧（こちらに入力してください）'!R404</f>
        <v>0</v>
      </c>
      <c r="U383">
        <f>'【第３期】賃借テナント店舗一覧（こちらに入力してください）'!S404</f>
        <v>0</v>
      </c>
      <c r="V383">
        <f>'【第３期】賃借テナント店舗一覧（こちらに入力してください）'!T404</f>
        <v>0</v>
      </c>
      <c r="W383" t="str">
        <f>'【第３期】賃借テナント店舗一覧（こちらに入力してください）'!U404</f>
        <v/>
      </c>
      <c r="X383">
        <f>'【第３期】賃借テナント店舗一覧（こちらに入力してください）'!V404</f>
        <v>0</v>
      </c>
      <c r="Y383">
        <f>'【第３期】賃借テナント店舗一覧（こちらに入力してください）'!W404</f>
        <v>0</v>
      </c>
      <c r="Z383" t="str">
        <f>'【第３期】賃借テナント店舗一覧（こちらに入力してください）'!X404</f>
        <v/>
      </c>
      <c r="AA383" t="str">
        <f>'【第３期】賃借テナント店舗一覧（こちらに入力してください）'!Y404</f>
        <v/>
      </c>
      <c r="AB383" t="str">
        <f>'【第３期】賃借テナント店舗一覧（こちらに入力してください）'!Z404</f>
        <v/>
      </c>
      <c r="AC383">
        <f>'【第３期】賃借テナント店舗一覧（こちらに入力してください）'!AA404</f>
        <v>0</v>
      </c>
      <c r="AD383">
        <f>'【第３期】賃借テナント店舗一覧（こちらに入力してください）'!AB404</f>
        <v>0</v>
      </c>
      <c r="AE383">
        <f>'【第３期】賃借テナント店舗一覧（こちらに入力してください）'!AC404</f>
        <v>0</v>
      </c>
      <c r="AF383">
        <f>'【第３期】賃借テナント店舗一覧（こちらに入力してください）'!AD404</f>
        <v>0</v>
      </c>
      <c r="AG383">
        <f>'【第３期】賃借テナント店舗一覧（こちらに入力してください）'!AE404</f>
        <v>0</v>
      </c>
      <c r="AH383">
        <f>'【第３期】賃借テナント店舗一覧（こちらに入力してください）'!AF404</f>
        <v>0</v>
      </c>
      <c r="AI383">
        <f>'【第３期】賃借テナント店舗一覧（こちらに入力してください）'!AG404</f>
        <v>0</v>
      </c>
      <c r="AJ383">
        <f>'【第３期】賃借テナント店舗一覧（こちらに入力してください）'!AH404</f>
        <v>0</v>
      </c>
      <c r="AK383">
        <f>'【第３期】賃借テナント店舗一覧（こちらに入力してください）'!AI404</f>
        <v>0</v>
      </c>
      <c r="AL383">
        <f>'【第３期】賃借テナント店舗一覧（こちらに入力してください）'!AJ404</f>
        <v>0</v>
      </c>
      <c r="AM383">
        <f>'【第３期】賃借テナント店舗一覧（こちらに入力してください）'!AK404</f>
        <v>0</v>
      </c>
    </row>
    <row r="384" spans="1:39">
      <c r="A384">
        <f>'【第３期】賃借テナント店舗一覧（こちらに入力してください）'!$C$2</f>
        <v>0</v>
      </c>
      <c r="C384" t="str">
        <f t="shared" si="5"/>
        <v>00</v>
      </c>
      <c r="D384">
        <f>'【第３期】賃借テナント店舗一覧（こちらに入力してください）'!B405</f>
        <v>0</v>
      </c>
      <c r="E384">
        <f>'【第３期】賃借テナント店舗一覧（こちらに入力してください）'!C405</f>
        <v>0</v>
      </c>
      <c r="F384">
        <f>'【第３期】賃借テナント店舗一覧（こちらに入力してください）'!D405</f>
        <v>0</v>
      </c>
      <c r="G384" s="1">
        <f>'【第３期】賃借テナント店舗一覧（こちらに入力してください）'!E405</f>
        <v>0</v>
      </c>
      <c r="H384" s="1">
        <f>'【第３期】賃借テナント店舗一覧（こちらに入力してください）'!F405</f>
        <v>0</v>
      </c>
      <c r="I384" s="1" t="str">
        <f>'【第３期】賃借テナント店舗一覧（こちらに入力してください）'!G405</f>
        <v/>
      </c>
      <c r="J384">
        <f>'【第３期】賃借テナント店舗一覧（こちらに入力してください）'!H405</f>
        <v>0</v>
      </c>
      <c r="K384">
        <f>'【第３期】賃借テナント店舗一覧（こちらに入力してください）'!I405</f>
        <v>0</v>
      </c>
      <c r="L384" s="1">
        <f>'【第３期】賃借テナント店舗一覧（こちらに入力してください）'!J405</f>
        <v>0</v>
      </c>
      <c r="M384">
        <f>IF('【第３期】賃借テナント店舗一覧（こちらに入力してください）'!K405="〇",1,0)</f>
        <v>0</v>
      </c>
      <c r="N384" s="4" t="str">
        <f>'【第３期】賃借テナント店舗一覧（こちらに入力してください）'!L405</f>
        <v/>
      </c>
      <c r="O384" s="4" t="str">
        <f>'【第３期】賃借テナント店舗一覧（こちらに入力してください）'!M405</f>
        <v/>
      </c>
      <c r="P384" t="str">
        <f>'【第３期】賃借テナント店舗一覧（こちらに入力してください）'!N405</f>
        <v/>
      </c>
      <c r="Q384" s="4" t="str">
        <f>'【第３期】賃借テナント店舗一覧（こちらに入力してください）'!O405</f>
        <v/>
      </c>
      <c r="R384" s="4" t="str">
        <f>'【第３期】賃借テナント店舗一覧（こちらに入力してください）'!P405</f>
        <v/>
      </c>
      <c r="S384" t="str">
        <f>'【第３期】賃借テナント店舗一覧（こちらに入力してください）'!Q405</f>
        <v/>
      </c>
      <c r="T384">
        <f>'【第３期】賃借テナント店舗一覧（こちらに入力してください）'!R405</f>
        <v>0</v>
      </c>
      <c r="U384">
        <f>'【第３期】賃借テナント店舗一覧（こちらに入力してください）'!S405</f>
        <v>0</v>
      </c>
      <c r="V384">
        <f>'【第３期】賃借テナント店舗一覧（こちらに入力してください）'!T405</f>
        <v>0</v>
      </c>
      <c r="W384" t="str">
        <f>'【第３期】賃借テナント店舗一覧（こちらに入力してください）'!U405</f>
        <v/>
      </c>
      <c r="X384">
        <f>'【第３期】賃借テナント店舗一覧（こちらに入力してください）'!V405</f>
        <v>0</v>
      </c>
      <c r="Y384">
        <f>'【第３期】賃借テナント店舗一覧（こちらに入力してください）'!W405</f>
        <v>0</v>
      </c>
      <c r="Z384" t="str">
        <f>'【第３期】賃借テナント店舗一覧（こちらに入力してください）'!X405</f>
        <v/>
      </c>
      <c r="AA384" t="str">
        <f>'【第３期】賃借テナント店舗一覧（こちらに入力してください）'!Y405</f>
        <v/>
      </c>
      <c r="AB384" t="str">
        <f>'【第３期】賃借テナント店舗一覧（こちらに入力してください）'!Z405</f>
        <v/>
      </c>
      <c r="AC384">
        <f>'【第３期】賃借テナント店舗一覧（こちらに入力してください）'!AA405</f>
        <v>0</v>
      </c>
      <c r="AD384">
        <f>'【第３期】賃借テナント店舗一覧（こちらに入力してください）'!AB405</f>
        <v>0</v>
      </c>
      <c r="AE384">
        <f>'【第３期】賃借テナント店舗一覧（こちらに入力してください）'!AC405</f>
        <v>0</v>
      </c>
      <c r="AF384">
        <f>'【第３期】賃借テナント店舗一覧（こちらに入力してください）'!AD405</f>
        <v>0</v>
      </c>
      <c r="AG384">
        <f>'【第３期】賃借テナント店舗一覧（こちらに入力してください）'!AE405</f>
        <v>0</v>
      </c>
      <c r="AH384">
        <f>'【第３期】賃借テナント店舗一覧（こちらに入力してください）'!AF405</f>
        <v>0</v>
      </c>
      <c r="AI384">
        <f>'【第３期】賃借テナント店舗一覧（こちらに入力してください）'!AG405</f>
        <v>0</v>
      </c>
      <c r="AJ384">
        <f>'【第３期】賃借テナント店舗一覧（こちらに入力してください）'!AH405</f>
        <v>0</v>
      </c>
      <c r="AK384">
        <f>'【第３期】賃借テナント店舗一覧（こちらに入力してください）'!AI405</f>
        <v>0</v>
      </c>
      <c r="AL384">
        <f>'【第３期】賃借テナント店舗一覧（こちらに入力してください）'!AJ405</f>
        <v>0</v>
      </c>
      <c r="AM384">
        <f>'【第３期】賃借テナント店舗一覧（こちらに入力してください）'!AK405</f>
        <v>0</v>
      </c>
    </row>
    <row r="385" spans="1:39">
      <c r="A385">
        <f>'【第３期】賃借テナント店舗一覧（こちらに入力してください）'!$C$2</f>
        <v>0</v>
      </c>
      <c r="C385" t="str">
        <f t="shared" si="5"/>
        <v>00</v>
      </c>
      <c r="D385">
        <f>'【第３期】賃借テナント店舗一覧（こちらに入力してください）'!B406</f>
        <v>0</v>
      </c>
      <c r="E385">
        <f>'【第３期】賃借テナント店舗一覧（こちらに入力してください）'!C406</f>
        <v>0</v>
      </c>
      <c r="F385">
        <f>'【第３期】賃借テナント店舗一覧（こちらに入力してください）'!D406</f>
        <v>0</v>
      </c>
      <c r="G385" s="1">
        <f>'【第３期】賃借テナント店舗一覧（こちらに入力してください）'!E406</f>
        <v>0</v>
      </c>
      <c r="H385" s="1">
        <f>'【第３期】賃借テナント店舗一覧（こちらに入力してください）'!F406</f>
        <v>0</v>
      </c>
      <c r="I385" s="1" t="str">
        <f>'【第３期】賃借テナント店舗一覧（こちらに入力してください）'!G406</f>
        <v/>
      </c>
      <c r="J385">
        <f>'【第３期】賃借テナント店舗一覧（こちらに入力してください）'!H406</f>
        <v>0</v>
      </c>
      <c r="K385">
        <f>'【第３期】賃借テナント店舗一覧（こちらに入力してください）'!I406</f>
        <v>0</v>
      </c>
      <c r="L385" s="1">
        <f>'【第３期】賃借テナント店舗一覧（こちらに入力してください）'!J406</f>
        <v>0</v>
      </c>
      <c r="M385">
        <f>IF('【第３期】賃借テナント店舗一覧（こちらに入力してください）'!K406="〇",1,0)</f>
        <v>0</v>
      </c>
      <c r="N385" s="4" t="str">
        <f>'【第３期】賃借テナント店舗一覧（こちらに入力してください）'!L406</f>
        <v/>
      </c>
      <c r="O385" s="4" t="str">
        <f>'【第３期】賃借テナント店舗一覧（こちらに入力してください）'!M406</f>
        <v/>
      </c>
      <c r="P385" t="str">
        <f>'【第３期】賃借テナント店舗一覧（こちらに入力してください）'!N406</f>
        <v/>
      </c>
      <c r="Q385" s="4" t="str">
        <f>'【第３期】賃借テナント店舗一覧（こちらに入力してください）'!O406</f>
        <v/>
      </c>
      <c r="R385" s="4" t="str">
        <f>'【第３期】賃借テナント店舗一覧（こちらに入力してください）'!P406</f>
        <v/>
      </c>
      <c r="S385" t="str">
        <f>'【第３期】賃借テナント店舗一覧（こちらに入力してください）'!Q406</f>
        <v/>
      </c>
      <c r="T385">
        <f>'【第３期】賃借テナント店舗一覧（こちらに入力してください）'!R406</f>
        <v>0</v>
      </c>
      <c r="U385">
        <f>'【第３期】賃借テナント店舗一覧（こちらに入力してください）'!S406</f>
        <v>0</v>
      </c>
      <c r="V385">
        <f>'【第３期】賃借テナント店舗一覧（こちらに入力してください）'!T406</f>
        <v>0</v>
      </c>
      <c r="W385" t="str">
        <f>'【第３期】賃借テナント店舗一覧（こちらに入力してください）'!U406</f>
        <v/>
      </c>
      <c r="X385">
        <f>'【第３期】賃借テナント店舗一覧（こちらに入力してください）'!V406</f>
        <v>0</v>
      </c>
      <c r="Y385">
        <f>'【第３期】賃借テナント店舗一覧（こちらに入力してください）'!W406</f>
        <v>0</v>
      </c>
      <c r="Z385" t="str">
        <f>'【第３期】賃借テナント店舗一覧（こちらに入力してください）'!X406</f>
        <v/>
      </c>
      <c r="AA385" t="str">
        <f>'【第３期】賃借テナント店舗一覧（こちらに入力してください）'!Y406</f>
        <v/>
      </c>
      <c r="AB385" t="str">
        <f>'【第３期】賃借テナント店舗一覧（こちらに入力してください）'!Z406</f>
        <v/>
      </c>
      <c r="AC385">
        <f>'【第３期】賃借テナント店舗一覧（こちらに入力してください）'!AA406</f>
        <v>0</v>
      </c>
      <c r="AD385">
        <f>'【第３期】賃借テナント店舗一覧（こちらに入力してください）'!AB406</f>
        <v>0</v>
      </c>
      <c r="AE385">
        <f>'【第３期】賃借テナント店舗一覧（こちらに入力してください）'!AC406</f>
        <v>0</v>
      </c>
      <c r="AF385">
        <f>'【第３期】賃借テナント店舗一覧（こちらに入力してください）'!AD406</f>
        <v>0</v>
      </c>
      <c r="AG385">
        <f>'【第３期】賃借テナント店舗一覧（こちらに入力してください）'!AE406</f>
        <v>0</v>
      </c>
      <c r="AH385">
        <f>'【第３期】賃借テナント店舗一覧（こちらに入力してください）'!AF406</f>
        <v>0</v>
      </c>
      <c r="AI385">
        <f>'【第３期】賃借テナント店舗一覧（こちらに入力してください）'!AG406</f>
        <v>0</v>
      </c>
      <c r="AJ385">
        <f>'【第３期】賃借テナント店舗一覧（こちらに入力してください）'!AH406</f>
        <v>0</v>
      </c>
      <c r="AK385">
        <f>'【第３期】賃借テナント店舗一覧（こちらに入力してください）'!AI406</f>
        <v>0</v>
      </c>
      <c r="AL385">
        <f>'【第３期】賃借テナント店舗一覧（こちらに入力してください）'!AJ406</f>
        <v>0</v>
      </c>
      <c r="AM385">
        <f>'【第３期】賃借テナント店舗一覧（こちらに入力してください）'!AK406</f>
        <v>0</v>
      </c>
    </row>
    <row r="386" spans="1:39">
      <c r="A386">
        <f>'【第３期】賃借テナント店舗一覧（こちらに入力してください）'!$C$2</f>
        <v>0</v>
      </c>
      <c r="C386" t="str">
        <f t="shared" ref="C386:C449" si="6">LEFT(B386,5)&amp;D386&amp;E386</f>
        <v>00</v>
      </c>
      <c r="D386">
        <f>'【第３期】賃借テナント店舗一覧（こちらに入力してください）'!B407</f>
        <v>0</v>
      </c>
      <c r="E386">
        <f>'【第３期】賃借テナント店舗一覧（こちらに入力してください）'!C407</f>
        <v>0</v>
      </c>
      <c r="F386">
        <f>'【第３期】賃借テナント店舗一覧（こちらに入力してください）'!D407</f>
        <v>0</v>
      </c>
      <c r="G386" s="1">
        <f>'【第３期】賃借テナント店舗一覧（こちらに入力してください）'!E407</f>
        <v>0</v>
      </c>
      <c r="H386" s="1">
        <f>'【第３期】賃借テナント店舗一覧（こちらに入力してください）'!F407</f>
        <v>0</v>
      </c>
      <c r="I386" s="1" t="str">
        <f>'【第３期】賃借テナント店舗一覧（こちらに入力してください）'!G407</f>
        <v/>
      </c>
      <c r="J386">
        <f>'【第３期】賃借テナント店舗一覧（こちらに入力してください）'!H407</f>
        <v>0</v>
      </c>
      <c r="K386">
        <f>'【第３期】賃借テナント店舗一覧（こちらに入力してください）'!I407</f>
        <v>0</v>
      </c>
      <c r="L386" s="1">
        <f>'【第３期】賃借テナント店舗一覧（こちらに入力してください）'!J407</f>
        <v>0</v>
      </c>
      <c r="M386">
        <f>IF('【第３期】賃借テナント店舗一覧（こちらに入力してください）'!K407="〇",1,0)</f>
        <v>0</v>
      </c>
      <c r="N386" s="4" t="str">
        <f>'【第３期】賃借テナント店舗一覧（こちらに入力してください）'!L407</f>
        <v/>
      </c>
      <c r="O386" s="4" t="str">
        <f>'【第３期】賃借テナント店舗一覧（こちらに入力してください）'!M407</f>
        <v/>
      </c>
      <c r="P386" t="str">
        <f>'【第３期】賃借テナント店舗一覧（こちらに入力してください）'!N407</f>
        <v/>
      </c>
      <c r="Q386" s="4" t="str">
        <f>'【第３期】賃借テナント店舗一覧（こちらに入力してください）'!O407</f>
        <v/>
      </c>
      <c r="R386" s="4" t="str">
        <f>'【第３期】賃借テナント店舗一覧（こちらに入力してください）'!P407</f>
        <v/>
      </c>
      <c r="S386" t="str">
        <f>'【第３期】賃借テナント店舗一覧（こちらに入力してください）'!Q407</f>
        <v/>
      </c>
      <c r="T386">
        <f>'【第３期】賃借テナント店舗一覧（こちらに入力してください）'!R407</f>
        <v>0</v>
      </c>
      <c r="U386">
        <f>'【第３期】賃借テナント店舗一覧（こちらに入力してください）'!S407</f>
        <v>0</v>
      </c>
      <c r="V386">
        <f>'【第３期】賃借テナント店舗一覧（こちらに入力してください）'!T407</f>
        <v>0</v>
      </c>
      <c r="W386" t="str">
        <f>'【第３期】賃借テナント店舗一覧（こちらに入力してください）'!U407</f>
        <v/>
      </c>
      <c r="X386">
        <f>'【第３期】賃借テナント店舗一覧（こちらに入力してください）'!V407</f>
        <v>0</v>
      </c>
      <c r="Y386">
        <f>'【第３期】賃借テナント店舗一覧（こちらに入力してください）'!W407</f>
        <v>0</v>
      </c>
      <c r="Z386" t="str">
        <f>'【第３期】賃借テナント店舗一覧（こちらに入力してください）'!X407</f>
        <v/>
      </c>
      <c r="AA386" t="str">
        <f>'【第３期】賃借テナント店舗一覧（こちらに入力してください）'!Y407</f>
        <v/>
      </c>
      <c r="AB386" t="str">
        <f>'【第３期】賃借テナント店舗一覧（こちらに入力してください）'!Z407</f>
        <v/>
      </c>
      <c r="AC386">
        <f>'【第３期】賃借テナント店舗一覧（こちらに入力してください）'!AA407</f>
        <v>0</v>
      </c>
      <c r="AD386">
        <f>'【第３期】賃借テナント店舗一覧（こちらに入力してください）'!AB407</f>
        <v>0</v>
      </c>
      <c r="AE386">
        <f>'【第３期】賃借テナント店舗一覧（こちらに入力してください）'!AC407</f>
        <v>0</v>
      </c>
      <c r="AF386">
        <f>'【第３期】賃借テナント店舗一覧（こちらに入力してください）'!AD407</f>
        <v>0</v>
      </c>
      <c r="AG386">
        <f>'【第３期】賃借テナント店舗一覧（こちらに入力してください）'!AE407</f>
        <v>0</v>
      </c>
      <c r="AH386">
        <f>'【第３期】賃借テナント店舗一覧（こちらに入力してください）'!AF407</f>
        <v>0</v>
      </c>
      <c r="AI386">
        <f>'【第３期】賃借テナント店舗一覧（こちらに入力してください）'!AG407</f>
        <v>0</v>
      </c>
      <c r="AJ386">
        <f>'【第３期】賃借テナント店舗一覧（こちらに入力してください）'!AH407</f>
        <v>0</v>
      </c>
      <c r="AK386">
        <f>'【第３期】賃借テナント店舗一覧（こちらに入力してください）'!AI407</f>
        <v>0</v>
      </c>
      <c r="AL386">
        <f>'【第３期】賃借テナント店舗一覧（こちらに入力してください）'!AJ407</f>
        <v>0</v>
      </c>
      <c r="AM386">
        <f>'【第３期】賃借テナント店舗一覧（こちらに入力してください）'!AK407</f>
        <v>0</v>
      </c>
    </row>
    <row r="387" spans="1:39">
      <c r="A387">
        <f>'【第３期】賃借テナント店舗一覧（こちらに入力してください）'!$C$2</f>
        <v>0</v>
      </c>
      <c r="C387" t="str">
        <f t="shared" si="6"/>
        <v>00</v>
      </c>
      <c r="D387">
        <f>'【第３期】賃借テナント店舗一覧（こちらに入力してください）'!B408</f>
        <v>0</v>
      </c>
      <c r="E387">
        <f>'【第３期】賃借テナント店舗一覧（こちらに入力してください）'!C408</f>
        <v>0</v>
      </c>
      <c r="F387">
        <f>'【第３期】賃借テナント店舗一覧（こちらに入力してください）'!D408</f>
        <v>0</v>
      </c>
      <c r="G387" s="1">
        <f>'【第３期】賃借テナント店舗一覧（こちらに入力してください）'!E408</f>
        <v>0</v>
      </c>
      <c r="H387" s="1">
        <f>'【第３期】賃借テナント店舗一覧（こちらに入力してください）'!F408</f>
        <v>0</v>
      </c>
      <c r="I387" s="1" t="str">
        <f>'【第３期】賃借テナント店舗一覧（こちらに入力してください）'!G408</f>
        <v/>
      </c>
      <c r="J387">
        <f>'【第３期】賃借テナント店舗一覧（こちらに入力してください）'!H408</f>
        <v>0</v>
      </c>
      <c r="K387">
        <f>'【第３期】賃借テナント店舗一覧（こちらに入力してください）'!I408</f>
        <v>0</v>
      </c>
      <c r="L387" s="1">
        <f>'【第３期】賃借テナント店舗一覧（こちらに入力してください）'!J408</f>
        <v>0</v>
      </c>
      <c r="M387">
        <f>IF('【第３期】賃借テナント店舗一覧（こちらに入力してください）'!K408="〇",1,0)</f>
        <v>0</v>
      </c>
      <c r="N387" s="4" t="str">
        <f>'【第３期】賃借テナント店舗一覧（こちらに入力してください）'!L408</f>
        <v/>
      </c>
      <c r="O387" s="4" t="str">
        <f>'【第３期】賃借テナント店舗一覧（こちらに入力してください）'!M408</f>
        <v/>
      </c>
      <c r="P387" t="str">
        <f>'【第３期】賃借テナント店舗一覧（こちらに入力してください）'!N408</f>
        <v/>
      </c>
      <c r="Q387" s="4" t="str">
        <f>'【第３期】賃借テナント店舗一覧（こちらに入力してください）'!O408</f>
        <v/>
      </c>
      <c r="R387" s="4" t="str">
        <f>'【第３期】賃借テナント店舗一覧（こちらに入力してください）'!P408</f>
        <v/>
      </c>
      <c r="S387" t="str">
        <f>'【第３期】賃借テナント店舗一覧（こちらに入力してください）'!Q408</f>
        <v/>
      </c>
      <c r="T387">
        <f>'【第３期】賃借テナント店舗一覧（こちらに入力してください）'!R408</f>
        <v>0</v>
      </c>
      <c r="U387">
        <f>'【第３期】賃借テナント店舗一覧（こちらに入力してください）'!S408</f>
        <v>0</v>
      </c>
      <c r="V387">
        <f>'【第３期】賃借テナント店舗一覧（こちらに入力してください）'!T408</f>
        <v>0</v>
      </c>
      <c r="W387" t="str">
        <f>'【第３期】賃借テナント店舗一覧（こちらに入力してください）'!U408</f>
        <v/>
      </c>
      <c r="X387">
        <f>'【第３期】賃借テナント店舗一覧（こちらに入力してください）'!V408</f>
        <v>0</v>
      </c>
      <c r="Y387">
        <f>'【第３期】賃借テナント店舗一覧（こちらに入力してください）'!W408</f>
        <v>0</v>
      </c>
      <c r="Z387" t="str">
        <f>'【第３期】賃借テナント店舗一覧（こちらに入力してください）'!X408</f>
        <v/>
      </c>
      <c r="AA387" t="str">
        <f>'【第３期】賃借テナント店舗一覧（こちらに入力してください）'!Y408</f>
        <v/>
      </c>
      <c r="AB387" t="str">
        <f>'【第３期】賃借テナント店舗一覧（こちらに入力してください）'!Z408</f>
        <v/>
      </c>
      <c r="AC387">
        <f>'【第３期】賃借テナント店舗一覧（こちらに入力してください）'!AA408</f>
        <v>0</v>
      </c>
      <c r="AD387">
        <f>'【第３期】賃借テナント店舗一覧（こちらに入力してください）'!AB408</f>
        <v>0</v>
      </c>
      <c r="AE387">
        <f>'【第３期】賃借テナント店舗一覧（こちらに入力してください）'!AC408</f>
        <v>0</v>
      </c>
      <c r="AF387">
        <f>'【第３期】賃借テナント店舗一覧（こちらに入力してください）'!AD408</f>
        <v>0</v>
      </c>
      <c r="AG387">
        <f>'【第３期】賃借テナント店舗一覧（こちらに入力してください）'!AE408</f>
        <v>0</v>
      </c>
      <c r="AH387">
        <f>'【第３期】賃借テナント店舗一覧（こちらに入力してください）'!AF408</f>
        <v>0</v>
      </c>
      <c r="AI387">
        <f>'【第３期】賃借テナント店舗一覧（こちらに入力してください）'!AG408</f>
        <v>0</v>
      </c>
      <c r="AJ387">
        <f>'【第３期】賃借テナント店舗一覧（こちらに入力してください）'!AH408</f>
        <v>0</v>
      </c>
      <c r="AK387">
        <f>'【第３期】賃借テナント店舗一覧（こちらに入力してください）'!AI408</f>
        <v>0</v>
      </c>
      <c r="AL387">
        <f>'【第３期】賃借テナント店舗一覧（こちらに入力してください）'!AJ408</f>
        <v>0</v>
      </c>
      <c r="AM387">
        <f>'【第３期】賃借テナント店舗一覧（こちらに入力してください）'!AK408</f>
        <v>0</v>
      </c>
    </row>
    <row r="388" spans="1:39">
      <c r="A388">
        <f>'【第３期】賃借テナント店舗一覧（こちらに入力してください）'!$C$2</f>
        <v>0</v>
      </c>
      <c r="C388" t="str">
        <f t="shared" si="6"/>
        <v>00</v>
      </c>
      <c r="D388">
        <f>'【第３期】賃借テナント店舗一覧（こちらに入力してください）'!B409</f>
        <v>0</v>
      </c>
      <c r="E388">
        <f>'【第３期】賃借テナント店舗一覧（こちらに入力してください）'!C409</f>
        <v>0</v>
      </c>
      <c r="F388">
        <f>'【第３期】賃借テナント店舗一覧（こちらに入力してください）'!D409</f>
        <v>0</v>
      </c>
      <c r="G388" s="1">
        <f>'【第３期】賃借テナント店舗一覧（こちらに入力してください）'!E409</f>
        <v>0</v>
      </c>
      <c r="H388" s="1">
        <f>'【第３期】賃借テナント店舗一覧（こちらに入力してください）'!F409</f>
        <v>0</v>
      </c>
      <c r="I388" s="1" t="str">
        <f>'【第３期】賃借テナント店舗一覧（こちらに入力してください）'!G409</f>
        <v/>
      </c>
      <c r="J388">
        <f>'【第３期】賃借テナント店舗一覧（こちらに入力してください）'!H409</f>
        <v>0</v>
      </c>
      <c r="K388">
        <f>'【第３期】賃借テナント店舗一覧（こちらに入力してください）'!I409</f>
        <v>0</v>
      </c>
      <c r="L388" s="1">
        <f>'【第３期】賃借テナント店舗一覧（こちらに入力してください）'!J409</f>
        <v>0</v>
      </c>
      <c r="M388">
        <f>IF('【第３期】賃借テナント店舗一覧（こちらに入力してください）'!K409="〇",1,0)</f>
        <v>0</v>
      </c>
      <c r="N388" s="4" t="str">
        <f>'【第３期】賃借テナント店舗一覧（こちらに入力してください）'!L409</f>
        <v/>
      </c>
      <c r="O388" s="4" t="str">
        <f>'【第３期】賃借テナント店舗一覧（こちらに入力してください）'!M409</f>
        <v/>
      </c>
      <c r="P388" t="str">
        <f>'【第３期】賃借テナント店舗一覧（こちらに入力してください）'!N409</f>
        <v/>
      </c>
      <c r="Q388" s="4" t="str">
        <f>'【第３期】賃借テナント店舗一覧（こちらに入力してください）'!O409</f>
        <v/>
      </c>
      <c r="R388" s="4" t="str">
        <f>'【第３期】賃借テナント店舗一覧（こちらに入力してください）'!P409</f>
        <v/>
      </c>
      <c r="S388" t="str">
        <f>'【第３期】賃借テナント店舗一覧（こちらに入力してください）'!Q409</f>
        <v/>
      </c>
      <c r="T388">
        <f>'【第３期】賃借テナント店舗一覧（こちらに入力してください）'!R409</f>
        <v>0</v>
      </c>
      <c r="U388">
        <f>'【第３期】賃借テナント店舗一覧（こちらに入力してください）'!S409</f>
        <v>0</v>
      </c>
      <c r="V388">
        <f>'【第３期】賃借テナント店舗一覧（こちらに入力してください）'!T409</f>
        <v>0</v>
      </c>
      <c r="W388" t="str">
        <f>'【第３期】賃借テナント店舗一覧（こちらに入力してください）'!U409</f>
        <v/>
      </c>
      <c r="X388">
        <f>'【第３期】賃借テナント店舗一覧（こちらに入力してください）'!V409</f>
        <v>0</v>
      </c>
      <c r="Y388">
        <f>'【第３期】賃借テナント店舗一覧（こちらに入力してください）'!W409</f>
        <v>0</v>
      </c>
      <c r="Z388" t="str">
        <f>'【第３期】賃借テナント店舗一覧（こちらに入力してください）'!X409</f>
        <v/>
      </c>
      <c r="AA388" t="str">
        <f>'【第３期】賃借テナント店舗一覧（こちらに入力してください）'!Y409</f>
        <v/>
      </c>
      <c r="AB388" t="str">
        <f>'【第３期】賃借テナント店舗一覧（こちらに入力してください）'!Z409</f>
        <v/>
      </c>
      <c r="AC388">
        <f>'【第３期】賃借テナント店舗一覧（こちらに入力してください）'!AA409</f>
        <v>0</v>
      </c>
      <c r="AD388">
        <f>'【第３期】賃借テナント店舗一覧（こちらに入力してください）'!AB409</f>
        <v>0</v>
      </c>
      <c r="AE388">
        <f>'【第３期】賃借テナント店舗一覧（こちらに入力してください）'!AC409</f>
        <v>0</v>
      </c>
      <c r="AF388">
        <f>'【第３期】賃借テナント店舗一覧（こちらに入力してください）'!AD409</f>
        <v>0</v>
      </c>
      <c r="AG388">
        <f>'【第３期】賃借テナント店舗一覧（こちらに入力してください）'!AE409</f>
        <v>0</v>
      </c>
      <c r="AH388">
        <f>'【第３期】賃借テナント店舗一覧（こちらに入力してください）'!AF409</f>
        <v>0</v>
      </c>
      <c r="AI388">
        <f>'【第３期】賃借テナント店舗一覧（こちらに入力してください）'!AG409</f>
        <v>0</v>
      </c>
      <c r="AJ388">
        <f>'【第３期】賃借テナント店舗一覧（こちらに入力してください）'!AH409</f>
        <v>0</v>
      </c>
      <c r="AK388">
        <f>'【第３期】賃借テナント店舗一覧（こちらに入力してください）'!AI409</f>
        <v>0</v>
      </c>
      <c r="AL388">
        <f>'【第３期】賃借テナント店舗一覧（こちらに入力してください）'!AJ409</f>
        <v>0</v>
      </c>
      <c r="AM388">
        <f>'【第３期】賃借テナント店舗一覧（こちらに入力してください）'!AK409</f>
        <v>0</v>
      </c>
    </row>
    <row r="389" spans="1:39">
      <c r="A389">
        <f>'【第３期】賃借テナント店舗一覧（こちらに入力してください）'!$C$2</f>
        <v>0</v>
      </c>
      <c r="C389" t="str">
        <f t="shared" si="6"/>
        <v>00</v>
      </c>
      <c r="D389">
        <f>'【第３期】賃借テナント店舗一覧（こちらに入力してください）'!B410</f>
        <v>0</v>
      </c>
      <c r="E389">
        <f>'【第３期】賃借テナント店舗一覧（こちらに入力してください）'!C410</f>
        <v>0</v>
      </c>
      <c r="F389">
        <f>'【第３期】賃借テナント店舗一覧（こちらに入力してください）'!D410</f>
        <v>0</v>
      </c>
      <c r="G389" s="1">
        <f>'【第３期】賃借テナント店舗一覧（こちらに入力してください）'!E410</f>
        <v>0</v>
      </c>
      <c r="H389" s="1">
        <f>'【第３期】賃借テナント店舗一覧（こちらに入力してください）'!F410</f>
        <v>0</v>
      </c>
      <c r="I389" s="1" t="str">
        <f>'【第３期】賃借テナント店舗一覧（こちらに入力してください）'!G410</f>
        <v/>
      </c>
      <c r="J389">
        <f>'【第３期】賃借テナント店舗一覧（こちらに入力してください）'!H410</f>
        <v>0</v>
      </c>
      <c r="K389">
        <f>'【第３期】賃借テナント店舗一覧（こちらに入力してください）'!I410</f>
        <v>0</v>
      </c>
      <c r="L389" s="1">
        <f>'【第３期】賃借テナント店舗一覧（こちらに入力してください）'!J410</f>
        <v>0</v>
      </c>
      <c r="M389">
        <f>IF('【第３期】賃借テナント店舗一覧（こちらに入力してください）'!K410="〇",1,0)</f>
        <v>0</v>
      </c>
      <c r="N389" s="4" t="str">
        <f>'【第３期】賃借テナント店舗一覧（こちらに入力してください）'!L410</f>
        <v/>
      </c>
      <c r="O389" s="4" t="str">
        <f>'【第３期】賃借テナント店舗一覧（こちらに入力してください）'!M410</f>
        <v/>
      </c>
      <c r="P389" t="str">
        <f>'【第３期】賃借テナント店舗一覧（こちらに入力してください）'!N410</f>
        <v/>
      </c>
      <c r="Q389" s="4" t="str">
        <f>'【第３期】賃借テナント店舗一覧（こちらに入力してください）'!O410</f>
        <v/>
      </c>
      <c r="R389" s="4" t="str">
        <f>'【第３期】賃借テナント店舗一覧（こちらに入力してください）'!P410</f>
        <v/>
      </c>
      <c r="S389" t="str">
        <f>'【第３期】賃借テナント店舗一覧（こちらに入力してください）'!Q410</f>
        <v/>
      </c>
      <c r="T389">
        <f>'【第３期】賃借テナント店舗一覧（こちらに入力してください）'!R410</f>
        <v>0</v>
      </c>
      <c r="U389">
        <f>'【第３期】賃借テナント店舗一覧（こちらに入力してください）'!S410</f>
        <v>0</v>
      </c>
      <c r="V389">
        <f>'【第３期】賃借テナント店舗一覧（こちらに入力してください）'!T410</f>
        <v>0</v>
      </c>
      <c r="W389" t="str">
        <f>'【第３期】賃借テナント店舗一覧（こちらに入力してください）'!U410</f>
        <v/>
      </c>
      <c r="X389">
        <f>'【第３期】賃借テナント店舗一覧（こちらに入力してください）'!V410</f>
        <v>0</v>
      </c>
      <c r="Y389">
        <f>'【第３期】賃借テナント店舗一覧（こちらに入力してください）'!W410</f>
        <v>0</v>
      </c>
      <c r="Z389" t="str">
        <f>'【第３期】賃借テナント店舗一覧（こちらに入力してください）'!X410</f>
        <v/>
      </c>
      <c r="AA389" t="str">
        <f>'【第３期】賃借テナント店舗一覧（こちらに入力してください）'!Y410</f>
        <v/>
      </c>
      <c r="AB389" t="str">
        <f>'【第３期】賃借テナント店舗一覧（こちらに入力してください）'!Z410</f>
        <v/>
      </c>
      <c r="AC389">
        <f>'【第３期】賃借テナント店舗一覧（こちらに入力してください）'!AA410</f>
        <v>0</v>
      </c>
      <c r="AD389">
        <f>'【第３期】賃借テナント店舗一覧（こちらに入力してください）'!AB410</f>
        <v>0</v>
      </c>
      <c r="AE389">
        <f>'【第３期】賃借テナント店舗一覧（こちらに入力してください）'!AC410</f>
        <v>0</v>
      </c>
      <c r="AF389">
        <f>'【第３期】賃借テナント店舗一覧（こちらに入力してください）'!AD410</f>
        <v>0</v>
      </c>
      <c r="AG389">
        <f>'【第３期】賃借テナント店舗一覧（こちらに入力してください）'!AE410</f>
        <v>0</v>
      </c>
      <c r="AH389">
        <f>'【第３期】賃借テナント店舗一覧（こちらに入力してください）'!AF410</f>
        <v>0</v>
      </c>
      <c r="AI389">
        <f>'【第３期】賃借テナント店舗一覧（こちらに入力してください）'!AG410</f>
        <v>0</v>
      </c>
      <c r="AJ389">
        <f>'【第３期】賃借テナント店舗一覧（こちらに入力してください）'!AH410</f>
        <v>0</v>
      </c>
      <c r="AK389">
        <f>'【第３期】賃借テナント店舗一覧（こちらに入力してください）'!AI410</f>
        <v>0</v>
      </c>
      <c r="AL389">
        <f>'【第３期】賃借テナント店舗一覧（こちらに入力してください）'!AJ410</f>
        <v>0</v>
      </c>
      <c r="AM389">
        <f>'【第３期】賃借テナント店舗一覧（こちらに入力してください）'!AK410</f>
        <v>0</v>
      </c>
    </row>
    <row r="390" spans="1:39">
      <c r="A390">
        <f>'【第３期】賃借テナント店舗一覧（こちらに入力してください）'!$C$2</f>
        <v>0</v>
      </c>
      <c r="C390" t="str">
        <f t="shared" si="6"/>
        <v>00</v>
      </c>
      <c r="D390">
        <f>'【第３期】賃借テナント店舗一覧（こちらに入力してください）'!B411</f>
        <v>0</v>
      </c>
      <c r="E390">
        <f>'【第３期】賃借テナント店舗一覧（こちらに入力してください）'!C411</f>
        <v>0</v>
      </c>
      <c r="F390">
        <f>'【第３期】賃借テナント店舗一覧（こちらに入力してください）'!D411</f>
        <v>0</v>
      </c>
      <c r="G390" s="1">
        <f>'【第３期】賃借テナント店舗一覧（こちらに入力してください）'!E411</f>
        <v>0</v>
      </c>
      <c r="H390" s="1">
        <f>'【第３期】賃借テナント店舗一覧（こちらに入力してください）'!F411</f>
        <v>0</v>
      </c>
      <c r="I390" s="1" t="str">
        <f>'【第３期】賃借テナント店舗一覧（こちらに入力してください）'!G411</f>
        <v/>
      </c>
      <c r="J390">
        <f>'【第３期】賃借テナント店舗一覧（こちらに入力してください）'!H411</f>
        <v>0</v>
      </c>
      <c r="K390">
        <f>'【第３期】賃借テナント店舗一覧（こちらに入力してください）'!I411</f>
        <v>0</v>
      </c>
      <c r="L390" s="1">
        <f>'【第３期】賃借テナント店舗一覧（こちらに入力してください）'!J411</f>
        <v>0</v>
      </c>
      <c r="M390">
        <f>IF('【第３期】賃借テナント店舗一覧（こちらに入力してください）'!K411="〇",1,0)</f>
        <v>0</v>
      </c>
      <c r="N390" s="4" t="str">
        <f>'【第３期】賃借テナント店舗一覧（こちらに入力してください）'!L411</f>
        <v/>
      </c>
      <c r="O390" s="4" t="str">
        <f>'【第３期】賃借テナント店舗一覧（こちらに入力してください）'!M411</f>
        <v/>
      </c>
      <c r="P390" t="str">
        <f>'【第３期】賃借テナント店舗一覧（こちらに入力してください）'!N411</f>
        <v/>
      </c>
      <c r="Q390" s="4" t="str">
        <f>'【第３期】賃借テナント店舗一覧（こちらに入力してください）'!O411</f>
        <v/>
      </c>
      <c r="R390" s="4" t="str">
        <f>'【第３期】賃借テナント店舗一覧（こちらに入力してください）'!P411</f>
        <v/>
      </c>
      <c r="S390" t="str">
        <f>'【第３期】賃借テナント店舗一覧（こちらに入力してください）'!Q411</f>
        <v/>
      </c>
      <c r="T390">
        <f>'【第３期】賃借テナント店舗一覧（こちらに入力してください）'!R411</f>
        <v>0</v>
      </c>
      <c r="U390">
        <f>'【第３期】賃借テナント店舗一覧（こちらに入力してください）'!S411</f>
        <v>0</v>
      </c>
      <c r="V390">
        <f>'【第３期】賃借テナント店舗一覧（こちらに入力してください）'!T411</f>
        <v>0</v>
      </c>
      <c r="W390" t="str">
        <f>'【第３期】賃借テナント店舗一覧（こちらに入力してください）'!U411</f>
        <v/>
      </c>
      <c r="X390">
        <f>'【第３期】賃借テナント店舗一覧（こちらに入力してください）'!V411</f>
        <v>0</v>
      </c>
      <c r="Y390">
        <f>'【第３期】賃借テナント店舗一覧（こちらに入力してください）'!W411</f>
        <v>0</v>
      </c>
      <c r="Z390" t="str">
        <f>'【第３期】賃借テナント店舗一覧（こちらに入力してください）'!X411</f>
        <v/>
      </c>
      <c r="AA390" t="str">
        <f>'【第３期】賃借テナント店舗一覧（こちらに入力してください）'!Y411</f>
        <v/>
      </c>
      <c r="AB390" t="str">
        <f>'【第３期】賃借テナント店舗一覧（こちらに入力してください）'!Z411</f>
        <v/>
      </c>
      <c r="AC390">
        <f>'【第３期】賃借テナント店舗一覧（こちらに入力してください）'!AA411</f>
        <v>0</v>
      </c>
      <c r="AD390">
        <f>'【第３期】賃借テナント店舗一覧（こちらに入力してください）'!AB411</f>
        <v>0</v>
      </c>
      <c r="AE390">
        <f>'【第３期】賃借テナント店舗一覧（こちらに入力してください）'!AC411</f>
        <v>0</v>
      </c>
      <c r="AF390">
        <f>'【第３期】賃借テナント店舗一覧（こちらに入力してください）'!AD411</f>
        <v>0</v>
      </c>
      <c r="AG390">
        <f>'【第３期】賃借テナント店舗一覧（こちらに入力してください）'!AE411</f>
        <v>0</v>
      </c>
      <c r="AH390">
        <f>'【第３期】賃借テナント店舗一覧（こちらに入力してください）'!AF411</f>
        <v>0</v>
      </c>
      <c r="AI390">
        <f>'【第３期】賃借テナント店舗一覧（こちらに入力してください）'!AG411</f>
        <v>0</v>
      </c>
      <c r="AJ390">
        <f>'【第３期】賃借テナント店舗一覧（こちらに入力してください）'!AH411</f>
        <v>0</v>
      </c>
      <c r="AK390">
        <f>'【第３期】賃借テナント店舗一覧（こちらに入力してください）'!AI411</f>
        <v>0</v>
      </c>
      <c r="AL390">
        <f>'【第３期】賃借テナント店舗一覧（こちらに入力してください）'!AJ411</f>
        <v>0</v>
      </c>
      <c r="AM390">
        <f>'【第３期】賃借テナント店舗一覧（こちらに入力してください）'!AK411</f>
        <v>0</v>
      </c>
    </row>
    <row r="391" spans="1:39">
      <c r="A391">
        <f>'【第３期】賃借テナント店舗一覧（こちらに入力してください）'!$C$2</f>
        <v>0</v>
      </c>
      <c r="C391" t="str">
        <f t="shared" si="6"/>
        <v>00</v>
      </c>
      <c r="D391">
        <f>'【第３期】賃借テナント店舗一覧（こちらに入力してください）'!B412</f>
        <v>0</v>
      </c>
      <c r="E391">
        <f>'【第３期】賃借テナント店舗一覧（こちらに入力してください）'!C412</f>
        <v>0</v>
      </c>
      <c r="F391">
        <f>'【第３期】賃借テナント店舗一覧（こちらに入力してください）'!D412</f>
        <v>0</v>
      </c>
      <c r="G391" s="1">
        <f>'【第３期】賃借テナント店舗一覧（こちらに入力してください）'!E412</f>
        <v>0</v>
      </c>
      <c r="H391" s="1">
        <f>'【第３期】賃借テナント店舗一覧（こちらに入力してください）'!F412</f>
        <v>0</v>
      </c>
      <c r="I391" s="1" t="str">
        <f>'【第３期】賃借テナント店舗一覧（こちらに入力してください）'!G412</f>
        <v/>
      </c>
      <c r="J391">
        <f>'【第３期】賃借テナント店舗一覧（こちらに入力してください）'!H412</f>
        <v>0</v>
      </c>
      <c r="K391">
        <f>'【第３期】賃借テナント店舗一覧（こちらに入力してください）'!I412</f>
        <v>0</v>
      </c>
      <c r="L391" s="1">
        <f>'【第３期】賃借テナント店舗一覧（こちらに入力してください）'!J412</f>
        <v>0</v>
      </c>
      <c r="M391">
        <f>IF('【第３期】賃借テナント店舗一覧（こちらに入力してください）'!K412="〇",1,0)</f>
        <v>0</v>
      </c>
      <c r="N391" s="4" t="str">
        <f>'【第３期】賃借テナント店舗一覧（こちらに入力してください）'!L412</f>
        <v/>
      </c>
      <c r="O391" s="4" t="str">
        <f>'【第３期】賃借テナント店舗一覧（こちらに入力してください）'!M412</f>
        <v/>
      </c>
      <c r="P391" t="str">
        <f>'【第３期】賃借テナント店舗一覧（こちらに入力してください）'!N412</f>
        <v/>
      </c>
      <c r="Q391" s="4" t="str">
        <f>'【第３期】賃借テナント店舗一覧（こちらに入力してください）'!O412</f>
        <v/>
      </c>
      <c r="R391" s="4" t="str">
        <f>'【第３期】賃借テナント店舗一覧（こちらに入力してください）'!P412</f>
        <v/>
      </c>
      <c r="S391" t="str">
        <f>'【第３期】賃借テナント店舗一覧（こちらに入力してください）'!Q412</f>
        <v/>
      </c>
      <c r="T391">
        <f>'【第３期】賃借テナント店舗一覧（こちらに入力してください）'!R412</f>
        <v>0</v>
      </c>
      <c r="U391">
        <f>'【第３期】賃借テナント店舗一覧（こちらに入力してください）'!S412</f>
        <v>0</v>
      </c>
      <c r="V391">
        <f>'【第３期】賃借テナント店舗一覧（こちらに入力してください）'!T412</f>
        <v>0</v>
      </c>
      <c r="W391" t="str">
        <f>'【第３期】賃借テナント店舗一覧（こちらに入力してください）'!U412</f>
        <v/>
      </c>
      <c r="X391">
        <f>'【第３期】賃借テナント店舗一覧（こちらに入力してください）'!V412</f>
        <v>0</v>
      </c>
      <c r="Y391">
        <f>'【第３期】賃借テナント店舗一覧（こちらに入力してください）'!W412</f>
        <v>0</v>
      </c>
      <c r="Z391" t="str">
        <f>'【第３期】賃借テナント店舗一覧（こちらに入力してください）'!X412</f>
        <v/>
      </c>
      <c r="AA391" t="str">
        <f>'【第３期】賃借テナント店舗一覧（こちらに入力してください）'!Y412</f>
        <v/>
      </c>
      <c r="AB391" t="str">
        <f>'【第３期】賃借テナント店舗一覧（こちらに入力してください）'!Z412</f>
        <v/>
      </c>
      <c r="AC391">
        <f>'【第３期】賃借テナント店舗一覧（こちらに入力してください）'!AA412</f>
        <v>0</v>
      </c>
      <c r="AD391">
        <f>'【第３期】賃借テナント店舗一覧（こちらに入力してください）'!AB412</f>
        <v>0</v>
      </c>
      <c r="AE391">
        <f>'【第３期】賃借テナント店舗一覧（こちらに入力してください）'!AC412</f>
        <v>0</v>
      </c>
      <c r="AF391">
        <f>'【第３期】賃借テナント店舗一覧（こちらに入力してください）'!AD412</f>
        <v>0</v>
      </c>
      <c r="AG391">
        <f>'【第３期】賃借テナント店舗一覧（こちらに入力してください）'!AE412</f>
        <v>0</v>
      </c>
      <c r="AH391">
        <f>'【第３期】賃借テナント店舗一覧（こちらに入力してください）'!AF412</f>
        <v>0</v>
      </c>
      <c r="AI391">
        <f>'【第３期】賃借テナント店舗一覧（こちらに入力してください）'!AG412</f>
        <v>0</v>
      </c>
      <c r="AJ391">
        <f>'【第３期】賃借テナント店舗一覧（こちらに入力してください）'!AH412</f>
        <v>0</v>
      </c>
      <c r="AK391">
        <f>'【第３期】賃借テナント店舗一覧（こちらに入力してください）'!AI412</f>
        <v>0</v>
      </c>
      <c r="AL391">
        <f>'【第３期】賃借テナント店舗一覧（こちらに入力してください）'!AJ412</f>
        <v>0</v>
      </c>
      <c r="AM391">
        <f>'【第３期】賃借テナント店舗一覧（こちらに入力してください）'!AK412</f>
        <v>0</v>
      </c>
    </row>
    <row r="392" spans="1:39">
      <c r="A392">
        <f>'【第３期】賃借テナント店舗一覧（こちらに入力してください）'!$C$2</f>
        <v>0</v>
      </c>
      <c r="C392" t="str">
        <f t="shared" si="6"/>
        <v>00</v>
      </c>
      <c r="D392">
        <f>'【第３期】賃借テナント店舗一覧（こちらに入力してください）'!B413</f>
        <v>0</v>
      </c>
      <c r="E392">
        <f>'【第３期】賃借テナント店舗一覧（こちらに入力してください）'!C413</f>
        <v>0</v>
      </c>
      <c r="F392">
        <f>'【第３期】賃借テナント店舗一覧（こちらに入力してください）'!D413</f>
        <v>0</v>
      </c>
      <c r="G392" s="1">
        <f>'【第３期】賃借テナント店舗一覧（こちらに入力してください）'!E413</f>
        <v>0</v>
      </c>
      <c r="H392" s="1">
        <f>'【第３期】賃借テナント店舗一覧（こちらに入力してください）'!F413</f>
        <v>0</v>
      </c>
      <c r="I392" s="1" t="str">
        <f>'【第３期】賃借テナント店舗一覧（こちらに入力してください）'!G413</f>
        <v/>
      </c>
      <c r="J392">
        <f>'【第３期】賃借テナント店舗一覧（こちらに入力してください）'!H413</f>
        <v>0</v>
      </c>
      <c r="K392">
        <f>'【第３期】賃借テナント店舗一覧（こちらに入力してください）'!I413</f>
        <v>0</v>
      </c>
      <c r="L392" s="1">
        <f>'【第３期】賃借テナント店舗一覧（こちらに入力してください）'!J413</f>
        <v>0</v>
      </c>
      <c r="M392">
        <f>IF('【第３期】賃借テナント店舗一覧（こちらに入力してください）'!K413="〇",1,0)</f>
        <v>0</v>
      </c>
      <c r="N392" s="4" t="str">
        <f>'【第３期】賃借テナント店舗一覧（こちらに入力してください）'!L413</f>
        <v/>
      </c>
      <c r="O392" s="4" t="str">
        <f>'【第３期】賃借テナント店舗一覧（こちらに入力してください）'!M413</f>
        <v/>
      </c>
      <c r="P392" t="str">
        <f>'【第３期】賃借テナント店舗一覧（こちらに入力してください）'!N413</f>
        <v/>
      </c>
      <c r="Q392" s="4" t="str">
        <f>'【第３期】賃借テナント店舗一覧（こちらに入力してください）'!O413</f>
        <v/>
      </c>
      <c r="R392" s="4" t="str">
        <f>'【第３期】賃借テナント店舗一覧（こちらに入力してください）'!P413</f>
        <v/>
      </c>
      <c r="S392" t="str">
        <f>'【第３期】賃借テナント店舗一覧（こちらに入力してください）'!Q413</f>
        <v/>
      </c>
      <c r="T392">
        <f>'【第３期】賃借テナント店舗一覧（こちらに入力してください）'!R413</f>
        <v>0</v>
      </c>
      <c r="U392">
        <f>'【第３期】賃借テナント店舗一覧（こちらに入力してください）'!S413</f>
        <v>0</v>
      </c>
      <c r="V392">
        <f>'【第３期】賃借テナント店舗一覧（こちらに入力してください）'!T413</f>
        <v>0</v>
      </c>
      <c r="W392" t="str">
        <f>'【第３期】賃借テナント店舗一覧（こちらに入力してください）'!U413</f>
        <v/>
      </c>
      <c r="X392">
        <f>'【第３期】賃借テナント店舗一覧（こちらに入力してください）'!V413</f>
        <v>0</v>
      </c>
      <c r="Y392">
        <f>'【第３期】賃借テナント店舗一覧（こちらに入力してください）'!W413</f>
        <v>0</v>
      </c>
      <c r="Z392" t="str">
        <f>'【第３期】賃借テナント店舗一覧（こちらに入力してください）'!X413</f>
        <v/>
      </c>
      <c r="AA392" t="str">
        <f>'【第３期】賃借テナント店舗一覧（こちらに入力してください）'!Y413</f>
        <v/>
      </c>
      <c r="AB392" t="str">
        <f>'【第３期】賃借テナント店舗一覧（こちらに入力してください）'!Z413</f>
        <v/>
      </c>
      <c r="AC392">
        <f>'【第３期】賃借テナント店舗一覧（こちらに入力してください）'!AA413</f>
        <v>0</v>
      </c>
      <c r="AD392">
        <f>'【第３期】賃借テナント店舗一覧（こちらに入力してください）'!AB413</f>
        <v>0</v>
      </c>
      <c r="AE392">
        <f>'【第３期】賃借テナント店舗一覧（こちらに入力してください）'!AC413</f>
        <v>0</v>
      </c>
      <c r="AF392">
        <f>'【第３期】賃借テナント店舗一覧（こちらに入力してください）'!AD413</f>
        <v>0</v>
      </c>
      <c r="AG392">
        <f>'【第３期】賃借テナント店舗一覧（こちらに入力してください）'!AE413</f>
        <v>0</v>
      </c>
      <c r="AH392">
        <f>'【第３期】賃借テナント店舗一覧（こちらに入力してください）'!AF413</f>
        <v>0</v>
      </c>
      <c r="AI392">
        <f>'【第３期】賃借テナント店舗一覧（こちらに入力してください）'!AG413</f>
        <v>0</v>
      </c>
      <c r="AJ392">
        <f>'【第３期】賃借テナント店舗一覧（こちらに入力してください）'!AH413</f>
        <v>0</v>
      </c>
      <c r="AK392">
        <f>'【第３期】賃借テナント店舗一覧（こちらに入力してください）'!AI413</f>
        <v>0</v>
      </c>
      <c r="AL392">
        <f>'【第３期】賃借テナント店舗一覧（こちらに入力してください）'!AJ413</f>
        <v>0</v>
      </c>
      <c r="AM392">
        <f>'【第３期】賃借テナント店舗一覧（こちらに入力してください）'!AK413</f>
        <v>0</v>
      </c>
    </row>
    <row r="393" spans="1:39">
      <c r="A393">
        <f>'【第３期】賃借テナント店舗一覧（こちらに入力してください）'!$C$2</f>
        <v>0</v>
      </c>
      <c r="C393" t="str">
        <f t="shared" si="6"/>
        <v>00</v>
      </c>
      <c r="D393">
        <f>'【第３期】賃借テナント店舗一覧（こちらに入力してください）'!B414</f>
        <v>0</v>
      </c>
      <c r="E393">
        <f>'【第３期】賃借テナント店舗一覧（こちらに入力してください）'!C414</f>
        <v>0</v>
      </c>
      <c r="F393">
        <f>'【第３期】賃借テナント店舗一覧（こちらに入力してください）'!D414</f>
        <v>0</v>
      </c>
      <c r="G393" s="1">
        <f>'【第３期】賃借テナント店舗一覧（こちらに入力してください）'!E414</f>
        <v>0</v>
      </c>
      <c r="H393" s="1">
        <f>'【第３期】賃借テナント店舗一覧（こちらに入力してください）'!F414</f>
        <v>0</v>
      </c>
      <c r="I393" s="1" t="str">
        <f>'【第３期】賃借テナント店舗一覧（こちらに入力してください）'!G414</f>
        <v/>
      </c>
      <c r="J393">
        <f>'【第３期】賃借テナント店舗一覧（こちらに入力してください）'!H414</f>
        <v>0</v>
      </c>
      <c r="K393">
        <f>'【第３期】賃借テナント店舗一覧（こちらに入力してください）'!I414</f>
        <v>0</v>
      </c>
      <c r="L393" s="1">
        <f>'【第３期】賃借テナント店舗一覧（こちらに入力してください）'!J414</f>
        <v>0</v>
      </c>
      <c r="M393">
        <f>IF('【第３期】賃借テナント店舗一覧（こちらに入力してください）'!K414="〇",1,0)</f>
        <v>0</v>
      </c>
      <c r="N393" s="4" t="str">
        <f>'【第３期】賃借テナント店舗一覧（こちらに入力してください）'!L414</f>
        <v/>
      </c>
      <c r="O393" s="4" t="str">
        <f>'【第３期】賃借テナント店舗一覧（こちらに入力してください）'!M414</f>
        <v/>
      </c>
      <c r="P393" t="str">
        <f>'【第３期】賃借テナント店舗一覧（こちらに入力してください）'!N414</f>
        <v/>
      </c>
      <c r="Q393" s="4" t="str">
        <f>'【第３期】賃借テナント店舗一覧（こちらに入力してください）'!O414</f>
        <v/>
      </c>
      <c r="R393" s="4" t="str">
        <f>'【第３期】賃借テナント店舗一覧（こちらに入力してください）'!P414</f>
        <v/>
      </c>
      <c r="S393" t="str">
        <f>'【第３期】賃借テナント店舗一覧（こちらに入力してください）'!Q414</f>
        <v/>
      </c>
      <c r="T393">
        <f>'【第３期】賃借テナント店舗一覧（こちらに入力してください）'!R414</f>
        <v>0</v>
      </c>
      <c r="U393">
        <f>'【第３期】賃借テナント店舗一覧（こちらに入力してください）'!S414</f>
        <v>0</v>
      </c>
      <c r="V393">
        <f>'【第３期】賃借テナント店舗一覧（こちらに入力してください）'!T414</f>
        <v>0</v>
      </c>
      <c r="W393" t="str">
        <f>'【第３期】賃借テナント店舗一覧（こちらに入力してください）'!U414</f>
        <v/>
      </c>
      <c r="X393">
        <f>'【第３期】賃借テナント店舗一覧（こちらに入力してください）'!V414</f>
        <v>0</v>
      </c>
      <c r="Y393">
        <f>'【第３期】賃借テナント店舗一覧（こちらに入力してください）'!W414</f>
        <v>0</v>
      </c>
      <c r="Z393" t="str">
        <f>'【第３期】賃借テナント店舗一覧（こちらに入力してください）'!X414</f>
        <v/>
      </c>
      <c r="AA393" t="str">
        <f>'【第３期】賃借テナント店舗一覧（こちらに入力してください）'!Y414</f>
        <v/>
      </c>
      <c r="AB393" t="str">
        <f>'【第３期】賃借テナント店舗一覧（こちらに入力してください）'!Z414</f>
        <v/>
      </c>
      <c r="AC393">
        <f>'【第３期】賃借テナント店舗一覧（こちらに入力してください）'!AA414</f>
        <v>0</v>
      </c>
      <c r="AD393">
        <f>'【第３期】賃借テナント店舗一覧（こちらに入力してください）'!AB414</f>
        <v>0</v>
      </c>
      <c r="AE393">
        <f>'【第３期】賃借テナント店舗一覧（こちらに入力してください）'!AC414</f>
        <v>0</v>
      </c>
      <c r="AF393">
        <f>'【第３期】賃借テナント店舗一覧（こちらに入力してください）'!AD414</f>
        <v>0</v>
      </c>
      <c r="AG393">
        <f>'【第３期】賃借テナント店舗一覧（こちらに入力してください）'!AE414</f>
        <v>0</v>
      </c>
      <c r="AH393">
        <f>'【第３期】賃借テナント店舗一覧（こちらに入力してください）'!AF414</f>
        <v>0</v>
      </c>
      <c r="AI393">
        <f>'【第３期】賃借テナント店舗一覧（こちらに入力してください）'!AG414</f>
        <v>0</v>
      </c>
      <c r="AJ393">
        <f>'【第３期】賃借テナント店舗一覧（こちらに入力してください）'!AH414</f>
        <v>0</v>
      </c>
      <c r="AK393">
        <f>'【第３期】賃借テナント店舗一覧（こちらに入力してください）'!AI414</f>
        <v>0</v>
      </c>
      <c r="AL393">
        <f>'【第３期】賃借テナント店舗一覧（こちらに入力してください）'!AJ414</f>
        <v>0</v>
      </c>
      <c r="AM393">
        <f>'【第３期】賃借テナント店舗一覧（こちらに入力してください）'!AK414</f>
        <v>0</v>
      </c>
    </row>
    <row r="394" spans="1:39">
      <c r="A394">
        <f>'【第３期】賃借テナント店舗一覧（こちらに入力してください）'!$C$2</f>
        <v>0</v>
      </c>
      <c r="C394" t="str">
        <f t="shared" si="6"/>
        <v>00</v>
      </c>
      <c r="D394">
        <f>'【第３期】賃借テナント店舗一覧（こちらに入力してください）'!B415</f>
        <v>0</v>
      </c>
      <c r="E394">
        <f>'【第３期】賃借テナント店舗一覧（こちらに入力してください）'!C415</f>
        <v>0</v>
      </c>
      <c r="F394">
        <f>'【第３期】賃借テナント店舗一覧（こちらに入力してください）'!D415</f>
        <v>0</v>
      </c>
      <c r="G394" s="1">
        <f>'【第３期】賃借テナント店舗一覧（こちらに入力してください）'!E415</f>
        <v>0</v>
      </c>
      <c r="H394" s="1">
        <f>'【第３期】賃借テナント店舗一覧（こちらに入力してください）'!F415</f>
        <v>0</v>
      </c>
      <c r="I394" s="1" t="str">
        <f>'【第３期】賃借テナント店舗一覧（こちらに入力してください）'!G415</f>
        <v/>
      </c>
      <c r="J394">
        <f>'【第３期】賃借テナント店舗一覧（こちらに入力してください）'!H415</f>
        <v>0</v>
      </c>
      <c r="K394">
        <f>'【第３期】賃借テナント店舗一覧（こちらに入力してください）'!I415</f>
        <v>0</v>
      </c>
      <c r="L394" s="1">
        <f>'【第３期】賃借テナント店舗一覧（こちらに入力してください）'!J415</f>
        <v>0</v>
      </c>
      <c r="M394">
        <f>IF('【第３期】賃借テナント店舗一覧（こちらに入力してください）'!K415="〇",1,0)</f>
        <v>0</v>
      </c>
      <c r="N394" s="4" t="str">
        <f>'【第３期】賃借テナント店舗一覧（こちらに入力してください）'!L415</f>
        <v/>
      </c>
      <c r="O394" s="4" t="str">
        <f>'【第３期】賃借テナント店舗一覧（こちらに入力してください）'!M415</f>
        <v/>
      </c>
      <c r="P394" t="str">
        <f>'【第３期】賃借テナント店舗一覧（こちらに入力してください）'!N415</f>
        <v/>
      </c>
      <c r="Q394" s="4" t="str">
        <f>'【第３期】賃借テナント店舗一覧（こちらに入力してください）'!O415</f>
        <v/>
      </c>
      <c r="R394" s="4" t="str">
        <f>'【第３期】賃借テナント店舗一覧（こちらに入力してください）'!P415</f>
        <v/>
      </c>
      <c r="S394" t="str">
        <f>'【第３期】賃借テナント店舗一覧（こちらに入力してください）'!Q415</f>
        <v/>
      </c>
      <c r="T394">
        <f>'【第３期】賃借テナント店舗一覧（こちらに入力してください）'!R415</f>
        <v>0</v>
      </c>
      <c r="U394">
        <f>'【第３期】賃借テナント店舗一覧（こちらに入力してください）'!S415</f>
        <v>0</v>
      </c>
      <c r="V394">
        <f>'【第３期】賃借テナント店舗一覧（こちらに入力してください）'!T415</f>
        <v>0</v>
      </c>
      <c r="W394" t="str">
        <f>'【第３期】賃借テナント店舗一覧（こちらに入力してください）'!U415</f>
        <v/>
      </c>
      <c r="X394">
        <f>'【第３期】賃借テナント店舗一覧（こちらに入力してください）'!V415</f>
        <v>0</v>
      </c>
      <c r="Y394">
        <f>'【第３期】賃借テナント店舗一覧（こちらに入力してください）'!W415</f>
        <v>0</v>
      </c>
      <c r="Z394" t="str">
        <f>'【第３期】賃借テナント店舗一覧（こちらに入力してください）'!X415</f>
        <v/>
      </c>
      <c r="AA394" t="str">
        <f>'【第３期】賃借テナント店舗一覧（こちらに入力してください）'!Y415</f>
        <v/>
      </c>
      <c r="AB394" t="str">
        <f>'【第３期】賃借テナント店舗一覧（こちらに入力してください）'!Z415</f>
        <v/>
      </c>
      <c r="AC394">
        <f>'【第３期】賃借テナント店舗一覧（こちらに入力してください）'!AA415</f>
        <v>0</v>
      </c>
      <c r="AD394">
        <f>'【第３期】賃借テナント店舗一覧（こちらに入力してください）'!AB415</f>
        <v>0</v>
      </c>
      <c r="AE394">
        <f>'【第３期】賃借テナント店舗一覧（こちらに入力してください）'!AC415</f>
        <v>0</v>
      </c>
      <c r="AF394">
        <f>'【第３期】賃借テナント店舗一覧（こちらに入力してください）'!AD415</f>
        <v>0</v>
      </c>
      <c r="AG394">
        <f>'【第３期】賃借テナント店舗一覧（こちらに入力してください）'!AE415</f>
        <v>0</v>
      </c>
      <c r="AH394">
        <f>'【第３期】賃借テナント店舗一覧（こちらに入力してください）'!AF415</f>
        <v>0</v>
      </c>
      <c r="AI394">
        <f>'【第３期】賃借テナント店舗一覧（こちらに入力してください）'!AG415</f>
        <v>0</v>
      </c>
      <c r="AJ394">
        <f>'【第３期】賃借テナント店舗一覧（こちらに入力してください）'!AH415</f>
        <v>0</v>
      </c>
      <c r="AK394">
        <f>'【第３期】賃借テナント店舗一覧（こちらに入力してください）'!AI415</f>
        <v>0</v>
      </c>
      <c r="AL394">
        <f>'【第３期】賃借テナント店舗一覧（こちらに入力してください）'!AJ415</f>
        <v>0</v>
      </c>
      <c r="AM394">
        <f>'【第３期】賃借テナント店舗一覧（こちらに入力してください）'!AK415</f>
        <v>0</v>
      </c>
    </row>
    <row r="395" spans="1:39">
      <c r="A395">
        <f>'【第３期】賃借テナント店舗一覧（こちらに入力してください）'!$C$2</f>
        <v>0</v>
      </c>
      <c r="C395" t="str">
        <f t="shared" si="6"/>
        <v>00</v>
      </c>
      <c r="D395">
        <f>'【第３期】賃借テナント店舗一覧（こちらに入力してください）'!B416</f>
        <v>0</v>
      </c>
      <c r="E395">
        <f>'【第３期】賃借テナント店舗一覧（こちらに入力してください）'!C416</f>
        <v>0</v>
      </c>
      <c r="F395">
        <f>'【第３期】賃借テナント店舗一覧（こちらに入力してください）'!D416</f>
        <v>0</v>
      </c>
      <c r="G395" s="1">
        <f>'【第３期】賃借テナント店舗一覧（こちらに入力してください）'!E416</f>
        <v>0</v>
      </c>
      <c r="H395" s="1">
        <f>'【第３期】賃借テナント店舗一覧（こちらに入力してください）'!F416</f>
        <v>0</v>
      </c>
      <c r="I395" s="1" t="str">
        <f>'【第３期】賃借テナント店舗一覧（こちらに入力してください）'!G416</f>
        <v/>
      </c>
      <c r="J395">
        <f>'【第３期】賃借テナント店舗一覧（こちらに入力してください）'!H416</f>
        <v>0</v>
      </c>
      <c r="K395">
        <f>'【第３期】賃借テナント店舗一覧（こちらに入力してください）'!I416</f>
        <v>0</v>
      </c>
      <c r="L395" s="1">
        <f>'【第３期】賃借テナント店舗一覧（こちらに入力してください）'!J416</f>
        <v>0</v>
      </c>
      <c r="M395">
        <f>IF('【第３期】賃借テナント店舗一覧（こちらに入力してください）'!K416="〇",1,0)</f>
        <v>0</v>
      </c>
      <c r="N395" s="4" t="str">
        <f>'【第３期】賃借テナント店舗一覧（こちらに入力してください）'!L416</f>
        <v/>
      </c>
      <c r="O395" s="4" t="str">
        <f>'【第３期】賃借テナント店舗一覧（こちらに入力してください）'!M416</f>
        <v/>
      </c>
      <c r="P395" t="str">
        <f>'【第３期】賃借テナント店舗一覧（こちらに入力してください）'!N416</f>
        <v/>
      </c>
      <c r="Q395" s="4" t="str">
        <f>'【第３期】賃借テナント店舗一覧（こちらに入力してください）'!O416</f>
        <v/>
      </c>
      <c r="R395" s="4" t="str">
        <f>'【第３期】賃借テナント店舗一覧（こちらに入力してください）'!P416</f>
        <v/>
      </c>
      <c r="S395" t="str">
        <f>'【第３期】賃借テナント店舗一覧（こちらに入力してください）'!Q416</f>
        <v/>
      </c>
      <c r="T395">
        <f>'【第３期】賃借テナント店舗一覧（こちらに入力してください）'!R416</f>
        <v>0</v>
      </c>
      <c r="U395">
        <f>'【第３期】賃借テナント店舗一覧（こちらに入力してください）'!S416</f>
        <v>0</v>
      </c>
      <c r="V395">
        <f>'【第３期】賃借テナント店舗一覧（こちらに入力してください）'!T416</f>
        <v>0</v>
      </c>
      <c r="W395" t="str">
        <f>'【第３期】賃借テナント店舗一覧（こちらに入力してください）'!U416</f>
        <v/>
      </c>
      <c r="X395">
        <f>'【第３期】賃借テナント店舗一覧（こちらに入力してください）'!V416</f>
        <v>0</v>
      </c>
      <c r="Y395">
        <f>'【第３期】賃借テナント店舗一覧（こちらに入力してください）'!W416</f>
        <v>0</v>
      </c>
      <c r="Z395" t="str">
        <f>'【第３期】賃借テナント店舗一覧（こちらに入力してください）'!X416</f>
        <v/>
      </c>
      <c r="AA395" t="str">
        <f>'【第３期】賃借テナント店舗一覧（こちらに入力してください）'!Y416</f>
        <v/>
      </c>
      <c r="AB395" t="str">
        <f>'【第３期】賃借テナント店舗一覧（こちらに入力してください）'!Z416</f>
        <v/>
      </c>
      <c r="AC395">
        <f>'【第３期】賃借テナント店舗一覧（こちらに入力してください）'!AA416</f>
        <v>0</v>
      </c>
      <c r="AD395">
        <f>'【第３期】賃借テナント店舗一覧（こちらに入力してください）'!AB416</f>
        <v>0</v>
      </c>
      <c r="AE395">
        <f>'【第３期】賃借テナント店舗一覧（こちらに入力してください）'!AC416</f>
        <v>0</v>
      </c>
      <c r="AF395">
        <f>'【第３期】賃借テナント店舗一覧（こちらに入力してください）'!AD416</f>
        <v>0</v>
      </c>
      <c r="AG395">
        <f>'【第３期】賃借テナント店舗一覧（こちらに入力してください）'!AE416</f>
        <v>0</v>
      </c>
      <c r="AH395">
        <f>'【第３期】賃借テナント店舗一覧（こちらに入力してください）'!AF416</f>
        <v>0</v>
      </c>
      <c r="AI395">
        <f>'【第３期】賃借テナント店舗一覧（こちらに入力してください）'!AG416</f>
        <v>0</v>
      </c>
      <c r="AJ395">
        <f>'【第３期】賃借テナント店舗一覧（こちらに入力してください）'!AH416</f>
        <v>0</v>
      </c>
      <c r="AK395">
        <f>'【第３期】賃借テナント店舗一覧（こちらに入力してください）'!AI416</f>
        <v>0</v>
      </c>
      <c r="AL395">
        <f>'【第３期】賃借テナント店舗一覧（こちらに入力してください）'!AJ416</f>
        <v>0</v>
      </c>
      <c r="AM395">
        <f>'【第３期】賃借テナント店舗一覧（こちらに入力してください）'!AK416</f>
        <v>0</v>
      </c>
    </row>
    <row r="396" spans="1:39">
      <c r="A396">
        <f>'【第３期】賃借テナント店舗一覧（こちらに入力してください）'!$C$2</f>
        <v>0</v>
      </c>
      <c r="C396" t="str">
        <f t="shared" si="6"/>
        <v>00</v>
      </c>
      <c r="D396">
        <f>'【第３期】賃借テナント店舗一覧（こちらに入力してください）'!B417</f>
        <v>0</v>
      </c>
      <c r="E396">
        <f>'【第３期】賃借テナント店舗一覧（こちらに入力してください）'!C417</f>
        <v>0</v>
      </c>
      <c r="F396">
        <f>'【第３期】賃借テナント店舗一覧（こちらに入力してください）'!D417</f>
        <v>0</v>
      </c>
      <c r="G396" s="1">
        <f>'【第３期】賃借テナント店舗一覧（こちらに入力してください）'!E417</f>
        <v>0</v>
      </c>
      <c r="H396" s="1">
        <f>'【第３期】賃借テナント店舗一覧（こちらに入力してください）'!F417</f>
        <v>0</v>
      </c>
      <c r="I396" s="1" t="str">
        <f>'【第３期】賃借テナント店舗一覧（こちらに入力してください）'!G417</f>
        <v/>
      </c>
      <c r="J396">
        <f>'【第３期】賃借テナント店舗一覧（こちらに入力してください）'!H417</f>
        <v>0</v>
      </c>
      <c r="K396">
        <f>'【第３期】賃借テナント店舗一覧（こちらに入力してください）'!I417</f>
        <v>0</v>
      </c>
      <c r="L396" s="1">
        <f>'【第３期】賃借テナント店舗一覧（こちらに入力してください）'!J417</f>
        <v>0</v>
      </c>
      <c r="M396">
        <f>IF('【第３期】賃借テナント店舗一覧（こちらに入力してください）'!K417="〇",1,0)</f>
        <v>0</v>
      </c>
      <c r="N396" s="4" t="str">
        <f>'【第３期】賃借テナント店舗一覧（こちらに入力してください）'!L417</f>
        <v/>
      </c>
      <c r="O396" s="4" t="str">
        <f>'【第３期】賃借テナント店舗一覧（こちらに入力してください）'!M417</f>
        <v/>
      </c>
      <c r="P396" t="str">
        <f>'【第３期】賃借テナント店舗一覧（こちらに入力してください）'!N417</f>
        <v/>
      </c>
      <c r="Q396" s="4" t="str">
        <f>'【第３期】賃借テナント店舗一覧（こちらに入力してください）'!O417</f>
        <v/>
      </c>
      <c r="R396" s="4" t="str">
        <f>'【第３期】賃借テナント店舗一覧（こちらに入力してください）'!P417</f>
        <v/>
      </c>
      <c r="S396" t="str">
        <f>'【第３期】賃借テナント店舗一覧（こちらに入力してください）'!Q417</f>
        <v/>
      </c>
      <c r="T396">
        <f>'【第３期】賃借テナント店舗一覧（こちらに入力してください）'!R417</f>
        <v>0</v>
      </c>
      <c r="U396">
        <f>'【第３期】賃借テナント店舗一覧（こちらに入力してください）'!S417</f>
        <v>0</v>
      </c>
      <c r="V396">
        <f>'【第３期】賃借テナント店舗一覧（こちらに入力してください）'!T417</f>
        <v>0</v>
      </c>
      <c r="W396" t="str">
        <f>'【第３期】賃借テナント店舗一覧（こちらに入力してください）'!U417</f>
        <v/>
      </c>
      <c r="X396">
        <f>'【第３期】賃借テナント店舗一覧（こちらに入力してください）'!V417</f>
        <v>0</v>
      </c>
      <c r="Y396">
        <f>'【第３期】賃借テナント店舗一覧（こちらに入力してください）'!W417</f>
        <v>0</v>
      </c>
      <c r="Z396" t="str">
        <f>'【第３期】賃借テナント店舗一覧（こちらに入力してください）'!X417</f>
        <v/>
      </c>
      <c r="AA396" t="str">
        <f>'【第３期】賃借テナント店舗一覧（こちらに入力してください）'!Y417</f>
        <v/>
      </c>
      <c r="AB396" t="str">
        <f>'【第３期】賃借テナント店舗一覧（こちらに入力してください）'!Z417</f>
        <v/>
      </c>
      <c r="AC396">
        <f>'【第３期】賃借テナント店舗一覧（こちらに入力してください）'!AA417</f>
        <v>0</v>
      </c>
      <c r="AD396">
        <f>'【第３期】賃借テナント店舗一覧（こちらに入力してください）'!AB417</f>
        <v>0</v>
      </c>
      <c r="AE396">
        <f>'【第３期】賃借テナント店舗一覧（こちらに入力してください）'!AC417</f>
        <v>0</v>
      </c>
      <c r="AF396">
        <f>'【第３期】賃借テナント店舗一覧（こちらに入力してください）'!AD417</f>
        <v>0</v>
      </c>
      <c r="AG396">
        <f>'【第３期】賃借テナント店舗一覧（こちらに入力してください）'!AE417</f>
        <v>0</v>
      </c>
      <c r="AH396">
        <f>'【第３期】賃借テナント店舗一覧（こちらに入力してください）'!AF417</f>
        <v>0</v>
      </c>
      <c r="AI396">
        <f>'【第３期】賃借テナント店舗一覧（こちらに入力してください）'!AG417</f>
        <v>0</v>
      </c>
      <c r="AJ396">
        <f>'【第３期】賃借テナント店舗一覧（こちらに入力してください）'!AH417</f>
        <v>0</v>
      </c>
      <c r="AK396">
        <f>'【第３期】賃借テナント店舗一覧（こちらに入力してください）'!AI417</f>
        <v>0</v>
      </c>
      <c r="AL396">
        <f>'【第３期】賃借テナント店舗一覧（こちらに入力してください）'!AJ417</f>
        <v>0</v>
      </c>
      <c r="AM396">
        <f>'【第３期】賃借テナント店舗一覧（こちらに入力してください）'!AK417</f>
        <v>0</v>
      </c>
    </row>
    <row r="397" spans="1:39">
      <c r="A397">
        <f>'【第３期】賃借テナント店舗一覧（こちらに入力してください）'!$C$2</f>
        <v>0</v>
      </c>
      <c r="C397" t="str">
        <f t="shared" si="6"/>
        <v>00</v>
      </c>
      <c r="D397">
        <f>'【第３期】賃借テナント店舗一覧（こちらに入力してください）'!B418</f>
        <v>0</v>
      </c>
      <c r="E397">
        <f>'【第３期】賃借テナント店舗一覧（こちらに入力してください）'!C418</f>
        <v>0</v>
      </c>
      <c r="F397">
        <f>'【第３期】賃借テナント店舗一覧（こちらに入力してください）'!D418</f>
        <v>0</v>
      </c>
      <c r="G397" s="1">
        <f>'【第３期】賃借テナント店舗一覧（こちらに入力してください）'!E418</f>
        <v>0</v>
      </c>
      <c r="H397" s="1">
        <f>'【第３期】賃借テナント店舗一覧（こちらに入力してください）'!F418</f>
        <v>0</v>
      </c>
      <c r="I397" s="1" t="str">
        <f>'【第３期】賃借テナント店舗一覧（こちらに入力してください）'!G418</f>
        <v/>
      </c>
      <c r="J397">
        <f>'【第３期】賃借テナント店舗一覧（こちらに入力してください）'!H418</f>
        <v>0</v>
      </c>
      <c r="K397">
        <f>'【第３期】賃借テナント店舗一覧（こちらに入力してください）'!I418</f>
        <v>0</v>
      </c>
      <c r="L397" s="1">
        <f>'【第３期】賃借テナント店舗一覧（こちらに入力してください）'!J418</f>
        <v>0</v>
      </c>
      <c r="M397">
        <f>IF('【第３期】賃借テナント店舗一覧（こちらに入力してください）'!K418="〇",1,0)</f>
        <v>0</v>
      </c>
      <c r="N397" s="4" t="str">
        <f>'【第３期】賃借テナント店舗一覧（こちらに入力してください）'!L418</f>
        <v/>
      </c>
      <c r="O397" s="4" t="str">
        <f>'【第３期】賃借テナント店舗一覧（こちらに入力してください）'!M418</f>
        <v/>
      </c>
      <c r="P397" t="str">
        <f>'【第３期】賃借テナント店舗一覧（こちらに入力してください）'!N418</f>
        <v/>
      </c>
      <c r="Q397" s="4" t="str">
        <f>'【第３期】賃借テナント店舗一覧（こちらに入力してください）'!O418</f>
        <v/>
      </c>
      <c r="R397" s="4" t="str">
        <f>'【第３期】賃借テナント店舗一覧（こちらに入力してください）'!P418</f>
        <v/>
      </c>
      <c r="S397" t="str">
        <f>'【第３期】賃借テナント店舗一覧（こちらに入力してください）'!Q418</f>
        <v/>
      </c>
      <c r="T397">
        <f>'【第３期】賃借テナント店舗一覧（こちらに入力してください）'!R418</f>
        <v>0</v>
      </c>
      <c r="U397">
        <f>'【第３期】賃借テナント店舗一覧（こちらに入力してください）'!S418</f>
        <v>0</v>
      </c>
      <c r="V397">
        <f>'【第３期】賃借テナント店舗一覧（こちらに入力してください）'!T418</f>
        <v>0</v>
      </c>
      <c r="W397" t="str">
        <f>'【第３期】賃借テナント店舗一覧（こちらに入力してください）'!U418</f>
        <v/>
      </c>
      <c r="X397">
        <f>'【第３期】賃借テナント店舗一覧（こちらに入力してください）'!V418</f>
        <v>0</v>
      </c>
      <c r="Y397">
        <f>'【第３期】賃借テナント店舗一覧（こちらに入力してください）'!W418</f>
        <v>0</v>
      </c>
      <c r="Z397" t="str">
        <f>'【第３期】賃借テナント店舗一覧（こちらに入力してください）'!X418</f>
        <v/>
      </c>
      <c r="AA397" t="str">
        <f>'【第３期】賃借テナント店舗一覧（こちらに入力してください）'!Y418</f>
        <v/>
      </c>
      <c r="AB397" t="str">
        <f>'【第３期】賃借テナント店舗一覧（こちらに入力してください）'!Z418</f>
        <v/>
      </c>
      <c r="AC397">
        <f>'【第３期】賃借テナント店舗一覧（こちらに入力してください）'!AA418</f>
        <v>0</v>
      </c>
      <c r="AD397">
        <f>'【第３期】賃借テナント店舗一覧（こちらに入力してください）'!AB418</f>
        <v>0</v>
      </c>
      <c r="AE397">
        <f>'【第３期】賃借テナント店舗一覧（こちらに入力してください）'!AC418</f>
        <v>0</v>
      </c>
      <c r="AF397">
        <f>'【第３期】賃借テナント店舗一覧（こちらに入力してください）'!AD418</f>
        <v>0</v>
      </c>
      <c r="AG397">
        <f>'【第３期】賃借テナント店舗一覧（こちらに入力してください）'!AE418</f>
        <v>0</v>
      </c>
      <c r="AH397">
        <f>'【第３期】賃借テナント店舗一覧（こちらに入力してください）'!AF418</f>
        <v>0</v>
      </c>
      <c r="AI397">
        <f>'【第３期】賃借テナント店舗一覧（こちらに入力してください）'!AG418</f>
        <v>0</v>
      </c>
      <c r="AJ397">
        <f>'【第３期】賃借テナント店舗一覧（こちらに入力してください）'!AH418</f>
        <v>0</v>
      </c>
      <c r="AK397">
        <f>'【第３期】賃借テナント店舗一覧（こちらに入力してください）'!AI418</f>
        <v>0</v>
      </c>
      <c r="AL397">
        <f>'【第３期】賃借テナント店舗一覧（こちらに入力してください）'!AJ418</f>
        <v>0</v>
      </c>
      <c r="AM397">
        <f>'【第３期】賃借テナント店舗一覧（こちらに入力してください）'!AK418</f>
        <v>0</v>
      </c>
    </row>
    <row r="398" spans="1:39">
      <c r="A398">
        <f>'【第３期】賃借テナント店舗一覧（こちらに入力してください）'!$C$2</f>
        <v>0</v>
      </c>
      <c r="C398" t="str">
        <f t="shared" si="6"/>
        <v>00</v>
      </c>
      <c r="D398">
        <f>'【第３期】賃借テナント店舗一覧（こちらに入力してください）'!B419</f>
        <v>0</v>
      </c>
      <c r="E398">
        <f>'【第３期】賃借テナント店舗一覧（こちらに入力してください）'!C419</f>
        <v>0</v>
      </c>
      <c r="F398">
        <f>'【第３期】賃借テナント店舗一覧（こちらに入力してください）'!D419</f>
        <v>0</v>
      </c>
      <c r="G398" s="1">
        <f>'【第３期】賃借テナント店舗一覧（こちらに入力してください）'!E419</f>
        <v>0</v>
      </c>
      <c r="H398" s="1">
        <f>'【第３期】賃借テナント店舗一覧（こちらに入力してください）'!F419</f>
        <v>0</v>
      </c>
      <c r="I398" s="1" t="str">
        <f>'【第３期】賃借テナント店舗一覧（こちらに入力してください）'!G419</f>
        <v/>
      </c>
      <c r="J398">
        <f>'【第３期】賃借テナント店舗一覧（こちらに入力してください）'!H419</f>
        <v>0</v>
      </c>
      <c r="K398">
        <f>'【第３期】賃借テナント店舗一覧（こちらに入力してください）'!I419</f>
        <v>0</v>
      </c>
      <c r="L398" s="1">
        <f>'【第３期】賃借テナント店舗一覧（こちらに入力してください）'!J419</f>
        <v>0</v>
      </c>
      <c r="M398">
        <f>IF('【第３期】賃借テナント店舗一覧（こちらに入力してください）'!K419="〇",1,0)</f>
        <v>0</v>
      </c>
      <c r="N398" s="4" t="str">
        <f>'【第３期】賃借テナント店舗一覧（こちらに入力してください）'!L419</f>
        <v/>
      </c>
      <c r="O398" s="4" t="str">
        <f>'【第３期】賃借テナント店舗一覧（こちらに入力してください）'!M419</f>
        <v/>
      </c>
      <c r="P398" t="str">
        <f>'【第３期】賃借テナント店舗一覧（こちらに入力してください）'!N419</f>
        <v/>
      </c>
      <c r="Q398" s="4" t="str">
        <f>'【第３期】賃借テナント店舗一覧（こちらに入力してください）'!O419</f>
        <v/>
      </c>
      <c r="R398" s="4" t="str">
        <f>'【第３期】賃借テナント店舗一覧（こちらに入力してください）'!P419</f>
        <v/>
      </c>
      <c r="S398" t="str">
        <f>'【第３期】賃借テナント店舗一覧（こちらに入力してください）'!Q419</f>
        <v/>
      </c>
      <c r="T398">
        <f>'【第３期】賃借テナント店舗一覧（こちらに入力してください）'!R419</f>
        <v>0</v>
      </c>
      <c r="U398">
        <f>'【第３期】賃借テナント店舗一覧（こちらに入力してください）'!S419</f>
        <v>0</v>
      </c>
      <c r="V398">
        <f>'【第３期】賃借テナント店舗一覧（こちらに入力してください）'!T419</f>
        <v>0</v>
      </c>
      <c r="W398" t="str">
        <f>'【第３期】賃借テナント店舗一覧（こちらに入力してください）'!U419</f>
        <v/>
      </c>
      <c r="X398">
        <f>'【第３期】賃借テナント店舗一覧（こちらに入力してください）'!V419</f>
        <v>0</v>
      </c>
      <c r="Y398">
        <f>'【第３期】賃借テナント店舗一覧（こちらに入力してください）'!W419</f>
        <v>0</v>
      </c>
      <c r="Z398" t="str">
        <f>'【第３期】賃借テナント店舗一覧（こちらに入力してください）'!X419</f>
        <v/>
      </c>
      <c r="AA398" t="str">
        <f>'【第３期】賃借テナント店舗一覧（こちらに入力してください）'!Y419</f>
        <v/>
      </c>
      <c r="AB398" t="str">
        <f>'【第３期】賃借テナント店舗一覧（こちらに入力してください）'!Z419</f>
        <v/>
      </c>
      <c r="AC398">
        <f>'【第３期】賃借テナント店舗一覧（こちらに入力してください）'!AA419</f>
        <v>0</v>
      </c>
      <c r="AD398">
        <f>'【第３期】賃借テナント店舗一覧（こちらに入力してください）'!AB419</f>
        <v>0</v>
      </c>
      <c r="AE398">
        <f>'【第３期】賃借テナント店舗一覧（こちらに入力してください）'!AC419</f>
        <v>0</v>
      </c>
      <c r="AF398">
        <f>'【第３期】賃借テナント店舗一覧（こちらに入力してください）'!AD419</f>
        <v>0</v>
      </c>
      <c r="AG398">
        <f>'【第３期】賃借テナント店舗一覧（こちらに入力してください）'!AE419</f>
        <v>0</v>
      </c>
      <c r="AH398">
        <f>'【第３期】賃借テナント店舗一覧（こちらに入力してください）'!AF419</f>
        <v>0</v>
      </c>
      <c r="AI398">
        <f>'【第３期】賃借テナント店舗一覧（こちらに入力してください）'!AG419</f>
        <v>0</v>
      </c>
      <c r="AJ398">
        <f>'【第３期】賃借テナント店舗一覧（こちらに入力してください）'!AH419</f>
        <v>0</v>
      </c>
      <c r="AK398">
        <f>'【第３期】賃借テナント店舗一覧（こちらに入力してください）'!AI419</f>
        <v>0</v>
      </c>
      <c r="AL398">
        <f>'【第３期】賃借テナント店舗一覧（こちらに入力してください）'!AJ419</f>
        <v>0</v>
      </c>
      <c r="AM398">
        <f>'【第３期】賃借テナント店舗一覧（こちらに入力してください）'!AK419</f>
        <v>0</v>
      </c>
    </row>
    <row r="399" spans="1:39">
      <c r="A399">
        <f>'【第３期】賃借テナント店舗一覧（こちらに入力してください）'!$C$2</f>
        <v>0</v>
      </c>
      <c r="C399" t="str">
        <f t="shared" si="6"/>
        <v>00</v>
      </c>
      <c r="D399">
        <f>'【第３期】賃借テナント店舗一覧（こちらに入力してください）'!B420</f>
        <v>0</v>
      </c>
      <c r="E399">
        <f>'【第３期】賃借テナント店舗一覧（こちらに入力してください）'!C420</f>
        <v>0</v>
      </c>
      <c r="F399">
        <f>'【第３期】賃借テナント店舗一覧（こちらに入力してください）'!D420</f>
        <v>0</v>
      </c>
      <c r="G399" s="1">
        <f>'【第３期】賃借テナント店舗一覧（こちらに入力してください）'!E420</f>
        <v>0</v>
      </c>
      <c r="H399" s="1">
        <f>'【第３期】賃借テナント店舗一覧（こちらに入力してください）'!F420</f>
        <v>0</v>
      </c>
      <c r="I399" s="1" t="str">
        <f>'【第３期】賃借テナント店舗一覧（こちらに入力してください）'!G420</f>
        <v/>
      </c>
      <c r="J399">
        <f>'【第３期】賃借テナント店舗一覧（こちらに入力してください）'!H420</f>
        <v>0</v>
      </c>
      <c r="K399">
        <f>'【第３期】賃借テナント店舗一覧（こちらに入力してください）'!I420</f>
        <v>0</v>
      </c>
      <c r="L399" s="1">
        <f>'【第３期】賃借テナント店舗一覧（こちらに入力してください）'!J420</f>
        <v>0</v>
      </c>
      <c r="M399">
        <f>IF('【第３期】賃借テナント店舗一覧（こちらに入力してください）'!K420="〇",1,0)</f>
        <v>0</v>
      </c>
      <c r="N399" s="4" t="str">
        <f>'【第３期】賃借テナント店舗一覧（こちらに入力してください）'!L420</f>
        <v/>
      </c>
      <c r="O399" s="4" t="str">
        <f>'【第３期】賃借テナント店舗一覧（こちらに入力してください）'!M420</f>
        <v/>
      </c>
      <c r="P399" t="str">
        <f>'【第３期】賃借テナント店舗一覧（こちらに入力してください）'!N420</f>
        <v/>
      </c>
      <c r="Q399" s="4" t="str">
        <f>'【第３期】賃借テナント店舗一覧（こちらに入力してください）'!O420</f>
        <v/>
      </c>
      <c r="R399" s="4" t="str">
        <f>'【第３期】賃借テナント店舗一覧（こちらに入力してください）'!P420</f>
        <v/>
      </c>
      <c r="S399" t="str">
        <f>'【第３期】賃借テナント店舗一覧（こちらに入力してください）'!Q420</f>
        <v/>
      </c>
      <c r="T399">
        <f>'【第３期】賃借テナント店舗一覧（こちらに入力してください）'!R420</f>
        <v>0</v>
      </c>
      <c r="U399">
        <f>'【第３期】賃借テナント店舗一覧（こちらに入力してください）'!S420</f>
        <v>0</v>
      </c>
      <c r="V399">
        <f>'【第３期】賃借テナント店舗一覧（こちらに入力してください）'!T420</f>
        <v>0</v>
      </c>
      <c r="W399" t="str">
        <f>'【第３期】賃借テナント店舗一覧（こちらに入力してください）'!U420</f>
        <v/>
      </c>
      <c r="X399">
        <f>'【第３期】賃借テナント店舗一覧（こちらに入力してください）'!V420</f>
        <v>0</v>
      </c>
      <c r="Y399">
        <f>'【第３期】賃借テナント店舗一覧（こちらに入力してください）'!W420</f>
        <v>0</v>
      </c>
      <c r="Z399" t="str">
        <f>'【第３期】賃借テナント店舗一覧（こちらに入力してください）'!X420</f>
        <v/>
      </c>
      <c r="AA399" t="str">
        <f>'【第３期】賃借テナント店舗一覧（こちらに入力してください）'!Y420</f>
        <v/>
      </c>
      <c r="AB399" t="str">
        <f>'【第３期】賃借テナント店舗一覧（こちらに入力してください）'!Z420</f>
        <v/>
      </c>
      <c r="AC399">
        <f>'【第３期】賃借テナント店舗一覧（こちらに入力してください）'!AA420</f>
        <v>0</v>
      </c>
      <c r="AD399">
        <f>'【第３期】賃借テナント店舗一覧（こちらに入力してください）'!AB420</f>
        <v>0</v>
      </c>
      <c r="AE399">
        <f>'【第３期】賃借テナント店舗一覧（こちらに入力してください）'!AC420</f>
        <v>0</v>
      </c>
      <c r="AF399">
        <f>'【第３期】賃借テナント店舗一覧（こちらに入力してください）'!AD420</f>
        <v>0</v>
      </c>
      <c r="AG399">
        <f>'【第３期】賃借テナント店舗一覧（こちらに入力してください）'!AE420</f>
        <v>0</v>
      </c>
      <c r="AH399">
        <f>'【第３期】賃借テナント店舗一覧（こちらに入力してください）'!AF420</f>
        <v>0</v>
      </c>
      <c r="AI399">
        <f>'【第３期】賃借テナント店舗一覧（こちらに入力してください）'!AG420</f>
        <v>0</v>
      </c>
      <c r="AJ399">
        <f>'【第３期】賃借テナント店舗一覧（こちらに入力してください）'!AH420</f>
        <v>0</v>
      </c>
      <c r="AK399">
        <f>'【第３期】賃借テナント店舗一覧（こちらに入力してください）'!AI420</f>
        <v>0</v>
      </c>
      <c r="AL399">
        <f>'【第３期】賃借テナント店舗一覧（こちらに入力してください）'!AJ420</f>
        <v>0</v>
      </c>
      <c r="AM399">
        <f>'【第３期】賃借テナント店舗一覧（こちらに入力してください）'!AK420</f>
        <v>0</v>
      </c>
    </row>
    <row r="400" spans="1:39">
      <c r="A400">
        <f>'【第３期】賃借テナント店舗一覧（こちらに入力してください）'!$C$2</f>
        <v>0</v>
      </c>
      <c r="C400" t="str">
        <f t="shared" si="6"/>
        <v>00</v>
      </c>
      <c r="D400">
        <f>'【第３期】賃借テナント店舗一覧（こちらに入力してください）'!B421</f>
        <v>0</v>
      </c>
      <c r="E400">
        <f>'【第３期】賃借テナント店舗一覧（こちらに入力してください）'!C421</f>
        <v>0</v>
      </c>
      <c r="F400">
        <f>'【第３期】賃借テナント店舗一覧（こちらに入力してください）'!D421</f>
        <v>0</v>
      </c>
      <c r="G400" s="1">
        <f>'【第３期】賃借テナント店舗一覧（こちらに入力してください）'!E421</f>
        <v>0</v>
      </c>
      <c r="H400" s="1">
        <f>'【第３期】賃借テナント店舗一覧（こちらに入力してください）'!F421</f>
        <v>0</v>
      </c>
      <c r="I400" s="1" t="str">
        <f>'【第３期】賃借テナント店舗一覧（こちらに入力してください）'!G421</f>
        <v/>
      </c>
      <c r="J400">
        <f>'【第３期】賃借テナント店舗一覧（こちらに入力してください）'!H421</f>
        <v>0</v>
      </c>
      <c r="K400">
        <f>'【第３期】賃借テナント店舗一覧（こちらに入力してください）'!I421</f>
        <v>0</v>
      </c>
      <c r="L400" s="1">
        <f>'【第３期】賃借テナント店舗一覧（こちらに入力してください）'!J421</f>
        <v>0</v>
      </c>
      <c r="M400">
        <f>IF('【第３期】賃借テナント店舗一覧（こちらに入力してください）'!K421="〇",1,0)</f>
        <v>0</v>
      </c>
      <c r="N400" s="4" t="str">
        <f>'【第３期】賃借テナント店舗一覧（こちらに入力してください）'!L421</f>
        <v/>
      </c>
      <c r="O400" s="4" t="str">
        <f>'【第３期】賃借テナント店舗一覧（こちらに入力してください）'!M421</f>
        <v/>
      </c>
      <c r="P400" t="str">
        <f>'【第３期】賃借テナント店舗一覧（こちらに入力してください）'!N421</f>
        <v/>
      </c>
      <c r="Q400" s="4" t="str">
        <f>'【第３期】賃借テナント店舗一覧（こちらに入力してください）'!O421</f>
        <v/>
      </c>
      <c r="R400" s="4" t="str">
        <f>'【第３期】賃借テナント店舗一覧（こちらに入力してください）'!P421</f>
        <v/>
      </c>
      <c r="S400" t="str">
        <f>'【第３期】賃借テナント店舗一覧（こちらに入力してください）'!Q421</f>
        <v/>
      </c>
      <c r="T400">
        <f>'【第３期】賃借テナント店舗一覧（こちらに入力してください）'!R421</f>
        <v>0</v>
      </c>
      <c r="U400">
        <f>'【第３期】賃借テナント店舗一覧（こちらに入力してください）'!S421</f>
        <v>0</v>
      </c>
      <c r="V400">
        <f>'【第３期】賃借テナント店舗一覧（こちらに入力してください）'!T421</f>
        <v>0</v>
      </c>
      <c r="W400" t="str">
        <f>'【第３期】賃借テナント店舗一覧（こちらに入力してください）'!U421</f>
        <v/>
      </c>
      <c r="X400">
        <f>'【第３期】賃借テナント店舗一覧（こちらに入力してください）'!V421</f>
        <v>0</v>
      </c>
      <c r="Y400">
        <f>'【第３期】賃借テナント店舗一覧（こちらに入力してください）'!W421</f>
        <v>0</v>
      </c>
      <c r="Z400" t="str">
        <f>'【第３期】賃借テナント店舗一覧（こちらに入力してください）'!X421</f>
        <v/>
      </c>
      <c r="AA400" t="str">
        <f>'【第３期】賃借テナント店舗一覧（こちらに入力してください）'!Y421</f>
        <v/>
      </c>
      <c r="AB400" t="str">
        <f>'【第３期】賃借テナント店舗一覧（こちらに入力してください）'!Z421</f>
        <v/>
      </c>
      <c r="AC400">
        <f>'【第３期】賃借テナント店舗一覧（こちらに入力してください）'!AA421</f>
        <v>0</v>
      </c>
      <c r="AD400">
        <f>'【第３期】賃借テナント店舗一覧（こちらに入力してください）'!AB421</f>
        <v>0</v>
      </c>
      <c r="AE400">
        <f>'【第３期】賃借テナント店舗一覧（こちらに入力してください）'!AC421</f>
        <v>0</v>
      </c>
      <c r="AF400">
        <f>'【第３期】賃借テナント店舗一覧（こちらに入力してください）'!AD421</f>
        <v>0</v>
      </c>
      <c r="AG400">
        <f>'【第３期】賃借テナント店舗一覧（こちらに入力してください）'!AE421</f>
        <v>0</v>
      </c>
      <c r="AH400">
        <f>'【第３期】賃借テナント店舗一覧（こちらに入力してください）'!AF421</f>
        <v>0</v>
      </c>
      <c r="AI400">
        <f>'【第３期】賃借テナント店舗一覧（こちらに入力してください）'!AG421</f>
        <v>0</v>
      </c>
      <c r="AJ400">
        <f>'【第３期】賃借テナント店舗一覧（こちらに入力してください）'!AH421</f>
        <v>0</v>
      </c>
      <c r="AK400">
        <f>'【第３期】賃借テナント店舗一覧（こちらに入力してください）'!AI421</f>
        <v>0</v>
      </c>
      <c r="AL400">
        <f>'【第３期】賃借テナント店舗一覧（こちらに入力してください）'!AJ421</f>
        <v>0</v>
      </c>
      <c r="AM400">
        <f>'【第３期】賃借テナント店舗一覧（こちらに入力してください）'!AK421</f>
        <v>0</v>
      </c>
    </row>
    <row r="401" spans="1:39">
      <c r="A401">
        <f>'【第３期】賃借テナント店舗一覧（こちらに入力してください）'!$C$2</f>
        <v>0</v>
      </c>
      <c r="C401" t="str">
        <f t="shared" si="6"/>
        <v>00</v>
      </c>
      <c r="D401">
        <f>'【第３期】賃借テナント店舗一覧（こちらに入力してください）'!B422</f>
        <v>0</v>
      </c>
      <c r="E401">
        <f>'【第３期】賃借テナント店舗一覧（こちらに入力してください）'!C422</f>
        <v>0</v>
      </c>
      <c r="F401">
        <f>'【第３期】賃借テナント店舗一覧（こちらに入力してください）'!D422</f>
        <v>0</v>
      </c>
      <c r="G401" s="1">
        <f>'【第３期】賃借テナント店舗一覧（こちらに入力してください）'!E422</f>
        <v>0</v>
      </c>
      <c r="H401" s="1">
        <f>'【第３期】賃借テナント店舗一覧（こちらに入力してください）'!F422</f>
        <v>0</v>
      </c>
      <c r="I401" s="1" t="str">
        <f>'【第３期】賃借テナント店舗一覧（こちらに入力してください）'!G422</f>
        <v/>
      </c>
      <c r="J401">
        <f>'【第３期】賃借テナント店舗一覧（こちらに入力してください）'!H422</f>
        <v>0</v>
      </c>
      <c r="K401">
        <f>'【第３期】賃借テナント店舗一覧（こちらに入力してください）'!I422</f>
        <v>0</v>
      </c>
      <c r="L401" s="1">
        <f>'【第３期】賃借テナント店舗一覧（こちらに入力してください）'!J422</f>
        <v>0</v>
      </c>
      <c r="M401">
        <f>IF('【第３期】賃借テナント店舗一覧（こちらに入力してください）'!K422="〇",1,0)</f>
        <v>0</v>
      </c>
      <c r="N401" s="4" t="str">
        <f>'【第３期】賃借テナント店舗一覧（こちらに入力してください）'!L422</f>
        <v/>
      </c>
      <c r="O401" s="4" t="str">
        <f>'【第３期】賃借テナント店舗一覧（こちらに入力してください）'!M422</f>
        <v/>
      </c>
      <c r="P401" t="str">
        <f>'【第３期】賃借テナント店舗一覧（こちらに入力してください）'!N422</f>
        <v/>
      </c>
      <c r="Q401" s="4" t="str">
        <f>'【第３期】賃借テナント店舗一覧（こちらに入力してください）'!O422</f>
        <v/>
      </c>
      <c r="R401" s="4" t="str">
        <f>'【第３期】賃借テナント店舗一覧（こちらに入力してください）'!P422</f>
        <v/>
      </c>
      <c r="S401" t="str">
        <f>'【第３期】賃借テナント店舗一覧（こちらに入力してください）'!Q422</f>
        <v/>
      </c>
      <c r="T401">
        <f>'【第３期】賃借テナント店舗一覧（こちらに入力してください）'!R422</f>
        <v>0</v>
      </c>
      <c r="U401">
        <f>'【第３期】賃借テナント店舗一覧（こちらに入力してください）'!S422</f>
        <v>0</v>
      </c>
      <c r="V401">
        <f>'【第３期】賃借テナント店舗一覧（こちらに入力してください）'!T422</f>
        <v>0</v>
      </c>
      <c r="W401" t="str">
        <f>'【第３期】賃借テナント店舗一覧（こちらに入力してください）'!U422</f>
        <v/>
      </c>
      <c r="X401">
        <f>'【第３期】賃借テナント店舗一覧（こちらに入力してください）'!V422</f>
        <v>0</v>
      </c>
      <c r="Y401">
        <f>'【第３期】賃借テナント店舗一覧（こちらに入力してください）'!W422</f>
        <v>0</v>
      </c>
      <c r="Z401" t="str">
        <f>'【第３期】賃借テナント店舗一覧（こちらに入力してください）'!X422</f>
        <v/>
      </c>
      <c r="AA401" t="str">
        <f>'【第３期】賃借テナント店舗一覧（こちらに入力してください）'!Y422</f>
        <v/>
      </c>
      <c r="AB401" t="str">
        <f>'【第３期】賃借テナント店舗一覧（こちらに入力してください）'!Z422</f>
        <v/>
      </c>
      <c r="AC401">
        <f>'【第３期】賃借テナント店舗一覧（こちらに入力してください）'!AA422</f>
        <v>0</v>
      </c>
      <c r="AD401">
        <f>'【第３期】賃借テナント店舗一覧（こちらに入力してください）'!AB422</f>
        <v>0</v>
      </c>
      <c r="AE401">
        <f>'【第３期】賃借テナント店舗一覧（こちらに入力してください）'!AC422</f>
        <v>0</v>
      </c>
      <c r="AF401">
        <f>'【第３期】賃借テナント店舗一覧（こちらに入力してください）'!AD422</f>
        <v>0</v>
      </c>
      <c r="AG401">
        <f>'【第３期】賃借テナント店舗一覧（こちらに入力してください）'!AE422</f>
        <v>0</v>
      </c>
      <c r="AH401">
        <f>'【第３期】賃借テナント店舗一覧（こちらに入力してください）'!AF422</f>
        <v>0</v>
      </c>
      <c r="AI401">
        <f>'【第３期】賃借テナント店舗一覧（こちらに入力してください）'!AG422</f>
        <v>0</v>
      </c>
      <c r="AJ401">
        <f>'【第３期】賃借テナント店舗一覧（こちらに入力してください）'!AH422</f>
        <v>0</v>
      </c>
      <c r="AK401">
        <f>'【第３期】賃借テナント店舗一覧（こちらに入力してください）'!AI422</f>
        <v>0</v>
      </c>
      <c r="AL401">
        <f>'【第３期】賃借テナント店舗一覧（こちらに入力してください）'!AJ422</f>
        <v>0</v>
      </c>
      <c r="AM401">
        <f>'【第３期】賃借テナント店舗一覧（こちらに入力してください）'!AK422</f>
        <v>0</v>
      </c>
    </row>
    <row r="402" spans="1:39">
      <c r="A402">
        <f>'【第３期】賃借テナント店舗一覧（こちらに入力してください）'!$C$2</f>
        <v>0</v>
      </c>
      <c r="C402" t="str">
        <f t="shared" si="6"/>
        <v>00</v>
      </c>
      <c r="D402">
        <f>'【第３期】賃借テナント店舗一覧（こちらに入力してください）'!B423</f>
        <v>0</v>
      </c>
      <c r="E402">
        <f>'【第３期】賃借テナント店舗一覧（こちらに入力してください）'!C423</f>
        <v>0</v>
      </c>
      <c r="F402">
        <f>'【第３期】賃借テナント店舗一覧（こちらに入力してください）'!D423</f>
        <v>0</v>
      </c>
      <c r="G402" s="1">
        <f>'【第３期】賃借テナント店舗一覧（こちらに入力してください）'!E423</f>
        <v>0</v>
      </c>
      <c r="H402" s="1">
        <f>'【第３期】賃借テナント店舗一覧（こちらに入力してください）'!F423</f>
        <v>0</v>
      </c>
      <c r="I402" s="1" t="str">
        <f>'【第３期】賃借テナント店舗一覧（こちらに入力してください）'!G423</f>
        <v/>
      </c>
      <c r="J402">
        <f>'【第３期】賃借テナント店舗一覧（こちらに入力してください）'!H423</f>
        <v>0</v>
      </c>
      <c r="K402">
        <f>'【第３期】賃借テナント店舗一覧（こちらに入力してください）'!I423</f>
        <v>0</v>
      </c>
      <c r="L402" s="1">
        <f>'【第３期】賃借テナント店舗一覧（こちらに入力してください）'!J423</f>
        <v>0</v>
      </c>
      <c r="M402">
        <f>IF('【第３期】賃借テナント店舗一覧（こちらに入力してください）'!K423="〇",1,0)</f>
        <v>0</v>
      </c>
      <c r="N402" s="4" t="str">
        <f>'【第３期】賃借テナント店舗一覧（こちらに入力してください）'!L423</f>
        <v/>
      </c>
      <c r="O402" s="4" t="str">
        <f>'【第３期】賃借テナント店舗一覧（こちらに入力してください）'!M423</f>
        <v/>
      </c>
      <c r="P402" t="str">
        <f>'【第３期】賃借テナント店舗一覧（こちらに入力してください）'!N423</f>
        <v/>
      </c>
      <c r="Q402" s="4" t="str">
        <f>'【第３期】賃借テナント店舗一覧（こちらに入力してください）'!O423</f>
        <v/>
      </c>
      <c r="R402" s="4" t="str">
        <f>'【第３期】賃借テナント店舗一覧（こちらに入力してください）'!P423</f>
        <v/>
      </c>
      <c r="S402" t="str">
        <f>'【第３期】賃借テナント店舗一覧（こちらに入力してください）'!Q423</f>
        <v/>
      </c>
      <c r="T402">
        <f>'【第３期】賃借テナント店舗一覧（こちらに入力してください）'!R423</f>
        <v>0</v>
      </c>
      <c r="U402">
        <f>'【第３期】賃借テナント店舗一覧（こちらに入力してください）'!S423</f>
        <v>0</v>
      </c>
      <c r="V402">
        <f>'【第３期】賃借テナント店舗一覧（こちらに入力してください）'!T423</f>
        <v>0</v>
      </c>
      <c r="W402" t="str">
        <f>'【第３期】賃借テナント店舗一覧（こちらに入力してください）'!U423</f>
        <v/>
      </c>
      <c r="X402">
        <f>'【第３期】賃借テナント店舗一覧（こちらに入力してください）'!V423</f>
        <v>0</v>
      </c>
      <c r="Y402">
        <f>'【第３期】賃借テナント店舗一覧（こちらに入力してください）'!W423</f>
        <v>0</v>
      </c>
      <c r="Z402" t="str">
        <f>'【第３期】賃借テナント店舗一覧（こちらに入力してください）'!X423</f>
        <v/>
      </c>
      <c r="AA402" t="str">
        <f>'【第３期】賃借テナント店舗一覧（こちらに入力してください）'!Y423</f>
        <v/>
      </c>
      <c r="AB402" t="str">
        <f>'【第３期】賃借テナント店舗一覧（こちらに入力してください）'!Z423</f>
        <v/>
      </c>
      <c r="AC402">
        <f>'【第３期】賃借テナント店舗一覧（こちらに入力してください）'!AA423</f>
        <v>0</v>
      </c>
      <c r="AD402">
        <f>'【第３期】賃借テナント店舗一覧（こちらに入力してください）'!AB423</f>
        <v>0</v>
      </c>
      <c r="AE402">
        <f>'【第３期】賃借テナント店舗一覧（こちらに入力してください）'!AC423</f>
        <v>0</v>
      </c>
      <c r="AF402">
        <f>'【第３期】賃借テナント店舗一覧（こちらに入力してください）'!AD423</f>
        <v>0</v>
      </c>
      <c r="AG402">
        <f>'【第３期】賃借テナント店舗一覧（こちらに入力してください）'!AE423</f>
        <v>0</v>
      </c>
      <c r="AH402">
        <f>'【第３期】賃借テナント店舗一覧（こちらに入力してください）'!AF423</f>
        <v>0</v>
      </c>
      <c r="AI402">
        <f>'【第３期】賃借テナント店舗一覧（こちらに入力してください）'!AG423</f>
        <v>0</v>
      </c>
      <c r="AJ402">
        <f>'【第３期】賃借テナント店舗一覧（こちらに入力してください）'!AH423</f>
        <v>0</v>
      </c>
      <c r="AK402">
        <f>'【第３期】賃借テナント店舗一覧（こちらに入力してください）'!AI423</f>
        <v>0</v>
      </c>
      <c r="AL402">
        <f>'【第３期】賃借テナント店舗一覧（こちらに入力してください）'!AJ423</f>
        <v>0</v>
      </c>
      <c r="AM402">
        <f>'【第３期】賃借テナント店舗一覧（こちらに入力してください）'!AK423</f>
        <v>0</v>
      </c>
    </row>
    <row r="403" spans="1:39">
      <c r="A403">
        <f>'【第３期】賃借テナント店舗一覧（こちらに入力してください）'!$C$2</f>
        <v>0</v>
      </c>
      <c r="C403" t="str">
        <f t="shared" si="6"/>
        <v>00</v>
      </c>
      <c r="D403">
        <f>'【第３期】賃借テナント店舗一覧（こちらに入力してください）'!B424</f>
        <v>0</v>
      </c>
      <c r="E403">
        <f>'【第３期】賃借テナント店舗一覧（こちらに入力してください）'!C424</f>
        <v>0</v>
      </c>
      <c r="F403">
        <f>'【第３期】賃借テナント店舗一覧（こちらに入力してください）'!D424</f>
        <v>0</v>
      </c>
      <c r="G403" s="1">
        <f>'【第３期】賃借テナント店舗一覧（こちらに入力してください）'!E424</f>
        <v>0</v>
      </c>
      <c r="H403" s="1">
        <f>'【第３期】賃借テナント店舗一覧（こちらに入力してください）'!F424</f>
        <v>0</v>
      </c>
      <c r="I403" s="1" t="str">
        <f>'【第３期】賃借テナント店舗一覧（こちらに入力してください）'!G424</f>
        <v/>
      </c>
      <c r="J403">
        <f>'【第３期】賃借テナント店舗一覧（こちらに入力してください）'!H424</f>
        <v>0</v>
      </c>
      <c r="K403">
        <f>'【第３期】賃借テナント店舗一覧（こちらに入力してください）'!I424</f>
        <v>0</v>
      </c>
      <c r="L403" s="1">
        <f>'【第３期】賃借テナント店舗一覧（こちらに入力してください）'!J424</f>
        <v>0</v>
      </c>
      <c r="M403">
        <f>IF('【第３期】賃借テナント店舗一覧（こちらに入力してください）'!K424="〇",1,0)</f>
        <v>0</v>
      </c>
      <c r="N403" s="4" t="str">
        <f>'【第３期】賃借テナント店舗一覧（こちらに入力してください）'!L424</f>
        <v/>
      </c>
      <c r="O403" s="4" t="str">
        <f>'【第３期】賃借テナント店舗一覧（こちらに入力してください）'!M424</f>
        <v/>
      </c>
      <c r="P403" t="str">
        <f>'【第３期】賃借テナント店舗一覧（こちらに入力してください）'!N424</f>
        <v/>
      </c>
      <c r="Q403" s="4" t="str">
        <f>'【第３期】賃借テナント店舗一覧（こちらに入力してください）'!O424</f>
        <v/>
      </c>
      <c r="R403" s="4" t="str">
        <f>'【第３期】賃借テナント店舗一覧（こちらに入力してください）'!P424</f>
        <v/>
      </c>
      <c r="S403" t="str">
        <f>'【第３期】賃借テナント店舗一覧（こちらに入力してください）'!Q424</f>
        <v/>
      </c>
      <c r="T403">
        <f>'【第３期】賃借テナント店舗一覧（こちらに入力してください）'!R424</f>
        <v>0</v>
      </c>
      <c r="U403">
        <f>'【第３期】賃借テナント店舗一覧（こちらに入力してください）'!S424</f>
        <v>0</v>
      </c>
      <c r="V403">
        <f>'【第３期】賃借テナント店舗一覧（こちらに入力してください）'!T424</f>
        <v>0</v>
      </c>
      <c r="W403" t="str">
        <f>'【第３期】賃借テナント店舗一覧（こちらに入力してください）'!U424</f>
        <v/>
      </c>
      <c r="X403">
        <f>'【第３期】賃借テナント店舗一覧（こちらに入力してください）'!V424</f>
        <v>0</v>
      </c>
      <c r="Y403">
        <f>'【第３期】賃借テナント店舗一覧（こちらに入力してください）'!W424</f>
        <v>0</v>
      </c>
      <c r="Z403" t="str">
        <f>'【第３期】賃借テナント店舗一覧（こちらに入力してください）'!X424</f>
        <v/>
      </c>
      <c r="AA403" t="str">
        <f>'【第３期】賃借テナント店舗一覧（こちらに入力してください）'!Y424</f>
        <v/>
      </c>
      <c r="AB403" t="str">
        <f>'【第３期】賃借テナント店舗一覧（こちらに入力してください）'!Z424</f>
        <v/>
      </c>
      <c r="AC403">
        <f>'【第３期】賃借テナント店舗一覧（こちらに入力してください）'!AA424</f>
        <v>0</v>
      </c>
      <c r="AD403">
        <f>'【第３期】賃借テナント店舗一覧（こちらに入力してください）'!AB424</f>
        <v>0</v>
      </c>
      <c r="AE403">
        <f>'【第３期】賃借テナント店舗一覧（こちらに入力してください）'!AC424</f>
        <v>0</v>
      </c>
      <c r="AF403">
        <f>'【第３期】賃借テナント店舗一覧（こちらに入力してください）'!AD424</f>
        <v>0</v>
      </c>
      <c r="AG403">
        <f>'【第３期】賃借テナント店舗一覧（こちらに入力してください）'!AE424</f>
        <v>0</v>
      </c>
      <c r="AH403">
        <f>'【第３期】賃借テナント店舗一覧（こちらに入力してください）'!AF424</f>
        <v>0</v>
      </c>
      <c r="AI403">
        <f>'【第３期】賃借テナント店舗一覧（こちらに入力してください）'!AG424</f>
        <v>0</v>
      </c>
      <c r="AJ403">
        <f>'【第３期】賃借テナント店舗一覧（こちらに入力してください）'!AH424</f>
        <v>0</v>
      </c>
      <c r="AK403">
        <f>'【第３期】賃借テナント店舗一覧（こちらに入力してください）'!AI424</f>
        <v>0</v>
      </c>
      <c r="AL403">
        <f>'【第３期】賃借テナント店舗一覧（こちらに入力してください）'!AJ424</f>
        <v>0</v>
      </c>
      <c r="AM403">
        <f>'【第３期】賃借テナント店舗一覧（こちらに入力してください）'!AK424</f>
        <v>0</v>
      </c>
    </row>
    <row r="404" spans="1:39">
      <c r="A404">
        <f>'【第３期】賃借テナント店舗一覧（こちらに入力してください）'!$C$2</f>
        <v>0</v>
      </c>
      <c r="C404" t="str">
        <f t="shared" si="6"/>
        <v>00</v>
      </c>
      <c r="D404">
        <f>'【第３期】賃借テナント店舗一覧（こちらに入力してください）'!B425</f>
        <v>0</v>
      </c>
      <c r="E404">
        <f>'【第３期】賃借テナント店舗一覧（こちらに入力してください）'!C425</f>
        <v>0</v>
      </c>
      <c r="F404">
        <f>'【第３期】賃借テナント店舗一覧（こちらに入力してください）'!D425</f>
        <v>0</v>
      </c>
      <c r="G404" s="1">
        <f>'【第３期】賃借テナント店舗一覧（こちらに入力してください）'!E425</f>
        <v>0</v>
      </c>
      <c r="H404" s="1">
        <f>'【第３期】賃借テナント店舗一覧（こちらに入力してください）'!F425</f>
        <v>0</v>
      </c>
      <c r="I404" s="1" t="str">
        <f>'【第３期】賃借テナント店舗一覧（こちらに入力してください）'!G425</f>
        <v/>
      </c>
      <c r="J404">
        <f>'【第３期】賃借テナント店舗一覧（こちらに入力してください）'!H425</f>
        <v>0</v>
      </c>
      <c r="K404">
        <f>'【第３期】賃借テナント店舗一覧（こちらに入力してください）'!I425</f>
        <v>0</v>
      </c>
      <c r="L404" s="1">
        <f>'【第３期】賃借テナント店舗一覧（こちらに入力してください）'!J425</f>
        <v>0</v>
      </c>
      <c r="M404">
        <f>IF('【第３期】賃借テナント店舗一覧（こちらに入力してください）'!K425="〇",1,0)</f>
        <v>0</v>
      </c>
      <c r="N404" s="4" t="str">
        <f>'【第３期】賃借テナント店舗一覧（こちらに入力してください）'!L425</f>
        <v/>
      </c>
      <c r="O404" s="4" t="str">
        <f>'【第３期】賃借テナント店舗一覧（こちらに入力してください）'!M425</f>
        <v/>
      </c>
      <c r="P404" t="str">
        <f>'【第３期】賃借テナント店舗一覧（こちらに入力してください）'!N425</f>
        <v/>
      </c>
      <c r="Q404" s="4" t="str">
        <f>'【第３期】賃借テナント店舗一覧（こちらに入力してください）'!O425</f>
        <v/>
      </c>
      <c r="R404" s="4" t="str">
        <f>'【第３期】賃借テナント店舗一覧（こちらに入力してください）'!P425</f>
        <v/>
      </c>
      <c r="S404" t="str">
        <f>'【第３期】賃借テナント店舗一覧（こちらに入力してください）'!Q425</f>
        <v/>
      </c>
      <c r="T404">
        <f>'【第３期】賃借テナント店舗一覧（こちらに入力してください）'!R425</f>
        <v>0</v>
      </c>
      <c r="U404">
        <f>'【第３期】賃借テナント店舗一覧（こちらに入力してください）'!S425</f>
        <v>0</v>
      </c>
      <c r="V404">
        <f>'【第３期】賃借テナント店舗一覧（こちらに入力してください）'!T425</f>
        <v>0</v>
      </c>
      <c r="W404" t="str">
        <f>'【第３期】賃借テナント店舗一覧（こちらに入力してください）'!U425</f>
        <v/>
      </c>
      <c r="X404">
        <f>'【第３期】賃借テナント店舗一覧（こちらに入力してください）'!V425</f>
        <v>0</v>
      </c>
      <c r="Y404">
        <f>'【第３期】賃借テナント店舗一覧（こちらに入力してください）'!W425</f>
        <v>0</v>
      </c>
      <c r="Z404" t="str">
        <f>'【第３期】賃借テナント店舗一覧（こちらに入力してください）'!X425</f>
        <v/>
      </c>
      <c r="AA404" t="str">
        <f>'【第３期】賃借テナント店舗一覧（こちらに入力してください）'!Y425</f>
        <v/>
      </c>
      <c r="AB404" t="str">
        <f>'【第３期】賃借テナント店舗一覧（こちらに入力してください）'!Z425</f>
        <v/>
      </c>
      <c r="AC404">
        <f>'【第３期】賃借テナント店舗一覧（こちらに入力してください）'!AA425</f>
        <v>0</v>
      </c>
      <c r="AD404">
        <f>'【第３期】賃借テナント店舗一覧（こちらに入力してください）'!AB425</f>
        <v>0</v>
      </c>
      <c r="AE404">
        <f>'【第３期】賃借テナント店舗一覧（こちらに入力してください）'!AC425</f>
        <v>0</v>
      </c>
      <c r="AF404">
        <f>'【第３期】賃借テナント店舗一覧（こちらに入力してください）'!AD425</f>
        <v>0</v>
      </c>
      <c r="AG404">
        <f>'【第３期】賃借テナント店舗一覧（こちらに入力してください）'!AE425</f>
        <v>0</v>
      </c>
      <c r="AH404">
        <f>'【第３期】賃借テナント店舗一覧（こちらに入力してください）'!AF425</f>
        <v>0</v>
      </c>
      <c r="AI404">
        <f>'【第３期】賃借テナント店舗一覧（こちらに入力してください）'!AG425</f>
        <v>0</v>
      </c>
      <c r="AJ404">
        <f>'【第３期】賃借テナント店舗一覧（こちらに入力してください）'!AH425</f>
        <v>0</v>
      </c>
      <c r="AK404">
        <f>'【第３期】賃借テナント店舗一覧（こちらに入力してください）'!AI425</f>
        <v>0</v>
      </c>
      <c r="AL404">
        <f>'【第３期】賃借テナント店舗一覧（こちらに入力してください）'!AJ425</f>
        <v>0</v>
      </c>
      <c r="AM404">
        <f>'【第３期】賃借テナント店舗一覧（こちらに入力してください）'!AK425</f>
        <v>0</v>
      </c>
    </row>
    <row r="405" spans="1:39">
      <c r="A405">
        <f>'【第３期】賃借テナント店舗一覧（こちらに入力してください）'!$C$2</f>
        <v>0</v>
      </c>
      <c r="C405" t="str">
        <f t="shared" si="6"/>
        <v>00</v>
      </c>
      <c r="D405">
        <f>'【第３期】賃借テナント店舗一覧（こちらに入力してください）'!B426</f>
        <v>0</v>
      </c>
      <c r="E405">
        <f>'【第３期】賃借テナント店舗一覧（こちらに入力してください）'!C426</f>
        <v>0</v>
      </c>
      <c r="F405">
        <f>'【第３期】賃借テナント店舗一覧（こちらに入力してください）'!D426</f>
        <v>0</v>
      </c>
      <c r="G405" s="1">
        <f>'【第３期】賃借テナント店舗一覧（こちらに入力してください）'!E426</f>
        <v>0</v>
      </c>
      <c r="H405" s="1">
        <f>'【第３期】賃借テナント店舗一覧（こちらに入力してください）'!F426</f>
        <v>0</v>
      </c>
      <c r="I405" s="1" t="str">
        <f>'【第３期】賃借テナント店舗一覧（こちらに入力してください）'!G426</f>
        <v/>
      </c>
      <c r="J405">
        <f>'【第３期】賃借テナント店舗一覧（こちらに入力してください）'!H426</f>
        <v>0</v>
      </c>
      <c r="K405">
        <f>'【第３期】賃借テナント店舗一覧（こちらに入力してください）'!I426</f>
        <v>0</v>
      </c>
      <c r="L405" s="1">
        <f>'【第３期】賃借テナント店舗一覧（こちらに入力してください）'!J426</f>
        <v>0</v>
      </c>
      <c r="M405">
        <f>IF('【第３期】賃借テナント店舗一覧（こちらに入力してください）'!K426="〇",1,0)</f>
        <v>0</v>
      </c>
      <c r="N405" s="4" t="str">
        <f>'【第３期】賃借テナント店舗一覧（こちらに入力してください）'!L426</f>
        <v/>
      </c>
      <c r="O405" s="4" t="str">
        <f>'【第３期】賃借テナント店舗一覧（こちらに入力してください）'!M426</f>
        <v/>
      </c>
      <c r="P405" t="str">
        <f>'【第３期】賃借テナント店舗一覧（こちらに入力してください）'!N426</f>
        <v/>
      </c>
      <c r="Q405" s="4" t="str">
        <f>'【第３期】賃借テナント店舗一覧（こちらに入力してください）'!O426</f>
        <v/>
      </c>
      <c r="R405" s="4" t="str">
        <f>'【第３期】賃借テナント店舗一覧（こちらに入力してください）'!P426</f>
        <v/>
      </c>
      <c r="S405" t="str">
        <f>'【第３期】賃借テナント店舗一覧（こちらに入力してください）'!Q426</f>
        <v/>
      </c>
      <c r="T405">
        <f>'【第３期】賃借テナント店舗一覧（こちらに入力してください）'!R426</f>
        <v>0</v>
      </c>
      <c r="U405">
        <f>'【第３期】賃借テナント店舗一覧（こちらに入力してください）'!S426</f>
        <v>0</v>
      </c>
      <c r="V405">
        <f>'【第３期】賃借テナント店舗一覧（こちらに入力してください）'!T426</f>
        <v>0</v>
      </c>
      <c r="W405" t="str">
        <f>'【第３期】賃借テナント店舗一覧（こちらに入力してください）'!U426</f>
        <v/>
      </c>
      <c r="X405">
        <f>'【第３期】賃借テナント店舗一覧（こちらに入力してください）'!V426</f>
        <v>0</v>
      </c>
      <c r="Y405">
        <f>'【第３期】賃借テナント店舗一覧（こちらに入力してください）'!W426</f>
        <v>0</v>
      </c>
      <c r="Z405" t="str">
        <f>'【第３期】賃借テナント店舗一覧（こちらに入力してください）'!X426</f>
        <v/>
      </c>
      <c r="AA405" t="str">
        <f>'【第３期】賃借テナント店舗一覧（こちらに入力してください）'!Y426</f>
        <v/>
      </c>
      <c r="AB405" t="str">
        <f>'【第３期】賃借テナント店舗一覧（こちらに入力してください）'!Z426</f>
        <v/>
      </c>
      <c r="AC405">
        <f>'【第３期】賃借テナント店舗一覧（こちらに入力してください）'!AA426</f>
        <v>0</v>
      </c>
      <c r="AD405">
        <f>'【第３期】賃借テナント店舗一覧（こちらに入力してください）'!AB426</f>
        <v>0</v>
      </c>
      <c r="AE405">
        <f>'【第３期】賃借テナント店舗一覧（こちらに入力してください）'!AC426</f>
        <v>0</v>
      </c>
      <c r="AF405">
        <f>'【第３期】賃借テナント店舗一覧（こちらに入力してください）'!AD426</f>
        <v>0</v>
      </c>
      <c r="AG405">
        <f>'【第３期】賃借テナント店舗一覧（こちらに入力してください）'!AE426</f>
        <v>0</v>
      </c>
      <c r="AH405">
        <f>'【第３期】賃借テナント店舗一覧（こちらに入力してください）'!AF426</f>
        <v>0</v>
      </c>
      <c r="AI405">
        <f>'【第３期】賃借テナント店舗一覧（こちらに入力してください）'!AG426</f>
        <v>0</v>
      </c>
      <c r="AJ405">
        <f>'【第３期】賃借テナント店舗一覧（こちらに入力してください）'!AH426</f>
        <v>0</v>
      </c>
      <c r="AK405">
        <f>'【第３期】賃借テナント店舗一覧（こちらに入力してください）'!AI426</f>
        <v>0</v>
      </c>
      <c r="AL405">
        <f>'【第３期】賃借テナント店舗一覧（こちらに入力してください）'!AJ426</f>
        <v>0</v>
      </c>
      <c r="AM405">
        <f>'【第３期】賃借テナント店舗一覧（こちらに入力してください）'!AK426</f>
        <v>0</v>
      </c>
    </row>
    <row r="406" spans="1:39">
      <c r="A406">
        <f>'【第３期】賃借テナント店舗一覧（こちらに入力してください）'!$C$2</f>
        <v>0</v>
      </c>
      <c r="C406" t="str">
        <f t="shared" si="6"/>
        <v>00</v>
      </c>
      <c r="D406">
        <f>'【第３期】賃借テナント店舗一覧（こちらに入力してください）'!B427</f>
        <v>0</v>
      </c>
      <c r="E406">
        <f>'【第３期】賃借テナント店舗一覧（こちらに入力してください）'!C427</f>
        <v>0</v>
      </c>
      <c r="F406">
        <f>'【第３期】賃借テナント店舗一覧（こちらに入力してください）'!D427</f>
        <v>0</v>
      </c>
      <c r="G406" s="1">
        <f>'【第３期】賃借テナント店舗一覧（こちらに入力してください）'!E427</f>
        <v>0</v>
      </c>
      <c r="H406" s="1">
        <f>'【第３期】賃借テナント店舗一覧（こちらに入力してください）'!F427</f>
        <v>0</v>
      </c>
      <c r="I406" s="1" t="str">
        <f>'【第３期】賃借テナント店舗一覧（こちらに入力してください）'!G427</f>
        <v/>
      </c>
      <c r="J406">
        <f>'【第３期】賃借テナント店舗一覧（こちらに入力してください）'!H427</f>
        <v>0</v>
      </c>
      <c r="K406">
        <f>'【第３期】賃借テナント店舗一覧（こちらに入力してください）'!I427</f>
        <v>0</v>
      </c>
      <c r="L406" s="1">
        <f>'【第３期】賃借テナント店舗一覧（こちらに入力してください）'!J427</f>
        <v>0</v>
      </c>
      <c r="M406">
        <f>IF('【第３期】賃借テナント店舗一覧（こちらに入力してください）'!K427="〇",1,0)</f>
        <v>0</v>
      </c>
      <c r="N406" s="4" t="str">
        <f>'【第３期】賃借テナント店舗一覧（こちらに入力してください）'!L427</f>
        <v/>
      </c>
      <c r="O406" s="4" t="str">
        <f>'【第３期】賃借テナント店舗一覧（こちらに入力してください）'!M427</f>
        <v/>
      </c>
      <c r="P406" t="str">
        <f>'【第３期】賃借テナント店舗一覧（こちらに入力してください）'!N427</f>
        <v/>
      </c>
      <c r="Q406" s="4" t="str">
        <f>'【第３期】賃借テナント店舗一覧（こちらに入力してください）'!O427</f>
        <v/>
      </c>
      <c r="R406" s="4" t="str">
        <f>'【第３期】賃借テナント店舗一覧（こちらに入力してください）'!P427</f>
        <v/>
      </c>
      <c r="S406" t="str">
        <f>'【第３期】賃借テナント店舗一覧（こちらに入力してください）'!Q427</f>
        <v/>
      </c>
      <c r="T406">
        <f>'【第３期】賃借テナント店舗一覧（こちらに入力してください）'!R427</f>
        <v>0</v>
      </c>
      <c r="U406">
        <f>'【第３期】賃借テナント店舗一覧（こちらに入力してください）'!S427</f>
        <v>0</v>
      </c>
      <c r="V406">
        <f>'【第３期】賃借テナント店舗一覧（こちらに入力してください）'!T427</f>
        <v>0</v>
      </c>
      <c r="W406" t="str">
        <f>'【第３期】賃借テナント店舗一覧（こちらに入力してください）'!U427</f>
        <v/>
      </c>
      <c r="X406">
        <f>'【第３期】賃借テナント店舗一覧（こちらに入力してください）'!V427</f>
        <v>0</v>
      </c>
      <c r="Y406">
        <f>'【第３期】賃借テナント店舗一覧（こちらに入力してください）'!W427</f>
        <v>0</v>
      </c>
      <c r="Z406" t="str">
        <f>'【第３期】賃借テナント店舗一覧（こちらに入力してください）'!X427</f>
        <v/>
      </c>
      <c r="AA406" t="str">
        <f>'【第３期】賃借テナント店舗一覧（こちらに入力してください）'!Y427</f>
        <v/>
      </c>
      <c r="AB406" t="str">
        <f>'【第３期】賃借テナント店舗一覧（こちらに入力してください）'!Z427</f>
        <v/>
      </c>
      <c r="AC406">
        <f>'【第３期】賃借テナント店舗一覧（こちらに入力してください）'!AA427</f>
        <v>0</v>
      </c>
      <c r="AD406">
        <f>'【第３期】賃借テナント店舗一覧（こちらに入力してください）'!AB427</f>
        <v>0</v>
      </c>
      <c r="AE406">
        <f>'【第３期】賃借テナント店舗一覧（こちらに入力してください）'!AC427</f>
        <v>0</v>
      </c>
      <c r="AF406">
        <f>'【第３期】賃借テナント店舗一覧（こちらに入力してください）'!AD427</f>
        <v>0</v>
      </c>
      <c r="AG406">
        <f>'【第３期】賃借テナント店舗一覧（こちらに入力してください）'!AE427</f>
        <v>0</v>
      </c>
      <c r="AH406">
        <f>'【第３期】賃借テナント店舗一覧（こちらに入力してください）'!AF427</f>
        <v>0</v>
      </c>
      <c r="AI406">
        <f>'【第３期】賃借テナント店舗一覧（こちらに入力してください）'!AG427</f>
        <v>0</v>
      </c>
      <c r="AJ406">
        <f>'【第３期】賃借テナント店舗一覧（こちらに入力してください）'!AH427</f>
        <v>0</v>
      </c>
      <c r="AK406">
        <f>'【第３期】賃借テナント店舗一覧（こちらに入力してください）'!AI427</f>
        <v>0</v>
      </c>
      <c r="AL406">
        <f>'【第３期】賃借テナント店舗一覧（こちらに入力してください）'!AJ427</f>
        <v>0</v>
      </c>
      <c r="AM406">
        <f>'【第３期】賃借テナント店舗一覧（こちらに入力してください）'!AK427</f>
        <v>0</v>
      </c>
    </row>
    <row r="407" spans="1:39">
      <c r="A407">
        <f>'【第３期】賃借テナント店舗一覧（こちらに入力してください）'!$C$2</f>
        <v>0</v>
      </c>
      <c r="C407" t="str">
        <f t="shared" si="6"/>
        <v>00</v>
      </c>
      <c r="D407">
        <f>'【第３期】賃借テナント店舗一覧（こちらに入力してください）'!B428</f>
        <v>0</v>
      </c>
      <c r="E407">
        <f>'【第３期】賃借テナント店舗一覧（こちらに入力してください）'!C428</f>
        <v>0</v>
      </c>
      <c r="F407">
        <f>'【第３期】賃借テナント店舗一覧（こちらに入力してください）'!D428</f>
        <v>0</v>
      </c>
      <c r="G407" s="1">
        <f>'【第３期】賃借テナント店舗一覧（こちらに入力してください）'!E428</f>
        <v>0</v>
      </c>
      <c r="H407" s="1">
        <f>'【第３期】賃借テナント店舗一覧（こちらに入力してください）'!F428</f>
        <v>0</v>
      </c>
      <c r="I407" s="1" t="str">
        <f>'【第３期】賃借テナント店舗一覧（こちらに入力してください）'!G428</f>
        <v/>
      </c>
      <c r="J407">
        <f>'【第３期】賃借テナント店舗一覧（こちらに入力してください）'!H428</f>
        <v>0</v>
      </c>
      <c r="K407">
        <f>'【第３期】賃借テナント店舗一覧（こちらに入力してください）'!I428</f>
        <v>0</v>
      </c>
      <c r="L407" s="1">
        <f>'【第３期】賃借テナント店舗一覧（こちらに入力してください）'!J428</f>
        <v>0</v>
      </c>
      <c r="M407">
        <f>IF('【第３期】賃借テナント店舗一覧（こちらに入力してください）'!K428="〇",1,0)</f>
        <v>0</v>
      </c>
      <c r="N407" s="4" t="str">
        <f>'【第３期】賃借テナント店舗一覧（こちらに入力してください）'!L428</f>
        <v/>
      </c>
      <c r="O407" s="4" t="str">
        <f>'【第３期】賃借テナント店舗一覧（こちらに入力してください）'!M428</f>
        <v/>
      </c>
      <c r="P407" t="str">
        <f>'【第３期】賃借テナント店舗一覧（こちらに入力してください）'!N428</f>
        <v/>
      </c>
      <c r="Q407" s="4" t="str">
        <f>'【第３期】賃借テナント店舗一覧（こちらに入力してください）'!O428</f>
        <v/>
      </c>
      <c r="R407" s="4" t="str">
        <f>'【第３期】賃借テナント店舗一覧（こちらに入力してください）'!P428</f>
        <v/>
      </c>
      <c r="S407" t="str">
        <f>'【第３期】賃借テナント店舗一覧（こちらに入力してください）'!Q428</f>
        <v/>
      </c>
      <c r="T407">
        <f>'【第３期】賃借テナント店舗一覧（こちらに入力してください）'!R428</f>
        <v>0</v>
      </c>
      <c r="U407">
        <f>'【第３期】賃借テナント店舗一覧（こちらに入力してください）'!S428</f>
        <v>0</v>
      </c>
      <c r="V407">
        <f>'【第３期】賃借テナント店舗一覧（こちらに入力してください）'!T428</f>
        <v>0</v>
      </c>
      <c r="W407" t="str">
        <f>'【第３期】賃借テナント店舗一覧（こちらに入力してください）'!U428</f>
        <v/>
      </c>
      <c r="X407">
        <f>'【第３期】賃借テナント店舗一覧（こちらに入力してください）'!V428</f>
        <v>0</v>
      </c>
      <c r="Y407">
        <f>'【第３期】賃借テナント店舗一覧（こちらに入力してください）'!W428</f>
        <v>0</v>
      </c>
      <c r="Z407" t="str">
        <f>'【第３期】賃借テナント店舗一覧（こちらに入力してください）'!X428</f>
        <v/>
      </c>
      <c r="AA407" t="str">
        <f>'【第３期】賃借テナント店舗一覧（こちらに入力してください）'!Y428</f>
        <v/>
      </c>
      <c r="AB407" t="str">
        <f>'【第３期】賃借テナント店舗一覧（こちらに入力してください）'!Z428</f>
        <v/>
      </c>
      <c r="AC407">
        <f>'【第３期】賃借テナント店舗一覧（こちらに入力してください）'!AA428</f>
        <v>0</v>
      </c>
      <c r="AD407">
        <f>'【第３期】賃借テナント店舗一覧（こちらに入力してください）'!AB428</f>
        <v>0</v>
      </c>
      <c r="AE407">
        <f>'【第３期】賃借テナント店舗一覧（こちらに入力してください）'!AC428</f>
        <v>0</v>
      </c>
      <c r="AF407">
        <f>'【第３期】賃借テナント店舗一覧（こちらに入力してください）'!AD428</f>
        <v>0</v>
      </c>
      <c r="AG407">
        <f>'【第３期】賃借テナント店舗一覧（こちらに入力してください）'!AE428</f>
        <v>0</v>
      </c>
      <c r="AH407">
        <f>'【第３期】賃借テナント店舗一覧（こちらに入力してください）'!AF428</f>
        <v>0</v>
      </c>
      <c r="AI407">
        <f>'【第３期】賃借テナント店舗一覧（こちらに入力してください）'!AG428</f>
        <v>0</v>
      </c>
      <c r="AJ407">
        <f>'【第３期】賃借テナント店舗一覧（こちらに入力してください）'!AH428</f>
        <v>0</v>
      </c>
      <c r="AK407">
        <f>'【第３期】賃借テナント店舗一覧（こちらに入力してください）'!AI428</f>
        <v>0</v>
      </c>
      <c r="AL407">
        <f>'【第３期】賃借テナント店舗一覧（こちらに入力してください）'!AJ428</f>
        <v>0</v>
      </c>
      <c r="AM407">
        <f>'【第３期】賃借テナント店舗一覧（こちらに入力してください）'!AK428</f>
        <v>0</v>
      </c>
    </row>
    <row r="408" spans="1:39">
      <c r="A408">
        <f>'【第３期】賃借テナント店舗一覧（こちらに入力してください）'!$C$2</f>
        <v>0</v>
      </c>
      <c r="C408" t="str">
        <f t="shared" si="6"/>
        <v>00</v>
      </c>
      <c r="D408">
        <f>'【第３期】賃借テナント店舗一覧（こちらに入力してください）'!B429</f>
        <v>0</v>
      </c>
      <c r="E408">
        <f>'【第３期】賃借テナント店舗一覧（こちらに入力してください）'!C429</f>
        <v>0</v>
      </c>
      <c r="F408">
        <f>'【第３期】賃借テナント店舗一覧（こちらに入力してください）'!D429</f>
        <v>0</v>
      </c>
      <c r="G408" s="1">
        <f>'【第３期】賃借テナント店舗一覧（こちらに入力してください）'!E429</f>
        <v>0</v>
      </c>
      <c r="H408" s="1">
        <f>'【第３期】賃借テナント店舗一覧（こちらに入力してください）'!F429</f>
        <v>0</v>
      </c>
      <c r="I408" s="1" t="str">
        <f>'【第３期】賃借テナント店舗一覧（こちらに入力してください）'!G429</f>
        <v/>
      </c>
      <c r="J408">
        <f>'【第３期】賃借テナント店舗一覧（こちらに入力してください）'!H429</f>
        <v>0</v>
      </c>
      <c r="K408">
        <f>'【第３期】賃借テナント店舗一覧（こちらに入力してください）'!I429</f>
        <v>0</v>
      </c>
      <c r="L408" s="1">
        <f>'【第３期】賃借テナント店舗一覧（こちらに入力してください）'!J429</f>
        <v>0</v>
      </c>
      <c r="M408">
        <f>IF('【第３期】賃借テナント店舗一覧（こちらに入力してください）'!K429="〇",1,0)</f>
        <v>0</v>
      </c>
      <c r="N408" s="4" t="str">
        <f>'【第３期】賃借テナント店舗一覧（こちらに入力してください）'!L429</f>
        <v/>
      </c>
      <c r="O408" s="4" t="str">
        <f>'【第３期】賃借テナント店舗一覧（こちらに入力してください）'!M429</f>
        <v/>
      </c>
      <c r="P408" t="str">
        <f>'【第３期】賃借テナント店舗一覧（こちらに入力してください）'!N429</f>
        <v/>
      </c>
      <c r="Q408" s="4" t="str">
        <f>'【第３期】賃借テナント店舗一覧（こちらに入力してください）'!O429</f>
        <v/>
      </c>
      <c r="R408" s="4" t="str">
        <f>'【第３期】賃借テナント店舗一覧（こちらに入力してください）'!P429</f>
        <v/>
      </c>
      <c r="S408" t="str">
        <f>'【第３期】賃借テナント店舗一覧（こちらに入力してください）'!Q429</f>
        <v/>
      </c>
      <c r="T408">
        <f>'【第３期】賃借テナント店舗一覧（こちらに入力してください）'!R429</f>
        <v>0</v>
      </c>
      <c r="U408">
        <f>'【第３期】賃借テナント店舗一覧（こちらに入力してください）'!S429</f>
        <v>0</v>
      </c>
      <c r="V408">
        <f>'【第３期】賃借テナント店舗一覧（こちらに入力してください）'!T429</f>
        <v>0</v>
      </c>
      <c r="W408" t="str">
        <f>'【第３期】賃借テナント店舗一覧（こちらに入力してください）'!U429</f>
        <v/>
      </c>
      <c r="X408">
        <f>'【第３期】賃借テナント店舗一覧（こちらに入力してください）'!V429</f>
        <v>0</v>
      </c>
      <c r="Y408">
        <f>'【第３期】賃借テナント店舗一覧（こちらに入力してください）'!W429</f>
        <v>0</v>
      </c>
      <c r="Z408" t="str">
        <f>'【第３期】賃借テナント店舗一覧（こちらに入力してください）'!X429</f>
        <v/>
      </c>
      <c r="AA408" t="str">
        <f>'【第３期】賃借テナント店舗一覧（こちらに入力してください）'!Y429</f>
        <v/>
      </c>
      <c r="AB408" t="str">
        <f>'【第３期】賃借テナント店舗一覧（こちらに入力してください）'!Z429</f>
        <v/>
      </c>
      <c r="AC408">
        <f>'【第３期】賃借テナント店舗一覧（こちらに入力してください）'!AA429</f>
        <v>0</v>
      </c>
      <c r="AD408">
        <f>'【第３期】賃借テナント店舗一覧（こちらに入力してください）'!AB429</f>
        <v>0</v>
      </c>
      <c r="AE408">
        <f>'【第３期】賃借テナント店舗一覧（こちらに入力してください）'!AC429</f>
        <v>0</v>
      </c>
      <c r="AF408">
        <f>'【第３期】賃借テナント店舗一覧（こちらに入力してください）'!AD429</f>
        <v>0</v>
      </c>
      <c r="AG408">
        <f>'【第３期】賃借テナント店舗一覧（こちらに入力してください）'!AE429</f>
        <v>0</v>
      </c>
      <c r="AH408">
        <f>'【第３期】賃借テナント店舗一覧（こちらに入力してください）'!AF429</f>
        <v>0</v>
      </c>
      <c r="AI408">
        <f>'【第３期】賃借テナント店舗一覧（こちらに入力してください）'!AG429</f>
        <v>0</v>
      </c>
      <c r="AJ408">
        <f>'【第３期】賃借テナント店舗一覧（こちらに入力してください）'!AH429</f>
        <v>0</v>
      </c>
      <c r="AK408">
        <f>'【第３期】賃借テナント店舗一覧（こちらに入力してください）'!AI429</f>
        <v>0</v>
      </c>
      <c r="AL408">
        <f>'【第３期】賃借テナント店舗一覧（こちらに入力してください）'!AJ429</f>
        <v>0</v>
      </c>
      <c r="AM408">
        <f>'【第３期】賃借テナント店舗一覧（こちらに入力してください）'!AK429</f>
        <v>0</v>
      </c>
    </row>
    <row r="409" spans="1:39">
      <c r="A409">
        <f>'【第３期】賃借テナント店舗一覧（こちらに入力してください）'!$C$2</f>
        <v>0</v>
      </c>
      <c r="C409" t="str">
        <f t="shared" si="6"/>
        <v>00</v>
      </c>
      <c r="D409">
        <f>'【第３期】賃借テナント店舗一覧（こちらに入力してください）'!B430</f>
        <v>0</v>
      </c>
      <c r="E409">
        <f>'【第３期】賃借テナント店舗一覧（こちらに入力してください）'!C430</f>
        <v>0</v>
      </c>
      <c r="F409">
        <f>'【第３期】賃借テナント店舗一覧（こちらに入力してください）'!D430</f>
        <v>0</v>
      </c>
      <c r="G409" s="1">
        <f>'【第３期】賃借テナント店舗一覧（こちらに入力してください）'!E430</f>
        <v>0</v>
      </c>
      <c r="H409" s="1">
        <f>'【第３期】賃借テナント店舗一覧（こちらに入力してください）'!F430</f>
        <v>0</v>
      </c>
      <c r="I409" s="1" t="str">
        <f>'【第３期】賃借テナント店舗一覧（こちらに入力してください）'!G430</f>
        <v/>
      </c>
      <c r="J409">
        <f>'【第３期】賃借テナント店舗一覧（こちらに入力してください）'!H430</f>
        <v>0</v>
      </c>
      <c r="K409">
        <f>'【第３期】賃借テナント店舗一覧（こちらに入力してください）'!I430</f>
        <v>0</v>
      </c>
      <c r="L409" s="1">
        <f>'【第３期】賃借テナント店舗一覧（こちらに入力してください）'!J430</f>
        <v>0</v>
      </c>
      <c r="M409">
        <f>IF('【第３期】賃借テナント店舗一覧（こちらに入力してください）'!K430="〇",1,0)</f>
        <v>0</v>
      </c>
      <c r="N409" s="4" t="str">
        <f>'【第３期】賃借テナント店舗一覧（こちらに入力してください）'!L430</f>
        <v/>
      </c>
      <c r="O409" s="4" t="str">
        <f>'【第３期】賃借テナント店舗一覧（こちらに入力してください）'!M430</f>
        <v/>
      </c>
      <c r="P409" t="str">
        <f>'【第３期】賃借テナント店舗一覧（こちらに入力してください）'!N430</f>
        <v/>
      </c>
      <c r="Q409" s="4" t="str">
        <f>'【第３期】賃借テナント店舗一覧（こちらに入力してください）'!O430</f>
        <v/>
      </c>
      <c r="R409" s="4" t="str">
        <f>'【第３期】賃借テナント店舗一覧（こちらに入力してください）'!P430</f>
        <v/>
      </c>
      <c r="S409" t="str">
        <f>'【第３期】賃借テナント店舗一覧（こちらに入力してください）'!Q430</f>
        <v/>
      </c>
      <c r="T409">
        <f>'【第３期】賃借テナント店舗一覧（こちらに入力してください）'!R430</f>
        <v>0</v>
      </c>
      <c r="U409">
        <f>'【第３期】賃借テナント店舗一覧（こちらに入力してください）'!S430</f>
        <v>0</v>
      </c>
      <c r="V409">
        <f>'【第３期】賃借テナント店舗一覧（こちらに入力してください）'!T430</f>
        <v>0</v>
      </c>
      <c r="W409" t="str">
        <f>'【第３期】賃借テナント店舗一覧（こちらに入力してください）'!U430</f>
        <v/>
      </c>
      <c r="X409">
        <f>'【第３期】賃借テナント店舗一覧（こちらに入力してください）'!V430</f>
        <v>0</v>
      </c>
      <c r="Y409">
        <f>'【第３期】賃借テナント店舗一覧（こちらに入力してください）'!W430</f>
        <v>0</v>
      </c>
      <c r="Z409" t="str">
        <f>'【第３期】賃借テナント店舗一覧（こちらに入力してください）'!X430</f>
        <v/>
      </c>
      <c r="AA409" t="str">
        <f>'【第３期】賃借テナント店舗一覧（こちらに入力してください）'!Y430</f>
        <v/>
      </c>
      <c r="AB409" t="str">
        <f>'【第３期】賃借テナント店舗一覧（こちらに入力してください）'!Z430</f>
        <v/>
      </c>
      <c r="AC409">
        <f>'【第３期】賃借テナント店舗一覧（こちらに入力してください）'!AA430</f>
        <v>0</v>
      </c>
      <c r="AD409">
        <f>'【第３期】賃借テナント店舗一覧（こちらに入力してください）'!AB430</f>
        <v>0</v>
      </c>
      <c r="AE409">
        <f>'【第３期】賃借テナント店舗一覧（こちらに入力してください）'!AC430</f>
        <v>0</v>
      </c>
      <c r="AF409">
        <f>'【第３期】賃借テナント店舗一覧（こちらに入力してください）'!AD430</f>
        <v>0</v>
      </c>
      <c r="AG409">
        <f>'【第３期】賃借テナント店舗一覧（こちらに入力してください）'!AE430</f>
        <v>0</v>
      </c>
      <c r="AH409">
        <f>'【第３期】賃借テナント店舗一覧（こちらに入力してください）'!AF430</f>
        <v>0</v>
      </c>
      <c r="AI409">
        <f>'【第３期】賃借テナント店舗一覧（こちらに入力してください）'!AG430</f>
        <v>0</v>
      </c>
      <c r="AJ409">
        <f>'【第３期】賃借テナント店舗一覧（こちらに入力してください）'!AH430</f>
        <v>0</v>
      </c>
      <c r="AK409">
        <f>'【第３期】賃借テナント店舗一覧（こちらに入力してください）'!AI430</f>
        <v>0</v>
      </c>
      <c r="AL409">
        <f>'【第３期】賃借テナント店舗一覧（こちらに入力してください）'!AJ430</f>
        <v>0</v>
      </c>
      <c r="AM409">
        <f>'【第３期】賃借テナント店舗一覧（こちらに入力してください）'!AK430</f>
        <v>0</v>
      </c>
    </row>
    <row r="410" spans="1:39">
      <c r="A410">
        <f>'【第３期】賃借テナント店舗一覧（こちらに入力してください）'!$C$2</f>
        <v>0</v>
      </c>
      <c r="C410" t="str">
        <f t="shared" si="6"/>
        <v>00</v>
      </c>
      <c r="D410">
        <f>'【第３期】賃借テナント店舗一覧（こちらに入力してください）'!B431</f>
        <v>0</v>
      </c>
      <c r="E410">
        <f>'【第３期】賃借テナント店舗一覧（こちらに入力してください）'!C431</f>
        <v>0</v>
      </c>
      <c r="F410">
        <f>'【第３期】賃借テナント店舗一覧（こちらに入力してください）'!D431</f>
        <v>0</v>
      </c>
      <c r="G410" s="1">
        <f>'【第３期】賃借テナント店舗一覧（こちらに入力してください）'!E431</f>
        <v>0</v>
      </c>
      <c r="H410" s="1">
        <f>'【第３期】賃借テナント店舗一覧（こちらに入力してください）'!F431</f>
        <v>0</v>
      </c>
      <c r="I410" s="1" t="str">
        <f>'【第３期】賃借テナント店舗一覧（こちらに入力してください）'!G431</f>
        <v/>
      </c>
      <c r="J410">
        <f>'【第３期】賃借テナント店舗一覧（こちらに入力してください）'!H431</f>
        <v>0</v>
      </c>
      <c r="K410">
        <f>'【第３期】賃借テナント店舗一覧（こちらに入力してください）'!I431</f>
        <v>0</v>
      </c>
      <c r="L410" s="1">
        <f>'【第３期】賃借テナント店舗一覧（こちらに入力してください）'!J431</f>
        <v>0</v>
      </c>
      <c r="M410">
        <f>IF('【第３期】賃借テナント店舗一覧（こちらに入力してください）'!K431="〇",1,0)</f>
        <v>0</v>
      </c>
      <c r="N410" s="4" t="str">
        <f>'【第３期】賃借テナント店舗一覧（こちらに入力してください）'!L431</f>
        <v/>
      </c>
      <c r="O410" s="4" t="str">
        <f>'【第３期】賃借テナント店舗一覧（こちらに入力してください）'!M431</f>
        <v/>
      </c>
      <c r="P410" t="str">
        <f>'【第３期】賃借テナント店舗一覧（こちらに入力してください）'!N431</f>
        <v/>
      </c>
      <c r="Q410" s="4" t="str">
        <f>'【第３期】賃借テナント店舗一覧（こちらに入力してください）'!O431</f>
        <v/>
      </c>
      <c r="R410" s="4" t="str">
        <f>'【第３期】賃借テナント店舗一覧（こちらに入力してください）'!P431</f>
        <v/>
      </c>
      <c r="S410" t="str">
        <f>'【第３期】賃借テナント店舗一覧（こちらに入力してください）'!Q431</f>
        <v/>
      </c>
      <c r="T410">
        <f>'【第３期】賃借テナント店舗一覧（こちらに入力してください）'!R431</f>
        <v>0</v>
      </c>
      <c r="U410">
        <f>'【第３期】賃借テナント店舗一覧（こちらに入力してください）'!S431</f>
        <v>0</v>
      </c>
      <c r="V410">
        <f>'【第３期】賃借テナント店舗一覧（こちらに入力してください）'!T431</f>
        <v>0</v>
      </c>
      <c r="W410" t="str">
        <f>'【第３期】賃借テナント店舗一覧（こちらに入力してください）'!U431</f>
        <v/>
      </c>
      <c r="X410">
        <f>'【第３期】賃借テナント店舗一覧（こちらに入力してください）'!V431</f>
        <v>0</v>
      </c>
      <c r="Y410">
        <f>'【第３期】賃借テナント店舗一覧（こちらに入力してください）'!W431</f>
        <v>0</v>
      </c>
      <c r="Z410" t="str">
        <f>'【第３期】賃借テナント店舗一覧（こちらに入力してください）'!X431</f>
        <v/>
      </c>
      <c r="AA410" t="str">
        <f>'【第３期】賃借テナント店舗一覧（こちらに入力してください）'!Y431</f>
        <v/>
      </c>
      <c r="AB410" t="str">
        <f>'【第３期】賃借テナント店舗一覧（こちらに入力してください）'!Z431</f>
        <v/>
      </c>
      <c r="AC410">
        <f>'【第３期】賃借テナント店舗一覧（こちらに入力してください）'!AA431</f>
        <v>0</v>
      </c>
      <c r="AD410">
        <f>'【第３期】賃借テナント店舗一覧（こちらに入力してください）'!AB431</f>
        <v>0</v>
      </c>
      <c r="AE410">
        <f>'【第３期】賃借テナント店舗一覧（こちらに入力してください）'!AC431</f>
        <v>0</v>
      </c>
      <c r="AF410">
        <f>'【第３期】賃借テナント店舗一覧（こちらに入力してください）'!AD431</f>
        <v>0</v>
      </c>
      <c r="AG410">
        <f>'【第３期】賃借テナント店舗一覧（こちらに入力してください）'!AE431</f>
        <v>0</v>
      </c>
      <c r="AH410">
        <f>'【第３期】賃借テナント店舗一覧（こちらに入力してください）'!AF431</f>
        <v>0</v>
      </c>
      <c r="AI410">
        <f>'【第３期】賃借テナント店舗一覧（こちらに入力してください）'!AG431</f>
        <v>0</v>
      </c>
      <c r="AJ410">
        <f>'【第３期】賃借テナント店舗一覧（こちらに入力してください）'!AH431</f>
        <v>0</v>
      </c>
      <c r="AK410">
        <f>'【第３期】賃借テナント店舗一覧（こちらに入力してください）'!AI431</f>
        <v>0</v>
      </c>
      <c r="AL410">
        <f>'【第３期】賃借テナント店舗一覧（こちらに入力してください）'!AJ431</f>
        <v>0</v>
      </c>
      <c r="AM410">
        <f>'【第３期】賃借テナント店舗一覧（こちらに入力してください）'!AK431</f>
        <v>0</v>
      </c>
    </row>
    <row r="411" spans="1:39">
      <c r="A411">
        <f>'【第３期】賃借テナント店舗一覧（こちらに入力してください）'!$C$2</f>
        <v>0</v>
      </c>
      <c r="C411" t="str">
        <f t="shared" si="6"/>
        <v>00</v>
      </c>
      <c r="D411">
        <f>'【第３期】賃借テナント店舗一覧（こちらに入力してください）'!B432</f>
        <v>0</v>
      </c>
      <c r="E411">
        <f>'【第３期】賃借テナント店舗一覧（こちらに入力してください）'!C432</f>
        <v>0</v>
      </c>
      <c r="F411">
        <f>'【第３期】賃借テナント店舗一覧（こちらに入力してください）'!D432</f>
        <v>0</v>
      </c>
      <c r="G411" s="1">
        <f>'【第３期】賃借テナント店舗一覧（こちらに入力してください）'!E432</f>
        <v>0</v>
      </c>
      <c r="H411" s="1">
        <f>'【第３期】賃借テナント店舗一覧（こちらに入力してください）'!F432</f>
        <v>0</v>
      </c>
      <c r="I411" s="1" t="str">
        <f>'【第３期】賃借テナント店舗一覧（こちらに入力してください）'!G432</f>
        <v/>
      </c>
      <c r="J411">
        <f>'【第３期】賃借テナント店舗一覧（こちらに入力してください）'!H432</f>
        <v>0</v>
      </c>
      <c r="K411">
        <f>'【第３期】賃借テナント店舗一覧（こちらに入力してください）'!I432</f>
        <v>0</v>
      </c>
      <c r="L411" s="1">
        <f>'【第３期】賃借テナント店舗一覧（こちらに入力してください）'!J432</f>
        <v>0</v>
      </c>
      <c r="M411">
        <f>IF('【第３期】賃借テナント店舗一覧（こちらに入力してください）'!K432="〇",1,0)</f>
        <v>0</v>
      </c>
      <c r="N411" s="4" t="str">
        <f>'【第３期】賃借テナント店舗一覧（こちらに入力してください）'!L432</f>
        <v/>
      </c>
      <c r="O411" s="4" t="str">
        <f>'【第３期】賃借テナント店舗一覧（こちらに入力してください）'!M432</f>
        <v/>
      </c>
      <c r="P411" t="str">
        <f>'【第３期】賃借テナント店舗一覧（こちらに入力してください）'!N432</f>
        <v/>
      </c>
      <c r="Q411" s="4" t="str">
        <f>'【第３期】賃借テナント店舗一覧（こちらに入力してください）'!O432</f>
        <v/>
      </c>
      <c r="R411" s="4" t="str">
        <f>'【第３期】賃借テナント店舗一覧（こちらに入力してください）'!P432</f>
        <v/>
      </c>
      <c r="S411" t="str">
        <f>'【第３期】賃借テナント店舗一覧（こちらに入力してください）'!Q432</f>
        <v/>
      </c>
      <c r="T411">
        <f>'【第３期】賃借テナント店舗一覧（こちらに入力してください）'!R432</f>
        <v>0</v>
      </c>
      <c r="U411">
        <f>'【第３期】賃借テナント店舗一覧（こちらに入力してください）'!S432</f>
        <v>0</v>
      </c>
      <c r="V411">
        <f>'【第３期】賃借テナント店舗一覧（こちらに入力してください）'!T432</f>
        <v>0</v>
      </c>
      <c r="W411" t="str">
        <f>'【第３期】賃借テナント店舗一覧（こちらに入力してください）'!U432</f>
        <v/>
      </c>
      <c r="X411">
        <f>'【第３期】賃借テナント店舗一覧（こちらに入力してください）'!V432</f>
        <v>0</v>
      </c>
      <c r="Y411">
        <f>'【第３期】賃借テナント店舗一覧（こちらに入力してください）'!W432</f>
        <v>0</v>
      </c>
      <c r="Z411" t="str">
        <f>'【第３期】賃借テナント店舗一覧（こちらに入力してください）'!X432</f>
        <v/>
      </c>
      <c r="AA411" t="str">
        <f>'【第３期】賃借テナント店舗一覧（こちらに入力してください）'!Y432</f>
        <v/>
      </c>
      <c r="AB411" t="str">
        <f>'【第３期】賃借テナント店舗一覧（こちらに入力してください）'!Z432</f>
        <v/>
      </c>
      <c r="AC411">
        <f>'【第３期】賃借テナント店舗一覧（こちらに入力してください）'!AA432</f>
        <v>0</v>
      </c>
      <c r="AD411">
        <f>'【第３期】賃借テナント店舗一覧（こちらに入力してください）'!AB432</f>
        <v>0</v>
      </c>
      <c r="AE411">
        <f>'【第３期】賃借テナント店舗一覧（こちらに入力してください）'!AC432</f>
        <v>0</v>
      </c>
      <c r="AF411">
        <f>'【第３期】賃借テナント店舗一覧（こちらに入力してください）'!AD432</f>
        <v>0</v>
      </c>
      <c r="AG411">
        <f>'【第３期】賃借テナント店舗一覧（こちらに入力してください）'!AE432</f>
        <v>0</v>
      </c>
      <c r="AH411">
        <f>'【第３期】賃借テナント店舗一覧（こちらに入力してください）'!AF432</f>
        <v>0</v>
      </c>
      <c r="AI411">
        <f>'【第３期】賃借テナント店舗一覧（こちらに入力してください）'!AG432</f>
        <v>0</v>
      </c>
      <c r="AJ411">
        <f>'【第３期】賃借テナント店舗一覧（こちらに入力してください）'!AH432</f>
        <v>0</v>
      </c>
      <c r="AK411">
        <f>'【第３期】賃借テナント店舗一覧（こちらに入力してください）'!AI432</f>
        <v>0</v>
      </c>
      <c r="AL411">
        <f>'【第３期】賃借テナント店舗一覧（こちらに入力してください）'!AJ432</f>
        <v>0</v>
      </c>
      <c r="AM411">
        <f>'【第３期】賃借テナント店舗一覧（こちらに入力してください）'!AK432</f>
        <v>0</v>
      </c>
    </row>
    <row r="412" spans="1:39">
      <c r="A412">
        <f>'【第３期】賃借テナント店舗一覧（こちらに入力してください）'!$C$2</f>
        <v>0</v>
      </c>
      <c r="C412" t="str">
        <f t="shared" si="6"/>
        <v>00</v>
      </c>
      <c r="D412">
        <f>'【第３期】賃借テナント店舗一覧（こちらに入力してください）'!B433</f>
        <v>0</v>
      </c>
      <c r="E412">
        <f>'【第３期】賃借テナント店舗一覧（こちらに入力してください）'!C433</f>
        <v>0</v>
      </c>
      <c r="F412">
        <f>'【第３期】賃借テナント店舗一覧（こちらに入力してください）'!D433</f>
        <v>0</v>
      </c>
      <c r="G412" s="1">
        <f>'【第３期】賃借テナント店舗一覧（こちらに入力してください）'!E433</f>
        <v>0</v>
      </c>
      <c r="H412" s="1">
        <f>'【第３期】賃借テナント店舗一覧（こちらに入力してください）'!F433</f>
        <v>0</v>
      </c>
      <c r="I412" s="1" t="str">
        <f>'【第３期】賃借テナント店舗一覧（こちらに入力してください）'!G433</f>
        <v/>
      </c>
      <c r="J412">
        <f>'【第３期】賃借テナント店舗一覧（こちらに入力してください）'!H433</f>
        <v>0</v>
      </c>
      <c r="K412">
        <f>'【第３期】賃借テナント店舗一覧（こちらに入力してください）'!I433</f>
        <v>0</v>
      </c>
      <c r="L412" s="1">
        <f>'【第３期】賃借テナント店舗一覧（こちらに入力してください）'!J433</f>
        <v>0</v>
      </c>
      <c r="M412">
        <f>IF('【第３期】賃借テナント店舗一覧（こちらに入力してください）'!K433="〇",1,0)</f>
        <v>0</v>
      </c>
      <c r="N412" s="4" t="str">
        <f>'【第３期】賃借テナント店舗一覧（こちらに入力してください）'!L433</f>
        <v/>
      </c>
      <c r="O412" s="4" t="str">
        <f>'【第３期】賃借テナント店舗一覧（こちらに入力してください）'!M433</f>
        <v/>
      </c>
      <c r="P412" t="str">
        <f>'【第３期】賃借テナント店舗一覧（こちらに入力してください）'!N433</f>
        <v/>
      </c>
      <c r="Q412" s="4" t="str">
        <f>'【第３期】賃借テナント店舗一覧（こちらに入力してください）'!O433</f>
        <v/>
      </c>
      <c r="R412" s="4" t="str">
        <f>'【第３期】賃借テナント店舗一覧（こちらに入力してください）'!P433</f>
        <v/>
      </c>
      <c r="S412" t="str">
        <f>'【第３期】賃借テナント店舗一覧（こちらに入力してください）'!Q433</f>
        <v/>
      </c>
      <c r="T412">
        <f>'【第３期】賃借テナント店舗一覧（こちらに入力してください）'!R433</f>
        <v>0</v>
      </c>
      <c r="U412">
        <f>'【第３期】賃借テナント店舗一覧（こちらに入力してください）'!S433</f>
        <v>0</v>
      </c>
      <c r="V412">
        <f>'【第３期】賃借テナント店舗一覧（こちらに入力してください）'!T433</f>
        <v>0</v>
      </c>
      <c r="W412" t="str">
        <f>'【第３期】賃借テナント店舗一覧（こちらに入力してください）'!U433</f>
        <v/>
      </c>
      <c r="X412">
        <f>'【第３期】賃借テナント店舗一覧（こちらに入力してください）'!V433</f>
        <v>0</v>
      </c>
      <c r="Y412">
        <f>'【第３期】賃借テナント店舗一覧（こちらに入力してください）'!W433</f>
        <v>0</v>
      </c>
      <c r="Z412" t="str">
        <f>'【第３期】賃借テナント店舗一覧（こちらに入力してください）'!X433</f>
        <v/>
      </c>
      <c r="AA412" t="str">
        <f>'【第３期】賃借テナント店舗一覧（こちらに入力してください）'!Y433</f>
        <v/>
      </c>
      <c r="AB412" t="str">
        <f>'【第３期】賃借テナント店舗一覧（こちらに入力してください）'!Z433</f>
        <v/>
      </c>
      <c r="AC412">
        <f>'【第３期】賃借テナント店舗一覧（こちらに入力してください）'!AA433</f>
        <v>0</v>
      </c>
      <c r="AD412">
        <f>'【第３期】賃借テナント店舗一覧（こちらに入力してください）'!AB433</f>
        <v>0</v>
      </c>
      <c r="AE412">
        <f>'【第３期】賃借テナント店舗一覧（こちらに入力してください）'!AC433</f>
        <v>0</v>
      </c>
      <c r="AF412">
        <f>'【第３期】賃借テナント店舗一覧（こちらに入力してください）'!AD433</f>
        <v>0</v>
      </c>
      <c r="AG412">
        <f>'【第３期】賃借テナント店舗一覧（こちらに入力してください）'!AE433</f>
        <v>0</v>
      </c>
      <c r="AH412">
        <f>'【第３期】賃借テナント店舗一覧（こちらに入力してください）'!AF433</f>
        <v>0</v>
      </c>
      <c r="AI412">
        <f>'【第３期】賃借テナント店舗一覧（こちらに入力してください）'!AG433</f>
        <v>0</v>
      </c>
      <c r="AJ412">
        <f>'【第３期】賃借テナント店舗一覧（こちらに入力してください）'!AH433</f>
        <v>0</v>
      </c>
      <c r="AK412">
        <f>'【第３期】賃借テナント店舗一覧（こちらに入力してください）'!AI433</f>
        <v>0</v>
      </c>
      <c r="AL412">
        <f>'【第３期】賃借テナント店舗一覧（こちらに入力してください）'!AJ433</f>
        <v>0</v>
      </c>
      <c r="AM412">
        <f>'【第３期】賃借テナント店舗一覧（こちらに入力してください）'!AK433</f>
        <v>0</v>
      </c>
    </row>
    <row r="413" spans="1:39">
      <c r="A413">
        <f>'【第３期】賃借テナント店舗一覧（こちらに入力してください）'!$C$2</f>
        <v>0</v>
      </c>
      <c r="C413" t="str">
        <f t="shared" si="6"/>
        <v>00</v>
      </c>
      <c r="D413">
        <f>'【第３期】賃借テナント店舗一覧（こちらに入力してください）'!B434</f>
        <v>0</v>
      </c>
      <c r="E413">
        <f>'【第３期】賃借テナント店舗一覧（こちらに入力してください）'!C434</f>
        <v>0</v>
      </c>
      <c r="F413">
        <f>'【第３期】賃借テナント店舗一覧（こちらに入力してください）'!D434</f>
        <v>0</v>
      </c>
      <c r="G413" s="1">
        <f>'【第３期】賃借テナント店舗一覧（こちらに入力してください）'!E434</f>
        <v>0</v>
      </c>
      <c r="H413" s="1">
        <f>'【第３期】賃借テナント店舗一覧（こちらに入力してください）'!F434</f>
        <v>0</v>
      </c>
      <c r="I413" s="1" t="str">
        <f>'【第３期】賃借テナント店舗一覧（こちらに入力してください）'!G434</f>
        <v/>
      </c>
      <c r="J413">
        <f>'【第３期】賃借テナント店舗一覧（こちらに入力してください）'!H434</f>
        <v>0</v>
      </c>
      <c r="K413">
        <f>'【第３期】賃借テナント店舗一覧（こちらに入力してください）'!I434</f>
        <v>0</v>
      </c>
      <c r="L413" s="1">
        <f>'【第３期】賃借テナント店舗一覧（こちらに入力してください）'!J434</f>
        <v>0</v>
      </c>
      <c r="M413">
        <f>IF('【第３期】賃借テナント店舗一覧（こちらに入力してください）'!K434="〇",1,0)</f>
        <v>0</v>
      </c>
      <c r="N413" s="4" t="str">
        <f>'【第３期】賃借テナント店舗一覧（こちらに入力してください）'!L434</f>
        <v/>
      </c>
      <c r="O413" s="4" t="str">
        <f>'【第３期】賃借テナント店舗一覧（こちらに入力してください）'!M434</f>
        <v/>
      </c>
      <c r="P413" t="str">
        <f>'【第３期】賃借テナント店舗一覧（こちらに入力してください）'!N434</f>
        <v/>
      </c>
      <c r="Q413" s="4" t="str">
        <f>'【第３期】賃借テナント店舗一覧（こちらに入力してください）'!O434</f>
        <v/>
      </c>
      <c r="R413" s="4" t="str">
        <f>'【第３期】賃借テナント店舗一覧（こちらに入力してください）'!P434</f>
        <v/>
      </c>
      <c r="S413" t="str">
        <f>'【第３期】賃借テナント店舗一覧（こちらに入力してください）'!Q434</f>
        <v/>
      </c>
      <c r="T413">
        <f>'【第３期】賃借テナント店舗一覧（こちらに入力してください）'!R434</f>
        <v>0</v>
      </c>
      <c r="U413">
        <f>'【第３期】賃借テナント店舗一覧（こちらに入力してください）'!S434</f>
        <v>0</v>
      </c>
      <c r="V413">
        <f>'【第３期】賃借テナント店舗一覧（こちらに入力してください）'!T434</f>
        <v>0</v>
      </c>
      <c r="W413" t="str">
        <f>'【第３期】賃借テナント店舗一覧（こちらに入力してください）'!U434</f>
        <v/>
      </c>
      <c r="X413">
        <f>'【第３期】賃借テナント店舗一覧（こちらに入力してください）'!V434</f>
        <v>0</v>
      </c>
      <c r="Y413">
        <f>'【第３期】賃借テナント店舗一覧（こちらに入力してください）'!W434</f>
        <v>0</v>
      </c>
      <c r="Z413" t="str">
        <f>'【第３期】賃借テナント店舗一覧（こちらに入力してください）'!X434</f>
        <v/>
      </c>
      <c r="AA413" t="str">
        <f>'【第３期】賃借テナント店舗一覧（こちらに入力してください）'!Y434</f>
        <v/>
      </c>
      <c r="AB413" t="str">
        <f>'【第３期】賃借テナント店舗一覧（こちらに入力してください）'!Z434</f>
        <v/>
      </c>
      <c r="AC413">
        <f>'【第３期】賃借テナント店舗一覧（こちらに入力してください）'!AA434</f>
        <v>0</v>
      </c>
      <c r="AD413">
        <f>'【第３期】賃借テナント店舗一覧（こちらに入力してください）'!AB434</f>
        <v>0</v>
      </c>
      <c r="AE413">
        <f>'【第３期】賃借テナント店舗一覧（こちらに入力してください）'!AC434</f>
        <v>0</v>
      </c>
      <c r="AF413">
        <f>'【第３期】賃借テナント店舗一覧（こちらに入力してください）'!AD434</f>
        <v>0</v>
      </c>
      <c r="AG413">
        <f>'【第３期】賃借テナント店舗一覧（こちらに入力してください）'!AE434</f>
        <v>0</v>
      </c>
      <c r="AH413">
        <f>'【第３期】賃借テナント店舗一覧（こちらに入力してください）'!AF434</f>
        <v>0</v>
      </c>
      <c r="AI413">
        <f>'【第３期】賃借テナント店舗一覧（こちらに入力してください）'!AG434</f>
        <v>0</v>
      </c>
      <c r="AJ413">
        <f>'【第３期】賃借テナント店舗一覧（こちらに入力してください）'!AH434</f>
        <v>0</v>
      </c>
      <c r="AK413">
        <f>'【第３期】賃借テナント店舗一覧（こちらに入力してください）'!AI434</f>
        <v>0</v>
      </c>
      <c r="AL413">
        <f>'【第３期】賃借テナント店舗一覧（こちらに入力してください）'!AJ434</f>
        <v>0</v>
      </c>
      <c r="AM413">
        <f>'【第３期】賃借テナント店舗一覧（こちらに入力してください）'!AK434</f>
        <v>0</v>
      </c>
    </row>
    <row r="414" spans="1:39">
      <c r="A414">
        <f>'【第３期】賃借テナント店舗一覧（こちらに入力してください）'!$C$2</f>
        <v>0</v>
      </c>
      <c r="C414" t="str">
        <f t="shared" si="6"/>
        <v>00</v>
      </c>
      <c r="D414">
        <f>'【第３期】賃借テナント店舗一覧（こちらに入力してください）'!B435</f>
        <v>0</v>
      </c>
      <c r="E414">
        <f>'【第３期】賃借テナント店舗一覧（こちらに入力してください）'!C435</f>
        <v>0</v>
      </c>
      <c r="F414">
        <f>'【第３期】賃借テナント店舗一覧（こちらに入力してください）'!D435</f>
        <v>0</v>
      </c>
      <c r="G414" s="1">
        <f>'【第３期】賃借テナント店舗一覧（こちらに入力してください）'!E435</f>
        <v>0</v>
      </c>
      <c r="H414" s="1">
        <f>'【第３期】賃借テナント店舗一覧（こちらに入力してください）'!F435</f>
        <v>0</v>
      </c>
      <c r="I414" s="1" t="str">
        <f>'【第３期】賃借テナント店舗一覧（こちらに入力してください）'!G435</f>
        <v/>
      </c>
      <c r="J414">
        <f>'【第３期】賃借テナント店舗一覧（こちらに入力してください）'!H435</f>
        <v>0</v>
      </c>
      <c r="K414">
        <f>'【第３期】賃借テナント店舗一覧（こちらに入力してください）'!I435</f>
        <v>0</v>
      </c>
      <c r="L414" s="1">
        <f>'【第３期】賃借テナント店舗一覧（こちらに入力してください）'!J435</f>
        <v>0</v>
      </c>
      <c r="M414">
        <f>IF('【第３期】賃借テナント店舗一覧（こちらに入力してください）'!K435="〇",1,0)</f>
        <v>0</v>
      </c>
      <c r="N414" s="4" t="str">
        <f>'【第３期】賃借テナント店舗一覧（こちらに入力してください）'!L435</f>
        <v/>
      </c>
      <c r="O414" s="4" t="str">
        <f>'【第３期】賃借テナント店舗一覧（こちらに入力してください）'!M435</f>
        <v/>
      </c>
      <c r="P414" t="str">
        <f>'【第３期】賃借テナント店舗一覧（こちらに入力してください）'!N435</f>
        <v/>
      </c>
      <c r="Q414" s="4" t="str">
        <f>'【第３期】賃借テナント店舗一覧（こちらに入力してください）'!O435</f>
        <v/>
      </c>
      <c r="R414" s="4" t="str">
        <f>'【第３期】賃借テナント店舗一覧（こちらに入力してください）'!P435</f>
        <v/>
      </c>
      <c r="S414" t="str">
        <f>'【第３期】賃借テナント店舗一覧（こちらに入力してください）'!Q435</f>
        <v/>
      </c>
      <c r="T414">
        <f>'【第３期】賃借テナント店舗一覧（こちらに入力してください）'!R435</f>
        <v>0</v>
      </c>
      <c r="U414">
        <f>'【第３期】賃借テナント店舗一覧（こちらに入力してください）'!S435</f>
        <v>0</v>
      </c>
      <c r="V414">
        <f>'【第３期】賃借テナント店舗一覧（こちらに入力してください）'!T435</f>
        <v>0</v>
      </c>
      <c r="W414" t="str">
        <f>'【第３期】賃借テナント店舗一覧（こちらに入力してください）'!U435</f>
        <v/>
      </c>
      <c r="X414">
        <f>'【第３期】賃借テナント店舗一覧（こちらに入力してください）'!V435</f>
        <v>0</v>
      </c>
      <c r="Y414">
        <f>'【第３期】賃借テナント店舗一覧（こちらに入力してください）'!W435</f>
        <v>0</v>
      </c>
      <c r="Z414" t="str">
        <f>'【第３期】賃借テナント店舗一覧（こちらに入力してください）'!X435</f>
        <v/>
      </c>
      <c r="AA414" t="str">
        <f>'【第３期】賃借テナント店舗一覧（こちらに入力してください）'!Y435</f>
        <v/>
      </c>
      <c r="AB414" t="str">
        <f>'【第３期】賃借テナント店舗一覧（こちらに入力してください）'!Z435</f>
        <v/>
      </c>
      <c r="AC414">
        <f>'【第３期】賃借テナント店舗一覧（こちらに入力してください）'!AA435</f>
        <v>0</v>
      </c>
      <c r="AD414">
        <f>'【第３期】賃借テナント店舗一覧（こちらに入力してください）'!AB435</f>
        <v>0</v>
      </c>
      <c r="AE414">
        <f>'【第３期】賃借テナント店舗一覧（こちらに入力してください）'!AC435</f>
        <v>0</v>
      </c>
      <c r="AF414">
        <f>'【第３期】賃借テナント店舗一覧（こちらに入力してください）'!AD435</f>
        <v>0</v>
      </c>
      <c r="AG414">
        <f>'【第３期】賃借テナント店舗一覧（こちらに入力してください）'!AE435</f>
        <v>0</v>
      </c>
      <c r="AH414">
        <f>'【第３期】賃借テナント店舗一覧（こちらに入力してください）'!AF435</f>
        <v>0</v>
      </c>
      <c r="AI414">
        <f>'【第３期】賃借テナント店舗一覧（こちらに入力してください）'!AG435</f>
        <v>0</v>
      </c>
      <c r="AJ414">
        <f>'【第３期】賃借テナント店舗一覧（こちらに入力してください）'!AH435</f>
        <v>0</v>
      </c>
      <c r="AK414">
        <f>'【第３期】賃借テナント店舗一覧（こちらに入力してください）'!AI435</f>
        <v>0</v>
      </c>
      <c r="AL414">
        <f>'【第３期】賃借テナント店舗一覧（こちらに入力してください）'!AJ435</f>
        <v>0</v>
      </c>
      <c r="AM414">
        <f>'【第３期】賃借テナント店舗一覧（こちらに入力してください）'!AK435</f>
        <v>0</v>
      </c>
    </row>
    <row r="415" spans="1:39">
      <c r="A415">
        <f>'【第３期】賃借テナント店舗一覧（こちらに入力してください）'!$C$2</f>
        <v>0</v>
      </c>
      <c r="C415" t="str">
        <f t="shared" si="6"/>
        <v>00</v>
      </c>
      <c r="D415">
        <f>'【第３期】賃借テナント店舗一覧（こちらに入力してください）'!B436</f>
        <v>0</v>
      </c>
      <c r="E415">
        <f>'【第３期】賃借テナント店舗一覧（こちらに入力してください）'!C436</f>
        <v>0</v>
      </c>
      <c r="F415">
        <f>'【第３期】賃借テナント店舗一覧（こちらに入力してください）'!D436</f>
        <v>0</v>
      </c>
      <c r="G415" s="1">
        <f>'【第３期】賃借テナント店舗一覧（こちらに入力してください）'!E436</f>
        <v>0</v>
      </c>
      <c r="H415" s="1">
        <f>'【第３期】賃借テナント店舗一覧（こちらに入力してください）'!F436</f>
        <v>0</v>
      </c>
      <c r="I415" s="1" t="str">
        <f>'【第３期】賃借テナント店舗一覧（こちらに入力してください）'!G436</f>
        <v/>
      </c>
      <c r="J415">
        <f>'【第３期】賃借テナント店舗一覧（こちらに入力してください）'!H436</f>
        <v>0</v>
      </c>
      <c r="K415">
        <f>'【第３期】賃借テナント店舗一覧（こちらに入力してください）'!I436</f>
        <v>0</v>
      </c>
      <c r="L415" s="1">
        <f>'【第３期】賃借テナント店舗一覧（こちらに入力してください）'!J436</f>
        <v>0</v>
      </c>
      <c r="M415">
        <f>IF('【第３期】賃借テナント店舗一覧（こちらに入力してください）'!K436="〇",1,0)</f>
        <v>0</v>
      </c>
      <c r="N415" s="4" t="str">
        <f>'【第３期】賃借テナント店舗一覧（こちらに入力してください）'!L436</f>
        <v/>
      </c>
      <c r="O415" s="4" t="str">
        <f>'【第３期】賃借テナント店舗一覧（こちらに入力してください）'!M436</f>
        <v/>
      </c>
      <c r="P415" t="str">
        <f>'【第３期】賃借テナント店舗一覧（こちらに入力してください）'!N436</f>
        <v/>
      </c>
      <c r="Q415" s="4" t="str">
        <f>'【第３期】賃借テナント店舗一覧（こちらに入力してください）'!O436</f>
        <v/>
      </c>
      <c r="R415" s="4" t="str">
        <f>'【第３期】賃借テナント店舗一覧（こちらに入力してください）'!P436</f>
        <v/>
      </c>
      <c r="S415" t="str">
        <f>'【第３期】賃借テナント店舗一覧（こちらに入力してください）'!Q436</f>
        <v/>
      </c>
      <c r="T415">
        <f>'【第３期】賃借テナント店舗一覧（こちらに入力してください）'!R436</f>
        <v>0</v>
      </c>
      <c r="U415">
        <f>'【第３期】賃借テナント店舗一覧（こちらに入力してください）'!S436</f>
        <v>0</v>
      </c>
      <c r="V415">
        <f>'【第３期】賃借テナント店舗一覧（こちらに入力してください）'!T436</f>
        <v>0</v>
      </c>
      <c r="W415" t="str">
        <f>'【第３期】賃借テナント店舗一覧（こちらに入力してください）'!U436</f>
        <v/>
      </c>
      <c r="X415">
        <f>'【第３期】賃借テナント店舗一覧（こちらに入力してください）'!V436</f>
        <v>0</v>
      </c>
      <c r="Y415">
        <f>'【第３期】賃借テナント店舗一覧（こちらに入力してください）'!W436</f>
        <v>0</v>
      </c>
      <c r="Z415" t="str">
        <f>'【第３期】賃借テナント店舗一覧（こちらに入力してください）'!X436</f>
        <v/>
      </c>
      <c r="AA415" t="str">
        <f>'【第３期】賃借テナント店舗一覧（こちらに入力してください）'!Y436</f>
        <v/>
      </c>
      <c r="AB415" t="str">
        <f>'【第３期】賃借テナント店舗一覧（こちらに入力してください）'!Z436</f>
        <v/>
      </c>
      <c r="AC415">
        <f>'【第３期】賃借テナント店舗一覧（こちらに入力してください）'!AA436</f>
        <v>0</v>
      </c>
      <c r="AD415">
        <f>'【第３期】賃借テナント店舗一覧（こちらに入力してください）'!AB436</f>
        <v>0</v>
      </c>
      <c r="AE415">
        <f>'【第３期】賃借テナント店舗一覧（こちらに入力してください）'!AC436</f>
        <v>0</v>
      </c>
      <c r="AF415">
        <f>'【第３期】賃借テナント店舗一覧（こちらに入力してください）'!AD436</f>
        <v>0</v>
      </c>
      <c r="AG415">
        <f>'【第３期】賃借テナント店舗一覧（こちらに入力してください）'!AE436</f>
        <v>0</v>
      </c>
      <c r="AH415">
        <f>'【第３期】賃借テナント店舗一覧（こちらに入力してください）'!AF436</f>
        <v>0</v>
      </c>
      <c r="AI415">
        <f>'【第３期】賃借テナント店舗一覧（こちらに入力してください）'!AG436</f>
        <v>0</v>
      </c>
      <c r="AJ415">
        <f>'【第３期】賃借テナント店舗一覧（こちらに入力してください）'!AH436</f>
        <v>0</v>
      </c>
      <c r="AK415">
        <f>'【第３期】賃借テナント店舗一覧（こちらに入力してください）'!AI436</f>
        <v>0</v>
      </c>
      <c r="AL415">
        <f>'【第３期】賃借テナント店舗一覧（こちらに入力してください）'!AJ436</f>
        <v>0</v>
      </c>
      <c r="AM415">
        <f>'【第３期】賃借テナント店舗一覧（こちらに入力してください）'!AK436</f>
        <v>0</v>
      </c>
    </row>
    <row r="416" spans="1:39">
      <c r="A416">
        <f>'【第３期】賃借テナント店舗一覧（こちらに入力してください）'!$C$2</f>
        <v>0</v>
      </c>
      <c r="C416" t="str">
        <f t="shared" si="6"/>
        <v>00</v>
      </c>
      <c r="D416">
        <f>'【第３期】賃借テナント店舗一覧（こちらに入力してください）'!B437</f>
        <v>0</v>
      </c>
      <c r="E416">
        <f>'【第３期】賃借テナント店舗一覧（こちらに入力してください）'!C437</f>
        <v>0</v>
      </c>
      <c r="F416">
        <f>'【第３期】賃借テナント店舗一覧（こちらに入力してください）'!D437</f>
        <v>0</v>
      </c>
      <c r="G416" s="1">
        <f>'【第３期】賃借テナント店舗一覧（こちらに入力してください）'!E437</f>
        <v>0</v>
      </c>
      <c r="H416" s="1">
        <f>'【第３期】賃借テナント店舗一覧（こちらに入力してください）'!F437</f>
        <v>0</v>
      </c>
      <c r="I416" s="1" t="str">
        <f>'【第３期】賃借テナント店舗一覧（こちらに入力してください）'!G437</f>
        <v/>
      </c>
      <c r="J416">
        <f>'【第３期】賃借テナント店舗一覧（こちらに入力してください）'!H437</f>
        <v>0</v>
      </c>
      <c r="K416">
        <f>'【第３期】賃借テナント店舗一覧（こちらに入力してください）'!I437</f>
        <v>0</v>
      </c>
      <c r="L416" s="1">
        <f>'【第３期】賃借テナント店舗一覧（こちらに入力してください）'!J437</f>
        <v>0</v>
      </c>
      <c r="M416">
        <f>IF('【第３期】賃借テナント店舗一覧（こちらに入力してください）'!K437="〇",1,0)</f>
        <v>0</v>
      </c>
      <c r="N416" s="4" t="str">
        <f>'【第３期】賃借テナント店舗一覧（こちらに入力してください）'!L437</f>
        <v/>
      </c>
      <c r="O416" s="4" t="str">
        <f>'【第３期】賃借テナント店舗一覧（こちらに入力してください）'!M437</f>
        <v/>
      </c>
      <c r="P416" t="str">
        <f>'【第３期】賃借テナント店舗一覧（こちらに入力してください）'!N437</f>
        <v/>
      </c>
      <c r="Q416" s="4" t="str">
        <f>'【第３期】賃借テナント店舗一覧（こちらに入力してください）'!O437</f>
        <v/>
      </c>
      <c r="R416" s="4" t="str">
        <f>'【第３期】賃借テナント店舗一覧（こちらに入力してください）'!P437</f>
        <v/>
      </c>
      <c r="S416" t="str">
        <f>'【第３期】賃借テナント店舗一覧（こちらに入力してください）'!Q437</f>
        <v/>
      </c>
      <c r="T416">
        <f>'【第３期】賃借テナント店舗一覧（こちらに入力してください）'!R437</f>
        <v>0</v>
      </c>
      <c r="U416">
        <f>'【第３期】賃借テナント店舗一覧（こちらに入力してください）'!S437</f>
        <v>0</v>
      </c>
      <c r="V416">
        <f>'【第３期】賃借テナント店舗一覧（こちらに入力してください）'!T437</f>
        <v>0</v>
      </c>
      <c r="W416" t="str">
        <f>'【第３期】賃借テナント店舗一覧（こちらに入力してください）'!U437</f>
        <v/>
      </c>
      <c r="X416">
        <f>'【第３期】賃借テナント店舗一覧（こちらに入力してください）'!V437</f>
        <v>0</v>
      </c>
      <c r="Y416">
        <f>'【第３期】賃借テナント店舗一覧（こちらに入力してください）'!W437</f>
        <v>0</v>
      </c>
      <c r="Z416" t="str">
        <f>'【第３期】賃借テナント店舗一覧（こちらに入力してください）'!X437</f>
        <v/>
      </c>
      <c r="AA416" t="str">
        <f>'【第３期】賃借テナント店舗一覧（こちらに入力してください）'!Y437</f>
        <v/>
      </c>
      <c r="AB416" t="str">
        <f>'【第３期】賃借テナント店舗一覧（こちらに入力してください）'!Z437</f>
        <v/>
      </c>
      <c r="AC416">
        <f>'【第３期】賃借テナント店舗一覧（こちらに入力してください）'!AA437</f>
        <v>0</v>
      </c>
      <c r="AD416">
        <f>'【第３期】賃借テナント店舗一覧（こちらに入力してください）'!AB437</f>
        <v>0</v>
      </c>
      <c r="AE416">
        <f>'【第３期】賃借テナント店舗一覧（こちらに入力してください）'!AC437</f>
        <v>0</v>
      </c>
      <c r="AF416">
        <f>'【第３期】賃借テナント店舗一覧（こちらに入力してください）'!AD437</f>
        <v>0</v>
      </c>
      <c r="AG416">
        <f>'【第３期】賃借テナント店舗一覧（こちらに入力してください）'!AE437</f>
        <v>0</v>
      </c>
      <c r="AH416">
        <f>'【第３期】賃借テナント店舗一覧（こちらに入力してください）'!AF437</f>
        <v>0</v>
      </c>
      <c r="AI416">
        <f>'【第３期】賃借テナント店舗一覧（こちらに入力してください）'!AG437</f>
        <v>0</v>
      </c>
      <c r="AJ416">
        <f>'【第３期】賃借テナント店舗一覧（こちらに入力してください）'!AH437</f>
        <v>0</v>
      </c>
      <c r="AK416">
        <f>'【第３期】賃借テナント店舗一覧（こちらに入力してください）'!AI437</f>
        <v>0</v>
      </c>
      <c r="AL416">
        <f>'【第３期】賃借テナント店舗一覧（こちらに入力してください）'!AJ437</f>
        <v>0</v>
      </c>
      <c r="AM416">
        <f>'【第３期】賃借テナント店舗一覧（こちらに入力してください）'!AK437</f>
        <v>0</v>
      </c>
    </row>
    <row r="417" spans="1:39">
      <c r="A417">
        <f>'【第３期】賃借テナント店舗一覧（こちらに入力してください）'!$C$2</f>
        <v>0</v>
      </c>
      <c r="C417" t="str">
        <f t="shared" si="6"/>
        <v>00</v>
      </c>
      <c r="D417">
        <f>'【第３期】賃借テナント店舗一覧（こちらに入力してください）'!B438</f>
        <v>0</v>
      </c>
      <c r="E417">
        <f>'【第３期】賃借テナント店舗一覧（こちらに入力してください）'!C438</f>
        <v>0</v>
      </c>
      <c r="F417">
        <f>'【第３期】賃借テナント店舗一覧（こちらに入力してください）'!D438</f>
        <v>0</v>
      </c>
      <c r="G417" s="1">
        <f>'【第３期】賃借テナント店舗一覧（こちらに入力してください）'!E438</f>
        <v>0</v>
      </c>
      <c r="H417" s="1">
        <f>'【第３期】賃借テナント店舗一覧（こちらに入力してください）'!F438</f>
        <v>0</v>
      </c>
      <c r="I417" s="1" t="str">
        <f>'【第３期】賃借テナント店舗一覧（こちらに入力してください）'!G438</f>
        <v/>
      </c>
      <c r="J417">
        <f>'【第３期】賃借テナント店舗一覧（こちらに入力してください）'!H438</f>
        <v>0</v>
      </c>
      <c r="K417">
        <f>'【第３期】賃借テナント店舗一覧（こちらに入力してください）'!I438</f>
        <v>0</v>
      </c>
      <c r="L417" s="1">
        <f>'【第３期】賃借テナント店舗一覧（こちらに入力してください）'!J438</f>
        <v>0</v>
      </c>
      <c r="M417">
        <f>IF('【第３期】賃借テナント店舗一覧（こちらに入力してください）'!K438="〇",1,0)</f>
        <v>0</v>
      </c>
      <c r="N417" s="4" t="str">
        <f>'【第３期】賃借テナント店舗一覧（こちらに入力してください）'!L438</f>
        <v/>
      </c>
      <c r="O417" s="4" t="str">
        <f>'【第３期】賃借テナント店舗一覧（こちらに入力してください）'!M438</f>
        <v/>
      </c>
      <c r="P417" t="str">
        <f>'【第３期】賃借テナント店舗一覧（こちらに入力してください）'!N438</f>
        <v/>
      </c>
      <c r="Q417" s="4" t="str">
        <f>'【第３期】賃借テナント店舗一覧（こちらに入力してください）'!O438</f>
        <v/>
      </c>
      <c r="R417" s="4" t="str">
        <f>'【第３期】賃借テナント店舗一覧（こちらに入力してください）'!P438</f>
        <v/>
      </c>
      <c r="S417" t="str">
        <f>'【第３期】賃借テナント店舗一覧（こちらに入力してください）'!Q438</f>
        <v/>
      </c>
      <c r="T417">
        <f>'【第３期】賃借テナント店舗一覧（こちらに入力してください）'!R438</f>
        <v>0</v>
      </c>
      <c r="U417">
        <f>'【第３期】賃借テナント店舗一覧（こちらに入力してください）'!S438</f>
        <v>0</v>
      </c>
      <c r="V417">
        <f>'【第３期】賃借テナント店舗一覧（こちらに入力してください）'!T438</f>
        <v>0</v>
      </c>
      <c r="W417" t="str">
        <f>'【第３期】賃借テナント店舗一覧（こちらに入力してください）'!U438</f>
        <v/>
      </c>
      <c r="X417">
        <f>'【第３期】賃借テナント店舗一覧（こちらに入力してください）'!V438</f>
        <v>0</v>
      </c>
      <c r="Y417">
        <f>'【第３期】賃借テナント店舗一覧（こちらに入力してください）'!W438</f>
        <v>0</v>
      </c>
      <c r="Z417" t="str">
        <f>'【第３期】賃借テナント店舗一覧（こちらに入力してください）'!X438</f>
        <v/>
      </c>
      <c r="AA417" t="str">
        <f>'【第３期】賃借テナント店舗一覧（こちらに入力してください）'!Y438</f>
        <v/>
      </c>
      <c r="AB417" t="str">
        <f>'【第３期】賃借テナント店舗一覧（こちらに入力してください）'!Z438</f>
        <v/>
      </c>
      <c r="AC417">
        <f>'【第３期】賃借テナント店舗一覧（こちらに入力してください）'!AA438</f>
        <v>0</v>
      </c>
      <c r="AD417">
        <f>'【第３期】賃借テナント店舗一覧（こちらに入力してください）'!AB438</f>
        <v>0</v>
      </c>
      <c r="AE417">
        <f>'【第３期】賃借テナント店舗一覧（こちらに入力してください）'!AC438</f>
        <v>0</v>
      </c>
      <c r="AF417">
        <f>'【第３期】賃借テナント店舗一覧（こちらに入力してください）'!AD438</f>
        <v>0</v>
      </c>
      <c r="AG417">
        <f>'【第３期】賃借テナント店舗一覧（こちらに入力してください）'!AE438</f>
        <v>0</v>
      </c>
      <c r="AH417">
        <f>'【第３期】賃借テナント店舗一覧（こちらに入力してください）'!AF438</f>
        <v>0</v>
      </c>
      <c r="AI417">
        <f>'【第３期】賃借テナント店舗一覧（こちらに入力してください）'!AG438</f>
        <v>0</v>
      </c>
      <c r="AJ417">
        <f>'【第３期】賃借テナント店舗一覧（こちらに入力してください）'!AH438</f>
        <v>0</v>
      </c>
      <c r="AK417">
        <f>'【第３期】賃借テナント店舗一覧（こちらに入力してください）'!AI438</f>
        <v>0</v>
      </c>
      <c r="AL417">
        <f>'【第３期】賃借テナント店舗一覧（こちらに入力してください）'!AJ438</f>
        <v>0</v>
      </c>
      <c r="AM417">
        <f>'【第３期】賃借テナント店舗一覧（こちらに入力してください）'!AK438</f>
        <v>0</v>
      </c>
    </row>
    <row r="418" spans="1:39">
      <c r="A418">
        <f>'【第３期】賃借テナント店舗一覧（こちらに入力してください）'!$C$2</f>
        <v>0</v>
      </c>
      <c r="C418" t="str">
        <f t="shared" si="6"/>
        <v>00</v>
      </c>
      <c r="D418">
        <f>'【第３期】賃借テナント店舗一覧（こちらに入力してください）'!B439</f>
        <v>0</v>
      </c>
      <c r="E418">
        <f>'【第３期】賃借テナント店舗一覧（こちらに入力してください）'!C439</f>
        <v>0</v>
      </c>
      <c r="F418">
        <f>'【第３期】賃借テナント店舗一覧（こちらに入力してください）'!D439</f>
        <v>0</v>
      </c>
      <c r="G418" s="1">
        <f>'【第３期】賃借テナント店舗一覧（こちらに入力してください）'!E439</f>
        <v>0</v>
      </c>
      <c r="H418" s="1">
        <f>'【第３期】賃借テナント店舗一覧（こちらに入力してください）'!F439</f>
        <v>0</v>
      </c>
      <c r="I418" s="1" t="str">
        <f>'【第３期】賃借テナント店舗一覧（こちらに入力してください）'!G439</f>
        <v/>
      </c>
      <c r="J418">
        <f>'【第３期】賃借テナント店舗一覧（こちらに入力してください）'!H439</f>
        <v>0</v>
      </c>
      <c r="K418">
        <f>'【第３期】賃借テナント店舗一覧（こちらに入力してください）'!I439</f>
        <v>0</v>
      </c>
      <c r="L418" s="1">
        <f>'【第３期】賃借テナント店舗一覧（こちらに入力してください）'!J439</f>
        <v>0</v>
      </c>
      <c r="M418">
        <f>IF('【第３期】賃借テナント店舗一覧（こちらに入力してください）'!K439="〇",1,0)</f>
        <v>0</v>
      </c>
      <c r="N418" s="4" t="str">
        <f>'【第３期】賃借テナント店舗一覧（こちらに入力してください）'!L439</f>
        <v/>
      </c>
      <c r="O418" s="4" t="str">
        <f>'【第３期】賃借テナント店舗一覧（こちらに入力してください）'!M439</f>
        <v/>
      </c>
      <c r="P418" t="str">
        <f>'【第３期】賃借テナント店舗一覧（こちらに入力してください）'!N439</f>
        <v/>
      </c>
      <c r="Q418" s="4" t="str">
        <f>'【第３期】賃借テナント店舗一覧（こちらに入力してください）'!O439</f>
        <v/>
      </c>
      <c r="R418" s="4" t="str">
        <f>'【第３期】賃借テナント店舗一覧（こちらに入力してください）'!P439</f>
        <v/>
      </c>
      <c r="S418" t="str">
        <f>'【第３期】賃借テナント店舗一覧（こちらに入力してください）'!Q439</f>
        <v/>
      </c>
      <c r="T418">
        <f>'【第３期】賃借テナント店舗一覧（こちらに入力してください）'!R439</f>
        <v>0</v>
      </c>
      <c r="U418">
        <f>'【第３期】賃借テナント店舗一覧（こちらに入力してください）'!S439</f>
        <v>0</v>
      </c>
      <c r="V418">
        <f>'【第３期】賃借テナント店舗一覧（こちらに入力してください）'!T439</f>
        <v>0</v>
      </c>
      <c r="W418" t="str">
        <f>'【第３期】賃借テナント店舗一覧（こちらに入力してください）'!U439</f>
        <v/>
      </c>
      <c r="X418">
        <f>'【第３期】賃借テナント店舗一覧（こちらに入力してください）'!V439</f>
        <v>0</v>
      </c>
      <c r="Y418">
        <f>'【第３期】賃借テナント店舗一覧（こちらに入力してください）'!W439</f>
        <v>0</v>
      </c>
      <c r="Z418" t="str">
        <f>'【第３期】賃借テナント店舗一覧（こちらに入力してください）'!X439</f>
        <v/>
      </c>
      <c r="AA418" t="str">
        <f>'【第３期】賃借テナント店舗一覧（こちらに入力してください）'!Y439</f>
        <v/>
      </c>
      <c r="AB418" t="str">
        <f>'【第３期】賃借テナント店舗一覧（こちらに入力してください）'!Z439</f>
        <v/>
      </c>
      <c r="AC418">
        <f>'【第３期】賃借テナント店舗一覧（こちらに入力してください）'!AA439</f>
        <v>0</v>
      </c>
      <c r="AD418">
        <f>'【第３期】賃借テナント店舗一覧（こちらに入力してください）'!AB439</f>
        <v>0</v>
      </c>
      <c r="AE418">
        <f>'【第３期】賃借テナント店舗一覧（こちらに入力してください）'!AC439</f>
        <v>0</v>
      </c>
      <c r="AF418">
        <f>'【第３期】賃借テナント店舗一覧（こちらに入力してください）'!AD439</f>
        <v>0</v>
      </c>
      <c r="AG418">
        <f>'【第３期】賃借テナント店舗一覧（こちらに入力してください）'!AE439</f>
        <v>0</v>
      </c>
      <c r="AH418">
        <f>'【第３期】賃借テナント店舗一覧（こちらに入力してください）'!AF439</f>
        <v>0</v>
      </c>
      <c r="AI418">
        <f>'【第３期】賃借テナント店舗一覧（こちらに入力してください）'!AG439</f>
        <v>0</v>
      </c>
      <c r="AJ418">
        <f>'【第３期】賃借テナント店舗一覧（こちらに入力してください）'!AH439</f>
        <v>0</v>
      </c>
      <c r="AK418">
        <f>'【第３期】賃借テナント店舗一覧（こちらに入力してください）'!AI439</f>
        <v>0</v>
      </c>
      <c r="AL418">
        <f>'【第３期】賃借テナント店舗一覧（こちらに入力してください）'!AJ439</f>
        <v>0</v>
      </c>
      <c r="AM418">
        <f>'【第３期】賃借テナント店舗一覧（こちらに入力してください）'!AK439</f>
        <v>0</v>
      </c>
    </row>
    <row r="419" spans="1:39">
      <c r="A419">
        <f>'【第３期】賃借テナント店舗一覧（こちらに入力してください）'!$C$2</f>
        <v>0</v>
      </c>
      <c r="C419" t="str">
        <f t="shared" si="6"/>
        <v>00</v>
      </c>
      <c r="D419">
        <f>'【第３期】賃借テナント店舗一覧（こちらに入力してください）'!B440</f>
        <v>0</v>
      </c>
      <c r="E419">
        <f>'【第３期】賃借テナント店舗一覧（こちらに入力してください）'!C440</f>
        <v>0</v>
      </c>
      <c r="F419">
        <f>'【第３期】賃借テナント店舗一覧（こちらに入力してください）'!D440</f>
        <v>0</v>
      </c>
      <c r="G419" s="1">
        <f>'【第３期】賃借テナント店舗一覧（こちらに入力してください）'!E440</f>
        <v>0</v>
      </c>
      <c r="H419" s="1">
        <f>'【第３期】賃借テナント店舗一覧（こちらに入力してください）'!F440</f>
        <v>0</v>
      </c>
      <c r="I419" s="1" t="str">
        <f>'【第３期】賃借テナント店舗一覧（こちらに入力してください）'!G440</f>
        <v/>
      </c>
      <c r="J419">
        <f>'【第３期】賃借テナント店舗一覧（こちらに入力してください）'!H440</f>
        <v>0</v>
      </c>
      <c r="K419">
        <f>'【第３期】賃借テナント店舗一覧（こちらに入力してください）'!I440</f>
        <v>0</v>
      </c>
      <c r="L419" s="1">
        <f>'【第３期】賃借テナント店舗一覧（こちらに入力してください）'!J440</f>
        <v>0</v>
      </c>
      <c r="M419">
        <f>IF('【第３期】賃借テナント店舗一覧（こちらに入力してください）'!K440="〇",1,0)</f>
        <v>0</v>
      </c>
      <c r="N419" s="4" t="str">
        <f>'【第３期】賃借テナント店舗一覧（こちらに入力してください）'!L440</f>
        <v/>
      </c>
      <c r="O419" s="4" t="str">
        <f>'【第３期】賃借テナント店舗一覧（こちらに入力してください）'!M440</f>
        <v/>
      </c>
      <c r="P419" t="str">
        <f>'【第３期】賃借テナント店舗一覧（こちらに入力してください）'!N440</f>
        <v/>
      </c>
      <c r="Q419" s="4" t="str">
        <f>'【第３期】賃借テナント店舗一覧（こちらに入力してください）'!O440</f>
        <v/>
      </c>
      <c r="R419" s="4" t="str">
        <f>'【第３期】賃借テナント店舗一覧（こちらに入力してください）'!P440</f>
        <v/>
      </c>
      <c r="S419" t="str">
        <f>'【第３期】賃借テナント店舗一覧（こちらに入力してください）'!Q440</f>
        <v/>
      </c>
      <c r="T419">
        <f>'【第３期】賃借テナント店舗一覧（こちらに入力してください）'!R440</f>
        <v>0</v>
      </c>
      <c r="U419">
        <f>'【第３期】賃借テナント店舗一覧（こちらに入力してください）'!S440</f>
        <v>0</v>
      </c>
      <c r="V419">
        <f>'【第３期】賃借テナント店舗一覧（こちらに入力してください）'!T440</f>
        <v>0</v>
      </c>
      <c r="W419" t="str">
        <f>'【第３期】賃借テナント店舗一覧（こちらに入力してください）'!U440</f>
        <v/>
      </c>
      <c r="X419">
        <f>'【第３期】賃借テナント店舗一覧（こちらに入力してください）'!V440</f>
        <v>0</v>
      </c>
      <c r="Y419">
        <f>'【第３期】賃借テナント店舗一覧（こちらに入力してください）'!W440</f>
        <v>0</v>
      </c>
      <c r="Z419" t="str">
        <f>'【第３期】賃借テナント店舗一覧（こちらに入力してください）'!X440</f>
        <v/>
      </c>
      <c r="AA419" t="str">
        <f>'【第３期】賃借テナント店舗一覧（こちらに入力してください）'!Y440</f>
        <v/>
      </c>
      <c r="AB419" t="str">
        <f>'【第３期】賃借テナント店舗一覧（こちらに入力してください）'!Z440</f>
        <v/>
      </c>
      <c r="AC419">
        <f>'【第３期】賃借テナント店舗一覧（こちらに入力してください）'!AA440</f>
        <v>0</v>
      </c>
      <c r="AD419">
        <f>'【第３期】賃借テナント店舗一覧（こちらに入力してください）'!AB440</f>
        <v>0</v>
      </c>
      <c r="AE419">
        <f>'【第３期】賃借テナント店舗一覧（こちらに入力してください）'!AC440</f>
        <v>0</v>
      </c>
      <c r="AF419">
        <f>'【第３期】賃借テナント店舗一覧（こちらに入力してください）'!AD440</f>
        <v>0</v>
      </c>
      <c r="AG419">
        <f>'【第３期】賃借テナント店舗一覧（こちらに入力してください）'!AE440</f>
        <v>0</v>
      </c>
      <c r="AH419">
        <f>'【第３期】賃借テナント店舗一覧（こちらに入力してください）'!AF440</f>
        <v>0</v>
      </c>
      <c r="AI419">
        <f>'【第３期】賃借テナント店舗一覧（こちらに入力してください）'!AG440</f>
        <v>0</v>
      </c>
      <c r="AJ419">
        <f>'【第３期】賃借テナント店舗一覧（こちらに入力してください）'!AH440</f>
        <v>0</v>
      </c>
      <c r="AK419">
        <f>'【第３期】賃借テナント店舗一覧（こちらに入力してください）'!AI440</f>
        <v>0</v>
      </c>
      <c r="AL419">
        <f>'【第３期】賃借テナント店舗一覧（こちらに入力してください）'!AJ440</f>
        <v>0</v>
      </c>
      <c r="AM419">
        <f>'【第３期】賃借テナント店舗一覧（こちらに入力してください）'!AK440</f>
        <v>0</v>
      </c>
    </row>
    <row r="420" spans="1:39">
      <c r="A420">
        <f>'【第３期】賃借テナント店舗一覧（こちらに入力してください）'!$C$2</f>
        <v>0</v>
      </c>
      <c r="C420" t="str">
        <f t="shared" si="6"/>
        <v>00</v>
      </c>
      <c r="D420">
        <f>'【第３期】賃借テナント店舗一覧（こちらに入力してください）'!B441</f>
        <v>0</v>
      </c>
      <c r="E420">
        <f>'【第３期】賃借テナント店舗一覧（こちらに入力してください）'!C441</f>
        <v>0</v>
      </c>
      <c r="F420">
        <f>'【第３期】賃借テナント店舗一覧（こちらに入力してください）'!D441</f>
        <v>0</v>
      </c>
      <c r="G420" s="1">
        <f>'【第３期】賃借テナント店舗一覧（こちらに入力してください）'!E441</f>
        <v>0</v>
      </c>
      <c r="H420" s="1">
        <f>'【第３期】賃借テナント店舗一覧（こちらに入力してください）'!F441</f>
        <v>0</v>
      </c>
      <c r="I420" s="1" t="str">
        <f>'【第３期】賃借テナント店舗一覧（こちらに入力してください）'!G441</f>
        <v/>
      </c>
      <c r="J420">
        <f>'【第３期】賃借テナント店舗一覧（こちらに入力してください）'!H441</f>
        <v>0</v>
      </c>
      <c r="K420">
        <f>'【第３期】賃借テナント店舗一覧（こちらに入力してください）'!I441</f>
        <v>0</v>
      </c>
      <c r="L420" s="1">
        <f>'【第３期】賃借テナント店舗一覧（こちらに入力してください）'!J441</f>
        <v>0</v>
      </c>
      <c r="M420">
        <f>IF('【第３期】賃借テナント店舗一覧（こちらに入力してください）'!K441="〇",1,0)</f>
        <v>0</v>
      </c>
      <c r="N420" s="4" t="str">
        <f>'【第３期】賃借テナント店舗一覧（こちらに入力してください）'!L441</f>
        <v/>
      </c>
      <c r="O420" s="4" t="str">
        <f>'【第３期】賃借テナント店舗一覧（こちらに入力してください）'!M441</f>
        <v/>
      </c>
      <c r="P420" t="str">
        <f>'【第３期】賃借テナント店舗一覧（こちらに入力してください）'!N441</f>
        <v/>
      </c>
      <c r="Q420" s="4" t="str">
        <f>'【第３期】賃借テナント店舗一覧（こちらに入力してください）'!O441</f>
        <v/>
      </c>
      <c r="R420" s="4" t="str">
        <f>'【第３期】賃借テナント店舗一覧（こちらに入力してください）'!P441</f>
        <v/>
      </c>
      <c r="S420" t="str">
        <f>'【第３期】賃借テナント店舗一覧（こちらに入力してください）'!Q441</f>
        <v/>
      </c>
      <c r="T420">
        <f>'【第３期】賃借テナント店舗一覧（こちらに入力してください）'!R441</f>
        <v>0</v>
      </c>
      <c r="U420">
        <f>'【第３期】賃借テナント店舗一覧（こちらに入力してください）'!S441</f>
        <v>0</v>
      </c>
      <c r="V420">
        <f>'【第３期】賃借テナント店舗一覧（こちらに入力してください）'!T441</f>
        <v>0</v>
      </c>
      <c r="W420" t="str">
        <f>'【第３期】賃借テナント店舗一覧（こちらに入力してください）'!U441</f>
        <v/>
      </c>
      <c r="X420">
        <f>'【第３期】賃借テナント店舗一覧（こちらに入力してください）'!V441</f>
        <v>0</v>
      </c>
      <c r="Y420">
        <f>'【第３期】賃借テナント店舗一覧（こちらに入力してください）'!W441</f>
        <v>0</v>
      </c>
      <c r="Z420" t="str">
        <f>'【第３期】賃借テナント店舗一覧（こちらに入力してください）'!X441</f>
        <v/>
      </c>
      <c r="AA420" t="str">
        <f>'【第３期】賃借テナント店舗一覧（こちらに入力してください）'!Y441</f>
        <v/>
      </c>
      <c r="AB420" t="str">
        <f>'【第３期】賃借テナント店舗一覧（こちらに入力してください）'!Z441</f>
        <v/>
      </c>
      <c r="AC420">
        <f>'【第３期】賃借テナント店舗一覧（こちらに入力してください）'!AA441</f>
        <v>0</v>
      </c>
      <c r="AD420">
        <f>'【第３期】賃借テナント店舗一覧（こちらに入力してください）'!AB441</f>
        <v>0</v>
      </c>
      <c r="AE420">
        <f>'【第３期】賃借テナント店舗一覧（こちらに入力してください）'!AC441</f>
        <v>0</v>
      </c>
      <c r="AF420">
        <f>'【第３期】賃借テナント店舗一覧（こちらに入力してください）'!AD441</f>
        <v>0</v>
      </c>
      <c r="AG420">
        <f>'【第３期】賃借テナント店舗一覧（こちらに入力してください）'!AE441</f>
        <v>0</v>
      </c>
      <c r="AH420">
        <f>'【第３期】賃借テナント店舗一覧（こちらに入力してください）'!AF441</f>
        <v>0</v>
      </c>
      <c r="AI420">
        <f>'【第３期】賃借テナント店舗一覧（こちらに入力してください）'!AG441</f>
        <v>0</v>
      </c>
      <c r="AJ420">
        <f>'【第３期】賃借テナント店舗一覧（こちらに入力してください）'!AH441</f>
        <v>0</v>
      </c>
      <c r="AK420">
        <f>'【第３期】賃借テナント店舗一覧（こちらに入力してください）'!AI441</f>
        <v>0</v>
      </c>
      <c r="AL420">
        <f>'【第３期】賃借テナント店舗一覧（こちらに入力してください）'!AJ441</f>
        <v>0</v>
      </c>
      <c r="AM420">
        <f>'【第３期】賃借テナント店舗一覧（こちらに入力してください）'!AK441</f>
        <v>0</v>
      </c>
    </row>
    <row r="421" spans="1:39">
      <c r="A421">
        <f>'【第３期】賃借テナント店舗一覧（こちらに入力してください）'!$C$2</f>
        <v>0</v>
      </c>
      <c r="C421" t="str">
        <f t="shared" si="6"/>
        <v>00</v>
      </c>
      <c r="D421">
        <f>'【第３期】賃借テナント店舗一覧（こちらに入力してください）'!B442</f>
        <v>0</v>
      </c>
      <c r="E421">
        <f>'【第３期】賃借テナント店舗一覧（こちらに入力してください）'!C442</f>
        <v>0</v>
      </c>
      <c r="F421">
        <f>'【第３期】賃借テナント店舗一覧（こちらに入力してください）'!D442</f>
        <v>0</v>
      </c>
      <c r="G421" s="1">
        <f>'【第３期】賃借テナント店舗一覧（こちらに入力してください）'!E442</f>
        <v>0</v>
      </c>
      <c r="H421" s="1">
        <f>'【第３期】賃借テナント店舗一覧（こちらに入力してください）'!F442</f>
        <v>0</v>
      </c>
      <c r="I421" s="1" t="str">
        <f>'【第３期】賃借テナント店舗一覧（こちらに入力してください）'!G442</f>
        <v/>
      </c>
      <c r="J421">
        <f>'【第３期】賃借テナント店舗一覧（こちらに入力してください）'!H442</f>
        <v>0</v>
      </c>
      <c r="K421">
        <f>'【第３期】賃借テナント店舗一覧（こちらに入力してください）'!I442</f>
        <v>0</v>
      </c>
      <c r="L421" s="1">
        <f>'【第３期】賃借テナント店舗一覧（こちらに入力してください）'!J442</f>
        <v>0</v>
      </c>
      <c r="M421">
        <f>IF('【第３期】賃借テナント店舗一覧（こちらに入力してください）'!K442="〇",1,0)</f>
        <v>0</v>
      </c>
      <c r="N421" s="4" t="str">
        <f>'【第３期】賃借テナント店舗一覧（こちらに入力してください）'!L442</f>
        <v/>
      </c>
      <c r="O421" s="4" t="str">
        <f>'【第３期】賃借テナント店舗一覧（こちらに入力してください）'!M442</f>
        <v/>
      </c>
      <c r="P421" t="str">
        <f>'【第３期】賃借テナント店舗一覧（こちらに入力してください）'!N442</f>
        <v/>
      </c>
      <c r="Q421" s="4" t="str">
        <f>'【第３期】賃借テナント店舗一覧（こちらに入力してください）'!O442</f>
        <v/>
      </c>
      <c r="R421" s="4" t="str">
        <f>'【第３期】賃借テナント店舗一覧（こちらに入力してください）'!P442</f>
        <v/>
      </c>
      <c r="S421" t="str">
        <f>'【第３期】賃借テナント店舗一覧（こちらに入力してください）'!Q442</f>
        <v/>
      </c>
      <c r="T421">
        <f>'【第３期】賃借テナント店舗一覧（こちらに入力してください）'!R442</f>
        <v>0</v>
      </c>
      <c r="U421">
        <f>'【第３期】賃借テナント店舗一覧（こちらに入力してください）'!S442</f>
        <v>0</v>
      </c>
      <c r="V421">
        <f>'【第３期】賃借テナント店舗一覧（こちらに入力してください）'!T442</f>
        <v>0</v>
      </c>
      <c r="W421" t="str">
        <f>'【第３期】賃借テナント店舗一覧（こちらに入力してください）'!U442</f>
        <v/>
      </c>
      <c r="X421">
        <f>'【第３期】賃借テナント店舗一覧（こちらに入力してください）'!V442</f>
        <v>0</v>
      </c>
      <c r="Y421">
        <f>'【第３期】賃借テナント店舗一覧（こちらに入力してください）'!W442</f>
        <v>0</v>
      </c>
      <c r="Z421" t="str">
        <f>'【第３期】賃借テナント店舗一覧（こちらに入力してください）'!X442</f>
        <v/>
      </c>
      <c r="AA421" t="str">
        <f>'【第３期】賃借テナント店舗一覧（こちらに入力してください）'!Y442</f>
        <v/>
      </c>
      <c r="AB421" t="str">
        <f>'【第３期】賃借テナント店舗一覧（こちらに入力してください）'!Z442</f>
        <v/>
      </c>
      <c r="AC421">
        <f>'【第３期】賃借テナント店舗一覧（こちらに入力してください）'!AA442</f>
        <v>0</v>
      </c>
      <c r="AD421">
        <f>'【第３期】賃借テナント店舗一覧（こちらに入力してください）'!AB442</f>
        <v>0</v>
      </c>
      <c r="AE421">
        <f>'【第３期】賃借テナント店舗一覧（こちらに入力してください）'!AC442</f>
        <v>0</v>
      </c>
      <c r="AF421">
        <f>'【第３期】賃借テナント店舗一覧（こちらに入力してください）'!AD442</f>
        <v>0</v>
      </c>
      <c r="AG421">
        <f>'【第３期】賃借テナント店舗一覧（こちらに入力してください）'!AE442</f>
        <v>0</v>
      </c>
      <c r="AH421">
        <f>'【第３期】賃借テナント店舗一覧（こちらに入力してください）'!AF442</f>
        <v>0</v>
      </c>
      <c r="AI421">
        <f>'【第３期】賃借テナント店舗一覧（こちらに入力してください）'!AG442</f>
        <v>0</v>
      </c>
      <c r="AJ421">
        <f>'【第３期】賃借テナント店舗一覧（こちらに入力してください）'!AH442</f>
        <v>0</v>
      </c>
      <c r="AK421">
        <f>'【第３期】賃借テナント店舗一覧（こちらに入力してください）'!AI442</f>
        <v>0</v>
      </c>
      <c r="AL421">
        <f>'【第３期】賃借テナント店舗一覧（こちらに入力してください）'!AJ442</f>
        <v>0</v>
      </c>
      <c r="AM421">
        <f>'【第３期】賃借テナント店舗一覧（こちらに入力してください）'!AK442</f>
        <v>0</v>
      </c>
    </row>
    <row r="422" spans="1:39">
      <c r="A422">
        <f>'【第３期】賃借テナント店舗一覧（こちらに入力してください）'!$C$2</f>
        <v>0</v>
      </c>
      <c r="C422" t="str">
        <f t="shared" si="6"/>
        <v>00</v>
      </c>
      <c r="D422">
        <f>'【第３期】賃借テナント店舗一覧（こちらに入力してください）'!B443</f>
        <v>0</v>
      </c>
      <c r="E422">
        <f>'【第３期】賃借テナント店舗一覧（こちらに入力してください）'!C443</f>
        <v>0</v>
      </c>
      <c r="F422">
        <f>'【第３期】賃借テナント店舗一覧（こちらに入力してください）'!D443</f>
        <v>0</v>
      </c>
      <c r="G422" s="1">
        <f>'【第３期】賃借テナント店舗一覧（こちらに入力してください）'!E443</f>
        <v>0</v>
      </c>
      <c r="H422" s="1">
        <f>'【第３期】賃借テナント店舗一覧（こちらに入力してください）'!F443</f>
        <v>0</v>
      </c>
      <c r="I422" s="1" t="str">
        <f>'【第３期】賃借テナント店舗一覧（こちらに入力してください）'!G443</f>
        <v/>
      </c>
      <c r="J422">
        <f>'【第３期】賃借テナント店舗一覧（こちらに入力してください）'!H443</f>
        <v>0</v>
      </c>
      <c r="K422">
        <f>'【第３期】賃借テナント店舗一覧（こちらに入力してください）'!I443</f>
        <v>0</v>
      </c>
      <c r="L422" s="1">
        <f>'【第３期】賃借テナント店舗一覧（こちらに入力してください）'!J443</f>
        <v>0</v>
      </c>
      <c r="M422">
        <f>IF('【第３期】賃借テナント店舗一覧（こちらに入力してください）'!K443="〇",1,0)</f>
        <v>0</v>
      </c>
      <c r="N422" s="4" t="str">
        <f>'【第３期】賃借テナント店舗一覧（こちらに入力してください）'!L443</f>
        <v/>
      </c>
      <c r="O422" s="4" t="str">
        <f>'【第３期】賃借テナント店舗一覧（こちらに入力してください）'!M443</f>
        <v/>
      </c>
      <c r="P422" t="str">
        <f>'【第３期】賃借テナント店舗一覧（こちらに入力してください）'!N443</f>
        <v/>
      </c>
      <c r="Q422" s="4" t="str">
        <f>'【第３期】賃借テナント店舗一覧（こちらに入力してください）'!O443</f>
        <v/>
      </c>
      <c r="R422" s="4" t="str">
        <f>'【第３期】賃借テナント店舗一覧（こちらに入力してください）'!P443</f>
        <v/>
      </c>
      <c r="S422" t="str">
        <f>'【第３期】賃借テナント店舗一覧（こちらに入力してください）'!Q443</f>
        <v/>
      </c>
      <c r="T422">
        <f>'【第３期】賃借テナント店舗一覧（こちらに入力してください）'!R443</f>
        <v>0</v>
      </c>
      <c r="U422">
        <f>'【第３期】賃借テナント店舗一覧（こちらに入力してください）'!S443</f>
        <v>0</v>
      </c>
      <c r="V422">
        <f>'【第３期】賃借テナント店舗一覧（こちらに入力してください）'!T443</f>
        <v>0</v>
      </c>
      <c r="W422" t="str">
        <f>'【第３期】賃借テナント店舗一覧（こちらに入力してください）'!U443</f>
        <v/>
      </c>
      <c r="X422">
        <f>'【第３期】賃借テナント店舗一覧（こちらに入力してください）'!V443</f>
        <v>0</v>
      </c>
      <c r="Y422">
        <f>'【第３期】賃借テナント店舗一覧（こちらに入力してください）'!W443</f>
        <v>0</v>
      </c>
      <c r="Z422" t="str">
        <f>'【第３期】賃借テナント店舗一覧（こちらに入力してください）'!X443</f>
        <v/>
      </c>
      <c r="AA422" t="str">
        <f>'【第３期】賃借テナント店舗一覧（こちらに入力してください）'!Y443</f>
        <v/>
      </c>
      <c r="AB422" t="str">
        <f>'【第３期】賃借テナント店舗一覧（こちらに入力してください）'!Z443</f>
        <v/>
      </c>
      <c r="AC422">
        <f>'【第３期】賃借テナント店舗一覧（こちらに入力してください）'!AA443</f>
        <v>0</v>
      </c>
      <c r="AD422">
        <f>'【第３期】賃借テナント店舗一覧（こちらに入力してください）'!AB443</f>
        <v>0</v>
      </c>
      <c r="AE422">
        <f>'【第３期】賃借テナント店舗一覧（こちらに入力してください）'!AC443</f>
        <v>0</v>
      </c>
      <c r="AF422">
        <f>'【第３期】賃借テナント店舗一覧（こちらに入力してください）'!AD443</f>
        <v>0</v>
      </c>
      <c r="AG422">
        <f>'【第３期】賃借テナント店舗一覧（こちらに入力してください）'!AE443</f>
        <v>0</v>
      </c>
      <c r="AH422">
        <f>'【第３期】賃借テナント店舗一覧（こちらに入力してください）'!AF443</f>
        <v>0</v>
      </c>
      <c r="AI422">
        <f>'【第３期】賃借テナント店舗一覧（こちらに入力してください）'!AG443</f>
        <v>0</v>
      </c>
      <c r="AJ422">
        <f>'【第３期】賃借テナント店舗一覧（こちらに入力してください）'!AH443</f>
        <v>0</v>
      </c>
      <c r="AK422">
        <f>'【第３期】賃借テナント店舗一覧（こちらに入力してください）'!AI443</f>
        <v>0</v>
      </c>
      <c r="AL422">
        <f>'【第３期】賃借テナント店舗一覧（こちらに入力してください）'!AJ443</f>
        <v>0</v>
      </c>
      <c r="AM422">
        <f>'【第３期】賃借テナント店舗一覧（こちらに入力してください）'!AK443</f>
        <v>0</v>
      </c>
    </row>
    <row r="423" spans="1:39">
      <c r="A423">
        <f>'【第３期】賃借テナント店舗一覧（こちらに入力してください）'!$C$2</f>
        <v>0</v>
      </c>
      <c r="C423" t="str">
        <f t="shared" si="6"/>
        <v>00</v>
      </c>
      <c r="D423">
        <f>'【第３期】賃借テナント店舗一覧（こちらに入力してください）'!B444</f>
        <v>0</v>
      </c>
      <c r="E423">
        <f>'【第３期】賃借テナント店舗一覧（こちらに入力してください）'!C444</f>
        <v>0</v>
      </c>
      <c r="F423">
        <f>'【第３期】賃借テナント店舗一覧（こちらに入力してください）'!D444</f>
        <v>0</v>
      </c>
      <c r="G423" s="1">
        <f>'【第３期】賃借テナント店舗一覧（こちらに入力してください）'!E444</f>
        <v>0</v>
      </c>
      <c r="H423" s="1">
        <f>'【第３期】賃借テナント店舗一覧（こちらに入力してください）'!F444</f>
        <v>0</v>
      </c>
      <c r="I423" s="1" t="str">
        <f>'【第３期】賃借テナント店舗一覧（こちらに入力してください）'!G444</f>
        <v/>
      </c>
      <c r="J423">
        <f>'【第３期】賃借テナント店舗一覧（こちらに入力してください）'!H444</f>
        <v>0</v>
      </c>
      <c r="K423">
        <f>'【第３期】賃借テナント店舗一覧（こちらに入力してください）'!I444</f>
        <v>0</v>
      </c>
      <c r="L423" s="1">
        <f>'【第３期】賃借テナント店舗一覧（こちらに入力してください）'!J444</f>
        <v>0</v>
      </c>
      <c r="M423">
        <f>IF('【第３期】賃借テナント店舗一覧（こちらに入力してください）'!K444="〇",1,0)</f>
        <v>0</v>
      </c>
      <c r="N423" s="4" t="str">
        <f>'【第３期】賃借テナント店舗一覧（こちらに入力してください）'!L444</f>
        <v/>
      </c>
      <c r="O423" s="4" t="str">
        <f>'【第３期】賃借テナント店舗一覧（こちらに入力してください）'!M444</f>
        <v/>
      </c>
      <c r="P423" t="str">
        <f>'【第３期】賃借テナント店舗一覧（こちらに入力してください）'!N444</f>
        <v/>
      </c>
      <c r="Q423" s="4" t="str">
        <f>'【第３期】賃借テナント店舗一覧（こちらに入力してください）'!O444</f>
        <v/>
      </c>
      <c r="R423" s="4" t="str">
        <f>'【第３期】賃借テナント店舗一覧（こちらに入力してください）'!P444</f>
        <v/>
      </c>
      <c r="S423" t="str">
        <f>'【第３期】賃借テナント店舗一覧（こちらに入力してください）'!Q444</f>
        <v/>
      </c>
      <c r="T423">
        <f>'【第３期】賃借テナント店舗一覧（こちらに入力してください）'!R444</f>
        <v>0</v>
      </c>
      <c r="U423">
        <f>'【第３期】賃借テナント店舗一覧（こちらに入力してください）'!S444</f>
        <v>0</v>
      </c>
      <c r="V423">
        <f>'【第３期】賃借テナント店舗一覧（こちらに入力してください）'!T444</f>
        <v>0</v>
      </c>
      <c r="W423" t="str">
        <f>'【第３期】賃借テナント店舗一覧（こちらに入力してください）'!U444</f>
        <v/>
      </c>
      <c r="X423">
        <f>'【第３期】賃借テナント店舗一覧（こちらに入力してください）'!V444</f>
        <v>0</v>
      </c>
      <c r="Y423">
        <f>'【第３期】賃借テナント店舗一覧（こちらに入力してください）'!W444</f>
        <v>0</v>
      </c>
      <c r="Z423" t="str">
        <f>'【第３期】賃借テナント店舗一覧（こちらに入力してください）'!X444</f>
        <v/>
      </c>
      <c r="AA423" t="str">
        <f>'【第３期】賃借テナント店舗一覧（こちらに入力してください）'!Y444</f>
        <v/>
      </c>
      <c r="AB423" t="str">
        <f>'【第３期】賃借テナント店舗一覧（こちらに入力してください）'!Z444</f>
        <v/>
      </c>
      <c r="AC423">
        <f>'【第３期】賃借テナント店舗一覧（こちらに入力してください）'!AA444</f>
        <v>0</v>
      </c>
      <c r="AD423">
        <f>'【第３期】賃借テナント店舗一覧（こちらに入力してください）'!AB444</f>
        <v>0</v>
      </c>
      <c r="AE423">
        <f>'【第３期】賃借テナント店舗一覧（こちらに入力してください）'!AC444</f>
        <v>0</v>
      </c>
      <c r="AF423">
        <f>'【第３期】賃借テナント店舗一覧（こちらに入力してください）'!AD444</f>
        <v>0</v>
      </c>
      <c r="AG423">
        <f>'【第３期】賃借テナント店舗一覧（こちらに入力してください）'!AE444</f>
        <v>0</v>
      </c>
      <c r="AH423">
        <f>'【第３期】賃借テナント店舗一覧（こちらに入力してください）'!AF444</f>
        <v>0</v>
      </c>
      <c r="AI423">
        <f>'【第３期】賃借テナント店舗一覧（こちらに入力してください）'!AG444</f>
        <v>0</v>
      </c>
      <c r="AJ423">
        <f>'【第３期】賃借テナント店舗一覧（こちらに入力してください）'!AH444</f>
        <v>0</v>
      </c>
      <c r="AK423">
        <f>'【第３期】賃借テナント店舗一覧（こちらに入力してください）'!AI444</f>
        <v>0</v>
      </c>
      <c r="AL423">
        <f>'【第３期】賃借テナント店舗一覧（こちらに入力してください）'!AJ444</f>
        <v>0</v>
      </c>
      <c r="AM423">
        <f>'【第３期】賃借テナント店舗一覧（こちらに入力してください）'!AK444</f>
        <v>0</v>
      </c>
    </row>
    <row r="424" spans="1:39">
      <c r="A424">
        <f>'【第３期】賃借テナント店舗一覧（こちらに入力してください）'!$C$2</f>
        <v>0</v>
      </c>
      <c r="C424" t="str">
        <f t="shared" si="6"/>
        <v>00</v>
      </c>
      <c r="D424">
        <f>'【第３期】賃借テナント店舗一覧（こちらに入力してください）'!B445</f>
        <v>0</v>
      </c>
      <c r="E424">
        <f>'【第３期】賃借テナント店舗一覧（こちらに入力してください）'!C445</f>
        <v>0</v>
      </c>
      <c r="F424">
        <f>'【第３期】賃借テナント店舗一覧（こちらに入力してください）'!D445</f>
        <v>0</v>
      </c>
      <c r="G424" s="1">
        <f>'【第３期】賃借テナント店舗一覧（こちらに入力してください）'!E445</f>
        <v>0</v>
      </c>
      <c r="H424" s="1">
        <f>'【第３期】賃借テナント店舗一覧（こちらに入力してください）'!F445</f>
        <v>0</v>
      </c>
      <c r="I424" s="1" t="str">
        <f>'【第３期】賃借テナント店舗一覧（こちらに入力してください）'!G445</f>
        <v/>
      </c>
      <c r="J424">
        <f>'【第３期】賃借テナント店舗一覧（こちらに入力してください）'!H445</f>
        <v>0</v>
      </c>
      <c r="K424">
        <f>'【第３期】賃借テナント店舗一覧（こちらに入力してください）'!I445</f>
        <v>0</v>
      </c>
      <c r="L424" s="1">
        <f>'【第３期】賃借テナント店舗一覧（こちらに入力してください）'!J445</f>
        <v>0</v>
      </c>
      <c r="M424">
        <f>IF('【第３期】賃借テナント店舗一覧（こちらに入力してください）'!K445="〇",1,0)</f>
        <v>0</v>
      </c>
      <c r="N424" s="4" t="str">
        <f>'【第３期】賃借テナント店舗一覧（こちらに入力してください）'!L445</f>
        <v/>
      </c>
      <c r="O424" s="4" t="str">
        <f>'【第３期】賃借テナント店舗一覧（こちらに入力してください）'!M445</f>
        <v/>
      </c>
      <c r="P424" t="str">
        <f>'【第３期】賃借テナント店舗一覧（こちらに入力してください）'!N445</f>
        <v/>
      </c>
      <c r="Q424" s="4" t="str">
        <f>'【第３期】賃借テナント店舗一覧（こちらに入力してください）'!O445</f>
        <v/>
      </c>
      <c r="R424" s="4" t="str">
        <f>'【第３期】賃借テナント店舗一覧（こちらに入力してください）'!P445</f>
        <v/>
      </c>
      <c r="S424" t="str">
        <f>'【第３期】賃借テナント店舗一覧（こちらに入力してください）'!Q445</f>
        <v/>
      </c>
      <c r="T424">
        <f>'【第３期】賃借テナント店舗一覧（こちらに入力してください）'!R445</f>
        <v>0</v>
      </c>
      <c r="U424">
        <f>'【第３期】賃借テナント店舗一覧（こちらに入力してください）'!S445</f>
        <v>0</v>
      </c>
      <c r="V424">
        <f>'【第３期】賃借テナント店舗一覧（こちらに入力してください）'!T445</f>
        <v>0</v>
      </c>
      <c r="W424" t="str">
        <f>'【第３期】賃借テナント店舗一覧（こちらに入力してください）'!U445</f>
        <v/>
      </c>
      <c r="X424">
        <f>'【第３期】賃借テナント店舗一覧（こちらに入力してください）'!V445</f>
        <v>0</v>
      </c>
      <c r="Y424">
        <f>'【第３期】賃借テナント店舗一覧（こちらに入力してください）'!W445</f>
        <v>0</v>
      </c>
      <c r="Z424" t="str">
        <f>'【第３期】賃借テナント店舗一覧（こちらに入力してください）'!X445</f>
        <v/>
      </c>
      <c r="AA424" t="str">
        <f>'【第３期】賃借テナント店舗一覧（こちらに入力してください）'!Y445</f>
        <v/>
      </c>
      <c r="AB424" t="str">
        <f>'【第３期】賃借テナント店舗一覧（こちらに入力してください）'!Z445</f>
        <v/>
      </c>
      <c r="AC424">
        <f>'【第３期】賃借テナント店舗一覧（こちらに入力してください）'!AA445</f>
        <v>0</v>
      </c>
      <c r="AD424">
        <f>'【第３期】賃借テナント店舗一覧（こちらに入力してください）'!AB445</f>
        <v>0</v>
      </c>
      <c r="AE424">
        <f>'【第３期】賃借テナント店舗一覧（こちらに入力してください）'!AC445</f>
        <v>0</v>
      </c>
      <c r="AF424">
        <f>'【第３期】賃借テナント店舗一覧（こちらに入力してください）'!AD445</f>
        <v>0</v>
      </c>
      <c r="AG424">
        <f>'【第３期】賃借テナント店舗一覧（こちらに入力してください）'!AE445</f>
        <v>0</v>
      </c>
      <c r="AH424">
        <f>'【第３期】賃借テナント店舗一覧（こちらに入力してください）'!AF445</f>
        <v>0</v>
      </c>
      <c r="AI424">
        <f>'【第３期】賃借テナント店舗一覧（こちらに入力してください）'!AG445</f>
        <v>0</v>
      </c>
      <c r="AJ424">
        <f>'【第３期】賃借テナント店舗一覧（こちらに入力してください）'!AH445</f>
        <v>0</v>
      </c>
      <c r="AK424">
        <f>'【第３期】賃借テナント店舗一覧（こちらに入力してください）'!AI445</f>
        <v>0</v>
      </c>
      <c r="AL424">
        <f>'【第３期】賃借テナント店舗一覧（こちらに入力してください）'!AJ445</f>
        <v>0</v>
      </c>
      <c r="AM424">
        <f>'【第３期】賃借テナント店舗一覧（こちらに入力してください）'!AK445</f>
        <v>0</v>
      </c>
    </row>
    <row r="425" spans="1:39">
      <c r="A425">
        <f>'【第３期】賃借テナント店舗一覧（こちらに入力してください）'!$C$2</f>
        <v>0</v>
      </c>
      <c r="C425" t="str">
        <f t="shared" si="6"/>
        <v>00</v>
      </c>
      <c r="D425">
        <f>'【第３期】賃借テナント店舗一覧（こちらに入力してください）'!B446</f>
        <v>0</v>
      </c>
      <c r="E425">
        <f>'【第３期】賃借テナント店舗一覧（こちらに入力してください）'!C446</f>
        <v>0</v>
      </c>
      <c r="F425">
        <f>'【第３期】賃借テナント店舗一覧（こちらに入力してください）'!D446</f>
        <v>0</v>
      </c>
      <c r="G425" s="1">
        <f>'【第３期】賃借テナント店舗一覧（こちらに入力してください）'!E446</f>
        <v>0</v>
      </c>
      <c r="H425" s="1">
        <f>'【第３期】賃借テナント店舗一覧（こちらに入力してください）'!F446</f>
        <v>0</v>
      </c>
      <c r="I425" s="1" t="str">
        <f>'【第３期】賃借テナント店舗一覧（こちらに入力してください）'!G446</f>
        <v/>
      </c>
      <c r="J425">
        <f>'【第３期】賃借テナント店舗一覧（こちらに入力してください）'!H446</f>
        <v>0</v>
      </c>
      <c r="K425">
        <f>'【第３期】賃借テナント店舗一覧（こちらに入力してください）'!I446</f>
        <v>0</v>
      </c>
      <c r="L425" s="1">
        <f>'【第３期】賃借テナント店舗一覧（こちらに入力してください）'!J446</f>
        <v>0</v>
      </c>
      <c r="M425">
        <f>IF('【第３期】賃借テナント店舗一覧（こちらに入力してください）'!K446="〇",1,0)</f>
        <v>0</v>
      </c>
      <c r="N425" s="4" t="str">
        <f>'【第３期】賃借テナント店舗一覧（こちらに入力してください）'!L446</f>
        <v/>
      </c>
      <c r="O425" s="4" t="str">
        <f>'【第３期】賃借テナント店舗一覧（こちらに入力してください）'!M446</f>
        <v/>
      </c>
      <c r="P425" t="str">
        <f>'【第３期】賃借テナント店舗一覧（こちらに入力してください）'!N446</f>
        <v/>
      </c>
      <c r="Q425" s="4" t="str">
        <f>'【第３期】賃借テナント店舗一覧（こちらに入力してください）'!O446</f>
        <v/>
      </c>
      <c r="R425" s="4" t="str">
        <f>'【第３期】賃借テナント店舗一覧（こちらに入力してください）'!P446</f>
        <v/>
      </c>
      <c r="S425" t="str">
        <f>'【第３期】賃借テナント店舗一覧（こちらに入力してください）'!Q446</f>
        <v/>
      </c>
      <c r="T425">
        <f>'【第３期】賃借テナント店舗一覧（こちらに入力してください）'!R446</f>
        <v>0</v>
      </c>
      <c r="U425">
        <f>'【第３期】賃借テナント店舗一覧（こちらに入力してください）'!S446</f>
        <v>0</v>
      </c>
      <c r="V425">
        <f>'【第３期】賃借テナント店舗一覧（こちらに入力してください）'!T446</f>
        <v>0</v>
      </c>
      <c r="W425" t="str">
        <f>'【第３期】賃借テナント店舗一覧（こちらに入力してください）'!U446</f>
        <v/>
      </c>
      <c r="X425">
        <f>'【第３期】賃借テナント店舗一覧（こちらに入力してください）'!V446</f>
        <v>0</v>
      </c>
      <c r="Y425">
        <f>'【第３期】賃借テナント店舗一覧（こちらに入力してください）'!W446</f>
        <v>0</v>
      </c>
      <c r="Z425" t="str">
        <f>'【第３期】賃借テナント店舗一覧（こちらに入力してください）'!X446</f>
        <v/>
      </c>
      <c r="AA425" t="str">
        <f>'【第３期】賃借テナント店舗一覧（こちらに入力してください）'!Y446</f>
        <v/>
      </c>
      <c r="AB425" t="str">
        <f>'【第３期】賃借テナント店舗一覧（こちらに入力してください）'!Z446</f>
        <v/>
      </c>
      <c r="AC425">
        <f>'【第３期】賃借テナント店舗一覧（こちらに入力してください）'!AA446</f>
        <v>0</v>
      </c>
      <c r="AD425">
        <f>'【第３期】賃借テナント店舗一覧（こちらに入力してください）'!AB446</f>
        <v>0</v>
      </c>
      <c r="AE425">
        <f>'【第３期】賃借テナント店舗一覧（こちらに入力してください）'!AC446</f>
        <v>0</v>
      </c>
      <c r="AF425">
        <f>'【第３期】賃借テナント店舗一覧（こちらに入力してください）'!AD446</f>
        <v>0</v>
      </c>
      <c r="AG425">
        <f>'【第３期】賃借テナント店舗一覧（こちらに入力してください）'!AE446</f>
        <v>0</v>
      </c>
      <c r="AH425">
        <f>'【第３期】賃借テナント店舗一覧（こちらに入力してください）'!AF446</f>
        <v>0</v>
      </c>
      <c r="AI425">
        <f>'【第３期】賃借テナント店舗一覧（こちらに入力してください）'!AG446</f>
        <v>0</v>
      </c>
      <c r="AJ425">
        <f>'【第３期】賃借テナント店舗一覧（こちらに入力してください）'!AH446</f>
        <v>0</v>
      </c>
      <c r="AK425">
        <f>'【第３期】賃借テナント店舗一覧（こちらに入力してください）'!AI446</f>
        <v>0</v>
      </c>
      <c r="AL425">
        <f>'【第３期】賃借テナント店舗一覧（こちらに入力してください）'!AJ446</f>
        <v>0</v>
      </c>
      <c r="AM425">
        <f>'【第３期】賃借テナント店舗一覧（こちらに入力してください）'!AK446</f>
        <v>0</v>
      </c>
    </row>
    <row r="426" spans="1:39">
      <c r="A426">
        <f>'【第３期】賃借テナント店舗一覧（こちらに入力してください）'!$C$2</f>
        <v>0</v>
      </c>
      <c r="C426" t="str">
        <f t="shared" si="6"/>
        <v>00</v>
      </c>
      <c r="D426">
        <f>'【第３期】賃借テナント店舗一覧（こちらに入力してください）'!B447</f>
        <v>0</v>
      </c>
      <c r="E426">
        <f>'【第３期】賃借テナント店舗一覧（こちらに入力してください）'!C447</f>
        <v>0</v>
      </c>
      <c r="F426">
        <f>'【第３期】賃借テナント店舗一覧（こちらに入力してください）'!D447</f>
        <v>0</v>
      </c>
      <c r="G426" s="1">
        <f>'【第３期】賃借テナント店舗一覧（こちらに入力してください）'!E447</f>
        <v>0</v>
      </c>
      <c r="H426" s="1">
        <f>'【第３期】賃借テナント店舗一覧（こちらに入力してください）'!F447</f>
        <v>0</v>
      </c>
      <c r="I426" s="1" t="str">
        <f>'【第３期】賃借テナント店舗一覧（こちらに入力してください）'!G447</f>
        <v/>
      </c>
      <c r="J426">
        <f>'【第３期】賃借テナント店舗一覧（こちらに入力してください）'!H447</f>
        <v>0</v>
      </c>
      <c r="K426">
        <f>'【第３期】賃借テナント店舗一覧（こちらに入力してください）'!I447</f>
        <v>0</v>
      </c>
      <c r="L426" s="1">
        <f>'【第３期】賃借テナント店舗一覧（こちらに入力してください）'!J447</f>
        <v>0</v>
      </c>
      <c r="M426">
        <f>IF('【第３期】賃借テナント店舗一覧（こちらに入力してください）'!K447="〇",1,0)</f>
        <v>0</v>
      </c>
      <c r="N426" s="4" t="str">
        <f>'【第３期】賃借テナント店舗一覧（こちらに入力してください）'!L447</f>
        <v/>
      </c>
      <c r="O426" s="4" t="str">
        <f>'【第３期】賃借テナント店舗一覧（こちらに入力してください）'!M447</f>
        <v/>
      </c>
      <c r="P426" t="str">
        <f>'【第３期】賃借テナント店舗一覧（こちらに入力してください）'!N447</f>
        <v/>
      </c>
      <c r="Q426" s="4" t="str">
        <f>'【第３期】賃借テナント店舗一覧（こちらに入力してください）'!O447</f>
        <v/>
      </c>
      <c r="R426" s="4" t="str">
        <f>'【第３期】賃借テナント店舗一覧（こちらに入力してください）'!P447</f>
        <v/>
      </c>
      <c r="S426" t="str">
        <f>'【第３期】賃借テナント店舗一覧（こちらに入力してください）'!Q447</f>
        <v/>
      </c>
      <c r="T426">
        <f>'【第３期】賃借テナント店舗一覧（こちらに入力してください）'!R447</f>
        <v>0</v>
      </c>
      <c r="U426">
        <f>'【第３期】賃借テナント店舗一覧（こちらに入力してください）'!S447</f>
        <v>0</v>
      </c>
      <c r="V426">
        <f>'【第３期】賃借テナント店舗一覧（こちらに入力してください）'!T447</f>
        <v>0</v>
      </c>
      <c r="W426" t="str">
        <f>'【第３期】賃借テナント店舗一覧（こちらに入力してください）'!U447</f>
        <v/>
      </c>
      <c r="X426">
        <f>'【第３期】賃借テナント店舗一覧（こちらに入力してください）'!V447</f>
        <v>0</v>
      </c>
      <c r="Y426">
        <f>'【第３期】賃借テナント店舗一覧（こちらに入力してください）'!W447</f>
        <v>0</v>
      </c>
      <c r="Z426" t="str">
        <f>'【第３期】賃借テナント店舗一覧（こちらに入力してください）'!X447</f>
        <v/>
      </c>
      <c r="AA426" t="str">
        <f>'【第３期】賃借テナント店舗一覧（こちらに入力してください）'!Y447</f>
        <v/>
      </c>
      <c r="AB426" t="str">
        <f>'【第３期】賃借テナント店舗一覧（こちらに入力してください）'!Z447</f>
        <v/>
      </c>
      <c r="AC426">
        <f>'【第３期】賃借テナント店舗一覧（こちらに入力してください）'!AA447</f>
        <v>0</v>
      </c>
      <c r="AD426">
        <f>'【第３期】賃借テナント店舗一覧（こちらに入力してください）'!AB447</f>
        <v>0</v>
      </c>
      <c r="AE426">
        <f>'【第３期】賃借テナント店舗一覧（こちらに入力してください）'!AC447</f>
        <v>0</v>
      </c>
      <c r="AF426">
        <f>'【第３期】賃借テナント店舗一覧（こちらに入力してください）'!AD447</f>
        <v>0</v>
      </c>
      <c r="AG426">
        <f>'【第３期】賃借テナント店舗一覧（こちらに入力してください）'!AE447</f>
        <v>0</v>
      </c>
      <c r="AH426">
        <f>'【第３期】賃借テナント店舗一覧（こちらに入力してください）'!AF447</f>
        <v>0</v>
      </c>
      <c r="AI426">
        <f>'【第３期】賃借テナント店舗一覧（こちらに入力してください）'!AG447</f>
        <v>0</v>
      </c>
      <c r="AJ426">
        <f>'【第３期】賃借テナント店舗一覧（こちらに入力してください）'!AH447</f>
        <v>0</v>
      </c>
      <c r="AK426">
        <f>'【第３期】賃借テナント店舗一覧（こちらに入力してください）'!AI447</f>
        <v>0</v>
      </c>
      <c r="AL426">
        <f>'【第３期】賃借テナント店舗一覧（こちらに入力してください）'!AJ447</f>
        <v>0</v>
      </c>
      <c r="AM426">
        <f>'【第３期】賃借テナント店舗一覧（こちらに入力してください）'!AK447</f>
        <v>0</v>
      </c>
    </row>
    <row r="427" spans="1:39">
      <c r="A427">
        <f>'【第３期】賃借テナント店舗一覧（こちらに入力してください）'!$C$2</f>
        <v>0</v>
      </c>
      <c r="C427" t="str">
        <f t="shared" si="6"/>
        <v>00</v>
      </c>
      <c r="D427">
        <f>'【第３期】賃借テナント店舗一覧（こちらに入力してください）'!B448</f>
        <v>0</v>
      </c>
      <c r="E427">
        <f>'【第３期】賃借テナント店舗一覧（こちらに入力してください）'!C448</f>
        <v>0</v>
      </c>
      <c r="F427">
        <f>'【第３期】賃借テナント店舗一覧（こちらに入力してください）'!D448</f>
        <v>0</v>
      </c>
      <c r="G427" s="1">
        <f>'【第３期】賃借テナント店舗一覧（こちらに入力してください）'!E448</f>
        <v>0</v>
      </c>
      <c r="H427" s="1">
        <f>'【第３期】賃借テナント店舗一覧（こちらに入力してください）'!F448</f>
        <v>0</v>
      </c>
      <c r="I427" s="1" t="str">
        <f>'【第３期】賃借テナント店舗一覧（こちらに入力してください）'!G448</f>
        <v/>
      </c>
      <c r="J427">
        <f>'【第３期】賃借テナント店舗一覧（こちらに入力してください）'!H448</f>
        <v>0</v>
      </c>
      <c r="K427">
        <f>'【第３期】賃借テナント店舗一覧（こちらに入力してください）'!I448</f>
        <v>0</v>
      </c>
      <c r="L427" s="1">
        <f>'【第３期】賃借テナント店舗一覧（こちらに入力してください）'!J448</f>
        <v>0</v>
      </c>
      <c r="M427">
        <f>IF('【第３期】賃借テナント店舗一覧（こちらに入力してください）'!K448="〇",1,0)</f>
        <v>0</v>
      </c>
      <c r="N427" s="4" t="str">
        <f>'【第３期】賃借テナント店舗一覧（こちらに入力してください）'!L448</f>
        <v/>
      </c>
      <c r="O427" s="4" t="str">
        <f>'【第３期】賃借テナント店舗一覧（こちらに入力してください）'!M448</f>
        <v/>
      </c>
      <c r="P427" t="str">
        <f>'【第３期】賃借テナント店舗一覧（こちらに入力してください）'!N448</f>
        <v/>
      </c>
      <c r="Q427" s="4" t="str">
        <f>'【第３期】賃借テナント店舗一覧（こちらに入力してください）'!O448</f>
        <v/>
      </c>
      <c r="R427" s="4" t="str">
        <f>'【第３期】賃借テナント店舗一覧（こちらに入力してください）'!P448</f>
        <v/>
      </c>
      <c r="S427" t="str">
        <f>'【第３期】賃借テナント店舗一覧（こちらに入力してください）'!Q448</f>
        <v/>
      </c>
      <c r="T427">
        <f>'【第３期】賃借テナント店舗一覧（こちらに入力してください）'!R448</f>
        <v>0</v>
      </c>
      <c r="U427">
        <f>'【第３期】賃借テナント店舗一覧（こちらに入力してください）'!S448</f>
        <v>0</v>
      </c>
      <c r="V427">
        <f>'【第３期】賃借テナント店舗一覧（こちらに入力してください）'!T448</f>
        <v>0</v>
      </c>
      <c r="W427" t="str">
        <f>'【第３期】賃借テナント店舗一覧（こちらに入力してください）'!U448</f>
        <v/>
      </c>
      <c r="X427">
        <f>'【第３期】賃借テナント店舗一覧（こちらに入力してください）'!V448</f>
        <v>0</v>
      </c>
      <c r="Y427">
        <f>'【第３期】賃借テナント店舗一覧（こちらに入力してください）'!W448</f>
        <v>0</v>
      </c>
      <c r="Z427" t="str">
        <f>'【第３期】賃借テナント店舗一覧（こちらに入力してください）'!X448</f>
        <v/>
      </c>
      <c r="AA427" t="str">
        <f>'【第３期】賃借テナント店舗一覧（こちらに入力してください）'!Y448</f>
        <v/>
      </c>
      <c r="AB427" t="str">
        <f>'【第３期】賃借テナント店舗一覧（こちらに入力してください）'!Z448</f>
        <v/>
      </c>
      <c r="AC427">
        <f>'【第３期】賃借テナント店舗一覧（こちらに入力してください）'!AA448</f>
        <v>0</v>
      </c>
      <c r="AD427">
        <f>'【第３期】賃借テナント店舗一覧（こちらに入力してください）'!AB448</f>
        <v>0</v>
      </c>
      <c r="AE427">
        <f>'【第３期】賃借テナント店舗一覧（こちらに入力してください）'!AC448</f>
        <v>0</v>
      </c>
      <c r="AF427">
        <f>'【第３期】賃借テナント店舗一覧（こちらに入力してください）'!AD448</f>
        <v>0</v>
      </c>
      <c r="AG427">
        <f>'【第３期】賃借テナント店舗一覧（こちらに入力してください）'!AE448</f>
        <v>0</v>
      </c>
      <c r="AH427">
        <f>'【第３期】賃借テナント店舗一覧（こちらに入力してください）'!AF448</f>
        <v>0</v>
      </c>
      <c r="AI427">
        <f>'【第３期】賃借テナント店舗一覧（こちらに入力してください）'!AG448</f>
        <v>0</v>
      </c>
      <c r="AJ427">
        <f>'【第３期】賃借テナント店舗一覧（こちらに入力してください）'!AH448</f>
        <v>0</v>
      </c>
      <c r="AK427">
        <f>'【第３期】賃借テナント店舗一覧（こちらに入力してください）'!AI448</f>
        <v>0</v>
      </c>
      <c r="AL427">
        <f>'【第３期】賃借テナント店舗一覧（こちらに入力してください）'!AJ448</f>
        <v>0</v>
      </c>
      <c r="AM427">
        <f>'【第３期】賃借テナント店舗一覧（こちらに入力してください）'!AK448</f>
        <v>0</v>
      </c>
    </row>
    <row r="428" spans="1:39">
      <c r="A428">
        <f>'【第３期】賃借テナント店舗一覧（こちらに入力してください）'!$C$2</f>
        <v>0</v>
      </c>
      <c r="C428" t="str">
        <f t="shared" si="6"/>
        <v>00</v>
      </c>
      <c r="D428">
        <f>'【第３期】賃借テナント店舗一覧（こちらに入力してください）'!B449</f>
        <v>0</v>
      </c>
      <c r="E428">
        <f>'【第３期】賃借テナント店舗一覧（こちらに入力してください）'!C449</f>
        <v>0</v>
      </c>
      <c r="F428">
        <f>'【第３期】賃借テナント店舗一覧（こちらに入力してください）'!D449</f>
        <v>0</v>
      </c>
      <c r="G428" s="1">
        <f>'【第３期】賃借テナント店舗一覧（こちらに入力してください）'!E449</f>
        <v>0</v>
      </c>
      <c r="H428" s="1">
        <f>'【第３期】賃借テナント店舗一覧（こちらに入力してください）'!F449</f>
        <v>0</v>
      </c>
      <c r="I428" s="1" t="str">
        <f>'【第３期】賃借テナント店舗一覧（こちらに入力してください）'!G449</f>
        <v/>
      </c>
      <c r="J428">
        <f>'【第３期】賃借テナント店舗一覧（こちらに入力してください）'!H449</f>
        <v>0</v>
      </c>
      <c r="K428">
        <f>'【第３期】賃借テナント店舗一覧（こちらに入力してください）'!I449</f>
        <v>0</v>
      </c>
      <c r="L428" s="1">
        <f>'【第３期】賃借テナント店舗一覧（こちらに入力してください）'!J449</f>
        <v>0</v>
      </c>
      <c r="M428">
        <f>IF('【第３期】賃借テナント店舗一覧（こちらに入力してください）'!K449="〇",1,0)</f>
        <v>0</v>
      </c>
      <c r="N428" s="4" t="str">
        <f>'【第３期】賃借テナント店舗一覧（こちらに入力してください）'!L449</f>
        <v/>
      </c>
      <c r="O428" s="4" t="str">
        <f>'【第３期】賃借テナント店舗一覧（こちらに入力してください）'!M449</f>
        <v/>
      </c>
      <c r="P428" t="str">
        <f>'【第３期】賃借テナント店舗一覧（こちらに入力してください）'!N449</f>
        <v/>
      </c>
      <c r="Q428" s="4" t="str">
        <f>'【第３期】賃借テナント店舗一覧（こちらに入力してください）'!O449</f>
        <v/>
      </c>
      <c r="R428" s="4" t="str">
        <f>'【第３期】賃借テナント店舗一覧（こちらに入力してください）'!P449</f>
        <v/>
      </c>
      <c r="S428" t="str">
        <f>'【第３期】賃借テナント店舗一覧（こちらに入力してください）'!Q449</f>
        <v/>
      </c>
      <c r="T428">
        <f>'【第３期】賃借テナント店舗一覧（こちらに入力してください）'!R449</f>
        <v>0</v>
      </c>
      <c r="U428">
        <f>'【第３期】賃借テナント店舗一覧（こちらに入力してください）'!S449</f>
        <v>0</v>
      </c>
      <c r="V428">
        <f>'【第３期】賃借テナント店舗一覧（こちらに入力してください）'!T449</f>
        <v>0</v>
      </c>
      <c r="W428" t="str">
        <f>'【第３期】賃借テナント店舗一覧（こちらに入力してください）'!U449</f>
        <v/>
      </c>
      <c r="X428">
        <f>'【第３期】賃借テナント店舗一覧（こちらに入力してください）'!V449</f>
        <v>0</v>
      </c>
      <c r="Y428">
        <f>'【第３期】賃借テナント店舗一覧（こちらに入力してください）'!W449</f>
        <v>0</v>
      </c>
      <c r="Z428" t="str">
        <f>'【第３期】賃借テナント店舗一覧（こちらに入力してください）'!X449</f>
        <v/>
      </c>
      <c r="AA428" t="str">
        <f>'【第３期】賃借テナント店舗一覧（こちらに入力してください）'!Y449</f>
        <v/>
      </c>
      <c r="AB428" t="str">
        <f>'【第３期】賃借テナント店舗一覧（こちらに入力してください）'!Z449</f>
        <v/>
      </c>
      <c r="AC428">
        <f>'【第３期】賃借テナント店舗一覧（こちらに入力してください）'!AA449</f>
        <v>0</v>
      </c>
      <c r="AD428">
        <f>'【第３期】賃借テナント店舗一覧（こちらに入力してください）'!AB449</f>
        <v>0</v>
      </c>
      <c r="AE428">
        <f>'【第３期】賃借テナント店舗一覧（こちらに入力してください）'!AC449</f>
        <v>0</v>
      </c>
      <c r="AF428">
        <f>'【第３期】賃借テナント店舗一覧（こちらに入力してください）'!AD449</f>
        <v>0</v>
      </c>
      <c r="AG428">
        <f>'【第３期】賃借テナント店舗一覧（こちらに入力してください）'!AE449</f>
        <v>0</v>
      </c>
      <c r="AH428">
        <f>'【第３期】賃借テナント店舗一覧（こちらに入力してください）'!AF449</f>
        <v>0</v>
      </c>
      <c r="AI428">
        <f>'【第３期】賃借テナント店舗一覧（こちらに入力してください）'!AG449</f>
        <v>0</v>
      </c>
      <c r="AJ428">
        <f>'【第３期】賃借テナント店舗一覧（こちらに入力してください）'!AH449</f>
        <v>0</v>
      </c>
      <c r="AK428">
        <f>'【第３期】賃借テナント店舗一覧（こちらに入力してください）'!AI449</f>
        <v>0</v>
      </c>
      <c r="AL428">
        <f>'【第３期】賃借テナント店舗一覧（こちらに入力してください）'!AJ449</f>
        <v>0</v>
      </c>
      <c r="AM428">
        <f>'【第３期】賃借テナント店舗一覧（こちらに入力してください）'!AK449</f>
        <v>0</v>
      </c>
    </row>
    <row r="429" spans="1:39">
      <c r="A429">
        <f>'【第３期】賃借テナント店舗一覧（こちらに入力してください）'!$C$2</f>
        <v>0</v>
      </c>
      <c r="C429" t="str">
        <f t="shared" si="6"/>
        <v>00</v>
      </c>
      <c r="D429">
        <f>'【第３期】賃借テナント店舗一覧（こちらに入力してください）'!B450</f>
        <v>0</v>
      </c>
      <c r="E429">
        <f>'【第３期】賃借テナント店舗一覧（こちらに入力してください）'!C450</f>
        <v>0</v>
      </c>
      <c r="F429">
        <f>'【第３期】賃借テナント店舗一覧（こちらに入力してください）'!D450</f>
        <v>0</v>
      </c>
      <c r="G429" s="1">
        <f>'【第３期】賃借テナント店舗一覧（こちらに入力してください）'!E450</f>
        <v>0</v>
      </c>
      <c r="H429" s="1">
        <f>'【第３期】賃借テナント店舗一覧（こちらに入力してください）'!F450</f>
        <v>0</v>
      </c>
      <c r="I429" s="1" t="str">
        <f>'【第３期】賃借テナント店舗一覧（こちらに入力してください）'!G450</f>
        <v/>
      </c>
      <c r="J429">
        <f>'【第３期】賃借テナント店舗一覧（こちらに入力してください）'!H450</f>
        <v>0</v>
      </c>
      <c r="K429">
        <f>'【第３期】賃借テナント店舗一覧（こちらに入力してください）'!I450</f>
        <v>0</v>
      </c>
      <c r="L429" s="1">
        <f>'【第３期】賃借テナント店舗一覧（こちらに入力してください）'!J450</f>
        <v>0</v>
      </c>
      <c r="M429">
        <f>IF('【第３期】賃借テナント店舗一覧（こちらに入力してください）'!K450="〇",1,0)</f>
        <v>0</v>
      </c>
      <c r="N429" s="4" t="str">
        <f>'【第３期】賃借テナント店舗一覧（こちらに入力してください）'!L450</f>
        <v/>
      </c>
      <c r="O429" s="4" t="str">
        <f>'【第３期】賃借テナント店舗一覧（こちらに入力してください）'!M450</f>
        <v/>
      </c>
      <c r="P429" t="str">
        <f>'【第３期】賃借テナント店舗一覧（こちらに入力してください）'!N450</f>
        <v/>
      </c>
      <c r="Q429" s="4" t="str">
        <f>'【第３期】賃借テナント店舗一覧（こちらに入力してください）'!O450</f>
        <v/>
      </c>
      <c r="R429" s="4" t="str">
        <f>'【第３期】賃借テナント店舗一覧（こちらに入力してください）'!P450</f>
        <v/>
      </c>
      <c r="S429" t="str">
        <f>'【第３期】賃借テナント店舗一覧（こちらに入力してください）'!Q450</f>
        <v/>
      </c>
      <c r="T429">
        <f>'【第３期】賃借テナント店舗一覧（こちらに入力してください）'!R450</f>
        <v>0</v>
      </c>
      <c r="U429">
        <f>'【第３期】賃借テナント店舗一覧（こちらに入力してください）'!S450</f>
        <v>0</v>
      </c>
      <c r="V429">
        <f>'【第３期】賃借テナント店舗一覧（こちらに入力してください）'!T450</f>
        <v>0</v>
      </c>
      <c r="W429" t="str">
        <f>'【第３期】賃借テナント店舗一覧（こちらに入力してください）'!U450</f>
        <v/>
      </c>
      <c r="X429">
        <f>'【第３期】賃借テナント店舗一覧（こちらに入力してください）'!V450</f>
        <v>0</v>
      </c>
      <c r="Y429">
        <f>'【第３期】賃借テナント店舗一覧（こちらに入力してください）'!W450</f>
        <v>0</v>
      </c>
      <c r="Z429" t="str">
        <f>'【第３期】賃借テナント店舗一覧（こちらに入力してください）'!X450</f>
        <v/>
      </c>
      <c r="AA429" t="str">
        <f>'【第３期】賃借テナント店舗一覧（こちらに入力してください）'!Y450</f>
        <v/>
      </c>
      <c r="AB429" t="str">
        <f>'【第３期】賃借テナント店舗一覧（こちらに入力してください）'!Z450</f>
        <v/>
      </c>
      <c r="AC429">
        <f>'【第３期】賃借テナント店舗一覧（こちらに入力してください）'!AA450</f>
        <v>0</v>
      </c>
      <c r="AD429">
        <f>'【第３期】賃借テナント店舗一覧（こちらに入力してください）'!AB450</f>
        <v>0</v>
      </c>
      <c r="AE429">
        <f>'【第３期】賃借テナント店舗一覧（こちらに入力してください）'!AC450</f>
        <v>0</v>
      </c>
      <c r="AF429">
        <f>'【第３期】賃借テナント店舗一覧（こちらに入力してください）'!AD450</f>
        <v>0</v>
      </c>
      <c r="AG429">
        <f>'【第３期】賃借テナント店舗一覧（こちらに入力してください）'!AE450</f>
        <v>0</v>
      </c>
      <c r="AH429">
        <f>'【第３期】賃借テナント店舗一覧（こちらに入力してください）'!AF450</f>
        <v>0</v>
      </c>
      <c r="AI429">
        <f>'【第３期】賃借テナント店舗一覧（こちらに入力してください）'!AG450</f>
        <v>0</v>
      </c>
      <c r="AJ429">
        <f>'【第３期】賃借テナント店舗一覧（こちらに入力してください）'!AH450</f>
        <v>0</v>
      </c>
      <c r="AK429">
        <f>'【第３期】賃借テナント店舗一覧（こちらに入力してください）'!AI450</f>
        <v>0</v>
      </c>
      <c r="AL429">
        <f>'【第３期】賃借テナント店舗一覧（こちらに入力してください）'!AJ450</f>
        <v>0</v>
      </c>
      <c r="AM429">
        <f>'【第３期】賃借テナント店舗一覧（こちらに入力してください）'!AK450</f>
        <v>0</v>
      </c>
    </row>
    <row r="430" spans="1:39">
      <c r="A430">
        <f>'【第３期】賃借テナント店舗一覧（こちらに入力してください）'!$C$2</f>
        <v>0</v>
      </c>
      <c r="C430" t="str">
        <f t="shared" si="6"/>
        <v>00</v>
      </c>
      <c r="D430">
        <f>'【第３期】賃借テナント店舗一覧（こちらに入力してください）'!B451</f>
        <v>0</v>
      </c>
      <c r="E430">
        <f>'【第３期】賃借テナント店舗一覧（こちらに入力してください）'!C451</f>
        <v>0</v>
      </c>
      <c r="F430">
        <f>'【第３期】賃借テナント店舗一覧（こちらに入力してください）'!D451</f>
        <v>0</v>
      </c>
      <c r="G430" s="1">
        <f>'【第３期】賃借テナント店舗一覧（こちらに入力してください）'!E451</f>
        <v>0</v>
      </c>
      <c r="H430" s="1">
        <f>'【第３期】賃借テナント店舗一覧（こちらに入力してください）'!F451</f>
        <v>0</v>
      </c>
      <c r="I430" s="1" t="str">
        <f>'【第３期】賃借テナント店舗一覧（こちらに入力してください）'!G451</f>
        <v/>
      </c>
      <c r="J430">
        <f>'【第３期】賃借テナント店舗一覧（こちらに入力してください）'!H451</f>
        <v>0</v>
      </c>
      <c r="K430">
        <f>'【第３期】賃借テナント店舗一覧（こちらに入力してください）'!I451</f>
        <v>0</v>
      </c>
      <c r="L430" s="1">
        <f>'【第３期】賃借テナント店舗一覧（こちらに入力してください）'!J451</f>
        <v>0</v>
      </c>
      <c r="M430">
        <f>IF('【第３期】賃借テナント店舗一覧（こちらに入力してください）'!K451="〇",1,0)</f>
        <v>0</v>
      </c>
      <c r="N430" s="4" t="str">
        <f>'【第３期】賃借テナント店舗一覧（こちらに入力してください）'!L451</f>
        <v/>
      </c>
      <c r="O430" s="4" t="str">
        <f>'【第３期】賃借テナント店舗一覧（こちらに入力してください）'!M451</f>
        <v/>
      </c>
      <c r="P430" t="str">
        <f>'【第３期】賃借テナント店舗一覧（こちらに入力してください）'!N451</f>
        <v/>
      </c>
      <c r="Q430" s="4" t="str">
        <f>'【第３期】賃借テナント店舗一覧（こちらに入力してください）'!O451</f>
        <v/>
      </c>
      <c r="R430" s="4" t="str">
        <f>'【第３期】賃借テナント店舗一覧（こちらに入力してください）'!P451</f>
        <v/>
      </c>
      <c r="S430" t="str">
        <f>'【第３期】賃借テナント店舗一覧（こちらに入力してください）'!Q451</f>
        <v/>
      </c>
      <c r="T430">
        <f>'【第３期】賃借テナント店舗一覧（こちらに入力してください）'!R451</f>
        <v>0</v>
      </c>
      <c r="U430">
        <f>'【第３期】賃借テナント店舗一覧（こちらに入力してください）'!S451</f>
        <v>0</v>
      </c>
      <c r="V430">
        <f>'【第３期】賃借テナント店舗一覧（こちらに入力してください）'!T451</f>
        <v>0</v>
      </c>
      <c r="W430" t="str">
        <f>'【第３期】賃借テナント店舗一覧（こちらに入力してください）'!U451</f>
        <v/>
      </c>
      <c r="X430">
        <f>'【第３期】賃借テナント店舗一覧（こちらに入力してください）'!V451</f>
        <v>0</v>
      </c>
      <c r="Y430">
        <f>'【第３期】賃借テナント店舗一覧（こちらに入力してください）'!W451</f>
        <v>0</v>
      </c>
      <c r="Z430" t="str">
        <f>'【第３期】賃借テナント店舗一覧（こちらに入力してください）'!X451</f>
        <v/>
      </c>
      <c r="AA430" t="str">
        <f>'【第３期】賃借テナント店舗一覧（こちらに入力してください）'!Y451</f>
        <v/>
      </c>
      <c r="AB430" t="str">
        <f>'【第３期】賃借テナント店舗一覧（こちらに入力してください）'!Z451</f>
        <v/>
      </c>
      <c r="AC430">
        <f>'【第３期】賃借テナント店舗一覧（こちらに入力してください）'!AA451</f>
        <v>0</v>
      </c>
      <c r="AD430">
        <f>'【第３期】賃借テナント店舗一覧（こちらに入力してください）'!AB451</f>
        <v>0</v>
      </c>
      <c r="AE430">
        <f>'【第３期】賃借テナント店舗一覧（こちらに入力してください）'!AC451</f>
        <v>0</v>
      </c>
      <c r="AF430">
        <f>'【第３期】賃借テナント店舗一覧（こちらに入力してください）'!AD451</f>
        <v>0</v>
      </c>
      <c r="AG430">
        <f>'【第３期】賃借テナント店舗一覧（こちらに入力してください）'!AE451</f>
        <v>0</v>
      </c>
      <c r="AH430">
        <f>'【第３期】賃借テナント店舗一覧（こちらに入力してください）'!AF451</f>
        <v>0</v>
      </c>
      <c r="AI430">
        <f>'【第３期】賃借テナント店舗一覧（こちらに入力してください）'!AG451</f>
        <v>0</v>
      </c>
      <c r="AJ430">
        <f>'【第３期】賃借テナント店舗一覧（こちらに入力してください）'!AH451</f>
        <v>0</v>
      </c>
      <c r="AK430">
        <f>'【第３期】賃借テナント店舗一覧（こちらに入力してください）'!AI451</f>
        <v>0</v>
      </c>
      <c r="AL430">
        <f>'【第３期】賃借テナント店舗一覧（こちらに入力してください）'!AJ451</f>
        <v>0</v>
      </c>
      <c r="AM430">
        <f>'【第３期】賃借テナント店舗一覧（こちらに入力してください）'!AK451</f>
        <v>0</v>
      </c>
    </row>
    <row r="431" spans="1:39">
      <c r="A431">
        <f>'【第３期】賃借テナント店舗一覧（こちらに入力してください）'!$C$2</f>
        <v>0</v>
      </c>
      <c r="C431" t="str">
        <f t="shared" si="6"/>
        <v>00</v>
      </c>
      <c r="D431">
        <f>'【第３期】賃借テナント店舗一覧（こちらに入力してください）'!B452</f>
        <v>0</v>
      </c>
      <c r="E431">
        <f>'【第３期】賃借テナント店舗一覧（こちらに入力してください）'!C452</f>
        <v>0</v>
      </c>
      <c r="F431">
        <f>'【第３期】賃借テナント店舗一覧（こちらに入力してください）'!D452</f>
        <v>0</v>
      </c>
      <c r="G431" s="1">
        <f>'【第３期】賃借テナント店舗一覧（こちらに入力してください）'!E452</f>
        <v>0</v>
      </c>
      <c r="H431" s="1">
        <f>'【第３期】賃借テナント店舗一覧（こちらに入力してください）'!F452</f>
        <v>0</v>
      </c>
      <c r="I431" s="1" t="str">
        <f>'【第３期】賃借テナント店舗一覧（こちらに入力してください）'!G452</f>
        <v/>
      </c>
      <c r="J431">
        <f>'【第３期】賃借テナント店舗一覧（こちらに入力してください）'!H452</f>
        <v>0</v>
      </c>
      <c r="K431">
        <f>'【第３期】賃借テナント店舗一覧（こちらに入力してください）'!I452</f>
        <v>0</v>
      </c>
      <c r="L431" s="1">
        <f>'【第３期】賃借テナント店舗一覧（こちらに入力してください）'!J452</f>
        <v>0</v>
      </c>
      <c r="M431">
        <f>IF('【第３期】賃借テナント店舗一覧（こちらに入力してください）'!K452="〇",1,0)</f>
        <v>0</v>
      </c>
      <c r="N431" s="4" t="str">
        <f>'【第３期】賃借テナント店舗一覧（こちらに入力してください）'!L452</f>
        <v/>
      </c>
      <c r="O431" s="4" t="str">
        <f>'【第３期】賃借テナント店舗一覧（こちらに入力してください）'!M452</f>
        <v/>
      </c>
      <c r="P431" t="str">
        <f>'【第３期】賃借テナント店舗一覧（こちらに入力してください）'!N452</f>
        <v/>
      </c>
      <c r="Q431" s="4" t="str">
        <f>'【第３期】賃借テナント店舗一覧（こちらに入力してください）'!O452</f>
        <v/>
      </c>
      <c r="R431" s="4" t="str">
        <f>'【第３期】賃借テナント店舗一覧（こちらに入力してください）'!P452</f>
        <v/>
      </c>
      <c r="S431" t="str">
        <f>'【第３期】賃借テナント店舗一覧（こちらに入力してください）'!Q452</f>
        <v/>
      </c>
      <c r="T431">
        <f>'【第３期】賃借テナント店舗一覧（こちらに入力してください）'!R452</f>
        <v>0</v>
      </c>
      <c r="U431">
        <f>'【第３期】賃借テナント店舗一覧（こちらに入力してください）'!S452</f>
        <v>0</v>
      </c>
      <c r="V431">
        <f>'【第３期】賃借テナント店舗一覧（こちらに入力してください）'!T452</f>
        <v>0</v>
      </c>
      <c r="W431" t="str">
        <f>'【第３期】賃借テナント店舗一覧（こちらに入力してください）'!U452</f>
        <v/>
      </c>
      <c r="X431">
        <f>'【第３期】賃借テナント店舗一覧（こちらに入力してください）'!V452</f>
        <v>0</v>
      </c>
      <c r="Y431">
        <f>'【第３期】賃借テナント店舗一覧（こちらに入力してください）'!W452</f>
        <v>0</v>
      </c>
      <c r="Z431" t="str">
        <f>'【第３期】賃借テナント店舗一覧（こちらに入力してください）'!X452</f>
        <v/>
      </c>
      <c r="AA431" t="str">
        <f>'【第３期】賃借テナント店舗一覧（こちらに入力してください）'!Y452</f>
        <v/>
      </c>
      <c r="AB431" t="str">
        <f>'【第３期】賃借テナント店舗一覧（こちらに入力してください）'!Z452</f>
        <v/>
      </c>
      <c r="AC431">
        <f>'【第３期】賃借テナント店舗一覧（こちらに入力してください）'!AA452</f>
        <v>0</v>
      </c>
      <c r="AD431">
        <f>'【第３期】賃借テナント店舗一覧（こちらに入力してください）'!AB452</f>
        <v>0</v>
      </c>
      <c r="AE431">
        <f>'【第３期】賃借テナント店舗一覧（こちらに入力してください）'!AC452</f>
        <v>0</v>
      </c>
      <c r="AF431">
        <f>'【第３期】賃借テナント店舗一覧（こちらに入力してください）'!AD452</f>
        <v>0</v>
      </c>
      <c r="AG431">
        <f>'【第３期】賃借テナント店舗一覧（こちらに入力してください）'!AE452</f>
        <v>0</v>
      </c>
      <c r="AH431">
        <f>'【第３期】賃借テナント店舗一覧（こちらに入力してください）'!AF452</f>
        <v>0</v>
      </c>
      <c r="AI431">
        <f>'【第３期】賃借テナント店舗一覧（こちらに入力してください）'!AG452</f>
        <v>0</v>
      </c>
      <c r="AJ431">
        <f>'【第３期】賃借テナント店舗一覧（こちらに入力してください）'!AH452</f>
        <v>0</v>
      </c>
      <c r="AK431">
        <f>'【第３期】賃借テナント店舗一覧（こちらに入力してください）'!AI452</f>
        <v>0</v>
      </c>
      <c r="AL431">
        <f>'【第３期】賃借テナント店舗一覧（こちらに入力してください）'!AJ452</f>
        <v>0</v>
      </c>
      <c r="AM431">
        <f>'【第３期】賃借テナント店舗一覧（こちらに入力してください）'!AK452</f>
        <v>0</v>
      </c>
    </row>
    <row r="432" spans="1:39">
      <c r="A432">
        <f>'【第３期】賃借テナント店舗一覧（こちらに入力してください）'!$C$2</f>
        <v>0</v>
      </c>
      <c r="C432" t="str">
        <f t="shared" si="6"/>
        <v>00</v>
      </c>
      <c r="D432">
        <f>'【第３期】賃借テナント店舗一覧（こちらに入力してください）'!B453</f>
        <v>0</v>
      </c>
      <c r="E432">
        <f>'【第３期】賃借テナント店舗一覧（こちらに入力してください）'!C453</f>
        <v>0</v>
      </c>
      <c r="F432">
        <f>'【第３期】賃借テナント店舗一覧（こちらに入力してください）'!D453</f>
        <v>0</v>
      </c>
      <c r="G432" s="1">
        <f>'【第３期】賃借テナント店舗一覧（こちらに入力してください）'!E453</f>
        <v>0</v>
      </c>
      <c r="H432" s="1">
        <f>'【第３期】賃借テナント店舗一覧（こちらに入力してください）'!F453</f>
        <v>0</v>
      </c>
      <c r="I432" s="1" t="str">
        <f>'【第３期】賃借テナント店舗一覧（こちらに入力してください）'!G453</f>
        <v/>
      </c>
      <c r="J432">
        <f>'【第３期】賃借テナント店舗一覧（こちらに入力してください）'!H453</f>
        <v>0</v>
      </c>
      <c r="K432">
        <f>'【第３期】賃借テナント店舗一覧（こちらに入力してください）'!I453</f>
        <v>0</v>
      </c>
      <c r="L432" s="1">
        <f>'【第３期】賃借テナント店舗一覧（こちらに入力してください）'!J453</f>
        <v>0</v>
      </c>
      <c r="M432">
        <f>IF('【第３期】賃借テナント店舗一覧（こちらに入力してください）'!K453="〇",1,0)</f>
        <v>0</v>
      </c>
      <c r="N432" s="4" t="str">
        <f>'【第３期】賃借テナント店舗一覧（こちらに入力してください）'!L453</f>
        <v/>
      </c>
      <c r="O432" s="4" t="str">
        <f>'【第３期】賃借テナント店舗一覧（こちらに入力してください）'!M453</f>
        <v/>
      </c>
      <c r="P432" t="str">
        <f>'【第３期】賃借テナント店舗一覧（こちらに入力してください）'!N453</f>
        <v/>
      </c>
      <c r="Q432" s="4" t="str">
        <f>'【第３期】賃借テナント店舗一覧（こちらに入力してください）'!O453</f>
        <v/>
      </c>
      <c r="R432" s="4" t="str">
        <f>'【第３期】賃借テナント店舗一覧（こちらに入力してください）'!P453</f>
        <v/>
      </c>
      <c r="S432" t="str">
        <f>'【第３期】賃借テナント店舗一覧（こちらに入力してください）'!Q453</f>
        <v/>
      </c>
      <c r="T432">
        <f>'【第３期】賃借テナント店舗一覧（こちらに入力してください）'!R453</f>
        <v>0</v>
      </c>
      <c r="U432">
        <f>'【第３期】賃借テナント店舗一覧（こちらに入力してください）'!S453</f>
        <v>0</v>
      </c>
      <c r="V432">
        <f>'【第３期】賃借テナント店舗一覧（こちらに入力してください）'!T453</f>
        <v>0</v>
      </c>
      <c r="W432" t="str">
        <f>'【第３期】賃借テナント店舗一覧（こちらに入力してください）'!U453</f>
        <v/>
      </c>
      <c r="X432">
        <f>'【第３期】賃借テナント店舗一覧（こちらに入力してください）'!V453</f>
        <v>0</v>
      </c>
      <c r="Y432">
        <f>'【第３期】賃借テナント店舗一覧（こちらに入力してください）'!W453</f>
        <v>0</v>
      </c>
      <c r="Z432" t="str">
        <f>'【第３期】賃借テナント店舗一覧（こちらに入力してください）'!X453</f>
        <v/>
      </c>
      <c r="AA432" t="str">
        <f>'【第３期】賃借テナント店舗一覧（こちらに入力してください）'!Y453</f>
        <v/>
      </c>
      <c r="AB432" t="str">
        <f>'【第３期】賃借テナント店舗一覧（こちらに入力してください）'!Z453</f>
        <v/>
      </c>
      <c r="AC432">
        <f>'【第３期】賃借テナント店舗一覧（こちらに入力してください）'!AA453</f>
        <v>0</v>
      </c>
      <c r="AD432">
        <f>'【第３期】賃借テナント店舗一覧（こちらに入力してください）'!AB453</f>
        <v>0</v>
      </c>
      <c r="AE432">
        <f>'【第３期】賃借テナント店舗一覧（こちらに入力してください）'!AC453</f>
        <v>0</v>
      </c>
      <c r="AF432">
        <f>'【第３期】賃借テナント店舗一覧（こちらに入力してください）'!AD453</f>
        <v>0</v>
      </c>
      <c r="AG432">
        <f>'【第３期】賃借テナント店舗一覧（こちらに入力してください）'!AE453</f>
        <v>0</v>
      </c>
      <c r="AH432">
        <f>'【第３期】賃借テナント店舗一覧（こちらに入力してください）'!AF453</f>
        <v>0</v>
      </c>
      <c r="AI432">
        <f>'【第３期】賃借テナント店舗一覧（こちらに入力してください）'!AG453</f>
        <v>0</v>
      </c>
      <c r="AJ432">
        <f>'【第３期】賃借テナント店舗一覧（こちらに入力してください）'!AH453</f>
        <v>0</v>
      </c>
      <c r="AK432">
        <f>'【第３期】賃借テナント店舗一覧（こちらに入力してください）'!AI453</f>
        <v>0</v>
      </c>
      <c r="AL432">
        <f>'【第３期】賃借テナント店舗一覧（こちらに入力してください）'!AJ453</f>
        <v>0</v>
      </c>
      <c r="AM432">
        <f>'【第３期】賃借テナント店舗一覧（こちらに入力してください）'!AK453</f>
        <v>0</v>
      </c>
    </row>
    <row r="433" spans="1:39">
      <c r="A433">
        <f>'【第３期】賃借テナント店舗一覧（こちらに入力してください）'!$C$2</f>
        <v>0</v>
      </c>
      <c r="C433" t="str">
        <f t="shared" si="6"/>
        <v>00</v>
      </c>
      <c r="D433">
        <f>'【第３期】賃借テナント店舗一覧（こちらに入力してください）'!B454</f>
        <v>0</v>
      </c>
      <c r="E433">
        <f>'【第３期】賃借テナント店舗一覧（こちらに入力してください）'!C454</f>
        <v>0</v>
      </c>
      <c r="F433">
        <f>'【第３期】賃借テナント店舗一覧（こちらに入力してください）'!D454</f>
        <v>0</v>
      </c>
      <c r="G433" s="1">
        <f>'【第３期】賃借テナント店舗一覧（こちらに入力してください）'!E454</f>
        <v>0</v>
      </c>
      <c r="H433" s="1">
        <f>'【第３期】賃借テナント店舗一覧（こちらに入力してください）'!F454</f>
        <v>0</v>
      </c>
      <c r="I433" s="1" t="str">
        <f>'【第３期】賃借テナント店舗一覧（こちらに入力してください）'!G454</f>
        <v/>
      </c>
      <c r="J433">
        <f>'【第３期】賃借テナント店舗一覧（こちらに入力してください）'!H454</f>
        <v>0</v>
      </c>
      <c r="K433">
        <f>'【第３期】賃借テナント店舗一覧（こちらに入力してください）'!I454</f>
        <v>0</v>
      </c>
      <c r="L433" s="1">
        <f>'【第３期】賃借テナント店舗一覧（こちらに入力してください）'!J454</f>
        <v>0</v>
      </c>
      <c r="M433">
        <f>IF('【第３期】賃借テナント店舗一覧（こちらに入力してください）'!K454="〇",1,0)</f>
        <v>0</v>
      </c>
      <c r="N433" s="4" t="str">
        <f>'【第３期】賃借テナント店舗一覧（こちらに入力してください）'!L454</f>
        <v/>
      </c>
      <c r="O433" s="4" t="str">
        <f>'【第３期】賃借テナント店舗一覧（こちらに入力してください）'!M454</f>
        <v/>
      </c>
      <c r="P433" t="str">
        <f>'【第３期】賃借テナント店舗一覧（こちらに入力してください）'!N454</f>
        <v/>
      </c>
      <c r="Q433" s="4" t="str">
        <f>'【第３期】賃借テナント店舗一覧（こちらに入力してください）'!O454</f>
        <v/>
      </c>
      <c r="R433" s="4" t="str">
        <f>'【第３期】賃借テナント店舗一覧（こちらに入力してください）'!P454</f>
        <v/>
      </c>
      <c r="S433" t="str">
        <f>'【第３期】賃借テナント店舗一覧（こちらに入力してください）'!Q454</f>
        <v/>
      </c>
      <c r="T433">
        <f>'【第３期】賃借テナント店舗一覧（こちらに入力してください）'!R454</f>
        <v>0</v>
      </c>
      <c r="U433">
        <f>'【第３期】賃借テナント店舗一覧（こちらに入力してください）'!S454</f>
        <v>0</v>
      </c>
      <c r="V433">
        <f>'【第３期】賃借テナント店舗一覧（こちらに入力してください）'!T454</f>
        <v>0</v>
      </c>
      <c r="W433" t="str">
        <f>'【第３期】賃借テナント店舗一覧（こちらに入力してください）'!U454</f>
        <v/>
      </c>
      <c r="X433">
        <f>'【第３期】賃借テナント店舗一覧（こちらに入力してください）'!V454</f>
        <v>0</v>
      </c>
      <c r="Y433">
        <f>'【第３期】賃借テナント店舗一覧（こちらに入力してください）'!W454</f>
        <v>0</v>
      </c>
      <c r="Z433" t="str">
        <f>'【第３期】賃借テナント店舗一覧（こちらに入力してください）'!X454</f>
        <v/>
      </c>
      <c r="AA433" t="str">
        <f>'【第３期】賃借テナント店舗一覧（こちらに入力してください）'!Y454</f>
        <v/>
      </c>
      <c r="AB433" t="str">
        <f>'【第３期】賃借テナント店舗一覧（こちらに入力してください）'!Z454</f>
        <v/>
      </c>
      <c r="AC433">
        <f>'【第３期】賃借テナント店舗一覧（こちらに入力してください）'!AA454</f>
        <v>0</v>
      </c>
      <c r="AD433">
        <f>'【第３期】賃借テナント店舗一覧（こちらに入力してください）'!AB454</f>
        <v>0</v>
      </c>
      <c r="AE433">
        <f>'【第３期】賃借テナント店舗一覧（こちらに入力してください）'!AC454</f>
        <v>0</v>
      </c>
      <c r="AF433">
        <f>'【第３期】賃借テナント店舗一覧（こちらに入力してください）'!AD454</f>
        <v>0</v>
      </c>
      <c r="AG433">
        <f>'【第３期】賃借テナント店舗一覧（こちらに入力してください）'!AE454</f>
        <v>0</v>
      </c>
      <c r="AH433">
        <f>'【第３期】賃借テナント店舗一覧（こちらに入力してください）'!AF454</f>
        <v>0</v>
      </c>
      <c r="AI433">
        <f>'【第３期】賃借テナント店舗一覧（こちらに入力してください）'!AG454</f>
        <v>0</v>
      </c>
      <c r="AJ433">
        <f>'【第３期】賃借テナント店舗一覧（こちらに入力してください）'!AH454</f>
        <v>0</v>
      </c>
      <c r="AK433">
        <f>'【第３期】賃借テナント店舗一覧（こちらに入力してください）'!AI454</f>
        <v>0</v>
      </c>
      <c r="AL433">
        <f>'【第３期】賃借テナント店舗一覧（こちらに入力してください）'!AJ454</f>
        <v>0</v>
      </c>
      <c r="AM433">
        <f>'【第３期】賃借テナント店舗一覧（こちらに入力してください）'!AK454</f>
        <v>0</v>
      </c>
    </row>
    <row r="434" spans="1:39">
      <c r="A434">
        <f>'【第３期】賃借テナント店舗一覧（こちらに入力してください）'!$C$2</f>
        <v>0</v>
      </c>
      <c r="C434" t="str">
        <f t="shared" si="6"/>
        <v>00</v>
      </c>
      <c r="D434">
        <f>'【第３期】賃借テナント店舗一覧（こちらに入力してください）'!B455</f>
        <v>0</v>
      </c>
      <c r="E434">
        <f>'【第３期】賃借テナント店舗一覧（こちらに入力してください）'!C455</f>
        <v>0</v>
      </c>
      <c r="F434">
        <f>'【第３期】賃借テナント店舗一覧（こちらに入力してください）'!D455</f>
        <v>0</v>
      </c>
      <c r="G434" s="1">
        <f>'【第３期】賃借テナント店舗一覧（こちらに入力してください）'!E455</f>
        <v>0</v>
      </c>
      <c r="H434" s="1">
        <f>'【第３期】賃借テナント店舗一覧（こちらに入力してください）'!F455</f>
        <v>0</v>
      </c>
      <c r="I434" s="1" t="str">
        <f>'【第３期】賃借テナント店舗一覧（こちらに入力してください）'!G455</f>
        <v/>
      </c>
      <c r="J434">
        <f>'【第３期】賃借テナント店舗一覧（こちらに入力してください）'!H455</f>
        <v>0</v>
      </c>
      <c r="K434">
        <f>'【第３期】賃借テナント店舗一覧（こちらに入力してください）'!I455</f>
        <v>0</v>
      </c>
      <c r="L434" s="1">
        <f>'【第３期】賃借テナント店舗一覧（こちらに入力してください）'!J455</f>
        <v>0</v>
      </c>
      <c r="M434">
        <f>IF('【第３期】賃借テナント店舗一覧（こちらに入力してください）'!K455="〇",1,0)</f>
        <v>0</v>
      </c>
      <c r="N434" s="4" t="str">
        <f>'【第３期】賃借テナント店舗一覧（こちらに入力してください）'!L455</f>
        <v/>
      </c>
      <c r="O434" s="4" t="str">
        <f>'【第３期】賃借テナント店舗一覧（こちらに入力してください）'!M455</f>
        <v/>
      </c>
      <c r="P434" t="str">
        <f>'【第３期】賃借テナント店舗一覧（こちらに入力してください）'!N455</f>
        <v/>
      </c>
      <c r="Q434" s="4" t="str">
        <f>'【第３期】賃借テナント店舗一覧（こちらに入力してください）'!O455</f>
        <v/>
      </c>
      <c r="R434" s="4" t="str">
        <f>'【第３期】賃借テナント店舗一覧（こちらに入力してください）'!P455</f>
        <v/>
      </c>
      <c r="S434" t="str">
        <f>'【第３期】賃借テナント店舗一覧（こちらに入力してください）'!Q455</f>
        <v/>
      </c>
      <c r="T434">
        <f>'【第３期】賃借テナント店舗一覧（こちらに入力してください）'!R455</f>
        <v>0</v>
      </c>
      <c r="U434">
        <f>'【第３期】賃借テナント店舗一覧（こちらに入力してください）'!S455</f>
        <v>0</v>
      </c>
      <c r="V434">
        <f>'【第３期】賃借テナント店舗一覧（こちらに入力してください）'!T455</f>
        <v>0</v>
      </c>
      <c r="W434" t="str">
        <f>'【第３期】賃借テナント店舗一覧（こちらに入力してください）'!U455</f>
        <v/>
      </c>
      <c r="X434">
        <f>'【第３期】賃借テナント店舗一覧（こちらに入力してください）'!V455</f>
        <v>0</v>
      </c>
      <c r="Y434">
        <f>'【第３期】賃借テナント店舗一覧（こちらに入力してください）'!W455</f>
        <v>0</v>
      </c>
      <c r="Z434" t="str">
        <f>'【第３期】賃借テナント店舗一覧（こちらに入力してください）'!X455</f>
        <v/>
      </c>
      <c r="AA434" t="str">
        <f>'【第３期】賃借テナント店舗一覧（こちらに入力してください）'!Y455</f>
        <v/>
      </c>
      <c r="AB434" t="str">
        <f>'【第３期】賃借テナント店舗一覧（こちらに入力してください）'!Z455</f>
        <v/>
      </c>
      <c r="AC434">
        <f>'【第３期】賃借テナント店舗一覧（こちらに入力してください）'!AA455</f>
        <v>0</v>
      </c>
      <c r="AD434">
        <f>'【第３期】賃借テナント店舗一覧（こちらに入力してください）'!AB455</f>
        <v>0</v>
      </c>
      <c r="AE434">
        <f>'【第３期】賃借テナント店舗一覧（こちらに入力してください）'!AC455</f>
        <v>0</v>
      </c>
      <c r="AF434">
        <f>'【第３期】賃借テナント店舗一覧（こちらに入力してください）'!AD455</f>
        <v>0</v>
      </c>
      <c r="AG434">
        <f>'【第３期】賃借テナント店舗一覧（こちらに入力してください）'!AE455</f>
        <v>0</v>
      </c>
      <c r="AH434">
        <f>'【第３期】賃借テナント店舗一覧（こちらに入力してください）'!AF455</f>
        <v>0</v>
      </c>
      <c r="AI434">
        <f>'【第３期】賃借テナント店舗一覧（こちらに入力してください）'!AG455</f>
        <v>0</v>
      </c>
      <c r="AJ434">
        <f>'【第３期】賃借テナント店舗一覧（こちらに入力してください）'!AH455</f>
        <v>0</v>
      </c>
      <c r="AK434">
        <f>'【第３期】賃借テナント店舗一覧（こちらに入力してください）'!AI455</f>
        <v>0</v>
      </c>
      <c r="AL434">
        <f>'【第３期】賃借テナント店舗一覧（こちらに入力してください）'!AJ455</f>
        <v>0</v>
      </c>
      <c r="AM434">
        <f>'【第３期】賃借テナント店舗一覧（こちらに入力してください）'!AK455</f>
        <v>0</v>
      </c>
    </row>
    <row r="435" spans="1:39">
      <c r="A435">
        <f>'【第３期】賃借テナント店舗一覧（こちらに入力してください）'!$C$2</f>
        <v>0</v>
      </c>
      <c r="C435" t="str">
        <f t="shared" si="6"/>
        <v>00</v>
      </c>
      <c r="D435">
        <f>'【第３期】賃借テナント店舗一覧（こちらに入力してください）'!B456</f>
        <v>0</v>
      </c>
      <c r="E435">
        <f>'【第３期】賃借テナント店舗一覧（こちらに入力してください）'!C456</f>
        <v>0</v>
      </c>
      <c r="F435">
        <f>'【第３期】賃借テナント店舗一覧（こちらに入力してください）'!D456</f>
        <v>0</v>
      </c>
      <c r="G435" s="1">
        <f>'【第３期】賃借テナント店舗一覧（こちらに入力してください）'!E456</f>
        <v>0</v>
      </c>
      <c r="H435" s="1">
        <f>'【第３期】賃借テナント店舗一覧（こちらに入力してください）'!F456</f>
        <v>0</v>
      </c>
      <c r="I435" s="1" t="str">
        <f>'【第３期】賃借テナント店舗一覧（こちらに入力してください）'!G456</f>
        <v/>
      </c>
      <c r="J435">
        <f>'【第３期】賃借テナント店舗一覧（こちらに入力してください）'!H456</f>
        <v>0</v>
      </c>
      <c r="K435">
        <f>'【第３期】賃借テナント店舗一覧（こちらに入力してください）'!I456</f>
        <v>0</v>
      </c>
      <c r="L435" s="1">
        <f>'【第３期】賃借テナント店舗一覧（こちらに入力してください）'!J456</f>
        <v>0</v>
      </c>
      <c r="M435">
        <f>IF('【第３期】賃借テナント店舗一覧（こちらに入力してください）'!K456="〇",1,0)</f>
        <v>0</v>
      </c>
      <c r="N435" s="4" t="str">
        <f>'【第３期】賃借テナント店舗一覧（こちらに入力してください）'!L456</f>
        <v/>
      </c>
      <c r="O435" s="4" t="str">
        <f>'【第３期】賃借テナント店舗一覧（こちらに入力してください）'!M456</f>
        <v/>
      </c>
      <c r="P435" t="str">
        <f>'【第３期】賃借テナント店舗一覧（こちらに入力してください）'!N456</f>
        <v/>
      </c>
      <c r="Q435" s="4" t="str">
        <f>'【第３期】賃借テナント店舗一覧（こちらに入力してください）'!O456</f>
        <v/>
      </c>
      <c r="R435" s="4" t="str">
        <f>'【第３期】賃借テナント店舗一覧（こちらに入力してください）'!P456</f>
        <v/>
      </c>
      <c r="S435" t="str">
        <f>'【第３期】賃借テナント店舗一覧（こちらに入力してください）'!Q456</f>
        <v/>
      </c>
      <c r="T435">
        <f>'【第３期】賃借テナント店舗一覧（こちらに入力してください）'!R456</f>
        <v>0</v>
      </c>
      <c r="U435">
        <f>'【第３期】賃借テナント店舗一覧（こちらに入力してください）'!S456</f>
        <v>0</v>
      </c>
      <c r="V435">
        <f>'【第３期】賃借テナント店舗一覧（こちらに入力してください）'!T456</f>
        <v>0</v>
      </c>
      <c r="W435" t="str">
        <f>'【第３期】賃借テナント店舗一覧（こちらに入力してください）'!U456</f>
        <v/>
      </c>
      <c r="X435">
        <f>'【第３期】賃借テナント店舗一覧（こちらに入力してください）'!V456</f>
        <v>0</v>
      </c>
      <c r="Y435">
        <f>'【第３期】賃借テナント店舗一覧（こちらに入力してください）'!W456</f>
        <v>0</v>
      </c>
      <c r="Z435" t="str">
        <f>'【第３期】賃借テナント店舗一覧（こちらに入力してください）'!X456</f>
        <v/>
      </c>
      <c r="AA435" t="str">
        <f>'【第３期】賃借テナント店舗一覧（こちらに入力してください）'!Y456</f>
        <v/>
      </c>
      <c r="AB435" t="str">
        <f>'【第３期】賃借テナント店舗一覧（こちらに入力してください）'!Z456</f>
        <v/>
      </c>
      <c r="AC435">
        <f>'【第３期】賃借テナント店舗一覧（こちらに入力してください）'!AA456</f>
        <v>0</v>
      </c>
      <c r="AD435">
        <f>'【第３期】賃借テナント店舗一覧（こちらに入力してください）'!AB456</f>
        <v>0</v>
      </c>
      <c r="AE435">
        <f>'【第３期】賃借テナント店舗一覧（こちらに入力してください）'!AC456</f>
        <v>0</v>
      </c>
      <c r="AF435">
        <f>'【第３期】賃借テナント店舗一覧（こちらに入力してください）'!AD456</f>
        <v>0</v>
      </c>
      <c r="AG435">
        <f>'【第３期】賃借テナント店舗一覧（こちらに入力してください）'!AE456</f>
        <v>0</v>
      </c>
      <c r="AH435">
        <f>'【第３期】賃借テナント店舗一覧（こちらに入力してください）'!AF456</f>
        <v>0</v>
      </c>
      <c r="AI435">
        <f>'【第３期】賃借テナント店舗一覧（こちらに入力してください）'!AG456</f>
        <v>0</v>
      </c>
      <c r="AJ435">
        <f>'【第３期】賃借テナント店舗一覧（こちらに入力してください）'!AH456</f>
        <v>0</v>
      </c>
      <c r="AK435">
        <f>'【第３期】賃借テナント店舗一覧（こちらに入力してください）'!AI456</f>
        <v>0</v>
      </c>
      <c r="AL435">
        <f>'【第３期】賃借テナント店舗一覧（こちらに入力してください）'!AJ456</f>
        <v>0</v>
      </c>
      <c r="AM435">
        <f>'【第３期】賃借テナント店舗一覧（こちらに入力してください）'!AK456</f>
        <v>0</v>
      </c>
    </row>
    <row r="436" spans="1:39">
      <c r="A436">
        <f>'【第３期】賃借テナント店舗一覧（こちらに入力してください）'!$C$2</f>
        <v>0</v>
      </c>
      <c r="C436" t="str">
        <f t="shared" si="6"/>
        <v>00</v>
      </c>
      <c r="D436">
        <f>'【第３期】賃借テナント店舗一覧（こちらに入力してください）'!B457</f>
        <v>0</v>
      </c>
      <c r="E436">
        <f>'【第３期】賃借テナント店舗一覧（こちらに入力してください）'!C457</f>
        <v>0</v>
      </c>
      <c r="F436">
        <f>'【第３期】賃借テナント店舗一覧（こちらに入力してください）'!D457</f>
        <v>0</v>
      </c>
      <c r="G436" s="1">
        <f>'【第３期】賃借テナント店舗一覧（こちらに入力してください）'!E457</f>
        <v>0</v>
      </c>
      <c r="H436" s="1">
        <f>'【第３期】賃借テナント店舗一覧（こちらに入力してください）'!F457</f>
        <v>0</v>
      </c>
      <c r="I436" s="1" t="str">
        <f>'【第３期】賃借テナント店舗一覧（こちらに入力してください）'!G457</f>
        <v/>
      </c>
      <c r="J436">
        <f>'【第３期】賃借テナント店舗一覧（こちらに入力してください）'!H457</f>
        <v>0</v>
      </c>
      <c r="K436">
        <f>'【第３期】賃借テナント店舗一覧（こちらに入力してください）'!I457</f>
        <v>0</v>
      </c>
      <c r="L436" s="1">
        <f>'【第３期】賃借テナント店舗一覧（こちらに入力してください）'!J457</f>
        <v>0</v>
      </c>
      <c r="M436">
        <f>IF('【第３期】賃借テナント店舗一覧（こちらに入力してください）'!K457="〇",1,0)</f>
        <v>0</v>
      </c>
      <c r="N436" s="4" t="str">
        <f>'【第３期】賃借テナント店舗一覧（こちらに入力してください）'!L457</f>
        <v/>
      </c>
      <c r="O436" s="4" t="str">
        <f>'【第３期】賃借テナント店舗一覧（こちらに入力してください）'!M457</f>
        <v/>
      </c>
      <c r="P436" t="str">
        <f>'【第３期】賃借テナント店舗一覧（こちらに入力してください）'!N457</f>
        <v/>
      </c>
      <c r="Q436" s="4" t="str">
        <f>'【第３期】賃借テナント店舗一覧（こちらに入力してください）'!O457</f>
        <v/>
      </c>
      <c r="R436" s="4" t="str">
        <f>'【第３期】賃借テナント店舗一覧（こちらに入力してください）'!P457</f>
        <v/>
      </c>
      <c r="S436" t="str">
        <f>'【第３期】賃借テナント店舗一覧（こちらに入力してください）'!Q457</f>
        <v/>
      </c>
      <c r="T436">
        <f>'【第３期】賃借テナント店舗一覧（こちらに入力してください）'!R457</f>
        <v>0</v>
      </c>
      <c r="U436">
        <f>'【第３期】賃借テナント店舗一覧（こちらに入力してください）'!S457</f>
        <v>0</v>
      </c>
      <c r="V436">
        <f>'【第３期】賃借テナント店舗一覧（こちらに入力してください）'!T457</f>
        <v>0</v>
      </c>
      <c r="W436" t="str">
        <f>'【第３期】賃借テナント店舗一覧（こちらに入力してください）'!U457</f>
        <v/>
      </c>
      <c r="X436">
        <f>'【第３期】賃借テナント店舗一覧（こちらに入力してください）'!V457</f>
        <v>0</v>
      </c>
      <c r="Y436">
        <f>'【第３期】賃借テナント店舗一覧（こちらに入力してください）'!W457</f>
        <v>0</v>
      </c>
      <c r="Z436" t="str">
        <f>'【第３期】賃借テナント店舗一覧（こちらに入力してください）'!X457</f>
        <v/>
      </c>
      <c r="AA436" t="str">
        <f>'【第３期】賃借テナント店舗一覧（こちらに入力してください）'!Y457</f>
        <v/>
      </c>
      <c r="AB436" t="str">
        <f>'【第３期】賃借テナント店舗一覧（こちらに入力してください）'!Z457</f>
        <v/>
      </c>
      <c r="AC436">
        <f>'【第３期】賃借テナント店舗一覧（こちらに入力してください）'!AA457</f>
        <v>0</v>
      </c>
      <c r="AD436">
        <f>'【第３期】賃借テナント店舗一覧（こちらに入力してください）'!AB457</f>
        <v>0</v>
      </c>
      <c r="AE436">
        <f>'【第３期】賃借テナント店舗一覧（こちらに入力してください）'!AC457</f>
        <v>0</v>
      </c>
      <c r="AF436">
        <f>'【第３期】賃借テナント店舗一覧（こちらに入力してください）'!AD457</f>
        <v>0</v>
      </c>
      <c r="AG436">
        <f>'【第３期】賃借テナント店舗一覧（こちらに入力してください）'!AE457</f>
        <v>0</v>
      </c>
      <c r="AH436">
        <f>'【第３期】賃借テナント店舗一覧（こちらに入力してください）'!AF457</f>
        <v>0</v>
      </c>
      <c r="AI436">
        <f>'【第３期】賃借テナント店舗一覧（こちらに入力してください）'!AG457</f>
        <v>0</v>
      </c>
      <c r="AJ436">
        <f>'【第３期】賃借テナント店舗一覧（こちらに入力してください）'!AH457</f>
        <v>0</v>
      </c>
      <c r="AK436">
        <f>'【第３期】賃借テナント店舗一覧（こちらに入力してください）'!AI457</f>
        <v>0</v>
      </c>
      <c r="AL436">
        <f>'【第３期】賃借テナント店舗一覧（こちらに入力してください）'!AJ457</f>
        <v>0</v>
      </c>
      <c r="AM436">
        <f>'【第３期】賃借テナント店舗一覧（こちらに入力してください）'!AK457</f>
        <v>0</v>
      </c>
    </row>
    <row r="437" spans="1:39">
      <c r="A437">
        <f>'【第３期】賃借テナント店舗一覧（こちらに入力してください）'!$C$2</f>
        <v>0</v>
      </c>
      <c r="C437" t="str">
        <f t="shared" si="6"/>
        <v>00</v>
      </c>
      <c r="D437">
        <f>'【第３期】賃借テナント店舗一覧（こちらに入力してください）'!B458</f>
        <v>0</v>
      </c>
      <c r="E437">
        <f>'【第３期】賃借テナント店舗一覧（こちらに入力してください）'!C458</f>
        <v>0</v>
      </c>
      <c r="F437">
        <f>'【第３期】賃借テナント店舗一覧（こちらに入力してください）'!D458</f>
        <v>0</v>
      </c>
      <c r="G437" s="1">
        <f>'【第３期】賃借テナント店舗一覧（こちらに入力してください）'!E458</f>
        <v>0</v>
      </c>
      <c r="H437" s="1">
        <f>'【第３期】賃借テナント店舗一覧（こちらに入力してください）'!F458</f>
        <v>0</v>
      </c>
      <c r="I437" s="1" t="str">
        <f>'【第３期】賃借テナント店舗一覧（こちらに入力してください）'!G458</f>
        <v/>
      </c>
      <c r="J437">
        <f>'【第３期】賃借テナント店舗一覧（こちらに入力してください）'!H458</f>
        <v>0</v>
      </c>
      <c r="K437">
        <f>'【第３期】賃借テナント店舗一覧（こちらに入力してください）'!I458</f>
        <v>0</v>
      </c>
      <c r="L437" s="1">
        <f>'【第３期】賃借テナント店舗一覧（こちらに入力してください）'!J458</f>
        <v>0</v>
      </c>
      <c r="M437">
        <f>IF('【第３期】賃借テナント店舗一覧（こちらに入力してください）'!K458="〇",1,0)</f>
        <v>0</v>
      </c>
      <c r="N437" s="4" t="str">
        <f>'【第３期】賃借テナント店舗一覧（こちらに入力してください）'!L458</f>
        <v/>
      </c>
      <c r="O437" s="4" t="str">
        <f>'【第３期】賃借テナント店舗一覧（こちらに入力してください）'!M458</f>
        <v/>
      </c>
      <c r="P437" t="str">
        <f>'【第３期】賃借テナント店舗一覧（こちらに入力してください）'!N458</f>
        <v/>
      </c>
      <c r="Q437" s="4" t="str">
        <f>'【第３期】賃借テナント店舗一覧（こちらに入力してください）'!O458</f>
        <v/>
      </c>
      <c r="R437" s="4" t="str">
        <f>'【第３期】賃借テナント店舗一覧（こちらに入力してください）'!P458</f>
        <v/>
      </c>
      <c r="S437" t="str">
        <f>'【第３期】賃借テナント店舗一覧（こちらに入力してください）'!Q458</f>
        <v/>
      </c>
      <c r="T437">
        <f>'【第３期】賃借テナント店舗一覧（こちらに入力してください）'!R458</f>
        <v>0</v>
      </c>
      <c r="U437">
        <f>'【第３期】賃借テナント店舗一覧（こちらに入力してください）'!S458</f>
        <v>0</v>
      </c>
      <c r="V437">
        <f>'【第３期】賃借テナント店舗一覧（こちらに入力してください）'!T458</f>
        <v>0</v>
      </c>
      <c r="W437" t="str">
        <f>'【第３期】賃借テナント店舗一覧（こちらに入力してください）'!U458</f>
        <v/>
      </c>
      <c r="X437">
        <f>'【第３期】賃借テナント店舗一覧（こちらに入力してください）'!V458</f>
        <v>0</v>
      </c>
      <c r="Y437">
        <f>'【第３期】賃借テナント店舗一覧（こちらに入力してください）'!W458</f>
        <v>0</v>
      </c>
      <c r="Z437" t="str">
        <f>'【第３期】賃借テナント店舗一覧（こちらに入力してください）'!X458</f>
        <v/>
      </c>
      <c r="AA437" t="str">
        <f>'【第３期】賃借テナント店舗一覧（こちらに入力してください）'!Y458</f>
        <v/>
      </c>
      <c r="AB437" t="str">
        <f>'【第３期】賃借テナント店舗一覧（こちらに入力してください）'!Z458</f>
        <v/>
      </c>
      <c r="AC437">
        <f>'【第３期】賃借テナント店舗一覧（こちらに入力してください）'!AA458</f>
        <v>0</v>
      </c>
      <c r="AD437">
        <f>'【第３期】賃借テナント店舗一覧（こちらに入力してください）'!AB458</f>
        <v>0</v>
      </c>
      <c r="AE437">
        <f>'【第３期】賃借テナント店舗一覧（こちらに入力してください）'!AC458</f>
        <v>0</v>
      </c>
      <c r="AF437">
        <f>'【第３期】賃借テナント店舗一覧（こちらに入力してください）'!AD458</f>
        <v>0</v>
      </c>
      <c r="AG437">
        <f>'【第３期】賃借テナント店舗一覧（こちらに入力してください）'!AE458</f>
        <v>0</v>
      </c>
      <c r="AH437">
        <f>'【第３期】賃借テナント店舗一覧（こちらに入力してください）'!AF458</f>
        <v>0</v>
      </c>
      <c r="AI437">
        <f>'【第３期】賃借テナント店舗一覧（こちらに入力してください）'!AG458</f>
        <v>0</v>
      </c>
      <c r="AJ437">
        <f>'【第３期】賃借テナント店舗一覧（こちらに入力してください）'!AH458</f>
        <v>0</v>
      </c>
      <c r="AK437">
        <f>'【第３期】賃借テナント店舗一覧（こちらに入力してください）'!AI458</f>
        <v>0</v>
      </c>
      <c r="AL437">
        <f>'【第３期】賃借テナント店舗一覧（こちらに入力してください）'!AJ458</f>
        <v>0</v>
      </c>
      <c r="AM437">
        <f>'【第３期】賃借テナント店舗一覧（こちらに入力してください）'!AK458</f>
        <v>0</v>
      </c>
    </row>
    <row r="438" spans="1:39">
      <c r="A438">
        <f>'【第３期】賃借テナント店舗一覧（こちらに入力してください）'!$C$2</f>
        <v>0</v>
      </c>
      <c r="C438" t="str">
        <f t="shared" si="6"/>
        <v>00</v>
      </c>
      <c r="D438">
        <f>'【第３期】賃借テナント店舗一覧（こちらに入力してください）'!B459</f>
        <v>0</v>
      </c>
      <c r="E438">
        <f>'【第３期】賃借テナント店舗一覧（こちらに入力してください）'!C459</f>
        <v>0</v>
      </c>
      <c r="F438">
        <f>'【第３期】賃借テナント店舗一覧（こちらに入力してください）'!D459</f>
        <v>0</v>
      </c>
      <c r="G438" s="1">
        <f>'【第３期】賃借テナント店舗一覧（こちらに入力してください）'!E459</f>
        <v>0</v>
      </c>
      <c r="H438" s="1">
        <f>'【第３期】賃借テナント店舗一覧（こちらに入力してください）'!F459</f>
        <v>0</v>
      </c>
      <c r="I438" s="1" t="str">
        <f>'【第３期】賃借テナント店舗一覧（こちらに入力してください）'!G459</f>
        <v/>
      </c>
      <c r="J438">
        <f>'【第３期】賃借テナント店舗一覧（こちらに入力してください）'!H459</f>
        <v>0</v>
      </c>
      <c r="K438">
        <f>'【第３期】賃借テナント店舗一覧（こちらに入力してください）'!I459</f>
        <v>0</v>
      </c>
      <c r="L438" s="1">
        <f>'【第３期】賃借テナント店舗一覧（こちらに入力してください）'!J459</f>
        <v>0</v>
      </c>
      <c r="M438">
        <f>IF('【第３期】賃借テナント店舗一覧（こちらに入力してください）'!K459="〇",1,0)</f>
        <v>0</v>
      </c>
      <c r="N438" s="4" t="str">
        <f>'【第３期】賃借テナント店舗一覧（こちらに入力してください）'!L459</f>
        <v/>
      </c>
      <c r="O438" s="4" t="str">
        <f>'【第３期】賃借テナント店舗一覧（こちらに入力してください）'!M459</f>
        <v/>
      </c>
      <c r="P438" t="str">
        <f>'【第３期】賃借テナント店舗一覧（こちらに入力してください）'!N459</f>
        <v/>
      </c>
      <c r="Q438" s="4" t="str">
        <f>'【第３期】賃借テナント店舗一覧（こちらに入力してください）'!O459</f>
        <v/>
      </c>
      <c r="R438" s="4" t="str">
        <f>'【第３期】賃借テナント店舗一覧（こちらに入力してください）'!P459</f>
        <v/>
      </c>
      <c r="S438" t="str">
        <f>'【第３期】賃借テナント店舗一覧（こちらに入力してください）'!Q459</f>
        <v/>
      </c>
      <c r="T438">
        <f>'【第３期】賃借テナント店舗一覧（こちらに入力してください）'!R459</f>
        <v>0</v>
      </c>
      <c r="U438">
        <f>'【第３期】賃借テナント店舗一覧（こちらに入力してください）'!S459</f>
        <v>0</v>
      </c>
      <c r="V438">
        <f>'【第３期】賃借テナント店舗一覧（こちらに入力してください）'!T459</f>
        <v>0</v>
      </c>
      <c r="W438" t="str">
        <f>'【第３期】賃借テナント店舗一覧（こちらに入力してください）'!U459</f>
        <v/>
      </c>
      <c r="X438">
        <f>'【第３期】賃借テナント店舗一覧（こちらに入力してください）'!V459</f>
        <v>0</v>
      </c>
      <c r="Y438">
        <f>'【第３期】賃借テナント店舗一覧（こちらに入力してください）'!W459</f>
        <v>0</v>
      </c>
      <c r="Z438" t="str">
        <f>'【第３期】賃借テナント店舗一覧（こちらに入力してください）'!X459</f>
        <v/>
      </c>
      <c r="AA438" t="str">
        <f>'【第３期】賃借テナント店舗一覧（こちらに入力してください）'!Y459</f>
        <v/>
      </c>
      <c r="AB438" t="str">
        <f>'【第３期】賃借テナント店舗一覧（こちらに入力してください）'!Z459</f>
        <v/>
      </c>
      <c r="AC438">
        <f>'【第３期】賃借テナント店舗一覧（こちらに入力してください）'!AA459</f>
        <v>0</v>
      </c>
      <c r="AD438">
        <f>'【第３期】賃借テナント店舗一覧（こちらに入力してください）'!AB459</f>
        <v>0</v>
      </c>
      <c r="AE438">
        <f>'【第３期】賃借テナント店舗一覧（こちらに入力してください）'!AC459</f>
        <v>0</v>
      </c>
      <c r="AF438">
        <f>'【第３期】賃借テナント店舗一覧（こちらに入力してください）'!AD459</f>
        <v>0</v>
      </c>
      <c r="AG438">
        <f>'【第３期】賃借テナント店舗一覧（こちらに入力してください）'!AE459</f>
        <v>0</v>
      </c>
      <c r="AH438">
        <f>'【第３期】賃借テナント店舗一覧（こちらに入力してください）'!AF459</f>
        <v>0</v>
      </c>
      <c r="AI438">
        <f>'【第３期】賃借テナント店舗一覧（こちらに入力してください）'!AG459</f>
        <v>0</v>
      </c>
      <c r="AJ438">
        <f>'【第３期】賃借テナント店舗一覧（こちらに入力してください）'!AH459</f>
        <v>0</v>
      </c>
      <c r="AK438">
        <f>'【第３期】賃借テナント店舗一覧（こちらに入力してください）'!AI459</f>
        <v>0</v>
      </c>
      <c r="AL438">
        <f>'【第３期】賃借テナント店舗一覧（こちらに入力してください）'!AJ459</f>
        <v>0</v>
      </c>
      <c r="AM438">
        <f>'【第３期】賃借テナント店舗一覧（こちらに入力してください）'!AK459</f>
        <v>0</v>
      </c>
    </row>
    <row r="439" spans="1:39">
      <c r="A439">
        <f>'【第３期】賃借テナント店舗一覧（こちらに入力してください）'!$C$2</f>
        <v>0</v>
      </c>
      <c r="C439" t="str">
        <f t="shared" si="6"/>
        <v>00</v>
      </c>
      <c r="D439">
        <f>'【第３期】賃借テナント店舗一覧（こちらに入力してください）'!B460</f>
        <v>0</v>
      </c>
      <c r="E439">
        <f>'【第３期】賃借テナント店舗一覧（こちらに入力してください）'!C460</f>
        <v>0</v>
      </c>
      <c r="F439">
        <f>'【第３期】賃借テナント店舗一覧（こちらに入力してください）'!D460</f>
        <v>0</v>
      </c>
      <c r="G439" s="1">
        <f>'【第３期】賃借テナント店舗一覧（こちらに入力してください）'!E460</f>
        <v>0</v>
      </c>
      <c r="H439" s="1">
        <f>'【第３期】賃借テナント店舗一覧（こちらに入力してください）'!F460</f>
        <v>0</v>
      </c>
      <c r="I439" s="1" t="str">
        <f>'【第３期】賃借テナント店舗一覧（こちらに入力してください）'!G460</f>
        <v/>
      </c>
      <c r="J439">
        <f>'【第３期】賃借テナント店舗一覧（こちらに入力してください）'!H460</f>
        <v>0</v>
      </c>
      <c r="K439">
        <f>'【第３期】賃借テナント店舗一覧（こちらに入力してください）'!I460</f>
        <v>0</v>
      </c>
      <c r="L439" s="1">
        <f>'【第３期】賃借テナント店舗一覧（こちらに入力してください）'!J460</f>
        <v>0</v>
      </c>
      <c r="M439">
        <f>IF('【第３期】賃借テナント店舗一覧（こちらに入力してください）'!K460="〇",1,0)</f>
        <v>0</v>
      </c>
      <c r="N439" s="4" t="str">
        <f>'【第３期】賃借テナント店舗一覧（こちらに入力してください）'!L460</f>
        <v/>
      </c>
      <c r="O439" s="4" t="str">
        <f>'【第３期】賃借テナント店舗一覧（こちらに入力してください）'!M460</f>
        <v/>
      </c>
      <c r="P439" t="str">
        <f>'【第３期】賃借テナント店舗一覧（こちらに入力してください）'!N460</f>
        <v/>
      </c>
      <c r="Q439" s="4" t="str">
        <f>'【第３期】賃借テナント店舗一覧（こちらに入力してください）'!O460</f>
        <v/>
      </c>
      <c r="R439" s="4" t="str">
        <f>'【第３期】賃借テナント店舗一覧（こちらに入力してください）'!P460</f>
        <v/>
      </c>
      <c r="S439" t="str">
        <f>'【第３期】賃借テナント店舗一覧（こちらに入力してください）'!Q460</f>
        <v/>
      </c>
      <c r="T439">
        <f>'【第３期】賃借テナント店舗一覧（こちらに入力してください）'!R460</f>
        <v>0</v>
      </c>
      <c r="U439">
        <f>'【第３期】賃借テナント店舗一覧（こちらに入力してください）'!S460</f>
        <v>0</v>
      </c>
      <c r="V439">
        <f>'【第３期】賃借テナント店舗一覧（こちらに入力してください）'!T460</f>
        <v>0</v>
      </c>
      <c r="W439" t="str">
        <f>'【第３期】賃借テナント店舗一覧（こちらに入力してください）'!U460</f>
        <v/>
      </c>
      <c r="X439">
        <f>'【第３期】賃借テナント店舗一覧（こちらに入力してください）'!V460</f>
        <v>0</v>
      </c>
      <c r="Y439">
        <f>'【第３期】賃借テナント店舗一覧（こちらに入力してください）'!W460</f>
        <v>0</v>
      </c>
      <c r="Z439" t="str">
        <f>'【第３期】賃借テナント店舗一覧（こちらに入力してください）'!X460</f>
        <v/>
      </c>
      <c r="AA439" t="str">
        <f>'【第３期】賃借テナント店舗一覧（こちらに入力してください）'!Y460</f>
        <v/>
      </c>
      <c r="AB439" t="str">
        <f>'【第３期】賃借テナント店舗一覧（こちらに入力してください）'!Z460</f>
        <v/>
      </c>
      <c r="AC439">
        <f>'【第３期】賃借テナント店舗一覧（こちらに入力してください）'!AA460</f>
        <v>0</v>
      </c>
      <c r="AD439">
        <f>'【第３期】賃借テナント店舗一覧（こちらに入力してください）'!AB460</f>
        <v>0</v>
      </c>
      <c r="AE439">
        <f>'【第３期】賃借テナント店舗一覧（こちらに入力してください）'!AC460</f>
        <v>0</v>
      </c>
      <c r="AF439">
        <f>'【第３期】賃借テナント店舗一覧（こちらに入力してください）'!AD460</f>
        <v>0</v>
      </c>
      <c r="AG439">
        <f>'【第３期】賃借テナント店舗一覧（こちらに入力してください）'!AE460</f>
        <v>0</v>
      </c>
      <c r="AH439">
        <f>'【第３期】賃借テナント店舗一覧（こちらに入力してください）'!AF460</f>
        <v>0</v>
      </c>
      <c r="AI439">
        <f>'【第３期】賃借テナント店舗一覧（こちらに入力してください）'!AG460</f>
        <v>0</v>
      </c>
      <c r="AJ439">
        <f>'【第３期】賃借テナント店舗一覧（こちらに入力してください）'!AH460</f>
        <v>0</v>
      </c>
      <c r="AK439">
        <f>'【第３期】賃借テナント店舗一覧（こちらに入力してください）'!AI460</f>
        <v>0</v>
      </c>
      <c r="AL439">
        <f>'【第３期】賃借テナント店舗一覧（こちらに入力してください）'!AJ460</f>
        <v>0</v>
      </c>
      <c r="AM439">
        <f>'【第３期】賃借テナント店舗一覧（こちらに入力してください）'!AK460</f>
        <v>0</v>
      </c>
    </row>
    <row r="440" spans="1:39">
      <c r="A440">
        <f>'【第３期】賃借テナント店舗一覧（こちらに入力してください）'!$C$2</f>
        <v>0</v>
      </c>
      <c r="C440" t="str">
        <f t="shared" si="6"/>
        <v>00</v>
      </c>
      <c r="D440">
        <f>'【第３期】賃借テナント店舗一覧（こちらに入力してください）'!B461</f>
        <v>0</v>
      </c>
      <c r="E440">
        <f>'【第３期】賃借テナント店舗一覧（こちらに入力してください）'!C461</f>
        <v>0</v>
      </c>
      <c r="F440">
        <f>'【第３期】賃借テナント店舗一覧（こちらに入力してください）'!D461</f>
        <v>0</v>
      </c>
      <c r="G440" s="1">
        <f>'【第３期】賃借テナント店舗一覧（こちらに入力してください）'!E461</f>
        <v>0</v>
      </c>
      <c r="H440" s="1">
        <f>'【第３期】賃借テナント店舗一覧（こちらに入力してください）'!F461</f>
        <v>0</v>
      </c>
      <c r="I440" s="1" t="str">
        <f>'【第３期】賃借テナント店舗一覧（こちらに入力してください）'!G461</f>
        <v/>
      </c>
      <c r="J440">
        <f>'【第３期】賃借テナント店舗一覧（こちらに入力してください）'!H461</f>
        <v>0</v>
      </c>
      <c r="K440">
        <f>'【第３期】賃借テナント店舗一覧（こちらに入力してください）'!I461</f>
        <v>0</v>
      </c>
      <c r="L440" s="1">
        <f>'【第３期】賃借テナント店舗一覧（こちらに入力してください）'!J461</f>
        <v>0</v>
      </c>
      <c r="M440">
        <f>IF('【第３期】賃借テナント店舗一覧（こちらに入力してください）'!K461="〇",1,0)</f>
        <v>0</v>
      </c>
      <c r="N440" s="4" t="str">
        <f>'【第３期】賃借テナント店舗一覧（こちらに入力してください）'!L461</f>
        <v/>
      </c>
      <c r="O440" s="4" t="str">
        <f>'【第３期】賃借テナント店舗一覧（こちらに入力してください）'!M461</f>
        <v/>
      </c>
      <c r="P440" t="str">
        <f>'【第３期】賃借テナント店舗一覧（こちらに入力してください）'!N461</f>
        <v/>
      </c>
      <c r="Q440" s="4" t="str">
        <f>'【第３期】賃借テナント店舗一覧（こちらに入力してください）'!O461</f>
        <v/>
      </c>
      <c r="R440" s="4" t="str">
        <f>'【第３期】賃借テナント店舗一覧（こちらに入力してください）'!P461</f>
        <v/>
      </c>
      <c r="S440" t="str">
        <f>'【第３期】賃借テナント店舗一覧（こちらに入力してください）'!Q461</f>
        <v/>
      </c>
      <c r="T440">
        <f>'【第３期】賃借テナント店舗一覧（こちらに入力してください）'!R461</f>
        <v>0</v>
      </c>
      <c r="U440">
        <f>'【第３期】賃借テナント店舗一覧（こちらに入力してください）'!S461</f>
        <v>0</v>
      </c>
      <c r="V440">
        <f>'【第３期】賃借テナント店舗一覧（こちらに入力してください）'!T461</f>
        <v>0</v>
      </c>
      <c r="W440" t="str">
        <f>'【第３期】賃借テナント店舗一覧（こちらに入力してください）'!U461</f>
        <v/>
      </c>
      <c r="X440">
        <f>'【第３期】賃借テナント店舗一覧（こちらに入力してください）'!V461</f>
        <v>0</v>
      </c>
      <c r="Y440">
        <f>'【第３期】賃借テナント店舗一覧（こちらに入力してください）'!W461</f>
        <v>0</v>
      </c>
      <c r="Z440" t="str">
        <f>'【第３期】賃借テナント店舗一覧（こちらに入力してください）'!X461</f>
        <v/>
      </c>
      <c r="AA440" t="str">
        <f>'【第３期】賃借テナント店舗一覧（こちらに入力してください）'!Y461</f>
        <v/>
      </c>
      <c r="AB440" t="str">
        <f>'【第３期】賃借テナント店舗一覧（こちらに入力してください）'!Z461</f>
        <v/>
      </c>
      <c r="AC440">
        <f>'【第３期】賃借テナント店舗一覧（こちらに入力してください）'!AA461</f>
        <v>0</v>
      </c>
      <c r="AD440">
        <f>'【第３期】賃借テナント店舗一覧（こちらに入力してください）'!AB461</f>
        <v>0</v>
      </c>
      <c r="AE440">
        <f>'【第３期】賃借テナント店舗一覧（こちらに入力してください）'!AC461</f>
        <v>0</v>
      </c>
      <c r="AF440">
        <f>'【第３期】賃借テナント店舗一覧（こちらに入力してください）'!AD461</f>
        <v>0</v>
      </c>
      <c r="AG440">
        <f>'【第３期】賃借テナント店舗一覧（こちらに入力してください）'!AE461</f>
        <v>0</v>
      </c>
      <c r="AH440">
        <f>'【第３期】賃借テナント店舗一覧（こちらに入力してください）'!AF461</f>
        <v>0</v>
      </c>
      <c r="AI440">
        <f>'【第３期】賃借テナント店舗一覧（こちらに入力してください）'!AG461</f>
        <v>0</v>
      </c>
      <c r="AJ440">
        <f>'【第３期】賃借テナント店舗一覧（こちらに入力してください）'!AH461</f>
        <v>0</v>
      </c>
      <c r="AK440">
        <f>'【第３期】賃借テナント店舗一覧（こちらに入力してください）'!AI461</f>
        <v>0</v>
      </c>
      <c r="AL440">
        <f>'【第３期】賃借テナント店舗一覧（こちらに入力してください）'!AJ461</f>
        <v>0</v>
      </c>
      <c r="AM440">
        <f>'【第３期】賃借テナント店舗一覧（こちらに入力してください）'!AK461</f>
        <v>0</v>
      </c>
    </row>
    <row r="441" spans="1:39">
      <c r="A441">
        <f>'【第３期】賃借テナント店舗一覧（こちらに入力してください）'!$C$2</f>
        <v>0</v>
      </c>
      <c r="C441" t="str">
        <f t="shared" si="6"/>
        <v>00</v>
      </c>
      <c r="D441">
        <f>'【第３期】賃借テナント店舗一覧（こちらに入力してください）'!B462</f>
        <v>0</v>
      </c>
      <c r="E441">
        <f>'【第３期】賃借テナント店舗一覧（こちらに入力してください）'!C462</f>
        <v>0</v>
      </c>
      <c r="F441">
        <f>'【第３期】賃借テナント店舗一覧（こちらに入力してください）'!D462</f>
        <v>0</v>
      </c>
      <c r="G441" s="1">
        <f>'【第３期】賃借テナント店舗一覧（こちらに入力してください）'!E462</f>
        <v>0</v>
      </c>
      <c r="H441" s="1">
        <f>'【第３期】賃借テナント店舗一覧（こちらに入力してください）'!F462</f>
        <v>0</v>
      </c>
      <c r="I441" s="1" t="str">
        <f>'【第３期】賃借テナント店舗一覧（こちらに入力してください）'!G462</f>
        <v/>
      </c>
      <c r="J441">
        <f>'【第３期】賃借テナント店舗一覧（こちらに入力してください）'!H462</f>
        <v>0</v>
      </c>
      <c r="K441">
        <f>'【第３期】賃借テナント店舗一覧（こちらに入力してください）'!I462</f>
        <v>0</v>
      </c>
      <c r="L441" s="1">
        <f>'【第３期】賃借テナント店舗一覧（こちらに入力してください）'!J462</f>
        <v>0</v>
      </c>
      <c r="M441">
        <f>IF('【第３期】賃借テナント店舗一覧（こちらに入力してください）'!K462="〇",1,0)</f>
        <v>0</v>
      </c>
      <c r="N441" s="4" t="str">
        <f>'【第３期】賃借テナント店舗一覧（こちらに入力してください）'!L462</f>
        <v/>
      </c>
      <c r="O441" s="4" t="str">
        <f>'【第３期】賃借テナント店舗一覧（こちらに入力してください）'!M462</f>
        <v/>
      </c>
      <c r="P441" t="str">
        <f>'【第３期】賃借テナント店舗一覧（こちらに入力してください）'!N462</f>
        <v/>
      </c>
      <c r="Q441" s="4" t="str">
        <f>'【第３期】賃借テナント店舗一覧（こちらに入力してください）'!O462</f>
        <v/>
      </c>
      <c r="R441" s="4" t="str">
        <f>'【第３期】賃借テナント店舗一覧（こちらに入力してください）'!P462</f>
        <v/>
      </c>
      <c r="S441" t="str">
        <f>'【第３期】賃借テナント店舗一覧（こちらに入力してください）'!Q462</f>
        <v/>
      </c>
      <c r="T441">
        <f>'【第３期】賃借テナント店舗一覧（こちらに入力してください）'!R462</f>
        <v>0</v>
      </c>
      <c r="U441">
        <f>'【第３期】賃借テナント店舗一覧（こちらに入力してください）'!S462</f>
        <v>0</v>
      </c>
      <c r="V441">
        <f>'【第３期】賃借テナント店舗一覧（こちらに入力してください）'!T462</f>
        <v>0</v>
      </c>
      <c r="W441" t="str">
        <f>'【第３期】賃借テナント店舗一覧（こちらに入力してください）'!U462</f>
        <v/>
      </c>
      <c r="X441">
        <f>'【第３期】賃借テナント店舗一覧（こちらに入力してください）'!V462</f>
        <v>0</v>
      </c>
      <c r="Y441">
        <f>'【第３期】賃借テナント店舗一覧（こちらに入力してください）'!W462</f>
        <v>0</v>
      </c>
      <c r="Z441" t="str">
        <f>'【第３期】賃借テナント店舗一覧（こちらに入力してください）'!X462</f>
        <v/>
      </c>
      <c r="AA441" t="str">
        <f>'【第３期】賃借テナント店舗一覧（こちらに入力してください）'!Y462</f>
        <v/>
      </c>
      <c r="AB441" t="str">
        <f>'【第３期】賃借テナント店舗一覧（こちらに入力してください）'!Z462</f>
        <v/>
      </c>
      <c r="AC441">
        <f>'【第３期】賃借テナント店舗一覧（こちらに入力してください）'!AA462</f>
        <v>0</v>
      </c>
      <c r="AD441">
        <f>'【第３期】賃借テナント店舗一覧（こちらに入力してください）'!AB462</f>
        <v>0</v>
      </c>
      <c r="AE441">
        <f>'【第３期】賃借テナント店舗一覧（こちらに入力してください）'!AC462</f>
        <v>0</v>
      </c>
      <c r="AF441">
        <f>'【第３期】賃借テナント店舗一覧（こちらに入力してください）'!AD462</f>
        <v>0</v>
      </c>
      <c r="AG441">
        <f>'【第３期】賃借テナント店舗一覧（こちらに入力してください）'!AE462</f>
        <v>0</v>
      </c>
      <c r="AH441">
        <f>'【第３期】賃借テナント店舗一覧（こちらに入力してください）'!AF462</f>
        <v>0</v>
      </c>
      <c r="AI441">
        <f>'【第３期】賃借テナント店舗一覧（こちらに入力してください）'!AG462</f>
        <v>0</v>
      </c>
      <c r="AJ441">
        <f>'【第３期】賃借テナント店舗一覧（こちらに入力してください）'!AH462</f>
        <v>0</v>
      </c>
      <c r="AK441">
        <f>'【第３期】賃借テナント店舗一覧（こちらに入力してください）'!AI462</f>
        <v>0</v>
      </c>
      <c r="AL441">
        <f>'【第３期】賃借テナント店舗一覧（こちらに入力してください）'!AJ462</f>
        <v>0</v>
      </c>
      <c r="AM441">
        <f>'【第３期】賃借テナント店舗一覧（こちらに入力してください）'!AK462</f>
        <v>0</v>
      </c>
    </row>
    <row r="442" spans="1:39">
      <c r="A442">
        <f>'【第３期】賃借テナント店舗一覧（こちらに入力してください）'!$C$2</f>
        <v>0</v>
      </c>
      <c r="C442" t="str">
        <f t="shared" si="6"/>
        <v>00</v>
      </c>
      <c r="D442">
        <f>'【第３期】賃借テナント店舗一覧（こちらに入力してください）'!B463</f>
        <v>0</v>
      </c>
      <c r="E442">
        <f>'【第３期】賃借テナント店舗一覧（こちらに入力してください）'!C463</f>
        <v>0</v>
      </c>
      <c r="F442">
        <f>'【第３期】賃借テナント店舗一覧（こちらに入力してください）'!D463</f>
        <v>0</v>
      </c>
      <c r="G442" s="1">
        <f>'【第３期】賃借テナント店舗一覧（こちらに入力してください）'!E463</f>
        <v>0</v>
      </c>
      <c r="H442" s="1">
        <f>'【第３期】賃借テナント店舗一覧（こちらに入力してください）'!F463</f>
        <v>0</v>
      </c>
      <c r="I442" s="1" t="str">
        <f>'【第３期】賃借テナント店舗一覧（こちらに入力してください）'!G463</f>
        <v/>
      </c>
      <c r="J442">
        <f>'【第３期】賃借テナント店舗一覧（こちらに入力してください）'!H463</f>
        <v>0</v>
      </c>
      <c r="K442">
        <f>'【第３期】賃借テナント店舗一覧（こちらに入力してください）'!I463</f>
        <v>0</v>
      </c>
      <c r="L442" s="1">
        <f>'【第３期】賃借テナント店舗一覧（こちらに入力してください）'!J463</f>
        <v>0</v>
      </c>
      <c r="M442">
        <f>IF('【第３期】賃借テナント店舗一覧（こちらに入力してください）'!K463="〇",1,0)</f>
        <v>0</v>
      </c>
      <c r="N442" s="4" t="str">
        <f>'【第３期】賃借テナント店舗一覧（こちらに入力してください）'!L463</f>
        <v/>
      </c>
      <c r="O442" s="4" t="str">
        <f>'【第３期】賃借テナント店舗一覧（こちらに入力してください）'!M463</f>
        <v/>
      </c>
      <c r="P442" t="str">
        <f>'【第３期】賃借テナント店舗一覧（こちらに入力してください）'!N463</f>
        <v/>
      </c>
      <c r="Q442" s="4" t="str">
        <f>'【第３期】賃借テナント店舗一覧（こちらに入力してください）'!O463</f>
        <v/>
      </c>
      <c r="R442" s="4" t="str">
        <f>'【第３期】賃借テナント店舗一覧（こちらに入力してください）'!P463</f>
        <v/>
      </c>
      <c r="S442" t="str">
        <f>'【第３期】賃借テナント店舗一覧（こちらに入力してください）'!Q463</f>
        <v/>
      </c>
      <c r="T442">
        <f>'【第３期】賃借テナント店舗一覧（こちらに入力してください）'!R463</f>
        <v>0</v>
      </c>
      <c r="U442">
        <f>'【第３期】賃借テナント店舗一覧（こちらに入力してください）'!S463</f>
        <v>0</v>
      </c>
      <c r="V442">
        <f>'【第３期】賃借テナント店舗一覧（こちらに入力してください）'!T463</f>
        <v>0</v>
      </c>
      <c r="W442" t="str">
        <f>'【第３期】賃借テナント店舗一覧（こちらに入力してください）'!U463</f>
        <v/>
      </c>
      <c r="X442">
        <f>'【第３期】賃借テナント店舗一覧（こちらに入力してください）'!V463</f>
        <v>0</v>
      </c>
      <c r="Y442">
        <f>'【第３期】賃借テナント店舗一覧（こちらに入力してください）'!W463</f>
        <v>0</v>
      </c>
      <c r="Z442" t="str">
        <f>'【第３期】賃借テナント店舗一覧（こちらに入力してください）'!X463</f>
        <v/>
      </c>
      <c r="AA442" t="str">
        <f>'【第３期】賃借テナント店舗一覧（こちらに入力してください）'!Y463</f>
        <v/>
      </c>
      <c r="AB442" t="str">
        <f>'【第３期】賃借テナント店舗一覧（こちらに入力してください）'!Z463</f>
        <v/>
      </c>
      <c r="AC442">
        <f>'【第３期】賃借テナント店舗一覧（こちらに入力してください）'!AA463</f>
        <v>0</v>
      </c>
      <c r="AD442">
        <f>'【第３期】賃借テナント店舗一覧（こちらに入力してください）'!AB463</f>
        <v>0</v>
      </c>
      <c r="AE442">
        <f>'【第３期】賃借テナント店舗一覧（こちらに入力してください）'!AC463</f>
        <v>0</v>
      </c>
      <c r="AF442">
        <f>'【第３期】賃借テナント店舗一覧（こちらに入力してください）'!AD463</f>
        <v>0</v>
      </c>
      <c r="AG442">
        <f>'【第３期】賃借テナント店舗一覧（こちらに入力してください）'!AE463</f>
        <v>0</v>
      </c>
      <c r="AH442">
        <f>'【第３期】賃借テナント店舗一覧（こちらに入力してください）'!AF463</f>
        <v>0</v>
      </c>
      <c r="AI442">
        <f>'【第３期】賃借テナント店舗一覧（こちらに入力してください）'!AG463</f>
        <v>0</v>
      </c>
      <c r="AJ442">
        <f>'【第３期】賃借テナント店舗一覧（こちらに入力してください）'!AH463</f>
        <v>0</v>
      </c>
      <c r="AK442">
        <f>'【第３期】賃借テナント店舗一覧（こちらに入力してください）'!AI463</f>
        <v>0</v>
      </c>
      <c r="AL442">
        <f>'【第３期】賃借テナント店舗一覧（こちらに入力してください）'!AJ463</f>
        <v>0</v>
      </c>
      <c r="AM442">
        <f>'【第３期】賃借テナント店舗一覧（こちらに入力してください）'!AK463</f>
        <v>0</v>
      </c>
    </row>
    <row r="443" spans="1:39">
      <c r="A443">
        <f>'【第３期】賃借テナント店舗一覧（こちらに入力してください）'!$C$2</f>
        <v>0</v>
      </c>
      <c r="C443" t="str">
        <f t="shared" si="6"/>
        <v>00</v>
      </c>
      <c r="D443">
        <f>'【第３期】賃借テナント店舗一覧（こちらに入力してください）'!B464</f>
        <v>0</v>
      </c>
      <c r="E443">
        <f>'【第３期】賃借テナント店舗一覧（こちらに入力してください）'!C464</f>
        <v>0</v>
      </c>
      <c r="F443">
        <f>'【第３期】賃借テナント店舗一覧（こちらに入力してください）'!D464</f>
        <v>0</v>
      </c>
      <c r="G443" s="1">
        <f>'【第３期】賃借テナント店舗一覧（こちらに入力してください）'!E464</f>
        <v>0</v>
      </c>
      <c r="H443" s="1">
        <f>'【第３期】賃借テナント店舗一覧（こちらに入力してください）'!F464</f>
        <v>0</v>
      </c>
      <c r="I443" s="1" t="str">
        <f>'【第３期】賃借テナント店舗一覧（こちらに入力してください）'!G464</f>
        <v/>
      </c>
      <c r="J443">
        <f>'【第３期】賃借テナント店舗一覧（こちらに入力してください）'!H464</f>
        <v>0</v>
      </c>
      <c r="K443">
        <f>'【第３期】賃借テナント店舗一覧（こちらに入力してください）'!I464</f>
        <v>0</v>
      </c>
      <c r="L443" s="1">
        <f>'【第３期】賃借テナント店舗一覧（こちらに入力してください）'!J464</f>
        <v>0</v>
      </c>
      <c r="M443">
        <f>IF('【第３期】賃借テナント店舗一覧（こちらに入力してください）'!K464="〇",1,0)</f>
        <v>0</v>
      </c>
      <c r="N443" s="4" t="str">
        <f>'【第３期】賃借テナント店舗一覧（こちらに入力してください）'!L464</f>
        <v/>
      </c>
      <c r="O443" s="4" t="str">
        <f>'【第３期】賃借テナント店舗一覧（こちらに入力してください）'!M464</f>
        <v/>
      </c>
      <c r="P443" t="str">
        <f>'【第３期】賃借テナント店舗一覧（こちらに入力してください）'!N464</f>
        <v/>
      </c>
      <c r="Q443" s="4" t="str">
        <f>'【第３期】賃借テナント店舗一覧（こちらに入力してください）'!O464</f>
        <v/>
      </c>
      <c r="R443" s="4" t="str">
        <f>'【第３期】賃借テナント店舗一覧（こちらに入力してください）'!P464</f>
        <v/>
      </c>
      <c r="S443" t="str">
        <f>'【第３期】賃借テナント店舗一覧（こちらに入力してください）'!Q464</f>
        <v/>
      </c>
      <c r="T443">
        <f>'【第３期】賃借テナント店舗一覧（こちらに入力してください）'!R464</f>
        <v>0</v>
      </c>
      <c r="U443">
        <f>'【第３期】賃借テナント店舗一覧（こちらに入力してください）'!S464</f>
        <v>0</v>
      </c>
      <c r="V443">
        <f>'【第３期】賃借テナント店舗一覧（こちらに入力してください）'!T464</f>
        <v>0</v>
      </c>
      <c r="W443" t="str">
        <f>'【第３期】賃借テナント店舗一覧（こちらに入力してください）'!U464</f>
        <v/>
      </c>
      <c r="X443">
        <f>'【第３期】賃借テナント店舗一覧（こちらに入力してください）'!V464</f>
        <v>0</v>
      </c>
      <c r="Y443">
        <f>'【第３期】賃借テナント店舗一覧（こちらに入力してください）'!W464</f>
        <v>0</v>
      </c>
      <c r="Z443" t="str">
        <f>'【第３期】賃借テナント店舗一覧（こちらに入力してください）'!X464</f>
        <v/>
      </c>
      <c r="AA443" t="str">
        <f>'【第３期】賃借テナント店舗一覧（こちらに入力してください）'!Y464</f>
        <v/>
      </c>
      <c r="AB443" t="str">
        <f>'【第３期】賃借テナント店舗一覧（こちらに入力してください）'!Z464</f>
        <v/>
      </c>
      <c r="AC443">
        <f>'【第３期】賃借テナント店舗一覧（こちらに入力してください）'!AA464</f>
        <v>0</v>
      </c>
      <c r="AD443">
        <f>'【第３期】賃借テナント店舗一覧（こちらに入力してください）'!AB464</f>
        <v>0</v>
      </c>
      <c r="AE443">
        <f>'【第３期】賃借テナント店舗一覧（こちらに入力してください）'!AC464</f>
        <v>0</v>
      </c>
      <c r="AF443">
        <f>'【第３期】賃借テナント店舗一覧（こちらに入力してください）'!AD464</f>
        <v>0</v>
      </c>
      <c r="AG443">
        <f>'【第３期】賃借テナント店舗一覧（こちらに入力してください）'!AE464</f>
        <v>0</v>
      </c>
      <c r="AH443">
        <f>'【第３期】賃借テナント店舗一覧（こちらに入力してください）'!AF464</f>
        <v>0</v>
      </c>
      <c r="AI443">
        <f>'【第３期】賃借テナント店舗一覧（こちらに入力してください）'!AG464</f>
        <v>0</v>
      </c>
      <c r="AJ443">
        <f>'【第３期】賃借テナント店舗一覧（こちらに入力してください）'!AH464</f>
        <v>0</v>
      </c>
      <c r="AK443">
        <f>'【第３期】賃借テナント店舗一覧（こちらに入力してください）'!AI464</f>
        <v>0</v>
      </c>
      <c r="AL443">
        <f>'【第３期】賃借テナント店舗一覧（こちらに入力してください）'!AJ464</f>
        <v>0</v>
      </c>
      <c r="AM443">
        <f>'【第３期】賃借テナント店舗一覧（こちらに入力してください）'!AK464</f>
        <v>0</v>
      </c>
    </row>
    <row r="444" spans="1:39">
      <c r="A444">
        <f>'【第３期】賃借テナント店舗一覧（こちらに入力してください）'!$C$2</f>
        <v>0</v>
      </c>
      <c r="C444" t="str">
        <f t="shared" si="6"/>
        <v>00</v>
      </c>
      <c r="D444">
        <f>'【第３期】賃借テナント店舗一覧（こちらに入力してください）'!B465</f>
        <v>0</v>
      </c>
      <c r="E444">
        <f>'【第３期】賃借テナント店舗一覧（こちらに入力してください）'!C465</f>
        <v>0</v>
      </c>
      <c r="F444">
        <f>'【第３期】賃借テナント店舗一覧（こちらに入力してください）'!D465</f>
        <v>0</v>
      </c>
      <c r="G444" s="1">
        <f>'【第３期】賃借テナント店舗一覧（こちらに入力してください）'!E465</f>
        <v>0</v>
      </c>
      <c r="H444" s="1">
        <f>'【第３期】賃借テナント店舗一覧（こちらに入力してください）'!F465</f>
        <v>0</v>
      </c>
      <c r="I444" s="1" t="str">
        <f>'【第３期】賃借テナント店舗一覧（こちらに入力してください）'!G465</f>
        <v/>
      </c>
      <c r="J444">
        <f>'【第３期】賃借テナント店舗一覧（こちらに入力してください）'!H465</f>
        <v>0</v>
      </c>
      <c r="K444">
        <f>'【第３期】賃借テナント店舗一覧（こちらに入力してください）'!I465</f>
        <v>0</v>
      </c>
      <c r="L444" s="1">
        <f>'【第３期】賃借テナント店舗一覧（こちらに入力してください）'!J465</f>
        <v>0</v>
      </c>
      <c r="M444">
        <f>IF('【第３期】賃借テナント店舗一覧（こちらに入力してください）'!K465="〇",1,0)</f>
        <v>0</v>
      </c>
      <c r="N444" s="4" t="str">
        <f>'【第３期】賃借テナント店舗一覧（こちらに入力してください）'!L465</f>
        <v/>
      </c>
      <c r="O444" s="4" t="str">
        <f>'【第３期】賃借テナント店舗一覧（こちらに入力してください）'!M465</f>
        <v/>
      </c>
      <c r="P444" t="str">
        <f>'【第３期】賃借テナント店舗一覧（こちらに入力してください）'!N465</f>
        <v/>
      </c>
      <c r="Q444" s="4" t="str">
        <f>'【第３期】賃借テナント店舗一覧（こちらに入力してください）'!O465</f>
        <v/>
      </c>
      <c r="R444" s="4" t="str">
        <f>'【第３期】賃借テナント店舗一覧（こちらに入力してください）'!P465</f>
        <v/>
      </c>
      <c r="S444" t="str">
        <f>'【第３期】賃借テナント店舗一覧（こちらに入力してください）'!Q465</f>
        <v/>
      </c>
      <c r="T444">
        <f>'【第３期】賃借テナント店舗一覧（こちらに入力してください）'!R465</f>
        <v>0</v>
      </c>
      <c r="U444">
        <f>'【第３期】賃借テナント店舗一覧（こちらに入力してください）'!S465</f>
        <v>0</v>
      </c>
      <c r="V444">
        <f>'【第３期】賃借テナント店舗一覧（こちらに入力してください）'!T465</f>
        <v>0</v>
      </c>
      <c r="W444" t="str">
        <f>'【第３期】賃借テナント店舗一覧（こちらに入力してください）'!U465</f>
        <v/>
      </c>
      <c r="X444">
        <f>'【第３期】賃借テナント店舗一覧（こちらに入力してください）'!V465</f>
        <v>0</v>
      </c>
      <c r="Y444">
        <f>'【第３期】賃借テナント店舗一覧（こちらに入力してください）'!W465</f>
        <v>0</v>
      </c>
      <c r="Z444" t="str">
        <f>'【第３期】賃借テナント店舗一覧（こちらに入力してください）'!X465</f>
        <v/>
      </c>
      <c r="AA444" t="str">
        <f>'【第３期】賃借テナント店舗一覧（こちらに入力してください）'!Y465</f>
        <v/>
      </c>
      <c r="AB444" t="str">
        <f>'【第３期】賃借テナント店舗一覧（こちらに入力してください）'!Z465</f>
        <v/>
      </c>
      <c r="AC444">
        <f>'【第３期】賃借テナント店舗一覧（こちらに入力してください）'!AA465</f>
        <v>0</v>
      </c>
      <c r="AD444">
        <f>'【第３期】賃借テナント店舗一覧（こちらに入力してください）'!AB465</f>
        <v>0</v>
      </c>
      <c r="AE444">
        <f>'【第３期】賃借テナント店舗一覧（こちらに入力してください）'!AC465</f>
        <v>0</v>
      </c>
      <c r="AF444">
        <f>'【第３期】賃借テナント店舗一覧（こちらに入力してください）'!AD465</f>
        <v>0</v>
      </c>
      <c r="AG444">
        <f>'【第３期】賃借テナント店舗一覧（こちらに入力してください）'!AE465</f>
        <v>0</v>
      </c>
      <c r="AH444">
        <f>'【第３期】賃借テナント店舗一覧（こちらに入力してください）'!AF465</f>
        <v>0</v>
      </c>
      <c r="AI444">
        <f>'【第３期】賃借テナント店舗一覧（こちらに入力してください）'!AG465</f>
        <v>0</v>
      </c>
      <c r="AJ444">
        <f>'【第３期】賃借テナント店舗一覧（こちらに入力してください）'!AH465</f>
        <v>0</v>
      </c>
      <c r="AK444">
        <f>'【第３期】賃借テナント店舗一覧（こちらに入力してください）'!AI465</f>
        <v>0</v>
      </c>
      <c r="AL444">
        <f>'【第３期】賃借テナント店舗一覧（こちらに入力してください）'!AJ465</f>
        <v>0</v>
      </c>
      <c r="AM444">
        <f>'【第３期】賃借テナント店舗一覧（こちらに入力してください）'!AK465</f>
        <v>0</v>
      </c>
    </row>
    <row r="445" spans="1:39">
      <c r="A445">
        <f>'【第３期】賃借テナント店舗一覧（こちらに入力してください）'!$C$2</f>
        <v>0</v>
      </c>
      <c r="C445" t="str">
        <f t="shared" si="6"/>
        <v>00</v>
      </c>
      <c r="D445">
        <f>'【第３期】賃借テナント店舗一覧（こちらに入力してください）'!B466</f>
        <v>0</v>
      </c>
      <c r="E445">
        <f>'【第３期】賃借テナント店舗一覧（こちらに入力してください）'!C466</f>
        <v>0</v>
      </c>
      <c r="F445">
        <f>'【第３期】賃借テナント店舗一覧（こちらに入力してください）'!D466</f>
        <v>0</v>
      </c>
      <c r="G445" s="1">
        <f>'【第３期】賃借テナント店舗一覧（こちらに入力してください）'!E466</f>
        <v>0</v>
      </c>
      <c r="H445" s="1">
        <f>'【第３期】賃借テナント店舗一覧（こちらに入力してください）'!F466</f>
        <v>0</v>
      </c>
      <c r="I445" s="1" t="str">
        <f>'【第３期】賃借テナント店舗一覧（こちらに入力してください）'!G466</f>
        <v/>
      </c>
      <c r="J445">
        <f>'【第３期】賃借テナント店舗一覧（こちらに入力してください）'!H466</f>
        <v>0</v>
      </c>
      <c r="K445">
        <f>'【第３期】賃借テナント店舗一覧（こちらに入力してください）'!I466</f>
        <v>0</v>
      </c>
      <c r="L445" s="1">
        <f>'【第３期】賃借テナント店舗一覧（こちらに入力してください）'!J466</f>
        <v>0</v>
      </c>
      <c r="M445">
        <f>IF('【第３期】賃借テナント店舗一覧（こちらに入力してください）'!K466="〇",1,0)</f>
        <v>0</v>
      </c>
      <c r="N445" s="4" t="str">
        <f>'【第３期】賃借テナント店舗一覧（こちらに入力してください）'!L466</f>
        <v/>
      </c>
      <c r="O445" s="4" t="str">
        <f>'【第３期】賃借テナント店舗一覧（こちらに入力してください）'!M466</f>
        <v/>
      </c>
      <c r="P445" t="str">
        <f>'【第３期】賃借テナント店舗一覧（こちらに入力してください）'!N466</f>
        <v/>
      </c>
      <c r="Q445" s="4" t="str">
        <f>'【第３期】賃借テナント店舗一覧（こちらに入力してください）'!O466</f>
        <v/>
      </c>
      <c r="R445" s="4" t="str">
        <f>'【第３期】賃借テナント店舗一覧（こちらに入力してください）'!P466</f>
        <v/>
      </c>
      <c r="S445" t="str">
        <f>'【第３期】賃借テナント店舗一覧（こちらに入力してください）'!Q466</f>
        <v/>
      </c>
      <c r="T445">
        <f>'【第３期】賃借テナント店舗一覧（こちらに入力してください）'!R466</f>
        <v>0</v>
      </c>
      <c r="U445">
        <f>'【第３期】賃借テナント店舗一覧（こちらに入力してください）'!S466</f>
        <v>0</v>
      </c>
      <c r="V445">
        <f>'【第３期】賃借テナント店舗一覧（こちらに入力してください）'!T466</f>
        <v>0</v>
      </c>
      <c r="W445" t="str">
        <f>'【第３期】賃借テナント店舗一覧（こちらに入力してください）'!U466</f>
        <v/>
      </c>
      <c r="X445">
        <f>'【第３期】賃借テナント店舗一覧（こちらに入力してください）'!V466</f>
        <v>0</v>
      </c>
      <c r="Y445">
        <f>'【第３期】賃借テナント店舗一覧（こちらに入力してください）'!W466</f>
        <v>0</v>
      </c>
      <c r="Z445" t="str">
        <f>'【第３期】賃借テナント店舗一覧（こちらに入力してください）'!X466</f>
        <v/>
      </c>
      <c r="AA445" t="str">
        <f>'【第３期】賃借テナント店舗一覧（こちらに入力してください）'!Y466</f>
        <v/>
      </c>
      <c r="AB445" t="str">
        <f>'【第３期】賃借テナント店舗一覧（こちらに入力してください）'!Z466</f>
        <v/>
      </c>
      <c r="AC445">
        <f>'【第３期】賃借テナント店舗一覧（こちらに入力してください）'!AA466</f>
        <v>0</v>
      </c>
      <c r="AD445">
        <f>'【第３期】賃借テナント店舗一覧（こちらに入力してください）'!AB466</f>
        <v>0</v>
      </c>
      <c r="AE445">
        <f>'【第３期】賃借テナント店舗一覧（こちらに入力してください）'!AC466</f>
        <v>0</v>
      </c>
      <c r="AF445">
        <f>'【第３期】賃借テナント店舗一覧（こちらに入力してください）'!AD466</f>
        <v>0</v>
      </c>
      <c r="AG445">
        <f>'【第３期】賃借テナント店舗一覧（こちらに入力してください）'!AE466</f>
        <v>0</v>
      </c>
      <c r="AH445">
        <f>'【第３期】賃借テナント店舗一覧（こちらに入力してください）'!AF466</f>
        <v>0</v>
      </c>
      <c r="AI445">
        <f>'【第３期】賃借テナント店舗一覧（こちらに入力してください）'!AG466</f>
        <v>0</v>
      </c>
      <c r="AJ445">
        <f>'【第３期】賃借テナント店舗一覧（こちらに入力してください）'!AH466</f>
        <v>0</v>
      </c>
      <c r="AK445">
        <f>'【第３期】賃借テナント店舗一覧（こちらに入力してください）'!AI466</f>
        <v>0</v>
      </c>
      <c r="AL445">
        <f>'【第３期】賃借テナント店舗一覧（こちらに入力してください）'!AJ466</f>
        <v>0</v>
      </c>
      <c r="AM445">
        <f>'【第３期】賃借テナント店舗一覧（こちらに入力してください）'!AK466</f>
        <v>0</v>
      </c>
    </row>
    <row r="446" spans="1:39">
      <c r="A446">
        <f>'【第３期】賃借テナント店舗一覧（こちらに入力してください）'!$C$2</f>
        <v>0</v>
      </c>
      <c r="C446" t="str">
        <f t="shared" si="6"/>
        <v>00</v>
      </c>
      <c r="D446">
        <f>'【第３期】賃借テナント店舗一覧（こちらに入力してください）'!B467</f>
        <v>0</v>
      </c>
      <c r="E446">
        <f>'【第３期】賃借テナント店舗一覧（こちらに入力してください）'!C467</f>
        <v>0</v>
      </c>
      <c r="F446">
        <f>'【第３期】賃借テナント店舗一覧（こちらに入力してください）'!D467</f>
        <v>0</v>
      </c>
      <c r="G446" s="1">
        <f>'【第３期】賃借テナント店舗一覧（こちらに入力してください）'!E467</f>
        <v>0</v>
      </c>
      <c r="H446" s="1">
        <f>'【第３期】賃借テナント店舗一覧（こちらに入力してください）'!F467</f>
        <v>0</v>
      </c>
      <c r="I446" s="1" t="str">
        <f>'【第３期】賃借テナント店舗一覧（こちらに入力してください）'!G467</f>
        <v/>
      </c>
      <c r="J446">
        <f>'【第３期】賃借テナント店舗一覧（こちらに入力してください）'!H467</f>
        <v>0</v>
      </c>
      <c r="K446">
        <f>'【第３期】賃借テナント店舗一覧（こちらに入力してください）'!I467</f>
        <v>0</v>
      </c>
      <c r="L446" s="1">
        <f>'【第３期】賃借テナント店舗一覧（こちらに入力してください）'!J467</f>
        <v>0</v>
      </c>
      <c r="M446">
        <f>IF('【第３期】賃借テナント店舗一覧（こちらに入力してください）'!K467="〇",1,0)</f>
        <v>0</v>
      </c>
      <c r="N446" s="4" t="str">
        <f>'【第３期】賃借テナント店舗一覧（こちらに入力してください）'!L467</f>
        <v/>
      </c>
      <c r="O446" s="4" t="str">
        <f>'【第３期】賃借テナント店舗一覧（こちらに入力してください）'!M467</f>
        <v/>
      </c>
      <c r="P446" t="str">
        <f>'【第３期】賃借テナント店舗一覧（こちらに入力してください）'!N467</f>
        <v/>
      </c>
      <c r="Q446" s="4" t="str">
        <f>'【第３期】賃借テナント店舗一覧（こちらに入力してください）'!O467</f>
        <v/>
      </c>
      <c r="R446" s="4" t="str">
        <f>'【第３期】賃借テナント店舗一覧（こちらに入力してください）'!P467</f>
        <v/>
      </c>
      <c r="S446" t="str">
        <f>'【第３期】賃借テナント店舗一覧（こちらに入力してください）'!Q467</f>
        <v/>
      </c>
      <c r="T446">
        <f>'【第３期】賃借テナント店舗一覧（こちらに入力してください）'!R467</f>
        <v>0</v>
      </c>
      <c r="U446">
        <f>'【第３期】賃借テナント店舗一覧（こちらに入力してください）'!S467</f>
        <v>0</v>
      </c>
      <c r="V446">
        <f>'【第３期】賃借テナント店舗一覧（こちらに入力してください）'!T467</f>
        <v>0</v>
      </c>
      <c r="W446" t="str">
        <f>'【第３期】賃借テナント店舗一覧（こちらに入力してください）'!U467</f>
        <v/>
      </c>
      <c r="X446">
        <f>'【第３期】賃借テナント店舗一覧（こちらに入力してください）'!V467</f>
        <v>0</v>
      </c>
      <c r="Y446">
        <f>'【第３期】賃借テナント店舗一覧（こちらに入力してください）'!W467</f>
        <v>0</v>
      </c>
      <c r="Z446" t="str">
        <f>'【第３期】賃借テナント店舗一覧（こちらに入力してください）'!X467</f>
        <v/>
      </c>
      <c r="AA446" t="str">
        <f>'【第３期】賃借テナント店舗一覧（こちらに入力してください）'!Y467</f>
        <v/>
      </c>
      <c r="AB446" t="str">
        <f>'【第３期】賃借テナント店舗一覧（こちらに入力してください）'!Z467</f>
        <v/>
      </c>
      <c r="AC446">
        <f>'【第３期】賃借テナント店舗一覧（こちらに入力してください）'!AA467</f>
        <v>0</v>
      </c>
      <c r="AD446">
        <f>'【第３期】賃借テナント店舗一覧（こちらに入力してください）'!AB467</f>
        <v>0</v>
      </c>
      <c r="AE446">
        <f>'【第３期】賃借テナント店舗一覧（こちらに入力してください）'!AC467</f>
        <v>0</v>
      </c>
      <c r="AF446">
        <f>'【第３期】賃借テナント店舗一覧（こちらに入力してください）'!AD467</f>
        <v>0</v>
      </c>
      <c r="AG446">
        <f>'【第３期】賃借テナント店舗一覧（こちらに入力してください）'!AE467</f>
        <v>0</v>
      </c>
      <c r="AH446">
        <f>'【第３期】賃借テナント店舗一覧（こちらに入力してください）'!AF467</f>
        <v>0</v>
      </c>
      <c r="AI446">
        <f>'【第３期】賃借テナント店舗一覧（こちらに入力してください）'!AG467</f>
        <v>0</v>
      </c>
      <c r="AJ446">
        <f>'【第３期】賃借テナント店舗一覧（こちらに入力してください）'!AH467</f>
        <v>0</v>
      </c>
      <c r="AK446">
        <f>'【第３期】賃借テナント店舗一覧（こちらに入力してください）'!AI467</f>
        <v>0</v>
      </c>
      <c r="AL446">
        <f>'【第３期】賃借テナント店舗一覧（こちらに入力してください）'!AJ467</f>
        <v>0</v>
      </c>
      <c r="AM446">
        <f>'【第３期】賃借テナント店舗一覧（こちらに入力してください）'!AK467</f>
        <v>0</v>
      </c>
    </row>
    <row r="447" spans="1:39">
      <c r="A447">
        <f>'【第３期】賃借テナント店舗一覧（こちらに入力してください）'!$C$2</f>
        <v>0</v>
      </c>
      <c r="C447" t="str">
        <f t="shared" si="6"/>
        <v>00</v>
      </c>
      <c r="D447">
        <f>'【第３期】賃借テナント店舗一覧（こちらに入力してください）'!B468</f>
        <v>0</v>
      </c>
      <c r="E447">
        <f>'【第３期】賃借テナント店舗一覧（こちらに入力してください）'!C468</f>
        <v>0</v>
      </c>
      <c r="F447">
        <f>'【第３期】賃借テナント店舗一覧（こちらに入力してください）'!D468</f>
        <v>0</v>
      </c>
      <c r="G447" s="1">
        <f>'【第３期】賃借テナント店舗一覧（こちらに入力してください）'!E468</f>
        <v>0</v>
      </c>
      <c r="H447" s="1">
        <f>'【第３期】賃借テナント店舗一覧（こちらに入力してください）'!F468</f>
        <v>0</v>
      </c>
      <c r="I447" s="1" t="str">
        <f>'【第３期】賃借テナント店舗一覧（こちらに入力してください）'!G468</f>
        <v/>
      </c>
      <c r="J447">
        <f>'【第３期】賃借テナント店舗一覧（こちらに入力してください）'!H468</f>
        <v>0</v>
      </c>
      <c r="K447">
        <f>'【第３期】賃借テナント店舗一覧（こちらに入力してください）'!I468</f>
        <v>0</v>
      </c>
      <c r="L447" s="1">
        <f>'【第３期】賃借テナント店舗一覧（こちらに入力してください）'!J468</f>
        <v>0</v>
      </c>
      <c r="M447">
        <f>IF('【第３期】賃借テナント店舗一覧（こちらに入力してください）'!K468="〇",1,0)</f>
        <v>0</v>
      </c>
      <c r="N447" s="4" t="str">
        <f>'【第３期】賃借テナント店舗一覧（こちらに入力してください）'!L468</f>
        <v/>
      </c>
      <c r="O447" s="4" t="str">
        <f>'【第３期】賃借テナント店舗一覧（こちらに入力してください）'!M468</f>
        <v/>
      </c>
      <c r="P447" t="str">
        <f>'【第３期】賃借テナント店舗一覧（こちらに入力してください）'!N468</f>
        <v/>
      </c>
      <c r="Q447" s="4" t="str">
        <f>'【第３期】賃借テナント店舗一覧（こちらに入力してください）'!O468</f>
        <v/>
      </c>
      <c r="R447" s="4" t="str">
        <f>'【第３期】賃借テナント店舗一覧（こちらに入力してください）'!P468</f>
        <v/>
      </c>
      <c r="S447" t="str">
        <f>'【第３期】賃借テナント店舗一覧（こちらに入力してください）'!Q468</f>
        <v/>
      </c>
      <c r="T447">
        <f>'【第３期】賃借テナント店舗一覧（こちらに入力してください）'!R468</f>
        <v>0</v>
      </c>
      <c r="U447">
        <f>'【第３期】賃借テナント店舗一覧（こちらに入力してください）'!S468</f>
        <v>0</v>
      </c>
      <c r="V447">
        <f>'【第３期】賃借テナント店舗一覧（こちらに入力してください）'!T468</f>
        <v>0</v>
      </c>
      <c r="W447" t="str">
        <f>'【第３期】賃借テナント店舗一覧（こちらに入力してください）'!U468</f>
        <v/>
      </c>
      <c r="X447">
        <f>'【第３期】賃借テナント店舗一覧（こちらに入力してください）'!V468</f>
        <v>0</v>
      </c>
      <c r="Y447">
        <f>'【第３期】賃借テナント店舗一覧（こちらに入力してください）'!W468</f>
        <v>0</v>
      </c>
      <c r="Z447" t="str">
        <f>'【第３期】賃借テナント店舗一覧（こちらに入力してください）'!X468</f>
        <v/>
      </c>
      <c r="AA447" t="str">
        <f>'【第３期】賃借テナント店舗一覧（こちらに入力してください）'!Y468</f>
        <v/>
      </c>
      <c r="AB447" t="str">
        <f>'【第３期】賃借テナント店舗一覧（こちらに入力してください）'!Z468</f>
        <v/>
      </c>
      <c r="AC447">
        <f>'【第３期】賃借テナント店舗一覧（こちらに入力してください）'!AA468</f>
        <v>0</v>
      </c>
      <c r="AD447">
        <f>'【第３期】賃借テナント店舗一覧（こちらに入力してください）'!AB468</f>
        <v>0</v>
      </c>
      <c r="AE447">
        <f>'【第３期】賃借テナント店舗一覧（こちらに入力してください）'!AC468</f>
        <v>0</v>
      </c>
      <c r="AF447">
        <f>'【第３期】賃借テナント店舗一覧（こちらに入力してください）'!AD468</f>
        <v>0</v>
      </c>
      <c r="AG447">
        <f>'【第３期】賃借テナント店舗一覧（こちらに入力してください）'!AE468</f>
        <v>0</v>
      </c>
      <c r="AH447">
        <f>'【第３期】賃借テナント店舗一覧（こちらに入力してください）'!AF468</f>
        <v>0</v>
      </c>
      <c r="AI447">
        <f>'【第３期】賃借テナント店舗一覧（こちらに入力してください）'!AG468</f>
        <v>0</v>
      </c>
      <c r="AJ447">
        <f>'【第３期】賃借テナント店舗一覧（こちらに入力してください）'!AH468</f>
        <v>0</v>
      </c>
      <c r="AK447">
        <f>'【第３期】賃借テナント店舗一覧（こちらに入力してください）'!AI468</f>
        <v>0</v>
      </c>
      <c r="AL447">
        <f>'【第３期】賃借テナント店舗一覧（こちらに入力してください）'!AJ468</f>
        <v>0</v>
      </c>
      <c r="AM447">
        <f>'【第３期】賃借テナント店舗一覧（こちらに入力してください）'!AK468</f>
        <v>0</v>
      </c>
    </row>
    <row r="448" spans="1:39">
      <c r="A448">
        <f>'【第３期】賃借テナント店舗一覧（こちらに入力してください）'!$C$2</f>
        <v>0</v>
      </c>
      <c r="C448" t="str">
        <f t="shared" si="6"/>
        <v>00</v>
      </c>
      <c r="D448">
        <f>'【第３期】賃借テナント店舗一覧（こちらに入力してください）'!B469</f>
        <v>0</v>
      </c>
      <c r="E448">
        <f>'【第３期】賃借テナント店舗一覧（こちらに入力してください）'!C469</f>
        <v>0</v>
      </c>
      <c r="F448">
        <f>'【第３期】賃借テナント店舗一覧（こちらに入力してください）'!D469</f>
        <v>0</v>
      </c>
      <c r="G448" s="1">
        <f>'【第３期】賃借テナント店舗一覧（こちらに入力してください）'!E469</f>
        <v>0</v>
      </c>
      <c r="H448" s="1">
        <f>'【第３期】賃借テナント店舗一覧（こちらに入力してください）'!F469</f>
        <v>0</v>
      </c>
      <c r="I448" s="1" t="str">
        <f>'【第３期】賃借テナント店舗一覧（こちらに入力してください）'!G469</f>
        <v/>
      </c>
      <c r="J448">
        <f>'【第３期】賃借テナント店舗一覧（こちらに入力してください）'!H469</f>
        <v>0</v>
      </c>
      <c r="K448">
        <f>'【第３期】賃借テナント店舗一覧（こちらに入力してください）'!I469</f>
        <v>0</v>
      </c>
      <c r="L448" s="1">
        <f>'【第３期】賃借テナント店舗一覧（こちらに入力してください）'!J469</f>
        <v>0</v>
      </c>
      <c r="M448">
        <f>IF('【第３期】賃借テナント店舗一覧（こちらに入力してください）'!K469="〇",1,0)</f>
        <v>0</v>
      </c>
      <c r="N448" s="4" t="str">
        <f>'【第３期】賃借テナント店舗一覧（こちらに入力してください）'!L469</f>
        <v/>
      </c>
      <c r="O448" s="4" t="str">
        <f>'【第３期】賃借テナント店舗一覧（こちらに入力してください）'!M469</f>
        <v/>
      </c>
      <c r="P448" t="str">
        <f>'【第３期】賃借テナント店舗一覧（こちらに入力してください）'!N469</f>
        <v/>
      </c>
      <c r="Q448" s="4" t="str">
        <f>'【第３期】賃借テナント店舗一覧（こちらに入力してください）'!O469</f>
        <v/>
      </c>
      <c r="R448" s="4" t="str">
        <f>'【第３期】賃借テナント店舗一覧（こちらに入力してください）'!P469</f>
        <v/>
      </c>
      <c r="S448" t="str">
        <f>'【第３期】賃借テナント店舗一覧（こちらに入力してください）'!Q469</f>
        <v/>
      </c>
      <c r="T448">
        <f>'【第３期】賃借テナント店舗一覧（こちらに入力してください）'!R469</f>
        <v>0</v>
      </c>
      <c r="U448">
        <f>'【第３期】賃借テナント店舗一覧（こちらに入力してください）'!S469</f>
        <v>0</v>
      </c>
      <c r="V448">
        <f>'【第３期】賃借テナント店舗一覧（こちらに入力してください）'!T469</f>
        <v>0</v>
      </c>
      <c r="W448" t="str">
        <f>'【第３期】賃借テナント店舗一覧（こちらに入力してください）'!U469</f>
        <v/>
      </c>
      <c r="X448">
        <f>'【第３期】賃借テナント店舗一覧（こちらに入力してください）'!V469</f>
        <v>0</v>
      </c>
      <c r="Y448">
        <f>'【第３期】賃借テナント店舗一覧（こちらに入力してください）'!W469</f>
        <v>0</v>
      </c>
      <c r="Z448" t="str">
        <f>'【第３期】賃借テナント店舗一覧（こちらに入力してください）'!X469</f>
        <v/>
      </c>
      <c r="AA448" t="str">
        <f>'【第３期】賃借テナント店舗一覧（こちらに入力してください）'!Y469</f>
        <v/>
      </c>
      <c r="AB448" t="str">
        <f>'【第３期】賃借テナント店舗一覧（こちらに入力してください）'!Z469</f>
        <v/>
      </c>
      <c r="AC448">
        <f>'【第３期】賃借テナント店舗一覧（こちらに入力してください）'!AA469</f>
        <v>0</v>
      </c>
      <c r="AD448">
        <f>'【第３期】賃借テナント店舗一覧（こちらに入力してください）'!AB469</f>
        <v>0</v>
      </c>
      <c r="AE448">
        <f>'【第３期】賃借テナント店舗一覧（こちらに入力してください）'!AC469</f>
        <v>0</v>
      </c>
      <c r="AF448">
        <f>'【第３期】賃借テナント店舗一覧（こちらに入力してください）'!AD469</f>
        <v>0</v>
      </c>
      <c r="AG448">
        <f>'【第３期】賃借テナント店舗一覧（こちらに入力してください）'!AE469</f>
        <v>0</v>
      </c>
      <c r="AH448">
        <f>'【第３期】賃借テナント店舗一覧（こちらに入力してください）'!AF469</f>
        <v>0</v>
      </c>
      <c r="AI448">
        <f>'【第３期】賃借テナント店舗一覧（こちらに入力してください）'!AG469</f>
        <v>0</v>
      </c>
      <c r="AJ448">
        <f>'【第３期】賃借テナント店舗一覧（こちらに入力してください）'!AH469</f>
        <v>0</v>
      </c>
      <c r="AK448">
        <f>'【第３期】賃借テナント店舗一覧（こちらに入力してください）'!AI469</f>
        <v>0</v>
      </c>
      <c r="AL448">
        <f>'【第３期】賃借テナント店舗一覧（こちらに入力してください）'!AJ469</f>
        <v>0</v>
      </c>
      <c r="AM448">
        <f>'【第３期】賃借テナント店舗一覧（こちらに入力してください）'!AK469</f>
        <v>0</v>
      </c>
    </row>
    <row r="449" spans="1:39">
      <c r="A449">
        <f>'【第３期】賃借テナント店舗一覧（こちらに入力してください）'!$C$2</f>
        <v>0</v>
      </c>
      <c r="C449" t="str">
        <f t="shared" si="6"/>
        <v>00</v>
      </c>
      <c r="D449">
        <f>'【第３期】賃借テナント店舗一覧（こちらに入力してください）'!B470</f>
        <v>0</v>
      </c>
      <c r="E449">
        <f>'【第３期】賃借テナント店舗一覧（こちらに入力してください）'!C470</f>
        <v>0</v>
      </c>
      <c r="F449">
        <f>'【第３期】賃借テナント店舗一覧（こちらに入力してください）'!D470</f>
        <v>0</v>
      </c>
      <c r="G449" s="1">
        <f>'【第３期】賃借テナント店舗一覧（こちらに入力してください）'!E470</f>
        <v>0</v>
      </c>
      <c r="H449" s="1">
        <f>'【第３期】賃借テナント店舗一覧（こちらに入力してください）'!F470</f>
        <v>0</v>
      </c>
      <c r="I449" s="1" t="str">
        <f>'【第３期】賃借テナント店舗一覧（こちらに入力してください）'!G470</f>
        <v/>
      </c>
      <c r="J449">
        <f>'【第３期】賃借テナント店舗一覧（こちらに入力してください）'!H470</f>
        <v>0</v>
      </c>
      <c r="K449">
        <f>'【第３期】賃借テナント店舗一覧（こちらに入力してください）'!I470</f>
        <v>0</v>
      </c>
      <c r="L449" s="1">
        <f>'【第３期】賃借テナント店舗一覧（こちらに入力してください）'!J470</f>
        <v>0</v>
      </c>
      <c r="M449">
        <f>IF('【第３期】賃借テナント店舗一覧（こちらに入力してください）'!K470="〇",1,0)</f>
        <v>0</v>
      </c>
      <c r="N449" s="4" t="str">
        <f>'【第３期】賃借テナント店舗一覧（こちらに入力してください）'!L470</f>
        <v/>
      </c>
      <c r="O449" s="4" t="str">
        <f>'【第３期】賃借テナント店舗一覧（こちらに入力してください）'!M470</f>
        <v/>
      </c>
      <c r="P449" t="str">
        <f>'【第３期】賃借テナント店舗一覧（こちらに入力してください）'!N470</f>
        <v/>
      </c>
      <c r="Q449" s="4" t="str">
        <f>'【第３期】賃借テナント店舗一覧（こちらに入力してください）'!O470</f>
        <v/>
      </c>
      <c r="R449" s="4" t="str">
        <f>'【第３期】賃借テナント店舗一覧（こちらに入力してください）'!P470</f>
        <v/>
      </c>
      <c r="S449" t="str">
        <f>'【第３期】賃借テナント店舗一覧（こちらに入力してください）'!Q470</f>
        <v/>
      </c>
      <c r="T449">
        <f>'【第３期】賃借テナント店舗一覧（こちらに入力してください）'!R470</f>
        <v>0</v>
      </c>
      <c r="U449">
        <f>'【第３期】賃借テナント店舗一覧（こちらに入力してください）'!S470</f>
        <v>0</v>
      </c>
      <c r="V449">
        <f>'【第３期】賃借テナント店舗一覧（こちらに入力してください）'!T470</f>
        <v>0</v>
      </c>
      <c r="W449" t="str">
        <f>'【第３期】賃借テナント店舗一覧（こちらに入力してください）'!U470</f>
        <v/>
      </c>
      <c r="X449">
        <f>'【第３期】賃借テナント店舗一覧（こちらに入力してください）'!V470</f>
        <v>0</v>
      </c>
      <c r="Y449">
        <f>'【第３期】賃借テナント店舗一覧（こちらに入力してください）'!W470</f>
        <v>0</v>
      </c>
      <c r="Z449" t="str">
        <f>'【第３期】賃借テナント店舗一覧（こちらに入力してください）'!X470</f>
        <v/>
      </c>
      <c r="AA449" t="str">
        <f>'【第３期】賃借テナント店舗一覧（こちらに入力してください）'!Y470</f>
        <v/>
      </c>
      <c r="AB449" t="str">
        <f>'【第３期】賃借テナント店舗一覧（こちらに入力してください）'!Z470</f>
        <v/>
      </c>
      <c r="AC449">
        <f>'【第３期】賃借テナント店舗一覧（こちらに入力してください）'!AA470</f>
        <v>0</v>
      </c>
      <c r="AD449">
        <f>'【第３期】賃借テナント店舗一覧（こちらに入力してください）'!AB470</f>
        <v>0</v>
      </c>
      <c r="AE449">
        <f>'【第３期】賃借テナント店舗一覧（こちらに入力してください）'!AC470</f>
        <v>0</v>
      </c>
      <c r="AF449">
        <f>'【第３期】賃借テナント店舗一覧（こちらに入力してください）'!AD470</f>
        <v>0</v>
      </c>
      <c r="AG449">
        <f>'【第３期】賃借テナント店舗一覧（こちらに入力してください）'!AE470</f>
        <v>0</v>
      </c>
      <c r="AH449">
        <f>'【第３期】賃借テナント店舗一覧（こちらに入力してください）'!AF470</f>
        <v>0</v>
      </c>
      <c r="AI449">
        <f>'【第３期】賃借テナント店舗一覧（こちらに入力してください）'!AG470</f>
        <v>0</v>
      </c>
      <c r="AJ449">
        <f>'【第３期】賃借テナント店舗一覧（こちらに入力してください）'!AH470</f>
        <v>0</v>
      </c>
      <c r="AK449">
        <f>'【第３期】賃借テナント店舗一覧（こちらに入力してください）'!AI470</f>
        <v>0</v>
      </c>
      <c r="AL449">
        <f>'【第３期】賃借テナント店舗一覧（こちらに入力してください）'!AJ470</f>
        <v>0</v>
      </c>
      <c r="AM449">
        <f>'【第３期】賃借テナント店舗一覧（こちらに入力してください）'!AK470</f>
        <v>0</v>
      </c>
    </row>
    <row r="450" spans="1:39">
      <c r="A450">
        <f>'【第３期】賃借テナント店舗一覧（こちらに入力してください）'!$C$2</f>
        <v>0</v>
      </c>
      <c r="C450" t="str">
        <f t="shared" ref="C450:C513" si="7">LEFT(B450,5)&amp;D450&amp;E450</f>
        <v>00</v>
      </c>
      <c r="D450">
        <f>'【第３期】賃借テナント店舗一覧（こちらに入力してください）'!B471</f>
        <v>0</v>
      </c>
      <c r="E450">
        <f>'【第３期】賃借テナント店舗一覧（こちらに入力してください）'!C471</f>
        <v>0</v>
      </c>
      <c r="F450">
        <f>'【第３期】賃借テナント店舗一覧（こちらに入力してください）'!D471</f>
        <v>0</v>
      </c>
      <c r="G450" s="1">
        <f>'【第３期】賃借テナント店舗一覧（こちらに入力してください）'!E471</f>
        <v>0</v>
      </c>
      <c r="H450" s="1">
        <f>'【第３期】賃借テナント店舗一覧（こちらに入力してください）'!F471</f>
        <v>0</v>
      </c>
      <c r="I450" s="1" t="str">
        <f>'【第３期】賃借テナント店舗一覧（こちらに入力してください）'!G471</f>
        <v/>
      </c>
      <c r="J450">
        <f>'【第３期】賃借テナント店舗一覧（こちらに入力してください）'!H471</f>
        <v>0</v>
      </c>
      <c r="K450">
        <f>'【第３期】賃借テナント店舗一覧（こちらに入力してください）'!I471</f>
        <v>0</v>
      </c>
      <c r="L450" s="1">
        <f>'【第３期】賃借テナント店舗一覧（こちらに入力してください）'!J471</f>
        <v>0</v>
      </c>
      <c r="M450">
        <f>IF('【第３期】賃借テナント店舗一覧（こちらに入力してください）'!K471="〇",1,0)</f>
        <v>0</v>
      </c>
      <c r="N450" s="4" t="str">
        <f>'【第３期】賃借テナント店舗一覧（こちらに入力してください）'!L471</f>
        <v/>
      </c>
      <c r="O450" s="4" t="str">
        <f>'【第３期】賃借テナント店舗一覧（こちらに入力してください）'!M471</f>
        <v/>
      </c>
      <c r="P450" t="str">
        <f>'【第３期】賃借テナント店舗一覧（こちらに入力してください）'!N471</f>
        <v/>
      </c>
      <c r="Q450" s="4" t="str">
        <f>'【第３期】賃借テナント店舗一覧（こちらに入力してください）'!O471</f>
        <v/>
      </c>
      <c r="R450" s="4" t="str">
        <f>'【第３期】賃借テナント店舗一覧（こちらに入力してください）'!P471</f>
        <v/>
      </c>
      <c r="S450" t="str">
        <f>'【第３期】賃借テナント店舗一覧（こちらに入力してください）'!Q471</f>
        <v/>
      </c>
      <c r="T450">
        <f>'【第３期】賃借テナント店舗一覧（こちらに入力してください）'!R471</f>
        <v>0</v>
      </c>
      <c r="U450">
        <f>'【第３期】賃借テナント店舗一覧（こちらに入力してください）'!S471</f>
        <v>0</v>
      </c>
      <c r="V450">
        <f>'【第３期】賃借テナント店舗一覧（こちらに入力してください）'!T471</f>
        <v>0</v>
      </c>
      <c r="W450" t="str">
        <f>'【第３期】賃借テナント店舗一覧（こちらに入力してください）'!U471</f>
        <v/>
      </c>
      <c r="X450">
        <f>'【第３期】賃借テナント店舗一覧（こちらに入力してください）'!V471</f>
        <v>0</v>
      </c>
      <c r="Y450">
        <f>'【第３期】賃借テナント店舗一覧（こちらに入力してください）'!W471</f>
        <v>0</v>
      </c>
      <c r="Z450" t="str">
        <f>'【第３期】賃借テナント店舗一覧（こちらに入力してください）'!X471</f>
        <v/>
      </c>
      <c r="AA450" t="str">
        <f>'【第３期】賃借テナント店舗一覧（こちらに入力してください）'!Y471</f>
        <v/>
      </c>
      <c r="AB450" t="str">
        <f>'【第３期】賃借テナント店舗一覧（こちらに入力してください）'!Z471</f>
        <v/>
      </c>
      <c r="AC450">
        <f>'【第３期】賃借テナント店舗一覧（こちらに入力してください）'!AA471</f>
        <v>0</v>
      </c>
      <c r="AD450">
        <f>'【第３期】賃借テナント店舗一覧（こちらに入力してください）'!AB471</f>
        <v>0</v>
      </c>
      <c r="AE450">
        <f>'【第３期】賃借テナント店舗一覧（こちらに入力してください）'!AC471</f>
        <v>0</v>
      </c>
      <c r="AF450">
        <f>'【第３期】賃借テナント店舗一覧（こちらに入力してください）'!AD471</f>
        <v>0</v>
      </c>
      <c r="AG450">
        <f>'【第３期】賃借テナント店舗一覧（こちらに入力してください）'!AE471</f>
        <v>0</v>
      </c>
      <c r="AH450">
        <f>'【第３期】賃借テナント店舗一覧（こちらに入力してください）'!AF471</f>
        <v>0</v>
      </c>
      <c r="AI450">
        <f>'【第３期】賃借テナント店舗一覧（こちらに入力してください）'!AG471</f>
        <v>0</v>
      </c>
      <c r="AJ450">
        <f>'【第３期】賃借テナント店舗一覧（こちらに入力してください）'!AH471</f>
        <v>0</v>
      </c>
      <c r="AK450">
        <f>'【第３期】賃借テナント店舗一覧（こちらに入力してください）'!AI471</f>
        <v>0</v>
      </c>
      <c r="AL450">
        <f>'【第３期】賃借テナント店舗一覧（こちらに入力してください）'!AJ471</f>
        <v>0</v>
      </c>
      <c r="AM450">
        <f>'【第３期】賃借テナント店舗一覧（こちらに入力してください）'!AK471</f>
        <v>0</v>
      </c>
    </row>
    <row r="451" spans="1:39">
      <c r="A451">
        <f>'【第３期】賃借テナント店舗一覧（こちらに入力してください）'!$C$2</f>
        <v>0</v>
      </c>
      <c r="C451" t="str">
        <f t="shared" si="7"/>
        <v>00</v>
      </c>
      <c r="D451">
        <f>'【第３期】賃借テナント店舗一覧（こちらに入力してください）'!B472</f>
        <v>0</v>
      </c>
      <c r="E451">
        <f>'【第３期】賃借テナント店舗一覧（こちらに入力してください）'!C472</f>
        <v>0</v>
      </c>
      <c r="F451">
        <f>'【第３期】賃借テナント店舗一覧（こちらに入力してください）'!D472</f>
        <v>0</v>
      </c>
      <c r="G451" s="1">
        <f>'【第３期】賃借テナント店舗一覧（こちらに入力してください）'!E472</f>
        <v>0</v>
      </c>
      <c r="H451" s="1">
        <f>'【第３期】賃借テナント店舗一覧（こちらに入力してください）'!F472</f>
        <v>0</v>
      </c>
      <c r="I451" s="1" t="str">
        <f>'【第３期】賃借テナント店舗一覧（こちらに入力してください）'!G472</f>
        <v/>
      </c>
      <c r="J451">
        <f>'【第３期】賃借テナント店舗一覧（こちらに入力してください）'!H472</f>
        <v>0</v>
      </c>
      <c r="K451">
        <f>'【第３期】賃借テナント店舗一覧（こちらに入力してください）'!I472</f>
        <v>0</v>
      </c>
      <c r="L451" s="1">
        <f>'【第３期】賃借テナント店舗一覧（こちらに入力してください）'!J472</f>
        <v>0</v>
      </c>
      <c r="M451">
        <f>IF('【第３期】賃借テナント店舗一覧（こちらに入力してください）'!K472="〇",1,0)</f>
        <v>0</v>
      </c>
      <c r="N451" s="4" t="str">
        <f>'【第３期】賃借テナント店舗一覧（こちらに入力してください）'!L472</f>
        <v/>
      </c>
      <c r="O451" s="4" t="str">
        <f>'【第３期】賃借テナント店舗一覧（こちらに入力してください）'!M472</f>
        <v/>
      </c>
      <c r="P451" t="str">
        <f>'【第３期】賃借テナント店舗一覧（こちらに入力してください）'!N472</f>
        <v/>
      </c>
      <c r="Q451" s="4" t="str">
        <f>'【第３期】賃借テナント店舗一覧（こちらに入力してください）'!O472</f>
        <v/>
      </c>
      <c r="R451" s="4" t="str">
        <f>'【第３期】賃借テナント店舗一覧（こちらに入力してください）'!P472</f>
        <v/>
      </c>
      <c r="S451" t="str">
        <f>'【第３期】賃借テナント店舗一覧（こちらに入力してください）'!Q472</f>
        <v/>
      </c>
      <c r="T451">
        <f>'【第３期】賃借テナント店舗一覧（こちらに入力してください）'!R472</f>
        <v>0</v>
      </c>
      <c r="U451">
        <f>'【第３期】賃借テナント店舗一覧（こちらに入力してください）'!S472</f>
        <v>0</v>
      </c>
      <c r="V451">
        <f>'【第３期】賃借テナント店舗一覧（こちらに入力してください）'!T472</f>
        <v>0</v>
      </c>
      <c r="W451" t="str">
        <f>'【第３期】賃借テナント店舗一覧（こちらに入力してください）'!U472</f>
        <v/>
      </c>
      <c r="X451">
        <f>'【第３期】賃借テナント店舗一覧（こちらに入力してください）'!V472</f>
        <v>0</v>
      </c>
      <c r="Y451">
        <f>'【第３期】賃借テナント店舗一覧（こちらに入力してください）'!W472</f>
        <v>0</v>
      </c>
      <c r="Z451" t="str">
        <f>'【第３期】賃借テナント店舗一覧（こちらに入力してください）'!X472</f>
        <v/>
      </c>
      <c r="AA451" t="str">
        <f>'【第３期】賃借テナント店舗一覧（こちらに入力してください）'!Y472</f>
        <v/>
      </c>
      <c r="AB451" t="str">
        <f>'【第３期】賃借テナント店舗一覧（こちらに入力してください）'!Z472</f>
        <v/>
      </c>
      <c r="AC451">
        <f>'【第３期】賃借テナント店舗一覧（こちらに入力してください）'!AA472</f>
        <v>0</v>
      </c>
      <c r="AD451">
        <f>'【第３期】賃借テナント店舗一覧（こちらに入力してください）'!AB472</f>
        <v>0</v>
      </c>
      <c r="AE451">
        <f>'【第３期】賃借テナント店舗一覧（こちらに入力してください）'!AC472</f>
        <v>0</v>
      </c>
      <c r="AF451">
        <f>'【第３期】賃借テナント店舗一覧（こちらに入力してください）'!AD472</f>
        <v>0</v>
      </c>
      <c r="AG451">
        <f>'【第３期】賃借テナント店舗一覧（こちらに入力してください）'!AE472</f>
        <v>0</v>
      </c>
      <c r="AH451">
        <f>'【第３期】賃借テナント店舗一覧（こちらに入力してください）'!AF472</f>
        <v>0</v>
      </c>
      <c r="AI451">
        <f>'【第３期】賃借テナント店舗一覧（こちらに入力してください）'!AG472</f>
        <v>0</v>
      </c>
      <c r="AJ451">
        <f>'【第３期】賃借テナント店舗一覧（こちらに入力してください）'!AH472</f>
        <v>0</v>
      </c>
      <c r="AK451">
        <f>'【第３期】賃借テナント店舗一覧（こちらに入力してください）'!AI472</f>
        <v>0</v>
      </c>
      <c r="AL451">
        <f>'【第３期】賃借テナント店舗一覧（こちらに入力してください）'!AJ472</f>
        <v>0</v>
      </c>
      <c r="AM451">
        <f>'【第３期】賃借テナント店舗一覧（こちらに入力してください）'!AK472</f>
        <v>0</v>
      </c>
    </row>
    <row r="452" spans="1:39">
      <c r="A452">
        <f>'【第３期】賃借テナント店舗一覧（こちらに入力してください）'!$C$2</f>
        <v>0</v>
      </c>
      <c r="C452" t="str">
        <f t="shared" si="7"/>
        <v>00</v>
      </c>
      <c r="D452">
        <f>'【第３期】賃借テナント店舗一覧（こちらに入力してください）'!B473</f>
        <v>0</v>
      </c>
      <c r="E452">
        <f>'【第３期】賃借テナント店舗一覧（こちらに入力してください）'!C473</f>
        <v>0</v>
      </c>
      <c r="F452">
        <f>'【第３期】賃借テナント店舗一覧（こちらに入力してください）'!D473</f>
        <v>0</v>
      </c>
      <c r="G452" s="1">
        <f>'【第３期】賃借テナント店舗一覧（こちらに入力してください）'!E473</f>
        <v>0</v>
      </c>
      <c r="H452" s="1">
        <f>'【第３期】賃借テナント店舗一覧（こちらに入力してください）'!F473</f>
        <v>0</v>
      </c>
      <c r="I452" s="1" t="str">
        <f>'【第３期】賃借テナント店舗一覧（こちらに入力してください）'!G473</f>
        <v/>
      </c>
      <c r="J452">
        <f>'【第３期】賃借テナント店舗一覧（こちらに入力してください）'!H473</f>
        <v>0</v>
      </c>
      <c r="K452">
        <f>'【第３期】賃借テナント店舗一覧（こちらに入力してください）'!I473</f>
        <v>0</v>
      </c>
      <c r="L452" s="1">
        <f>'【第３期】賃借テナント店舗一覧（こちらに入力してください）'!J473</f>
        <v>0</v>
      </c>
      <c r="M452">
        <f>IF('【第３期】賃借テナント店舗一覧（こちらに入力してください）'!K473="〇",1,0)</f>
        <v>0</v>
      </c>
      <c r="N452" s="4" t="str">
        <f>'【第３期】賃借テナント店舗一覧（こちらに入力してください）'!L473</f>
        <v/>
      </c>
      <c r="O452" s="4" t="str">
        <f>'【第３期】賃借テナント店舗一覧（こちらに入力してください）'!M473</f>
        <v/>
      </c>
      <c r="P452" t="str">
        <f>'【第３期】賃借テナント店舗一覧（こちらに入力してください）'!N473</f>
        <v/>
      </c>
      <c r="Q452" s="4" t="str">
        <f>'【第３期】賃借テナント店舗一覧（こちらに入力してください）'!O473</f>
        <v/>
      </c>
      <c r="R452" s="4" t="str">
        <f>'【第３期】賃借テナント店舗一覧（こちらに入力してください）'!P473</f>
        <v/>
      </c>
      <c r="S452" t="str">
        <f>'【第３期】賃借テナント店舗一覧（こちらに入力してください）'!Q473</f>
        <v/>
      </c>
      <c r="T452">
        <f>'【第３期】賃借テナント店舗一覧（こちらに入力してください）'!R473</f>
        <v>0</v>
      </c>
      <c r="U452">
        <f>'【第３期】賃借テナント店舗一覧（こちらに入力してください）'!S473</f>
        <v>0</v>
      </c>
      <c r="V452">
        <f>'【第３期】賃借テナント店舗一覧（こちらに入力してください）'!T473</f>
        <v>0</v>
      </c>
      <c r="W452" t="str">
        <f>'【第３期】賃借テナント店舗一覧（こちらに入力してください）'!U473</f>
        <v/>
      </c>
      <c r="X452">
        <f>'【第３期】賃借テナント店舗一覧（こちらに入力してください）'!V473</f>
        <v>0</v>
      </c>
      <c r="Y452">
        <f>'【第３期】賃借テナント店舗一覧（こちらに入力してください）'!W473</f>
        <v>0</v>
      </c>
      <c r="Z452" t="str">
        <f>'【第３期】賃借テナント店舗一覧（こちらに入力してください）'!X473</f>
        <v/>
      </c>
      <c r="AA452" t="str">
        <f>'【第３期】賃借テナント店舗一覧（こちらに入力してください）'!Y473</f>
        <v/>
      </c>
      <c r="AB452" t="str">
        <f>'【第３期】賃借テナント店舗一覧（こちらに入力してください）'!Z473</f>
        <v/>
      </c>
      <c r="AC452">
        <f>'【第３期】賃借テナント店舗一覧（こちらに入力してください）'!AA473</f>
        <v>0</v>
      </c>
      <c r="AD452">
        <f>'【第３期】賃借テナント店舗一覧（こちらに入力してください）'!AB473</f>
        <v>0</v>
      </c>
      <c r="AE452">
        <f>'【第３期】賃借テナント店舗一覧（こちらに入力してください）'!AC473</f>
        <v>0</v>
      </c>
      <c r="AF452">
        <f>'【第３期】賃借テナント店舗一覧（こちらに入力してください）'!AD473</f>
        <v>0</v>
      </c>
      <c r="AG452">
        <f>'【第３期】賃借テナント店舗一覧（こちらに入力してください）'!AE473</f>
        <v>0</v>
      </c>
      <c r="AH452">
        <f>'【第３期】賃借テナント店舗一覧（こちらに入力してください）'!AF473</f>
        <v>0</v>
      </c>
      <c r="AI452">
        <f>'【第３期】賃借テナント店舗一覧（こちらに入力してください）'!AG473</f>
        <v>0</v>
      </c>
      <c r="AJ452">
        <f>'【第３期】賃借テナント店舗一覧（こちらに入力してください）'!AH473</f>
        <v>0</v>
      </c>
      <c r="AK452">
        <f>'【第３期】賃借テナント店舗一覧（こちらに入力してください）'!AI473</f>
        <v>0</v>
      </c>
      <c r="AL452">
        <f>'【第３期】賃借テナント店舗一覧（こちらに入力してください）'!AJ473</f>
        <v>0</v>
      </c>
      <c r="AM452">
        <f>'【第３期】賃借テナント店舗一覧（こちらに入力してください）'!AK473</f>
        <v>0</v>
      </c>
    </row>
    <row r="453" spans="1:39">
      <c r="A453">
        <f>'【第３期】賃借テナント店舗一覧（こちらに入力してください）'!$C$2</f>
        <v>0</v>
      </c>
      <c r="C453" t="str">
        <f t="shared" si="7"/>
        <v>00</v>
      </c>
      <c r="D453">
        <f>'【第３期】賃借テナント店舗一覧（こちらに入力してください）'!B474</f>
        <v>0</v>
      </c>
      <c r="E453">
        <f>'【第３期】賃借テナント店舗一覧（こちらに入力してください）'!C474</f>
        <v>0</v>
      </c>
      <c r="F453">
        <f>'【第３期】賃借テナント店舗一覧（こちらに入力してください）'!D474</f>
        <v>0</v>
      </c>
      <c r="G453" s="1">
        <f>'【第３期】賃借テナント店舗一覧（こちらに入力してください）'!E474</f>
        <v>0</v>
      </c>
      <c r="H453" s="1">
        <f>'【第３期】賃借テナント店舗一覧（こちらに入力してください）'!F474</f>
        <v>0</v>
      </c>
      <c r="I453" s="1" t="str">
        <f>'【第３期】賃借テナント店舗一覧（こちらに入力してください）'!G474</f>
        <v/>
      </c>
      <c r="J453">
        <f>'【第３期】賃借テナント店舗一覧（こちらに入力してください）'!H474</f>
        <v>0</v>
      </c>
      <c r="K453">
        <f>'【第３期】賃借テナント店舗一覧（こちらに入力してください）'!I474</f>
        <v>0</v>
      </c>
      <c r="L453" s="1">
        <f>'【第３期】賃借テナント店舗一覧（こちらに入力してください）'!J474</f>
        <v>0</v>
      </c>
      <c r="M453">
        <f>IF('【第３期】賃借テナント店舗一覧（こちらに入力してください）'!K474="〇",1,0)</f>
        <v>0</v>
      </c>
      <c r="N453" s="4" t="str">
        <f>'【第３期】賃借テナント店舗一覧（こちらに入力してください）'!L474</f>
        <v/>
      </c>
      <c r="O453" s="4" t="str">
        <f>'【第３期】賃借テナント店舗一覧（こちらに入力してください）'!M474</f>
        <v/>
      </c>
      <c r="P453" t="str">
        <f>'【第３期】賃借テナント店舗一覧（こちらに入力してください）'!N474</f>
        <v/>
      </c>
      <c r="Q453" s="4" t="str">
        <f>'【第３期】賃借テナント店舗一覧（こちらに入力してください）'!O474</f>
        <v/>
      </c>
      <c r="R453" s="4" t="str">
        <f>'【第３期】賃借テナント店舗一覧（こちらに入力してください）'!P474</f>
        <v/>
      </c>
      <c r="S453" t="str">
        <f>'【第３期】賃借テナント店舗一覧（こちらに入力してください）'!Q474</f>
        <v/>
      </c>
      <c r="T453">
        <f>'【第３期】賃借テナント店舗一覧（こちらに入力してください）'!R474</f>
        <v>0</v>
      </c>
      <c r="U453">
        <f>'【第３期】賃借テナント店舗一覧（こちらに入力してください）'!S474</f>
        <v>0</v>
      </c>
      <c r="V453">
        <f>'【第３期】賃借テナント店舗一覧（こちらに入力してください）'!T474</f>
        <v>0</v>
      </c>
      <c r="W453" t="str">
        <f>'【第３期】賃借テナント店舗一覧（こちらに入力してください）'!U474</f>
        <v/>
      </c>
      <c r="X453">
        <f>'【第３期】賃借テナント店舗一覧（こちらに入力してください）'!V474</f>
        <v>0</v>
      </c>
      <c r="Y453">
        <f>'【第３期】賃借テナント店舗一覧（こちらに入力してください）'!W474</f>
        <v>0</v>
      </c>
      <c r="Z453" t="str">
        <f>'【第３期】賃借テナント店舗一覧（こちらに入力してください）'!X474</f>
        <v/>
      </c>
      <c r="AA453" t="str">
        <f>'【第３期】賃借テナント店舗一覧（こちらに入力してください）'!Y474</f>
        <v/>
      </c>
      <c r="AB453" t="str">
        <f>'【第３期】賃借テナント店舗一覧（こちらに入力してください）'!Z474</f>
        <v/>
      </c>
      <c r="AC453">
        <f>'【第３期】賃借テナント店舗一覧（こちらに入力してください）'!AA474</f>
        <v>0</v>
      </c>
      <c r="AD453">
        <f>'【第３期】賃借テナント店舗一覧（こちらに入力してください）'!AB474</f>
        <v>0</v>
      </c>
      <c r="AE453">
        <f>'【第３期】賃借テナント店舗一覧（こちらに入力してください）'!AC474</f>
        <v>0</v>
      </c>
      <c r="AF453">
        <f>'【第３期】賃借テナント店舗一覧（こちらに入力してください）'!AD474</f>
        <v>0</v>
      </c>
      <c r="AG453">
        <f>'【第３期】賃借テナント店舗一覧（こちらに入力してください）'!AE474</f>
        <v>0</v>
      </c>
      <c r="AH453">
        <f>'【第３期】賃借テナント店舗一覧（こちらに入力してください）'!AF474</f>
        <v>0</v>
      </c>
      <c r="AI453">
        <f>'【第３期】賃借テナント店舗一覧（こちらに入力してください）'!AG474</f>
        <v>0</v>
      </c>
      <c r="AJ453">
        <f>'【第３期】賃借テナント店舗一覧（こちらに入力してください）'!AH474</f>
        <v>0</v>
      </c>
      <c r="AK453">
        <f>'【第３期】賃借テナント店舗一覧（こちらに入力してください）'!AI474</f>
        <v>0</v>
      </c>
      <c r="AL453">
        <f>'【第３期】賃借テナント店舗一覧（こちらに入力してください）'!AJ474</f>
        <v>0</v>
      </c>
      <c r="AM453">
        <f>'【第３期】賃借テナント店舗一覧（こちらに入力してください）'!AK474</f>
        <v>0</v>
      </c>
    </row>
    <row r="454" spans="1:39">
      <c r="A454">
        <f>'【第３期】賃借テナント店舗一覧（こちらに入力してください）'!$C$2</f>
        <v>0</v>
      </c>
      <c r="C454" t="str">
        <f t="shared" si="7"/>
        <v>00</v>
      </c>
      <c r="D454">
        <f>'【第３期】賃借テナント店舗一覧（こちらに入力してください）'!B475</f>
        <v>0</v>
      </c>
      <c r="E454">
        <f>'【第３期】賃借テナント店舗一覧（こちらに入力してください）'!C475</f>
        <v>0</v>
      </c>
      <c r="F454">
        <f>'【第３期】賃借テナント店舗一覧（こちらに入力してください）'!D475</f>
        <v>0</v>
      </c>
      <c r="G454" s="1">
        <f>'【第３期】賃借テナント店舗一覧（こちらに入力してください）'!E475</f>
        <v>0</v>
      </c>
      <c r="H454" s="1">
        <f>'【第３期】賃借テナント店舗一覧（こちらに入力してください）'!F475</f>
        <v>0</v>
      </c>
      <c r="I454" s="1" t="str">
        <f>'【第３期】賃借テナント店舗一覧（こちらに入力してください）'!G475</f>
        <v/>
      </c>
      <c r="J454">
        <f>'【第３期】賃借テナント店舗一覧（こちらに入力してください）'!H475</f>
        <v>0</v>
      </c>
      <c r="K454">
        <f>'【第３期】賃借テナント店舗一覧（こちらに入力してください）'!I475</f>
        <v>0</v>
      </c>
      <c r="L454" s="1">
        <f>'【第３期】賃借テナント店舗一覧（こちらに入力してください）'!J475</f>
        <v>0</v>
      </c>
      <c r="M454">
        <f>IF('【第３期】賃借テナント店舗一覧（こちらに入力してください）'!K475="〇",1,0)</f>
        <v>0</v>
      </c>
      <c r="N454" s="4" t="str">
        <f>'【第３期】賃借テナント店舗一覧（こちらに入力してください）'!L475</f>
        <v/>
      </c>
      <c r="O454" s="4" t="str">
        <f>'【第３期】賃借テナント店舗一覧（こちらに入力してください）'!M475</f>
        <v/>
      </c>
      <c r="P454" t="str">
        <f>'【第３期】賃借テナント店舗一覧（こちらに入力してください）'!N475</f>
        <v/>
      </c>
      <c r="Q454" s="4" t="str">
        <f>'【第３期】賃借テナント店舗一覧（こちらに入力してください）'!O475</f>
        <v/>
      </c>
      <c r="R454" s="4" t="str">
        <f>'【第３期】賃借テナント店舗一覧（こちらに入力してください）'!P475</f>
        <v/>
      </c>
      <c r="S454" t="str">
        <f>'【第３期】賃借テナント店舗一覧（こちらに入力してください）'!Q475</f>
        <v/>
      </c>
      <c r="T454">
        <f>'【第３期】賃借テナント店舗一覧（こちらに入力してください）'!R475</f>
        <v>0</v>
      </c>
      <c r="U454">
        <f>'【第３期】賃借テナント店舗一覧（こちらに入力してください）'!S475</f>
        <v>0</v>
      </c>
      <c r="V454">
        <f>'【第３期】賃借テナント店舗一覧（こちらに入力してください）'!T475</f>
        <v>0</v>
      </c>
      <c r="W454" t="str">
        <f>'【第３期】賃借テナント店舗一覧（こちらに入力してください）'!U475</f>
        <v/>
      </c>
      <c r="X454">
        <f>'【第３期】賃借テナント店舗一覧（こちらに入力してください）'!V475</f>
        <v>0</v>
      </c>
      <c r="Y454">
        <f>'【第３期】賃借テナント店舗一覧（こちらに入力してください）'!W475</f>
        <v>0</v>
      </c>
      <c r="Z454" t="str">
        <f>'【第３期】賃借テナント店舗一覧（こちらに入力してください）'!X475</f>
        <v/>
      </c>
      <c r="AA454" t="str">
        <f>'【第３期】賃借テナント店舗一覧（こちらに入力してください）'!Y475</f>
        <v/>
      </c>
      <c r="AB454" t="str">
        <f>'【第３期】賃借テナント店舗一覧（こちらに入力してください）'!Z475</f>
        <v/>
      </c>
      <c r="AC454">
        <f>'【第３期】賃借テナント店舗一覧（こちらに入力してください）'!AA475</f>
        <v>0</v>
      </c>
      <c r="AD454">
        <f>'【第３期】賃借テナント店舗一覧（こちらに入力してください）'!AB475</f>
        <v>0</v>
      </c>
      <c r="AE454">
        <f>'【第３期】賃借テナント店舗一覧（こちらに入力してください）'!AC475</f>
        <v>0</v>
      </c>
      <c r="AF454">
        <f>'【第３期】賃借テナント店舗一覧（こちらに入力してください）'!AD475</f>
        <v>0</v>
      </c>
      <c r="AG454">
        <f>'【第３期】賃借テナント店舗一覧（こちらに入力してください）'!AE475</f>
        <v>0</v>
      </c>
      <c r="AH454">
        <f>'【第３期】賃借テナント店舗一覧（こちらに入力してください）'!AF475</f>
        <v>0</v>
      </c>
      <c r="AI454">
        <f>'【第３期】賃借テナント店舗一覧（こちらに入力してください）'!AG475</f>
        <v>0</v>
      </c>
      <c r="AJ454">
        <f>'【第３期】賃借テナント店舗一覧（こちらに入力してください）'!AH475</f>
        <v>0</v>
      </c>
      <c r="AK454">
        <f>'【第３期】賃借テナント店舗一覧（こちらに入力してください）'!AI475</f>
        <v>0</v>
      </c>
      <c r="AL454">
        <f>'【第３期】賃借テナント店舗一覧（こちらに入力してください）'!AJ475</f>
        <v>0</v>
      </c>
      <c r="AM454">
        <f>'【第３期】賃借テナント店舗一覧（こちらに入力してください）'!AK475</f>
        <v>0</v>
      </c>
    </row>
    <row r="455" spans="1:39">
      <c r="A455">
        <f>'【第３期】賃借テナント店舗一覧（こちらに入力してください）'!$C$2</f>
        <v>0</v>
      </c>
      <c r="C455" t="str">
        <f t="shared" si="7"/>
        <v>00</v>
      </c>
      <c r="D455">
        <f>'【第３期】賃借テナント店舗一覧（こちらに入力してください）'!B476</f>
        <v>0</v>
      </c>
      <c r="E455">
        <f>'【第３期】賃借テナント店舗一覧（こちらに入力してください）'!C476</f>
        <v>0</v>
      </c>
      <c r="F455">
        <f>'【第３期】賃借テナント店舗一覧（こちらに入力してください）'!D476</f>
        <v>0</v>
      </c>
      <c r="G455" s="1">
        <f>'【第３期】賃借テナント店舗一覧（こちらに入力してください）'!E476</f>
        <v>0</v>
      </c>
      <c r="H455" s="1">
        <f>'【第３期】賃借テナント店舗一覧（こちらに入力してください）'!F476</f>
        <v>0</v>
      </c>
      <c r="I455" s="1" t="str">
        <f>'【第３期】賃借テナント店舗一覧（こちらに入力してください）'!G476</f>
        <v/>
      </c>
      <c r="J455">
        <f>'【第３期】賃借テナント店舗一覧（こちらに入力してください）'!H476</f>
        <v>0</v>
      </c>
      <c r="K455">
        <f>'【第３期】賃借テナント店舗一覧（こちらに入力してください）'!I476</f>
        <v>0</v>
      </c>
      <c r="L455" s="1">
        <f>'【第３期】賃借テナント店舗一覧（こちらに入力してください）'!J476</f>
        <v>0</v>
      </c>
      <c r="M455">
        <f>IF('【第３期】賃借テナント店舗一覧（こちらに入力してください）'!K476="〇",1,0)</f>
        <v>0</v>
      </c>
      <c r="N455" s="4" t="str">
        <f>'【第３期】賃借テナント店舗一覧（こちらに入力してください）'!L476</f>
        <v/>
      </c>
      <c r="O455" s="4" t="str">
        <f>'【第３期】賃借テナント店舗一覧（こちらに入力してください）'!M476</f>
        <v/>
      </c>
      <c r="P455" t="str">
        <f>'【第３期】賃借テナント店舗一覧（こちらに入力してください）'!N476</f>
        <v/>
      </c>
      <c r="Q455" s="4" t="str">
        <f>'【第３期】賃借テナント店舗一覧（こちらに入力してください）'!O476</f>
        <v/>
      </c>
      <c r="R455" s="4" t="str">
        <f>'【第３期】賃借テナント店舗一覧（こちらに入力してください）'!P476</f>
        <v/>
      </c>
      <c r="S455" t="str">
        <f>'【第３期】賃借テナント店舗一覧（こちらに入力してください）'!Q476</f>
        <v/>
      </c>
      <c r="T455">
        <f>'【第３期】賃借テナント店舗一覧（こちらに入力してください）'!R476</f>
        <v>0</v>
      </c>
      <c r="U455">
        <f>'【第３期】賃借テナント店舗一覧（こちらに入力してください）'!S476</f>
        <v>0</v>
      </c>
      <c r="V455">
        <f>'【第３期】賃借テナント店舗一覧（こちらに入力してください）'!T476</f>
        <v>0</v>
      </c>
      <c r="W455" t="str">
        <f>'【第３期】賃借テナント店舗一覧（こちらに入力してください）'!U476</f>
        <v/>
      </c>
      <c r="X455">
        <f>'【第３期】賃借テナント店舗一覧（こちらに入力してください）'!V476</f>
        <v>0</v>
      </c>
      <c r="Y455">
        <f>'【第３期】賃借テナント店舗一覧（こちらに入力してください）'!W476</f>
        <v>0</v>
      </c>
      <c r="Z455" t="str">
        <f>'【第３期】賃借テナント店舗一覧（こちらに入力してください）'!X476</f>
        <v/>
      </c>
      <c r="AA455" t="str">
        <f>'【第３期】賃借テナント店舗一覧（こちらに入力してください）'!Y476</f>
        <v/>
      </c>
      <c r="AB455" t="str">
        <f>'【第３期】賃借テナント店舗一覧（こちらに入力してください）'!Z476</f>
        <v/>
      </c>
      <c r="AC455">
        <f>'【第３期】賃借テナント店舗一覧（こちらに入力してください）'!AA476</f>
        <v>0</v>
      </c>
      <c r="AD455">
        <f>'【第３期】賃借テナント店舗一覧（こちらに入力してください）'!AB476</f>
        <v>0</v>
      </c>
      <c r="AE455">
        <f>'【第３期】賃借テナント店舗一覧（こちらに入力してください）'!AC476</f>
        <v>0</v>
      </c>
      <c r="AF455">
        <f>'【第３期】賃借テナント店舗一覧（こちらに入力してください）'!AD476</f>
        <v>0</v>
      </c>
      <c r="AG455">
        <f>'【第３期】賃借テナント店舗一覧（こちらに入力してください）'!AE476</f>
        <v>0</v>
      </c>
      <c r="AH455">
        <f>'【第３期】賃借テナント店舗一覧（こちらに入力してください）'!AF476</f>
        <v>0</v>
      </c>
      <c r="AI455">
        <f>'【第３期】賃借テナント店舗一覧（こちらに入力してください）'!AG476</f>
        <v>0</v>
      </c>
      <c r="AJ455">
        <f>'【第３期】賃借テナント店舗一覧（こちらに入力してください）'!AH476</f>
        <v>0</v>
      </c>
      <c r="AK455">
        <f>'【第３期】賃借テナント店舗一覧（こちらに入力してください）'!AI476</f>
        <v>0</v>
      </c>
      <c r="AL455">
        <f>'【第３期】賃借テナント店舗一覧（こちらに入力してください）'!AJ476</f>
        <v>0</v>
      </c>
      <c r="AM455">
        <f>'【第３期】賃借テナント店舗一覧（こちらに入力してください）'!AK476</f>
        <v>0</v>
      </c>
    </row>
    <row r="456" spans="1:39">
      <c r="A456">
        <f>'【第３期】賃借テナント店舗一覧（こちらに入力してください）'!$C$2</f>
        <v>0</v>
      </c>
      <c r="C456" t="str">
        <f t="shared" si="7"/>
        <v>00</v>
      </c>
      <c r="D456">
        <f>'【第３期】賃借テナント店舗一覧（こちらに入力してください）'!B477</f>
        <v>0</v>
      </c>
      <c r="E456">
        <f>'【第３期】賃借テナント店舗一覧（こちらに入力してください）'!C477</f>
        <v>0</v>
      </c>
      <c r="F456">
        <f>'【第３期】賃借テナント店舗一覧（こちらに入力してください）'!D477</f>
        <v>0</v>
      </c>
      <c r="G456" s="1">
        <f>'【第３期】賃借テナント店舗一覧（こちらに入力してください）'!E477</f>
        <v>0</v>
      </c>
      <c r="H456" s="1">
        <f>'【第３期】賃借テナント店舗一覧（こちらに入力してください）'!F477</f>
        <v>0</v>
      </c>
      <c r="I456" s="1" t="str">
        <f>'【第３期】賃借テナント店舗一覧（こちらに入力してください）'!G477</f>
        <v/>
      </c>
      <c r="J456">
        <f>'【第３期】賃借テナント店舗一覧（こちらに入力してください）'!H477</f>
        <v>0</v>
      </c>
      <c r="K456">
        <f>'【第３期】賃借テナント店舗一覧（こちらに入力してください）'!I477</f>
        <v>0</v>
      </c>
      <c r="L456" s="1">
        <f>'【第３期】賃借テナント店舗一覧（こちらに入力してください）'!J477</f>
        <v>0</v>
      </c>
      <c r="M456">
        <f>IF('【第３期】賃借テナント店舗一覧（こちらに入力してください）'!K477="〇",1,0)</f>
        <v>0</v>
      </c>
      <c r="N456" s="4" t="str">
        <f>'【第３期】賃借テナント店舗一覧（こちらに入力してください）'!L477</f>
        <v/>
      </c>
      <c r="O456" s="4" t="str">
        <f>'【第３期】賃借テナント店舗一覧（こちらに入力してください）'!M477</f>
        <v/>
      </c>
      <c r="P456" t="str">
        <f>'【第３期】賃借テナント店舗一覧（こちらに入力してください）'!N477</f>
        <v/>
      </c>
      <c r="Q456" s="4" t="str">
        <f>'【第３期】賃借テナント店舗一覧（こちらに入力してください）'!O477</f>
        <v/>
      </c>
      <c r="R456" s="4" t="str">
        <f>'【第３期】賃借テナント店舗一覧（こちらに入力してください）'!P477</f>
        <v/>
      </c>
      <c r="S456" t="str">
        <f>'【第３期】賃借テナント店舗一覧（こちらに入力してください）'!Q477</f>
        <v/>
      </c>
      <c r="T456">
        <f>'【第３期】賃借テナント店舗一覧（こちらに入力してください）'!R477</f>
        <v>0</v>
      </c>
      <c r="U456">
        <f>'【第３期】賃借テナント店舗一覧（こちらに入力してください）'!S477</f>
        <v>0</v>
      </c>
      <c r="V456">
        <f>'【第３期】賃借テナント店舗一覧（こちらに入力してください）'!T477</f>
        <v>0</v>
      </c>
      <c r="W456" t="str">
        <f>'【第３期】賃借テナント店舗一覧（こちらに入力してください）'!U477</f>
        <v/>
      </c>
      <c r="X456">
        <f>'【第３期】賃借テナント店舗一覧（こちらに入力してください）'!V477</f>
        <v>0</v>
      </c>
      <c r="Y456">
        <f>'【第３期】賃借テナント店舗一覧（こちらに入力してください）'!W477</f>
        <v>0</v>
      </c>
      <c r="Z456" t="str">
        <f>'【第３期】賃借テナント店舗一覧（こちらに入力してください）'!X477</f>
        <v/>
      </c>
      <c r="AA456" t="str">
        <f>'【第３期】賃借テナント店舗一覧（こちらに入力してください）'!Y477</f>
        <v/>
      </c>
      <c r="AB456" t="str">
        <f>'【第３期】賃借テナント店舗一覧（こちらに入力してください）'!Z477</f>
        <v/>
      </c>
      <c r="AC456">
        <f>'【第３期】賃借テナント店舗一覧（こちらに入力してください）'!AA477</f>
        <v>0</v>
      </c>
      <c r="AD456">
        <f>'【第３期】賃借テナント店舗一覧（こちらに入力してください）'!AB477</f>
        <v>0</v>
      </c>
      <c r="AE456">
        <f>'【第３期】賃借テナント店舗一覧（こちらに入力してください）'!AC477</f>
        <v>0</v>
      </c>
      <c r="AF456">
        <f>'【第３期】賃借テナント店舗一覧（こちらに入力してください）'!AD477</f>
        <v>0</v>
      </c>
      <c r="AG456">
        <f>'【第３期】賃借テナント店舗一覧（こちらに入力してください）'!AE477</f>
        <v>0</v>
      </c>
      <c r="AH456">
        <f>'【第３期】賃借テナント店舗一覧（こちらに入力してください）'!AF477</f>
        <v>0</v>
      </c>
      <c r="AI456">
        <f>'【第３期】賃借テナント店舗一覧（こちらに入力してください）'!AG477</f>
        <v>0</v>
      </c>
      <c r="AJ456">
        <f>'【第３期】賃借テナント店舗一覧（こちらに入力してください）'!AH477</f>
        <v>0</v>
      </c>
      <c r="AK456">
        <f>'【第３期】賃借テナント店舗一覧（こちらに入力してください）'!AI477</f>
        <v>0</v>
      </c>
      <c r="AL456">
        <f>'【第３期】賃借テナント店舗一覧（こちらに入力してください）'!AJ477</f>
        <v>0</v>
      </c>
      <c r="AM456">
        <f>'【第３期】賃借テナント店舗一覧（こちらに入力してください）'!AK477</f>
        <v>0</v>
      </c>
    </row>
    <row r="457" spans="1:39">
      <c r="A457">
        <f>'【第３期】賃借テナント店舗一覧（こちらに入力してください）'!$C$2</f>
        <v>0</v>
      </c>
      <c r="C457" t="str">
        <f t="shared" si="7"/>
        <v>00</v>
      </c>
      <c r="D457">
        <f>'【第３期】賃借テナント店舗一覧（こちらに入力してください）'!B478</f>
        <v>0</v>
      </c>
      <c r="E457">
        <f>'【第３期】賃借テナント店舗一覧（こちらに入力してください）'!C478</f>
        <v>0</v>
      </c>
      <c r="F457">
        <f>'【第３期】賃借テナント店舗一覧（こちらに入力してください）'!D478</f>
        <v>0</v>
      </c>
      <c r="G457" s="1">
        <f>'【第３期】賃借テナント店舗一覧（こちらに入力してください）'!E478</f>
        <v>0</v>
      </c>
      <c r="H457" s="1">
        <f>'【第３期】賃借テナント店舗一覧（こちらに入力してください）'!F478</f>
        <v>0</v>
      </c>
      <c r="I457" s="1" t="str">
        <f>'【第３期】賃借テナント店舗一覧（こちらに入力してください）'!G478</f>
        <v/>
      </c>
      <c r="J457">
        <f>'【第３期】賃借テナント店舗一覧（こちらに入力してください）'!H478</f>
        <v>0</v>
      </c>
      <c r="K457">
        <f>'【第３期】賃借テナント店舗一覧（こちらに入力してください）'!I478</f>
        <v>0</v>
      </c>
      <c r="L457" s="1">
        <f>'【第３期】賃借テナント店舗一覧（こちらに入力してください）'!J478</f>
        <v>0</v>
      </c>
      <c r="M457">
        <f>IF('【第３期】賃借テナント店舗一覧（こちらに入力してください）'!K478="〇",1,0)</f>
        <v>0</v>
      </c>
      <c r="N457" s="4" t="str">
        <f>'【第３期】賃借テナント店舗一覧（こちらに入力してください）'!L478</f>
        <v/>
      </c>
      <c r="O457" s="4" t="str">
        <f>'【第３期】賃借テナント店舗一覧（こちらに入力してください）'!M478</f>
        <v/>
      </c>
      <c r="P457" t="str">
        <f>'【第３期】賃借テナント店舗一覧（こちらに入力してください）'!N478</f>
        <v/>
      </c>
      <c r="Q457" s="4" t="str">
        <f>'【第３期】賃借テナント店舗一覧（こちらに入力してください）'!O478</f>
        <v/>
      </c>
      <c r="R457" s="4" t="str">
        <f>'【第３期】賃借テナント店舗一覧（こちらに入力してください）'!P478</f>
        <v/>
      </c>
      <c r="S457" t="str">
        <f>'【第３期】賃借テナント店舗一覧（こちらに入力してください）'!Q478</f>
        <v/>
      </c>
      <c r="T457">
        <f>'【第３期】賃借テナント店舗一覧（こちらに入力してください）'!R478</f>
        <v>0</v>
      </c>
      <c r="U457">
        <f>'【第３期】賃借テナント店舗一覧（こちらに入力してください）'!S478</f>
        <v>0</v>
      </c>
      <c r="V457">
        <f>'【第３期】賃借テナント店舗一覧（こちらに入力してください）'!T478</f>
        <v>0</v>
      </c>
      <c r="W457" t="str">
        <f>'【第３期】賃借テナント店舗一覧（こちらに入力してください）'!U478</f>
        <v/>
      </c>
      <c r="X457">
        <f>'【第３期】賃借テナント店舗一覧（こちらに入力してください）'!V478</f>
        <v>0</v>
      </c>
      <c r="Y457">
        <f>'【第３期】賃借テナント店舗一覧（こちらに入力してください）'!W478</f>
        <v>0</v>
      </c>
      <c r="Z457" t="str">
        <f>'【第３期】賃借テナント店舗一覧（こちらに入力してください）'!X478</f>
        <v/>
      </c>
      <c r="AA457" t="str">
        <f>'【第３期】賃借テナント店舗一覧（こちらに入力してください）'!Y478</f>
        <v/>
      </c>
      <c r="AB457" t="str">
        <f>'【第３期】賃借テナント店舗一覧（こちらに入力してください）'!Z478</f>
        <v/>
      </c>
      <c r="AC457">
        <f>'【第３期】賃借テナント店舗一覧（こちらに入力してください）'!AA478</f>
        <v>0</v>
      </c>
      <c r="AD457">
        <f>'【第３期】賃借テナント店舗一覧（こちらに入力してください）'!AB478</f>
        <v>0</v>
      </c>
      <c r="AE457">
        <f>'【第３期】賃借テナント店舗一覧（こちらに入力してください）'!AC478</f>
        <v>0</v>
      </c>
      <c r="AF457">
        <f>'【第３期】賃借テナント店舗一覧（こちらに入力してください）'!AD478</f>
        <v>0</v>
      </c>
      <c r="AG457">
        <f>'【第３期】賃借テナント店舗一覧（こちらに入力してください）'!AE478</f>
        <v>0</v>
      </c>
      <c r="AH457">
        <f>'【第３期】賃借テナント店舗一覧（こちらに入力してください）'!AF478</f>
        <v>0</v>
      </c>
      <c r="AI457">
        <f>'【第３期】賃借テナント店舗一覧（こちらに入力してください）'!AG478</f>
        <v>0</v>
      </c>
      <c r="AJ457">
        <f>'【第３期】賃借テナント店舗一覧（こちらに入力してください）'!AH478</f>
        <v>0</v>
      </c>
      <c r="AK457">
        <f>'【第３期】賃借テナント店舗一覧（こちらに入力してください）'!AI478</f>
        <v>0</v>
      </c>
      <c r="AL457">
        <f>'【第３期】賃借テナント店舗一覧（こちらに入力してください）'!AJ478</f>
        <v>0</v>
      </c>
      <c r="AM457">
        <f>'【第３期】賃借テナント店舗一覧（こちらに入力してください）'!AK478</f>
        <v>0</v>
      </c>
    </row>
    <row r="458" spans="1:39">
      <c r="A458">
        <f>'【第３期】賃借テナント店舗一覧（こちらに入力してください）'!$C$2</f>
        <v>0</v>
      </c>
      <c r="C458" t="str">
        <f t="shared" si="7"/>
        <v>00</v>
      </c>
      <c r="D458">
        <f>'【第３期】賃借テナント店舗一覧（こちらに入力してください）'!B479</f>
        <v>0</v>
      </c>
      <c r="E458">
        <f>'【第３期】賃借テナント店舗一覧（こちらに入力してください）'!C479</f>
        <v>0</v>
      </c>
      <c r="F458">
        <f>'【第３期】賃借テナント店舗一覧（こちらに入力してください）'!D479</f>
        <v>0</v>
      </c>
      <c r="G458" s="1">
        <f>'【第３期】賃借テナント店舗一覧（こちらに入力してください）'!E479</f>
        <v>0</v>
      </c>
      <c r="H458" s="1">
        <f>'【第３期】賃借テナント店舗一覧（こちらに入力してください）'!F479</f>
        <v>0</v>
      </c>
      <c r="I458" s="1" t="str">
        <f>'【第３期】賃借テナント店舗一覧（こちらに入力してください）'!G479</f>
        <v/>
      </c>
      <c r="J458">
        <f>'【第３期】賃借テナント店舗一覧（こちらに入力してください）'!H479</f>
        <v>0</v>
      </c>
      <c r="K458">
        <f>'【第３期】賃借テナント店舗一覧（こちらに入力してください）'!I479</f>
        <v>0</v>
      </c>
      <c r="L458" s="1">
        <f>'【第３期】賃借テナント店舗一覧（こちらに入力してください）'!J479</f>
        <v>0</v>
      </c>
      <c r="M458">
        <f>IF('【第３期】賃借テナント店舗一覧（こちらに入力してください）'!K479="〇",1,0)</f>
        <v>0</v>
      </c>
      <c r="N458" s="4" t="str">
        <f>'【第３期】賃借テナント店舗一覧（こちらに入力してください）'!L479</f>
        <v/>
      </c>
      <c r="O458" s="4" t="str">
        <f>'【第３期】賃借テナント店舗一覧（こちらに入力してください）'!M479</f>
        <v/>
      </c>
      <c r="P458" t="str">
        <f>'【第３期】賃借テナント店舗一覧（こちらに入力してください）'!N479</f>
        <v/>
      </c>
      <c r="Q458" s="4" t="str">
        <f>'【第３期】賃借テナント店舗一覧（こちらに入力してください）'!O479</f>
        <v/>
      </c>
      <c r="R458" s="4" t="str">
        <f>'【第３期】賃借テナント店舗一覧（こちらに入力してください）'!P479</f>
        <v/>
      </c>
      <c r="S458" t="str">
        <f>'【第３期】賃借テナント店舗一覧（こちらに入力してください）'!Q479</f>
        <v/>
      </c>
      <c r="T458">
        <f>'【第３期】賃借テナント店舗一覧（こちらに入力してください）'!R479</f>
        <v>0</v>
      </c>
      <c r="U458">
        <f>'【第３期】賃借テナント店舗一覧（こちらに入力してください）'!S479</f>
        <v>0</v>
      </c>
      <c r="V458">
        <f>'【第３期】賃借テナント店舗一覧（こちらに入力してください）'!T479</f>
        <v>0</v>
      </c>
      <c r="W458" t="str">
        <f>'【第３期】賃借テナント店舗一覧（こちらに入力してください）'!U479</f>
        <v/>
      </c>
      <c r="X458">
        <f>'【第３期】賃借テナント店舗一覧（こちらに入力してください）'!V479</f>
        <v>0</v>
      </c>
      <c r="Y458">
        <f>'【第３期】賃借テナント店舗一覧（こちらに入力してください）'!W479</f>
        <v>0</v>
      </c>
      <c r="Z458" t="str">
        <f>'【第３期】賃借テナント店舗一覧（こちらに入力してください）'!X479</f>
        <v/>
      </c>
      <c r="AA458" t="str">
        <f>'【第３期】賃借テナント店舗一覧（こちらに入力してください）'!Y479</f>
        <v/>
      </c>
      <c r="AB458" t="str">
        <f>'【第３期】賃借テナント店舗一覧（こちらに入力してください）'!Z479</f>
        <v/>
      </c>
      <c r="AC458">
        <f>'【第３期】賃借テナント店舗一覧（こちらに入力してください）'!AA479</f>
        <v>0</v>
      </c>
      <c r="AD458">
        <f>'【第３期】賃借テナント店舗一覧（こちらに入力してください）'!AB479</f>
        <v>0</v>
      </c>
      <c r="AE458">
        <f>'【第３期】賃借テナント店舗一覧（こちらに入力してください）'!AC479</f>
        <v>0</v>
      </c>
      <c r="AF458">
        <f>'【第３期】賃借テナント店舗一覧（こちらに入力してください）'!AD479</f>
        <v>0</v>
      </c>
      <c r="AG458">
        <f>'【第３期】賃借テナント店舗一覧（こちらに入力してください）'!AE479</f>
        <v>0</v>
      </c>
      <c r="AH458">
        <f>'【第３期】賃借テナント店舗一覧（こちらに入力してください）'!AF479</f>
        <v>0</v>
      </c>
      <c r="AI458">
        <f>'【第３期】賃借テナント店舗一覧（こちらに入力してください）'!AG479</f>
        <v>0</v>
      </c>
      <c r="AJ458">
        <f>'【第３期】賃借テナント店舗一覧（こちらに入力してください）'!AH479</f>
        <v>0</v>
      </c>
      <c r="AK458">
        <f>'【第３期】賃借テナント店舗一覧（こちらに入力してください）'!AI479</f>
        <v>0</v>
      </c>
      <c r="AL458">
        <f>'【第３期】賃借テナント店舗一覧（こちらに入力してください）'!AJ479</f>
        <v>0</v>
      </c>
      <c r="AM458">
        <f>'【第３期】賃借テナント店舗一覧（こちらに入力してください）'!AK479</f>
        <v>0</v>
      </c>
    </row>
    <row r="459" spans="1:39">
      <c r="A459">
        <f>'【第３期】賃借テナント店舗一覧（こちらに入力してください）'!$C$2</f>
        <v>0</v>
      </c>
      <c r="C459" t="str">
        <f t="shared" si="7"/>
        <v>00</v>
      </c>
      <c r="D459">
        <f>'【第３期】賃借テナント店舗一覧（こちらに入力してください）'!B480</f>
        <v>0</v>
      </c>
      <c r="E459">
        <f>'【第３期】賃借テナント店舗一覧（こちらに入力してください）'!C480</f>
        <v>0</v>
      </c>
      <c r="F459">
        <f>'【第３期】賃借テナント店舗一覧（こちらに入力してください）'!D480</f>
        <v>0</v>
      </c>
      <c r="G459" s="1">
        <f>'【第３期】賃借テナント店舗一覧（こちらに入力してください）'!E480</f>
        <v>0</v>
      </c>
      <c r="H459" s="1">
        <f>'【第３期】賃借テナント店舗一覧（こちらに入力してください）'!F480</f>
        <v>0</v>
      </c>
      <c r="I459" s="1" t="str">
        <f>'【第３期】賃借テナント店舗一覧（こちらに入力してください）'!G480</f>
        <v/>
      </c>
      <c r="J459">
        <f>'【第３期】賃借テナント店舗一覧（こちらに入力してください）'!H480</f>
        <v>0</v>
      </c>
      <c r="K459">
        <f>'【第３期】賃借テナント店舗一覧（こちらに入力してください）'!I480</f>
        <v>0</v>
      </c>
      <c r="L459" s="1">
        <f>'【第３期】賃借テナント店舗一覧（こちらに入力してください）'!J480</f>
        <v>0</v>
      </c>
      <c r="M459">
        <f>IF('【第３期】賃借テナント店舗一覧（こちらに入力してください）'!K480="〇",1,0)</f>
        <v>0</v>
      </c>
      <c r="N459" s="4" t="str">
        <f>'【第３期】賃借テナント店舗一覧（こちらに入力してください）'!L480</f>
        <v/>
      </c>
      <c r="O459" s="4" t="str">
        <f>'【第３期】賃借テナント店舗一覧（こちらに入力してください）'!M480</f>
        <v/>
      </c>
      <c r="P459" t="str">
        <f>'【第３期】賃借テナント店舗一覧（こちらに入力してください）'!N480</f>
        <v/>
      </c>
      <c r="Q459" s="4" t="str">
        <f>'【第３期】賃借テナント店舗一覧（こちらに入力してください）'!O480</f>
        <v/>
      </c>
      <c r="R459" s="4" t="str">
        <f>'【第３期】賃借テナント店舗一覧（こちらに入力してください）'!P480</f>
        <v/>
      </c>
      <c r="S459" t="str">
        <f>'【第３期】賃借テナント店舗一覧（こちらに入力してください）'!Q480</f>
        <v/>
      </c>
      <c r="T459">
        <f>'【第３期】賃借テナント店舗一覧（こちらに入力してください）'!R480</f>
        <v>0</v>
      </c>
      <c r="U459">
        <f>'【第３期】賃借テナント店舗一覧（こちらに入力してください）'!S480</f>
        <v>0</v>
      </c>
      <c r="V459">
        <f>'【第３期】賃借テナント店舗一覧（こちらに入力してください）'!T480</f>
        <v>0</v>
      </c>
      <c r="W459" t="str">
        <f>'【第３期】賃借テナント店舗一覧（こちらに入力してください）'!U480</f>
        <v/>
      </c>
      <c r="X459">
        <f>'【第３期】賃借テナント店舗一覧（こちらに入力してください）'!V480</f>
        <v>0</v>
      </c>
      <c r="Y459">
        <f>'【第３期】賃借テナント店舗一覧（こちらに入力してください）'!W480</f>
        <v>0</v>
      </c>
      <c r="Z459" t="str">
        <f>'【第３期】賃借テナント店舗一覧（こちらに入力してください）'!X480</f>
        <v/>
      </c>
      <c r="AA459" t="str">
        <f>'【第３期】賃借テナント店舗一覧（こちらに入力してください）'!Y480</f>
        <v/>
      </c>
      <c r="AB459" t="str">
        <f>'【第３期】賃借テナント店舗一覧（こちらに入力してください）'!Z480</f>
        <v/>
      </c>
      <c r="AC459">
        <f>'【第３期】賃借テナント店舗一覧（こちらに入力してください）'!AA480</f>
        <v>0</v>
      </c>
      <c r="AD459">
        <f>'【第３期】賃借テナント店舗一覧（こちらに入力してください）'!AB480</f>
        <v>0</v>
      </c>
      <c r="AE459">
        <f>'【第３期】賃借テナント店舗一覧（こちらに入力してください）'!AC480</f>
        <v>0</v>
      </c>
      <c r="AF459">
        <f>'【第３期】賃借テナント店舗一覧（こちらに入力してください）'!AD480</f>
        <v>0</v>
      </c>
      <c r="AG459">
        <f>'【第３期】賃借テナント店舗一覧（こちらに入力してください）'!AE480</f>
        <v>0</v>
      </c>
      <c r="AH459">
        <f>'【第３期】賃借テナント店舗一覧（こちらに入力してください）'!AF480</f>
        <v>0</v>
      </c>
      <c r="AI459">
        <f>'【第３期】賃借テナント店舗一覧（こちらに入力してください）'!AG480</f>
        <v>0</v>
      </c>
      <c r="AJ459">
        <f>'【第３期】賃借テナント店舗一覧（こちらに入力してください）'!AH480</f>
        <v>0</v>
      </c>
      <c r="AK459">
        <f>'【第３期】賃借テナント店舗一覧（こちらに入力してください）'!AI480</f>
        <v>0</v>
      </c>
      <c r="AL459">
        <f>'【第３期】賃借テナント店舗一覧（こちらに入力してください）'!AJ480</f>
        <v>0</v>
      </c>
      <c r="AM459">
        <f>'【第３期】賃借テナント店舗一覧（こちらに入力してください）'!AK480</f>
        <v>0</v>
      </c>
    </row>
    <row r="460" spans="1:39">
      <c r="A460">
        <f>'【第３期】賃借テナント店舗一覧（こちらに入力してください）'!$C$2</f>
        <v>0</v>
      </c>
      <c r="C460" t="str">
        <f t="shared" si="7"/>
        <v>00</v>
      </c>
      <c r="D460">
        <f>'【第３期】賃借テナント店舗一覧（こちらに入力してください）'!B481</f>
        <v>0</v>
      </c>
      <c r="E460">
        <f>'【第３期】賃借テナント店舗一覧（こちらに入力してください）'!C481</f>
        <v>0</v>
      </c>
      <c r="F460">
        <f>'【第３期】賃借テナント店舗一覧（こちらに入力してください）'!D481</f>
        <v>0</v>
      </c>
      <c r="G460" s="1">
        <f>'【第３期】賃借テナント店舗一覧（こちらに入力してください）'!E481</f>
        <v>0</v>
      </c>
      <c r="H460" s="1">
        <f>'【第３期】賃借テナント店舗一覧（こちらに入力してください）'!F481</f>
        <v>0</v>
      </c>
      <c r="I460" s="1" t="str">
        <f>'【第３期】賃借テナント店舗一覧（こちらに入力してください）'!G481</f>
        <v/>
      </c>
      <c r="J460">
        <f>'【第３期】賃借テナント店舗一覧（こちらに入力してください）'!H481</f>
        <v>0</v>
      </c>
      <c r="K460">
        <f>'【第３期】賃借テナント店舗一覧（こちらに入力してください）'!I481</f>
        <v>0</v>
      </c>
      <c r="L460" s="1">
        <f>'【第３期】賃借テナント店舗一覧（こちらに入力してください）'!J481</f>
        <v>0</v>
      </c>
      <c r="M460">
        <f>IF('【第３期】賃借テナント店舗一覧（こちらに入力してください）'!K481="〇",1,0)</f>
        <v>0</v>
      </c>
      <c r="N460" s="4" t="str">
        <f>'【第３期】賃借テナント店舗一覧（こちらに入力してください）'!L481</f>
        <v/>
      </c>
      <c r="O460" s="4" t="str">
        <f>'【第３期】賃借テナント店舗一覧（こちらに入力してください）'!M481</f>
        <v/>
      </c>
      <c r="P460" t="str">
        <f>'【第３期】賃借テナント店舗一覧（こちらに入力してください）'!N481</f>
        <v/>
      </c>
      <c r="Q460" s="4" t="str">
        <f>'【第３期】賃借テナント店舗一覧（こちらに入力してください）'!O481</f>
        <v/>
      </c>
      <c r="R460" s="4" t="str">
        <f>'【第３期】賃借テナント店舗一覧（こちらに入力してください）'!P481</f>
        <v/>
      </c>
      <c r="S460" t="str">
        <f>'【第３期】賃借テナント店舗一覧（こちらに入力してください）'!Q481</f>
        <v/>
      </c>
      <c r="T460">
        <f>'【第３期】賃借テナント店舗一覧（こちらに入力してください）'!R481</f>
        <v>0</v>
      </c>
      <c r="U460">
        <f>'【第３期】賃借テナント店舗一覧（こちらに入力してください）'!S481</f>
        <v>0</v>
      </c>
      <c r="V460">
        <f>'【第３期】賃借テナント店舗一覧（こちらに入力してください）'!T481</f>
        <v>0</v>
      </c>
      <c r="W460" t="str">
        <f>'【第３期】賃借テナント店舗一覧（こちらに入力してください）'!U481</f>
        <v/>
      </c>
      <c r="X460">
        <f>'【第３期】賃借テナント店舗一覧（こちらに入力してください）'!V481</f>
        <v>0</v>
      </c>
      <c r="Y460">
        <f>'【第３期】賃借テナント店舗一覧（こちらに入力してください）'!W481</f>
        <v>0</v>
      </c>
      <c r="Z460" t="str">
        <f>'【第３期】賃借テナント店舗一覧（こちらに入力してください）'!X481</f>
        <v/>
      </c>
      <c r="AA460" t="str">
        <f>'【第３期】賃借テナント店舗一覧（こちらに入力してください）'!Y481</f>
        <v/>
      </c>
      <c r="AB460" t="str">
        <f>'【第３期】賃借テナント店舗一覧（こちらに入力してください）'!Z481</f>
        <v/>
      </c>
      <c r="AC460">
        <f>'【第３期】賃借テナント店舗一覧（こちらに入力してください）'!AA481</f>
        <v>0</v>
      </c>
      <c r="AD460">
        <f>'【第３期】賃借テナント店舗一覧（こちらに入力してください）'!AB481</f>
        <v>0</v>
      </c>
      <c r="AE460">
        <f>'【第３期】賃借テナント店舗一覧（こちらに入力してください）'!AC481</f>
        <v>0</v>
      </c>
      <c r="AF460">
        <f>'【第３期】賃借テナント店舗一覧（こちらに入力してください）'!AD481</f>
        <v>0</v>
      </c>
      <c r="AG460">
        <f>'【第３期】賃借テナント店舗一覧（こちらに入力してください）'!AE481</f>
        <v>0</v>
      </c>
      <c r="AH460">
        <f>'【第３期】賃借テナント店舗一覧（こちらに入力してください）'!AF481</f>
        <v>0</v>
      </c>
      <c r="AI460">
        <f>'【第３期】賃借テナント店舗一覧（こちらに入力してください）'!AG481</f>
        <v>0</v>
      </c>
      <c r="AJ460">
        <f>'【第３期】賃借テナント店舗一覧（こちらに入力してください）'!AH481</f>
        <v>0</v>
      </c>
      <c r="AK460">
        <f>'【第３期】賃借テナント店舗一覧（こちらに入力してください）'!AI481</f>
        <v>0</v>
      </c>
      <c r="AL460">
        <f>'【第３期】賃借テナント店舗一覧（こちらに入力してください）'!AJ481</f>
        <v>0</v>
      </c>
      <c r="AM460">
        <f>'【第３期】賃借テナント店舗一覧（こちらに入力してください）'!AK481</f>
        <v>0</v>
      </c>
    </row>
    <row r="461" spans="1:39">
      <c r="A461">
        <f>'【第３期】賃借テナント店舗一覧（こちらに入力してください）'!$C$2</f>
        <v>0</v>
      </c>
      <c r="C461" t="str">
        <f t="shared" si="7"/>
        <v>00</v>
      </c>
      <c r="D461">
        <f>'【第３期】賃借テナント店舗一覧（こちらに入力してください）'!B482</f>
        <v>0</v>
      </c>
      <c r="E461">
        <f>'【第３期】賃借テナント店舗一覧（こちらに入力してください）'!C482</f>
        <v>0</v>
      </c>
      <c r="F461">
        <f>'【第３期】賃借テナント店舗一覧（こちらに入力してください）'!D482</f>
        <v>0</v>
      </c>
      <c r="G461" s="1">
        <f>'【第３期】賃借テナント店舗一覧（こちらに入力してください）'!E482</f>
        <v>0</v>
      </c>
      <c r="H461" s="1">
        <f>'【第３期】賃借テナント店舗一覧（こちらに入力してください）'!F482</f>
        <v>0</v>
      </c>
      <c r="I461" s="1" t="str">
        <f>'【第３期】賃借テナント店舗一覧（こちらに入力してください）'!G482</f>
        <v/>
      </c>
      <c r="J461">
        <f>'【第３期】賃借テナント店舗一覧（こちらに入力してください）'!H482</f>
        <v>0</v>
      </c>
      <c r="K461">
        <f>'【第３期】賃借テナント店舗一覧（こちらに入力してください）'!I482</f>
        <v>0</v>
      </c>
      <c r="L461" s="1">
        <f>'【第３期】賃借テナント店舗一覧（こちらに入力してください）'!J482</f>
        <v>0</v>
      </c>
      <c r="M461">
        <f>IF('【第３期】賃借テナント店舗一覧（こちらに入力してください）'!K482="〇",1,0)</f>
        <v>0</v>
      </c>
      <c r="N461" s="4" t="str">
        <f>'【第３期】賃借テナント店舗一覧（こちらに入力してください）'!L482</f>
        <v/>
      </c>
      <c r="O461" s="4" t="str">
        <f>'【第３期】賃借テナント店舗一覧（こちらに入力してください）'!M482</f>
        <v/>
      </c>
      <c r="P461" t="str">
        <f>'【第３期】賃借テナント店舗一覧（こちらに入力してください）'!N482</f>
        <v/>
      </c>
      <c r="Q461" s="4" t="str">
        <f>'【第３期】賃借テナント店舗一覧（こちらに入力してください）'!O482</f>
        <v/>
      </c>
      <c r="R461" s="4" t="str">
        <f>'【第３期】賃借テナント店舗一覧（こちらに入力してください）'!P482</f>
        <v/>
      </c>
      <c r="S461" t="str">
        <f>'【第３期】賃借テナント店舗一覧（こちらに入力してください）'!Q482</f>
        <v/>
      </c>
      <c r="T461">
        <f>'【第３期】賃借テナント店舗一覧（こちらに入力してください）'!R482</f>
        <v>0</v>
      </c>
      <c r="U461">
        <f>'【第３期】賃借テナント店舗一覧（こちらに入力してください）'!S482</f>
        <v>0</v>
      </c>
      <c r="V461">
        <f>'【第３期】賃借テナント店舗一覧（こちらに入力してください）'!T482</f>
        <v>0</v>
      </c>
      <c r="W461" t="str">
        <f>'【第３期】賃借テナント店舗一覧（こちらに入力してください）'!U482</f>
        <v/>
      </c>
      <c r="X461">
        <f>'【第３期】賃借テナント店舗一覧（こちらに入力してください）'!V482</f>
        <v>0</v>
      </c>
      <c r="Y461">
        <f>'【第３期】賃借テナント店舗一覧（こちらに入力してください）'!W482</f>
        <v>0</v>
      </c>
      <c r="Z461" t="str">
        <f>'【第３期】賃借テナント店舗一覧（こちらに入力してください）'!X482</f>
        <v/>
      </c>
      <c r="AA461" t="str">
        <f>'【第３期】賃借テナント店舗一覧（こちらに入力してください）'!Y482</f>
        <v/>
      </c>
      <c r="AB461" t="str">
        <f>'【第３期】賃借テナント店舗一覧（こちらに入力してください）'!Z482</f>
        <v/>
      </c>
      <c r="AC461">
        <f>'【第３期】賃借テナント店舗一覧（こちらに入力してください）'!AA482</f>
        <v>0</v>
      </c>
      <c r="AD461">
        <f>'【第３期】賃借テナント店舗一覧（こちらに入力してください）'!AB482</f>
        <v>0</v>
      </c>
      <c r="AE461">
        <f>'【第３期】賃借テナント店舗一覧（こちらに入力してください）'!AC482</f>
        <v>0</v>
      </c>
      <c r="AF461">
        <f>'【第３期】賃借テナント店舗一覧（こちらに入力してください）'!AD482</f>
        <v>0</v>
      </c>
      <c r="AG461">
        <f>'【第３期】賃借テナント店舗一覧（こちらに入力してください）'!AE482</f>
        <v>0</v>
      </c>
      <c r="AH461">
        <f>'【第３期】賃借テナント店舗一覧（こちらに入力してください）'!AF482</f>
        <v>0</v>
      </c>
      <c r="AI461">
        <f>'【第３期】賃借テナント店舗一覧（こちらに入力してください）'!AG482</f>
        <v>0</v>
      </c>
      <c r="AJ461">
        <f>'【第３期】賃借テナント店舗一覧（こちらに入力してください）'!AH482</f>
        <v>0</v>
      </c>
      <c r="AK461">
        <f>'【第３期】賃借テナント店舗一覧（こちらに入力してください）'!AI482</f>
        <v>0</v>
      </c>
      <c r="AL461">
        <f>'【第３期】賃借テナント店舗一覧（こちらに入力してください）'!AJ482</f>
        <v>0</v>
      </c>
      <c r="AM461">
        <f>'【第３期】賃借テナント店舗一覧（こちらに入力してください）'!AK482</f>
        <v>0</v>
      </c>
    </row>
    <row r="462" spans="1:39">
      <c r="A462">
        <f>'【第３期】賃借テナント店舗一覧（こちらに入力してください）'!$C$2</f>
        <v>0</v>
      </c>
      <c r="C462" t="str">
        <f t="shared" si="7"/>
        <v>00</v>
      </c>
      <c r="D462">
        <f>'【第３期】賃借テナント店舗一覧（こちらに入力してください）'!B483</f>
        <v>0</v>
      </c>
      <c r="E462">
        <f>'【第３期】賃借テナント店舗一覧（こちらに入力してください）'!C483</f>
        <v>0</v>
      </c>
      <c r="F462">
        <f>'【第３期】賃借テナント店舗一覧（こちらに入力してください）'!D483</f>
        <v>0</v>
      </c>
      <c r="G462" s="1">
        <f>'【第３期】賃借テナント店舗一覧（こちらに入力してください）'!E483</f>
        <v>0</v>
      </c>
      <c r="H462" s="1">
        <f>'【第３期】賃借テナント店舗一覧（こちらに入力してください）'!F483</f>
        <v>0</v>
      </c>
      <c r="I462" s="1" t="str">
        <f>'【第３期】賃借テナント店舗一覧（こちらに入力してください）'!G483</f>
        <v/>
      </c>
      <c r="J462">
        <f>'【第３期】賃借テナント店舗一覧（こちらに入力してください）'!H483</f>
        <v>0</v>
      </c>
      <c r="K462">
        <f>'【第３期】賃借テナント店舗一覧（こちらに入力してください）'!I483</f>
        <v>0</v>
      </c>
      <c r="L462" s="1">
        <f>'【第３期】賃借テナント店舗一覧（こちらに入力してください）'!J483</f>
        <v>0</v>
      </c>
      <c r="M462">
        <f>IF('【第３期】賃借テナント店舗一覧（こちらに入力してください）'!K483="〇",1,0)</f>
        <v>0</v>
      </c>
      <c r="N462" s="4" t="str">
        <f>'【第３期】賃借テナント店舗一覧（こちらに入力してください）'!L483</f>
        <v/>
      </c>
      <c r="O462" s="4" t="str">
        <f>'【第３期】賃借テナント店舗一覧（こちらに入力してください）'!M483</f>
        <v/>
      </c>
      <c r="P462" t="str">
        <f>'【第３期】賃借テナント店舗一覧（こちらに入力してください）'!N483</f>
        <v/>
      </c>
      <c r="Q462" s="4" t="str">
        <f>'【第３期】賃借テナント店舗一覧（こちらに入力してください）'!O483</f>
        <v/>
      </c>
      <c r="R462" s="4" t="str">
        <f>'【第３期】賃借テナント店舗一覧（こちらに入力してください）'!P483</f>
        <v/>
      </c>
      <c r="S462" t="str">
        <f>'【第３期】賃借テナント店舗一覧（こちらに入力してください）'!Q483</f>
        <v/>
      </c>
      <c r="T462">
        <f>'【第３期】賃借テナント店舗一覧（こちらに入力してください）'!R483</f>
        <v>0</v>
      </c>
      <c r="U462">
        <f>'【第３期】賃借テナント店舗一覧（こちらに入力してください）'!S483</f>
        <v>0</v>
      </c>
      <c r="V462">
        <f>'【第３期】賃借テナント店舗一覧（こちらに入力してください）'!T483</f>
        <v>0</v>
      </c>
      <c r="W462" t="str">
        <f>'【第３期】賃借テナント店舗一覧（こちらに入力してください）'!U483</f>
        <v/>
      </c>
      <c r="X462">
        <f>'【第３期】賃借テナント店舗一覧（こちらに入力してください）'!V483</f>
        <v>0</v>
      </c>
      <c r="Y462">
        <f>'【第３期】賃借テナント店舗一覧（こちらに入力してください）'!W483</f>
        <v>0</v>
      </c>
      <c r="Z462" t="str">
        <f>'【第３期】賃借テナント店舗一覧（こちらに入力してください）'!X483</f>
        <v/>
      </c>
      <c r="AA462" t="str">
        <f>'【第３期】賃借テナント店舗一覧（こちらに入力してください）'!Y483</f>
        <v/>
      </c>
      <c r="AB462" t="str">
        <f>'【第３期】賃借テナント店舗一覧（こちらに入力してください）'!Z483</f>
        <v/>
      </c>
      <c r="AC462">
        <f>'【第３期】賃借テナント店舗一覧（こちらに入力してください）'!AA483</f>
        <v>0</v>
      </c>
      <c r="AD462">
        <f>'【第３期】賃借テナント店舗一覧（こちらに入力してください）'!AB483</f>
        <v>0</v>
      </c>
      <c r="AE462">
        <f>'【第３期】賃借テナント店舗一覧（こちらに入力してください）'!AC483</f>
        <v>0</v>
      </c>
      <c r="AF462">
        <f>'【第３期】賃借テナント店舗一覧（こちらに入力してください）'!AD483</f>
        <v>0</v>
      </c>
      <c r="AG462">
        <f>'【第３期】賃借テナント店舗一覧（こちらに入力してください）'!AE483</f>
        <v>0</v>
      </c>
      <c r="AH462">
        <f>'【第３期】賃借テナント店舗一覧（こちらに入力してください）'!AF483</f>
        <v>0</v>
      </c>
      <c r="AI462">
        <f>'【第３期】賃借テナント店舗一覧（こちらに入力してください）'!AG483</f>
        <v>0</v>
      </c>
      <c r="AJ462">
        <f>'【第３期】賃借テナント店舗一覧（こちらに入力してください）'!AH483</f>
        <v>0</v>
      </c>
      <c r="AK462">
        <f>'【第３期】賃借テナント店舗一覧（こちらに入力してください）'!AI483</f>
        <v>0</v>
      </c>
      <c r="AL462">
        <f>'【第３期】賃借テナント店舗一覧（こちらに入力してください）'!AJ483</f>
        <v>0</v>
      </c>
      <c r="AM462">
        <f>'【第３期】賃借テナント店舗一覧（こちらに入力してください）'!AK483</f>
        <v>0</v>
      </c>
    </row>
    <row r="463" spans="1:39">
      <c r="A463">
        <f>'【第３期】賃借テナント店舗一覧（こちらに入力してください）'!$C$2</f>
        <v>0</v>
      </c>
      <c r="C463" t="str">
        <f t="shared" si="7"/>
        <v>00</v>
      </c>
      <c r="D463">
        <f>'【第３期】賃借テナント店舗一覧（こちらに入力してください）'!B484</f>
        <v>0</v>
      </c>
      <c r="E463">
        <f>'【第３期】賃借テナント店舗一覧（こちらに入力してください）'!C484</f>
        <v>0</v>
      </c>
      <c r="F463">
        <f>'【第３期】賃借テナント店舗一覧（こちらに入力してください）'!D484</f>
        <v>0</v>
      </c>
      <c r="G463" s="1">
        <f>'【第３期】賃借テナント店舗一覧（こちらに入力してください）'!E484</f>
        <v>0</v>
      </c>
      <c r="H463" s="1">
        <f>'【第３期】賃借テナント店舗一覧（こちらに入力してください）'!F484</f>
        <v>0</v>
      </c>
      <c r="I463" s="1" t="str">
        <f>'【第３期】賃借テナント店舗一覧（こちらに入力してください）'!G484</f>
        <v/>
      </c>
      <c r="J463">
        <f>'【第３期】賃借テナント店舗一覧（こちらに入力してください）'!H484</f>
        <v>0</v>
      </c>
      <c r="K463">
        <f>'【第３期】賃借テナント店舗一覧（こちらに入力してください）'!I484</f>
        <v>0</v>
      </c>
      <c r="L463" s="1">
        <f>'【第３期】賃借テナント店舗一覧（こちらに入力してください）'!J484</f>
        <v>0</v>
      </c>
      <c r="M463">
        <f>IF('【第３期】賃借テナント店舗一覧（こちらに入力してください）'!K484="〇",1,0)</f>
        <v>0</v>
      </c>
      <c r="N463" s="4" t="str">
        <f>'【第３期】賃借テナント店舗一覧（こちらに入力してください）'!L484</f>
        <v/>
      </c>
      <c r="O463" s="4" t="str">
        <f>'【第３期】賃借テナント店舗一覧（こちらに入力してください）'!M484</f>
        <v/>
      </c>
      <c r="P463" t="str">
        <f>'【第３期】賃借テナント店舗一覧（こちらに入力してください）'!N484</f>
        <v/>
      </c>
      <c r="Q463" s="4" t="str">
        <f>'【第３期】賃借テナント店舗一覧（こちらに入力してください）'!O484</f>
        <v/>
      </c>
      <c r="R463" s="4" t="str">
        <f>'【第３期】賃借テナント店舗一覧（こちらに入力してください）'!P484</f>
        <v/>
      </c>
      <c r="S463" t="str">
        <f>'【第３期】賃借テナント店舗一覧（こちらに入力してください）'!Q484</f>
        <v/>
      </c>
      <c r="T463">
        <f>'【第３期】賃借テナント店舗一覧（こちらに入力してください）'!R484</f>
        <v>0</v>
      </c>
      <c r="U463">
        <f>'【第３期】賃借テナント店舗一覧（こちらに入力してください）'!S484</f>
        <v>0</v>
      </c>
      <c r="V463">
        <f>'【第３期】賃借テナント店舗一覧（こちらに入力してください）'!T484</f>
        <v>0</v>
      </c>
      <c r="W463" t="str">
        <f>'【第３期】賃借テナント店舗一覧（こちらに入力してください）'!U484</f>
        <v/>
      </c>
      <c r="X463">
        <f>'【第３期】賃借テナント店舗一覧（こちらに入力してください）'!V484</f>
        <v>0</v>
      </c>
      <c r="Y463">
        <f>'【第３期】賃借テナント店舗一覧（こちらに入力してください）'!W484</f>
        <v>0</v>
      </c>
      <c r="Z463" t="str">
        <f>'【第３期】賃借テナント店舗一覧（こちらに入力してください）'!X484</f>
        <v/>
      </c>
      <c r="AA463" t="str">
        <f>'【第３期】賃借テナント店舗一覧（こちらに入力してください）'!Y484</f>
        <v/>
      </c>
      <c r="AB463" t="str">
        <f>'【第３期】賃借テナント店舗一覧（こちらに入力してください）'!Z484</f>
        <v/>
      </c>
      <c r="AC463">
        <f>'【第３期】賃借テナント店舗一覧（こちらに入力してください）'!AA484</f>
        <v>0</v>
      </c>
      <c r="AD463">
        <f>'【第３期】賃借テナント店舗一覧（こちらに入力してください）'!AB484</f>
        <v>0</v>
      </c>
      <c r="AE463">
        <f>'【第３期】賃借テナント店舗一覧（こちらに入力してください）'!AC484</f>
        <v>0</v>
      </c>
      <c r="AF463">
        <f>'【第３期】賃借テナント店舗一覧（こちらに入力してください）'!AD484</f>
        <v>0</v>
      </c>
      <c r="AG463">
        <f>'【第３期】賃借テナント店舗一覧（こちらに入力してください）'!AE484</f>
        <v>0</v>
      </c>
      <c r="AH463">
        <f>'【第３期】賃借テナント店舗一覧（こちらに入力してください）'!AF484</f>
        <v>0</v>
      </c>
      <c r="AI463">
        <f>'【第３期】賃借テナント店舗一覧（こちらに入力してください）'!AG484</f>
        <v>0</v>
      </c>
      <c r="AJ463">
        <f>'【第３期】賃借テナント店舗一覧（こちらに入力してください）'!AH484</f>
        <v>0</v>
      </c>
      <c r="AK463">
        <f>'【第３期】賃借テナント店舗一覧（こちらに入力してください）'!AI484</f>
        <v>0</v>
      </c>
      <c r="AL463">
        <f>'【第３期】賃借テナント店舗一覧（こちらに入力してください）'!AJ484</f>
        <v>0</v>
      </c>
      <c r="AM463">
        <f>'【第３期】賃借テナント店舗一覧（こちらに入力してください）'!AK484</f>
        <v>0</v>
      </c>
    </row>
    <row r="464" spans="1:39">
      <c r="A464">
        <f>'【第３期】賃借テナント店舗一覧（こちらに入力してください）'!$C$2</f>
        <v>0</v>
      </c>
      <c r="C464" t="str">
        <f t="shared" si="7"/>
        <v>00</v>
      </c>
      <c r="D464">
        <f>'【第３期】賃借テナント店舗一覧（こちらに入力してください）'!B485</f>
        <v>0</v>
      </c>
      <c r="E464">
        <f>'【第３期】賃借テナント店舗一覧（こちらに入力してください）'!C485</f>
        <v>0</v>
      </c>
      <c r="F464">
        <f>'【第３期】賃借テナント店舗一覧（こちらに入力してください）'!D485</f>
        <v>0</v>
      </c>
      <c r="G464" s="1">
        <f>'【第３期】賃借テナント店舗一覧（こちらに入力してください）'!E485</f>
        <v>0</v>
      </c>
      <c r="H464" s="1">
        <f>'【第３期】賃借テナント店舗一覧（こちらに入力してください）'!F485</f>
        <v>0</v>
      </c>
      <c r="I464" s="1" t="str">
        <f>'【第３期】賃借テナント店舗一覧（こちらに入力してください）'!G485</f>
        <v/>
      </c>
      <c r="J464">
        <f>'【第３期】賃借テナント店舗一覧（こちらに入力してください）'!H485</f>
        <v>0</v>
      </c>
      <c r="K464">
        <f>'【第３期】賃借テナント店舗一覧（こちらに入力してください）'!I485</f>
        <v>0</v>
      </c>
      <c r="L464" s="1">
        <f>'【第３期】賃借テナント店舗一覧（こちらに入力してください）'!J485</f>
        <v>0</v>
      </c>
      <c r="M464">
        <f>IF('【第３期】賃借テナント店舗一覧（こちらに入力してください）'!K485="〇",1,0)</f>
        <v>0</v>
      </c>
      <c r="N464" s="4" t="str">
        <f>'【第３期】賃借テナント店舗一覧（こちらに入力してください）'!L485</f>
        <v/>
      </c>
      <c r="O464" s="4" t="str">
        <f>'【第３期】賃借テナント店舗一覧（こちらに入力してください）'!M485</f>
        <v/>
      </c>
      <c r="P464" t="str">
        <f>'【第３期】賃借テナント店舗一覧（こちらに入力してください）'!N485</f>
        <v/>
      </c>
      <c r="Q464" s="4" t="str">
        <f>'【第３期】賃借テナント店舗一覧（こちらに入力してください）'!O485</f>
        <v/>
      </c>
      <c r="R464" s="4" t="str">
        <f>'【第３期】賃借テナント店舗一覧（こちらに入力してください）'!P485</f>
        <v/>
      </c>
      <c r="S464" t="str">
        <f>'【第３期】賃借テナント店舗一覧（こちらに入力してください）'!Q485</f>
        <v/>
      </c>
      <c r="T464">
        <f>'【第３期】賃借テナント店舗一覧（こちらに入力してください）'!R485</f>
        <v>0</v>
      </c>
      <c r="U464">
        <f>'【第３期】賃借テナント店舗一覧（こちらに入力してください）'!S485</f>
        <v>0</v>
      </c>
      <c r="V464">
        <f>'【第３期】賃借テナント店舗一覧（こちらに入力してください）'!T485</f>
        <v>0</v>
      </c>
      <c r="W464" t="str">
        <f>'【第３期】賃借テナント店舗一覧（こちらに入力してください）'!U485</f>
        <v/>
      </c>
      <c r="X464">
        <f>'【第３期】賃借テナント店舗一覧（こちらに入力してください）'!V485</f>
        <v>0</v>
      </c>
      <c r="Y464">
        <f>'【第３期】賃借テナント店舗一覧（こちらに入力してください）'!W485</f>
        <v>0</v>
      </c>
      <c r="Z464" t="str">
        <f>'【第３期】賃借テナント店舗一覧（こちらに入力してください）'!X485</f>
        <v/>
      </c>
      <c r="AA464" t="str">
        <f>'【第３期】賃借テナント店舗一覧（こちらに入力してください）'!Y485</f>
        <v/>
      </c>
      <c r="AB464" t="str">
        <f>'【第３期】賃借テナント店舗一覧（こちらに入力してください）'!Z485</f>
        <v/>
      </c>
      <c r="AC464">
        <f>'【第３期】賃借テナント店舗一覧（こちらに入力してください）'!AA485</f>
        <v>0</v>
      </c>
      <c r="AD464">
        <f>'【第３期】賃借テナント店舗一覧（こちらに入力してください）'!AB485</f>
        <v>0</v>
      </c>
      <c r="AE464">
        <f>'【第３期】賃借テナント店舗一覧（こちらに入力してください）'!AC485</f>
        <v>0</v>
      </c>
      <c r="AF464">
        <f>'【第３期】賃借テナント店舗一覧（こちらに入力してください）'!AD485</f>
        <v>0</v>
      </c>
      <c r="AG464">
        <f>'【第３期】賃借テナント店舗一覧（こちらに入力してください）'!AE485</f>
        <v>0</v>
      </c>
      <c r="AH464">
        <f>'【第３期】賃借テナント店舗一覧（こちらに入力してください）'!AF485</f>
        <v>0</v>
      </c>
      <c r="AI464">
        <f>'【第３期】賃借テナント店舗一覧（こちらに入力してください）'!AG485</f>
        <v>0</v>
      </c>
      <c r="AJ464">
        <f>'【第３期】賃借テナント店舗一覧（こちらに入力してください）'!AH485</f>
        <v>0</v>
      </c>
      <c r="AK464">
        <f>'【第３期】賃借テナント店舗一覧（こちらに入力してください）'!AI485</f>
        <v>0</v>
      </c>
      <c r="AL464">
        <f>'【第３期】賃借テナント店舗一覧（こちらに入力してください）'!AJ485</f>
        <v>0</v>
      </c>
      <c r="AM464">
        <f>'【第３期】賃借テナント店舗一覧（こちらに入力してください）'!AK485</f>
        <v>0</v>
      </c>
    </row>
    <row r="465" spans="1:39">
      <c r="A465">
        <f>'【第３期】賃借テナント店舗一覧（こちらに入力してください）'!$C$2</f>
        <v>0</v>
      </c>
      <c r="C465" t="str">
        <f t="shared" si="7"/>
        <v>00</v>
      </c>
      <c r="D465">
        <f>'【第３期】賃借テナント店舗一覧（こちらに入力してください）'!B486</f>
        <v>0</v>
      </c>
      <c r="E465">
        <f>'【第３期】賃借テナント店舗一覧（こちらに入力してください）'!C486</f>
        <v>0</v>
      </c>
      <c r="F465">
        <f>'【第３期】賃借テナント店舗一覧（こちらに入力してください）'!D486</f>
        <v>0</v>
      </c>
      <c r="G465" s="1">
        <f>'【第３期】賃借テナント店舗一覧（こちらに入力してください）'!E486</f>
        <v>0</v>
      </c>
      <c r="H465" s="1">
        <f>'【第３期】賃借テナント店舗一覧（こちらに入力してください）'!F486</f>
        <v>0</v>
      </c>
      <c r="I465" s="1" t="str">
        <f>'【第３期】賃借テナント店舗一覧（こちらに入力してください）'!G486</f>
        <v/>
      </c>
      <c r="J465">
        <f>'【第３期】賃借テナント店舗一覧（こちらに入力してください）'!H486</f>
        <v>0</v>
      </c>
      <c r="K465">
        <f>'【第３期】賃借テナント店舗一覧（こちらに入力してください）'!I486</f>
        <v>0</v>
      </c>
      <c r="L465" s="1">
        <f>'【第３期】賃借テナント店舗一覧（こちらに入力してください）'!J486</f>
        <v>0</v>
      </c>
      <c r="M465">
        <f>IF('【第３期】賃借テナント店舗一覧（こちらに入力してください）'!K486="〇",1,0)</f>
        <v>0</v>
      </c>
      <c r="N465" s="4" t="str">
        <f>'【第３期】賃借テナント店舗一覧（こちらに入力してください）'!L486</f>
        <v/>
      </c>
      <c r="O465" s="4" t="str">
        <f>'【第３期】賃借テナント店舗一覧（こちらに入力してください）'!M486</f>
        <v/>
      </c>
      <c r="P465" t="str">
        <f>'【第３期】賃借テナント店舗一覧（こちらに入力してください）'!N486</f>
        <v/>
      </c>
      <c r="Q465" s="4" t="str">
        <f>'【第３期】賃借テナント店舗一覧（こちらに入力してください）'!O486</f>
        <v/>
      </c>
      <c r="R465" s="4" t="str">
        <f>'【第３期】賃借テナント店舗一覧（こちらに入力してください）'!P486</f>
        <v/>
      </c>
      <c r="S465" t="str">
        <f>'【第３期】賃借テナント店舗一覧（こちらに入力してください）'!Q486</f>
        <v/>
      </c>
      <c r="T465">
        <f>'【第３期】賃借テナント店舗一覧（こちらに入力してください）'!R486</f>
        <v>0</v>
      </c>
      <c r="U465">
        <f>'【第３期】賃借テナント店舗一覧（こちらに入力してください）'!S486</f>
        <v>0</v>
      </c>
      <c r="V465">
        <f>'【第３期】賃借テナント店舗一覧（こちらに入力してください）'!T486</f>
        <v>0</v>
      </c>
      <c r="W465" t="str">
        <f>'【第３期】賃借テナント店舗一覧（こちらに入力してください）'!U486</f>
        <v/>
      </c>
      <c r="X465">
        <f>'【第３期】賃借テナント店舗一覧（こちらに入力してください）'!V486</f>
        <v>0</v>
      </c>
      <c r="Y465">
        <f>'【第３期】賃借テナント店舗一覧（こちらに入力してください）'!W486</f>
        <v>0</v>
      </c>
      <c r="Z465" t="str">
        <f>'【第３期】賃借テナント店舗一覧（こちらに入力してください）'!X486</f>
        <v/>
      </c>
      <c r="AA465" t="str">
        <f>'【第３期】賃借テナント店舗一覧（こちらに入力してください）'!Y486</f>
        <v/>
      </c>
      <c r="AB465" t="str">
        <f>'【第３期】賃借テナント店舗一覧（こちらに入力してください）'!Z486</f>
        <v/>
      </c>
      <c r="AC465">
        <f>'【第３期】賃借テナント店舗一覧（こちらに入力してください）'!AA486</f>
        <v>0</v>
      </c>
      <c r="AD465">
        <f>'【第３期】賃借テナント店舗一覧（こちらに入力してください）'!AB486</f>
        <v>0</v>
      </c>
      <c r="AE465">
        <f>'【第３期】賃借テナント店舗一覧（こちらに入力してください）'!AC486</f>
        <v>0</v>
      </c>
      <c r="AF465">
        <f>'【第３期】賃借テナント店舗一覧（こちらに入力してください）'!AD486</f>
        <v>0</v>
      </c>
      <c r="AG465">
        <f>'【第３期】賃借テナント店舗一覧（こちらに入力してください）'!AE486</f>
        <v>0</v>
      </c>
      <c r="AH465">
        <f>'【第３期】賃借テナント店舗一覧（こちらに入力してください）'!AF486</f>
        <v>0</v>
      </c>
      <c r="AI465">
        <f>'【第３期】賃借テナント店舗一覧（こちらに入力してください）'!AG486</f>
        <v>0</v>
      </c>
      <c r="AJ465">
        <f>'【第３期】賃借テナント店舗一覧（こちらに入力してください）'!AH486</f>
        <v>0</v>
      </c>
      <c r="AK465">
        <f>'【第３期】賃借テナント店舗一覧（こちらに入力してください）'!AI486</f>
        <v>0</v>
      </c>
      <c r="AL465">
        <f>'【第３期】賃借テナント店舗一覧（こちらに入力してください）'!AJ486</f>
        <v>0</v>
      </c>
      <c r="AM465">
        <f>'【第３期】賃借テナント店舗一覧（こちらに入力してください）'!AK486</f>
        <v>0</v>
      </c>
    </row>
    <row r="466" spans="1:39">
      <c r="A466">
        <f>'【第３期】賃借テナント店舗一覧（こちらに入力してください）'!$C$2</f>
        <v>0</v>
      </c>
      <c r="C466" t="str">
        <f t="shared" si="7"/>
        <v>00</v>
      </c>
      <c r="D466">
        <f>'【第３期】賃借テナント店舗一覧（こちらに入力してください）'!B487</f>
        <v>0</v>
      </c>
      <c r="E466">
        <f>'【第３期】賃借テナント店舗一覧（こちらに入力してください）'!C487</f>
        <v>0</v>
      </c>
      <c r="F466">
        <f>'【第３期】賃借テナント店舗一覧（こちらに入力してください）'!D487</f>
        <v>0</v>
      </c>
      <c r="G466" s="1">
        <f>'【第３期】賃借テナント店舗一覧（こちらに入力してください）'!E487</f>
        <v>0</v>
      </c>
      <c r="H466" s="1">
        <f>'【第３期】賃借テナント店舗一覧（こちらに入力してください）'!F487</f>
        <v>0</v>
      </c>
      <c r="I466" s="1" t="str">
        <f>'【第３期】賃借テナント店舗一覧（こちらに入力してください）'!G487</f>
        <v/>
      </c>
      <c r="J466">
        <f>'【第３期】賃借テナント店舗一覧（こちらに入力してください）'!H487</f>
        <v>0</v>
      </c>
      <c r="K466">
        <f>'【第３期】賃借テナント店舗一覧（こちらに入力してください）'!I487</f>
        <v>0</v>
      </c>
      <c r="L466" s="1">
        <f>'【第３期】賃借テナント店舗一覧（こちらに入力してください）'!J487</f>
        <v>0</v>
      </c>
      <c r="M466">
        <f>IF('【第３期】賃借テナント店舗一覧（こちらに入力してください）'!K487="〇",1,0)</f>
        <v>0</v>
      </c>
      <c r="N466" s="4" t="str">
        <f>'【第３期】賃借テナント店舗一覧（こちらに入力してください）'!L487</f>
        <v/>
      </c>
      <c r="O466" s="4" t="str">
        <f>'【第３期】賃借テナント店舗一覧（こちらに入力してください）'!M487</f>
        <v/>
      </c>
      <c r="P466" t="str">
        <f>'【第３期】賃借テナント店舗一覧（こちらに入力してください）'!N487</f>
        <v/>
      </c>
      <c r="Q466" s="4" t="str">
        <f>'【第３期】賃借テナント店舗一覧（こちらに入力してください）'!O487</f>
        <v/>
      </c>
      <c r="R466" s="4" t="str">
        <f>'【第３期】賃借テナント店舗一覧（こちらに入力してください）'!P487</f>
        <v/>
      </c>
      <c r="S466" t="str">
        <f>'【第３期】賃借テナント店舗一覧（こちらに入力してください）'!Q487</f>
        <v/>
      </c>
      <c r="T466">
        <f>'【第３期】賃借テナント店舗一覧（こちらに入力してください）'!R487</f>
        <v>0</v>
      </c>
      <c r="U466">
        <f>'【第３期】賃借テナント店舗一覧（こちらに入力してください）'!S487</f>
        <v>0</v>
      </c>
      <c r="V466">
        <f>'【第３期】賃借テナント店舗一覧（こちらに入力してください）'!T487</f>
        <v>0</v>
      </c>
      <c r="W466" t="str">
        <f>'【第３期】賃借テナント店舗一覧（こちらに入力してください）'!U487</f>
        <v/>
      </c>
      <c r="X466">
        <f>'【第３期】賃借テナント店舗一覧（こちらに入力してください）'!V487</f>
        <v>0</v>
      </c>
      <c r="Y466">
        <f>'【第３期】賃借テナント店舗一覧（こちらに入力してください）'!W487</f>
        <v>0</v>
      </c>
      <c r="Z466" t="str">
        <f>'【第３期】賃借テナント店舗一覧（こちらに入力してください）'!X487</f>
        <v/>
      </c>
      <c r="AA466" t="str">
        <f>'【第３期】賃借テナント店舗一覧（こちらに入力してください）'!Y487</f>
        <v/>
      </c>
      <c r="AB466" t="str">
        <f>'【第３期】賃借テナント店舗一覧（こちらに入力してください）'!Z487</f>
        <v/>
      </c>
      <c r="AC466">
        <f>'【第３期】賃借テナント店舗一覧（こちらに入力してください）'!AA487</f>
        <v>0</v>
      </c>
      <c r="AD466">
        <f>'【第３期】賃借テナント店舗一覧（こちらに入力してください）'!AB487</f>
        <v>0</v>
      </c>
      <c r="AE466">
        <f>'【第３期】賃借テナント店舗一覧（こちらに入力してください）'!AC487</f>
        <v>0</v>
      </c>
      <c r="AF466">
        <f>'【第３期】賃借テナント店舗一覧（こちらに入力してください）'!AD487</f>
        <v>0</v>
      </c>
      <c r="AG466">
        <f>'【第３期】賃借テナント店舗一覧（こちらに入力してください）'!AE487</f>
        <v>0</v>
      </c>
      <c r="AH466">
        <f>'【第３期】賃借テナント店舗一覧（こちらに入力してください）'!AF487</f>
        <v>0</v>
      </c>
      <c r="AI466">
        <f>'【第３期】賃借テナント店舗一覧（こちらに入力してください）'!AG487</f>
        <v>0</v>
      </c>
      <c r="AJ466">
        <f>'【第３期】賃借テナント店舗一覧（こちらに入力してください）'!AH487</f>
        <v>0</v>
      </c>
      <c r="AK466">
        <f>'【第３期】賃借テナント店舗一覧（こちらに入力してください）'!AI487</f>
        <v>0</v>
      </c>
      <c r="AL466">
        <f>'【第３期】賃借テナント店舗一覧（こちらに入力してください）'!AJ487</f>
        <v>0</v>
      </c>
      <c r="AM466">
        <f>'【第３期】賃借テナント店舗一覧（こちらに入力してください）'!AK487</f>
        <v>0</v>
      </c>
    </row>
    <row r="467" spans="1:39">
      <c r="A467">
        <f>'【第３期】賃借テナント店舗一覧（こちらに入力してください）'!$C$2</f>
        <v>0</v>
      </c>
      <c r="C467" t="str">
        <f t="shared" si="7"/>
        <v>00</v>
      </c>
      <c r="D467">
        <f>'【第３期】賃借テナント店舗一覧（こちらに入力してください）'!B488</f>
        <v>0</v>
      </c>
      <c r="E467">
        <f>'【第３期】賃借テナント店舗一覧（こちらに入力してください）'!C488</f>
        <v>0</v>
      </c>
      <c r="F467">
        <f>'【第３期】賃借テナント店舗一覧（こちらに入力してください）'!D488</f>
        <v>0</v>
      </c>
      <c r="G467" s="1">
        <f>'【第３期】賃借テナント店舗一覧（こちらに入力してください）'!E488</f>
        <v>0</v>
      </c>
      <c r="H467" s="1">
        <f>'【第３期】賃借テナント店舗一覧（こちらに入力してください）'!F488</f>
        <v>0</v>
      </c>
      <c r="I467" s="1" t="str">
        <f>'【第３期】賃借テナント店舗一覧（こちらに入力してください）'!G488</f>
        <v/>
      </c>
      <c r="J467">
        <f>'【第３期】賃借テナント店舗一覧（こちらに入力してください）'!H488</f>
        <v>0</v>
      </c>
      <c r="K467">
        <f>'【第３期】賃借テナント店舗一覧（こちらに入力してください）'!I488</f>
        <v>0</v>
      </c>
      <c r="L467" s="1">
        <f>'【第３期】賃借テナント店舗一覧（こちらに入力してください）'!J488</f>
        <v>0</v>
      </c>
      <c r="M467">
        <f>IF('【第３期】賃借テナント店舗一覧（こちらに入力してください）'!K488="〇",1,0)</f>
        <v>0</v>
      </c>
      <c r="N467" s="4" t="str">
        <f>'【第３期】賃借テナント店舗一覧（こちらに入力してください）'!L488</f>
        <v/>
      </c>
      <c r="O467" s="4" t="str">
        <f>'【第３期】賃借テナント店舗一覧（こちらに入力してください）'!M488</f>
        <v/>
      </c>
      <c r="P467" t="str">
        <f>'【第３期】賃借テナント店舗一覧（こちらに入力してください）'!N488</f>
        <v/>
      </c>
      <c r="Q467" s="4" t="str">
        <f>'【第３期】賃借テナント店舗一覧（こちらに入力してください）'!O488</f>
        <v/>
      </c>
      <c r="R467" s="4" t="str">
        <f>'【第３期】賃借テナント店舗一覧（こちらに入力してください）'!P488</f>
        <v/>
      </c>
      <c r="S467" t="str">
        <f>'【第３期】賃借テナント店舗一覧（こちらに入力してください）'!Q488</f>
        <v/>
      </c>
      <c r="T467">
        <f>'【第３期】賃借テナント店舗一覧（こちらに入力してください）'!R488</f>
        <v>0</v>
      </c>
      <c r="U467">
        <f>'【第３期】賃借テナント店舗一覧（こちらに入力してください）'!S488</f>
        <v>0</v>
      </c>
      <c r="V467">
        <f>'【第３期】賃借テナント店舗一覧（こちらに入力してください）'!T488</f>
        <v>0</v>
      </c>
      <c r="W467" t="str">
        <f>'【第３期】賃借テナント店舗一覧（こちらに入力してください）'!U488</f>
        <v/>
      </c>
      <c r="X467">
        <f>'【第３期】賃借テナント店舗一覧（こちらに入力してください）'!V488</f>
        <v>0</v>
      </c>
      <c r="Y467">
        <f>'【第３期】賃借テナント店舗一覧（こちらに入力してください）'!W488</f>
        <v>0</v>
      </c>
      <c r="Z467" t="str">
        <f>'【第３期】賃借テナント店舗一覧（こちらに入力してください）'!X488</f>
        <v/>
      </c>
      <c r="AA467" t="str">
        <f>'【第３期】賃借テナント店舗一覧（こちらに入力してください）'!Y488</f>
        <v/>
      </c>
      <c r="AB467" t="str">
        <f>'【第３期】賃借テナント店舗一覧（こちらに入力してください）'!Z488</f>
        <v/>
      </c>
      <c r="AC467">
        <f>'【第３期】賃借テナント店舗一覧（こちらに入力してください）'!AA488</f>
        <v>0</v>
      </c>
      <c r="AD467">
        <f>'【第３期】賃借テナント店舗一覧（こちらに入力してください）'!AB488</f>
        <v>0</v>
      </c>
      <c r="AE467">
        <f>'【第３期】賃借テナント店舗一覧（こちらに入力してください）'!AC488</f>
        <v>0</v>
      </c>
      <c r="AF467">
        <f>'【第３期】賃借テナント店舗一覧（こちらに入力してください）'!AD488</f>
        <v>0</v>
      </c>
      <c r="AG467">
        <f>'【第３期】賃借テナント店舗一覧（こちらに入力してください）'!AE488</f>
        <v>0</v>
      </c>
      <c r="AH467">
        <f>'【第３期】賃借テナント店舗一覧（こちらに入力してください）'!AF488</f>
        <v>0</v>
      </c>
      <c r="AI467">
        <f>'【第３期】賃借テナント店舗一覧（こちらに入力してください）'!AG488</f>
        <v>0</v>
      </c>
      <c r="AJ467">
        <f>'【第３期】賃借テナント店舗一覧（こちらに入力してください）'!AH488</f>
        <v>0</v>
      </c>
      <c r="AK467">
        <f>'【第３期】賃借テナント店舗一覧（こちらに入力してください）'!AI488</f>
        <v>0</v>
      </c>
      <c r="AL467">
        <f>'【第３期】賃借テナント店舗一覧（こちらに入力してください）'!AJ488</f>
        <v>0</v>
      </c>
      <c r="AM467">
        <f>'【第３期】賃借テナント店舗一覧（こちらに入力してください）'!AK488</f>
        <v>0</v>
      </c>
    </row>
    <row r="468" spans="1:39">
      <c r="A468">
        <f>'【第３期】賃借テナント店舗一覧（こちらに入力してください）'!$C$2</f>
        <v>0</v>
      </c>
      <c r="C468" t="str">
        <f t="shared" si="7"/>
        <v>00</v>
      </c>
      <c r="D468">
        <f>'【第３期】賃借テナント店舗一覧（こちらに入力してください）'!B489</f>
        <v>0</v>
      </c>
      <c r="E468">
        <f>'【第３期】賃借テナント店舗一覧（こちらに入力してください）'!C489</f>
        <v>0</v>
      </c>
      <c r="F468">
        <f>'【第３期】賃借テナント店舗一覧（こちらに入力してください）'!D489</f>
        <v>0</v>
      </c>
      <c r="G468" s="1">
        <f>'【第３期】賃借テナント店舗一覧（こちらに入力してください）'!E489</f>
        <v>0</v>
      </c>
      <c r="H468" s="1">
        <f>'【第３期】賃借テナント店舗一覧（こちらに入力してください）'!F489</f>
        <v>0</v>
      </c>
      <c r="I468" s="1" t="str">
        <f>'【第３期】賃借テナント店舗一覧（こちらに入力してください）'!G489</f>
        <v/>
      </c>
      <c r="J468">
        <f>'【第３期】賃借テナント店舗一覧（こちらに入力してください）'!H489</f>
        <v>0</v>
      </c>
      <c r="K468">
        <f>'【第３期】賃借テナント店舗一覧（こちらに入力してください）'!I489</f>
        <v>0</v>
      </c>
      <c r="L468" s="1">
        <f>'【第３期】賃借テナント店舗一覧（こちらに入力してください）'!J489</f>
        <v>0</v>
      </c>
      <c r="M468">
        <f>IF('【第３期】賃借テナント店舗一覧（こちらに入力してください）'!K489="〇",1,0)</f>
        <v>0</v>
      </c>
      <c r="N468" s="4" t="str">
        <f>'【第３期】賃借テナント店舗一覧（こちらに入力してください）'!L489</f>
        <v/>
      </c>
      <c r="O468" s="4" t="str">
        <f>'【第３期】賃借テナント店舗一覧（こちらに入力してください）'!M489</f>
        <v/>
      </c>
      <c r="P468" t="str">
        <f>'【第３期】賃借テナント店舗一覧（こちらに入力してください）'!N489</f>
        <v/>
      </c>
      <c r="Q468" s="4" t="str">
        <f>'【第３期】賃借テナント店舗一覧（こちらに入力してください）'!O489</f>
        <v/>
      </c>
      <c r="R468" s="4" t="str">
        <f>'【第３期】賃借テナント店舗一覧（こちらに入力してください）'!P489</f>
        <v/>
      </c>
      <c r="S468" t="str">
        <f>'【第３期】賃借テナント店舗一覧（こちらに入力してください）'!Q489</f>
        <v/>
      </c>
      <c r="T468">
        <f>'【第３期】賃借テナント店舗一覧（こちらに入力してください）'!R489</f>
        <v>0</v>
      </c>
      <c r="U468">
        <f>'【第３期】賃借テナント店舗一覧（こちらに入力してください）'!S489</f>
        <v>0</v>
      </c>
      <c r="V468">
        <f>'【第３期】賃借テナント店舗一覧（こちらに入力してください）'!T489</f>
        <v>0</v>
      </c>
      <c r="W468" t="str">
        <f>'【第３期】賃借テナント店舗一覧（こちらに入力してください）'!U489</f>
        <v/>
      </c>
      <c r="X468">
        <f>'【第３期】賃借テナント店舗一覧（こちらに入力してください）'!V489</f>
        <v>0</v>
      </c>
      <c r="Y468">
        <f>'【第３期】賃借テナント店舗一覧（こちらに入力してください）'!W489</f>
        <v>0</v>
      </c>
      <c r="Z468" t="str">
        <f>'【第３期】賃借テナント店舗一覧（こちらに入力してください）'!X489</f>
        <v/>
      </c>
      <c r="AA468" t="str">
        <f>'【第３期】賃借テナント店舗一覧（こちらに入力してください）'!Y489</f>
        <v/>
      </c>
      <c r="AB468" t="str">
        <f>'【第３期】賃借テナント店舗一覧（こちらに入力してください）'!Z489</f>
        <v/>
      </c>
      <c r="AC468">
        <f>'【第３期】賃借テナント店舗一覧（こちらに入力してください）'!AA489</f>
        <v>0</v>
      </c>
      <c r="AD468">
        <f>'【第３期】賃借テナント店舗一覧（こちらに入力してください）'!AB489</f>
        <v>0</v>
      </c>
      <c r="AE468">
        <f>'【第３期】賃借テナント店舗一覧（こちらに入力してください）'!AC489</f>
        <v>0</v>
      </c>
      <c r="AF468">
        <f>'【第３期】賃借テナント店舗一覧（こちらに入力してください）'!AD489</f>
        <v>0</v>
      </c>
      <c r="AG468">
        <f>'【第３期】賃借テナント店舗一覧（こちらに入力してください）'!AE489</f>
        <v>0</v>
      </c>
      <c r="AH468">
        <f>'【第３期】賃借テナント店舗一覧（こちらに入力してください）'!AF489</f>
        <v>0</v>
      </c>
      <c r="AI468">
        <f>'【第３期】賃借テナント店舗一覧（こちらに入力してください）'!AG489</f>
        <v>0</v>
      </c>
      <c r="AJ468">
        <f>'【第３期】賃借テナント店舗一覧（こちらに入力してください）'!AH489</f>
        <v>0</v>
      </c>
      <c r="AK468">
        <f>'【第３期】賃借テナント店舗一覧（こちらに入力してください）'!AI489</f>
        <v>0</v>
      </c>
      <c r="AL468">
        <f>'【第３期】賃借テナント店舗一覧（こちらに入力してください）'!AJ489</f>
        <v>0</v>
      </c>
      <c r="AM468">
        <f>'【第３期】賃借テナント店舗一覧（こちらに入力してください）'!AK489</f>
        <v>0</v>
      </c>
    </row>
    <row r="469" spans="1:39">
      <c r="A469">
        <f>'【第３期】賃借テナント店舗一覧（こちらに入力してください）'!$C$2</f>
        <v>0</v>
      </c>
      <c r="C469" t="str">
        <f t="shared" si="7"/>
        <v>00</v>
      </c>
      <c r="D469">
        <f>'【第３期】賃借テナント店舗一覧（こちらに入力してください）'!B490</f>
        <v>0</v>
      </c>
      <c r="E469">
        <f>'【第３期】賃借テナント店舗一覧（こちらに入力してください）'!C490</f>
        <v>0</v>
      </c>
      <c r="F469">
        <f>'【第３期】賃借テナント店舗一覧（こちらに入力してください）'!D490</f>
        <v>0</v>
      </c>
      <c r="G469" s="1">
        <f>'【第３期】賃借テナント店舗一覧（こちらに入力してください）'!E490</f>
        <v>0</v>
      </c>
      <c r="H469" s="1">
        <f>'【第３期】賃借テナント店舗一覧（こちらに入力してください）'!F490</f>
        <v>0</v>
      </c>
      <c r="I469" s="1" t="str">
        <f>'【第３期】賃借テナント店舗一覧（こちらに入力してください）'!G490</f>
        <v/>
      </c>
      <c r="J469">
        <f>'【第３期】賃借テナント店舗一覧（こちらに入力してください）'!H490</f>
        <v>0</v>
      </c>
      <c r="K469">
        <f>'【第３期】賃借テナント店舗一覧（こちらに入力してください）'!I490</f>
        <v>0</v>
      </c>
      <c r="L469" s="1">
        <f>'【第３期】賃借テナント店舗一覧（こちらに入力してください）'!J490</f>
        <v>0</v>
      </c>
      <c r="M469">
        <f>IF('【第３期】賃借テナント店舗一覧（こちらに入力してください）'!K490="〇",1,0)</f>
        <v>0</v>
      </c>
      <c r="N469" s="4" t="str">
        <f>'【第３期】賃借テナント店舗一覧（こちらに入力してください）'!L490</f>
        <v/>
      </c>
      <c r="O469" s="4" t="str">
        <f>'【第３期】賃借テナント店舗一覧（こちらに入力してください）'!M490</f>
        <v/>
      </c>
      <c r="P469" t="str">
        <f>'【第３期】賃借テナント店舗一覧（こちらに入力してください）'!N490</f>
        <v/>
      </c>
      <c r="Q469" s="4" t="str">
        <f>'【第３期】賃借テナント店舗一覧（こちらに入力してください）'!O490</f>
        <v/>
      </c>
      <c r="R469" s="4" t="str">
        <f>'【第３期】賃借テナント店舗一覧（こちらに入力してください）'!P490</f>
        <v/>
      </c>
      <c r="S469" t="str">
        <f>'【第３期】賃借テナント店舗一覧（こちらに入力してください）'!Q490</f>
        <v/>
      </c>
      <c r="T469">
        <f>'【第３期】賃借テナント店舗一覧（こちらに入力してください）'!R490</f>
        <v>0</v>
      </c>
      <c r="U469">
        <f>'【第３期】賃借テナント店舗一覧（こちらに入力してください）'!S490</f>
        <v>0</v>
      </c>
      <c r="V469">
        <f>'【第３期】賃借テナント店舗一覧（こちらに入力してください）'!T490</f>
        <v>0</v>
      </c>
      <c r="W469" t="str">
        <f>'【第３期】賃借テナント店舗一覧（こちらに入力してください）'!U490</f>
        <v/>
      </c>
      <c r="X469">
        <f>'【第３期】賃借テナント店舗一覧（こちらに入力してください）'!V490</f>
        <v>0</v>
      </c>
      <c r="Y469">
        <f>'【第３期】賃借テナント店舗一覧（こちらに入力してください）'!W490</f>
        <v>0</v>
      </c>
      <c r="Z469" t="str">
        <f>'【第３期】賃借テナント店舗一覧（こちらに入力してください）'!X490</f>
        <v/>
      </c>
      <c r="AA469" t="str">
        <f>'【第３期】賃借テナント店舗一覧（こちらに入力してください）'!Y490</f>
        <v/>
      </c>
      <c r="AB469" t="str">
        <f>'【第３期】賃借テナント店舗一覧（こちらに入力してください）'!Z490</f>
        <v/>
      </c>
      <c r="AC469">
        <f>'【第３期】賃借テナント店舗一覧（こちらに入力してください）'!AA490</f>
        <v>0</v>
      </c>
      <c r="AD469">
        <f>'【第３期】賃借テナント店舗一覧（こちらに入力してください）'!AB490</f>
        <v>0</v>
      </c>
      <c r="AE469">
        <f>'【第３期】賃借テナント店舗一覧（こちらに入力してください）'!AC490</f>
        <v>0</v>
      </c>
      <c r="AF469">
        <f>'【第３期】賃借テナント店舗一覧（こちらに入力してください）'!AD490</f>
        <v>0</v>
      </c>
      <c r="AG469">
        <f>'【第３期】賃借テナント店舗一覧（こちらに入力してください）'!AE490</f>
        <v>0</v>
      </c>
      <c r="AH469">
        <f>'【第３期】賃借テナント店舗一覧（こちらに入力してください）'!AF490</f>
        <v>0</v>
      </c>
      <c r="AI469">
        <f>'【第３期】賃借テナント店舗一覧（こちらに入力してください）'!AG490</f>
        <v>0</v>
      </c>
      <c r="AJ469">
        <f>'【第３期】賃借テナント店舗一覧（こちらに入力してください）'!AH490</f>
        <v>0</v>
      </c>
      <c r="AK469">
        <f>'【第３期】賃借テナント店舗一覧（こちらに入力してください）'!AI490</f>
        <v>0</v>
      </c>
      <c r="AL469">
        <f>'【第３期】賃借テナント店舗一覧（こちらに入力してください）'!AJ490</f>
        <v>0</v>
      </c>
      <c r="AM469">
        <f>'【第３期】賃借テナント店舗一覧（こちらに入力してください）'!AK490</f>
        <v>0</v>
      </c>
    </row>
    <row r="470" spans="1:39">
      <c r="A470">
        <f>'【第３期】賃借テナント店舗一覧（こちらに入力してください）'!$C$2</f>
        <v>0</v>
      </c>
      <c r="C470" t="str">
        <f t="shared" si="7"/>
        <v>00</v>
      </c>
      <c r="D470">
        <f>'【第３期】賃借テナント店舗一覧（こちらに入力してください）'!B491</f>
        <v>0</v>
      </c>
      <c r="E470">
        <f>'【第３期】賃借テナント店舗一覧（こちらに入力してください）'!C491</f>
        <v>0</v>
      </c>
      <c r="F470">
        <f>'【第３期】賃借テナント店舗一覧（こちらに入力してください）'!D491</f>
        <v>0</v>
      </c>
      <c r="G470" s="1">
        <f>'【第３期】賃借テナント店舗一覧（こちらに入力してください）'!E491</f>
        <v>0</v>
      </c>
      <c r="H470" s="1">
        <f>'【第３期】賃借テナント店舗一覧（こちらに入力してください）'!F491</f>
        <v>0</v>
      </c>
      <c r="I470" s="1" t="str">
        <f>'【第３期】賃借テナント店舗一覧（こちらに入力してください）'!G491</f>
        <v/>
      </c>
      <c r="J470">
        <f>'【第３期】賃借テナント店舗一覧（こちらに入力してください）'!H491</f>
        <v>0</v>
      </c>
      <c r="K470">
        <f>'【第３期】賃借テナント店舗一覧（こちらに入力してください）'!I491</f>
        <v>0</v>
      </c>
      <c r="L470" s="1">
        <f>'【第３期】賃借テナント店舗一覧（こちらに入力してください）'!J491</f>
        <v>0</v>
      </c>
      <c r="M470">
        <f>IF('【第３期】賃借テナント店舗一覧（こちらに入力してください）'!K491="〇",1,0)</f>
        <v>0</v>
      </c>
      <c r="N470" s="4" t="str">
        <f>'【第３期】賃借テナント店舗一覧（こちらに入力してください）'!L491</f>
        <v/>
      </c>
      <c r="O470" s="4" t="str">
        <f>'【第３期】賃借テナント店舗一覧（こちらに入力してください）'!M491</f>
        <v/>
      </c>
      <c r="P470" t="str">
        <f>'【第３期】賃借テナント店舗一覧（こちらに入力してください）'!N491</f>
        <v/>
      </c>
      <c r="Q470" s="4" t="str">
        <f>'【第３期】賃借テナント店舗一覧（こちらに入力してください）'!O491</f>
        <v/>
      </c>
      <c r="R470" s="4" t="str">
        <f>'【第３期】賃借テナント店舗一覧（こちらに入力してください）'!P491</f>
        <v/>
      </c>
      <c r="S470" t="str">
        <f>'【第３期】賃借テナント店舗一覧（こちらに入力してください）'!Q491</f>
        <v/>
      </c>
      <c r="T470">
        <f>'【第３期】賃借テナント店舗一覧（こちらに入力してください）'!R491</f>
        <v>0</v>
      </c>
      <c r="U470">
        <f>'【第３期】賃借テナント店舗一覧（こちらに入力してください）'!S491</f>
        <v>0</v>
      </c>
      <c r="V470">
        <f>'【第３期】賃借テナント店舗一覧（こちらに入力してください）'!T491</f>
        <v>0</v>
      </c>
      <c r="W470" t="str">
        <f>'【第３期】賃借テナント店舗一覧（こちらに入力してください）'!U491</f>
        <v/>
      </c>
      <c r="X470">
        <f>'【第３期】賃借テナント店舗一覧（こちらに入力してください）'!V491</f>
        <v>0</v>
      </c>
      <c r="Y470">
        <f>'【第３期】賃借テナント店舗一覧（こちらに入力してください）'!W491</f>
        <v>0</v>
      </c>
      <c r="Z470" t="str">
        <f>'【第３期】賃借テナント店舗一覧（こちらに入力してください）'!X491</f>
        <v/>
      </c>
      <c r="AA470" t="str">
        <f>'【第３期】賃借テナント店舗一覧（こちらに入力してください）'!Y491</f>
        <v/>
      </c>
      <c r="AB470" t="str">
        <f>'【第３期】賃借テナント店舗一覧（こちらに入力してください）'!Z491</f>
        <v/>
      </c>
      <c r="AC470">
        <f>'【第３期】賃借テナント店舗一覧（こちらに入力してください）'!AA491</f>
        <v>0</v>
      </c>
      <c r="AD470">
        <f>'【第３期】賃借テナント店舗一覧（こちらに入力してください）'!AB491</f>
        <v>0</v>
      </c>
      <c r="AE470">
        <f>'【第３期】賃借テナント店舗一覧（こちらに入力してください）'!AC491</f>
        <v>0</v>
      </c>
      <c r="AF470">
        <f>'【第３期】賃借テナント店舗一覧（こちらに入力してください）'!AD491</f>
        <v>0</v>
      </c>
      <c r="AG470">
        <f>'【第３期】賃借テナント店舗一覧（こちらに入力してください）'!AE491</f>
        <v>0</v>
      </c>
      <c r="AH470">
        <f>'【第３期】賃借テナント店舗一覧（こちらに入力してください）'!AF491</f>
        <v>0</v>
      </c>
      <c r="AI470">
        <f>'【第３期】賃借テナント店舗一覧（こちらに入力してください）'!AG491</f>
        <v>0</v>
      </c>
      <c r="AJ470">
        <f>'【第３期】賃借テナント店舗一覧（こちらに入力してください）'!AH491</f>
        <v>0</v>
      </c>
      <c r="AK470">
        <f>'【第３期】賃借テナント店舗一覧（こちらに入力してください）'!AI491</f>
        <v>0</v>
      </c>
      <c r="AL470">
        <f>'【第３期】賃借テナント店舗一覧（こちらに入力してください）'!AJ491</f>
        <v>0</v>
      </c>
      <c r="AM470">
        <f>'【第３期】賃借テナント店舗一覧（こちらに入力してください）'!AK491</f>
        <v>0</v>
      </c>
    </row>
    <row r="471" spans="1:39">
      <c r="A471">
        <f>'【第３期】賃借テナント店舗一覧（こちらに入力してください）'!$C$2</f>
        <v>0</v>
      </c>
      <c r="C471" t="str">
        <f t="shared" si="7"/>
        <v>00</v>
      </c>
      <c r="D471">
        <f>'【第３期】賃借テナント店舗一覧（こちらに入力してください）'!B492</f>
        <v>0</v>
      </c>
      <c r="E471">
        <f>'【第３期】賃借テナント店舗一覧（こちらに入力してください）'!C492</f>
        <v>0</v>
      </c>
      <c r="F471">
        <f>'【第３期】賃借テナント店舗一覧（こちらに入力してください）'!D492</f>
        <v>0</v>
      </c>
      <c r="G471" s="1">
        <f>'【第３期】賃借テナント店舗一覧（こちらに入力してください）'!E492</f>
        <v>0</v>
      </c>
      <c r="H471" s="1">
        <f>'【第３期】賃借テナント店舗一覧（こちらに入力してください）'!F492</f>
        <v>0</v>
      </c>
      <c r="I471" s="1" t="str">
        <f>'【第３期】賃借テナント店舗一覧（こちらに入力してください）'!G492</f>
        <v/>
      </c>
      <c r="J471">
        <f>'【第３期】賃借テナント店舗一覧（こちらに入力してください）'!H492</f>
        <v>0</v>
      </c>
      <c r="K471">
        <f>'【第３期】賃借テナント店舗一覧（こちらに入力してください）'!I492</f>
        <v>0</v>
      </c>
      <c r="L471" s="1">
        <f>'【第３期】賃借テナント店舗一覧（こちらに入力してください）'!J492</f>
        <v>0</v>
      </c>
      <c r="M471">
        <f>IF('【第３期】賃借テナント店舗一覧（こちらに入力してください）'!K492="〇",1,0)</f>
        <v>0</v>
      </c>
      <c r="N471" s="4" t="str">
        <f>'【第３期】賃借テナント店舗一覧（こちらに入力してください）'!L492</f>
        <v/>
      </c>
      <c r="O471" s="4" t="str">
        <f>'【第３期】賃借テナント店舗一覧（こちらに入力してください）'!M492</f>
        <v/>
      </c>
      <c r="P471" t="str">
        <f>'【第３期】賃借テナント店舗一覧（こちらに入力してください）'!N492</f>
        <v/>
      </c>
      <c r="Q471" s="4" t="str">
        <f>'【第３期】賃借テナント店舗一覧（こちらに入力してください）'!O492</f>
        <v/>
      </c>
      <c r="R471" s="4" t="str">
        <f>'【第３期】賃借テナント店舗一覧（こちらに入力してください）'!P492</f>
        <v/>
      </c>
      <c r="S471" t="str">
        <f>'【第３期】賃借テナント店舗一覧（こちらに入力してください）'!Q492</f>
        <v/>
      </c>
      <c r="T471">
        <f>'【第３期】賃借テナント店舗一覧（こちらに入力してください）'!R492</f>
        <v>0</v>
      </c>
      <c r="U471">
        <f>'【第３期】賃借テナント店舗一覧（こちらに入力してください）'!S492</f>
        <v>0</v>
      </c>
      <c r="V471">
        <f>'【第３期】賃借テナント店舗一覧（こちらに入力してください）'!T492</f>
        <v>0</v>
      </c>
      <c r="W471" t="str">
        <f>'【第３期】賃借テナント店舗一覧（こちらに入力してください）'!U492</f>
        <v/>
      </c>
      <c r="X471">
        <f>'【第３期】賃借テナント店舗一覧（こちらに入力してください）'!V492</f>
        <v>0</v>
      </c>
      <c r="Y471">
        <f>'【第３期】賃借テナント店舗一覧（こちらに入力してください）'!W492</f>
        <v>0</v>
      </c>
      <c r="Z471" t="str">
        <f>'【第３期】賃借テナント店舗一覧（こちらに入力してください）'!X492</f>
        <v/>
      </c>
      <c r="AA471" t="str">
        <f>'【第３期】賃借テナント店舗一覧（こちらに入力してください）'!Y492</f>
        <v/>
      </c>
      <c r="AB471" t="str">
        <f>'【第３期】賃借テナント店舗一覧（こちらに入力してください）'!Z492</f>
        <v/>
      </c>
      <c r="AC471">
        <f>'【第３期】賃借テナント店舗一覧（こちらに入力してください）'!AA492</f>
        <v>0</v>
      </c>
      <c r="AD471">
        <f>'【第３期】賃借テナント店舗一覧（こちらに入力してください）'!AB492</f>
        <v>0</v>
      </c>
      <c r="AE471">
        <f>'【第３期】賃借テナント店舗一覧（こちらに入力してください）'!AC492</f>
        <v>0</v>
      </c>
      <c r="AF471">
        <f>'【第３期】賃借テナント店舗一覧（こちらに入力してください）'!AD492</f>
        <v>0</v>
      </c>
      <c r="AG471">
        <f>'【第３期】賃借テナント店舗一覧（こちらに入力してください）'!AE492</f>
        <v>0</v>
      </c>
      <c r="AH471">
        <f>'【第３期】賃借テナント店舗一覧（こちらに入力してください）'!AF492</f>
        <v>0</v>
      </c>
      <c r="AI471">
        <f>'【第３期】賃借テナント店舗一覧（こちらに入力してください）'!AG492</f>
        <v>0</v>
      </c>
      <c r="AJ471">
        <f>'【第３期】賃借テナント店舗一覧（こちらに入力してください）'!AH492</f>
        <v>0</v>
      </c>
      <c r="AK471">
        <f>'【第３期】賃借テナント店舗一覧（こちらに入力してください）'!AI492</f>
        <v>0</v>
      </c>
      <c r="AL471">
        <f>'【第３期】賃借テナント店舗一覧（こちらに入力してください）'!AJ492</f>
        <v>0</v>
      </c>
      <c r="AM471">
        <f>'【第３期】賃借テナント店舗一覧（こちらに入力してください）'!AK492</f>
        <v>0</v>
      </c>
    </row>
    <row r="472" spans="1:39">
      <c r="A472">
        <f>'【第３期】賃借テナント店舗一覧（こちらに入力してください）'!$C$2</f>
        <v>0</v>
      </c>
      <c r="C472" t="str">
        <f t="shared" si="7"/>
        <v>00</v>
      </c>
      <c r="D472">
        <f>'【第３期】賃借テナント店舗一覧（こちらに入力してください）'!B493</f>
        <v>0</v>
      </c>
      <c r="E472">
        <f>'【第３期】賃借テナント店舗一覧（こちらに入力してください）'!C493</f>
        <v>0</v>
      </c>
      <c r="F472">
        <f>'【第３期】賃借テナント店舗一覧（こちらに入力してください）'!D493</f>
        <v>0</v>
      </c>
      <c r="G472" s="1">
        <f>'【第３期】賃借テナント店舗一覧（こちらに入力してください）'!E493</f>
        <v>0</v>
      </c>
      <c r="H472" s="1">
        <f>'【第３期】賃借テナント店舗一覧（こちらに入力してください）'!F493</f>
        <v>0</v>
      </c>
      <c r="I472" s="1" t="str">
        <f>'【第３期】賃借テナント店舗一覧（こちらに入力してください）'!G493</f>
        <v/>
      </c>
      <c r="J472">
        <f>'【第３期】賃借テナント店舗一覧（こちらに入力してください）'!H493</f>
        <v>0</v>
      </c>
      <c r="K472">
        <f>'【第３期】賃借テナント店舗一覧（こちらに入力してください）'!I493</f>
        <v>0</v>
      </c>
      <c r="L472" s="1">
        <f>'【第３期】賃借テナント店舗一覧（こちらに入力してください）'!J493</f>
        <v>0</v>
      </c>
      <c r="M472">
        <f>IF('【第３期】賃借テナント店舗一覧（こちらに入力してください）'!K493="〇",1,0)</f>
        <v>0</v>
      </c>
      <c r="N472" s="4" t="str">
        <f>'【第３期】賃借テナント店舗一覧（こちらに入力してください）'!L493</f>
        <v/>
      </c>
      <c r="O472" s="4" t="str">
        <f>'【第３期】賃借テナント店舗一覧（こちらに入力してください）'!M493</f>
        <v/>
      </c>
      <c r="P472" t="str">
        <f>'【第３期】賃借テナント店舗一覧（こちらに入力してください）'!N493</f>
        <v/>
      </c>
      <c r="Q472" s="4" t="str">
        <f>'【第３期】賃借テナント店舗一覧（こちらに入力してください）'!O493</f>
        <v/>
      </c>
      <c r="R472" s="4" t="str">
        <f>'【第３期】賃借テナント店舗一覧（こちらに入力してください）'!P493</f>
        <v/>
      </c>
      <c r="S472" t="str">
        <f>'【第３期】賃借テナント店舗一覧（こちらに入力してください）'!Q493</f>
        <v/>
      </c>
      <c r="T472">
        <f>'【第３期】賃借テナント店舗一覧（こちらに入力してください）'!R493</f>
        <v>0</v>
      </c>
      <c r="U472">
        <f>'【第３期】賃借テナント店舗一覧（こちらに入力してください）'!S493</f>
        <v>0</v>
      </c>
      <c r="V472">
        <f>'【第３期】賃借テナント店舗一覧（こちらに入力してください）'!T493</f>
        <v>0</v>
      </c>
      <c r="W472" t="str">
        <f>'【第３期】賃借テナント店舗一覧（こちらに入力してください）'!U493</f>
        <v/>
      </c>
      <c r="X472">
        <f>'【第３期】賃借テナント店舗一覧（こちらに入力してください）'!V493</f>
        <v>0</v>
      </c>
      <c r="Y472">
        <f>'【第３期】賃借テナント店舗一覧（こちらに入力してください）'!W493</f>
        <v>0</v>
      </c>
      <c r="Z472" t="str">
        <f>'【第３期】賃借テナント店舗一覧（こちらに入力してください）'!X493</f>
        <v/>
      </c>
      <c r="AA472" t="str">
        <f>'【第３期】賃借テナント店舗一覧（こちらに入力してください）'!Y493</f>
        <v/>
      </c>
      <c r="AB472" t="str">
        <f>'【第３期】賃借テナント店舗一覧（こちらに入力してください）'!Z493</f>
        <v/>
      </c>
      <c r="AC472">
        <f>'【第３期】賃借テナント店舗一覧（こちらに入力してください）'!AA493</f>
        <v>0</v>
      </c>
      <c r="AD472">
        <f>'【第３期】賃借テナント店舗一覧（こちらに入力してください）'!AB493</f>
        <v>0</v>
      </c>
      <c r="AE472">
        <f>'【第３期】賃借テナント店舗一覧（こちらに入力してください）'!AC493</f>
        <v>0</v>
      </c>
      <c r="AF472">
        <f>'【第３期】賃借テナント店舗一覧（こちらに入力してください）'!AD493</f>
        <v>0</v>
      </c>
      <c r="AG472">
        <f>'【第３期】賃借テナント店舗一覧（こちらに入力してください）'!AE493</f>
        <v>0</v>
      </c>
      <c r="AH472">
        <f>'【第３期】賃借テナント店舗一覧（こちらに入力してください）'!AF493</f>
        <v>0</v>
      </c>
      <c r="AI472">
        <f>'【第３期】賃借テナント店舗一覧（こちらに入力してください）'!AG493</f>
        <v>0</v>
      </c>
      <c r="AJ472">
        <f>'【第３期】賃借テナント店舗一覧（こちらに入力してください）'!AH493</f>
        <v>0</v>
      </c>
      <c r="AK472">
        <f>'【第３期】賃借テナント店舗一覧（こちらに入力してください）'!AI493</f>
        <v>0</v>
      </c>
      <c r="AL472">
        <f>'【第３期】賃借テナント店舗一覧（こちらに入力してください）'!AJ493</f>
        <v>0</v>
      </c>
      <c r="AM472">
        <f>'【第３期】賃借テナント店舗一覧（こちらに入力してください）'!AK493</f>
        <v>0</v>
      </c>
    </row>
    <row r="473" spans="1:39">
      <c r="A473">
        <f>'【第３期】賃借テナント店舗一覧（こちらに入力してください）'!$C$2</f>
        <v>0</v>
      </c>
      <c r="C473" t="str">
        <f t="shared" si="7"/>
        <v>00</v>
      </c>
      <c r="D473">
        <f>'【第３期】賃借テナント店舗一覧（こちらに入力してください）'!B494</f>
        <v>0</v>
      </c>
      <c r="E473">
        <f>'【第３期】賃借テナント店舗一覧（こちらに入力してください）'!C494</f>
        <v>0</v>
      </c>
      <c r="F473">
        <f>'【第３期】賃借テナント店舗一覧（こちらに入力してください）'!D494</f>
        <v>0</v>
      </c>
      <c r="G473" s="1">
        <f>'【第３期】賃借テナント店舗一覧（こちらに入力してください）'!E494</f>
        <v>0</v>
      </c>
      <c r="H473" s="1">
        <f>'【第３期】賃借テナント店舗一覧（こちらに入力してください）'!F494</f>
        <v>0</v>
      </c>
      <c r="I473" s="1" t="str">
        <f>'【第３期】賃借テナント店舗一覧（こちらに入力してください）'!G494</f>
        <v/>
      </c>
      <c r="J473">
        <f>'【第３期】賃借テナント店舗一覧（こちらに入力してください）'!H494</f>
        <v>0</v>
      </c>
      <c r="K473">
        <f>'【第３期】賃借テナント店舗一覧（こちらに入力してください）'!I494</f>
        <v>0</v>
      </c>
      <c r="L473" s="1">
        <f>'【第３期】賃借テナント店舗一覧（こちらに入力してください）'!J494</f>
        <v>0</v>
      </c>
      <c r="M473">
        <f>IF('【第３期】賃借テナント店舗一覧（こちらに入力してください）'!K494="〇",1,0)</f>
        <v>0</v>
      </c>
      <c r="N473" s="4" t="str">
        <f>'【第３期】賃借テナント店舗一覧（こちらに入力してください）'!L494</f>
        <v/>
      </c>
      <c r="O473" s="4" t="str">
        <f>'【第３期】賃借テナント店舗一覧（こちらに入力してください）'!M494</f>
        <v/>
      </c>
      <c r="P473" t="str">
        <f>'【第３期】賃借テナント店舗一覧（こちらに入力してください）'!N494</f>
        <v/>
      </c>
      <c r="Q473" s="4" t="str">
        <f>'【第３期】賃借テナント店舗一覧（こちらに入力してください）'!O494</f>
        <v/>
      </c>
      <c r="R473" s="4" t="str">
        <f>'【第３期】賃借テナント店舗一覧（こちらに入力してください）'!P494</f>
        <v/>
      </c>
      <c r="S473" t="str">
        <f>'【第３期】賃借テナント店舗一覧（こちらに入力してください）'!Q494</f>
        <v/>
      </c>
      <c r="T473">
        <f>'【第３期】賃借テナント店舗一覧（こちらに入力してください）'!R494</f>
        <v>0</v>
      </c>
      <c r="U473">
        <f>'【第３期】賃借テナント店舗一覧（こちらに入力してください）'!S494</f>
        <v>0</v>
      </c>
      <c r="V473">
        <f>'【第３期】賃借テナント店舗一覧（こちらに入力してください）'!T494</f>
        <v>0</v>
      </c>
      <c r="W473" t="str">
        <f>'【第３期】賃借テナント店舗一覧（こちらに入力してください）'!U494</f>
        <v/>
      </c>
      <c r="X473">
        <f>'【第３期】賃借テナント店舗一覧（こちらに入力してください）'!V494</f>
        <v>0</v>
      </c>
      <c r="Y473">
        <f>'【第３期】賃借テナント店舗一覧（こちらに入力してください）'!W494</f>
        <v>0</v>
      </c>
      <c r="Z473" t="str">
        <f>'【第３期】賃借テナント店舗一覧（こちらに入力してください）'!X494</f>
        <v/>
      </c>
      <c r="AA473" t="str">
        <f>'【第３期】賃借テナント店舗一覧（こちらに入力してください）'!Y494</f>
        <v/>
      </c>
      <c r="AB473" t="str">
        <f>'【第３期】賃借テナント店舗一覧（こちらに入力してください）'!Z494</f>
        <v/>
      </c>
      <c r="AC473">
        <f>'【第３期】賃借テナント店舗一覧（こちらに入力してください）'!AA494</f>
        <v>0</v>
      </c>
      <c r="AD473">
        <f>'【第３期】賃借テナント店舗一覧（こちらに入力してください）'!AB494</f>
        <v>0</v>
      </c>
      <c r="AE473">
        <f>'【第３期】賃借テナント店舗一覧（こちらに入力してください）'!AC494</f>
        <v>0</v>
      </c>
      <c r="AF473">
        <f>'【第３期】賃借テナント店舗一覧（こちらに入力してください）'!AD494</f>
        <v>0</v>
      </c>
      <c r="AG473">
        <f>'【第３期】賃借テナント店舗一覧（こちらに入力してください）'!AE494</f>
        <v>0</v>
      </c>
      <c r="AH473">
        <f>'【第３期】賃借テナント店舗一覧（こちらに入力してください）'!AF494</f>
        <v>0</v>
      </c>
      <c r="AI473">
        <f>'【第３期】賃借テナント店舗一覧（こちらに入力してください）'!AG494</f>
        <v>0</v>
      </c>
      <c r="AJ473">
        <f>'【第３期】賃借テナント店舗一覧（こちらに入力してください）'!AH494</f>
        <v>0</v>
      </c>
      <c r="AK473">
        <f>'【第３期】賃借テナント店舗一覧（こちらに入力してください）'!AI494</f>
        <v>0</v>
      </c>
      <c r="AL473">
        <f>'【第３期】賃借テナント店舗一覧（こちらに入力してください）'!AJ494</f>
        <v>0</v>
      </c>
      <c r="AM473">
        <f>'【第３期】賃借テナント店舗一覧（こちらに入力してください）'!AK494</f>
        <v>0</v>
      </c>
    </row>
    <row r="474" spans="1:39">
      <c r="A474">
        <f>'【第３期】賃借テナント店舗一覧（こちらに入力してください）'!$C$2</f>
        <v>0</v>
      </c>
      <c r="C474" t="str">
        <f t="shared" si="7"/>
        <v>00</v>
      </c>
      <c r="D474">
        <f>'【第３期】賃借テナント店舗一覧（こちらに入力してください）'!B495</f>
        <v>0</v>
      </c>
      <c r="E474">
        <f>'【第３期】賃借テナント店舗一覧（こちらに入力してください）'!C495</f>
        <v>0</v>
      </c>
      <c r="F474">
        <f>'【第３期】賃借テナント店舗一覧（こちらに入力してください）'!D495</f>
        <v>0</v>
      </c>
      <c r="G474" s="1">
        <f>'【第３期】賃借テナント店舗一覧（こちらに入力してください）'!E495</f>
        <v>0</v>
      </c>
      <c r="H474" s="1">
        <f>'【第３期】賃借テナント店舗一覧（こちらに入力してください）'!F495</f>
        <v>0</v>
      </c>
      <c r="I474" s="1" t="str">
        <f>'【第３期】賃借テナント店舗一覧（こちらに入力してください）'!G495</f>
        <v/>
      </c>
      <c r="J474">
        <f>'【第３期】賃借テナント店舗一覧（こちらに入力してください）'!H495</f>
        <v>0</v>
      </c>
      <c r="K474">
        <f>'【第３期】賃借テナント店舗一覧（こちらに入力してください）'!I495</f>
        <v>0</v>
      </c>
      <c r="L474" s="1">
        <f>'【第３期】賃借テナント店舗一覧（こちらに入力してください）'!J495</f>
        <v>0</v>
      </c>
      <c r="M474">
        <f>IF('【第３期】賃借テナント店舗一覧（こちらに入力してください）'!K495="〇",1,0)</f>
        <v>0</v>
      </c>
      <c r="N474" s="4" t="str">
        <f>'【第３期】賃借テナント店舗一覧（こちらに入力してください）'!L495</f>
        <v/>
      </c>
      <c r="O474" s="4" t="str">
        <f>'【第３期】賃借テナント店舗一覧（こちらに入力してください）'!M495</f>
        <v/>
      </c>
      <c r="P474" t="str">
        <f>'【第３期】賃借テナント店舗一覧（こちらに入力してください）'!N495</f>
        <v/>
      </c>
      <c r="Q474" s="4" t="str">
        <f>'【第３期】賃借テナント店舗一覧（こちらに入力してください）'!O495</f>
        <v/>
      </c>
      <c r="R474" s="4" t="str">
        <f>'【第３期】賃借テナント店舗一覧（こちらに入力してください）'!P495</f>
        <v/>
      </c>
      <c r="S474" t="str">
        <f>'【第３期】賃借テナント店舗一覧（こちらに入力してください）'!Q495</f>
        <v/>
      </c>
      <c r="T474">
        <f>'【第３期】賃借テナント店舗一覧（こちらに入力してください）'!R495</f>
        <v>0</v>
      </c>
      <c r="U474">
        <f>'【第３期】賃借テナント店舗一覧（こちらに入力してください）'!S495</f>
        <v>0</v>
      </c>
      <c r="V474">
        <f>'【第３期】賃借テナント店舗一覧（こちらに入力してください）'!T495</f>
        <v>0</v>
      </c>
      <c r="W474" t="str">
        <f>'【第３期】賃借テナント店舗一覧（こちらに入力してください）'!U495</f>
        <v/>
      </c>
      <c r="X474">
        <f>'【第３期】賃借テナント店舗一覧（こちらに入力してください）'!V495</f>
        <v>0</v>
      </c>
      <c r="Y474">
        <f>'【第３期】賃借テナント店舗一覧（こちらに入力してください）'!W495</f>
        <v>0</v>
      </c>
      <c r="Z474" t="str">
        <f>'【第３期】賃借テナント店舗一覧（こちらに入力してください）'!X495</f>
        <v/>
      </c>
      <c r="AA474" t="str">
        <f>'【第３期】賃借テナント店舗一覧（こちらに入力してください）'!Y495</f>
        <v/>
      </c>
      <c r="AB474" t="str">
        <f>'【第３期】賃借テナント店舗一覧（こちらに入力してください）'!Z495</f>
        <v/>
      </c>
      <c r="AC474">
        <f>'【第３期】賃借テナント店舗一覧（こちらに入力してください）'!AA495</f>
        <v>0</v>
      </c>
      <c r="AD474">
        <f>'【第３期】賃借テナント店舗一覧（こちらに入力してください）'!AB495</f>
        <v>0</v>
      </c>
      <c r="AE474">
        <f>'【第３期】賃借テナント店舗一覧（こちらに入力してください）'!AC495</f>
        <v>0</v>
      </c>
      <c r="AF474">
        <f>'【第３期】賃借テナント店舗一覧（こちらに入力してください）'!AD495</f>
        <v>0</v>
      </c>
      <c r="AG474">
        <f>'【第３期】賃借テナント店舗一覧（こちらに入力してください）'!AE495</f>
        <v>0</v>
      </c>
      <c r="AH474">
        <f>'【第３期】賃借テナント店舗一覧（こちらに入力してください）'!AF495</f>
        <v>0</v>
      </c>
      <c r="AI474">
        <f>'【第３期】賃借テナント店舗一覧（こちらに入力してください）'!AG495</f>
        <v>0</v>
      </c>
      <c r="AJ474">
        <f>'【第３期】賃借テナント店舗一覧（こちらに入力してください）'!AH495</f>
        <v>0</v>
      </c>
      <c r="AK474">
        <f>'【第３期】賃借テナント店舗一覧（こちらに入力してください）'!AI495</f>
        <v>0</v>
      </c>
      <c r="AL474">
        <f>'【第３期】賃借テナント店舗一覧（こちらに入力してください）'!AJ495</f>
        <v>0</v>
      </c>
      <c r="AM474">
        <f>'【第３期】賃借テナント店舗一覧（こちらに入力してください）'!AK495</f>
        <v>0</v>
      </c>
    </row>
    <row r="475" spans="1:39">
      <c r="A475">
        <f>'【第３期】賃借テナント店舗一覧（こちらに入力してください）'!$C$2</f>
        <v>0</v>
      </c>
      <c r="C475" t="str">
        <f t="shared" si="7"/>
        <v>00</v>
      </c>
      <c r="D475">
        <f>'【第３期】賃借テナント店舗一覧（こちらに入力してください）'!B496</f>
        <v>0</v>
      </c>
      <c r="E475">
        <f>'【第３期】賃借テナント店舗一覧（こちらに入力してください）'!C496</f>
        <v>0</v>
      </c>
      <c r="F475">
        <f>'【第３期】賃借テナント店舗一覧（こちらに入力してください）'!D496</f>
        <v>0</v>
      </c>
      <c r="G475" s="1">
        <f>'【第３期】賃借テナント店舗一覧（こちらに入力してください）'!E496</f>
        <v>0</v>
      </c>
      <c r="H475" s="1">
        <f>'【第３期】賃借テナント店舗一覧（こちらに入力してください）'!F496</f>
        <v>0</v>
      </c>
      <c r="I475" s="1" t="str">
        <f>'【第３期】賃借テナント店舗一覧（こちらに入力してください）'!G496</f>
        <v/>
      </c>
      <c r="J475">
        <f>'【第３期】賃借テナント店舗一覧（こちらに入力してください）'!H496</f>
        <v>0</v>
      </c>
      <c r="K475">
        <f>'【第３期】賃借テナント店舗一覧（こちらに入力してください）'!I496</f>
        <v>0</v>
      </c>
      <c r="L475" s="1">
        <f>'【第３期】賃借テナント店舗一覧（こちらに入力してください）'!J496</f>
        <v>0</v>
      </c>
      <c r="M475">
        <f>IF('【第３期】賃借テナント店舗一覧（こちらに入力してください）'!K496="〇",1,0)</f>
        <v>0</v>
      </c>
      <c r="N475" s="4" t="str">
        <f>'【第３期】賃借テナント店舗一覧（こちらに入力してください）'!L496</f>
        <v/>
      </c>
      <c r="O475" s="4" t="str">
        <f>'【第３期】賃借テナント店舗一覧（こちらに入力してください）'!M496</f>
        <v/>
      </c>
      <c r="P475" t="str">
        <f>'【第３期】賃借テナント店舗一覧（こちらに入力してください）'!N496</f>
        <v/>
      </c>
      <c r="Q475" s="4" t="str">
        <f>'【第３期】賃借テナント店舗一覧（こちらに入力してください）'!O496</f>
        <v/>
      </c>
      <c r="R475" s="4" t="str">
        <f>'【第３期】賃借テナント店舗一覧（こちらに入力してください）'!P496</f>
        <v/>
      </c>
      <c r="S475" t="str">
        <f>'【第３期】賃借テナント店舗一覧（こちらに入力してください）'!Q496</f>
        <v/>
      </c>
      <c r="T475">
        <f>'【第３期】賃借テナント店舗一覧（こちらに入力してください）'!R496</f>
        <v>0</v>
      </c>
      <c r="U475">
        <f>'【第３期】賃借テナント店舗一覧（こちらに入力してください）'!S496</f>
        <v>0</v>
      </c>
      <c r="V475">
        <f>'【第３期】賃借テナント店舗一覧（こちらに入力してください）'!T496</f>
        <v>0</v>
      </c>
      <c r="W475" t="str">
        <f>'【第３期】賃借テナント店舗一覧（こちらに入力してください）'!U496</f>
        <v/>
      </c>
      <c r="X475">
        <f>'【第３期】賃借テナント店舗一覧（こちらに入力してください）'!V496</f>
        <v>0</v>
      </c>
      <c r="Y475">
        <f>'【第３期】賃借テナント店舗一覧（こちらに入力してください）'!W496</f>
        <v>0</v>
      </c>
      <c r="Z475" t="str">
        <f>'【第３期】賃借テナント店舗一覧（こちらに入力してください）'!X496</f>
        <v/>
      </c>
      <c r="AA475" t="str">
        <f>'【第３期】賃借テナント店舗一覧（こちらに入力してください）'!Y496</f>
        <v/>
      </c>
      <c r="AB475" t="str">
        <f>'【第３期】賃借テナント店舗一覧（こちらに入力してください）'!Z496</f>
        <v/>
      </c>
      <c r="AC475">
        <f>'【第３期】賃借テナント店舗一覧（こちらに入力してください）'!AA496</f>
        <v>0</v>
      </c>
      <c r="AD475">
        <f>'【第３期】賃借テナント店舗一覧（こちらに入力してください）'!AB496</f>
        <v>0</v>
      </c>
      <c r="AE475">
        <f>'【第３期】賃借テナント店舗一覧（こちらに入力してください）'!AC496</f>
        <v>0</v>
      </c>
      <c r="AF475">
        <f>'【第３期】賃借テナント店舗一覧（こちらに入力してください）'!AD496</f>
        <v>0</v>
      </c>
      <c r="AG475">
        <f>'【第３期】賃借テナント店舗一覧（こちらに入力してください）'!AE496</f>
        <v>0</v>
      </c>
      <c r="AH475">
        <f>'【第３期】賃借テナント店舗一覧（こちらに入力してください）'!AF496</f>
        <v>0</v>
      </c>
      <c r="AI475">
        <f>'【第３期】賃借テナント店舗一覧（こちらに入力してください）'!AG496</f>
        <v>0</v>
      </c>
      <c r="AJ475">
        <f>'【第３期】賃借テナント店舗一覧（こちらに入力してください）'!AH496</f>
        <v>0</v>
      </c>
      <c r="AK475">
        <f>'【第３期】賃借テナント店舗一覧（こちらに入力してください）'!AI496</f>
        <v>0</v>
      </c>
      <c r="AL475">
        <f>'【第３期】賃借テナント店舗一覧（こちらに入力してください）'!AJ496</f>
        <v>0</v>
      </c>
      <c r="AM475">
        <f>'【第３期】賃借テナント店舗一覧（こちらに入力してください）'!AK496</f>
        <v>0</v>
      </c>
    </row>
    <row r="476" spans="1:39">
      <c r="A476">
        <f>'【第３期】賃借テナント店舗一覧（こちらに入力してください）'!$C$2</f>
        <v>0</v>
      </c>
      <c r="C476" t="str">
        <f t="shared" si="7"/>
        <v>00</v>
      </c>
      <c r="D476">
        <f>'【第３期】賃借テナント店舗一覧（こちらに入力してください）'!B497</f>
        <v>0</v>
      </c>
      <c r="E476">
        <f>'【第３期】賃借テナント店舗一覧（こちらに入力してください）'!C497</f>
        <v>0</v>
      </c>
      <c r="F476">
        <f>'【第３期】賃借テナント店舗一覧（こちらに入力してください）'!D497</f>
        <v>0</v>
      </c>
      <c r="G476" s="1">
        <f>'【第３期】賃借テナント店舗一覧（こちらに入力してください）'!E497</f>
        <v>0</v>
      </c>
      <c r="H476" s="1">
        <f>'【第３期】賃借テナント店舗一覧（こちらに入力してください）'!F497</f>
        <v>0</v>
      </c>
      <c r="I476" s="1" t="str">
        <f>'【第３期】賃借テナント店舗一覧（こちらに入力してください）'!G497</f>
        <v/>
      </c>
      <c r="J476">
        <f>'【第３期】賃借テナント店舗一覧（こちらに入力してください）'!H497</f>
        <v>0</v>
      </c>
      <c r="K476">
        <f>'【第３期】賃借テナント店舗一覧（こちらに入力してください）'!I497</f>
        <v>0</v>
      </c>
      <c r="L476" s="1">
        <f>'【第３期】賃借テナント店舗一覧（こちらに入力してください）'!J497</f>
        <v>0</v>
      </c>
      <c r="M476">
        <f>IF('【第３期】賃借テナント店舗一覧（こちらに入力してください）'!K497="〇",1,0)</f>
        <v>0</v>
      </c>
      <c r="N476" s="4" t="str">
        <f>'【第３期】賃借テナント店舗一覧（こちらに入力してください）'!L497</f>
        <v/>
      </c>
      <c r="O476" s="4" t="str">
        <f>'【第３期】賃借テナント店舗一覧（こちらに入力してください）'!M497</f>
        <v/>
      </c>
      <c r="P476" t="str">
        <f>'【第３期】賃借テナント店舗一覧（こちらに入力してください）'!N497</f>
        <v/>
      </c>
      <c r="Q476" s="4" t="str">
        <f>'【第３期】賃借テナント店舗一覧（こちらに入力してください）'!O497</f>
        <v/>
      </c>
      <c r="R476" s="4" t="str">
        <f>'【第３期】賃借テナント店舗一覧（こちらに入力してください）'!P497</f>
        <v/>
      </c>
      <c r="S476" t="str">
        <f>'【第３期】賃借テナント店舗一覧（こちらに入力してください）'!Q497</f>
        <v/>
      </c>
      <c r="T476">
        <f>'【第３期】賃借テナント店舗一覧（こちらに入力してください）'!R497</f>
        <v>0</v>
      </c>
      <c r="U476">
        <f>'【第３期】賃借テナント店舗一覧（こちらに入力してください）'!S497</f>
        <v>0</v>
      </c>
      <c r="V476">
        <f>'【第３期】賃借テナント店舗一覧（こちらに入力してください）'!T497</f>
        <v>0</v>
      </c>
      <c r="W476" t="str">
        <f>'【第３期】賃借テナント店舗一覧（こちらに入力してください）'!U497</f>
        <v/>
      </c>
      <c r="X476">
        <f>'【第３期】賃借テナント店舗一覧（こちらに入力してください）'!V497</f>
        <v>0</v>
      </c>
      <c r="Y476">
        <f>'【第３期】賃借テナント店舗一覧（こちらに入力してください）'!W497</f>
        <v>0</v>
      </c>
      <c r="Z476" t="str">
        <f>'【第３期】賃借テナント店舗一覧（こちらに入力してください）'!X497</f>
        <v/>
      </c>
      <c r="AA476" t="str">
        <f>'【第３期】賃借テナント店舗一覧（こちらに入力してください）'!Y497</f>
        <v/>
      </c>
      <c r="AB476" t="str">
        <f>'【第３期】賃借テナント店舗一覧（こちらに入力してください）'!Z497</f>
        <v/>
      </c>
      <c r="AC476">
        <f>'【第３期】賃借テナント店舗一覧（こちらに入力してください）'!AA497</f>
        <v>0</v>
      </c>
      <c r="AD476">
        <f>'【第３期】賃借テナント店舗一覧（こちらに入力してください）'!AB497</f>
        <v>0</v>
      </c>
      <c r="AE476">
        <f>'【第３期】賃借テナント店舗一覧（こちらに入力してください）'!AC497</f>
        <v>0</v>
      </c>
      <c r="AF476">
        <f>'【第３期】賃借テナント店舗一覧（こちらに入力してください）'!AD497</f>
        <v>0</v>
      </c>
      <c r="AG476">
        <f>'【第３期】賃借テナント店舗一覧（こちらに入力してください）'!AE497</f>
        <v>0</v>
      </c>
      <c r="AH476">
        <f>'【第３期】賃借テナント店舗一覧（こちらに入力してください）'!AF497</f>
        <v>0</v>
      </c>
      <c r="AI476">
        <f>'【第３期】賃借テナント店舗一覧（こちらに入力してください）'!AG497</f>
        <v>0</v>
      </c>
      <c r="AJ476">
        <f>'【第３期】賃借テナント店舗一覧（こちらに入力してください）'!AH497</f>
        <v>0</v>
      </c>
      <c r="AK476">
        <f>'【第３期】賃借テナント店舗一覧（こちらに入力してください）'!AI497</f>
        <v>0</v>
      </c>
      <c r="AL476">
        <f>'【第３期】賃借テナント店舗一覧（こちらに入力してください）'!AJ497</f>
        <v>0</v>
      </c>
      <c r="AM476">
        <f>'【第３期】賃借テナント店舗一覧（こちらに入力してください）'!AK497</f>
        <v>0</v>
      </c>
    </row>
    <row r="477" spans="1:39">
      <c r="A477">
        <f>'【第３期】賃借テナント店舗一覧（こちらに入力してください）'!$C$2</f>
        <v>0</v>
      </c>
      <c r="C477" t="str">
        <f t="shared" si="7"/>
        <v>00</v>
      </c>
      <c r="D477">
        <f>'【第３期】賃借テナント店舗一覧（こちらに入力してください）'!B498</f>
        <v>0</v>
      </c>
      <c r="E477">
        <f>'【第３期】賃借テナント店舗一覧（こちらに入力してください）'!C498</f>
        <v>0</v>
      </c>
      <c r="F477">
        <f>'【第３期】賃借テナント店舗一覧（こちらに入力してください）'!D498</f>
        <v>0</v>
      </c>
      <c r="G477" s="1">
        <f>'【第３期】賃借テナント店舗一覧（こちらに入力してください）'!E498</f>
        <v>0</v>
      </c>
      <c r="H477" s="1">
        <f>'【第３期】賃借テナント店舗一覧（こちらに入力してください）'!F498</f>
        <v>0</v>
      </c>
      <c r="I477" s="1" t="str">
        <f>'【第３期】賃借テナント店舗一覧（こちらに入力してください）'!G498</f>
        <v/>
      </c>
      <c r="J477">
        <f>'【第３期】賃借テナント店舗一覧（こちらに入力してください）'!H498</f>
        <v>0</v>
      </c>
      <c r="K477">
        <f>'【第３期】賃借テナント店舗一覧（こちらに入力してください）'!I498</f>
        <v>0</v>
      </c>
      <c r="L477" s="1">
        <f>'【第３期】賃借テナント店舗一覧（こちらに入力してください）'!J498</f>
        <v>0</v>
      </c>
      <c r="M477">
        <f>IF('【第３期】賃借テナント店舗一覧（こちらに入力してください）'!K498="〇",1,0)</f>
        <v>0</v>
      </c>
      <c r="N477" s="4" t="str">
        <f>'【第３期】賃借テナント店舗一覧（こちらに入力してください）'!L498</f>
        <v/>
      </c>
      <c r="O477" s="4" t="str">
        <f>'【第３期】賃借テナント店舗一覧（こちらに入力してください）'!M498</f>
        <v/>
      </c>
      <c r="P477" t="str">
        <f>'【第３期】賃借テナント店舗一覧（こちらに入力してください）'!N498</f>
        <v/>
      </c>
      <c r="Q477" s="4" t="str">
        <f>'【第３期】賃借テナント店舗一覧（こちらに入力してください）'!O498</f>
        <v/>
      </c>
      <c r="R477" s="4" t="str">
        <f>'【第３期】賃借テナント店舗一覧（こちらに入力してください）'!P498</f>
        <v/>
      </c>
      <c r="S477" t="str">
        <f>'【第３期】賃借テナント店舗一覧（こちらに入力してください）'!Q498</f>
        <v/>
      </c>
      <c r="T477">
        <f>'【第３期】賃借テナント店舗一覧（こちらに入力してください）'!R498</f>
        <v>0</v>
      </c>
      <c r="U477">
        <f>'【第３期】賃借テナント店舗一覧（こちらに入力してください）'!S498</f>
        <v>0</v>
      </c>
      <c r="V477">
        <f>'【第３期】賃借テナント店舗一覧（こちらに入力してください）'!T498</f>
        <v>0</v>
      </c>
      <c r="W477" t="str">
        <f>'【第３期】賃借テナント店舗一覧（こちらに入力してください）'!U498</f>
        <v/>
      </c>
      <c r="X477">
        <f>'【第３期】賃借テナント店舗一覧（こちらに入力してください）'!V498</f>
        <v>0</v>
      </c>
      <c r="Y477">
        <f>'【第３期】賃借テナント店舗一覧（こちらに入力してください）'!W498</f>
        <v>0</v>
      </c>
      <c r="Z477" t="str">
        <f>'【第３期】賃借テナント店舗一覧（こちらに入力してください）'!X498</f>
        <v/>
      </c>
      <c r="AA477" t="str">
        <f>'【第３期】賃借テナント店舗一覧（こちらに入力してください）'!Y498</f>
        <v/>
      </c>
      <c r="AB477" t="str">
        <f>'【第３期】賃借テナント店舗一覧（こちらに入力してください）'!Z498</f>
        <v/>
      </c>
      <c r="AC477">
        <f>'【第３期】賃借テナント店舗一覧（こちらに入力してください）'!AA498</f>
        <v>0</v>
      </c>
      <c r="AD477">
        <f>'【第３期】賃借テナント店舗一覧（こちらに入力してください）'!AB498</f>
        <v>0</v>
      </c>
      <c r="AE477">
        <f>'【第３期】賃借テナント店舗一覧（こちらに入力してください）'!AC498</f>
        <v>0</v>
      </c>
      <c r="AF477">
        <f>'【第３期】賃借テナント店舗一覧（こちらに入力してください）'!AD498</f>
        <v>0</v>
      </c>
      <c r="AG477">
        <f>'【第３期】賃借テナント店舗一覧（こちらに入力してください）'!AE498</f>
        <v>0</v>
      </c>
      <c r="AH477">
        <f>'【第３期】賃借テナント店舗一覧（こちらに入力してください）'!AF498</f>
        <v>0</v>
      </c>
      <c r="AI477">
        <f>'【第３期】賃借テナント店舗一覧（こちらに入力してください）'!AG498</f>
        <v>0</v>
      </c>
      <c r="AJ477">
        <f>'【第３期】賃借テナント店舗一覧（こちらに入力してください）'!AH498</f>
        <v>0</v>
      </c>
      <c r="AK477">
        <f>'【第３期】賃借テナント店舗一覧（こちらに入力してください）'!AI498</f>
        <v>0</v>
      </c>
      <c r="AL477">
        <f>'【第３期】賃借テナント店舗一覧（こちらに入力してください）'!AJ498</f>
        <v>0</v>
      </c>
      <c r="AM477">
        <f>'【第３期】賃借テナント店舗一覧（こちらに入力してください）'!AK498</f>
        <v>0</v>
      </c>
    </row>
    <row r="478" spans="1:39">
      <c r="A478">
        <f>'【第３期】賃借テナント店舗一覧（こちらに入力してください）'!$C$2</f>
        <v>0</v>
      </c>
      <c r="C478" t="str">
        <f t="shared" si="7"/>
        <v>00</v>
      </c>
      <c r="D478">
        <f>'【第３期】賃借テナント店舗一覧（こちらに入力してください）'!B499</f>
        <v>0</v>
      </c>
      <c r="E478">
        <f>'【第３期】賃借テナント店舗一覧（こちらに入力してください）'!C499</f>
        <v>0</v>
      </c>
      <c r="F478">
        <f>'【第３期】賃借テナント店舗一覧（こちらに入力してください）'!D499</f>
        <v>0</v>
      </c>
      <c r="G478" s="1">
        <f>'【第３期】賃借テナント店舗一覧（こちらに入力してください）'!E499</f>
        <v>0</v>
      </c>
      <c r="H478" s="1">
        <f>'【第３期】賃借テナント店舗一覧（こちらに入力してください）'!F499</f>
        <v>0</v>
      </c>
      <c r="I478" s="1" t="str">
        <f>'【第３期】賃借テナント店舗一覧（こちらに入力してください）'!G499</f>
        <v/>
      </c>
      <c r="J478">
        <f>'【第３期】賃借テナント店舗一覧（こちらに入力してください）'!H499</f>
        <v>0</v>
      </c>
      <c r="K478">
        <f>'【第３期】賃借テナント店舗一覧（こちらに入力してください）'!I499</f>
        <v>0</v>
      </c>
      <c r="L478" s="1">
        <f>'【第３期】賃借テナント店舗一覧（こちらに入力してください）'!J499</f>
        <v>0</v>
      </c>
      <c r="M478">
        <f>IF('【第３期】賃借テナント店舗一覧（こちらに入力してください）'!K499="〇",1,0)</f>
        <v>0</v>
      </c>
      <c r="N478" s="4" t="str">
        <f>'【第３期】賃借テナント店舗一覧（こちらに入力してください）'!L499</f>
        <v/>
      </c>
      <c r="O478" s="4" t="str">
        <f>'【第３期】賃借テナント店舗一覧（こちらに入力してください）'!M499</f>
        <v/>
      </c>
      <c r="P478" t="str">
        <f>'【第３期】賃借テナント店舗一覧（こちらに入力してください）'!N499</f>
        <v/>
      </c>
      <c r="Q478" s="4" t="str">
        <f>'【第３期】賃借テナント店舗一覧（こちらに入力してください）'!O499</f>
        <v/>
      </c>
      <c r="R478" s="4" t="str">
        <f>'【第３期】賃借テナント店舗一覧（こちらに入力してください）'!P499</f>
        <v/>
      </c>
      <c r="S478" t="str">
        <f>'【第３期】賃借テナント店舗一覧（こちらに入力してください）'!Q499</f>
        <v/>
      </c>
      <c r="T478">
        <f>'【第３期】賃借テナント店舗一覧（こちらに入力してください）'!R499</f>
        <v>0</v>
      </c>
      <c r="U478">
        <f>'【第３期】賃借テナント店舗一覧（こちらに入力してください）'!S499</f>
        <v>0</v>
      </c>
      <c r="V478">
        <f>'【第３期】賃借テナント店舗一覧（こちらに入力してください）'!T499</f>
        <v>0</v>
      </c>
      <c r="W478" t="str">
        <f>'【第３期】賃借テナント店舗一覧（こちらに入力してください）'!U499</f>
        <v/>
      </c>
      <c r="X478">
        <f>'【第３期】賃借テナント店舗一覧（こちらに入力してください）'!V499</f>
        <v>0</v>
      </c>
      <c r="Y478">
        <f>'【第３期】賃借テナント店舗一覧（こちらに入力してください）'!W499</f>
        <v>0</v>
      </c>
      <c r="Z478" t="str">
        <f>'【第３期】賃借テナント店舗一覧（こちらに入力してください）'!X499</f>
        <v/>
      </c>
      <c r="AA478" t="str">
        <f>'【第３期】賃借テナント店舗一覧（こちらに入力してください）'!Y499</f>
        <v/>
      </c>
      <c r="AB478" t="str">
        <f>'【第３期】賃借テナント店舗一覧（こちらに入力してください）'!Z499</f>
        <v/>
      </c>
      <c r="AC478">
        <f>'【第３期】賃借テナント店舗一覧（こちらに入力してください）'!AA499</f>
        <v>0</v>
      </c>
      <c r="AD478">
        <f>'【第３期】賃借テナント店舗一覧（こちらに入力してください）'!AB499</f>
        <v>0</v>
      </c>
      <c r="AE478">
        <f>'【第３期】賃借テナント店舗一覧（こちらに入力してください）'!AC499</f>
        <v>0</v>
      </c>
      <c r="AF478">
        <f>'【第３期】賃借テナント店舗一覧（こちらに入力してください）'!AD499</f>
        <v>0</v>
      </c>
      <c r="AG478">
        <f>'【第３期】賃借テナント店舗一覧（こちらに入力してください）'!AE499</f>
        <v>0</v>
      </c>
      <c r="AH478">
        <f>'【第３期】賃借テナント店舗一覧（こちらに入力してください）'!AF499</f>
        <v>0</v>
      </c>
      <c r="AI478">
        <f>'【第３期】賃借テナント店舗一覧（こちらに入力してください）'!AG499</f>
        <v>0</v>
      </c>
      <c r="AJ478">
        <f>'【第３期】賃借テナント店舗一覧（こちらに入力してください）'!AH499</f>
        <v>0</v>
      </c>
      <c r="AK478">
        <f>'【第３期】賃借テナント店舗一覧（こちらに入力してください）'!AI499</f>
        <v>0</v>
      </c>
      <c r="AL478">
        <f>'【第３期】賃借テナント店舗一覧（こちらに入力してください）'!AJ499</f>
        <v>0</v>
      </c>
      <c r="AM478">
        <f>'【第３期】賃借テナント店舗一覧（こちらに入力してください）'!AK499</f>
        <v>0</v>
      </c>
    </row>
    <row r="479" spans="1:39">
      <c r="A479">
        <f>'【第３期】賃借テナント店舗一覧（こちらに入力してください）'!$C$2</f>
        <v>0</v>
      </c>
      <c r="C479" t="str">
        <f t="shared" si="7"/>
        <v>00</v>
      </c>
      <c r="D479">
        <f>'【第３期】賃借テナント店舗一覧（こちらに入力してください）'!B500</f>
        <v>0</v>
      </c>
      <c r="E479">
        <f>'【第３期】賃借テナント店舗一覧（こちらに入力してください）'!C500</f>
        <v>0</v>
      </c>
      <c r="F479">
        <f>'【第３期】賃借テナント店舗一覧（こちらに入力してください）'!D500</f>
        <v>0</v>
      </c>
      <c r="G479" s="1">
        <f>'【第３期】賃借テナント店舗一覧（こちらに入力してください）'!E500</f>
        <v>0</v>
      </c>
      <c r="H479" s="1">
        <f>'【第３期】賃借テナント店舗一覧（こちらに入力してください）'!F500</f>
        <v>0</v>
      </c>
      <c r="I479" s="1" t="str">
        <f>'【第３期】賃借テナント店舗一覧（こちらに入力してください）'!G500</f>
        <v/>
      </c>
      <c r="J479">
        <f>'【第３期】賃借テナント店舗一覧（こちらに入力してください）'!H500</f>
        <v>0</v>
      </c>
      <c r="K479">
        <f>'【第３期】賃借テナント店舗一覧（こちらに入力してください）'!I500</f>
        <v>0</v>
      </c>
      <c r="L479" s="1">
        <f>'【第３期】賃借テナント店舗一覧（こちらに入力してください）'!J500</f>
        <v>0</v>
      </c>
      <c r="M479">
        <f>IF('【第３期】賃借テナント店舗一覧（こちらに入力してください）'!K500="〇",1,0)</f>
        <v>0</v>
      </c>
      <c r="N479" s="4" t="str">
        <f>'【第３期】賃借テナント店舗一覧（こちらに入力してください）'!L500</f>
        <v/>
      </c>
      <c r="O479" s="4" t="str">
        <f>'【第３期】賃借テナント店舗一覧（こちらに入力してください）'!M500</f>
        <v/>
      </c>
      <c r="P479" t="str">
        <f>'【第３期】賃借テナント店舗一覧（こちらに入力してください）'!N500</f>
        <v/>
      </c>
      <c r="Q479" s="4" t="str">
        <f>'【第３期】賃借テナント店舗一覧（こちらに入力してください）'!O500</f>
        <v/>
      </c>
      <c r="R479" s="4" t="str">
        <f>'【第３期】賃借テナント店舗一覧（こちらに入力してください）'!P500</f>
        <v/>
      </c>
      <c r="S479" t="str">
        <f>'【第３期】賃借テナント店舗一覧（こちらに入力してください）'!Q500</f>
        <v/>
      </c>
      <c r="T479">
        <f>'【第３期】賃借テナント店舗一覧（こちらに入力してください）'!R500</f>
        <v>0</v>
      </c>
      <c r="U479">
        <f>'【第３期】賃借テナント店舗一覧（こちらに入力してください）'!S500</f>
        <v>0</v>
      </c>
      <c r="V479">
        <f>'【第３期】賃借テナント店舗一覧（こちらに入力してください）'!T500</f>
        <v>0</v>
      </c>
      <c r="W479" t="str">
        <f>'【第３期】賃借テナント店舗一覧（こちらに入力してください）'!U500</f>
        <v/>
      </c>
      <c r="X479">
        <f>'【第３期】賃借テナント店舗一覧（こちらに入力してください）'!V500</f>
        <v>0</v>
      </c>
      <c r="Y479">
        <f>'【第３期】賃借テナント店舗一覧（こちらに入力してください）'!W500</f>
        <v>0</v>
      </c>
      <c r="Z479" t="str">
        <f>'【第３期】賃借テナント店舗一覧（こちらに入力してください）'!X500</f>
        <v/>
      </c>
      <c r="AA479" t="str">
        <f>'【第３期】賃借テナント店舗一覧（こちらに入力してください）'!Y500</f>
        <v/>
      </c>
      <c r="AB479" t="str">
        <f>'【第３期】賃借テナント店舗一覧（こちらに入力してください）'!Z500</f>
        <v/>
      </c>
      <c r="AC479">
        <f>'【第３期】賃借テナント店舗一覧（こちらに入力してください）'!AA500</f>
        <v>0</v>
      </c>
      <c r="AD479">
        <f>'【第３期】賃借テナント店舗一覧（こちらに入力してください）'!AB500</f>
        <v>0</v>
      </c>
      <c r="AE479">
        <f>'【第３期】賃借テナント店舗一覧（こちらに入力してください）'!AC500</f>
        <v>0</v>
      </c>
      <c r="AF479">
        <f>'【第３期】賃借テナント店舗一覧（こちらに入力してください）'!AD500</f>
        <v>0</v>
      </c>
      <c r="AG479">
        <f>'【第３期】賃借テナント店舗一覧（こちらに入力してください）'!AE500</f>
        <v>0</v>
      </c>
      <c r="AH479">
        <f>'【第３期】賃借テナント店舗一覧（こちらに入力してください）'!AF500</f>
        <v>0</v>
      </c>
      <c r="AI479">
        <f>'【第３期】賃借テナント店舗一覧（こちらに入力してください）'!AG500</f>
        <v>0</v>
      </c>
      <c r="AJ479">
        <f>'【第３期】賃借テナント店舗一覧（こちらに入力してください）'!AH500</f>
        <v>0</v>
      </c>
      <c r="AK479">
        <f>'【第３期】賃借テナント店舗一覧（こちらに入力してください）'!AI500</f>
        <v>0</v>
      </c>
      <c r="AL479">
        <f>'【第３期】賃借テナント店舗一覧（こちらに入力してください）'!AJ500</f>
        <v>0</v>
      </c>
      <c r="AM479">
        <f>'【第３期】賃借テナント店舗一覧（こちらに入力してください）'!AK500</f>
        <v>0</v>
      </c>
    </row>
    <row r="480" spans="1:39">
      <c r="A480">
        <f>'【第３期】賃借テナント店舗一覧（こちらに入力してください）'!$C$2</f>
        <v>0</v>
      </c>
      <c r="C480" t="str">
        <f t="shared" si="7"/>
        <v>00</v>
      </c>
      <c r="D480">
        <f>'【第３期】賃借テナント店舗一覧（こちらに入力してください）'!B501</f>
        <v>0</v>
      </c>
      <c r="E480">
        <f>'【第３期】賃借テナント店舗一覧（こちらに入力してください）'!C501</f>
        <v>0</v>
      </c>
      <c r="F480">
        <f>'【第３期】賃借テナント店舗一覧（こちらに入力してください）'!D501</f>
        <v>0</v>
      </c>
      <c r="G480" s="1">
        <f>'【第３期】賃借テナント店舗一覧（こちらに入力してください）'!E501</f>
        <v>0</v>
      </c>
      <c r="H480" s="1">
        <f>'【第３期】賃借テナント店舗一覧（こちらに入力してください）'!F501</f>
        <v>0</v>
      </c>
      <c r="I480" s="1" t="str">
        <f>'【第３期】賃借テナント店舗一覧（こちらに入力してください）'!G501</f>
        <v/>
      </c>
      <c r="J480">
        <f>'【第３期】賃借テナント店舗一覧（こちらに入力してください）'!H501</f>
        <v>0</v>
      </c>
      <c r="K480">
        <f>'【第３期】賃借テナント店舗一覧（こちらに入力してください）'!I501</f>
        <v>0</v>
      </c>
      <c r="L480" s="1">
        <f>'【第３期】賃借テナント店舗一覧（こちらに入力してください）'!J501</f>
        <v>0</v>
      </c>
      <c r="M480">
        <f>IF('【第３期】賃借テナント店舗一覧（こちらに入力してください）'!K501="〇",1,0)</f>
        <v>0</v>
      </c>
      <c r="N480" s="4" t="str">
        <f>'【第３期】賃借テナント店舗一覧（こちらに入力してください）'!L501</f>
        <v/>
      </c>
      <c r="O480" s="4" t="str">
        <f>'【第３期】賃借テナント店舗一覧（こちらに入力してください）'!M501</f>
        <v/>
      </c>
      <c r="P480" t="str">
        <f>'【第３期】賃借テナント店舗一覧（こちらに入力してください）'!N501</f>
        <v/>
      </c>
      <c r="Q480" s="4" t="str">
        <f>'【第３期】賃借テナント店舗一覧（こちらに入力してください）'!O501</f>
        <v/>
      </c>
      <c r="R480" s="4" t="str">
        <f>'【第３期】賃借テナント店舗一覧（こちらに入力してください）'!P501</f>
        <v/>
      </c>
      <c r="S480" t="str">
        <f>'【第３期】賃借テナント店舗一覧（こちらに入力してください）'!Q501</f>
        <v/>
      </c>
      <c r="T480">
        <f>'【第３期】賃借テナント店舗一覧（こちらに入力してください）'!R501</f>
        <v>0</v>
      </c>
      <c r="U480">
        <f>'【第３期】賃借テナント店舗一覧（こちらに入力してください）'!S501</f>
        <v>0</v>
      </c>
      <c r="V480">
        <f>'【第３期】賃借テナント店舗一覧（こちらに入力してください）'!T501</f>
        <v>0</v>
      </c>
      <c r="W480" t="str">
        <f>'【第３期】賃借テナント店舗一覧（こちらに入力してください）'!U501</f>
        <v/>
      </c>
      <c r="X480">
        <f>'【第３期】賃借テナント店舗一覧（こちらに入力してください）'!V501</f>
        <v>0</v>
      </c>
      <c r="Y480">
        <f>'【第３期】賃借テナント店舗一覧（こちらに入力してください）'!W501</f>
        <v>0</v>
      </c>
      <c r="Z480" t="str">
        <f>'【第３期】賃借テナント店舗一覧（こちらに入力してください）'!X501</f>
        <v/>
      </c>
      <c r="AA480" t="str">
        <f>'【第３期】賃借テナント店舗一覧（こちらに入力してください）'!Y501</f>
        <v/>
      </c>
      <c r="AB480" t="str">
        <f>'【第３期】賃借テナント店舗一覧（こちらに入力してください）'!Z501</f>
        <v/>
      </c>
      <c r="AC480">
        <f>'【第３期】賃借テナント店舗一覧（こちらに入力してください）'!AA501</f>
        <v>0</v>
      </c>
      <c r="AD480">
        <f>'【第３期】賃借テナント店舗一覧（こちらに入力してください）'!AB501</f>
        <v>0</v>
      </c>
      <c r="AE480">
        <f>'【第３期】賃借テナント店舗一覧（こちらに入力してください）'!AC501</f>
        <v>0</v>
      </c>
      <c r="AF480">
        <f>'【第３期】賃借テナント店舗一覧（こちらに入力してください）'!AD501</f>
        <v>0</v>
      </c>
      <c r="AG480">
        <f>'【第３期】賃借テナント店舗一覧（こちらに入力してください）'!AE501</f>
        <v>0</v>
      </c>
      <c r="AH480">
        <f>'【第３期】賃借テナント店舗一覧（こちらに入力してください）'!AF501</f>
        <v>0</v>
      </c>
      <c r="AI480">
        <f>'【第３期】賃借テナント店舗一覧（こちらに入力してください）'!AG501</f>
        <v>0</v>
      </c>
      <c r="AJ480">
        <f>'【第３期】賃借テナント店舗一覧（こちらに入力してください）'!AH501</f>
        <v>0</v>
      </c>
      <c r="AK480">
        <f>'【第３期】賃借テナント店舗一覧（こちらに入力してください）'!AI501</f>
        <v>0</v>
      </c>
      <c r="AL480">
        <f>'【第３期】賃借テナント店舗一覧（こちらに入力してください）'!AJ501</f>
        <v>0</v>
      </c>
      <c r="AM480">
        <f>'【第３期】賃借テナント店舗一覧（こちらに入力してください）'!AK501</f>
        <v>0</v>
      </c>
    </row>
    <row r="481" spans="1:39">
      <c r="A481">
        <f>'【第３期】賃借テナント店舗一覧（こちらに入力してください）'!$C$2</f>
        <v>0</v>
      </c>
      <c r="C481" t="str">
        <f t="shared" si="7"/>
        <v>00</v>
      </c>
      <c r="D481">
        <f>'【第３期】賃借テナント店舗一覧（こちらに入力してください）'!B502</f>
        <v>0</v>
      </c>
      <c r="E481">
        <f>'【第３期】賃借テナント店舗一覧（こちらに入力してください）'!C502</f>
        <v>0</v>
      </c>
      <c r="F481">
        <f>'【第３期】賃借テナント店舗一覧（こちらに入力してください）'!D502</f>
        <v>0</v>
      </c>
      <c r="G481" s="1">
        <f>'【第３期】賃借テナント店舗一覧（こちらに入力してください）'!E502</f>
        <v>0</v>
      </c>
      <c r="H481" s="1">
        <f>'【第３期】賃借テナント店舗一覧（こちらに入力してください）'!F502</f>
        <v>0</v>
      </c>
      <c r="I481" s="1" t="str">
        <f>'【第３期】賃借テナント店舗一覧（こちらに入力してください）'!G502</f>
        <v/>
      </c>
      <c r="J481">
        <f>'【第３期】賃借テナント店舗一覧（こちらに入力してください）'!H502</f>
        <v>0</v>
      </c>
      <c r="K481">
        <f>'【第３期】賃借テナント店舗一覧（こちらに入力してください）'!I502</f>
        <v>0</v>
      </c>
      <c r="L481" s="1">
        <f>'【第３期】賃借テナント店舗一覧（こちらに入力してください）'!J502</f>
        <v>0</v>
      </c>
      <c r="M481">
        <f>IF('【第３期】賃借テナント店舗一覧（こちらに入力してください）'!K502="〇",1,0)</f>
        <v>0</v>
      </c>
      <c r="N481" s="4" t="str">
        <f>'【第３期】賃借テナント店舗一覧（こちらに入力してください）'!L502</f>
        <v/>
      </c>
      <c r="O481" s="4" t="str">
        <f>'【第３期】賃借テナント店舗一覧（こちらに入力してください）'!M502</f>
        <v/>
      </c>
      <c r="P481" t="str">
        <f>'【第３期】賃借テナント店舗一覧（こちらに入力してください）'!N502</f>
        <v/>
      </c>
      <c r="Q481" s="4" t="str">
        <f>'【第３期】賃借テナント店舗一覧（こちらに入力してください）'!O502</f>
        <v/>
      </c>
      <c r="R481" s="4" t="str">
        <f>'【第３期】賃借テナント店舗一覧（こちらに入力してください）'!P502</f>
        <v/>
      </c>
      <c r="S481" t="str">
        <f>'【第３期】賃借テナント店舗一覧（こちらに入力してください）'!Q502</f>
        <v/>
      </c>
      <c r="T481">
        <f>'【第３期】賃借テナント店舗一覧（こちらに入力してください）'!R502</f>
        <v>0</v>
      </c>
      <c r="U481">
        <f>'【第３期】賃借テナント店舗一覧（こちらに入力してください）'!S502</f>
        <v>0</v>
      </c>
      <c r="V481">
        <f>'【第３期】賃借テナント店舗一覧（こちらに入力してください）'!T502</f>
        <v>0</v>
      </c>
      <c r="W481" t="str">
        <f>'【第３期】賃借テナント店舗一覧（こちらに入力してください）'!U502</f>
        <v/>
      </c>
      <c r="X481">
        <f>'【第３期】賃借テナント店舗一覧（こちらに入力してください）'!V502</f>
        <v>0</v>
      </c>
      <c r="Y481">
        <f>'【第３期】賃借テナント店舗一覧（こちらに入力してください）'!W502</f>
        <v>0</v>
      </c>
      <c r="Z481" t="str">
        <f>'【第３期】賃借テナント店舗一覧（こちらに入力してください）'!X502</f>
        <v/>
      </c>
      <c r="AA481" t="str">
        <f>'【第３期】賃借テナント店舗一覧（こちらに入力してください）'!Y502</f>
        <v/>
      </c>
      <c r="AB481" t="str">
        <f>'【第３期】賃借テナント店舗一覧（こちらに入力してください）'!Z502</f>
        <v/>
      </c>
      <c r="AC481">
        <f>'【第３期】賃借テナント店舗一覧（こちらに入力してください）'!AA502</f>
        <v>0</v>
      </c>
      <c r="AD481">
        <f>'【第３期】賃借テナント店舗一覧（こちらに入力してください）'!AB502</f>
        <v>0</v>
      </c>
      <c r="AE481">
        <f>'【第３期】賃借テナント店舗一覧（こちらに入力してください）'!AC502</f>
        <v>0</v>
      </c>
      <c r="AF481">
        <f>'【第３期】賃借テナント店舗一覧（こちらに入力してください）'!AD502</f>
        <v>0</v>
      </c>
      <c r="AG481">
        <f>'【第３期】賃借テナント店舗一覧（こちらに入力してください）'!AE502</f>
        <v>0</v>
      </c>
      <c r="AH481">
        <f>'【第３期】賃借テナント店舗一覧（こちらに入力してください）'!AF502</f>
        <v>0</v>
      </c>
      <c r="AI481">
        <f>'【第３期】賃借テナント店舗一覧（こちらに入力してください）'!AG502</f>
        <v>0</v>
      </c>
      <c r="AJ481">
        <f>'【第３期】賃借テナント店舗一覧（こちらに入力してください）'!AH502</f>
        <v>0</v>
      </c>
      <c r="AK481">
        <f>'【第３期】賃借テナント店舗一覧（こちらに入力してください）'!AI502</f>
        <v>0</v>
      </c>
      <c r="AL481">
        <f>'【第３期】賃借テナント店舗一覧（こちらに入力してください）'!AJ502</f>
        <v>0</v>
      </c>
      <c r="AM481">
        <f>'【第３期】賃借テナント店舗一覧（こちらに入力してください）'!AK502</f>
        <v>0</v>
      </c>
    </row>
    <row r="482" spans="1:39">
      <c r="A482">
        <f>'【第３期】賃借テナント店舗一覧（こちらに入力してください）'!$C$2</f>
        <v>0</v>
      </c>
      <c r="C482" t="str">
        <f t="shared" si="7"/>
        <v>00</v>
      </c>
      <c r="D482">
        <f>'【第３期】賃借テナント店舗一覧（こちらに入力してください）'!B503</f>
        <v>0</v>
      </c>
      <c r="E482">
        <f>'【第３期】賃借テナント店舗一覧（こちらに入力してください）'!C503</f>
        <v>0</v>
      </c>
      <c r="F482">
        <f>'【第３期】賃借テナント店舗一覧（こちらに入力してください）'!D503</f>
        <v>0</v>
      </c>
      <c r="G482" s="1">
        <f>'【第３期】賃借テナント店舗一覧（こちらに入力してください）'!E503</f>
        <v>0</v>
      </c>
      <c r="H482" s="1">
        <f>'【第３期】賃借テナント店舗一覧（こちらに入力してください）'!F503</f>
        <v>0</v>
      </c>
      <c r="I482" s="1" t="str">
        <f>'【第３期】賃借テナント店舗一覧（こちらに入力してください）'!G503</f>
        <v/>
      </c>
      <c r="J482">
        <f>'【第３期】賃借テナント店舗一覧（こちらに入力してください）'!H503</f>
        <v>0</v>
      </c>
      <c r="K482">
        <f>'【第３期】賃借テナント店舗一覧（こちらに入力してください）'!I503</f>
        <v>0</v>
      </c>
      <c r="L482" s="1">
        <f>'【第３期】賃借テナント店舗一覧（こちらに入力してください）'!J503</f>
        <v>0</v>
      </c>
      <c r="M482">
        <f>IF('【第３期】賃借テナント店舗一覧（こちらに入力してください）'!K503="〇",1,0)</f>
        <v>0</v>
      </c>
      <c r="N482" s="4" t="str">
        <f>'【第３期】賃借テナント店舗一覧（こちらに入力してください）'!L503</f>
        <v/>
      </c>
      <c r="O482" s="4" t="str">
        <f>'【第３期】賃借テナント店舗一覧（こちらに入力してください）'!M503</f>
        <v/>
      </c>
      <c r="P482" t="str">
        <f>'【第３期】賃借テナント店舗一覧（こちらに入力してください）'!N503</f>
        <v/>
      </c>
      <c r="Q482" s="4" t="str">
        <f>'【第３期】賃借テナント店舗一覧（こちらに入力してください）'!O503</f>
        <v/>
      </c>
      <c r="R482" s="4" t="str">
        <f>'【第３期】賃借テナント店舗一覧（こちらに入力してください）'!P503</f>
        <v/>
      </c>
      <c r="S482" t="str">
        <f>'【第３期】賃借テナント店舗一覧（こちらに入力してください）'!Q503</f>
        <v/>
      </c>
      <c r="T482">
        <f>'【第３期】賃借テナント店舗一覧（こちらに入力してください）'!R503</f>
        <v>0</v>
      </c>
      <c r="U482">
        <f>'【第３期】賃借テナント店舗一覧（こちらに入力してください）'!S503</f>
        <v>0</v>
      </c>
      <c r="V482">
        <f>'【第３期】賃借テナント店舗一覧（こちらに入力してください）'!T503</f>
        <v>0</v>
      </c>
      <c r="W482" t="str">
        <f>'【第３期】賃借テナント店舗一覧（こちらに入力してください）'!U503</f>
        <v/>
      </c>
      <c r="X482">
        <f>'【第３期】賃借テナント店舗一覧（こちらに入力してください）'!V503</f>
        <v>0</v>
      </c>
      <c r="Y482">
        <f>'【第３期】賃借テナント店舗一覧（こちらに入力してください）'!W503</f>
        <v>0</v>
      </c>
      <c r="Z482" t="str">
        <f>'【第３期】賃借テナント店舗一覧（こちらに入力してください）'!X503</f>
        <v/>
      </c>
      <c r="AA482" t="str">
        <f>'【第３期】賃借テナント店舗一覧（こちらに入力してください）'!Y503</f>
        <v/>
      </c>
      <c r="AB482" t="str">
        <f>'【第３期】賃借テナント店舗一覧（こちらに入力してください）'!Z503</f>
        <v/>
      </c>
      <c r="AC482">
        <f>'【第３期】賃借テナント店舗一覧（こちらに入力してください）'!AA503</f>
        <v>0</v>
      </c>
      <c r="AD482">
        <f>'【第３期】賃借テナント店舗一覧（こちらに入力してください）'!AB503</f>
        <v>0</v>
      </c>
      <c r="AE482">
        <f>'【第３期】賃借テナント店舗一覧（こちらに入力してください）'!AC503</f>
        <v>0</v>
      </c>
      <c r="AF482">
        <f>'【第３期】賃借テナント店舗一覧（こちらに入力してください）'!AD503</f>
        <v>0</v>
      </c>
      <c r="AG482">
        <f>'【第３期】賃借テナント店舗一覧（こちらに入力してください）'!AE503</f>
        <v>0</v>
      </c>
      <c r="AH482">
        <f>'【第３期】賃借テナント店舗一覧（こちらに入力してください）'!AF503</f>
        <v>0</v>
      </c>
      <c r="AI482">
        <f>'【第３期】賃借テナント店舗一覧（こちらに入力してください）'!AG503</f>
        <v>0</v>
      </c>
      <c r="AJ482">
        <f>'【第３期】賃借テナント店舗一覧（こちらに入力してください）'!AH503</f>
        <v>0</v>
      </c>
      <c r="AK482">
        <f>'【第３期】賃借テナント店舗一覧（こちらに入力してください）'!AI503</f>
        <v>0</v>
      </c>
      <c r="AL482">
        <f>'【第３期】賃借テナント店舗一覧（こちらに入力してください）'!AJ503</f>
        <v>0</v>
      </c>
      <c r="AM482">
        <f>'【第３期】賃借テナント店舗一覧（こちらに入力してください）'!AK503</f>
        <v>0</v>
      </c>
    </row>
    <row r="483" spans="1:39">
      <c r="A483">
        <f>'【第３期】賃借テナント店舗一覧（こちらに入力してください）'!$C$2</f>
        <v>0</v>
      </c>
      <c r="C483" t="str">
        <f t="shared" si="7"/>
        <v>00</v>
      </c>
      <c r="D483">
        <f>'【第３期】賃借テナント店舗一覧（こちらに入力してください）'!B504</f>
        <v>0</v>
      </c>
      <c r="E483">
        <f>'【第３期】賃借テナント店舗一覧（こちらに入力してください）'!C504</f>
        <v>0</v>
      </c>
      <c r="F483">
        <f>'【第３期】賃借テナント店舗一覧（こちらに入力してください）'!D504</f>
        <v>0</v>
      </c>
      <c r="G483" s="1">
        <f>'【第３期】賃借テナント店舗一覧（こちらに入力してください）'!E504</f>
        <v>0</v>
      </c>
      <c r="H483" s="1">
        <f>'【第３期】賃借テナント店舗一覧（こちらに入力してください）'!F504</f>
        <v>0</v>
      </c>
      <c r="I483" s="1" t="str">
        <f>'【第３期】賃借テナント店舗一覧（こちらに入力してください）'!G504</f>
        <v/>
      </c>
      <c r="J483">
        <f>'【第３期】賃借テナント店舗一覧（こちらに入力してください）'!H504</f>
        <v>0</v>
      </c>
      <c r="K483">
        <f>'【第３期】賃借テナント店舗一覧（こちらに入力してください）'!I504</f>
        <v>0</v>
      </c>
      <c r="L483" s="1">
        <f>'【第３期】賃借テナント店舗一覧（こちらに入力してください）'!J504</f>
        <v>0</v>
      </c>
      <c r="M483">
        <f>IF('【第３期】賃借テナント店舗一覧（こちらに入力してください）'!K504="〇",1,0)</f>
        <v>0</v>
      </c>
      <c r="N483" s="4" t="str">
        <f>'【第３期】賃借テナント店舗一覧（こちらに入力してください）'!L504</f>
        <v/>
      </c>
      <c r="O483" s="4" t="str">
        <f>'【第３期】賃借テナント店舗一覧（こちらに入力してください）'!M504</f>
        <v/>
      </c>
      <c r="P483" t="str">
        <f>'【第３期】賃借テナント店舗一覧（こちらに入力してください）'!N504</f>
        <v/>
      </c>
      <c r="Q483" s="4" t="str">
        <f>'【第３期】賃借テナント店舗一覧（こちらに入力してください）'!O504</f>
        <v/>
      </c>
      <c r="R483" s="4" t="str">
        <f>'【第３期】賃借テナント店舗一覧（こちらに入力してください）'!P504</f>
        <v/>
      </c>
      <c r="S483" t="str">
        <f>'【第３期】賃借テナント店舗一覧（こちらに入力してください）'!Q504</f>
        <v/>
      </c>
      <c r="T483">
        <f>'【第３期】賃借テナント店舗一覧（こちらに入力してください）'!R504</f>
        <v>0</v>
      </c>
      <c r="U483">
        <f>'【第３期】賃借テナント店舗一覧（こちらに入力してください）'!S504</f>
        <v>0</v>
      </c>
      <c r="V483">
        <f>'【第３期】賃借テナント店舗一覧（こちらに入力してください）'!T504</f>
        <v>0</v>
      </c>
      <c r="W483" t="str">
        <f>'【第３期】賃借テナント店舗一覧（こちらに入力してください）'!U504</f>
        <v/>
      </c>
      <c r="X483">
        <f>'【第３期】賃借テナント店舗一覧（こちらに入力してください）'!V504</f>
        <v>0</v>
      </c>
      <c r="Y483">
        <f>'【第３期】賃借テナント店舗一覧（こちらに入力してください）'!W504</f>
        <v>0</v>
      </c>
      <c r="Z483" t="str">
        <f>'【第３期】賃借テナント店舗一覧（こちらに入力してください）'!X504</f>
        <v/>
      </c>
      <c r="AA483" t="str">
        <f>'【第３期】賃借テナント店舗一覧（こちらに入力してください）'!Y504</f>
        <v/>
      </c>
      <c r="AB483" t="str">
        <f>'【第３期】賃借テナント店舗一覧（こちらに入力してください）'!Z504</f>
        <v/>
      </c>
      <c r="AC483">
        <f>'【第３期】賃借テナント店舗一覧（こちらに入力してください）'!AA504</f>
        <v>0</v>
      </c>
      <c r="AD483">
        <f>'【第３期】賃借テナント店舗一覧（こちらに入力してください）'!AB504</f>
        <v>0</v>
      </c>
      <c r="AE483">
        <f>'【第３期】賃借テナント店舗一覧（こちらに入力してください）'!AC504</f>
        <v>0</v>
      </c>
      <c r="AF483">
        <f>'【第３期】賃借テナント店舗一覧（こちらに入力してください）'!AD504</f>
        <v>0</v>
      </c>
      <c r="AG483">
        <f>'【第３期】賃借テナント店舗一覧（こちらに入力してください）'!AE504</f>
        <v>0</v>
      </c>
      <c r="AH483">
        <f>'【第３期】賃借テナント店舗一覧（こちらに入力してください）'!AF504</f>
        <v>0</v>
      </c>
      <c r="AI483">
        <f>'【第３期】賃借テナント店舗一覧（こちらに入力してください）'!AG504</f>
        <v>0</v>
      </c>
      <c r="AJ483">
        <f>'【第３期】賃借テナント店舗一覧（こちらに入力してください）'!AH504</f>
        <v>0</v>
      </c>
      <c r="AK483">
        <f>'【第３期】賃借テナント店舗一覧（こちらに入力してください）'!AI504</f>
        <v>0</v>
      </c>
      <c r="AL483">
        <f>'【第３期】賃借テナント店舗一覧（こちらに入力してください）'!AJ504</f>
        <v>0</v>
      </c>
      <c r="AM483">
        <f>'【第３期】賃借テナント店舗一覧（こちらに入力してください）'!AK504</f>
        <v>0</v>
      </c>
    </row>
    <row r="484" spans="1:39">
      <c r="A484">
        <f>'【第３期】賃借テナント店舗一覧（こちらに入力してください）'!$C$2</f>
        <v>0</v>
      </c>
      <c r="C484" t="str">
        <f t="shared" si="7"/>
        <v>00</v>
      </c>
      <c r="D484">
        <f>'【第３期】賃借テナント店舗一覧（こちらに入力してください）'!B505</f>
        <v>0</v>
      </c>
      <c r="E484">
        <f>'【第３期】賃借テナント店舗一覧（こちらに入力してください）'!C505</f>
        <v>0</v>
      </c>
      <c r="F484">
        <f>'【第３期】賃借テナント店舗一覧（こちらに入力してください）'!D505</f>
        <v>0</v>
      </c>
      <c r="G484" s="1">
        <f>'【第３期】賃借テナント店舗一覧（こちらに入力してください）'!E505</f>
        <v>0</v>
      </c>
      <c r="H484" s="1">
        <f>'【第３期】賃借テナント店舗一覧（こちらに入力してください）'!F505</f>
        <v>0</v>
      </c>
      <c r="I484" s="1" t="str">
        <f>'【第３期】賃借テナント店舗一覧（こちらに入力してください）'!G505</f>
        <v/>
      </c>
      <c r="J484">
        <f>'【第３期】賃借テナント店舗一覧（こちらに入力してください）'!H505</f>
        <v>0</v>
      </c>
      <c r="K484">
        <f>'【第３期】賃借テナント店舗一覧（こちらに入力してください）'!I505</f>
        <v>0</v>
      </c>
      <c r="L484" s="1">
        <f>'【第３期】賃借テナント店舗一覧（こちらに入力してください）'!J505</f>
        <v>0</v>
      </c>
      <c r="M484">
        <f>IF('【第３期】賃借テナント店舗一覧（こちらに入力してください）'!K505="〇",1,0)</f>
        <v>0</v>
      </c>
      <c r="N484" s="4" t="str">
        <f>'【第３期】賃借テナント店舗一覧（こちらに入力してください）'!L505</f>
        <v/>
      </c>
      <c r="O484" s="4" t="str">
        <f>'【第３期】賃借テナント店舗一覧（こちらに入力してください）'!M505</f>
        <v/>
      </c>
      <c r="P484" t="str">
        <f>'【第３期】賃借テナント店舗一覧（こちらに入力してください）'!N505</f>
        <v/>
      </c>
      <c r="Q484" s="4" t="str">
        <f>'【第３期】賃借テナント店舗一覧（こちらに入力してください）'!O505</f>
        <v/>
      </c>
      <c r="R484" s="4" t="str">
        <f>'【第３期】賃借テナント店舗一覧（こちらに入力してください）'!P505</f>
        <v/>
      </c>
      <c r="S484" t="str">
        <f>'【第３期】賃借テナント店舗一覧（こちらに入力してください）'!Q505</f>
        <v/>
      </c>
      <c r="T484">
        <f>'【第３期】賃借テナント店舗一覧（こちらに入力してください）'!R505</f>
        <v>0</v>
      </c>
      <c r="U484">
        <f>'【第３期】賃借テナント店舗一覧（こちらに入力してください）'!S505</f>
        <v>0</v>
      </c>
      <c r="V484">
        <f>'【第３期】賃借テナント店舗一覧（こちらに入力してください）'!T505</f>
        <v>0</v>
      </c>
      <c r="W484" t="str">
        <f>'【第３期】賃借テナント店舗一覧（こちらに入力してください）'!U505</f>
        <v/>
      </c>
      <c r="X484">
        <f>'【第３期】賃借テナント店舗一覧（こちらに入力してください）'!V505</f>
        <v>0</v>
      </c>
      <c r="Y484">
        <f>'【第３期】賃借テナント店舗一覧（こちらに入力してください）'!W505</f>
        <v>0</v>
      </c>
      <c r="Z484" t="str">
        <f>'【第３期】賃借テナント店舗一覧（こちらに入力してください）'!X505</f>
        <v/>
      </c>
      <c r="AA484" t="str">
        <f>'【第３期】賃借テナント店舗一覧（こちらに入力してください）'!Y505</f>
        <v/>
      </c>
      <c r="AB484" t="str">
        <f>'【第３期】賃借テナント店舗一覧（こちらに入力してください）'!Z505</f>
        <v/>
      </c>
      <c r="AC484">
        <f>'【第３期】賃借テナント店舗一覧（こちらに入力してください）'!AA505</f>
        <v>0</v>
      </c>
      <c r="AD484">
        <f>'【第３期】賃借テナント店舗一覧（こちらに入力してください）'!AB505</f>
        <v>0</v>
      </c>
      <c r="AE484">
        <f>'【第３期】賃借テナント店舗一覧（こちらに入力してください）'!AC505</f>
        <v>0</v>
      </c>
      <c r="AF484">
        <f>'【第３期】賃借テナント店舗一覧（こちらに入力してください）'!AD505</f>
        <v>0</v>
      </c>
      <c r="AG484">
        <f>'【第３期】賃借テナント店舗一覧（こちらに入力してください）'!AE505</f>
        <v>0</v>
      </c>
      <c r="AH484">
        <f>'【第３期】賃借テナント店舗一覧（こちらに入力してください）'!AF505</f>
        <v>0</v>
      </c>
      <c r="AI484">
        <f>'【第３期】賃借テナント店舗一覧（こちらに入力してください）'!AG505</f>
        <v>0</v>
      </c>
      <c r="AJ484">
        <f>'【第３期】賃借テナント店舗一覧（こちらに入力してください）'!AH505</f>
        <v>0</v>
      </c>
      <c r="AK484">
        <f>'【第３期】賃借テナント店舗一覧（こちらに入力してください）'!AI505</f>
        <v>0</v>
      </c>
      <c r="AL484">
        <f>'【第３期】賃借テナント店舗一覧（こちらに入力してください）'!AJ505</f>
        <v>0</v>
      </c>
      <c r="AM484">
        <f>'【第３期】賃借テナント店舗一覧（こちらに入力してください）'!AK505</f>
        <v>0</v>
      </c>
    </row>
    <row r="485" spans="1:39">
      <c r="A485">
        <f>'【第３期】賃借テナント店舗一覧（こちらに入力してください）'!$C$2</f>
        <v>0</v>
      </c>
      <c r="C485" t="str">
        <f t="shared" si="7"/>
        <v>00</v>
      </c>
      <c r="D485">
        <f>'【第３期】賃借テナント店舗一覧（こちらに入力してください）'!B506</f>
        <v>0</v>
      </c>
      <c r="E485">
        <f>'【第３期】賃借テナント店舗一覧（こちらに入力してください）'!C506</f>
        <v>0</v>
      </c>
      <c r="F485">
        <f>'【第３期】賃借テナント店舗一覧（こちらに入力してください）'!D506</f>
        <v>0</v>
      </c>
      <c r="G485" s="1">
        <f>'【第３期】賃借テナント店舗一覧（こちらに入力してください）'!E506</f>
        <v>0</v>
      </c>
      <c r="H485" s="1">
        <f>'【第３期】賃借テナント店舗一覧（こちらに入力してください）'!F506</f>
        <v>0</v>
      </c>
      <c r="I485" s="1" t="str">
        <f>'【第３期】賃借テナント店舗一覧（こちらに入力してください）'!G506</f>
        <v/>
      </c>
      <c r="J485">
        <f>'【第３期】賃借テナント店舗一覧（こちらに入力してください）'!H506</f>
        <v>0</v>
      </c>
      <c r="K485">
        <f>'【第３期】賃借テナント店舗一覧（こちらに入力してください）'!I506</f>
        <v>0</v>
      </c>
      <c r="L485" s="1">
        <f>'【第３期】賃借テナント店舗一覧（こちらに入力してください）'!J506</f>
        <v>0</v>
      </c>
      <c r="M485">
        <f>IF('【第３期】賃借テナント店舗一覧（こちらに入力してください）'!K506="〇",1,0)</f>
        <v>0</v>
      </c>
      <c r="N485" s="4" t="str">
        <f>'【第３期】賃借テナント店舗一覧（こちらに入力してください）'!L506</f>
        <v/>
      </c>
      <c r="O485" s="4" t="str">
        <f>'【第３期】賃借テナント店舗一覧（こちらに入力してください）'!M506</f>
        <v/>
      </c>
      <c r="P485" t="str">
        <f>'【第３期】賃借テナント店舗一覧（こちらに入力してください）'!N506</f>
        <v/>
      </c>
      <c r="Q485" s="4" t="str">
        <f>'【第３期】賃借テナント店舗一覧（こちらに入力してください）'!O506</f>
        <v/>
      </c>
      <c r="R485" s="4" t="str">
        <f>'【第３期】賃借テナント店舗一覧（こちらに入力してください）'!P506</f>
        <v/>
      </c>
      <c r="S485" t="str">
        <f>'【第３期】賃借テナント店舗一覧（こちらに入力してください）'!Q506</f>
        <v/>
      </c>
      <c r="T485">
        <f>'【第３期】賃借テナント店舗一覧（こちらに入力してください）'!R506</f>
        <v>0</v>
      </c>
      <c r="U485">
        <f>'【第３期】賃借テナント店舗一覧（こちらに入力してください）'!S506</f>
        <v>0</v>
      </c>
      <c r="V485">
        <f>'【第３期】賃借テナント店舗一覧（こちらに入力してください）'!T506</f>
        <v>0</v>
      </c>
      <c r="W485" t="str">
        <f>'【第３期】賃借テナント店舗一覧（こちらに入力してください）'!U506</f>
        <v/>
      </c>
      <c r="X485">
        <f>'【第３期】賃借テナント店舗一覧（こちらに入力してください）'!V506</f>
        <v>0</v>
      </c>
      <c r="Y485">
        <f>'【第３期】賃借テナント店舗一覧（こちらに入力してください）'!W506</f>
        <v>0</v>
      </c>
      <c r="Z485" t="str">
        <f>'【第３期】賃借テナント店舗一覧（こちらに入力してください）'!X506</f>
        <v/>
      </c>
      <c r="AA485" t="str">
        <f>'【第３期】賃借テナント店舗一覧（こちらに入力してください）'!Y506</f>
        <v/>
      </c>
      <c r="AB485" t="str">
        <f>'【第３期】賃借テナント店舗一覧（こちらに入力してください）'!Z506</f>
        <v/>
      </c>
      <c r="AC485">
        <f>'【第３期】賃借テナント店舗一覧（こちらに入力してください）'!AA506</f>
        <v>0</v>
      </c>
      <c r="AD485">
        <f>'【第３期】賃借テナント店舗一覧（こちらに入力してください）'!AB506</f>
        <v>0</v>
      </c>
      <c r="AE485">
        <f>'【第３期】賃借テナント店舗一覧（こちらに入力してください）'!AC506</f>
        <v>0</v>
      </c>
      <c r="AF485">
        <f>'【第３期】賃借テナント店舗一覧（こちらに入力してください）'!AD506</f>
        <v>0</v>
      </c>
      <c r="AG485">
        <f>'【第３期】賃借テナント店舗一覧（こちらに入力してください）'!AE506</f>
        <v>0</v>
      </c>
      <c r="AH485">
        <f>'【第３期】賃借テナント店舗一覧（こちらに入力してください）'!AF506</f>
        <v>0</v>
      </c>
      <c r="AI485">
        <f>'【第３期】賃借テナント店舗一覧（こちらに入力してください）'!AG506</f>
        <v>0</v>
      </c>
      <c r="AJ485">
        <f>'【第３期】賃借テナント店舗一覧（こちらに入力してください）'!AH506</f>
        <v>0</v>
      </c>
      <c r="AK485">
        <f>'【第３期】賃借テナント店舗一覧（こちらに入力してください）'!AI506</f>
        <v>0</v>
      </c>
      <c r="AL485">
        <f>'【第３期】賃借テナント店舗一覧（こちらに入力してください）'!AJ506</f>
        <v>0</v>
      </c>
      <c r="AM485">
        <f>'【第３期】賃借テナント店舗一覧（こちらに入力してください）'!AK506</f>
        <v>0</v>
      </c>
    </row>
    <row r="486" spans="1:39">
      <c r="A486">
        <f>'【第３期】賃借テナント店舗一覧（こちらに入力してください）'!$C$2</f>
        <v>0</v>
      </c>
      <c r="C486" t="str">
        <f t="shared" si="7"/>
        <v>00</v>
      </c>
      <c r="D486">
        <f>'【第３期】賃借テナント店舗一覧（こちらに入力してください）'!B507</f>
        <v>0</v>
      </c>
      <c r="E486">
        <f>'【第３期】賃借テナント店舗一覧（こちらに入力してください）'!C507</f>
        <v>0</v>
      </c>
      <c r="F486">
        <f>'【第３期】賃借テナント店舗一覧（こちらに入力してください）'!D507</f>
        <v>0</v>
      </c>
      <c r="G486" s="1">
        <f>'【第３期】賃借テナント店舗一覧（こちらに入力してください）'!E507</f>
        <v>0</v>
      </c>
      <c r="H486" s="1">
        <f>'【第３期】賃借テナント店舗一覧（こちらに入力してください）'!F507</f>
        <v>0</v>
      </c>
      <c r="I486" s="1" t="str">
        <f>'【第３期】賃借テナント店舗一覧（こちらに入力してください）'!G507</f>
        <v/>
      </c>
      <c r="J486">
        <f>'【第３期】賃借テナント店舗一覧（こちらに入力してください）'!H507</f>
        <v>0</v>
      </c>
      <c r="K486">
        <f>'【第３期】賃借テナント店舗一覧（こちらに入力してください）'!I507</f>
        <v>0</v>
      </c>
      <c r="L486" s="1">
        <f>'【第３期】賃借テナント店舗一覧（こちらに入力してください）'!J507</f>
        <v>0</v>
      </c>
      <c r="M486">
        <f>IF('【第３期】賃借テナント店舗一覧（こちらに入力してください）'!K507="〇",1,0)</f>
        <v>0</v>
      </c>
      <c r="N486" s="4" t="str">
        <f>'【第３期】賃借テナント店舗一覧（こちらに入力してください）'!L507</f>
        <v/>
      </c>
      <c r="O486" s="4" t="str">
        <f>'【第３期】賃借テナント店舗一覧（こちらに入力してください）'!M507</f>
        <v/>
      </c>
      <c r="P486" t="str">
        <f>'【第３期】賃借テナント店舗一覧（こちらに入力してください）'!N507</f>
        <v/>
      </c>
      <c r="Q486" s="4" t="str">
        <f>'【第３期】賃借テナント店舗一覧（こちらに入力してください）'!O507</f>
        <v/>
      </c>
      <c r="R486" s="4" t="str">
        <f>'【第３期】賃借テナント店舗一覧（こちらに入力してください）'!P507</f>
        <v/>
      </c>
      <c r="S486" t="str">
        <f>'【第３期】賃借テナント店舗一覧（こちらに入力してください）'!Q507</f>
        <v/>
      </c>
      <c r="T486">
        <f>'【第３期】賃借テナント店舗一覧（こちらに入力してください）'!R507</f>
        <v>0</v>
      </c>
      <c r="U486">
        <f>'【第３期】賃借テナント店舗一覧（こちらに入力してください）'!S507</f>
        <v>0</v>
      </c>
      <c r="V486">
        <f>'【第３期】賃借テナント店舗一覧（こちらに入力してください）'!T507</f>
        <v>0</v>
      </c>
      <c r="W486" t="str">
        <f>'【第３期】賃借テナント店舗一覧（こちらに入力してください）'!U507</f>
        <v/>
      </c>
      <c r="X486">
        <f>'【第３期】賃借テナント店舗一覧（こちらに入力してください）'!V507</f>
        <v>0</v>
      </c>
      <c r="Y486">
        <f>'【第３期】賃借テナント店舗一覧（こちらに入力してください）'!W507</f>
        <v>0</v>
      </c>
      <c r="Z486" t="str">
        <f>'【第３期】賃借テナント店舗一覧（こちらに入力してください）'!X507</f>
        <v/>
      </c>
      <c r="AA486" t="str">
        <f>'【第３期】賃借テナント店舗一覧（こちらに入力してください）'!Y507</f>
        <v/>
      </c>
      <c r="AB486" t="str">
        <f>'【第３期】賃借テナント店舗一覧（こちらに入力してください）'!Z507</f>
        <v/>
      </c>
      <c r="AC486">
        <f>'【第３期】賃借テナント店舗一覧（こちらに入力してください）'!AA507</f>
        <v>0</v>
      </c>
      <c r="AD486">
        <f>'【第３期】賃借テナント店舗一覧（こちらに入力してください）'!AB507</f>
        <v>0</v>
      </c>
      <c r="AE486">
        <f>'【第３期】賃借テナント店舗一覧（こちらに入力してください）'!AC507</f>
        <v>0</v>
      </c>
      <c r="AF486">
        <f>'【第３期】賃借テナント店舗一覧（こちらに入力してください）'!AD507</f>
        <v>0</v>
      </c>
      <c r="AG486">
        <f>'【第３期】賃借テナント店舗一覧（こちらに入力してください）'!AE507</f>
        <v>0</v>
      </c>
      <c r="AH486">
        <f>'【第３期】賃借テナント店舗一覧（こちらに入力してください）'!AF507</f>
        <v>0</v>
      </c>
      <c r="AI486">
        <f>'【第３期】賃借テナント店舗一覧（こちらに入力してください）'!AG507</f>
        <v>0</v>
      </c>
      <c r="AJ486">
        <f>'【第３期】賃借テナント店舗一覧（こちらに入力してください）'!AH507</f>
        <v>0</v>
      </c>
      <c r="AK486">
        <f>'【第３期】賃借テナント店舗一覧（こちらに入力してください）'!AI507</f>
        <v>0</v>
      </c>
      <c r="AL486">
        <f>'【第３期】賃借テナント店舗一覧（こちらに入力してください）'!AJ507</f>
        <v>0</v>
      </c>
      <c r="AM486">
        <f>'【第３期】賃借テナント店舗一覧（こちらに入力してください）'!AK507</f>
        <v>0</v>
      </c>
    </row>
    <row r="487" spans="1:39">
      <c r="A487">
        <f>'【第３期】賃借テナント店舗一覧（こちらに入力してください）'!$C$2</f>
        <v>0</v>
      </c>
      <c r="C487" t="str">
        <f t="shared" si="7"/>
        <v>00</v>
      </c>
      <c r="D487">
        <f>'【第３期】賃借テナント店舗一覧（こちらに入力してください）'!B508</f>
        <v>0</v>
      </c>
      <c r="E487">
        <f>'【第３期】賃借テナント店舗一覧（こちらに入力してください）'!C508</f>
        <v>0</v>
      </c>
      <c r="F487">
        <f>'【第３期】賃借テナント店舗一覧（こちらに入力してください）'!D508</f>
        <v>0</v>
      </c>
      <c r="G487" s="1">
        <f>'【第３期】賃借テナント店舗一覧（こちらに入力してください）'!E508</f>
        <v>0</v>
      </c>
      <c r="H487" s="1">
        <f>'【第３期】賃借テナント店舗一覧（こちらに入力してください）'!F508</f>
        <v>0</v>
      </c>
      <c r="I487" s="1" t="str">
        <f>'【第３期】賃借テナント店舗一覧（こちらに入力してください）'!G508</f>
        <v/>
      </c>
      <c r="J487">
        <f>'【第３期】賃借テナント店舗一覧（こちらに入力してください）'!H508</f>
        <v>0</v>
      </c>
      <c r="K487">
        <f>'【第３期】賃借テナント店舗一覧（こちらに入力してください）'!I508</f>
        <v>0</v>
      </c>
      <c r="L487" s="1">
        <f>'【第３期】賃借テナント店舗一覧（こちらに入力してください）'!J508</f>
        <v>0</v>
      </c>
      <c r="M487">
        <f>IF('【第３期】賃借テナント店舗一覧（こちらに入力してください）'!K508="〇",1,0)</f>
        <v>0</v>
      </c>
      <c r="N487" s="4" t="str">
        <f>'【第３期】賃借テナント店舗一覧（こちらに入力してください）'!L508</f>
        <v/>
      </c>
      <c r="O487" s="4" t="str">
        <f>'【第３期】賃借テナント店舗一覧（こちらに入力してください）'!M508</f>
        <v/>
      </c>
      <c r="P487" t="str">
        <f>'【第３期】賃借テナント店舗一覧（こちらに入力してください）'!N508</f>
        <v/>
      </c>
      <c r="Q487" s="4" t="str">
        <f>'【第３期】賃借テナント店舗一覧（こちらに入力してください）'!O508</f>
        <v/>
      </c>
      <c r="R487" s="4" t="str">
        <f>'【第３期】賃借テナント店舗一覧（こちらに入力してください）'!P508</f>
        <v/>
      </c>
      <c r="S487" t="str">
        <f>'【第３期】賃借テナント店舗一覧（こちらに入力してください）'!Q508</f>
        <v/>
      </c>
      <c r="T487">
        <f>'【第３期】賃借テナント店舗一覧（こちらに入力してください）'!R508</f>
        <v>0</v>
      </c>
      <c r="U487">
        <f>'【第３期】賃借テナント店舗一覧（こちらに入力してください）'!S508</f>
        <v>0</v>
      </c>
      <c r="V487">
        <f>'【第３期】賃借テナント店舗一覧（こちらに入力してください）'!T508</f>
        <v>0</v>
      </c>
      <c r="W487" t="str">
        <f>'【第３期】賃借テナント店舗一覧（こちらに入力してください）'!U508</f>
        <v/>
      </c>
      <c r="X487">
        <f>'【第３期】賃借テナント店舗一覧（こちらに入力してください）'!V508</f>
        <v>0</v>
      </c>
      <c r="Y487">
        <f>'【第３期】賃借テナント店舗一覧（こちらに入力してください）'!W508</f>
        <v>0</v>
      </c>
      <c r="Z487" t="str">
        <f>'【第３期】賃借テナント店舗一覧（こちらに入力してください）'!X508</f>
        <v/>
      </c>
      <c r="AA487" t="str">
        <f>'【第３期】賃借テナント店舗一覧（こちらに入力してください）'!Y508</f>
        <v/>
      </c>
      <c r="AB487" t="str">
        <f>'【第３期】賃借テナント店舗一覧（こちらに入力してください）'!Z508</f>
        <v/>
      </c>
      <c r="AC487">
        <f>'【第３期】賃借テナント店舗一覧（こちらに入力してください）'!AA508</f>
        <v>0</v>
      </c>
      <c r="AD487">
        <f>'【第３期】賃借テナント店舗一覧（こちらに入力してください）'!AB508</f>
        <v>0</v>
      </c>
      <c r="AE487">
        <f>'【第３期】賃借テナント店舗一覧（こちらに入力してください）'!AC508</f>
        <v>0</v>
      </c>
      <c r="AF487">
        <f>'【第３期】賃借テナント店舗一覧（こちらに入力してください）'!AD508</f>
        <v>0</v>
      </c>
      <c r="AG487">
        <f>'【第３期】賃借テナント店舗一覧（こちらに入力してください）'!AE508</f>
        <v>0</v>
      </c>
      <c r="AH487">
        <f>'【第３期】賃借テナント店舗一覧（こちらに入力してください）'!AF508</f>
        <v>0</v>
      </c>
      <c r="AI487">
        <f>'【第３期】賃借テナント店舗一覧（こちらに入力してください）'!AG508</f>
        <v>0</v>
      </c>
      <c r="AJ487">
        <f>'【第３期】賃借テナント店舗一覧（こちらに入力してください）'!AH508</f>
        <v>0</v>
      </c>
      <c r="AK487">
        <f>'【第３期】賃借テナント店舗一覧（こちらに入力してください）'!AI508</f>
        <v>0</v>
      </c>
      <c r="AL487">
        <f>'【第３期】賃借テナント店舗一覧（こちらに入力してください）'!AJ508</f>
        <v>0</v>
      </c>
      <c r="AM487">
        <f>'【第３期】賃借テナント店舗一覧（こちらに入力してください）'!AK508</f>
        <v>0</v>
      </c>
    </row>
    <row r="488" spans="1:39">
      <c r="A488">
        <f>'【第３期】賃借テナント店舗一覧（こちらに入力してください）'!$C$2</f>
        <v>0</v>
      </c>
      <c r="C488" t="str">
        <f t="shared" si="7"/>
        <v>00</v>
      </c>
      <c r="D488">
        <f>'【第３期】賃借テナント店舗一覧（こちらに入力してください）'!B509</f>
        <v>0</v>
      </c>
      <c r="E488">
        <f>'【第３期】賃借テナント店舗一覧（こちらに入力してください）'!C509</f>
        <v>0</v>
      </c>
      <c r="F488">
        <f>'【第３期】賃借テナント店舗一覧（こちらに入力してください）'!D509</f>
        <v>0</v>
      </c>
      <c r="G488" s="1">
        <f>'【第３期】賃借テナント店舗一覧（こちらに入力してください）'!E509</f>
        <v>0</v>
      </c>
      <c r="H488" s="1">
        <f>'【第３期】賃借テナント店舗一覧（こちらに入力してください）'!F509</f>
        <v>0</v>
      </c>
      <c r="I488" s="1" t="str">
        <f>'【第３期】賃借テナント店舗一覧（こちらに入力してください）'!G509</f>
        <v/>
      </c>
      <c r="J488">
        <f>'【第３期】賃借テナント店舗一覧（こちらに入力してください）'!H509</f>
        <v>0</v>
      </c>
      <c r="K488">
        <f>'【第３期】賃借テナント店舗一覧（こちらに入力してください）'!I509</f>
        <v>0</v>
      </c>
      <c r="L488" s="1">
        <f>'【第３期】賃借テナント店舗一覧（こちらに入力してください）'!J509</f>
        <v>0</v>
      </c>
      <c r="M488">
        <f>IF('【第３期】賃借テナント店舗一覧（こちらに入力してください）'!K509="〇",1,0)</f>
        <v>0</v>
      </c>
      <c r="N488" s="4" t="str">
        <f>'【第３期】賃借テナント店舗一覧（こちらに入力してください）'!L509</f>
        <v/>
      </c>
      <c r="O488" s="4" t="str">
        <f>'【第３期】賃借テナント店舗一覧（こちらに入力してください）'!M509</f>
        <v/>
      </c>
      <c r="P488" t="str">
        <f>'【第３期】賃借テナント店舗一覧（こちらに入力してください）'!N509</f>
        <v/>
      </c>
      <c r="Q488" s="4" t="str">
        <f>'【第３期】賃借テナント店舗一覧（こちらに入力してください）'!O509</f>
        <v/>
      </c>
      <c r="R488" s="4" t="str">
        <f>'【第３期】賃借テナント店舗一覧（こちらに入力してください）'!P509</f>
        <v/>
      </c>
      <c r="S488" t="str">
        <f>'【第３期】賃借テナント店舗一覧（こちらに入力してください）'!Q509</f>
        <v/>
      </c>
      <c r="T488">
        <f>'【第３期】賃借テナント店舗一覧（こちらに入力してください）'!R509</f>
        <v>0</v>
      </c>
      <c r="U488">
        <f>'【第３期】賃借テナント店舗一覧（こちらに入力してください）'!S509</f>
        <v>0</v>
      </c>
      <c r="V488">
        <f>'【第３期】賃借テナント店舗一覧（こちらに入力してください）'!T509</f>
        <v>0</v>
      </c>
      <c r="W488" t="str">
        <f>'【第３期】賃借テナント店舗一覧（こちらに入力してください）'!U509</f>
        <v/>
      </c>
      <c r="X488">
        <f>'【第３期】賃借テナント店舗一覧（こちらに入力してください）'!V509</f>
        <v>0</v>
      </c>
      <c r="Y488">
        <f>'【第３期】賃借テナント店舗一覧（こちらに入力してください）'!W509</f>
        <v>0</v>
      </c>
      <c r="Z488" t="str">
        <f>'【第３期】賃借テナント店舗一覧（こちらに入力してください）'!X509</f>
        <v/>
      </c>
      <c r="AA488" t="str">
        <f>'【第３期】賃借テナント店舗一覧（こちらに入力してください）'!Y509</f>
        <v/>
      </c>
      <c r="AB488" t="str">
        <f>'【第３期】賃借テナント店舗一覧（こちらに入力してください）'!Z509</f>
        <v/>
      </c>
      <c r="AC488">
        <f>'【第３期】賃借テナント店舗一覧（こちらに入力してください）'!AA509</f>
        <v>0</v>
      </c>
      <c r="AD488">
        <f>'【第３期】賃借テナント店舗一覧（こちらに入力してください）'!AB509</f>
        <v>0</v>
      </c>
      <c r="AE488">
        <f>'【第３期】賃借テナント店舗一覧（こちらに入力してください）'!AC509</f>
        <v>0</v>
      </c>
      <c r="AF488">
        <f>'【第３期】賃借テナント店舗一覧（こちらに入力してください）'!AD509</f>
        <v>0</v>
      </c>
      <c r="AG488">
        <f>'【第３期】賃借テナント店舗一覧（こちらに入力してください）'!AE509</f>
        <v>0</v>
      </c>
      <c r="AH488">
        <f>'【第３期】賃借テナント店舗一覧（こちらに入力してください）'!AF509</f>
        <v>0</v>
      </c>
      <c r="AI488">
        <f>'【第３期】賃借テナント店舗一覧（こちらに入力してください）'!AG509</f>
        <v>0</v>
      </c>
      <c r="AJ488">
        <f>'【第３期】賃借テナント店舗一覧（こちらに入力してください）'!AH509</f>
        <v>0</v>
      </c>
      <c r="AK488">
        <f>'【第３期】賃借テナント店舗一覧（こちらに入力してください）'!AI509</f>
        <v>0</v>
      </c>
      <c r="AL488">
        <f>'【第３期】賃借テナント店舗一覧（こちらに入力してください）'!AJ509</f>
        <v>0</v>
      </c>
      <c r="AM488">
        <f>'【第３期】賃借テナント店舗一覧（こちらに入力してください）'!AK509</f>
        <v>0</v>
      </c>
    </row>
    <row r="489" spans="1:39">
      <c r="A489">
        <f>'【第３期】賃借テナント店舗一覧（こちらに入力してください）'!$C$2</f>
        <v>0</v>
      </c>
      <c r="C489" t="str">
        <f t="shared" si="7"/>
        <v>00</v>
      </c>
      <c r="D489">
        <f>'【第３期】賃借テナント店舗一覧（こちらに入力してください）'!B510</f>
        <v>0</v>
      </c>
      <c r="E489">
        <f>'【第３期】賃借テナント店舗一覧（こちらに入力してください）'!C510</f>
        <v>0</v>
      </c>
      <c r="F489">
        <f>'【第３期】賃借テナント店舗一覧（こちらに入力してください）'!D510</f>
        <v>0</v>
      </c>
      <c r="G489" s="1">
        <f>'【第３期】賃借テナント店舗一覧（こちらに入力してください）'!E510</f>
        <v>0</v>
      </c>
      <c r="H489" s="1">
        <f>'【第３期】賃借テナント店舗一覧（こちらに入力してください）'!F510</f>
        <v>0</v>
      </c>
      <c r="I489" s="1" t="str">
        <f>'【第３期】賃借テナント店舗一覧（こちらに入力してください）'!G510</f>
        <v/>
      </c>
      <c r="J489">
        <f>'【第３期】賃借テナント店舗一覧（こちらに入力してください）'!H510</f>
        <v>0</v>
      </c>
      <c r="K489">
        <f>'【第３期】賃借テナント店舗一覧（こちらに入力してください）'!I510</f>
        <v>0</v>
      </c>
      <c r="L489" s="1">
        <f>'【第３期】賃借テナント店舗一覧（こちらに入力してください）'!J510</f>
        <v>0</v>
      </c>
      <c r="M489">
        <f>IF('【第３期】賃借テナント店舗一覧（こちらに入力してください）'!K510="〇",1,0)</f>
        <v>0</v>
      </c>
      <c r="N489" s="4" t="str">
        <f>'【第３期】賃借テナント店舗一覧（こちらに入力してください）'!L510</f>
        <v/>
      </c>
      <c r="O489" s="4" t="str">
        <f>'【第３期】賃借テナント店舗一覧（こちらに入力してください）'!M510</f>
        <v/>
      </c>
      <c r="P489" t="str">
        <f>'【第３期】賃借テナント店舗一覧（こちらに入力してください）'!N510</f>
        <v/>
      </c>
      <c r="Q489" s="4" t="str">
        <f>'【第３期】賃借テナント店舗一覧（こちらに入力してください）'!O510</f>
        <v/>
      </c>
      <c r="R489" s="4" t="str">
        <f>'【第３期】賃借テナント店舗一覧（こちらに入力してください）'!P510</f>
        <v/>
      </c>
      <c r="S489" t="str">
        <f>'【第３期】賃借テナント店舗一覧（こちらに入力してください）'!Q510</f>
        <v/>
      </c>
      <c r="T489">
        <f>'【第３期】賃借テナント店舗一覧（こちらに入力してください）'!R510</f>
        <v>0</v>
      </c>
      <c r="U489">
        <f>'【第３期】賃借テナント店舗一覧（こちらに入力してください）'!S510</f>
        <v>0</v>
      </c>
      <c r="V489">
        <f>'【第３期】賃借テナント店舗一覧（こちらに入力してください）'!T510</f>
        <v>0</v>
      </c>
      <c r="W489" t="str">
        <f>'【第３期】賃借テナント店舗一覧（こちらに入力してください）'!U510</f>
        <v/>
      </c>
      <c r="X489">
        <f>'【第３期】賃借テナント店舗一覧（こちらに入力してください）'!V510</f>
        <v>0</v>
      </c>
      <c r="Y489">
        <f>'【第３期】賃借テナント店舗一覧（こちらに入力してください）'!W510</f>
        <v>0</v>
      </c>
      <c r="Z489" t="str">
        <f>'【第３期】賃借テナント店舗一覧（こちらに入力してください）'!X510</f>
        <v/>
      </c>
      <c r="AA489" t="str">
        <f>'【第３期】賃借テナント店舗一覧（こちらに入力してください）'!Y510</f>
        <v/>
      </c>
      <c r="AB489" t="str">
        <f>'【第３期】賃借テナント店舗一覧（こちらに入力してください）'!Z510</f>
        <v/>
      </c>
      <c r="AC489">
        <f>'【第３期】賃借テナント店舗一覧（こちらに入力してください）'!AA510</f>
        <v>0</v>
      </c>
      <c r="AD489">
        <f>'【第３期】賃借テナント店舗一覧（こちらに入力してください）'!AB510</f>
        <v>0</v>
      </c>
      <c r="AE489">
        <f>'【第３期】賃借テナント店舗一覧（こちらに入力してください）'!AC510</f>
        <v>0</v>
      </c>
      <c r="AF489">
        <f>'【第３期】賃借テナント店舗一覧（こちらに入力してください）'!AD510</f>
        <v>0</v>
      </c>
      <c r="AG489">
        <f>'【第３期】賃借テナント店舗一覧（こちらに入力してください）'!AE510</f>
        <v>0</v>
      </c>
      <c r="AH489">
        <f>'【第３期】賃借テナント店舗一覧（こちらに入力してください）'!AF510</f>
        <v>0</v>
      </c>
      <c r="AI489">
        <f>'【第３期】賃借テナント店舗一覧（こちらに入力してください）'!AG510</f>
        <v>0</v>
      </c>
      <c r="AJ489">
        <f>'【第３期】賃借テナント店舗一覧（こちらに入力してください）'!AH510</f>
        <v>0</v>
      </c>
      <c r="AK489">
        <f>'【第３期】賃借テナント店舗一覧（こちらに入力してください）'!AI510</f>
        <v>0</v>
      </c>
      <c r="AL489">
        <f>'【第３期】賃借テナント店舗一覧（こちらに入力してください）'!AJ510</f>
        <v>0</v>
      </c>
      <c r="AM489">
        <f>'【第３期】賃借テナント店舗一覧（こちらに入力してください）'!AK510</f>
        <v>0</v>
      </c>
    </row>
    <row r="490" spans="1:39">
      <c r="A490">
        <f>'【第３期】賃借テナント店舗一覧（こちらに入力してください）'!$C$2</f>
        <v>0</v>
      </c>
      <c r="C490" t="str">
        <f t="shared" si="7"/>
        <v>00</v>
      </c>
      <c r="D490">
        <f>'【第３期】賃借テナント店舗一覧（こちらに入力してください）'!B511</f>
        <v>0</v>
      </c>
      <c r="E490">
        <f>'【第３期】賃借テナント店舗一覧（こちらに入力してください）'!C511</f>
        <v>0</v>
      </c>
      <c r="F490">
        <f>'【第３期】賃借テナント店舗一覧（こちらに入力してください）'!D511</f>
        <v>0</v>
      </c>
      <c r="G490" s="1">
        <f>'【第３期】賃借テナント店舗一覧（こちらに入力してください）'!E511</f>
        <v>0</v>
      </c>
      <c r="H490" s="1">
        <f>'【第３期】賃借テナント店舗一覧（こちらに入力してください）'!F511</f>
        <v>0</v>
      </c>
      <c r="I490" s="1" t="str">
        <f>'【第３期】賃借テナント店舗一覧（こちらに入力してください）'!G511</f>
        <v/>
      </c>
      <c r="J490">
        <f>'【第３期】賃借テナント店舗一覧（こちらに入力してください）'!H511</f>
        <v>0</v>
      </c>
      <c r="K490">
        <f>'【第３期】賃借テナント店舗一覧（こちらに入力してください）'!I511</f>
        <v>0</v>
      </c>
      <c r="L490" s="1">
        <f>'【第３期】賃借テナント店舗一覧（こちらに入力してください）'!J511</f>
        <v>0</v>
      </c>
      <c r="M490">
        <f>IF('【第３期】賃借テナント店舗一覧（こちらに入力してください）'!K511="〇",1,0)</f>
        <v>0</v>
      </c>
      <c r="N490" s="4" t="str">
        <f>'【第３期】賃借テナント店舗一覧（こちらに入力してください）'!L511</f>
        <v/>
      </c>
      <c r="O490" s="4" t="str">
        <f>'【第３期】賃借テナント店舗一覧（こちらに入力してください）'!M511</f>
        <v/>
      </c>
      <c r="P490" t="str">
        <f>'【第３期】賃借テナント店舗一覧（こちらに入力してください）'!N511</f>
        <v/>
      </c>
      <c r="Q490" s="4" t="str">
        <f>'【第３期】賃借テナント店舗一覧（こちらに入力してください）'!O511</f>
        <v/>
      </c>
      <c r="R490" s="4" t="str">
        <f>'【第３期】賃借テナント店舗一覧（こちらに入力してください）'!P511</f>
        <v/>
      </c>
      <c r="S490" t="str">
        <f>'【第３期】賃借テナント店舗一覧（こちらに入力してください）'!Q511</f>
        <v/>
      </c>
      <c r="T490">
        <f>'【第３期】賃借テナント店舗一覧（こちらに入力してください）'!R511</f>
        <v>0</v>
      </c>
      <c r="U490">
        <f>'【第３期】賃借テナント店舗一覧（こちらに入力してください）'!S511</f>
        <v>0</v>
      </c>
      <c r="V490">
        <f>'【第３期】賃借テナント店舗一覧（こちらに入力してください）'!T511</f>
        <v>0</v>
      </c>
      <c r="W490" t="str">
        <f>'【第３期】賃借テナント店舗一覧（こちらに入力してください）'!U511</f>
        <v/>
      </c>
      <c r="X490">
        <f>'【第３期】賃借テナント店舗一覧（こちらに入力してください）'!V511</f>
        <v>0</v>
      </c>
      <c r="Y490">
        <f>'【第３期】賃借テナント店舗一覧（こちらに入力してください）'!W511</f>
        <v>0</v>
      </c>
      <c r="Z490" t="str">
        <f>'【第３期】賃借テナント店舗一覧（こちらに入力してください）'!X511</f>
        <v/>
      </c>
      <c r="AA490" t="str">
        <f>'【第３期】賃借テナント店舗一覧（こちらに入力してください）'!Y511</f>
        <v/>
      </c>
      <c r="AB490" t="str">
        <f>'【第３期】賃借テナント店舗一覧（こちらに入力してください）'!Z511</f>
        <v/>
      </c>
      <c r="AC490">
        <f>'【第３期】賃借テナント店舗一覧（こちらに入力してください）'!AA511</f>
        <v>0</v>
      </c>
      <c r="AD490">
        <f>'【第３期】賃借テナント店舗一覧（こちらに入力してください）'!AB511</f>
        <v>0</v>
      </c>
      <c r="AE490">
        <f>'【第３期】賃借テナント店舗一覧（こちらに入力してください）'!AC511</f>
        <v>0</v>
      </c>
      <c r="AF490">
        <f>'【第３期】賃借テナント店舗一覧（こちらに入力してください）'!AD511</f>
        <v>0</v>
      </c>
      <c r="AG490">
        <f>'【第３期】賃借テナント店舗一覧（こちらに入力してください）'!AE511</f>
        <v>0</v>
      </c>
      <c r="AH490">
        <f>'【第３期】賃借テナント店舗一覧（こちらに入力してください）'!AF511</f>
        <v>0</v>
      </c>
      <c r="AI490">
        <f>'【第３期】賃借テナント店舗一覧（こちらに入力してください）'!AG511</f>
        <v>0</v>
      </c>
      <c r="AJ490">
        <f>'【第３期】賃借テナント店舗一覧（こちらに入力してください）'!AH511</f>
        <v>0</v>
      </c>
      <c r="AK490">
        <f>'【第３期】賃借テナント店舗一覧（こちらに入力してください）'!AI511</f>
        <v>0</v>
      </c>
      <c r="AL490">
        <f>'【第３期】賃借テナント店舗一覧（こちらに入力してください）'!AJ511</f>
        <v>0</v>
      </c>
      <c r="AM490">
        <f>'【第３期】賃借テナント店舗一覧（こちらに入力してください）'!AK511</f>
        <v>0</v>
      </c>
    </row>
    <row r="491" spans="1:39">
      <c r="A491">
        <f>'【第３期】賃借テナント店舗一覧（こちらに入力してください）'!$C$2</f>
        <v>0</v>
      </c>
      <c r="C491" t="str">
        <f t="shared" si="7"/>
        <v>00</v>
      </c>
      <c r="D491">
        <f>'【第３期】賃借テナント店舗一覧（こちらに入力してください）'!B512</f>
        <v>0</v>
      </c>
      <c r="E491">
        <f>'【第３期】賃借テナント店舗一覧（こちらに入力してください）'!C512</f>
        <v>0</v>
      </c>
      <c r="F491">
        <f>'【第３期】賃借テナント店舗一覧（こちらに入力してください）'!D512</f>
        <v>0</v>
      </c>
      <c r="G491" s="1">
        <f>'【第３期】賃借テナント店舗一覧（こちらに入力してください）'!E512</f>
        <v>0</v>
      </c>
      <c r="H491" s="1">
        <f>'【第３期】賃借テナント店舗一覧（こちらに入力してください）'!F512</f>
        <v>0</v>
      </c>
      <c r="I491" s="1" t="str">
        <f>'【第３期】賃借テナント店舗一覧（こちらに入力してください）'!G512</f>
        <v/>
      </c>
      <c r="J491">
        <f>'【第３期】賃借テナント店舗一覧（こちらに入力してください）'!H512</f>
        <v>0</v>
      </c>
      <c r="K491">
        <f>'【第３期】賃借テナント店舗一覧（こちらに入力してください）'!I512</f>
        <v>0</v>
      </c>
      <c r="L491" s="1">
        <f>'【第３期】賃借テナント店舗一覧（こちらに入力してください）'!J512</f>
        <v>0</v>
      </c>
      <c r="M491">
        <f>IF('【第３期】賃借テナント店舗一覧（こちらに入力してください）'!K512="〇",1,0)</f>
        <v>0</v>
      </c>
      <c r="N491" s="4" t="str">
        <f>'【第３期】賃借テナント店舗一覧（こちらに入力してください）'!L512</f>
        <v/>
      </c>
      <c r="O491" s="4" t="str">
        <f>'【第３期】賃借テナント店舗一覧（こちらに入力してください）'!M512</f>
        <v/>
      </c>
      <c r="P491" t="str">
        <f>'【第３期】賃借テナント店舗一覧（こちらに入力してください）'!N512</f>
        <v/>
      </c>
      <c r="Q491" s="4" t="str">
        <f>'【第３期】賃借テナント店舗一覧（こちらに入力してください）'!O512</f>
        <v/>
      </c>
      <c r="R491" s="4" t="str">
        <f>'【第３期】賃借テナント店舗一覧（こちらに入力してください）'!P512</f>
        <v/>
      </c>
      <c r="S491" t="str">
        <f>'【第３期】賃借テナント店舗一覧（こちらに入力してください）'!Q512</f>
        <v/>
      </c>
      <c r="T491">
        <f>'【第３期】賃借テナント店舗一覧（こちらに入力してください）'!R512</f>
        <v>0</v>
      </c>
      <c r="U491">
        <f>'【第３期】賃借テナント店舗一覧（こちらに入力してください）'!S512</f>
        <v>0</v>
      </c>
      <c r="V491">
        <f>'【第３期】賃借テナント店舗一覧（こちらに入力してください）'!T512</f>
        <v>0</v>
      </c>
      <c r="W491" t="str">
        <f>'【第３期】賃借テナント店舗一覧（こちらに入力してください）'!U512</f>
        <v/>
      </c>
      <c r="X491">
        <f>'【第３期】賃借テナント店舗一覧（こちらに入力してください）'!V512</f>
        <v>0</v>
      </c>
      <c r="Y491">
        <f>'【第３期】賃借テナント店舗一覧（こちらに入力してください）'!W512</f>
        <v>0</v>
      </c>
      <c r="Z491" t="str">
        <f>'【第３期】賃借テナント店舗一覧（こちらに入力してください）'!X512</f>
        <v/>
      </c>
      <c r="AA491" t="str">
        <f>'【第３期】賃借テナント店舗一覧（こちらに入力してください）'!Y512</f>
        <v/>
      </c>
      <c r="AB491" t="str">
        <f>'【第３期】賃借テナント店舗一覧（こちらに入力してください）'!Z512</f>
        <v/>
      </c>
      <c r="AC491">
        <f>'【第３期】賃借テナント店舗一覧（こちらに入力してください）'!AA512</f>
        <v>0</v>
      </c>
      <c r="AD491">
        <f>'【第３期】賃借テナント店舗一覧（こちらに入力してください）'!AB512</f>
        <v>0</v>
      </c>
      <c r="AE491">
        <f>'【第３期】賃借テナント店舗一覧（こちらに入力してください）'!AC512</f>
        <v>0</v>
      </c>
      <c r="AF491">
        <f>'【第３期】賃借テナント店舗一覧（こちらに入力してください）'!AD512</f>
        <v>0</v>
      </c>
      <c r="AG491">
        <f>'【第３期】賃借テナント店舗一覧（こちらに入力してください）'!AE512</f>
        <v>0</v>
      </c>
      <c r="AH491">
        <f>'【第３期】賃借テナント店舗一覧（こちらに入力してください）'!AF512</f>
        <v>0</v>
      </c>
      <c r="AI491">
        <f>'【第３期】賃借テナント店舗一覧（こちらに入力してください）'!AG512</f>
        <v>0</v>
      </c>
      <c r="AJ491">
        <f>'【第３期】賃借テナント店舗一覧（こちらに入力してください）'!AH512</f>
        <v>0</v>
      </c>
      <c r="AK491">
        <f>'【第３期】賃借テナント店舗一覧（こちらに入力してください）'!AI512</f>
        <v>0</v>
      </c>
      <c r="AL491">
        <f>'【第３期】賃借テナント店舗一覧（こちらに入力してください）'!AJ512</f>
        <v>0</v>
      </c>
      <c r="AM491">
        <f>'【第３期】賃借テナント店舗一覧（こちらに入力してください）'!AK512</f>
        <v>0</v>
      </c>
    </row>
    <row r="492" spans="1:39">
      <c r="A492">
        <f>'【第３期】賃借テナント店舗一覧（こちらに入力してください）'!$C$2</f>
        <v>0</v>
      </c>
      <c r="C492" t="str">
        <f t="shared" si="7"/>
        <v>00</v>
      </c>
      <c r="D492">
        <f>'【第３期】賃借テナント店舗一覧（こちらに入力してください）'!B513</f>
        <v>0</v>
      </c>
      <c r="E492">
        <f>'【第３期】賃借テナント店舗一覧（こちらに入力してください）'!C513</f>
        <v>0</v>
      </c>
      <c r="F492">
        <f>'【第３期】賃借テナント店舗一覧（こちらに入力してください）'!D513</f>
        <v>0</v>
      </c>
      <c r="G492" s="1">
        <f>'【第３期】賃借テナント店舗一覧（こちらに入力してください）'!E513</f>
        <v>0</v>
      </c>
      <c r="H492" s="1">
        <f>'【第３期】賃借テナント店舗一覧（こちらに入力してください）'!F513</f>
        <v>0</v>
      </c>
      <c r="I492" s="1" t="str">
        <f>'【第３期】賃借テナント店舗一覧（こちらに入力してください）'!G513</f>
        <v/>
      </c>
      <c r="J492">
        <f>'【第３期】賃借テナント店舗一覧（こちらに入力してください）'!H513</f>
        <v>0</v>
      </c>
      <c r="K492">
        <f>'【第３期】賃借テナント店舗一覧（こちらに入力してください）'!I513</f>
        <v>0</v>
      </c>
      <c r="L492" s="1">
        <f>'【第３期】賃借テナント店舗一覧（こちらに入力してください）'!J513</f>
        <v>0</v>
      </c>
      <c r="M492">
        <f>IF('【第３期】賃借テナント店舗一覧（こちらに入力してください）'!K513="〇",1,0)</f>
        <v>0</v>
      </c>
      <c r="N492" s="4" t="str">
        <f>'【第３期】賃借テナント店舗一覧（こちらに入力してください）'!L513</f>
        <v/>
      </c>
      <c r="O492" s="4" t="str">
        <f>'【第３期】賃借テナント店舗一覧（こちらに入力してください）'!M513</f>
        <v/>
      </c>
      <c r="P492" t="str">
        <f>'【第３期】賃借テナント店舗一覧（こちらに入力してください）'!N513</f>
        <v/>
      </c>
      <c r="Q492" s="4" t="str">
        <f>'【第３期】賃借テナント店舗一覧（こちらに入力してください）'!O513</f>
        <v/>
      </c>
      <c r="R492" s="4" t="str">
        <f>'【第３期】賃借テナント店舗一覧（こちらに入力してください）'!P513</f>
        <v/>
      </c>
      <c r="S492" t="str">
        <f>'【第３期】賃借テナント店舗一覧（こちらに入力してください）'!Q513</f>
        <v/>
      </c>
      <c r="T492">
        <f>'【第３期】賃借テナント店舗一覧（こちらに入力してください）'!R513</f>
        <v>0</v>
      </c>
      <c r="U492">
        <f>'【第３期】賃借テナント店舗一覧（こちらに入力してください）'!S513</f>
        <v>0</v>
      </c>
      <c r="V492">
        <f>'【第３期】賃借テナント店舗一覧（こちらに入力してください）'!T513</f>
        <v>0</v>
      </c>
      <c r="W492" t="str">
        <f>'【第３期】賃借テナント店舗一覧（こちらに入力してください）'!U513</f>
        <v/>
      </c>
      <c r="X492">
        <f>'【第３期】賃借テナント店舗一覧（こちらに入力してください）'!V513</f>
        <v>0</v>
      </c>
      <c r="Y492">
        <f>'【第３期】賃借テナント店舗一覧（こちらに入力してください）'!W513</f>
        <v>0</v>
      </c>
      <c r="Z492" t="str">
        <f>'【第３期】賃借テナント店舗一覧（こちらに入力してください）'!X513</f>
        <v/>
      </c>
      <c r="AA492" t="str">
        <f>'【第３期】賃借テナント店舗一覧（こちらに入力してください）'!Y513</f>
        <v/>
      </c>
      <c r="AB492" t="str">
        <f>'【第３期】賃借テナント店舗一覧（こちらに入力してください）'!Z513</f>
        <v/>
      </c>
      <c r="AC492">
        <f>'【第３期】賃借テナント店舗一覧（こちらに入力してください）'!AA513</f>
        <v>0</v>
      </c>
      <c r="AD492">
        <f>'【第３期】賃借テナント店舗一覧（こちらに入力してください）'!AB513</f>
        <v>0</v>
      </c>
      <c r="AE492">
        <f>'【第３期】賃借テナント店舗一覧（こちらに入力してください）'!AC513</f>
        <v>0</v>
      </c>
      <c r="AF492">
        <f>'【第３期】賃借テナント店舗一覧（こちらに入力してください）'!AD513</f>
        <v>0</v>
      </c>
      <c r="AG492">
        <f>'【第３期】賃借テナント店舗一覧（こちらに入力してください）'!AE513</f>
        <v>0</v>
      </c>
      <c r="AH492">
        <f>'【第３期】賃借テナント店舗一覧（こちらに入力してください）'!AF513</f>
        <v>0</v>
      </c>
      <c r="AI492">
        <f>'【第３期】賃借テナント店舗一覧（こちらに入力してください）'!AG513</f>
        <v>0</v>
      </c>
      <c r="AJ492">
        <f>'【第３期】賃借テナント店舗一覧（こちらに入力してください）'!AH513</f>
        <v>0</v>
      </c>
      <c r="AK492">
        <f>'【第３期】賃借テナント店舗一覧（こちらに入力してください）'!AI513</f>
        <v>0</v>
      </c>
      <c r="AL492">
        <f>'【第３期】賃借テナント店舗一覧（こちらに入力してください）'!AJ513</f>
        <v>0</v>
      </c>
      <c r="AM492">
        <f>'【第３期】賃借テナント店舗一覧（こちらに入力してください）'!AK513</f>
        <v>0</v>
      </c>
    </row>
    <row r="493" spans="1:39">
      <c r="A493">
        <f>'【第３期】賃借テナント店舗一覧（こちらに入力してください）'!$C$2</f>
        <v>0</v>
      </c>
      <c r="C493" t="str">
        <f t="shared" si="7"/>
        <v>00</v>
      </c>
      <c r="D493">
        <f>'【第３期】賃借テナント店舗一覧（こちらに入力してください）'!B514</f>
        <v>0</v>
      </c>
      <c r="E493">
        <f>'【第３期】賃借テナント店舗一覧（こちらに入力してください）'!C514</f>
        <v>0</v>
      </c>
      <c r="F493">
        <f>'【第３期】賃借テナント店舗一覧（こちらに入力してください）'!D514</f>
        <v>0</v>
      </c>
      <c r="G493" s="1">
        <f>'【第３期】賃借テナント店舗一覧（こちらに入力してください）'!E514</f>
        <v>0</v>
      </c>
      <c r="H493" s="1">
        <f>'【第３期】賃借テナント店舗一覧（こちらに入力してください）'!F514</f>
        <v>0</v>
      </c>
      <c r="I493" s="1" t="str">
        <f>'【第３期】賃借テナント店舗一覧（こちらに入力してください）'!G514</f>
        <v/>
      </c>
      <c r="J493">
        <f>'【第３期】賃借テナント店舗一覧（こちらに入力してください）'!H514</f>
        <v>0</v>
      </c>
      <c r="K493">
        <f>'【第３期】賃借テナント店舗一覧（こちらに入力してください）'!I514</f>
        <v>0</v>
      </c>
      <c r="L493" s="1">
        <f>'【第３期】賃借テナント店舗一覧（こちらに入力してください）'!J514</f>
        <v>0</v>
      </c>
      <c r="M493">
        <f>IF('【第３期】賃借テナント店舗一覧（こちらに入力してください）'!K514="〇",1,0)</f>
        <v>0</v>
      </c>
      <c r="N493" s="4" t="str">
        <f>'【第３期】賃借テナント店舗一覧（こちらに入力してください）'!L514</f>
        <v/>
      </c>
      <c r="O493" s="4" t="str">
        <f>'【第３期】賃借テナント店舗一覧（こちらに入力してください）'!M514</f>
        <v/>
      </c>
      <c r="P493" t="str">
        <f>'【第３期】賃借テナント店舗一覧（こちらに入力してください）'!N514</f>
        <v/>
      </c>
      <c r="Q493" s="4" t="str">
        <f>'【第３期】賃借テナント店舗一覧（こちらに入力してください）'!O514</f>
        <v/>
      </c>
      <c r="R493" s="4" t="str">
        <f>'【第３期】賃借テナント店舗一覧（こちらに入力してください）'!P514</f>
        <v/>
      </c>
      <c r="S493" t="str">
        <f>'【第３期】賃借テナント店舗一覧（こちらに入力してください）'!Q514</f>
        <v/>
      </c>
      <c r="T493">
        <f>'【第３期】賃借テナント店舗一覧（こちらに入力してください）'!R514</f>
        <v>0</v>
      </c>
      <c r="U493">
        <f>'【第３期】賃借テナント店舗一覧（こちらに入力してください）'!S514</f>
        <v>0</v>
      </c>
      <c r="V493">
        <f>'【第３期】賃借テナント店舗一覧（こちらに入力してください）'!T514</f>
        <v>0</v>
      </c>
      <c r="W493" t="str">
        <f>'【第３期】賃借テナント店舗一覧（こちらに入力してください）'!U514</f>
        <v/>
      </c>
      <c r="X493">
        <f>'【第３期】賃借テナント店舗一覧（こちらに入力してください）'!V514</f>
        <v>0</v>
      </c>
      <c r="Y493">
        <f>'【第３期】賃借テナント店舗一覧（こちらに入力してください）'!W514</f>
        <v>0</v>
      </c>
      <c r="Z493" t="str">
        <f>'【第３期】賃借テナント店舗一覧（こちらに入力してください）'!X514</f>
        <v/>
      </c>
      <c r="AA493" t="str">
        <f>'【第３期】賃借テナント店舗一覧（こちらに入力してください）'!Y514</f>
        <v/>
      </c>
      <c r="AB493" t="str">
        <f>'【第３期】賃借テナント店舗一覧（こちらに入力してください）'!Z514</f>
        <v/>
      </c>
      <c r="AC493">
        <f>'【第３期】賃借テナント店舗一覧（こちらに入力してください）'!AA514</f>
        <v>0</v>
      </c>
      <c r="AD493">
        <f>'【第３期】賃借テナント店舗一覧（こちらに入力してください）'!AB514</f>
        <v>0</v>
      </c>
      <c r="AE493">
        <f>'【第３期】賃借テナント店舗一覧（こちらに入力してください）'!AC514</f>
        <v>0</v>
      </c>
      <c r="AF493">
        <f>'【第３期】賃借テナント店舗一覧（こちらに入力してください）'!AD514</f>
        <v>0</v>
      </c>
      <c r="AG493">
        <f>'【第３期】賃借テナント店舗一覧（こちらに入力してください）'!AE514</f>
        <v>0</v>
      </c>
      <c r="AH493">
        <f>'【第３期】賃借テナント店舗一覧（こちらに入力してください）'!AF514</f>
        <v>0</v>
      </c>
      <c r="AI493">
        <f>'【第３期】賃借テナント店舗一覧（こちらに入力してください）'!AG514</f>
        <v>0</v>
      </c>
      <c r="AJ493">
        <f>'【第３期】賃借テナント店舗一覧（こちらに入力してください）'!AH514</f>
        <v>0</v>
      </c>
      <c r="AK493">
        <f>'【第３期】賃借テナント店舗一覧（こちらに入力してください）'!AI514</f>
        <v>0</v>
      </c>
      <c r="AL493">
        <f>'【第３期】賃借テナント店舗一覧（こちらに入力してください）'!AJ514</f>
        <v>0</v>
      </c>
      <c r="AM493">
        <f>'【第３期】賃借テナント店舗一覧（こちらに入力してください）'!AK514</f>
        <v>0</v>
      </c>
    </row>
    <row r="494" spans="1:39">
      <c r="A494">
        <f>'【第３期】賃借テナント店舗一覧（こちらに入力してください）'!$C$2</f>
        <v>0</v>
      </c>
      <c r="C494" t="str">
        <f t="shared" si="7"/>
        <v>00</v>
      </c>
      <c r="D494">
        <f>'【第３期】賃借テナント店舗一覧（こちらに入力してください）'!B515</f>
        <v>0</v>
      </c>
      <c r="E494">
        <f>'【第３期】賃借テナント店舗一覧（こちらに入力してください）'!C515</f>
        <v>0</v>
      </c>
      <c r="F494">
        <f>'【第３期】賃借テナント店舗一覧（こちらに入力してください）'!D515</f>
        <v>0</v>
      </c>
      <c r="G494" s="1">
        <f>'【第３期】賃借テナント店舗一覧（こちらに入力してください）'!E515</f>
        <v>0</v>
      </c>
      <c r="H494" s="1">
        <f>'【第３期】賃借テナント店舗一覧（こちらに入力してください）'!F515</f>
        <v>0</v>
      </c>
      <c r="I494" s="1" t="str">
        <f>'【第３期】賃借テナント店舗一覧（こちらに入力してください）'!G515</f>
        <v/>
      </c>
      <c r="J494">
        <f>'【第３期】賃借テナント店舗一覧（こちらに入力してください）'!H515</f>
        <v>0</v>
      </c>
      <c r="K494">
        <f>'【第３期】賃借テナント店舗一覧（こちらに入力してください）'!I515</f>
        <v>0</v>
      </c>
      <c r="L494" s="1">
        <f>'【第３期】賃借テナント店舗一覧（こちらに入力してください）'!J515</f>
        <v>0</v>
      </c>
      <c r="M494">
        <f>IF('【第３期】賃借テナント店舗一覧（こちらに入力してください）'!K515="〇",1,0)</f>
        <v>0</v>
      </c>
      <c r="N494" s="4" t="str">
        <f>'【第３期】賃借テナント店舗一覧（こちらに入力してください）'!L515</f>
        <v/>
      </c>
      <c r="O494" s="4" t="str">
        <f>'【第３期】賃借テナント店舗一覧（こちらに入力してください）'!M515</f>
        <v/>
      </c>
      <c r="P494" t="str">
        <f>'【第３期】賃借テナント店舗一覧（こちらに入力してください）'!N515</f>
        <v/>
      </c>
      <c r="Q494" s="4" t="str">
        <f>'【第３期】賃借テナント店舗一覧（こちらに入力してください）'!O515</f>
        <v/>
      </c>
      <c r="R494" s="4" t="str">
        <f>'【第３期】賃借テナント店舗一覧（こちらに入力してください）'!P515</f>
        <v/>
      </c>
      <c r="S494" t="str">
        <f>'【第３期】賃借テナント店舗一覧（こちらに入力してください）'!Q515</f>
        <v/>
      </c>
      <c r="T494">
        <f>'【第３期】賃借テナント店舗一覧（こちらに入力してください）'!R515</f>
        <v>0</v>
      </c>
      <c r="U494">
        <f>'【第３期】賃借テナント店舗一覧（こちらに入力してください）'!S515</f>
        <v>0</v>
      </c>
      <c r="V494">
        <f>'【第３期】賃借テナント店舗一覧（こちらに入力してください）'!T515</f>
        <v>0</v>
      </c>
      <c r="W494" t="str">
        <f>'【第３期】賃借テナント店舗一覧（こちらに入力してください）'!U515</f>
        <v/>
      </c>
      <c r="X494">
        <f>'【第３期】賃借テナント店舗一覧（こちらに入力してください）'!V515</f>
        <v>0</v>
      </c>
      <c r="Y494">
        <f>'【第３期】賃借テナント店舗一覧（こちらに入力してください）'!W515</f>
        <v>0</v>
      </c>
      <c r="Z494" t="str">
        <f>'【第３期】賃借テナント店舗一覧（こちらに入力してください）'!X515</f>
        <v/>
      </c>
      <c r="AA494" t="str">
        <f>'【第３期】賃借テナント店舗一覧（こちらに入力してください）'!Y515</f>
        <v/>
      </c>
      <c r="AB494" t="str">
        <f>'【第３期】賃借テナント店舗一覧（こちらに入力してください）'!Z515</f>
        <v/>
      </c>
      <c r="AC494">
        <f>'【第３期】賃借テナント店舗一覧（こちらに入力してください）'!AA515</f>
        <v>0</v>
      </c>
      <c r="AD494">
        <f>'【第３期】賃借テナント店舗一覧（こちらに入力してください）'!AB515</f>
        <v>0</v>
      </c>
      <c r="AE494">
        <f>'【第３期】賃借テナント店舗一覧（こちらに入力してください）'!AC515</f>
        <v>0</v>
      </c>
      <c r="AF494">
        <f>'【第３期】賃借テナント店舗一覧（こちらに入力してください）'!AD515</f>
        <v>0</v>
      </c>
      <c r="AG494">
        <f>'【第３期】賃借テナント店舗一覧（こちらに入力してください）'!AE515</f>
        <v>0</v>
      </c>
      <c r="AH494">
        <f>'【第３期】賃借テナント店舗一覧（こちらに入力してください）'!AF515</f>
        <v>0</v>
      </c>
      <c r="AI494">
        <f>'【第３期】賃借テナント店舗一覧（こちらに入力してください）'!AG515</f>
        <v>0</v>
      </c>
      <c r="AJ494">
        <f>'【第３期】賃借テナント店舗一覧（こちらに入力してください）'!AH515</f>
        <v>0</v>
      </c>
      <c r="AK494">
        <f>'【第３期】賃借テナント店舗一覧（こちらに入力してください）'!AI515</f>
        <v>0</v>
      </c>
      <c r="AL494">
        <f>'【第３期】賃借テナント店舗一覧（こちらに入力してください）'!AJ515</f>
        <v>0</v>
      </c>
      <c r="AM494">
        <f>'【第３期】賃借テナント店舗一覧（こちらに入力してください）'!AK515</f>
        <v>0</v>
      </c>
    </row>
    <row r="495" spans="1:39">
      <c r="A495">
        <f>'【第３期】賃借テナント店舗一覧（こちらに入力してください）'!$C$2</f>
        <v>0</v>
      </c>
      <c r="C495" t="str">
        <f t="shared" si="7"/>
        <v>00</v>
      </c>
      <c r="D495">
        <f>'【第３期】賃借テナント店舗一覧（こちらに入力してください）'!B516</f>
        <v>0</v>
      </c>
      <c r="E495">
        <f>'【第３期】賃借テナント店舗一覧（こちらに入力してください）'!C516</f>
        <v>0</v>
      </c>
      <c r="F495">
        <f>'【第３期】賃借テナント店舗一覧（こちらに入力してください）'!D516</f>
        <v>0</v>
      </c>
      <c r="G495" s="1">
        <f>'【第３期】賃借テナント店舗一覧（こちらに入力してください）'!E516</f>
        <v>0</v>
      </c>
      <c r="H495" s="1">
        <f>'【第３期】賃借テナント店舗一覧（こちらに入力してください）'!F516</f>
        <v>0</v>
      </c>
      <c r="I495" s="1" t="str">
        <f>'【第３期】賃借テナント店舗一覧（こちらに入力してください）'!G516</f>
        <v/>
      </c>
      <c r="J495">
        <f>'【第３期】賃借テナント店舗一覧（こちらに入力してください）'!H516</f>
        <v>0</v>
      </c>
      <c r="K495">
        <f>'【第３期】賃借テナント店舗一覧（こちらに入力してください）'!I516</f>
        <v>0</v>
      </c>
      <c r="L495" s="1">
        <f>'【第３期】賃借テナント店舗一覧（こちらに入力してください）'!J516</f>
        <v>0</v>
      </c>
      <c r="M495">
        <f>IF('【第３期】賃借テナント店舗一覧（こちらに入力してください）'!K516="〇",1,0)</f>
        <v>0</v>
      </c>
      <c r="N495" s="4" t="str">
        <f>'【第３期】賃借テナント店舗一覧（こちらに入力してください）'!L516</f>
        <v/>
      </c>
      <c r="O495" s="4" t="str">
        <f>'【第３期】賃借テナント店舗一覧（こちらに入力してください）'!M516</f>
        <v/>
      </c>
      <c r="P495" t="str">
        <f>'【第３期】賃借テナント店舗一覧（こちらに入力してください）'!N516</f>
        <v/>
      </c>
      <c r="Q495" s="4" t="str">
        <f>'【第３期】賃借テナント店舗一覧（こちらに入力してください）'!O516</f>
        <v/>
      </c>
      <c r="R495" s="4" t="str">
        <f>'【第３期】賃借テナント店舗一覧（こちらに入力してください）'!P516</f>
        <v/>
      </c>
      <c r="S495" t="str">
        <f>'【第３期】賃借テナント店舗一覧（こちらに入力してください）'!Q516</f>
        <v/>
      </c>
      <c r="T495">
        <f>'【第３期】賃借テナント店舗一覧（こちらに入力してください）'!R516</f>
        <v>0</v>
      </c>
      <c r="U495">
        <f>'【第３期】賃借テナント店舗一覧（こちらに入力してください）'!S516</f>
        <v>0</v>
      </c>
      <c r="V495">
        <f>'【第３期】賃借テナント店舗一覧（こちらに入力してください）'!T516</f>
        <v>0</v>
      </c>
      <c r="W495" t="str">
        <f>'【第３期】賃借テナント店舗一覧（こちらに入力してください）'!U516</f>
        <v/>
      </c>
      <c r="X495">
        <f>'【第３期】賃借テナント店舗一覧（こちらに入力してください）'!V516</f>
        <v>0</v>
      </c>
      <c r="Y495">
        <f>'【第３期】賃借テナント店舗一覧（こちらに入力してください）'!W516</f>
        <v>0</v>
      </c>
      <c r="Z495" t="str">
        <f>'【第３期】賃借テナント店舗一覧（こちらに入力してください）'!X516</f>
        <v/>
      </c>
      <c r="AA495" t="str">
        <f>'【第３期】賃借テナント店舗一覧（こちらに入力してください）'!Y516</f>
        <v/>
      </c>
      <c r="AB495" t="str">
        <f>'【第３期】賃借テナント店舗一覧（こちらに入力してください）'!Z516</f>
        <v/>
      </c>
      <c r="AC495">
        <f>'【第３期】賃借テナント店舗一覧（こちらに入力してください）'!AA516</f>
        <v>0</v>
      </c>
      <c r="AD495">
        <f>'【第３期】賃借テナント店舗一覧（こちらに入力してください）'!AB516</f>
        <v>0</v>
      </c>
      <c r="AE495">
        <f>'【第３期】賃借テナント店舗一覧（こちらに入力してください）'!AC516</f>
        <v>0</v>
      </c>
      <c r="AF495">
        <f>'【第３期】賃借テナント店舗一覧（こちらに入力してください）'!AD516</f>
        <v>0</v>
      </c>
      <c r="AG495">
        <f>'【第３期】賃借テナント店舗一覧（こちらに入力してください）'!AE516</f>
        <v>0</v>
      </c>
      <c r="AH495">
        <f>'【第３期】賃借テナント店舗一覧（こちらに入力してください）'!AF516</f>
        <v>0</v>
      </c>
      <c r="AI495">
        <f>'【第３期】賃借テナント店舗一覧（こちらに入力してください）'!AG516</f>
        <v>0</v>
      </c>
      <c r="AJ495">
        <f>'【第３期】賃借テナント店舗一覧（こちらに入力してください）'!AH516</f>
        <v>0</v>
      </c>
      <c r="AK495">
        <f>'【第３期】賃借テナント店舗一覧（こちらに入力してください）'!AI516</f>
        <v>0</v>
      </c>
      <c r="AL495">
        <f>'【第３期】賃借テナント店舗一覧（こちらに入力してください）'!AJ516</f>
        <v>0</v>
      </c>
      <c r="AM495">
        <f>'【第３期】賃借テナント店舗一覧（こちらに入力してください）'!AK516</f>
        <v>0</v>
      </c>
    </row>
    <row r="496" spans="1:39">
      <c r="A496">
        <f>'【第３期】賃借テナント店舗一覧（こちらに入力してください）'!$C$2</f>
        <v>0</v>
      </c>
      <c r="C496" t="str">
        <f t="shared" si="7"/>
        <v>00</v>
      </c>
      <c r="D496">
        <f>'【第３期】賃借テナント店舗一覧（こちらに入力してください）'!B517</f>
        <v>0</v>
      </c>
      <c r="E496">
        <f>'【第３期】賃借テナント店舗一覧（こちらに入力してください）'!C517</f>
        <v>0</v>
      </c>
      <c r="F496">
        <f>'【第３期】賃借テナント店舗一覧（こちらに入力してください）'!D517</f>
        <v>0</v>
      </c>
      <c r="G496" s="1">
        <f>'【第３期】賃借テナント店舗一覧（こちらに入力してください）'!E517</f>
        <v>0</v>
      </c>
      <c r="H496" s="1">
        <f>'【第３期】賃借テナント店舗一覧（こちらに入力してください）'!F517</f>
        <v>0</v>
      </c>
      <c r="I496" s="1" t="str">
        <f>'【第３期】賃借テナント店舗一覧（こちらに入力してください）'!G517</f>
        <v/>
      </c>
      <c r="J496">
        <f>'【第３期】賃借テナント店舗一覧（こちらに入力してください）'!H517</f>
        <v>0</v>
      </c>
      <c r="K496">
        <f>'【第３期】賃借テナント店舗一覧（こちらに入力してください）'!I517</f>
        <v>0</v>
      </c>
      <c r="L496" s="1">
        <f>'【第３期】賃借テナント店舗一覧（こちらに入力してください）'!J517</f>
        <v>0</v>
      </c>
      <c r="M496">
        <f>IF('【第３期】賃借テナント店舗一覧（こちらに入力してください）'!K517="〇",1,0)</f>
        <v>0</v>
      </c>
      <c r="N496" s="4" t="str">
        <f>'【第３期】賃借テナント店舗一覧（こちらに入力してください）'!L517</f>
        <v/>
      </c>
      <c r="O496" s="4" t="str">
        <f>'【第３期】賃借テナント店舗一覧（こちらに入力してください）'!M517</f>
        <v/>
      </c>
      <c r="P496" t="str">
        <f>'【第３期】賃借テナント店舗一覧（こちらに入力してください）'!N517</f>
        <v/>
      </c>
      <c r="Q496" s="4" t="str">
        <f>'【第３期】賃借テナント店舗一覧（こちらに入力してください）'!O517</f>
        <v/>
      </c>
      <c r="R496" s="4" t="str">
        <f>'【第３期】賃借テナント店舗一覧（こちらに入力してください）'!P517</f>
        <v/>
      </c>
      <c r="S496" t="str">
        <f>'【第３期】賃借テナント店舗一覧（こちらに入力してください）'!Q517</f>
        <v/>
      </c>
      <c r="T496">
        <f>'【第３期】賃借テナント店舗一覧（こちらに入力してください）'!R517</f>
        <v>0</v>
      </c>
      <c r="U496">
        <f>'【第３期】賃借テナント店舗一覧（こちらに入力してください）'!S517</f>
        <v>0</v>
      </c>
      <c r="V496">
        <f>'【第３期】賃借テナント店舗一覧（こちらに入力してください）'!T517</f>
        <v>0</v>
      </c>
      <c r="W496" t="str">
        <f>'【第３期】賃借テナント店舗一覧（こちらに入力してください）'!U517</f>
        <v/>
      </c>
      <c r="X496">
        <f>'【第３期】賃借テナント店舗一覧（こちらに入力してください）'!V517</f>
        <v>0</v>
      </c>
      <c r="Y496">
        <f>'【第３期】賃借テナント店舗一覧（こちらに入力してください）'!W517</f>
        <v>0</v>
      </c>
      <c r="Z496" t="str">
        <f>'【第３期】賃借テナント店舗一覧（こちらに入力してください）'!X517</f>
        <v/>
      </c>
      <c r="AA496" t="str">
        <f>'【第３期】賃借テナント店舗一覧（こちらに入力してください）'!Y517</f>
        <v/>
      </c>
      <c r="AB496" t="str">
        <f>'【第３期】賃借テナント店舗一覧（こちらに入力してください）'!Z517</f>
        <v/>
      </c>
      <c r="AC496">
        <f>'【第３期】賃借テナント店舗一覧（こちらに入力してください）'!AA517</f>
        <v>0</v>
      </c>
      <c r="AD496">
        <f>'【第３期】賃借テナント店舗一覧（こちらに入力してください）'!AB517</f>
        <v>0</v>
      </c>
      <c r="AE496">
        <f>'【第３期】賃借テナント店舗一覧（こちらに入力してください）'!AC517</f>
        <v>0</v>
      </c>
      <c r="AF496">
        <f>'【第３期】賃借テナント店舗一覧（こちらに入力してください）'!AD517</f>
        <v>0</v>
      </c>
      <c r="AG496">
        <f>'【第３期】賃借テナント店舗一覧（こちらに入力してください）'!AE517</f>
        <v>0</v>
      </c>
      <c r="AH496">
        <f>'【第３期】賃借テナント店舗一覧（こちらに入力してください）'!AF517</f>
        <v>0</v>
      </c>
      <c r="AI496">
        <f>'【第３期】賃借テナント店舗一覧（こちらに入力してください）'!AG517</f>
        <v>0</v>
      </c>
      <c r="AJ496">
        <f>'【第３期】賃借テナント店舗一覧（こちらに入力してください）'!AH517</f>
        <v>0</v>
      </c>
      <c r="AK496">
        <f>'【第３期】賃借テナント店舗一覧（こちらに入力してください）'!AI517</f>
        <v>0</v>
      </c>
      <c r="AL496">
        <f>'【第３期】賃借テナント店舗一覧（こちらに入力してください）'!AJ517</f>
        <v>0</v>
      </c>
      <c r="AM496">
        <f>'【第３期】賃借テナント店舗一覧（こちらに入力してください）'!AK517</f>
        <v>0</v>
      </c>
    </row>
    <row r="497" spans="1:39">
      <c r="A497">
        <f>'【第３期】賃借テナント店舗一覧（こちらに入力してください）'!$C$2</f>
        <v>0</v>
      </c>
      <c r="C497" t="str">
        <f t="shared" si="7"/>
        <v>00</v>
      </c>
      <c r="D497">
        <f>'【第３期】賃借テナント店舗一覧（こちらに入力してください）'!B518</f>
        <v>0</v>
      </c>
      <c r="E497">
        <f>'【第３期】賃借テナント店舗一覧（こちらに入力してください）'!C518</f>
        <v>0</v>
      </c>
      <c r="F497">
        <f>'【第３期】賃借テナント店舗一覧（こちらに入力してください）'!D518</f>
        <v>0</v>
      </c>
      <c r="G497" s="1">
        <f>'【第３期】賃借テナント店舗一覧（こちらに入力してください）'!E518</f>
        <v>0</v>
      </c>
      <c r="H497" s="1">
        <f>'【第３期】賃借テナント店舗一覧（こちらに入力してください）'!F518</f>
        <v>0</v>
      </c>
      <c r="I497" s="1" t="str">
        <f>'【第３期】賃借テナント店舗一覧（こちらに入力してください）'!G518</f>
        <v/>
      </c>
      <c r="J497">
        <f>'【第３期】賃借テナント店舗一覧（こちらに入力してください）'!H518</f>
        <v>0</v>
      </c>
      <c r="K497">
        <f>'【第３期】賃借テナント店舗一覧（こちらに入力してください）'!I518</f>
        <v>0</v>
      </c>
      <c r="L497" s="1">
        <f>'【第３期】賃借テナント店舗一覧（こちらに入力してください）'!J518</f>
        <v>0</v>
      </c>
      <c r="M497">
        <f>IF('【第３期】賃借テナント店舗一覧（こちらに入力してください）'!K518="〇",1,0)</f>
        <v>0</v>
      </c>
      <c r="N497" s="4" t="str">
        <f>'【第３期】賃借テナント店舗一覧（こちらに入力してください）'!L518</f>
        <v/>
      </c>
      <c r="O497" s="4" t="str">
        <f>'【第３期】賃借テナント店舗一覧（こちらに入力してください）'!M518</f>
        <v/>
      </c>
      <c r="P497" t="str">
        <f>'【第３期】賃借テナント店舗一覧（こちらに入力してください）'!N518</f>
        <v/>
      </c>
      <c r="Q497" s="4" t="str">
        <f>'【第３期】賃借テナント店舗一覧（こちらに入力してください）'!O518</f>
        <v/>
      </c>
      <c r="R497" s="4" t="str">
        <f>'【第３期】賃借テナント店舗一覧（こちらに入力してください）'!P518</f>
        <v/>
      </c>
      <c r="S497" t="str">
        <f>'【第３期】賃借テナント店舗一覧（こちらに入力してください）'!Q518</f>
        <v/>
      </c>
      <c r="T497">
        <f>'【第３期】賃借テナント店舗一覧（こちらに入力してください）'!R518</f>
        <v>0</v>
      </c>
      <c r="U497">
        <f>'【第３期】賃借テナント店舗一覧（こちらに入力してください）'!S518</f>
        <v>0</v>
      </c>
      <c r="V497">
        <f>'【第３期】賃借テナント店舗一覧（こちらに入力してください）'!T518</f>
        <v>0</v>
      </c>
      <c r="W497" t="str">
        <f>'【第３期】賃借テナント店舗一覧（こちらに入力してください）'!U518</f>
        <v/>
      </c>
      <c r="X497">
        <f>'【第３期】賃借テナント店舗一覧（こちらに入力してください）'!V518</f>
        <v>0</v>
      </c>
      <c r="Y497">
        <f>'【第３期】賃借テナント店舗一覧（こちらに入力してください）'!W518</f>
        <v>0</v>
      </c>
      <c r="Z497" t="str">
        <f>'【第３期】賃借テナント店舗一覧（こちらに入力してください）'!X518</f>
        <v/>
      </c>
      <c r="AA497" t="str">
        <f>'【第３期】賃借テナント店舗一覧（こちらに入力してください）'!Y518</f>
        <v/>
      </c>
      <c r="AB497" t="str">
        <f>'【第３期】賃借テナント店舗一覧（こちらに入力してください）'!Z518</f>
        <v/>
      </c>
      <c r="AC497">
        <f>'【第３期】賃借テナント店舗一覧（こちらに入力してください）'!AA518</f>
        <v>0</v>
      </c>
      <c r="AD497">
        <f>'【第３期】賃借テナント店舗一覧（こちらに入力してください）'!AB518</f>
        <v>0</v>
      </c>
      <c r="AE497">
        <f>'【第３期】賃借テナント店舗一覧（こちらに入力してください）'!AC518</f>
        <v>0</v>
      </c>
      <c r="AF497">
        <f>'【第３期】賃借テナント店舗一覧（こちらに入力してください）'!AD518</f>
        <v>0</v>
      </c>
      <c r="AG497">
        <f>'【第３期】賃借テナント店舗一覧（こちらに入力してください）'!AE518</f>
        <v>0</v>
      </c>
      <c r="AH497">
        <f>'【第３期】賃借テナント店舗一覧（こちらに入力してください）'!AF518</f>
        <v>0</v>
      </c>
      <c r="AI497">
        <f>'【第３期】賃借テナント店舗一覧（こちらに入力してください）'!AG518</f>
        <v>0</v>
      </c>
      <c r="AJ497">
        <f>'【第３期】賃借テナント店舗一覧（こちらに入力してください）'!AH518</f>
        <v>0</v>
      </c>
      <c r="AK497">
        <f>'【第３期】賃借テナント店舗一覧（こちらに入力してください）'!AI518</f>
        <v>0</v>
      </c>
      <c r="AL497">
        <f>'【第３期】賃借テナント店舗一覧（こちらに入力してください）'!AJ518</f>
        <v>0</v>
      </c>
      <c r="AM497">
        <f>'【第３期】賃借テナント店舗一覧（こちらに入力してください）'!AK518</f>
        <v>0</v>
      </c>
    </row>
    <row r="498" spans="1:39">
      <c r="A498">
        <f>'【第３期】賃借テナント店舗一覧（こちらに入力してください）'!$C$2</f>
        <v>0</v>
      </c>
      <c r="C498" t="str">
        <f t="shared" si="7"/>
        <v>00</v>
      </c>
      <c r="D498">
        <f>'【第３期】賃借テナント店舗一覧（こちらに入力してください）'!B519</f>
        <v>0</v>
      </c>
      <c r="E498">
        <f>'【第３期】賃借テナント店舗一覧（こちらに入力してください）'!C519</f>
        <v>0</v>
      </c>
      <c r="F498">
        <f>'【第３期】賃借テナント店舗一覧（こちらに入力してください）'!D519</f>
        <v>0</v>
      </c>
      <c r="G498" s="1">
        <f>'【第３期】賃借テナント店舗一覧（こちらに入力してください）'!E519</f>
        <v>0</v>
      </c>
      <c r="H498" s="1">
        <f>'【第３期】賃借テナント店舗一覧（こちらに入力してください）'!F519</f>
        <v>0</v>
      </c>
      <c r="I498" s="1" t="str">
        <f>'【第３期】賃借テナント店舗一覧（こちらに入力してください）'!G519</f>
        <v/>
      </c>
      <c r="J498">
        <f>'【第３期】賃借テナント店舗一覧（こちらに入力してください）'!H519</f>
        <v>0</v>
      </c>
      <c r="K498">
        <f>'【第３期】賃借テナント店舗一覧（こちらに入力してください）'!I519</f>
        <v>0</v>
      </c>
      <c r="L498" s="1">
        <f>'【第３期】賃借テナント店舗一覧（こちらに入力してください）'!J519</f>
        <v>0</v>
      </c>
      <c r="M498">
        <f>IF('【第３期】賃借テナント店舗一覧（こちらに入力してください）'!K519="〇",1,0)</f>
        <v>0</v>
      </c>
      <c r="N498" s="4" t="str">
        <f>'【第３期】賃借テナント店舗一覧（こちらに入力してください）'!L519</f>
        <v/>
      </c>
      <c r="O498" s="4" t="str">
        <f>'【第３期】賃借テナント店舗一覧（こちらに入力してください）'!M519</f>
        <v/>
      </c>
      <c r="P498" t="str">
        <f>'【第３期】賃借テナント店舗一覧（こちらに入力してください）'!N519</f>
        <v/>
      </c>
      <c r="Q498" s="4" t="str">
        <f>'【第３期】賃借テナント店舗一覧（こちらに入力してください）'!O519</f>
        <v/>
      </c>
      <c r="R498" s="4" t="str">
        <f>'【第３期】賃借テナント店舗一覧（こちらに入力してください）'!P519</f>
        <v/>
      </c>
      <c r="S498" t="str">
        <f>'【第３期】賃借テナント店舗一覧（こちらに入力してください）'!Q519</f>
        <v/>
      </c>
      <c r="T498">
        <f>'【第３期】賃借テナント店舗一覧（こちらに入力してください）'!R519</f>
        <v>0</v>
      </c>
      <c r="U498">
        <f>'【第３期】賃借テナント店舗一覧（こちらに入力してください）'!S519</f>
        <v>0</v>
      </c>
      <c r="V498">
        <f>'【第３期】賃借テナント店舗一覧（こちらに入力してください）'!T519</f>
        <v>0</v>
      </c>
      <c r="W498" t="str">
        <f>'【第３期】賃借テナント店舗一覧（こちらに入力してください）'!U519</f>
        <v/>
      </c>
      <c r="X498">
        <f>'【第３期】賃借テナント店舗一覧（こちらに入力してください）'!V519</f>
        <v>0</v>
      </c>
      <c r="Y498">
        <f>'【第３期】賃借テナント店舗一覧（こちらに入力してください）'!W519</f>
        <v>0</v>
      </c>
      <c r="Z498" t="str">
        <f>'【第３期】賃借テナント店舗一覧（こちらに入力してください）'!X519</f>
        <v/>
      </c>
      <c r="AA498" t="str">
        <f>'【第３期】賃借テナント店舗一覧（こちらに入力してください）'!Y519</f>
        <v/>
      </c>
      <c r="AB498" t="str">
        <f>'【第３期】賃借テナント店舗一覧（こちらに入力してください）'!Z519</f>
        <v/>
      </c>
      <c r="AC498">
        <f>'【第３期】賃借テナント店舗一覧（こちらに入力してください）'!AA519</f>
        <v>0</v>
      </c>
      <c r="AD498">
        <f>'【第３期】賃借テナント店舗一覧（こちらに入力してください）'!AB519</f>
        <v>0</v>
      </c>
      <c r="AE498">
        <f>'【第３期】賃借テナント店舗一覧（こちらに入力してください）'!AC519</f>
        <v>0</v>
      </c>
      <c r="AF498">
        <f>'【第３期】賃借テナント店舗一覧（こちらに入力してください）'!AD519</f>
        <v>0</v>
      </c>
      <c r="AG498">
        <f>'【第３期】賃借テナント店舗一覧（こちらに入力してください）'!AE519</f>
        <v>0</v>
      </c>
      <c r="AH498">
        <f>'【第３期】賃借テナント店舗一覧（こちらに入力してください）'!AF519</f>
        <v>0</v>
      </c>
      <c r="AI498">
        <f>'【第３期】賃借テナント店舗一覧（こちらに入力してください）'!AG519</f>
        <v>0</v>
      </c>
      <c r="AJ498">
        <f>'【第３期】賃借テナント店舗一覧（こちらに入力してください）'!AH519</f>
        <v>0</v>
      </c>
      <c r="AK498">
        <f>'【第３期】賃借テナント店舗一覧（こちらに入力してください）'!AI519</f>
        <v>0</v>
      </c>
      <c r="AL498">
        <f>'【第３期】賃借テナント店舗一覧（こちらに入力してください）'!AJ519</f>
        <v>0</v>
      </c>
      <c r="AM498">
        <f>'【第３期】賃借テナント店舗一覧（こちらに入力してください）'!AK519</f>
        <v>0</v>
      </c>
    </row>
    <row r="499" spans="1:39">
      <c r="A499">
        <f>'【第３期】賃借テナント店舗一覧（こちらに入力してください）'!$C$2</f>
        <v>0</v>
      </c>
      <c r="C499" t="str">
        <f t="shared" si="7"/>
        <v>00</v>
      </c>
      <c r="D499">
        <f>'【第３期】賃借テナント店舗一覧（こちらに入力してください）'!B520</f>
        <v>0</v>
      </c>
      <c r="E499">
        <f>'【第３期】賃借テナント店舗一覧（こちらに入力してください）'!C520</f>
        <v>0</v>
      </c>
      <c r="F499">
        <f>'【第３期】賃借テナント店舗一覧（こちらに入力してください）'!D520</f>
        <v>0</v>
      </c>
      <c r="G499" s="1">
        <f>'【第３期】賃借テナント店舗一覧（こちらに入力してください）'!E520</f>
        <v>0</v>
      </c>
      <c r="H499" s="1">
        <f>'【第３期】賃借テナント店舗一覧（こちらに入力してください）'!F520</f>
        <v>0</v>
      </c>
      <c r="I499" s="1" t="str">
        <f>'【第３期】賃借テナント店舗一覧（こちらに入力してください）'!G520</f>
        <v/>
      </c>
      <c r="J499">
        <f>'【第３期】賃借テナント店舗一覧（こちらに入力してください）'!H520</f>
        <v>0</v>
      </c>
      <c r="K499">
        <f>'【第３期】賃借テナント店舗一覧（こちらに入力してください）'!I520</f>
        <v>0</v>
      </c>
      <c r="L499" s="1">
        <f>'【第３期】賃借テナント店舗一覧（こちらに入力してください）'!J520</f>
        <v>0</v>
      </c>
      <c r="M499">
        <f>IF('【第３期】賃借テナント店舗一覧（こちらに入力してください）'!K520="〇",1,0)</f>
        <v>0</v>
      </c>
      <c r="N499" s="4" t="str">
        <f>'【第３期】賃借テナント店舗一覧（こちらに入力してください）'!L520</f>
        <v/>
      </c>
      <c r="O499" s="4" t="str">
        <f>'【第３期】賃借テナント店舗一覧（こちらに入力してください）'!M520</f>
        <v/>
      </c>
      <c r="P499" t="str">
        <f>'【第３期】賃借テナント店舗一覧（こちらに入力してください）'!N520</f>
        <v/>
      </c>
      <c r="Q499" s="4" t="str">
        <f>'【第３期】賃借テナント店舗一覧（こちらに入力してください）'!O520</f>
        <v/>
      </c>
      <c r="R499" s="4" t="str">
        <f>'【第３期】賃借テナント店舗一覧（こちらに入力してください）'!P520</f>
        <v/>
      </c>
      <c r="S499" t="str">
        <f>'【第３期】賃借テナント店舗一覧（こちらに入力してください）'!Q520</f>
        <v/>
      </c>
      <c r="T499">
        <f>'【第３期】賃借テナント店舗一覧（こちらに入力してください）'!R520</f>
        <v>0</v>
      </c>
      <c r="U499">
        <f>'【第３期】賃借テナント店舗一覧（こちらに入力してください）'!S520</f>
        <v>0</v>
      </c>
      <c r="V499">
        <f>'【第３期】賃借テナント店舗一覧（こちらに入力してください）'!T520</f>
        <v>0</v>
      </c>
      <c r="W499" t="str">
        <f>'【第３期】賃借テナント店舗一覧（こちらに入力してください）'!U520</f>
        <v/>
      </c>
      <c r="X499">
        <f>'【第３期】賃借テナント店舗一覧（こちらに入力してください）'!V520</f>
        <v>0</v>
      </c>
      <c r="Y499">
        <f>'【第３期】賃借テナント店舗一覧（こちらに入力してください）'!W520</f>
        <v>0</v>
      </c>
      <c r="Z499" t="str">
        <f>'【第３期】賃借テナント店舗一覧（こちらに入力してください）'!X520</f>
        <v/>
      </c>
      <c r="AA499" t="str">
        <f>'【第３期】賃借テナント店舗一覧（こちらに入力してください）'!Y520</f>
        <v/>
      </c>
      <c r="AB499" t="str">
        <f>'【第３期】賃借テナント店舗一覧（こちらに入力してください）'!Z520</f>
        <v/>
      </c>
      <c r="AC499">
        <f>'【第３期】賃借テナント店舗一覧（こちらに入力してください）'!AA520</f>
        <v>0</v>
      </c>
      <c r="AD499">
        <f>'【第３期】賃借テナント店舗一覧（こちらに入力してください）'!AB520</f>
        <v>0</v>
      </c>
      <c r="AE499">
        <f>'【第３期】賃借テナント店舗一覧（こちらに入力してください）'!AC520</f>
        <v>0</v>
      </c>
      <c r="AF499">
        <f>'【第３期】賃借テナント店舗一覧（こちらに入力してください）'!AD520</f>
        <v>0</v>
      </c>
      <c r="AG499">
        <f>'【第３期】賃借テナント店舗一覧（こちらに入力してください）'!AE520</f>
        <v>0</v>
      </c>
      <c r="AH499">
        <f>'【第３期】賃借テナント店舗一覧（こちらに入力してください）'!AF520</f>
        <v>0</v>
      </c>
      <c r="AI499">
        <f>'【第３期】賃借テナント店舗一覧（こちらに入力してください）'!AG520</f>
        <v>0</v>
      </c>
      <c r="AJ499">
        <f>'【第３期】賃借テナント店舗一覧（こちらに入力してください）'!AH520</f>
        <v>0</v>
      </c>
      <c r="AK499">
        <f>'【第３期】賃借テナント店舗一覧（こちらに入力してください）'!AI520</f>
        <v>0</v>
      </c>
      <c r="AL499">
        <f>'【第３期】賃借テナント店舗一覧（こちらに入力してください）'!AJ520</f>
        <v>0</v>
      </c>
      <c r="AM499">
        <f>'【第３期】賃借テナント店舗一覧（こちらに入力してください）'!AK520</f>
        <v>0</v>
      </c>
    </row>
    <row r="500" spans="1:39">
      <c r="A500">
        <f>'【第３期】賃借テナント店舗一覧（こちらに入力してください）'!$C$2</f>
        <v>0</v>
      </c>
      <c r="C500" t="str">
        <f t="shared" si="7"/>
        <v>00</v>
      </c>
      <c r="D500">
        <f>'【第３期】賃借テナント店舗一覧（こちらに入力してください）'!B521</f>
        <v>0</v>
      </c>
      <c r="E500">
        <f>'【第３期】賃借テナント店舗一覧（こちらに入力してください）'!C521</f>
        <v>0</v>
      </c>
      <c r="F500">
        <f>'【第３期】賃借テナント店舗一覧（こちらに入力してください）'!D521</f>
        <v>0</v>
      </c>
      <c r="G500" s="1">
        <f>'【第３期】賃借テナント店舗一覧（こちらに入力してください）'!E521</f>
        <v>0</v>
      </c>
      <c r="H500" s="1">
        <f>'【第３期】賃借テナント店舗一覧（こちらに入力してください）'!F521</f>
        <v>0</v>
      </c>
      <c r="I500" s="1" t="str">
        <f>'【第３期】賃借テナント店舗一覧（こちらに入力してください）'!G521</f>
        <v/>
      </c>
      <c r="J500">
        <f>'【第３期】賃借テナント店舗一覧（こちらに入力してください）'!H521</f>
        <v>0</v>
      </c>
      <c r="K500">
        <f>'【第３期】賃借テナント店舗一覧（こちらに入力してください）'!I521</f>
        <v>0</v>
      </c>
      <c r="L500" s="1">
        <f>'【第３期】賃借テナント店舗一覧（こちらに入力してください）'!J521</f>
        <v>0</v>
      </c>
      <c r="M500">
        <f>IF('【第３期】賃借テナント店舗一覧（こちらに入力してください）'!K521="〇",1,0)</f>
        <v>0</v>
      </c>
      <c r="N500" s="4" t="str">
        <f>'【第３期】賃借テナント店舗一覧（こちらに入力してください）'!L521</f>
        <v/>
      </c>
      <c r="O500" s="4" t="str">
        <f>'【第３期】賃借テナント店舗一覧（こちらに入力してください）'!M521</f>
        <v/>
      </c>
      <c r="P500" t="str">
        <f>'【第３期】賃借テナント店舗一覧（こちらに入力してください）'!N521</f>
        <v/>
      </c>
      <c r="Q500" s="4" t="str">
        <f>'【第３期】賃借テナント店舗一覧（こちらに入力してください）'!O521</f>
        <v/>
      </c>
      <c r="R500" s="4" t="str">
        <f>'【第３期】賃借テナント店舗一覧（こちらに入力してください）'!P521</f>
        <v/>
      </c>
      <c r="S500" t="str">
        <f>'【第３期】賃借テナント店舗一覧（こちらに入力してください）'!Q521</f>
        <v/>
      </c>
      <c r="T500">
        <f>'【第３期】賃借テナント店舗一覧（こちらに入力してください）'!R521</f>
        <v>0</v>
      </c>
      <c r="U500">
        <f>'【第３期】賃借テナント店舗一覧（こちらに入力してください）'!S521</f>
        <v>0</v>
      </c>
      <c r="V500">
        <f>'【第３期】賃借テナント店舗一覧（こちらに入力してください）'!T521</f>
        <v>0</v>
      </c>
      <c r="W500" t="str">
        <f>'【第３期】賃借テナント店舗一覧（こちらに入力してください）'!U521</f>
        <v/>
      </c>
      <c r="X500">
        <f>'【第３期】賃借テナント店舗一覧（こちらに入力してください）'!V521</f>
        <v>0</v>
      </c>
      <c r="Y500">
        <f>'【第３期】賃借テナント店舗一覧（こちらに入力してください）'!W521</f>
        <v>0</v>
      </c>
      <c r="Z500" t="str">
        <f>'【第３期】賃借テナント店舗一覧（こちらに入力してください）'!X521</f>
        <v/>
      </c>
      <c r="AA500" t="str">
        <f>'【第３期】賃借テナント店舗一覧（こちらに入力してください）'!Y521</f>
        <v/>
      </c>
      <c r="AB500" t="str">
        <f>'【第３期】賃借テナント店舗一覧（こちらに入力してください）'!Z521</f>
        <v/>
      </c>
      <c r="AC500">
        <f>'【第３期】賃借テナント店舗一覧（こちらに入力してください）'!AA521</f>
        <v>0</v>
      </c>
      <c r="AD500">
        <f>'【第３期】賃借テナント店舗一覧（こちらに入力してください）'!AB521</f>
        <v>0</v>
      </c>
      <c r="AE500">
        <f>'【第３期】賃借テナント店舗一覧（こちらに入力してください）'!AC521</f>
        <v>0</v>
      </c>
      <c r="AF500">
        <f>'【第３期】賃借テナント店舗一覧（こちらに入力してください）'!AD521</f>
        <v>0</v>
      </c>
      <c r="AG500">
        <f>'【第３期】賃借テナント店舗一覧（こちらに入力してください）'!AE521</f>
        <v>0</v>
      </c>
      <c r="AH500">
        <f>'【第３期】賃借テナント店舗一覧（こちらに入力してください）'!AF521</f>
        <v>0</v>
      </c>
      <c r="AI500">
        <f>'【第３期】賃借テナント店舗一覧（こちらに入力してください）'!AG521</f>
        <v>0</v>
      </c>
      <c r="AJ500">
        <f>'【第３期】賃借テナント店舗一覧（こちらに入力してください）'!AH521</f>
        <v>0</v>
      </c>
      <c r="AK500">
        <f>'【第３期】賃借テナント店舗一覧（こちらに入力してください）'!AI521</f>
        <v>0</v>
      </c>
      <c r="AL500">
        <f>'【第３期】賃借テナント店舗一覧（こちらに入力してください）'!AJ521</f>
        <v>0</v>
      </c>
      <c r="AM500">
        <f>'【第３期】賃借テナント店舗一覧（こちらに入力してください）'!AK521</f>
        <v>0</v>
      </c>
    </row>
    <row r="501" spans="1:39">
      <c r="A501">
        <f>'【第３期】賃借テナント店舗一覧（こちらに入力してください）'!$C$2</f>
        <v>0</v>
      </c>
      <c r="C501" t="str">
        <f t="shared" si="7"/>
        <v>00</v>
      </c>
      <c r="D501">
        <f>'【第３期】賃借テナント店舗一覧（こちらに入力してください）'!B522</f>
        <v>0</v>
      </c>
      <c r="E501">
        <f>'【第３期】賃借テナント店舗一覧（こちらに入力してください）'!C522</f>
        <v>0</v>
      </c>
      <c r="F501">
        <f>'【第３期】賃借テナント店舗一覧（こちらに入力してください）'!D522</f>
        <v>0</v>
      </c>
      <c r="G501" s="1">
        <f>'【第３期】賃借テナント店舗一覧（こちらに入力してください）'!E522</f>
        <v>0</v>
      </c>
      <c r="H501" s="1">
        <f>'【第３期】賃借テナント店舗一覧（こちらに入力してください）'!F522</f>
        <v>0</v>
      </c>
      <c r="I501" s="1" t="str">
        <f>'【第３期】賃借テナント店舗一覧（こちらに入力してください）'!G522</f>
        <v/>
      </c>
      <c r="J501">
        <f>'【第３期】賃借テナント店舗一覧（こちらに入力してください）'!H522</f>
        <v>0</v>
      </c>
      <c r="K501">
        <f>'【第３期】賃借テナント店舗一覧（こちらに入力してください）'!I522</f>
        <v>0</v>
      </c>
      <c r="L501" s="1">
        <f>'【第３期】賃借テナント店舗一覧（こちらに入力してください）'!J522</f>
        <v>0</v>
      </c>
      <c r="M501">
        <f>IF('【第３期】賃借テナント店舗一覧（こちらに入力してください）'!K522="〇",1,0)</f>
        <v>0</v>
      </c>
      <c r="N501" s="4" t="str">
        <f>'【第３期】賃借テナント店舗一覧（こちらに入力してください）'!L522</f>
        <v/>
      </c>
      <c r="O501" s="4" t="str">
        <f>'【第３期】賃借テナント店舗一覧（こちらに入力してください）'!M522</f>
        <v/>
      </c>
      <c r="P501" t="str">
        <f>'【第３期】賃借テナント店舗一覧（こちらに入力してください）'!N522</f>
        <v/>
      </c>
      <c r="Q501" s="4" t="str">
        <f>'【第３期】賃借テナント店舗一覧（こちらに入力してください）'!O522</f>
        <v/>
      </c>
      <c r="R501" s="4" t="str">
        <f>'【第３期】賃借テナント店舗一覧（こちらに入力してください）'!P522</f>
        <v/>
      </c>
      <c r="S501" t="str">
        <f>'【第３期】賃借テナント店舗一覧（こちらに入力してください）'!Q522</f>
        <v/>
      </c>
      <c r="T501">
        <f>'【第３期】賃借テナント店舗一覧（こちらに入力してください）'!R522</f>
        <v>0</v>
      </c>
      <c r="U501">
        <f>'【第３期】賃借テナント店舗一覧（こちらに入力してください）'!S522</f>
        <v>0</v>
      </c>
      <c r="V501">
        <f>'【第３期】賃借テナント店舗一覧（こちらに入力してください）'!T522</f>
        <v>0</v>
      </c>
      <c r="W501" t="str">
        <f>'【第３期】賃借テナント店舗一覧（こちらに入力してください）'!U522</f>
        <v/>
      </c>
      <c r="X501">
        <f>'【第３期】賃借テナント店舗一覧（こちらに入力してください）'!V522</f>
        <v>0</v>
      </c>
      <c r="Y501">
        <f>'【第３期】賃借テナント店舗一覧（こちらに入力してください）'!W522</f>
        <v>0</v>
      </c>
      <c r="Z501" t="str">
        <f>'【第３期】賃借テナント店舗一覧（こちらに入力してください）'!X522</f>
        <v/>
      </c>
      <c r="AA501" t="str">
        <f>'【第３期】賃借テナント店舗一覧（こちらに入力してください）'!Y522</f>
        <v/>
      </c>
      <c r="AB501" t="str">
        <f>'【第３期】賃借テナント店舗一覧（こちらに入力してください）'!Z522</f>
        <v/>
      </c>
      <c r="AC501">
        <f>'【第３期】賃借テナント店舗一覧（こちらに入力してください）'!AA522</f>
        <v>0</v>
      </c>
      <c r="AD501">
        <f>'【第３期】賃借テナント店舗一覧（こちらに入力してください）'!AB522</f>
        <v>0</v>
      </c>
      <c r="AE501">
        <f>'【第３期】賃借テナント店舗一覧（こちらに入力してください）'!AC522</f>
        <v>0</v>
      </c>
      <c r="AF501">
        <f>'【第３期】賃借テナント店舗一覧（こちらに入力してください）'!AD522</f>
        <v>0</v>
      </c>
      <c r="AG501">
        <f>'【第３期】賃借テナント店舗一覧（こちらに入力してください）'!AE522</f>
        <v>0</v>
      </c>
      <c r="AH501">
        <f>'【第３期】賃借テナント店舗一覧（こちらに入力してください）'!AF522</f>
        <v>0</v>
      </c>
      <c r="AI501">
        <f>'【第３期】賃借テナント店舗一覧（こちらに入力してください）'!AG522</f>
        <v>0</v>
      </c>
      <c r="AJ501">
        <f>'【第３期】賃借テナント店舗一覧（こちらに入力してください）'!AH522</f>
        <v>0</v>
      </c>
      <c r="AK501">
        <f>'【第３期】賃借テナント店舗一覧（こちらに入力してください）'!AI522</f>
        <v>0</v>
      </c>
      <c r="AL501">
        <f>'【第３期】賃借テナント店舗一覧（こちらに入力してください）'!AJ522</f>
        <v>0</v>
      </c>
      <c r="AM501">
        <f>'【第３期】賃借テナント店舗一覧（こちらに入力してください）'!AK522</f>
        <v>0</v>
      </c>
    </row>
    <row r="502" spans="1:39">
      <c r="A502">
        <f>'【第３期】賃借テナント店舗一覧（こちらに入力してください）'!$C$2</f>
        <v>0</v>
      </c>
      <c r="C502" t="str">
        <f t="shared" si="7"/>
        <v>00</v>
      </c>
      <c r="D502">
        <f>'【第３期】賃借テナント店舗一覧（こちらに入力してください）'!B523</f>
        <v>0</v>
      </c>
      <c r="E502">
        <f>'【第３期】賃借テナント店舗一覧（こちらに入力してください）'!C523</f>
        <v>0</v>
      </c>
      <c r="F502">
        <f>'【第３期】賃借テナント店舗一覧（こちらに入力してください）'!D523</f>
        <v>0</v>
      </c>
      <c r="G502" s="1">
        <f>'【第３期】賃借テナント店舗一覧（こちらに入力してください）'!E523</f>
        <v>0</v>
      </c>
      <c r="H502" s="1">
        <f>'【第３期】賃借テナント店舗一覧（こちらに入力してください）'!F523</f>
        <v>0</v>
      </c>
      <c r="I502" s="1" t="str">
        <f>'【第３期】賃借テナント店舗一覧（こちらに入力してください）'!G523</f>
        <v/>
      </c>
      <c r="J502">
        <f>'【第３期】賃借テナント店舗一覧（こちらに入力してください）'!H523</f>
        <v>0</v>
      </c>
      <c r="K502">
        <f>'【第３期】賃借テナント店舗一覧（こちらに入力してください）'!I523</f>
        <v>0</v>
      </c>
      <c r="L502" s="1">
        <f>'【第３期】賃借テナント店舗一覧（こちらに入力してください）'!J523</f>
        <v>0</v>
      </c>
      <c r="M502">
        <f>IF('【第３期】賃借テナント店舗一覧（こちらに入力してください）'!K523="〇",1,0)</f>
        <v>0</v>
      </c>
      <c r="N502" s="4" t="str">
        <f>'【第３期】賃借テナント店舗一覧（こちらに入力してください）'!L523</f>
        <v/>
      </c>
      <c r="O502" s="4" t="str">
        <f>'【第３期】賃借テナント店舗一覧（こちらに入力してください）'!M523</f>
        <v/>
      </c>
      <c r="P502" t="str">
        <f>'【第３期】賃借テナント店舗一覧（こちらに入力してください）'!N523</f>
        <v/>
      </c>
      <c r="Q502" s="4" t="str">
        <f>'【第３期】賃借テナント店舗一覧（こちらに入力してください）'!O523</f>
        <v/>
      </c>
      <c r="R502" s="4" t="str">
        <f>'【第３期】賃借テナント店舗一覧（こちらに入力してください）'!P523</f>
        <v/>
      </c>
      <c r="S502" t="str">
        <f>'【第３期】賃借テナント店舗一覧（こちらに入力してください）'!Q523</f>
        <v/>
      </c>
      <c r="T502">
        <f>'【第３期】賃借テナント店舗一覧（こちらに入力してください）'!R523</f>
        <v>0</v>
      </c>
      <c r="U502">
        <f>'【第３期】賃借テナント店舗一覧（こちらに入力してください）'!S523</f>
        <v>0</v>
      </c>
      <c r="V502">
        <f>'【第３期】賃借テナント店舗一覧（こちらに入力してください）'!T523</f>
        <v>0</v>
      </c>
      <c r="W502" t="str">
        <f>'【第３期】賃借テナント店舗一覧（こちらに入力してください）'!U523</f>
        <v/>
      </c>
      <c r="X502">
        <f>'【第３期】賃借テナント店舗一覧（こちらに入力してください）'!V523</f>
        <v>0</v>
      </c>
      <c r="Y502">
        <f>'【第３期】賃借テナント店舗一覧（こちらに入力してください）'!W523</f>
        <v>0</v>
      </c>
      <c r="Z502" t="str">
        <f>'【第３期】賃借テナント店舗一覧（こちらに入力してください）'!X523</f>
        <v/>
      </c>
      <c r="AA502" t="str">
        <f>'【第３期】賃借テナント店舗一覧（こちらに入力してください）'!Y523</f>
        <v/>
      </c>
      <c r="AB502" t="str">
        <f>'【第３期】賃借テナント店舗一覧（こちらに入力してください）'!Z523</f>
        <v/>
      </c>
      <c r="AC502">
        <f>'【第３期】賃借テナント店舗一覧（こちらに入力してください）'!AA523</f>
        <v>0</v>
      </c>
      <c r="AD502">
        <f>'【第３期】賃借テナント店舗一覧（こちらに入力してください）'!AB523</f>
        <v>0</v>
      </c>
      <c r="AE502">
        <f>'【第３期】賃借テナント店舗一覧（こちらに入力してください）'!AC523</f>
        <v>0</v>
      </c>
      <c r="AF502">
        <f>'【第３期】賃借テナント店舗一覧（こちらに入力してください）'!AD523</f>
        <v>0</v>
      </c>
      <c r="AG502">
        <f>'【第３期】賃借テナント店舗一覧（こちらに入力してください）'!AE523</f>
        <v>0</v>
      </c>
      <c r="AH502">
        <f>'【第３期】賃借テナント店舗一覧（こちらに入力してください）'!AF523</f>
        <v>0</v>
      </c>
      <c r="AI502">
        <f>'【第３期】賃借テナント店舗一覧（こちらに入力してください）'!AG523</f>
        <v>0</v>
      </c>
      <c r="AJ502">
        <f>'【第３期】賃借テナント店舗一覧（こちらに入力してください）'!AH523</f>
        <v>0</v>
      </c>
      <c r="AK502">
        <f>'【第３期】賃借テナント店舗一覧（こちらに入力してください）'!AI523</f>
        <v>0</v>
      </c>
      <c r="AL502">
        <f>'【第３期】賃借テナント店舗一覧（こちらに入力してください）'!AJ523</f>
        <v>0</v>
      </c>
      <c r="AM502">
        <f>'【第３期】賃借テナント店舗一覧（こちらに入力してください）'!AK523</f>
        <v>0</v>
      </c>
    </row>
    <row r="503" spans="1:39">
      <c r="A503">
        <f>'【第３期】賃借テナント店舗一覧（こちらに入力してください）'!$C$2</f>
        <v>0</v>
      </c>
      <c r="C503" t="str">
        <f t="shared" si="7"/>
        <v>00</v>
      </c>
      <c r="D503">
        <f>'【第３期】賃借テナント店舗一覧（こちらに入力してください）'!B524</f>
        <v>0</v>
      </c>
      <c r="E503">
        <f>'【第３期】賃借テナント店舗一覧（こちらに入力してください）'!C524</f>
        <v>0</v>
      </c>
      <c r="F503">
        <f>'【第３期】賃借テナント店舗一覧（こちらに入力してください）'!D524</f>
        <v>0</v>
      </c>
      <c r="G503" s="1">
        <f>'【第３期】賃借テナント店舗一覧（こちらに入力してください）'!E524</f>
        <v>0</v>
      </c>
      <c r="H503" s="1">
        <f>'【第３期】賃借テナント店舗一覧（こちらに入力してください）'!F524</f>
        <v>0</v>
      </c>
      <c r="I503" s="1" t="str">
        <f>'【第３期】賃借テナント店舗一覧（こちらに入力してください）'!G524</f>
        <v/>
      </c>
      <c r="J503">
        <f>'【第３期】賃借テナント店舗一覧（こちらに入力してください）'!H524</f>
        <v>0</v>
      </c>
      <c r="K503">
        <f>'【第３期】賃借テナント店舗一覧（こちらに入力してください）'!I524</f>
        <v>0</v>
      </c>
      <c r="L503" s="1">
        <f>'【第３期】賃借テナント店舗一覧（こちらに入力してください）'!J524</f>
        <v>0</v>
      </c>
      <c r="M503">
        <f>IF('【第３期】賃借テナント店舗一覧（こちらに入力してください）'!K524="〇",1,0)</f>
        <v>0</v>
      </c>
      <c r="N503" s="4" t="str">
        <f>'【第３期】賃借テナント店舗一覧（こちらに入力してください）'!L524</f>
        <v/>
      </c>
      <c r="O503" s="4" t="str">
        <f>'【第３期】賃借テナント店舗一覧（こちらに入力してください）'!M524</f>
        <v/>
      </c>
      <c r="P503" t="str">
        <f>'【第３期】賃借テナント店舗一覧（こちらに入力してください）'!N524</f>
        <v/>
      </c>
      <c r="Q503" s="4" t="str">
        <f>'【第３期】賃借テナント店舗一覧（こちらに入力してください）'!O524</f>
        <v/>
      </c>
      <c r="R503" s="4" t="str">
        <f>'【第３期】賃借テナント店舗一覧（こちらに入力してください）'!P524</f>
        <v/>
      </c>
      <c r="S503" t="str">
        <f>'【第３期】賃借テナント店舗一覧（こちらに入力してください）'!Q524</f>
        <v/>
      </c>
      <c r="T503">
        <f>'【第３期】賃借テナント店舗一覧（こちらに入力してください）'!R524</f>
        <v>0</v>
      </c>
      <c r="U503">
        <f>'【第３期】賃借テナント店舗一覧（こちらに入力してください）'!S524</f>
        <v>0</v>
      </c>
      <c r="V503">
        <f>'【第３期】賃借テナント店舗一覧（こちらに入力してください）'!T524</f>
        <v>0</v>
      </c>
      <c r="W503" t="str">
        <f>'【第３期】賃借テナント店舗一覧（こちらに入力してください）'!U524</f>
        <v/>
      </c>
      <c r="X503">
        <f>'【第３期】賃借テナント店舗一覧（こちらに入力してください）'!V524</f>
        <v>0</v>
      </c>
      <c r="Y503">
        <f>'【第３期】賃借テナント店舗一覧（こちらに入力してください）'!W524</f>
        <v>0</v>
      </c>
      <c r="Z503" t="str">
        <f>'【第３期】賃借テナント店舗一覧（こちらに入力してください）'!X524</f>
        <v/>
      </c>
      <c r="AA503" t="str">
        <f>'【第３期】賃借テナント店舗一覧（こちらに入力してください）'!Y524</f>
        <v/>
      </c>
      <c r="AB503" t="str">
        <f>'【第３期】賃借テナント店舗一覧（こちらに入力してください）'!Z524</f>
        <v/>
      </c>
      <c r="AC503">
        <f>'【第３期】賃借テナント店舗一覧（こちらに入力してください）'!AA524</f>
        <v>0</v>
      </c>
      <c r="AD503">
        <f>'【第３期】賃借テナント店舗一覧（こちらに入力してください）'!AB524</f>
        <v>0</v>
      </c>
      <c r="AE503">
        <f>'【第３期】賃借テナント店舗一覧（こちらに入力してください）'!AC524</f>
        <v>0</v>
      </c>
      <c r="AF503">
        <f>'【第３期】賃借テナント店舗一覧（こちらに入力してください）'!AD524</f>
        <v>0</v>
      </c>
      <c r="AG503">
        <f>'【第３期】賃借テナント店舗一覧（こちらに入力してください）'!AE524</f>
        <v>0</v>
      </c>
      <c r="AH503">
        <f>'【第３期】賃借テナント店舗一覧（こちらに入力してください）'!AF524</f>
        <v>0</v>
      </c>
      <c r="AI503">
        <f>'【第３期】賃借テナント店舗一覧（こちらに入力してください）'!AG524</f>
        <v>0</v>
      </c>
      <c r="AJ503">
        <f>'【第３期】賃借テナント店舗一覧（こちらに入力してください）'!AH524</f>
        <v>0</v>
      </c>
      <c r="AK503">
        <f>'【第３期】賃借テナント店舗一覧（こちらに入力してください）'!AI524</f>
        <v>0</v>
      </c>
      <c r="AL503">
        <f>'【第３期】賃借テナント店舗一覧（こちらに入力してください）'!AJ524</f>
        <v>0</v>
      </c>
      <c r="AM503">
        <f>'【第３期】賃借テナント店舗一覧（こちらに入力してください）'!AK524</f>
        <v>0</v>
      </c>
    </row>
    <row r="504" spans="1:39">
      <c r="A504">
        <f>'【第３期】賃借テナント店舗一覧（こちらに入力してください）'!$C$2</f>
        <v>0</v>
      </c>
      <c r="C504" t="str">
        <f t="shared" si="7"/>
        <v>00</v>
      </c>
      <c r="D504">
        <f>'【第３期】賃借テナント店舗一覧（こちらに入力してください）'!B525</f>
        <v>0</v>
      </c>
      <c r="E504">
        <f>'【第３期】賃借テナント店舗一覧（こちらに入力してください）'!C525</f>
        <v>0</v>
      </c>
      <c r="F504">
        <f>'【第３期】賃借テナント店舗一覧（こちらに入力してください）'!D525</f>
        <v>0</v>
      </c>
      <c r="G504" s="1">
        <f>'【第３期】賃借テナント店舗一覧（こちらに入力してください）'!E525</f>
        <v>0</v>
      </c>
      <c r="H504" s="1">
        <f>'【第３期】賃借テナント店舗一覧（こちらに入力してください）'!F525</f>
        <v>0</v>
      </c>
      <c r="I504" s="1" t="str">
        <f>'【第３期】賃借テナント店舗一覧（こちらに入力してください）'!G525</f>
        <v/>
      </c>
      <c r="J504">
        <f>'【第３期】賃借テナント店舗一覧（こちらに入力してください）'!H525</f>
        <v>0</v>
      </c>
      <c r="K504">
        <f>'【第３期】賃借テナント店舗一覧（こちらに入力してください）'!I525</f>
        <v>0</v>
      </c>
      <c r="L504" s="1">
        <f>'【第３期】賃借テナント店舗一覧（こちらに入力してください）'!J525</f>
        <v>0</v>
      </c>
      <c r="M504">
        <f>IF('【第３期】賃借テナント店舗一覧（こちらに入力してください）'!K525="〇",1,0)</f>
        <v>0</v>
      </c>
      <c r="N504" s="4" t="str">
        <f>'【第３期】賃借テナント店舗一覧（こちらに入力してください）'!L525</f>
        <v/>
      </c>
      <c r="O504" s="4" t="str">
        <f>'【第３期】賃借テナント店舗一覧（こちらに入力してください）'!M525</f>
        <v/>
      </c>
      <c r="P504" t="str">
        <f>'【第３期】賃借テナント店舗一覧（こちらに入力してください）'!N525</f>
        <v/>
      </c>
      <c r="Q504" s="4" t="str">
        <f>'【第３期】賃借テナント店舗一覧（こちらに入力してください）'!O525</f>
        <v/>
      </c>
      <c r="R504" s="4" t="str">
        <f>'【第３期】賃借テナント店舗一覧（こちらに入力してください）'!P525</f>
        <v/>
      </c>
      <c r="S504" t="str">
        <f>'【第３期】賃借テナント店舗一覧（こちらに入力してください）'!Q525</f>
        <v/>
      </c>
      <c r="T504">
        <f>'【第３期】賃借テナント店舗一覧（こちらに入力してください）'!R525</f>
        <v>0</v>
      </c>
      <c r="U504">
        <f>'【第３期】賃借テナント店舗一覧（こちらに入力してください）'!S525</f>
        <v>0</v>
      </c>
      <c r="V504">
        <f>'【第３期】賃借テナント店舗一覧（こちらに入力してください）'!T525</f>
        <v>0</v>
      </c>
      <c r="W504" t="str">
        <f>'【第３期】賃借テナント店舗一覧（こちらに入力してください）'!U525</f>
        <v/>
      </c>
      <c r="X504">
        <f>'【第３期】賃借テナント店舗一覧（こちらに入力してください）'!V525</f>
        <v>0</v>
      </c>
      <c r="Y504">
        <f>'【第３期】賃借テナント店舗一覧（こちらに入力してください）'!W525</f>
        <v>0</v>
      </c>
      <c r="Z504" t="str">
        <f>'【第３期】賃借テナント店舗一覧（こちらに入力してください）'!X525</f>
        <v/>
      </c>
      <c r="AA504" t="str">
        <f>'【第３期】賃借テナント店舗一覧（こちらに入力してください）'!Y525</f>
        <v/>
      </c>
      <c r="AB504" t="str">
        <f>'【第３期】賃借テナント店舗一覧（こちらに入力してください）'!Z525</f>
        <v/>
      </c>
      <c r="AC504">
        <f>'【第３期】賃借テナント店舗一覧（こちらに入力してください）'!AA525</f>
        <v>0</v>
      </c>
      <c r="AD504">
        <f>'【第３期】賃借テナント店舗一覧（こちらに入力してください）'!AB525</f>
        <v>0</v>
      </c>
      <c r="AE504">
        <f>'【第３期】賃借テナント店舗一覧（こちらに入力してください）'!AC525</f>
        <v>0</v>
      </c>
      <c r="AF504">
        <f>'【第３期】賃借テナント店舗一覧（こちらに入力してください）'!AD525</f>
        <v>0</v>
      </c>
      <c r="AG504">
        <f>'【第３期】賃借テナント店舗一覧（こちらに入力してください）'!AE525</f>
        <v>0</v>
      </c>
      <c r="AH504">
        <f>'【第３期】賃借テナント店舗一覧（こちらに入力してください）'!AF525</f>
        <v>0</v>
      </c>
      <c r="AI504">
        <f>'【第３期】賃借テナント店舗一覧（こちらに入力してください）'!AG525</f>
        <v>0</v>
      </c>
      <c r="AJ504">
        <f>'【第３期】賃借テナント店舗一覧（こちらに入力してください）'!AH525</f>
        <v>0</v>
      </c>
      <c r="AK504">
        <f>'【第３期】賃借テナント店舗一覧（こちらに入力してください）'!AI525</f>
        <v>0</v>
      </c>
      <c r="AL504">
        <f>'【第３期】賃借テナント店舗一覧（こちらに入力してください）'!AJ525</f>
        <v>0</v>
      </c>
      <c r="AM504">
        <f>'【第３期】賃借テナント店舗一覧（こちらに入力してください）'!AK525</f>
        <v>0</v>
      </c>
    </row>
    <row r="505" spans="1:39">
      <c r="A505">
        <f>'【第３期】賃借テナント店舗一覧（こちらに入力してください）'!$C$2</f>
        <v>0</v>
      </c>
      <c r="C505" t="str">
        <f t="shared" si="7"/>
        <v>00</v>
      </c>
      <c r="D505">
        <f>'【第３期】賃借テナント店舗一覧（こちらに入力してください）'!B526</f>
        <v>0</v>
      </c>
      <c r="E505">
        <f>'【第３期】賃借テナント店舗一覧（こちらに入力してください）'!C526</f>
        <v>0</v>
      </c>
      <c r="F505">
        <f>'【第３期】賃借テナント店舗一覧（こちらに入力してください）'!D526</f>
        <v>0</v>
      </c>
      <c r="G505" s="1">
        <f>'【第３期】賃借テナント店舗一覧（こちらに入力してください）'!E526</f>
        <v>0</v>
      </c>
      <c r="H505" s="1">
        <f>'【第３期】賃借テナント店舗一覧（こちらに入力してください）'!F526</f>
        <v>0</v>
      </c>
      <c r="I505" s="1" t="str">
        <f>'【第３期】賃借テナント店舗一覧（こちらに入力してください）'!G526</f>
        <v/>
      </c>
      <c r="J505">
        <f>'【第３期】賃借テナント店舗一覧（こちらに入力してください）'!H526</f>
        <v>0</v>
      </c>
      <c r="K505">
        <f>'【第３期】賃借テナント店舗一覧（こちらに入力してください）'!I526</f>
        <v>0</v>
      </c>
      <c r="L505" s="1">
        <f>'【第３期】賃借テナント店舗一覧（こちらに入力してください）'!J526</f>
        <v>0</v>
      </c>
      <c r="M505">
        <f>IF('【第３期】賃借テナント店舗一覧（こちらに入力してください）'!K526="〇",1,0)</f>
        <v>0</v>
      </c>
      <c r="N505" s="4" t="str">
        <f>'【第３期】賃借テナント店舗一覧（こちらに入力してください）'!L526</f>
        <v/>
      </c>
      <c r="O505" s="4" t="str">
        <f>'【第３期】賃借テナント店舗一覧（こちらに入力してください）'!M526</f>
        <v/>
      </c>
      <c r="P505" t="str">
        <f>'【第３期】賃借テナント店舗一覧（こちらに入力してください）'!N526</f>
        <v/>
      </c>
      <c r="Q505" s="4" t="str">
        <f>'【第３期】賃借テナント店舗一覧（こちらに入力してください）'!O526</f>
        <v/>
      </c>
      <c r="R505" s="4" t="str">
        <f>'【第３期】賃借テナント店舗一覧（こちらに入力してください）'!P526</f>
        <v/>
      </c>
      <c r="S505" t="str">
        <f>'【第３期】賃借テナント店舗一覧（こちらに入力してください）'!Q526</f>
        <v/>
      </c>
      <c r="T505">
        <f>'【第３期】賃借テナント店舗一覧（こちらに入力してください）'!R526</f>
        <v>0</v>
      </c>
      <c r="U505">
        <f>'【第３期】賃借テナント店舗一覧（こちらに入力してください）'!S526</f>
        <v>0</v>
      </c>
      <c r="V505">
        <f>'【第３期】賃借テナント店舗一覧（こちらに入力してください）'!T526</f>
        <v>0</v>
      </c>
      <c r="W505" t="str">
        <f>'【第３期】賃借テナント店舗一覧（こちらに入力してください）'!U526</f>
        <v/>
      </c>
      <c r="X505">
        <f>'【第３期】賃借テナント店舗一覧（こちらに入力してください）'!V526</f>
        <v>0</v>
      </c>
      <c r="Y505">
        <f>'【第３期】賃借テナント店舗一覧（こちらに入力してください）'!W526</f>
        <v>0</v>
      </c>
      <c r="Z505" t="str">
        <f>'【第３期】賃借テナント店舗一覧（こちらに入力してください）'!X526</f>
        <v/>
      </c>
      <c r="AA505" t="str">
        <f>'【第３期】賃借テナント店舗一覧（こちらに入力してください）'!Y526</f>
        <v/>
      </c>
      <c r="AB505" t="str">
        <f>'【第３期】賃借テナント店舗一覧（こちらに入力してください）'!Z526</f>
        <v/>
      </c>
      <c r="AC505">
        <f>'【第３期】賃借テナント店舗一覧（こちらに入力してください）'!AA526</f>
        <v>0</v>
      </c>
      <c r="AD505">
        <f>'【第３期】賃借テナント店舗一覧（こちらに入力してください）'!AB526</f>
        <v>0</v>
      </c>
      <c r="AE505">
        <f>'【第３期】賃借テナント店舗一覧（こちらに入力してください）'!AC526</f>
        <v>0</v>
      </c>
      <c r="AF505">
        <f>'【第３期】賃借テナント店舗一覧（こちらに入力してください）'!AD526</f>
        <v>0</v>
      </c>
      <c r="AG505">
        <f>'【第３期】賃借テナント店舗一覧（こちらに入力してください）'!AE526</f>
        <v>0</v>
      </c>
      <c r="AH505">
        <f>'【第３期】賃借テナント店舗一覧（こちらに入力してください）'!AF526</f>
        <v>0</v>
      </c>
      <c r="AI505">
        <f>'【第３期】賃借テナント店舗一覧（こちらに入力してください）'!AG526</f>
        <v>0</v>
      </c>
      <c r="AJ505">
        <f>'【第３期】賃借テナント店舗一覧（こちらに入力してください）'!AH526</f>
        <v>0</v>
      </c>
      <c r="AK505">
        <f>'【第３期】賃借テナント店舗一覧（こちらに入力してください）'!AI526</f>
        <v>0</v>
      </c>
      <c r="AL505">
        <f>'【第３期】賃借テナント店舗一覧（こちらに入力してください）'!AJ526</f>
        <v>0</v>
      </c>
      <c r="AM505">
        <f>'【第３期】賃借テナント店舗一覧（こちらに入力してください）'!AK526</f>
        <v>0</v>
      </c>
    </row>
    <row r="506" spans="1:39">
      <c r="A506">
        <f>'【第３期】賃借テナント店舗一覧（こちらに入力してください）'!$C$2</f>
        <v>0</v>
      </c>
      <c r="C506" t="str">
        <f t="shared" si="7"/>
        <v>00</v>
      </c>
      <c r="D506">
        <f>'【第３期】賃借テナント店舗一覧（こちらに入力してください）'!B527</f>
        <v>0</v>
      </c>
      <c r="E506">
        <f>'【第３期】賃借テナント店舗一覧（こちらに入力してください）'!C527</f>
        <v>0</v>
      </c>
      <c r="F506">
        <f>'【第３期】賃借テナント店舗一覧（こちらに入力してください）'!D527</f>
        <v>0</v>
      </c>
      <c r="G506" s="1">
        <f>'【第３期】賃借テナント店舗一覧（こちらに入力してください）'!E527</f>
        <v>0</v>
      </c>
      <c r="H506" s="1">
        <f>'【第３期】賃借テナント店舗一覧（こちらに入力してください）'!F527</f>
        <v>0</v>
      </c>
      <c r="I506" s="1" t="str">
        <f>'【第３期】賃借テナント店舗一覧（こちらに入力してください）'!G527</f>
        <v/>
      </c>
      <c r="J506">
        <f>'【第３期】賃借テナント店舗一覧（こちらに入力してください）'!H527</f>
        <v>0</v>
      </c>
      <c r="K506">
        <f>'【第３期】賃借テナント店舗一覧（こちらに入力してください）'!I527</f>
        <v>0</v>
      </c>
      <c r="L506" s="1">
        <f>'【第３期】賃借テナント店舗一覧（こちらに入力してください）'!J527</f>
        <v>0</v>
      </c>
      <c r="M506">
        <f>IF('【第３期】賃借テナント店舗一覧（こちらに入力してください）'!K527="〇",1,0)</f>
        <v>0</v>
      </c>
      <c r="N506" s="4" t="str">
        <f>'【第３期】賃借テナント店舗一覧（こちらに入力してください）'!L527</f>
        <v/>
      </c>
      <c r="O506" s="4" t="str">
        <f>'【第３期】賃借テナント店舗一覧（こちらに入力してください）'!M527</f>
        <v/>
      </c>
      <c r="P506" t="str">
        <f>'【第３期】賃借テナント店舗一覧（こちらに入力してください）'!N527</f>
        <v/>
      </c>
      <c r="Q506" s="4" t="str">
        <f>'【第３期】賃借テナント店舗一覧（こちらに入力してください）'!O527</f>
        <v/>
      </c>
      <c r="R506" s="4" t="str">
        <f>'【第３期】賃借テナント店舗一覧（こちらに入力してください）'!P527</f>
        <v/>
      </c>
      <c r="S506" t="str">
        <f>'【第３期】賃借テナント店舗一覧（こちらに入力してください）'!Q527</f>
        <v/>
      </c>
      <c r="T506">
        <f>'【第３期】賃借テナント店舗一覧（こちらに入力してください）'!R527</f>
        <v>0</v>
      </c>
      <c r="U506">
        <f>'【第３期】賃借テナント店舗一覧（こちらに入力してください）'!S527</f>
        <v>0</v>
      </c>
      <c r="V506">
        <f>'【第３期】賃借テナント店舗一覧（こちらに入力してください）'!T527</f>
        <v>0</v>
      </c>
      <c r="W506" t="str">
        <f>'【第３期】賃借テナント店舗一覧（こちらに入力してください）'!U527</f>
        <v/>
      </c>
      <c r="X506">
        <f>'【第３期】賃借テナント店舗一覧（こちらに入力してください）'!V527</f>
        <v>0</v>
      </c>
      <c r="Y506">
        <f>'【第３期】賃借テナント店舗一覧（こちらに入力してください）'!W527</f>
        <v>0</v>
      </c>
      <c r="Z506" t="str">
        <f>'【第３期】賃借テナント店舗一覧（こちらに入力してください）'!X527</f>
        <v/>
      </c>
      <c r="AA506" t="str">
        <f>'【第３期】賃借テナント店舗一覧（こちらに入力してください）'!Y527</f>
        <v/>
      </c>
      <c r="AB506" t="str">
        <f>'【第３期】賃借テナント店舗一覧（こちらに入力してください）'!Z527</f>
        <v/>
      </c>
      <c r="AC506">
        <f>'【第３期】賃借テナント店舗一覧（こちらに入力してください）'!AA527</f>
        <v>0</v>
      </c>
      <c r="AD506">
        <f>'【第３期】賃借テナント店舗一覧（こちらに入力してください）'!AB527</f>
        <v>0</v>
      </c>
      <c r="AE506">
        <f>'【第３期】賃借テナント店舗一覧（こちらに入力してください）'!AC527</f>
        <v>0</v>
      </c>
      <c r="AF506">
        <f>'【第３期】賃借テナント店舗一覧（こちらに入力してください）'!AD527</f>
        <v>0</v>
      </c>
      <c r="AG506">
        <f>'【第３期】賃借テナント店舗一覧（こちらに入力してください）'!AE527</f>
        <v>0</v>
      </c>
      <c r="AH506">
        <f>'【第３期】賃借テナント店舗一覧（こちらに入力してください）'!AF527</f>
        <v>0</v>
      </c>
      <c r="AI506">
        <f>'【第３期】賃借テナント店舗一覧（こちらに入力してください）'!AG527</f>
        <v>0</v>
      </c>
      <c r="AJ506">
        <f>'【第３期】賃借テナント店舗一覧（こちらに入力してください）'!AH527</f>
        <v>0</v>
      </c>
      <c r="AK506">
        <f>'【第３期】賃借テナント店舗一覧（こちらに入力してください）'!AI527</f>
        <v>0</v>
      </c>
      <c r="AL506">
        <f>'【第３期】賃借テナント店舗一覧（こちらに入力してください）'!AJ527</f>
        <v>0</v>
      </c>
      <c r="AM506">
        <f>'【第３期】賃借テナント店舗一覧（こちらに入力してください）'!AK527</f>
        <v>0</v>
      </c>
    </row>
    <row r="507" spans="1:39">
      <c r="A507">
        <f>'【第３期】賃借テナント店舗一覧（こちらに入力してください）'!$C$2</f>
        <v>0</v>
      </c>
      <c r="C507" t="str">
        <f t="shared" si="7"/>
        <v>00</v>
      </c>
      <c r="D507">
        <f>'【第３期】賃借テナント店舗一覧（こちらに入力してください）'!B528</f>
        <v>0</v>
      </c>
      <c r="E507">
        <f>'【第３期】賃借テナント店舗一覧（こちらに入力してください）'!C528</f>
        <v>0</v>
      </c>
      <c r="F507">
        <f>'【第３期】賃借テナント店舗一覧（こちらに入力してください）'!D528</f>
        <v>0</v>
      </c>
      <c r="G507" s="1">
        <f>'【第３期】賃借テナント店舗一覧（こちらに入力してください）'!E528</f>
        <v>0</v>
      </c>
      <c r="H507" s="1">
        <f>'【第３期】賃借テナント店舗一覧（こちらに入力してください）'!F528</f>
        <v>0</v>
      </c>
      <c r="I507" s="1" t="str">
        <f>'【第３期】賃借テナント店舗一覧（こちらに入力してください）'!G528</f>
        <v/>
      </c>
      <c r="J507">
        <f>'【第３期】賃借テナント店舗一覧（こちらに入力してください）'!H528</f>
        <v>0</v>
      </c>
      <c r="K507">
        <f>'【第３期】賃借テナント店舗一覧（こちらに入力してください）'!I528</f>
        <v>0</v>
      </c>
      <c r="L507" s="1">
        <f>'【第３期】賃借テナント店舗一覧（こちらに入力してください）'!J528</f>
        <v>0</v>
      </c>
      <c r="M507">
        <f>IF('【第３期】賃借テナント店舗一覧（こちらに入力してください）'!K528="〇",1,0)</f>
        <v>0</v>
      </c>
      <c r="N507" s="4" t="str">
        <f>'【第３期】賃借テナント店舗一覧（こちらに入力してください）'!L528</f>
        <v/>
      </c>
      <c r="O507" s="4" t="str">
        <f>'【第３期】賃借テナント店舗一覧（こちらに入力してください）'!M528</f>
        <v/>
      </c>
      <c r="P507" t="str">
        <f>'【第３期】賃借テナント店舗一覧（こちらに入力してください）'!N528</f>
        <v/>
      </c>
      <c r="Q507" s="4" t="str">
        <f>'【第３期】賃借テナント店舗一覧（こちらに入力してください）'!O528</f>
        <v/>
      </c>
      <c r="R507" s="4" t="str">
        <f>'【第３期】賃借テナント店舗一覧（こちらに入力してください）'!P528</f>
        <v/>
      </c>
      <c r="S507" t="str">
        <f>'【第３期】賃借テナント店舗一覧（こちらに入力してください）'!Q528</f>
        <v/>
      </c>
      <c r="T507">
        <f>'【第３期】賃借テナント店舗一覧（こちらに入力してください）'!R528</f>
        <v>0</v>
      </c>
      <c r="U507">
        <f>'【第３期】賃借テナント店舗一覧（こちらに入力してください）'!S528</f>
        <v>0</v>
      </c>
      <c r="V507">
        <f>'【第３期】賃借テナント店舗一覧（こちらに入力してください）'!T528</f>
        <v>0</v>
      </c>
      <c r="W507" t="str">
        <f>'【第３期】賃借テナント店舗一覧（こちらに入力してください）'!U528</f>
        <v/>
      </c>
      <c r="X507">
        <f>'【第３期】賃借テナント店舗一覧（こちらに入力してください）'!V528</f>
        <v>0</v>
      </c>
      <c r="Y507">
        <f>'【第３期】賃借テナント店舗一覧（こちらに入力してください）'!W528</f>
        <v>0</v>
      </c>
      <c r="Z507" t="str">
        <f>'【第３期】賃借テナント店舗一覧（こちらに入力してください）'!X528</f>
        <v/>
      </c>
      <c r="AA507" t="str">
        <f>'【第３期】賃借テナント店舗一覧（こちらに入力してください）'!Y528</f>
        <v/>
      </c>
      <c r="AB507" t="str">
        <f>'【第３期】賃借テナント店舗一覧（こちらに入力してください）'!Z528</f>
        <v/>
      </c>
      <c r="AC507">
        <f>'【第３期】賃借テナント店舗一覧（こちらに入力してください）'!AA528</f>
        <v>0</v>
      </c>
      <c r="AD507">
        <f>'【第３期】賃借テナント店舗一覧（こちらに入力してください）'!AB528</f>
        <v>0</v>
      </c>
      <c r="AE507">
        <f>'【第３期】賃借テナント店舗一覧（こちらに入力してください）'!AC528</f>
        <v>0</v>
      </c>
      <c r="AF507">
        <f>'【第３期】賃借テナント店舗一覧（こちらに入力してください）'!AD528</f>
        <v>0</v>
      </c>
      <c r="AG507">
        <f>'【第３期】賃借テナント店舗一覧（こちらに入力してください）'!AE528</f>
        <v>0</v>
      </c>
      <c r="AH507">
        <f>'【第３期】賃借テナント店舗一覧（こちらに入力してください）'!AF528</f>
        <v>0</v>
      </c>
      <c r="AI507">
        <f>'【第３期】賃借テナント店舗一覧（こちらに入力してください）'!AG528</f>
        <v>0</v>
      </c>
      <c r="AJ507">
        <f>'【第３期】賃借テナント店舗一覧（こちらに入力してください）'!AH528</f>
        <v>0</v>
      </c>
      <c r="AK507">
        <f>'【第３期】賃借テナント店舗一覧（こちらに入力してください）'!AI528</f>
        <v>0</v>
      </c>
      <c r="AL507">
        <f>'【第３期】賃借テナント店舗一覧（こちらに入力してください）'!AJ528</f>
        <v>0</v>
      </c>
      <c r="AM507">
        <f>'【第３期】賃借テナント店舗一覧（こちらに入力してください）'!AK528</f>
        <v>0</v>
      </c>
    </row>
    <row r="508" spans="1:39">
      <c r="A508">
        <f>'【第３期】賃借テナント店舗一覧（こちらに入力してください）'!$C$2</f>
        <v>0</v>
      </c>
      <c r="C508" t="str">
        <f t="shared" si="7"/>
        <v>00</v>
      </c>
      <c r="D508">
        <f>'【第３期】賃借テナント店舗一覧（こちらに入力してください）'!B529</f>
        <v>0</v>
      </c>
      <c r="E508">
        <f>'【第３期】賃借テナント店舗一覧（こちらに入力してください）'!C529</f>
        <v>0</v>
      </c>
      <c r="F508">
        <f>'【第３期】賃借テナント店舗一覧（こちらに入力してください）'!D529</f>
        <v>0</v>
      </c>
      <c r="G508" s="1">
        <f>'【第３期】賃借テナント店舗一覧（こちらに入力してください）'!E529</f>
        <v>0</v>
      </c>
      <c r="H508" s="1">
        <f>'【第３期】賃借テナント店舗一覧（こちらに入力してください）'!F529</f>
        <v>0</v>
      </c>
      <c r="I508" s="1" t="str">
        <f>'【第３期】賃借テナント店舗一覧（こちらに入力してください）'!G529</f>
        <v/>
      </c>
      <c r="J508">
        <f>'【第３期】賃借テナント店舗一覧（こちらに入力してください）'!H529</f>
        <v>0</v>
      </c>
      <c r="K508">
        <f>'【第３期】賃借テナント店舗一覧（こちらに入力してください）'!I529</f>
        <v>0</v>
      </c>
      <c r="L508" s="1">
        <f>'【第３期】賃借テナント店舗一覧（こちらに入力してください）'!J529</f>
        <v>0</v>
      </c>
      <c r="M508">
        <f>IF('【第３期】賃借テナント店舗一覧（こちらに入力してください）'!K529="〇",1,0)</f>
        <v>0</v>
      </c>
      <c r="N508" s="4" t="str">
        <f>'【第３期】賃借テナント店舗一覧（こちらに入力してください）'!L529</f>
        <v/>
      </c>
      <c r="O508" s="4" t="str">
        <f>'【第３期】賃借テナント店舗一覧（こちらに入力してください）'!M529</f>
        <v/>
      </c>
      <c r="P508" t="str">
        <f>'【第３期】賃借テナント店舗一覧（こちらに入力してください）'!N529</f>
        <v/>
      </c>
      <c r="Q508" s="4" t="str">
        <f>'【第３期】賃借テナント店舗一覧（こちらに入力してください）'!O529</f>
        <v/>
      </c>
      <c r="R508" s="4" t="str">
        <f>'【第３期】賃借テナント店舗一覧（こちらに入力してください）'!P529</f>
        <v/>
      </c>
      <c r="S508" t="str">
        <f>'【第３期】賃借テナント店舗一覧（こちらに入力してください）'!Q529</f>
        <v/>
      </c>
      <c r="T508">
        <f>'【第３期】賃借テナント店舗一覧（こちらに入力してください）'!R529</f>
        <v>0</v>
      </c>
      <c r="U508">
        <f>'【第３期】賃借テナント店舗一覧（こちらに入力してください）'!S529</f>
        <v>0</v>
      </c>
      <c r="V508">
        <f>'【第３期】賃借テナント店舗一覧（こちらに入力してください）'!T529</f>
        <v>0</v>
      </c>
      <c r="W508" t="str">
        <f>'【第３期】賃借テナント店舗一覧（こちらに入力してください）'!U529</f>
        <v/>
      </c>
      <c r="X508">
        <f>'【第３期】賃借テナント店舗一覧（こちらに入力してください）'!V529</f>
        <v>0</v>
      </c>
      <c r="Y508">
        <f>'【第３期】賃借テナント店舗一覧（こちらに入力してください）'!W529</f>
        <v>0</v>
      </c>
      <c r="Z508" t="str">
        <f>'【第３期】賃借テナント店舗一覧（こちらに入力してください）'!X529</f>
        <v/>
      </c>
      <c r="AA508" t="str">
        <f>'【第３期】賃借テナント店舗一覧（こちらに入力してください）'!Y529</f>
        <v/>
      </c>
      <c r="AB508" t="str">
        <f>'【第３期】賃借テナント店舗一覧（こちらに入力してください）'!Z529</f>
        <v/>
      </c>
      <c r="AC508">
        <f>'【第３期】賃借テナント店舗一覧（こちらに入力してください）'!AA529</f>
        <v>0</v>
      </c>
      <c r="AD508">
        <f>'【第３期】賃借テナント店舗一覧（こちらに入力してください）'!AB529</f>
        <v>0</v>
      </c>
      <c r="AE508">
        <f>'【第３期】賃借テナント店舗一覧（こちらに入力してください）'!AC529</f>
        <v>0</v>
      </c>
      <c r="AF508">
        <f>'【第３期】賃借テナント店舗一覧（こちらに入力してください）'!AD529</f>
        <v>0</v>
      </c>
      <c r="AG508">
        <f>'【第３期】賃借テナント店舗一覧（こちらに入力してください）'!AE529</f>
        <v>0</v>
      </c>
      <c r="AH508">
        <f>'【第３期】賃借テナント店舗一覧（こちらに入力してください）'!AF529</f>
        <v>0</v>
      </c>
      <c r="AI508">
        <f>'【第３期】賃借テナント店舗一覧（こちらに入力してください）'!AG529</f>
        <v>0</v>
      </c>
      <c r="AJ508">
        <f>'【第３期】賃借テナント店舗一覧（こちらに入力してください）'!AH529</f>
        <v>0</v>
      </c>
      <c r="AK508">
        <f>'【第３期】賃借テナント店舗一覧（こちらに入力してください）'!AI529</f>
        <v>0</v>
      </c>
      <c r="AL508">
        <f>'【第３期】賃借テナント店舗一覧（こちらに入力してください）'!AJ529</f>
        <v>0</v>
      </c>
      <c r="AM508">
        <f>'【第３期】賃借テナント店舗一覧（こちらに入力してください）'!AK529</f>
        <v>0</v>
      </c>
    </row>
    <row r="509" spans="1:39">
      <c r="A509">
        <f>'【第３期】賃借テナント店舗一覧（こちらに入力してください）'!$C$2</f>
        <v>0</v>
      </c>
      <c r="C509" t="str">
        <f t="shared" si="7"/>
        <v>00</v>
      </c>
      <c r="D509">
        <f>'【第３期】賃借テナント店舗一覧（こちらに入力してください）'!B530</f>
        <v>0</v>
      </c>
      <c r="E509">
        <f>'【第３期】賃借テナント店舗一覧（こちらに入力してください）'!C530</f>
        <v>0</v>
      </c>
      <c r="F509">
        <f>'【第３期】賃借テナント店舗一覧（こちらに入力してください）'!D530</f>
        <v>0</v>
      </c>
      <c r="G509" s="1">
        <f>'【第３期】賃借テナント店舗一覧（こちらに入力してください）'!E530</f>
        <v>0</v>
      </c>
      <c r="H509" s="1">
        <f>'【第３期】賃借テナント店舗一覧（こちらに入力してください）'!F530</f>
        <v>0</v>
      </c>
      <c r="I509" s="1" t="str">
        <f>'【第３期】賃借テナント店舗一覧（こちらに入力してください）'!G530</f>
        <v/>
      </c>
      <c r="J509">
        <f>'【第３期】賃借テナント店舗一覧（こちらに入力してください）'!H530</f>
        <v>0</v>
      </c>
      <c r="K509">
        <f>'【第３期】賃借テナント店舗一覧（こちらに入力してください）'!I530</f>
        <v>0</v>
      </c>
      <c r="L509" s="1">
        <f>'【第３期】賃借テナント店舗一覧（こちらに入力してください）'!J530</f>
        <v>0</v>
      </c>
      <c r="M509">
        <f>IF('【第３期】賃借テナント店舗一覧（こちらに入力してください）'!K530="〇",1,0)</f>
        <v>0</v>
      </c>
      <c r="N509" s="4" t="str">
        <f>'【第３期】賃借テナント店舗一覧（こちらに入力してください）'!L530</f>
        <v/>
      </c>
      <c r="O509" s="4" t="str">
        <f>'【第３期】賃借テナント店舗一覧（こちらに入力してください）'!M530</f>
        <v/>
      </c>
      <c r="P509" t="str">
        <f>'【第３期】賃借テナント店舗一覧（こちらに入力してください）'!N530</f>
        <v/>
      </c>
      <c r="Q509" s="4" t="str">
        <f>'【第３期】賃借テナント店舗一覧（こちらに入力してください）'!O530</f>
        <v/>
      </c>
      <c r="R509" s="4" t="str">
        <f>'【第３期】賃借テナント店舗一覧（こちらに入力してください）'!P530</f>
        <v/>
      </c>
      <c r="S509" t="str">
        <f>'【第３期】賃借テナント店舗一覧（こちらに入力してください）'!Q530</f>
        <v/>
      </c>
      <c r="T509">
        <f>'【第３期】賃借テナント店舗一覧（こちらに入力してください）'!R530</f>
        <v>0</v>
      </c>
      <c r="U509">
        <f>'【第３期】賃借テナント店舗一覧（こちらに入力してください）'!S530</f>
        <v>0</v>
      </c>
      <c r="V509">
        <f>'【第３期】賃借テナント店舗一覧（こちらに入力してください）'!T530</f>
        <v>0</v>
      </c>
      <c r="W509" t="str">
        <f>'【第３期】賃借テナント店舗一覧（こちらに入力してください）'!U530</f>
        <v/>
      </c>
      <c r="X509">
        <f>'【第３期】賃借テナント店舗一覧（こちらに入力してください）'!V530</f>
        <v>0</v>
      </c>
      <c r="Y509">
        <f>'【第３期】賃借テナント店舗一覧（こちらに入力してください）'!W530</f>
        <v>0</v>
      </c>
      <c r="Z509" t="str">
        <f>'【第３期】賃借テナント店舗一覧（こちらに入力してください）'!X530</f>
        <v/>
      </c>
      <c r="AA509" t="str">
        <f>'【第３期】賃借テナント店舗一覧（こちらに入力してください）'!Y530</f>
        <v/>
      </c>
      <c r="AB509" t="str">
        <f>'【第３期】賃借テナント店舗一覧（こちらに入力してください）'!Z530</f>
        <v/>
      </c>
      <c r="AC509">
        <f>'【第３期】賃借テナント店舗一覧（こちらに入力してください）'!AA530</f>
        <v>0</v>
      </c>
      <c r="AD509">
        <f>'【第３期】賃借テナント店舗一覧（こちらに入力してください）'!AB530</f>
        <v>0</v>
      </c>
      <c r="AE509">
        <f>'【第３期】賃借テナント店舗一覧（こちらに入力してください）'!AC530</f>
        <v>0</v>
      </c>
      <c r="AF509">
        <f>'【第３期】賃借テナント店舗一覧（こちらに入力してください）'!AD530</f>
        <v>0</v>
      </c>
      <c r="AG509">
        <f>'【第３期】賃借テナント店舗一覧（こちらに入力してください）'!AE530</f>
        <v>0</v>
      </c>
      <c r="AH509">
        <f>'【第３期】賃借テナント店舗一覧（こちらに入力してください）'!AF530</f>
        <v>0</v>
      </c>
      <c r="AI509">
        <f>'【第３期】賃借テナント店舗一覧（こちらに入力してください）'!AG530</f>
        <v>0</v>
      </c>
      <c r="AJ509">
        <f>'【第３期】賃借テナント店舗一覧（こちらに入力してください）'!AH530</f>
        <v>0</v>
      </c>
      <c r="AK509">
        <f>'【第３期】賃借テナント店舗一覧（こちらに入力してください）'!AI530</f>
        <v>0</v>
      </c>
      <c r="AL509">
        <f>'【第３期】賃借テナント店舗一覧（こちらに入力してください）'!AJ530</f>
        <v>0</v>
      </c>
      <c r="AM509">
        <f>'【第３期】賃借テナント店舗一覧（こちらに入力してください）'!AK530</f>
        <v>0</v>
      </c>
    </row>
    <row r="510" spans="1:39">
      <c r="A510">
        <f>'【第３期】賃借テナント店舗一覧（こちらに入力してください）'!$C$2</f>
        <v>0</v>
      </c>
      <c r="C510" t="str">
        <f t="shared" si="7"/>
        <v>00</v>
      </c>
      <c r="D510">
        <f>'【第３期】賃借テナント店舗一覧（こちらに入力してください）'!B531</f>
        <v>0</v>
      </c>
      <c r="E510">
        <f>'【第３期】賃借テナント店舗一覧（こちらに入力してください）'!C531</f>
        <v>0</v>
      </c>
      <c r="F510">
        <f>'【第３期】賃借テナント店舗一覧（こちらに入力してください）'!D531</f>
        <v>0</v>
      </c>
      <c r="G510" s="1">
        <f>'【第３期】賃借テナント店舗一覧（こちらに入力してください）'!E531</f>
        <v>0</v>
      </c>
      <c r="H510" s="1">
        <f>'【第３期】賃借テナント店舗一覧（こちらに入力してください）'!F531</f>
        <v>0</v>
      </c>
      <c r="I510" s="1" t="str">
        <f>'【第３期】賃借テナント店舗一覧（こちらに入力してください）'!G531</f>
        <v/>
      </c>
      <c r="J510">
        <f>'【第３期】賃借テナント店舗一覧（こちらに入力してください）'!H531</f>
        <v>0</v>
      </c>
      <c r="K510">
        <f>'【第３期】賃借テナント店舗一覧（こちらに入力してください）'!I531</f>
        <v>0</v>
      </c>
      <c r="L510" s="1">
        <f>'【第３期】賃借テナント店舗一覧（こちらに入力してください）'!J531</f>
        <v>0</v>
      </c>
      <c r="M510">
        <f>IF('【第３期】賃借テナント店舗一覧（こちらに入力してください）'!K531="〇",1,0)</f>
        <v>0</v>
      </c>
      <c r="N510" s="4" t="str">
        <f>'【第３期】賃借テナント店舗一覧（こちらに入力してください）'!L531</f>
        <v/>
      </c>
      <c r="O510" s="4" t="str">
        <f>'【第３期】賃借テナント店舗一覧（こちらに入力してください）'!M531</f>
        <v/>
      </c>
      <c r="P510" t="str">
        <f>'【第３期】賃借テナント店舗一覧（こちらに入力してください）'!N531</f>
        <v/>
      </c>
      <c r="Q510" s="4" t="str">
        <f>'【第３期】賃借テナント店舗一覧（こちらに入力してください）'!O531</f>
        <v/>
      </c>
      <c r="R510" s="4" t="str">
        <f>'【第３期】賃借テナント店舗一覧（こちらに入力してください）'!P531</f>
        <v/>
      </c>
      <c r="S510" t="str">
        <f>'【第３期】賃借テナント店舗一覧（こちらに入力してください）'!Q531</f>
        <v/>
      </c>
      <c r="T510">
        <f>'【第３期】賃借テナント店舗一覧（こちらに入力してください）'!R531</f>
        <v>0</v>
      </c>
      <c r="U510">
        <f>'【第３期】賃借テナント店舗一覧（こちらに入力してください）'!S531</f>
        <v>0</v>
      </c>
      <c r="V510">
        <f>'【第３期】賃借テナント店舗一覧（こちらに入力してください）'!T531</f>
        <v>0</v>
      </c>
      <c r="W510" t="str">
        <f>'【第３期】賃借テナント店舗一覧（こちらに入力してください）'!U531</f>
        <v/>
      </c>
      <c r="X510">
        <f>'【第３期】賃借テナント店舗一覧（こちらに入力してください）'!V531</f>
        <v>0</v>
      </c>
      <c r="Y510">
        <f>'【第３期】賃借テナント店舗一覧（こちらに入力してください）'!W531</f>
        <v>0</v>
      </c>
      <c r="Z510" t="str">
        <f>'【第３期】賃借テナント店舗一覧（こちらに入力してください）'!X531</f>
        <v/>
      </c>
      <c r="AA510" t="str">
        <f>'【第３期】賃借テナント店舗一覧（こちらに入力してください）'!Y531</f>
        <v/>
      </c>
      <c r="AB510" t="str">
        <f>'【第３期】賃借テナント店舗一覧（こちらに入力してください）'!Z531</f>
        <v/>
      </c>
      <c r="AC510">
        <f>'【第３期】賃借テナント店舗一覧（こちらに入力してください）'!AA531</f>
        <v>0</v>
      </c>
      <c r="AD510">
        <f>'【第３期】賃借テナント店舗一覧（こちらに入力してください）'!AB531</f>
        <v>0</v>
      </c>
      <c r="AE510">
        <f>'【第３期】賃借テナント店舗一覧（こちらに入力してください）'!AC531</f>
        <v>0</v>
      </c>
      <c r="AF510">
        <f>'【第３期】賃借テナント店舗一覧（こちらに入力してください）'!AD531</f>
        <v>0</v>
      </c>
      <c r="AG510">
        <f>'【第３期】賃借テナント店舗一覧（こちらに入力してください）'!AE531</f>
        <v>0</v>
      </c>
      <c r="AH510">
        <f>'【第３期】賃借テナント店舗一覧（こちらに入力してください）'!AF531</f>
        <v>0</v>
      </c>
      <c r="AI510">
        <f>'【第３期】賃借テナント店舗一覧（こちらに入力してください）'!AG531</f>
        <v>0</v>
      </c>
      <c r="AJ510">
        <f>'【第３期】賃借テナント店舗一覧（こちらに入力してください）'!AH531</f>
        <v>0</v>
      </c>
      <c r="AK510">
        <f>'【第３期】賃借テナント店舗一覧（こちらに入力してください）'!AI531</f>
        <v>0</v>
      </c>
      <c r="AL510">
        <f>'【第３期】賃借テナント店舗一覧（こちらに入力してください）'!AJ531</f>
        <v>0</v>
      </c>
      <c r="AM510">
        <f>'【第３期】賃借テナント店舗一覧（こちらに入力してください）'!AK531</f>
        <v>0</v>
      </c>
    </row>
    <row r="511" spans="1:39">
      <c r="A511">
        <f>'【第３期】賃借テナント店舗一覧（こちらに入力してください）'!$C$2</f>
        <v>0</v>
      </c>
      <c r="C511" t="str">
        <f t="shared" si="7"/>
        <v>00</v>
      </c>
      <c r="D511">
        <f>'【第３期】賃借テナント店舗一覧（こちらに入力してください）'!B532</f>
        <v>0</v>
      </c>
      <c r="E511">
        <f>'【第３期】賃借テナント店舗一覧（こちらに入力してください）'!C532</f>
        <v>0</v>
      </c>
      <c r="F511">
        <f>'【第３期】賃借テナント店舗一覧（こちらに入力してください）'!D532</f>
        <v>0</v>
      </c>
      <c r="G511" s="1">
        <f>'【第３期】賃借テナント店舗一覧（こちらに入力してください）'!E532</f>
        <v>0</v>
      </c>
      <c r="H511" s="1">
        <f>'【第３期】賃借テナント店舗一覧（こちらに入力してください）'!F532</f>
        <v>0</v>
      </c>
      <c r="I511" s="1" t="str">
        <f>'【第３期】賃借テナント店舗一覧（こちらに入力してください）'!G532</f>
        <v/>
      </c>
      <c r="J511">
        <f>'【第３期】賃借テナント店舗一覧（こちらに入力してください）'!H532</f>
        <v>0</v>
      </c>
      <c r="K511">
        <f>'【第３期】賃借テナント店舗一覧（こちらに入力してください）'!I532</f>
        <v>0</v>
      </c>
      <c r="L511" s="1">
        <f>'【第３期】賃借テナント店舗一覧（こちらに入力してください）'!J532</f>
        <v>0</v>
      </c>
      <c r="M511">
        <f>IF('【第３期】賃借テナント店舗一覧（こちらに入力してください）'!K532="〇",1,0)</f>
        <v>0</v>
      </c>
      <c r="N511" s="4" t="str">
        <f>'【第３期】賃借テナント店舗一覧（こちらに入力してください）'!L532</f>
        <v/>
      </c>
      <c r="O511" s="4" t="str">
        <f>'【第３期】賃借テナント店舗一覧（こちらに入力してください）'!M532</f>
        <v/>
      </c>
      <c r="P511" t="str">
        <f>'【第３期】賃借テナント店舗一覧（こちらに入力してください）'!N532</f>
        <v/>
      </c>
      <c r="Q511" s="4" t="str">
        <f>'【第３期】賃借テナント店舗一覧（こちらに入力してください）'!O532</f>
        <v/>
      </c>
      <c r="R511" s="4" t="str">
        <f>'【第３期】賃借テナント店舗一覧（こちらに入力してください）'!P532</f>
        <v/>
      </c>
      <c r="S511" t="str">
        <f>'【第３期】賃借テナント店舗一覧（こちらに入力してください）'!Q532</f>
        <v/>
      </c>
      <c r="T511">
        <f>'【第３期】賃借テナント店舗一覧（こちらに入力してください）'!R532</f>
        <v>0</v>
      </c>
      <c r="U511">
        <f>'【第３期】賃借テナント店舗一覧（こちらに入力してください）'!S532</f>
        <v>0</v>
      </c>
      <c r="V511">
        <f>'【第３期】賃借テナント店舗一覧（こちらに入力してください）'!T532</f>
        <v>0</v>
      </c>
      <c r="W511" t="str">
        <f>'【第３期】賃借テナント店舗一覧（こちらに入力してください）'!U532</f>
        <v/>
      </c>
      <c r="X511">
        <f>'【第３期】賃借テナント店舗一覧（こちらに入力してください）'!V532</f>
        <v>0</v>
      </c>
      <c r="Y511">
        <f>'【第３期】賃借テナント店舗一覧（こちらに入力してください）'!W532</f>
        <v>0</v>
      </c>
      <c r="Z511" t="str">
        <f>'【第３期】賃借テナント店舗一覧（こちらに入力してください）'!X532</f>
        <v/>
      </c>
      <c r="AA511" t="str">
        <f>'【第３期】賃借テナント店舗一覧（こちらに入力してください）'!Y532</f>
        <v/>
      </c>
      <c r="AB511" t="str">
        <f>'【第３期】賃借テナント店舗一覧（こちらに入力してください）'!Z532</f>
        <v/>
      </c>
      <c r="AC511">
        <f>'【第３期】賃借テナント店舗一覧（こちらに入力してください）'!AA532</f>
        <v>0</v>
      </c>
      <c r="AD511">
        <f>'【第３期】賃借テナント店舗一覧（こちらに入力してください）'!AB532</f>
        <v>0</v>
      </c>
      <c r="AE511">
        <f>'【第３期】賃借テナント店舗一覧（こちらに入力してください）'!AC532</f>
        <v>0</v>
      </c>
      <c r="AF511">
        <f>'【第３期】賃借テナント店舗一覧（こちらに入力してください）'!AD532</f>
        <v>0</v>
      </c>
      <c r="AG511">
        <f>'【第３期】賃借テナント店舗一覧（こちらに入力してください）'!AE532</f>
        <v>0</v>
      </c>
      <c r="AH511">
        <f>'【第３期】賃借テナント店舗一覧（こちらに入力してください）'!AF532</f>
        <v>0</v>
      </c>
      <c r="AI511">
        <f>'【第３期】賃借テナント店舗一覧（こちらに入力してください）'!AG532</f>
        <v>0</v>
      </c>
      <c r="AJ511">
        <f>'【第３期】賃借テナント店舗一覧（こちらに入力してください）'!AH532</f>
        <v>0</v>
      </c>
      <c r="AK511">
        <f>'【第３期】賃借テナント店舗一覧（こちらに入力してください）'!AI532</f>
        <v>0</v>
      </c>
      <c r="AL511">
        <f>'【第３期】賃借テナント店舗一覧（こちらに入力してください）'!AJ532</f>
        <v>0</v>
      </c>
      <c r="AM511">
        <f>'【第３期】賃借テナント店舗一覧（こちらに入力してください）'!AK532</f>
        <v>0</v>
      </c>
    </row>
    <row r="512" spans="1:39">
      <c r="A512">
        <f>'【第３期】賃借テナント店舗一覧（こちらに入力してください）'!$C$2</f>
        <v>0</v>
      </c>
      <c r="C512" t="str">
        <f t="shared" si="7"/>
        <v>00</v>
      </c>
      <c r="D512">
        <f>'【第３期】賃借テナント店舗一覧（こちらに入力してください）'!B533</f>
        <v>0</v>
      </c>
      <c r="E512">
        <f>'【第３期】賃借テナント店舗一覧（こちらに入力してください）'!C533</f>
        <v>0</v>
      </c>
      <c r="F512">
        <f>'【第３期】賃借テナント店舗一覧（こちらに入力してください）'!D533</f>
        <v>0</v>
      </c>
      <c r="G512" s="1">
        <f>'【第３期】賃借テナント店舗一覧（こちらに入力してください）'!E533</f>
        <v>0</v>
      </c>
      <c r="H512" s="1">
        <f>'【第３期】賃借テナント店舗一覧（こちらに入力してください）'!F533</f>
        <v>0</v>
      </c>
      <c r="I512" s="1" t="str">
        <f>'【第３期】賃借テナント店舗一覧（こちらに入力してください）'!G533</f>
        <v/>
      </c>
      <c r="J512">
        <f>'【第３期】賃借テナント店舗一覧（こちらに入力してください）'!H533</f>
        <v>0</v>
      </c>
      <c r="K512">
        <f>'【第３期】賃借テナント店舗一覧（こちらに入力してください）'!I533</f>
        <v>0</v>
      </c>
      <c r="L512" s="1">
        <f>'【第３期】賃借テナント店舗一覧（こちらに入力してください）'!J533</f>
        <v>0</v>
      </c>
      <c r="M512">
        <f>IF('【第３期】賃借テナント店舗一覧（こちらに入力してください）'!K533="〇",1,0)</f>
        <v>0</v>
      </c>
      <c r="N512" s="4" t="str">
        <f>'【第３期】賃借テナント店舗一覧（こちらに入力してください）'!L533</f>
        <v/>
      </c>
      <c r="O512" s="4" t="str">
        <f>'【第３期】賃借テナント店舗一覧（こちらに入力してください）'!M533</f>
        <v/>
      </c>
      <c r="P512" t="str">
        <f>'【第３期】賃借テナント店舗一覧（こちらに入力してください）'!N533</f>
        <v/>
      </c>
      <c r="Q512" s="4" t="str">
        <f>'【第３期】賃借テナント店舗一覧（こちらに入力してください）'!O533</f>
        <v/>
      </c>
      <c r="R512" s="4" t="str">
        <f>'【第３期】賃借テナント店舗一覧（こちらに入力してください）'!P533</f>
        <v/>
      </c>
      <c r="S512" t="str">
        <f>'【第３期】賃借テナント店舗一覧（こちらに入力してください）'!Q533</f>
        <v/>
      </c>
      <c r="T512">
        <f>'【第３期】賃借テナント店舗一覧（こちらに入力してください）'!R533</f>
        <v>0</v>
      </c>
      <c r="U512">
        <f>'【第３期】賃借テナント店舗一覧（こちらに入力してください）'!S533</f>
        <v>0</v>
      </c>
      <c r="V512">
        <f>'【第３期】賃借テナント店舗一覧（こちらに入力してください）'!T533</f>
        <v>0</v>
      </c>
      <c r="W512" t="str">
        <f>'【第３期】賃借テナント店舗一覧（こちらに入力してください）'!U533</f>
        <v/>
      </c>
      <c r="X512">
        <f>'【第３期】賃借テナント店舗一覧（こちらに入力してください）'!V533</f>
        <v>0</v>
      </c>
      <c r="Y512">
        <f>'【第３期】賃借テナント店舗一覧（こちらに入力してください）'!W533</f>
        <v>0</v>
      </c>
      <c r="Z512" t="str">
        <f>'【第３期】賃借テナント店舗一覧（こちらに入力してください）'!X533</f>
        <v/>
      </c>
      <c r="AA512" t="str">
        <f>'【第３期】賃借テナント店舗一覧（こちらに入力してください）'!Y533</f>
        <v/>
      </c>
      <c r="AB512" t="str">
        <f>'【第３期】賃借テナント店舗一覧（こちらに入力してください）'!Z533</f>
        <v/>
      </c>
      <c r="AC512">
        <f>'【第３期】賃借テナント店舗一覧（こちらに入力してください）'!AA533</f>
        <v>0</v>
      </c>
      <c r="AD512">
        <f>'【第３期】賃借テナント店舗一覧（こちらに入力してください）'!AB533</f>
        <v>0</v>
      </c>
      <c r="AE512">
        <f>'【第３期】賃借テナント店舗一覧（こちらに入力してください）'!AC533</f>
        <v>0</v>
      </c>
      <c r="AF512">
        <f>'【第３期】賃借テナント店舗一覧（こちらに入力してください）'!AD533</f>
        <v>0</v>
      </c>
      <c r="AG512">
        <f>'【第３期】賃借テナント店舗一覧（こちらに入力してください）'!AE533</f>
        <v>0</v>
      </c>
      <c r="AH512">
        <f>'【第３期】賃借テナント店舗一覧（こちらに入力してください）'!AF533</f>
        <v>0</v>
      </c>
      <c r="AI512">
        <f>'【第３期】賃借テナント店舗一覧（こちらに入力してください）'!AG533</f>
        <v>0</v>
      </c>
      <c r="AJ512">
        <f>'【第３期】賃借テナント店舗一覧（こちらに入力してください）'!AH533</f>
        <v>0</v>
      </c>
      <c r="AK512">
        <f>'【第３期】賃借テナント店舗一覧（こちらに入力してください）'!AI533</f>
        <v>0</v>
      </c>
      <c r="AL512">
        <f>'【第３期】賃借テナント店舗一覧（こちらに入力してください）'!AJ533</f>
        <v>0</v>
      </c>
      <c r="AM512">
        <f>'【第３期】賃借テナント店舗一覧（こちらに入力してください）'!AK533</f>
        <v>0</v>
      </c>
    </row>
    <row r="513" spans="1:39">
      <c r="A513">
        <f>'【第３期】賃借テナント店舗一覧（こちらに入力してください）'!$C$2</f>
        <v>0</v>
      </c>
      <c r="C513" t="str">
        <f t="shared" si="7"/>
        <v>00</v>
      </c>
      <c r="D513">
        <f>'【第３期】賃借テナント店舗一覧（こちらに入力してください）'!B534</f>
        <v>0</v>
      </c>
      <c r="E513">
        <f>'【第３期】賃借テナント店舗一覧（こちらに入力してください）'!C534</f>
        <v>0</v>
      </c>
      <c r="F513">
        <f>'【第３期】賃借テナント店舗一覧（こちらに入力してください）'!D534</f>
        <v>0</v>
      </c>
      <c r="G513" s="1">
        <f>'【第３期】賃借テナント店舗一覧（こちらに入力してください）'!E534</f>
        <v>0</v>
      </c>
      <c r="H513" s="1">
        <f>'【第３期】賃借テナント店舗一覧（こちらに入力してください）'!F534</f>
        <v>0</v>
      </c>
      <c r="I513" s="1" t="str">
        <f>'【第３期】賃借テナント店舗一覧（こちらに入力してください）'!G534</f>
        <v/>
      </c>
      <c r="J513">
        <f>'【第３期】賃借テナント店舗一覧（こちらに入力してください）'!H534</f>
        <v>0</v>
      </c>
      <c r="K513">
        <f>'【第３期】賃借テナント店舗一覧（こちらに入力してください）'!I534</f>
        <v>0</v>
      </c>
      <c r="L513" s="1">
        <f>'【第３期】賃借テナント店舗一覧（こちらに入力してください）'!J534</f>
        <v>0</v>
      </c>
      <c r="M513">
        <f>IF('【第３期】賃借テナント店舗一覧（こちらに入力してください）'!K534="〇",1,0)</f>
        <v>0</v>
      </c>
      <c r="N513" s="4" t="str">
        <f>'【第３期】賃借テナント店舗一覧（こちらに入力してください）'!L534</f>
        <v/>
      </c>
      <c r="O513" s="4" t="str">
        <f>'【第３期】賃借テナント店舗一覧（こちらに入力してください）'!M534</f>
        <v/>
      </c>
      <c r="P513" t="str">
        <f>'【第３期】賃借テナント店舗一覧（こちらに入力してください）'!N534</f>
        <v/>
      </c>
      <c r="Q513" s="4" t="str">
        <f>'【第３期】賃借テナント店舗一覧（こちらに入力してください）'!O534</f>
        <v/>
      </c>
      <c r="R513" s="4" t="str">
        <f>'【第３期】賃借テナント店舗一覧（こちらに入力してください）'!P534</f>
        <v/>
      </c>
      <c r="S513" t="str">
        <f>'【第３期】賃借テナント店舗一覧（こちらに入力してください）'!Q534</f>
        <v/>
      </c>
      <c r="T513">
        <f>'【第３期】賃借テナント店舗一覧（こちらに入力してください）'!R534</f>
        <v>0</v>
      </c>
      <c r="U513">
        <f>'【第３期】賃借テナント店舗一覧（こちらに入力してください）'!S534</f>
        <v>0</v>
      </c>
      <c r="V513">
        <f>'【第３期】賃借テナント店舗一覧（こちらに入力してください）'!T534</f>
        <v>0</v>
      </c>
      <c r="W513" t="str">
        <f>'【第３期】賃借テナント店舗一覧（こちらに入力してください）'!U534</f>
        <v/>
      </c>
      <c r="X513">
        <f>'【第３期】賃借テナント店舗一覧（こちらに入力してください）'!V534</f>
        <v>0</v>
      </c>
      <c r="Y513">
        <f>'【第３期】賃借テナント店舗一覧（こちらに入力してください）'!W534</f>
        <v>0</v>
      </c>
      <c r="Z513" t="str">
        <f>'【第３期】賃借テナント店舗一覧（こちらに入力してください）'!X534</f>
        <v/>
      </c>
      <c r="AA513" t="str">
        <f>'【第３期】賃借テナント店舗一覧（こちらに入力してください）'!Y534</f>
        <v/>
      </c>
      <c r="AB513" t="str">
        <f>'【第３期】賃借テナント店舗一覧（こちらに入力してください）'!Z534</f>
        <v/>
      </c>
      <c r="AC513">
        <f>'【第３期】賃借テナント店舗一覧（こちらに入力してください）'!AA534</f>
        <v>0</v>
      </c>
      <c r="AD513">
        <f>'【第３期】賃借テナント店舗一覧（こちらに入力してください）'!AB534</f>
        <v>0</v>
      </c>
      <c r="AE513">
        <f>'【第３期】賃借テナント店舗一覧（こちらに入力してください）'!AC534</f>
        <v>0</v>
      </c>
      <c r="AF513">
        <f>'【第３期】賃借テナント店舗一覧（こちらに入力してください）'!AD534</f>
        <v>0</v>
      </c>
      <c r="AG513">
        <f>'【第３期】賃借テナント店舗一覧（こちらに入力してください）'!AE534</f>
        <v>0</v>
      </c>
      <c r="AH513">
        <f>'【第３期】賃借テナント店舗一覧（こちらに入力してください）'!AF534</f>
        <v>0</v>
      </c>
      <c r="AI513">
        <f>'【第３期】賃借テナント店舗一覧（こちらに入力してください）'!AG534</f>
        <v>0</v>
      </c>
      <c r="AJ513">
        <f>'【第３期】賃借テナント店舗一覧（こちらに入力してください）'!AH534</f>
        <v>0</v>
      </c>
      <c r="AK513">
        <f>'【第３期】賃借テナント店舗一覧（こちらに入力してください）'!AI534</f>
        <v>0</v>
      </c>
      <c r="AL513">
        <f>'【第３期】賃借テナント店舗一覧（こちらに入力してください）'!AJ534</f>
        <v>0</v>
      </c>
      <c r="AM513">
        <f>'【第３期】賃借テナント店舗一覧（こちらに入力してください）'!AK534</f>
        <v>0</v>
      </c>
    </row>
    <row r="514" spans="1:39">
      <c r="A514">
        <f>'【第３期】賃借テナント店舗一覧（こちらに入力してください）'!$C$2</f>
        <v>0</v>
      </c>
      <c r="C514" t="str">
        <f t="shared" ref="C514:C577" si="8">LEFT(B514,5)&amp;D514&amp;E514</f>
        <v>00</v>
      </c>
      <c r="D514">
        <f>'【第３期】賃借テナント店舗一覧（こちらに入力してください）'!B535</f>
        <v>0</v>
      </c>
      <c r="E514">
        <f>'【第３期】賃借テナント店舗一覧（こちらに入力してください）'!C535</f>
        <v>0</v>
      </c>
      <c r="F514">
        <f>'【第３期】賃借テナント店舗一覧（こちらに入力してください）'!D535</f>
        <v>0</v>
      </c>
      <c r="G514" s="1">
        <f>'【第３期】賃借テナント店舗一覧（こちらに入力してください）'!E535</f>
        <v>0</v>
      </c>
      <c r="H514" s="1">
        <f>'【第３期】賃借テナント店舗一覧（こちらに入力してください）'!F535</f>
        <v>0</v>
      </c>
      <c r="I514" s="1" t="str">
        <f>'【第３期】賃借テナント店舗一覧（こちらに入力してください）'!G535</f>
        <v/>
      </c>
      <c r="J514">
        <f>'【第３期】賃借テナント店舗一覧（こちらに入力してください）'!H535</f>
        <v>0</v>
      </c>
      <c r="K514">
        <f>'【第３期】賃借テナント店舗一覧（こちらに入力してください）'!I535</f>
        <v>0</v>
      </c>
      <c r="L514" s="1">
        <f>'【第３期】賃借テナント店舗一覧（こちらに入力してください）'!J535</f>
        <v>0</v>
      </c>
      <c r="M514">
        <f>IF('【第３期】賃借テナント店舗一覧（こちらに入力してください）'!K535="〇",1,0)</f>
        <v>0</v>
      </c>
      <c r="N514" s="4" t="str">
        <f>'【第３期】賃借テナント店舗一覧（こちらに入力してください）'!L535</f>
        <v/>
      </c>
      <c r="O514" s="4" t="str">
        <f>'【第３期】賃借テナント店舗一覧（こちらに入力してください）'!M535</f>
        <v/>
      </c>
      <c r="P514" t="str">
        <f>'【第３期】賃借テナント店舗一覧（こちらに入力してください）'!N535</f>
        <v/>
      </c>
      <c r="Q514" s="4" t="str">
        <f>'【第３期】賃借テナント店舗一覧（こちらに入力してください）'!O535</f>
        <v/>
      </c>
      <c r="R514" s="4" t="str">
        <f>'【第３期】賃借テナント店舗一覧（こちらに入力してください）'!P535</f>
        <v/>
      </c>
      <c r="S514" t="str">
        <f>'【第３期】賃借テナント店舗一覧（こちらに入力してください）'!Q535</f>
        <v/>
      </c>
      <c r="T514">
        <f>'【第３期】賃借テナント店舗一覧（こちらに入力してください）'!R535</f>
        <v>0</v>
      </c>
      <c r="U514">
        <f>'【第３期】賃借テナント店舗一覧（こちらに入力してください）'!S535</f>
        <v>0</v>
      </c>
      <c r="V514">
        <f>'【第３期】賃借テナント店舗一覧（こちらに入力してください）'!T535</f>
        <v>0</v>
      </c>
      <c r="W514" t="str">
        <f>'【第３期】賃借テナント店舗一覧（こちらに入力してください）'!U535</f>
        <v/>
      </c>
      <c r="X514">
        <f>'【第３期】賃借テナント店舗一覧（こちらに入力してください）'!V535</f>
        <v>0</v>
      </c>
      <c r="Y514">
        <f>'【第３期】賃借テナント店舗一覧（こちらに入力してください）'!W535</f>
        <v>0</v>
      </c>
      <c r="Z514" t="str">
        <f>'【第３期】賃借テナント店舗一覧（こちらに入力してください）'!X535</f>
        <v/>
      </c>
      <c r="AA514" t="str">
        <f>'【第３期】賃借テナント店舗一覧（こちらに入力してください）'!Y535</f>
        <v/>
      </c>
      <c r="AB514" t="str">
        <f>'【第３期】賃借テナント店舗一覧（こちらに入力してください）'!Z535</f>
        <v/>
      </c>
      <c r="AC514">
        <f>'【第３期】賃借テナント店舗一覧（こちらに入力してください）'!AA535</f>
        <v>0</v>
      </c>
      <c r="AD514">
        <f>'【第３期】賃借テナント店舗一覧（こちらに入力してください）'!AB535</f>
        <v>0</v>
      </c>
      <c r="AE514">
        <f>'【第３期】賃借テナント店舗一覧（こちらに入力してください）'!AC535</f>
        <v>0</v>
      </c>
      <c r="AF514">
        <f>'【第３期】賃借テナント店舗一覧（こちらに入力してください）'!AD535</f>
        <v>0</v>
      </c>
      <c r="AG514">
        <f>'【第３期】賃借テナント店舗一覧（こちらに入力してください）'!AE535</f>
        <v>0</v>
      </c>
      <c r="AH514">
        <f>'【第３期】賃借テナント店舗一覧（こちらに入力してください）'!AF535</f>
        <v>0</v>
      </c>
      <c r="AI514">
        <f>'【第３期】賃借テナント店舗一覧（こちらに入力してください）'!AG535</f>
        <v>0</v>
      </c>
      <c r="AJ514">
        <f>'【第３期】賃借テナント店舗一覧（こちらに入力してください）'!AH535</f>
        <v>0</v>
      </c>
      <c r="AK514">
        <f>'【第３期】賃借テナント店舗一覧（こちらに入力してください）'!AI535</f>
        <v>0</v>
      </c>
      <c r="AL514">
        <f>'【第３期】賃借テナント店舗一覧（こちらに入力してください）'!AJ535</f>
        <v>0</v>
      </c>
      <c r="AM514">
        <f>'【第３期】賃借テナント店舗一覧（こちらに入力してください）'!AK535</f>
        <v>0</v>
      </c>
    </row>
    <row r="515" spans="1:39">
      <c r="A515">
        <f>'【第３期】賃借テナント店舗一覧（こちらに入力してください）'!$C$2</f>
        <v>0</v>
      </c>
      <c r="C515" t="str">
        <f t="shared" si="8"/>
        <v>00</v>
      </c>
      <c r="D515">
        <f>'【第３期】賃借テナント店舗一覧（こちらに入力してください）'!B536</f>
        <v>0</v>
      </c>
      <c r="E515">
        <f>'【第３期】賃借テナント店舗一覧（こちらに入力してください）'!C536</f>
        <v>0</v>
      </c>
      <c r="F515">
        <f>'【第３期】賃借テナント店舗一覧（こちらに入力してください）'!D536</f>
        <v>0</v>
      </c>
      <c r="G515" s="1">
        <f>'【第３期】賃借テナント店舗一覧（こちらに入力してください）'!E536</f>
        <v>0</v>
      </c>
      <c r="H515" s="1">
        <f>'【第３期】賃借テナント店舗一覧（こちらに入力してください）'!F536</f>
        <v>0</v>
      </c>
      <c r="I515" s="1" t="str">
        <f>'【第３期】賃借テナント店舗一覧（こちらに入力してください）'!G536</f>
        <v/>
      </c>
      <c r="J515">
        <f>'【第３期】賃借テナント店舗一覧（こちらに入力してください）'!H536</f>
        <v>0</v>
      </c>
      <c r="K515">
        <f>'【第３期】賃借テナント店舗一覧（こちらに入力してください）'!I536</f>
        <v>0</v>
      </c>
      <c r="L515" s="1">
        <f>'【第３期】賃借テナント店舗一覧（こちらに入力してください）'!J536</f>
        <v>0</v>
      </c>
      <c r="M515">
        <f>IF('【第３期】賃借テナント店舗一覧（こちらに入力してください）'!K536="〇",1,0)</f>
        <v>0</v>
      </c>
      <c r="N515" s="4" t="str">
        <f>'【第３期】賃借テナント店舗一覧（こちらに入力してください）'!L536</f>
        <v/>
      </c>
      <c r="O515" s="4" t="str">
        <f>'【第３期】賃借テナント店舗一覧（こちらに入力してください）'!M536</f>
        <v/>
      </c>
      <c r="P515" t="str">
        <f>'【第３期】賃借テナント店舗一覧（こちらに入力してください）'!N536</f>
        <v/>
      </c>
      <c r="Q515" s="4" t="str">
        <f>'【第３期】賃借テナント店舗一覧（こちらに入力してください）'!O536</f>
        <v/>
      </c>
      <c r="R515" s="4" t="str">
        <f>'【第３期】賃借テナント店舗一覧（こちらに入力してください）'!P536</f>
        <v/>
      </c>
      <c r="S515" t="str">
        <f>'【第３期】賃借テナント店舗一覧（こちらに入力してください）'!Q536</f>
        <v/>
      </c>
      <c r="T515">
        <f>'【第３期】賃借テナント店舗一覧（こちらに入力してください）'!R536</f>
        <v>0</v>
      </c>
      <c r="U515">
        <f>'【第３期】賃借テナント店舗一覧（こちらに入力してください）'!S536</f>
        <v>0</v>
      </c>
      <c r="V515">
        <f>'【第３期】賃借テナント店舗一覧（こちらに入力してください）'!T536</f>
        <v>0</v>
      </c>
      <c r="W515" t="str">
        <f>'【第３期】賃借テナント店舗一覧（こちらに入力してください）'!U536</f>
        <v/>
      </c>
      <c r="X515">
        <f>'【第３期】賃借テナント店舗一覧（こちらに入力してください）'!V536</f>
        <v>0</v>
      </c>
      <c r="Y515">
        <f>'【第３期】賃借テナント店舗一覧（こちらに入力してください）'!W536</f>
        <v>0</v>
      </c>
      <c r="Z515" t="str">
        <f>'【第３期】賃借テナント店舗一覧（こちらに入力してください）'!X536</f>
        <v/>
      </c>
      <c r="AA515" t="str">
        <f>'【第３期】賃借テナント店舗一覧（こちらに入力してください）'!Y536</f>
        <v/>
      </c>
      <c r="AB515" t="str">
        <f>'【第３期】賃借テナント店舗一覧（こちらに入力してください）'!Z536</f>
        <v/>
      </c>
      <c r="AC515">
        <f>'【第３期】賃借テナント店舗一覧（こちらに入力してください）'!AA536</f>
        <v>0</v>
      </c>
      <c r="AD515">
        <f>'【第３期】賃借テナント店舗一覧（こちらに入力してください）'!AB536</f>
        <v>0</v>
      </c>
      <c r="AE515">
        <f>'【第３期】賃借テナント店舗一覧（こちらに入力してください）'!AC536</f>
        <v>0</v>
      </c>
      <c r="AF515">
        <f>'【第３期】賃借テナント店舗一覧（こちらに入力してください）'!AD536</f>
        <v>0</v>
      </c>
      <c r="AG515">
        <f>'【第３期】賃借テナント店舗一覧（こちらに入力してください）'!AE536</f>
        <v>0</v>
      </c>
      <c r="AH515">
        <f>'【第３期】賃借テナント店舗一覧（こちらに入力してください）'!AF536</f>
        <v>0</v>
      </c>
      <c r="AI515">
        <f>'【第３期】賃借テナント店舗一覧（こちらに入力してください）'!AG536</f>
        <v>0</v>
      </c>
      <c r="AJ515">
        <f>'【第３期】賃借テナント店舗一覧（こちらに入力してください）'!AH536</f>
        <v>0</v>
      </c>
      <c r="AK515">
        <f>'【第３期】賃借テナント店舗一覧（こちらに入力してください）'!AI536</f>
        <v>0</v>
      </c>
      <c r="AL515">
        <f>'【第３期】賃借テナント店舗一覧（こちらに入力してください）'!AJ536</f>
        <v>0</v>
      </c>
      <c r="AM515">
        <f>'【第３期】賃借テナント店舗一覧（こちらに入力してください）'!AK536</f>
        <v>0</v>
      </c>
    </row>
    <row r="516" spans="1:39">
      <c r="A516">
        <f>'【第３期】賃借テナント店舗一覧（こちらに入力してください）'!$C$2</f>
        <v>0</v>
      </c>
      <c r="C516" t="str">
        <f t="shared" si="8"/>
        <v>00</v>
      </c>
      <c r="D516">
        <f>'【第３期】賃借テナント店舗一覧（こちらに入力してください）'!B537</f>
        <v>0</v>
      </c>
      <c r="E516">
        <f>'【第３期】賃借テナント店舗一覧（こちらに入力してください）'!C537</f>
        <v>0</v>
      </c>
      <c r="F516">
        <f>'【第３期】賃借テナント店舗一覧（こちらに入力してください）'!D537</f>
        <v>0</v>
      </c>
      <c r="G516" s="1">
        <f>'【第３期】賃借テナント店舗一覧（こちらに入力してください）'!E537</f>
        <v>0</v>
      </c>
      <c r="H516" s="1">
        <f>'【第３期】賃借テナント店舗一覧（こちらに入力してください）'!F537</f>
        <v>0</v>
      </c>
      <c r="I516" s="1" t="str">
        <f>'【第３期】賃借テナント店舗一覧（こちらに入力してください）'!G537</f>
        <v/>
      </c>
      <c r="J516">
        <f>'【第３期】賃借テナント店舗一覧（こちらに入力してください）'!H537</f>
        <v>0</v>
      </c>
      <c r="K516">
        <f>'【第３期】賃借テナント店舗一覧（こちらに入力してください）'!I537</f>
        <v>0</v>
      </c>
      <c r="L516" s="1">
        <f>'【第３期】賃借テナント店舗一覧（こちらに入力してください）'!J537</f>
        <v>0</v>
      </c>
      <c r="M516">
        <f>IF('【第３期】賃借テナント店舗一覧（こちらに入力してください）'!K537="〇",1,0)</f>
        <v>0</v>
      </c>
      <c r="N516" s="4" t="str">
        <f>'【第３期】賃借テナント店舗一覧（こちらに入力してください）'!L537</f>
        <v/>
      </c>
      <c r="O516" s="4" t="str">
        <f>'【第３期】賃借テナント店舗一覧（こちらに入力してください）'!M537</f>
        <v/>
      </c>
      <c r="P516" t="str">
        <f>'【第３期】賃借テナント店舗一覧（こちらに入力してください）'!N537</f>
        <v/>
      </c>
      <c r="Q516" s="4" t="str">
        <f>'【第３期】賃借テナント店舗一覧（こちらに入力してください）'!O537</f>
        <v/>
      </c>
      <c r="R516" s="4" t="str">
        <f>'【第３期】賃借テナント店舗一覧（こちらに入力してください）'!P537</f>
        <v/>
      </c>
      <c r="S516" t="str">
        <f>'【第３期】賃借テナント店舗一覧（こちらに入力してください）'!Q537</f>
        <v/>
      </c>
      <c r="T516">
        <f>'【第３期】賃借テナント店舗一覧（こちらに入力してください）'!R537</f>
        <v>0</v>
      </c>
      <c r="U516">
        <f>'【第３期】賃借テナント店舗一覧（こちらに入力してください）'!S537</f>
        <v>0</v>
      </c>
      <c r="V516">
        <f>'【第３期】賃借テナント店舗一覧（こちらに入力してください）'!T537</f>
        <v>0</v>
      </c>
      <c r="W516" t="str">
        <f>'【第３期】賃借テナント店舗一覧（こちらに入力してください）'!U537</f>
        <v/>
      </c>
      <c r="X516">
        <f>'【第３期】賃借テナント店舗一覧（こちらに入力してください）'!V537</f>
        <v>0</v>
      </c>
      <c r="Y516">
        <f>'【第３期】賃借テナント店舗一覧（こちらに入力してください）'!W537</f>
        <v>0</v>
      </c>
      <c r="Z516" t="str">
        <f>'【第３期】賃借テナント店舗一覧（こちらに入力してください）'!X537</f>
        <v/>
      </c>
      <c r="AA516" t="str">
        <f>'【第３期】賃借テナント店舗一覧（こちらに入力してください）'!Y537</f>
        <v/>
      </c>
      <c r="AB516" t="str">
        <f>'【第３期】賃借テナント店舗一覧（こちらに入力してください）'!Z537</f>
        <v/>
      </c>
      <c r="AC516">
        <f>'【第３期】賃借テナント店舗一覧（こちらに入力してください）'!AA537</f>
        <v>0</v>
      </c>
      <c r="AD516">
        <f>'【第３期】賃借テナント店舗一覧（こちらに入力してください）'!AB537</f>
        <v>0</v>
      </c>
      <c r="AE516">
        <f>'【第３期】賃借テナント店舗一覧（こちらに入力してください）'!AC537</f>
        <v>0</v>
      </c>
      <c r="AF516">
        <f>'【第３期】賃借テナント店舗一覧（こちらに入力してください）'!AD537</f>
        <v>0</v>
      </c>
      <c r="AG516">
        <f>'【第３期】賃借テナント店舗一覧（こちらに入力してください）'!AE537</f>
        <v>0</v>
      </c>
      <c r="AH516">
        <f>'【第３期】賃借テナント店舗一覧（こちらに入力してください）'!AF537</f>
        <v>0</v>
      </c>
      <c r="AI516">
        <f>'【第３期】賃借テナント店舗一覧（こちらに入力してください）'!AG537</f>
        <v>0</v>
      </c>
      <c r="AJ516">
        <f>'【第３期】賃借テナント店舗一覧（こちらに入力してください）'!AH537</f>
        <v>0</v>
      </c>
      <c r="AK516">
        <f>'【第３期】賃借テナント店舗一覧（こちらに入力してください）'!AI537</f>
        <v>0</v>
      </c>
      <c r="AL516">
        <f>'【第３期】賃借テナント店舗一覧（こちらに入力してください）'!AJ537</f>
        <v>0</v>
      </c>
      <c r="AM516">
        <f>'【第３期】賃借テナント店舗一覧（こちらに入力してください）'!AK537</f>
        <v>0</v>
      </c>
    </row>
    <row r="517" spans="1:39">
      <c r="A517">
        <f>'【第３期】賃借テナント店舗一覧（こちらに入力してください）'!$C$2</f>
        <v>0</v>
      </c>
      <c r="C517" t="str">
        <f t="shared" si="8"/>
        <v>00</v>
      </c>
      <c r="D517">
        <f>'【第３期】賃借テナント店舗一覧（こちらに入力してください）'!B538</f>
        <v>0</v>
      </c>
      <c r="E517">
        <f>'【第３期】賃借テナント店舗一覧（こちらに入力してください）'!C538</f>
        <v>0</v>
      </c>
      <c r="F517">
        <f>'【第３期】賃借テナント店舗一覧（こちらに入力してください）'!D538</f>
        <v>0</v>
      </c>
      <c r="G517" s="1">
        <f>'【第３期】賃借テナント店舗一覧（こちらに入力してください）'!E538</f>
        <v>0</v>
      </c>
      <c r="H517" s="1">
        <f>'【第３期】賃借テナント店舗一覧（こちらに入力してください）'!F538</f>
        <v>0</v>
      </c>
      <c r="I517" s="1" t="str">
        <f>'【第３期】賃借テナント店舗一覧（こちらに入力してください）'!G538</f>
        <v/>
      </c>
      <c r="J517">
        <f>'【第３期】賃借テナント店舗一覧（こちらに入力してください）'!H538</f>
        <v>0</v>
      </c>
      <c r="K517">
        <f>'【第３期】賃借テナント店舗一覧（こちらに入力してください）'!I538</f>
        <v>0</v>
      </c>
      <c r="L517" s="1">
        <f>'【第３期】賃借テナント店舗一覧（こちらに入力してください）'!J538</f>
        <v>0</v>
      </c>
      <c r="M517">
        <f>IF('【第３期】賃借テナント店舗一覧（こちらに入力してください）'!K538="〇",1,0)</f>
        <v>0</v>
      </c>
      <c r="N517" s="4" t="str">
        <f>'【第３期】賃借テナント店舗一覧（こちらに入力してください）'!L538</f>
        <v/>
      </c>
      <c r="O517" s="4" t="str">
        <f>'【第３期】賃借テナント店舗一覧（こちらに入力してください）'!M538</f>
        <v/>
      </c>
      <c r="P517" t="str">
        <f>'【第３期】賃借テナント店舗一覧（こちらに入力してください）'!N538</f>
        <v/>
      </c>
      <c r="Q517" s="4" t="str">
        <f>'【第３期】賃借テナント店舗一覧（こちらに入力してください）'!O538</f>
        <v/>
      </c>
      <c r="R517" s="4" t="str">
        <f>'【第３期】賃借テナント店舗一覧（こちらに入力してください）'!P538</f>
        <v/>
      </c>
      <c r="S517" t="str">
        <f>'【第３期】賃借テナント店舗一覧（こちらに入力してください）'!Q538</f>
        <v/>
      </c>
      <c r="T517">
        <f>'【第３期】賃借テナント店舗一覧（こちらに入力してください）'!R538</f>
        <v>0</v>
      </c>
      <c r="U517">
        <f>'【第３期】賃借テナント店舗一覧（こちらに入力してください）'!S538</f>
        <v>0</v>
      </c>
      <c r="V517">
        <f>'【第３期】賃借テナント店舗一覧（こちらに入力してください）'!T538</f>
        <v>0</v>
      </c>
      <c r="W517" t="str">
        <f>'【第３期】賃借テナント店舗一覧（こちらに入力してください）'!U538</f>
        <v/>
      </c>
      <c r="X517">
        <f>'【第３期】賃借テナント店舗一覧（こちらに入力してください）'!V538</f>
        <v>0</v>
      </c>
      <c r="Y517">
        <f>'【第３期】賃借テナント店舗一覧（こちらに入力してください）'!W538</f>
        <v>0</v>
      </c>
      <c r="Z517" t="str">
        <f>'【第３期】賃借テナント店舗一覧（こちらに入力してください）'!X538</f>
        <v/>
      </c>
      <c r="AA517" t="str">
        <f>'【第３期】賃借テナント店舗一覧（こちらに入力してください）'!Y538</f>
        <v/>
      </c>
      <c r="AB517" t="str">
        <f>'【第３期】賃借テナント店舗一覧（こちらに入力してください）'!Z538</f>
        <v/>
      </c>
      <c r="AC517">
        <f>'【第３期】賃借テナント店舗一覧（こちらに入力してください）'!AA538</f>
        <v>0</v>
      </c>
      <c r="AD517">
        <f>'【第３期】賃借テナント店舗一覧（こちらに入力してください）'!AB538</f>
        <v>0</v>
      </c>
      <c r="AE517">
        <f>'【第３期】賃借テナント店舗一覧（こちらに入力してください）'!AC538</f>
        <v>0</v>
      </c>
      <c r="AF517">
        <f>'【第３期】賃借テナント店舗一覧（こちらに入力してください）'!AD538</f>
        <v>0</v>
      </c>
      <c r="AG517">
        <f>'【第３期】賃借テナント店舗一覧（こちらに入力してください）'!AE538</f>
        <v>0</v>
      </c>
      <c r="AH517">
        <f>'【第３期】賃借テナント店舗一覧（こちらに入力してください）'!AF538</f>
        <v>0</v>
      </c>
      <c r="AI517">
        <f>'【第３期】賃借テナント店舗一覧（こちらに入力してください）'!AG538</f>
        <v>0</v>
      </c>
      <c r="AJ517">
        <f>'【第３期】賃借テナント店舗一覧（こちらに入力してください）'!AH538</f>
        <v>0</v>
      </c>
      <c r="AK517">
        <f>'【第３期】賃借テナント店舗一覧（こちらに入力してください）'!AI538</f>
        <v>0</v>
      </c>
      <c r="AL517">
        <f>'【第３期】賃借テナント店舗一覧（こちらに入力してください）'!AJ538</f>
        <v>0</v>
      </c>
      <c r="AM517">
        <f>'【第３期】賃借テナント店舗一覧（こちらに入力してください）'!AK538</f>
        <v>0</v>
      </c>
    </row>
    <row r="518" spans="1:39">
      <c r="A518">
        <f>'【第３期】賃借テナント店舗一覧（こちらに入力してください）'!$C$2</f>
        <v>0</v>
      </c>
      <c r="C518" t="str">
        <f t="shared" si="8"/>
        <v>00</v>
      </c>
      <c r="D518">
        <f>'【第３期】賃借テナント店舗一覧（こちらに入力してください）'!B539</f>
        <v>0</v>
      </c>
      <c r="E518">
        <f>'【第３期】賃借テナント店舗一覧（こちらに入力してください）'!C539</f>
        <v>0</v>
      </c>
      <c r="F518">
        <f>'【第３期】賃借テナント店舗一覧（こちらに入力してください）'!D539</f>
        <v>0</v>
      </c>
      <c r="G518" s="1">
        <f>'【第３期】賃借テナント店舗一覧（こちらに入力してください）'!E539</f>
        <v>0</v>
      </c>
      <c r="H518" s="1">
        <f>'【第３期】賃借テナント店舗一覧（こちらに入力してください）'!F539</f>
        <v>0</v>
      </c>
      <c r="I518" s="1" t="str">
        <f>'【第３期】賃借テナント店舗一覧（こちらに入力してください）'!G539</f>
        <v/>
      </c>
      <c r="J518">
        <f>'【第３期】賃借テナント店舗一覧（こちらに入力してください）'!H539</f>
        <v>0</v>
      </c>
      <c r="K518">
        <f>'【第３期】賃借テナント店舗一覧（こちらに入力してください）'!I539</f>
        <v>0</v>
      </c>
      <c r="L518" s="1">
        <f>'【第３期】賃借テナント店舗一覧（こちらに入力してください）'!J539</f>
        <v>0</v>
      </c>
      <c r="M518">
        <f>IF('【第３期】賃借テナント店舗一覧（こちらに入力してください）'!K539="〇",1,0)</f>
        <v>0</v>
      </c>
      <c r="N518" s="4" t="str">
        <f>'【第３期】賃借テナント店舗一覧（こちらに入力してください）'!L539</f>
        <v/>
      </c>
      <c r="O518" s="4" t="str">
        <f>'【第３期】賃借テナント店舗一覧（こちらに入力してください）'!M539</f>
        <v/>
      </c>
      <c r="P518" t="str">
        <f>'【第３期】賃借テナント店舗一覧（こちらに入力してください）'!N539</f>
        <v/>
      </c>
      <c r="Q518" s="4" t="str">
        <f>'【第３期】賃借テナント店舗一覧（こちらに入力してください）'!O539</f>
        <v/>
      </c>
      <c r="R518" s="4" t="str">
        <f>'【第３期】賃借テナント店舗一覧（こちらに入力してください）'!P539</f>
        <v/>
      </c>
      <c r="S518" t="str">
        <f>'【第３期】賃借テナント店舗一覧（こちらに入力してください）'!Q539</f>
        <v/>
      </c>
      <c r="T518">
        <f>'【第３期】賃借テナント店舗一覧（こちらに入力してください）'!R539</f>
        <v>0</v>
      </c>
      <c r="U518">
        <f>'【第３期】賃借テナント店舗一覧（こちらに入力してください）'!S539</f>
        <v>0</v>
      </c>
      <c r="V518">
        <f>'【第３期】賃借テナント店舗一覧（こちらに入力してください）'!T539</f>
        <v>0</v>
      </c>
      <c r="W518" t="str">
        <f>'【第３期】賃借テナント店舗一覧（こちらに入力してください）'!U539</f>
        <v/>
      </c>
      <c r="X518">
        <f>'【第３期】賃借テナント店舗一覧（こちらに入力してください）'!V539</f>
        <v>0</v>
      </c>
      <c r="Y518">
        <f>'【第３期】賃借テナント店舗一覧（こちらに入力してください）'!W539</f>
        <v>0</v>
      </c>
      <c r="Z518" t="str">
        <f>'【第３期】賃借テナント店舗一覧（こちらに入力してください）'!X539</f>
        <v/>
      </c>
      <c r="AA518" t="str">
        <f>'【第３期】賃借テナント店舗一覧（こちらに入力してください）'!Y539</f>
        <v/>
      </c>
      <c r="AB518" t="str">
        <f>'【第３期】賃借テナント店舗一覧（こちらに入力してください）'!Z539</f>
        <v/>
      </c>
      <c r="AC518">
        <f>'【第３期】賃借テナント店舗一覧（こちらに入力してください）'!AA539</f>
        <v>0</v>
      </c>
      <c r="AD518">
        <f>'【第３期】賃借テナント店舗一覧（こちらに入力してください）'!AB539</f>
        <v>0</v>
      </c>
      <c r="AE518">
        <f>'【第３期】賃借テナント店舗一覧（こちらに入力してください）'!AC539</f>
        <v>0</v>
      </c>
      <c r="AF518">
        <f>'【第３期】賃借テナント店舗一覧（こちらに入力してください）'!AD539</f>
        <v>0</v>
      </c>
      <c r="AG518">
        <f>'【第３期】賃借テナント店舗一覧（こちらに入力してください）'!AE539</f>
        <v>0</v>
      </c>
      <c r="AH518">
        <f>'【第３期】賃借テナント店舗一覧（こちらに入力してください）'!AF539</f>
        <v>0</v>
      </c>
      <c r="AI518">
        <f>'【第３期】賃借テナント店舗一覧（こちらに入力してください）'!AG539</f>
        <v>0</v>
      </c>
      <c r="AJ518">
        <f>'【第３期】賃借テナント店舗一覧（こちらに入力してください）'!AH539</f>
        <v>0</v>
      </c>
      <c r="AK518">
        <f>'【第３期】賃借テナント店舗一覧（こちらに入力してください）'!AI539</f>
        <v>0</v>
      </c>
      <c r="AL518">
        <f>'【第３期】賃借テナント店舗一覧（こちらに入力してください）'!AJ539</f>
        <v>0</v>
      </c>
      <c r="AM518">
        <f>'【第３期】賃借テナント店舗一覧（こちらに入力してください）'!AK539</f>
        <v>0</v>
      </c>
    </row>
    <row r="519" spans="1:39">
      <c r="A519">
        <f>'【第３期】賃借テナント店舗一覧（こちらに入力してください）'!$C$2</f>
        <v>0</v>
      </c>
      <c r="C519" t="str">
        <f t="shared" si="8"/>
        <v>00</v>
      </c>
      <c r="D519">
        <f>'【第３期】賃借テナント店舗一覧（こちらに入力してください）'!B540</f>
        <v>0</v>
      </c>
      <c r="E519">
        <f>'【第３期】賃借テナント店舗一覧（こちらに入力してください）'!C540</f>
        <v>0</v>
      </c>
      <c r="F519">
        <f>'【第３期】賃借テナント店舗一覧（こちらに入力してください）'!D540</f>
        <v>0</v>
      </c>
      <c r="G519" s="1">
        <f>'【第３期】賃借テナント店舗一覧（こちらに入力してください）'!E540</f>
        <v>0</v>
      </c>
      <c r="H519" s="1">
        <f>'【第３期】賃借テナント店舗一覧（こちらに入力してください）'!F540</f>
        <v>0</v>
      </c>
      <c r="I519" s="1" t="str">
        <f>'【第３期】賃借テナント店舗一覧（こちらに入力してください）'!G540</f>
        <v/>
      </c>
      <c r="J519">
        <f>'【第３期】賃借テナント店舗一覧（こちらに入力してください）'!H540</f>
        <v>0</v>
      </c>
      <c r="K519">
        <f>'【第３期】賃借テナント店舗一覧（こちらに入力してください）'!I540</f>
        <v>0</v>
      </c>
      <c r="L519" s="1">
        <f>'【第３期】賃借テナント店舗一覧（こちらに入力してください）'!J540</f>
        <v>0</v>
      </c>
      <c r="M519">
        <f>IF('【第３期】賃借テナント店舗一覧（こちらに入力してください）'!K540="〇",1,0)</f>
        <v>0</v>
      </c>
      <c r="N519" s="4" t="str">
        <f>'【第３期】賃借テナント店舗一覧（こちらに入力してください）'!L540</f>
        <v/>
      </c>
      <c r="O519" s="4" t="str">
        <f>'【第３期】賃借テナント店舗一覧（こちらに入力してください）'!M540</f>
        <v/>
      </c>
      <c r="P519" t="str">
        <f>'【第３期】賃借テナント店舗一覧（こちらに入力してください）'!N540</f>
        <v/>
      </c>
      <c r="Q519" s="4" t="str">
        <f>'【第３期】賃借テナント店舗一覧（こちらに入力してください）'!O540</f>
        <v/>
      </c>
      <c r="R519" s="4" t="str">
        <f>'【第３期】賃借テナント店舗一覧（こちらに入力してください）'!P540</f>
        <v/>
      </c>
      <c r="S519" t="str">
        <f>'【第３期】賃借テナント店舗一覧（こちらに入力してください）'!Q540</f>
        <v/>
      </c>
      <c r="T519">
        <f>'【第３期】賃借テナント店舗一覧（こちらに入力してください）'!R540</f>
        <v>0</v>
      </c>
      <c r="U519">
        <f>'【第３期】賃借テナント店舗一覧（こちらに入力してください）'!S540</f>
        <v>0</v>
      </c>
      <c r="V519">
        <f>'【第３期】賃借テナント店舗一覧（こちらに入力してください）'!T540</f>
        <v>0</v>
      </c>
      <c r="W519" t="str">
        <f>'【第３期】賃借テナント店舗一覧（こちらに入力してください）'!U540</f>
        <v/>
      </c>
      <c r="X519">
        <f>'【第３期】賃借テナント店舗一覧（こちらに入力してください）'!V540</f>
        <v>0</v>
      </c>
      <c r="Y519">
        <f>'【第３期】賃借テナント店舗一覧（こちらに入力してください）'!W540</f>
        <v>0</v>
      </c>
      <c r="Z519" t="str">
        <f>'【第３期】賃借テナント店舗一覧（こちらに入力してください）'!X540</f>
        <v/>
      </c>
      <c r="AA519" t="str">
        <f>'【第３期】賃借テナント店舗一覧（こちらに入力してください）'!Y540</f>
        <v/>
      </c>
      <c r="AB519" t="str">
        <f>'【第３期】賃借テナント店舗一覧（こちらに入力してください）'!Z540</f>
        <v/>
      </c>
      <c r="AC519">
        <f>'【第３期】賃借テナント店舗一覧（こちらに入力してください）'!AA540</f>
        <v>0</v>
      </c>
      <c r="AD519">
        <f>'【第３期】賃借テナント店舗一覧（こちらに入力してください）'!AB540</f>
        <v>0</v>
      </c>
      <c r="AE519">
        <f>'【第３期】賃借テナント店舗一覧（こちらに入力してください）'!AC540</f>
        <v>0</v>
      </c>
      <c r="AF519">
        <f>'【第３期】賃借テナント店舗一覧（こちらに入力してください）'!AD540</f>
        <v>0</v>
      </c>
      <c r="AG519">
        <f>'【第３期】賃借テナント店舗一覧（こちらに入力してください）'!AE540</f>
        <v>0</v>
      </c>
      <c r="AH519">
        <f>'【第３期】賃借テナント店舗一覧（こちらに入力してください）'!AF540</f>
        <v>0</v>
      </c>
      <c r="AI519">
        <f>'【第３期】賃借テナント店舗一覧（こちらに入力してください）'!AG540</f>
        <v>0</v>
      </c>
      <c r="AJ519">
        <f>'【第３期】賃借テナント店舗一覧（こちらに入力してください）'!AH540</f>
        <v>0</v>
      </c>
      <c r="AK519">
        <f>'【第３期】賃借テナント店舗一覧（こちらに入力してください）'!AI540</f>
        <v>0</v>
      </c>
      <c r="AL519">
        <f>'【第３期】賃借テナント店舗一覧（こちらに入力してください）'!AJ540</f>
        <v>0</v>
      </c>
      <c r="AM519">
        <f>'【第３期】賃借テナント店舗一覧（こちらに入力してください）'!AK540</f>
        <v>0</v>
      </c>
    </row>
    <row r="520" spans="1:39">
      <c r="A520">
        <f>'【第３期】賃借テナント店舗一覧（こちらに入力してください）'!$C$2</f>
        <v>0</v>
      </c>
      <c r="C520" t="str">
        <f t="shared" si="8"/>
        <v>00</v>
      </c>
      <c r="D520">
        <f>'【第３期】賃借テナント店舗一覧（こちらに入力してください）'!B541</f>
        <v>0</v>
      </c>
      <c r="E520">
        <f>'【第３期】賃借テナント店舗一覧（こちらに入力してください）'!C541</f>
        <v>0</v>
      </c>
      <c r="F520">
        <f>'【第３期】賃借テナント店舗一覧（こちらに入力してください）'!D541</f>
        <v>0</v>
      </c>
      <c r="G520" s="1">
        <f>'【第３期】賃借テナント店舗一覧（こちらに入力してください）'!E541</f>
        <v>0</v>
      </c>
      <c r="H520" s="1">
        <f>'【第３期】賃借テナント店舗一覧（こちらに入力してください）'!F541</f>
        <v>0</v>
      </c>
      <c r="I520" s="1" t="str">
        <f>'【第３期】賃借テナント店舗一覧（こちらに入力してください）'!G541</f>
        <v/>
      </c>
      <c r="J520">
        <f>'【第３期】賃借テナント店舗一覧（こちらに入力してください）'!H541</f>
        <v>0</v>
      </c>
      <c r="K520">
        <f>'【第３期】賃借テナント店舗一覧（こちらに入力してください）'!I541</f>
        <v>0</v>
      </c>
      <c r="L520" s="1">
        <f>'【第３期】賃借テナント店舗一覧（こちらに入力してください）'!J541</f>
        <v>0</v>
      </c>
      <c r="M520">
        <f>IF('【第３期】賃借テナント店舗一覧（こちらに入力してください）'!K541="〇",1,0)</f>
        <v>0</v>
      </c>
      <c r="N520" s="4" t="str">
        <f>'【第３期】賃借テナント店舗一覧（こちらに入力してください）'!L541</f>
        <v/>
      </c>
      <c r="O520" s="4" t="str">
        <f>'【第３期】賃借テナント店舗一覧（こちらに入力してください）'!M541</f>
        <v/>
      </c>
      <c r="P520" t="str">
        <f>'【第３期】賃借テナント店舗一覧（こちらに入力してください）'!N541</f>
        <v/>
      </c>
      <c r="Q520" s="4" t="str">
        <f>'【第３期】賃借テナント店舗一覧（こちらに入力してください）'!O541</f>
        <v/>
      </c>
      <c r="R520" s="4" t="str">
        <f>'【第３期】賃借テナント店舗一覧（こちらに入力してください）'!P541</f>
        <v/>
      </c>
      <c r="S520" t="str">
        <f>'【第３期】賃借テナント店舗一覧（こちらに入力してください）'!Q541</f>
        <v/>
      </c>
      <c r="T520">
        <f>'【第３期】賃借テナント店舗一覧（こちらに入力してください）'!R541</f>
        <v>0</v>
      </c>
      <c r="U520">
        <f>'【第３期】賃借テナント店舗一覧（こちらに入力してください）'!S541</f>
        <v>0</v>
      </c>
      <c r="V520">
        <f>'【第３期】賃借テナント店舗一覧（こちらに入力してください）'!T541</f>
        <v>0</v>
      </c>
      <c r="W520" t="str">
        <f>'【第３期】賃借テナント店舗一覧（こちらに入力してください）'!U541</f>
        <v/>
      </c>
      <c r="X520">
        <f>'【第３期】賃借テナント店舗一覧（こちらに入力してください）'!V541</f>
        <v>0</v>
      </c>
      <c r="Y520">
        <f>'【第３期】賃借テナント店舗一覧（こちらに入力してください）'!W541</f>
        <v>0</v>
      </c>
      <c r="Z520" t="str">
        <f>'【第３期】賃借テナント店舗一覧（こちらに入力してください）'!X541</f>
        <v/>
      </c>
      <c r="AA520" t="str">
        <f>'【第３期】賃借テナント店舗一覧（こちらに入力してください）'!Y541</f>
        <v/>
      </c>
      <c r="AB520" t="str">
        <f>'【第３期】賃借テナント店舗一覧（こちらに入力してください）'!Z541</f>
        <v/>
      </c>
      <c r="AC520">
        <f>'【第３期】賃借テナント店舗一覧（こちらに入力してください）'!AA541</f>
        <v>0</v>
      </c>
      <c r="AD520">
        <f>'【第３期】賃借テナント店舗一覧（こちらに入力してください）'!AB541</f>
        <v>0</v>
      </c>
      <c r="AE520">
        <f>'【第３期】賃借テナント店舗一覧（こちらに入力してください）'!AC541</f>
        <v>0</v>
      </c>
      <c r="AF520">
        <f>'【第３期】賃借テナント店舗一覧（こちらに入力してください）'!AD541</f>
        <v>0</v>
      </c>
      <c r="AG520">
        <f>'【第３期】賃借テナント店舗一覧（こちらに入力してください）'!AE541</f>
        <v>0</v>
      </c>
      <c r="AH520">
        <f>'【第３期】賃借テナント店舗一覧（こちらに入力してください）'!AF541</f>
        <v>0</v>
      </c>
      <c r="AI520">
        <f>'【第３期】賃借テナント店舗一覧（こちらに入力してください）'!AG541</f>
        <v>0</v>
      </c>
      <c r="AJ520">
        <f>'【第３期】賃借テナント店舗一覧（こちらに入力してください）'!AH541</f>
        <v>0</v>
      </c>
      <c r="AK520">
        <f>'【第３期】賃借テナント店舗一覧（こちらに入力してください）'!AI541</f>
        <v>0</v>
      </c>
      <c r="AL520">
        <f>'【第３期】賃借テナント店舗一覧（こちらに入力してください）'!AJ541</f>
        <v>0</v>
      </c>
      <c r="AM520">
        <f>'【第３期】賃借テナント店舗一覧（こちらに入力してください）'!AK541</f>
        <v>0</v>
      </c>
    </row>
    <row r="521" spans="1:39">
      <c r="A521">
        <f>'【第３期】賃借テナント店舗一覧（こちらに入力してください）'!$C$2</f>
        <v>0</v>
      </c>
      <c r="C521" t="str">
        <f t="shared" si="8"/>
        <v>00</v>
      </c>
      <c r="D521">
        <f>'【第３期】賃借テナント店舗一覧（こちらに入力してください）'!B542</f>
        <v>0</v>
      </c>
      <c r="E521">
        <f>'【第３期】賃借テナント店舗一覧（こちらに入力してください）'!C542</f>
        <v>0</v>
      </c>
      <c r="F521">
        <f>'【第３期】賃借テナント店舗一覧（こちらに入力してください）'!D542</f>
        <v>0</v>
      </c>
      <c r="G521" s="1">
        <f>'【第３期】賃借テナント店舗一覧（こちらに入力してください）'!E542</f>
        <v>0</v>
      </c>
      <c r="H521" s="1">
        <f>'【第３期】賃借テナント店舗一覧（こちらに入力してください）'!F542</f>
        <v>0</v>
      </c>
      <c r="I521" s="1" t="str">
        <f>'【第３期】賃借テナント店舗一覧（こちらに入力してください）'!G542</f>
        <v/>
      </c>
      <c r="J521">
        <f>'【第３期】賃借テナント店舗一覧（こちらに入力してください）'!H542</f>
        <v>0</v>
      </c>
      <c r="K521">
        <f>'【第３期】賃借テナント店舗一覧（こちらに入力してください）'!I542</f>
        <v>0</v>
      </c>
      <c r="L521" s="1">
        <f>'【第３期】賃借テナント店舗一覧（こちらに入力してください）'!J542</f>
        <v>0</v>
      </c>
      <c r="M521">
        <f>IF('【第３期】賃借テナント店舗一覧（こちらに入力してください）'!K542="〇",1,0)</f>
        <v>0</v>
      </c>
      <c r="N521" s="4" t="str">
        <f>'【第３期】賃借テナント店舗一覧（こちらに入力してください）'!L542</f>
        <v/>
      </c>
      <c r="O521" s="4" t="str">
        <f>'【第３期】賃借テナント店舗一覧（こちらに入力してください）'!M542</f>
        <v/>
      </c>
      <c r="P521" t="str">
        <f>'【第３期】賃借テナント店舗一覧（こちらに入力してください）'!N542</f>
        <v/>
      </c>
      <c r="Q521" s="4" t="str">
        <f>'【第３期】賃借テナント店舗一覧（こちらに入力してください）'!O542</f>
        <v/>
      </c>
      <c r="R521" s="4" t="str">
        <f>'【第３期】賃借テナント店舗一覧（こちらに入力してください）'!P542</f>
        <v/>
      </c>
      <c r="S521" t="str">
        <f>'【第３期】賃借テナント店舗一覧（こちらに入力してください）'!Q542</f>
        <v/>
      </c>
      <c r="T521">
        <f>'【第３期】賃借テナント店舗一覧（こちらに入力してください）'!R542</f>
        <v>0</v>
      </c>
      <c r="U521">
        <f>'【第３期】賃借テナント店舗一覧（こちらに入力してください）'!S542</f>
        <v>0</v>
      </c>
      <c r="V521">
        <f>'【第３期】賃借テナント店舗一覧（こちらに入力してください）'!T542</f>
        <v>0</v>
      </c>
      <c r="W521" t="str">
        <f>'【第３期】賃借テナント店舗一覧（こちらに入力してください）'!U542</f>
        <v/>
      </c>
      <c r="X521">
        <f>'【第３期】賃借テナント店舗一覧（こちらに入力してください）'!V542</f>
        <v>0</v>
      </c>
      <c r="Y521">
        <f>'【第３期】賃借テナント店舗一覧（こちらに入力してください）'!W542</f>
        <v>0</v>
      </c>
      <c r="Z521" t="str">
        <f>'【第３期】賃借テナント店舗一覧（こちらに入力してください）'!X542</f>
        <v/>
      </c>
      <c r="AA521" t="str">
        <f>'【第３期】賃借テナント店舗一覧（こちらに入力してください）'!Y542</f>
        <v/>
      </c>
      <c r="AB521" t="str">
        <f>'【第３期】賃借テナント店舗一覧（こちらに入力してください）'!Z542</f>
        <v/>
      </c>
      <c r="AC521">
        <f>'【第３期】賃借テナント店舗一覧（こちらに入力してください）'!AA542</f>
        <v>0</v>
      </c>
      <c r="AD521">
        <f>'【第３期】賃借テナント店舗一覧（こちらに入力してください）'!AB542</f>
        <v>0</v>
      </c>
      <c r="AE521">
        <f>'【第３期】賃借テナント店舗一覧（こちらに入力してください）'!AC542</f>
        <v>0</v>
      </c>
      <c r="AF521">
        <f>'【第３期】賃借テナント店舗一覧（こちらに入力してください）'!AD542</f>
        <v>0</v>
      </c>
      <c r="AG521">
        <f>'【第３期】賃借テナント店舗一覧（こちらに入力してください）'!AE542</f>
        <v>0</v>
      </c>
      <c r="AH521">
        <f>'【第３期】賃借テナント店舗一覧（こちらに入力してください）'!AF542</f>
        <v>0</v>
      </c>
      <c r="AI521">
        <f>'【第３期】賃借テナント店舗一覧（こちらに入力してください）'!AG542</f>
        <v>0</v>
      </c>
      <c r="AJ521">
        <f>'【第３期】賃借テナント店舗一覧（こちらに入力してください）'!AH542</f>
        <v>0</v>
      </c>
      <c r="AK521">
        <f>'【第３期】賃借テナント店舗一覧（こちらに入力してください）'!AI542</f>
        <v>0</v>
      </c>
      <c r="AL521">
        <f>'【第３期】賃借テナント店舗一覧（こちらに入力してください）'!AJ542</f>
        <v>0</v>
      </c>
      <c r="AM521">
        <f>'【第３期】賃借テナント店舗一覧（こちらに入力してください）'!AK542</f>
        <v>0</v>
      </c>
    </row>
    <row r="522" spans="1:39">
      <c r="A522">
        <f>'【第３期】賃借テナント店舗一覧（こちらに入力してください）'!$C$2</f>
        <v>0</v>
      </c>
      <c r="C522" t="str">
        <f t="shared" si="8"/>
        <v>00</v>
      </c>
      <c r="D522">
        <f>'【第３期】賃借テナント店舗一覧（こちらに入力してください）'!B543</f>
        <v>0</v>
      </c>
      <c r="E522">
        <f>'【第３期】賃借テナント店舗一覧（こちらに入力してください）'!C543</f>
        <v>0</v>
      </c>
      <c r="F522">
        <f>'【第３期】賃借テナント店舗一覧（こちらに入力してください）'!D543</f>
        <v>0</v>
      </c>
      <c r="G522" s="1">
        <f>'【第３期】賃借テナント店舗一覧（こちらに入力してください）'!E543</f>
        <v>0</v>
      </c>
      <c r="H522" s="1">
        <f>'【第３期】賃借テナント店舗一覧（こちらに入力してください）'!F543</f>
        <v>0</v>
      </c>
      <c r="I522" s="1" t="str">
        <f>'【第３期】賃借テナント店舗一覧（こちらに入力してください）'!G543</f>
        <v/>
      </c>
      <c r="J522">
        <f>'【第３期】賃借テナント店舗一覧（こちらに入力してください）'!H543</f>
        <v>0</v>
      </c>
      <c r="K522">
        <f>'【第３期】賃借テナント店舗一覧（こちらに入力してください）'!I543</f>
        <v>0</v>
      </c>
      <c r="L522" s="1">
        <f>'【第３期】賃借テナント店舗一覧（こちらに入力してください）'!J543</f>
        <v>0</v>
      </c>
      <c r="M522">
        <f>IF('【第３期】賃借テナント店舗一覧（こちらに入力してください）'!K543="〇",1,0)</f>
        <v>0</v>
      </c>
      <c r="N522" s="4" t="str">
        <f>'【第３期】賃借テナント店舗一覧（こちらに入力してください）'!L543</f>
        <v/>
      </c>
      <c r="O522" s="4" t="str">
        <f>'【第３期】賃借テナント店舗一覧（こちらに入力してください）'!M543</f>
        <v/>
      </c>
      <c r="P522" t="str">
        <f>'【第３期】賃借テナント店舗一覧（こちらに入力してください）'!N543</f>
        <v/>
      </c>
      <c r="Q522" s="4" t="str">
        <f>'【第３期】賃借テナント店舗一覧（こちらに入力してください）'!O543</f>
        <v/>
      </c>
      <c r="R522" s="4" t="str">
        <f>'【第３期】賃借テナント店舗一覧（こちらに入力してください）'!P543</f>
        <v/>
      </c>
      <c r="S522" t="str">
        <f>'【第３期】賃借テナント店舗一覧（こちらに入力してください）'!Q543</f>
        <v/>
      </c>
      <c r="T522">
        <f>'【第３期】賃借テナント店舗一覧（こちらに入力してください）'!R543</f>
        <v>0</v>
      </c>
      <c r="U522">
        <f>'【第３期】賃借テナント店舗一覧（こちらに入力してください）'!S543</f>
        <v>0</v>
      </c>
      <c r="V522">
        <f>'【第３期】賃借テナント店舗一覧（こちらに入力してください）'!T543</f>
        <v>0</v>
      </c>
      <c r="W522" t="str">
        <f>'【第３期】賃借テナント店舗一覧（こちらに入力してください）'!U543</f>
        <v/>
      </c>
      <c r="X522">
        <f>'【第３期】賃借テナント店舗一覧（こちらに入力してください）'!V543</f>
        <v>0</v>
      </c>
      <c r="Y522">
        <f>'【第３期】賃借テナント店舗一覧（こちらに入力してください）'!W543</f>
        <v>0</v>
      </c>
      <c r="Z522" t="str">
        <f>'【第３期】賃借テナント店舗一覧（こちらに入力してください）'!X543</f>
        <v/>
      </c>
      <c r="AA522" t="str">
        <f>'【第３期】賃借テナント店舗一覧（こちらに入力してください）'!Y543</f>
        <v/>
      </c>
      <c r="AB522" t="str">
        <f>'【第３期】賃借テナント店舗一覧（こちらに入力してください）'!Z543</f>
        <v/>
      </c>
      <c r="AC522">
        <f>'【第３期】賃借テナント店舗一覧（こちらに入力してください）'!AA543</f>
        <v>0</v>
      </c>
      <c r="AD522">
        <f>'【第３期】賃借テナント店舗一覧（こちらに入力してください）'!AB543</f>
        <v>0</v>
      </c>
      <c r="AE522">
        <f>'【第３期】賃借テナント店舗一覧（こちらに入力してください）'!AC543</f>
        <v>0</v>
      </c>
      <c r="AF522">
        <f>'【第３期】賃借テナント店舗一覧（こちらに入力してください）'!AD543</f>
        <v>0</v>
      </c>
      <c r="AG522">
        <f>'【第３期】賃借テナント店舗一覧（こちらに入力してください）'!AE543</f>
        <v>0</v>
      </c>
      <c r="AH522">
        <f>'【第３期】賃借テナント店舗一覧（こちらに入力してください）'!AF543</f>
        <v>0</v>
      </c>
      <c r="AI522">
        <f>'【第３期】賃借テナント店舗一覧（こちらに入力してください）'!AG543</f>
        <v>0</v>
      </c>
      <c r="AJ522">
        <f>'【第３期】賃借テナント店舗一覧（こちらに入力してください）'!AH543</f>
        <v>0</v>
      </c>
      <c r="AK522">
        <f>'【第３期】賃借テナント店舗一覧（こちらに入力してください）'!AI543</f>
        <v>0</v>
      </c>
      <c r="AL522">
        <f>'【第３期】賃借テナント店舗一覧（こちらに入力してください）'!AJ543</f>
        <v>0</v>
      </c>
      <c r="AM522">
        <f>'【第３期】賃借テナント店舗一覧（こちらに入力してください）'!AK543</f>
        <v>0</v>
      </c>
    </row>
    <row r="523" spans="1:39">
      <c r="A523">
        <f>'【第３期】賃借テナント店舗一覧（こちらに入力してください）'!$C$2</f>
        <v>0</v>
      </c>
      <c r="C523" t="str">
        <f t="shared" si="8"/>
        <v>00</v>
      </c>
      <c r="D523">
        <f>'【第３期】賃借テナント店舗一覧（こちらに入力してください）'!B544</f>
        <v>0</v>
      </c>
      <c r="E523">
        <f>'【第３期】賃借テナント店舗一覧（こちらに入力してください）'!C544</f>
        <v>0</v>
      </c>
      <c r="F523">
        <f>'【第３期】賃借テナント店舗一覧（こちらに入力してください）'!D544</f>
        <v>0</v>
      </c>
      <c r="G523" s="1">
        <f>'【第３期】賃借テナント店舗一覧（こちらに入力してください）'!E544</f>
        <v>0</v>
      </c>
      <c r="H523" s="1">
        <f>'【第３期】賃借テナント店舗一覧（こちらに入力してください）'!F544</f>
        <v>0</v>
      </c>
      <c r="I523" s="1" t="str">
        <f>'【第３期】賃借テナント店舗一覧（こちらに入力してください）'!G544</f>
        <v/>
      </c>
      <c r="J523">
        <f>'【第３期】賃借テナント店舗一覧（こちらに入力してください）'!H544</f>
        <v>0</v>
      </c>
      <c r="K523">
        <f>'【第３期】賃借テナント店舗一覧（こちらに入力してください）'!I544</f>
        <v>0</v>
      </c>
      <c r="L523" s="1">
        <f>'【第３期】賃借テナント店舗一覧（こちらに入力してください）'!J544</f>
        <v>0</v>
      </c>
      <c r="M523">
        <f>IF('【第３期】賃借テナント店舗一覧（こちらに入力してください）'!K544="〇",1,0)</f>
        <v>0</v>
      </c>
      <c r="N523" s="4" t="str">
        <f>'【第３期】賃借テナント店舗一覧（こちらに入力してください）'!L544</f>
        <v/>
      </c>
      <c r="O523" s="4" t="str">
        <f>'【第３期】賃借テナント店舗一覧（こちらに入力してください）'!M544</f>
        <v/>
      </c>
      <c r="P523" t="str">
        <f>'【第３期】賃借テナント店舗一覧（こちらに入力してください）'!N544</f>
        <v/>
      </c>
      <c r="Q523" s="4" t="str">
        <f>'【第３期】賃借テナント店舗一覧（こちらに入力してください）'!O544</f>
        <v/>
      </c>
      <c r="R523" s="4" t="str">
        <f>'【第３期】賃借テナント店舗一覧（こちらに入力してください）'!P544</f>
        <v/>
      </c>
      <c r="S523" t="str">
        <f>'【第３期】賃借テナント店舗一覧（こちらに入力してください）'!Q544</f>
        <v/>
      </c>
      <c r="T523">
        <f>'【第３期】賃借テナント店舗一覧（こちらに入力してください）'!R544</f>
        <v>0</v>
      </c>
      <c r="U523">
        <f>'【第３期】賃借テナント店舗一覧（こちらに入力してください）'!S544</f>
        <v>0</v>
      </c>
      <c r="V523">
        <f>'【第３期】賃借テナント店舗一覧（こちらに入力してください）'!T544</f>
        <v>0</v>
      </c>
      <c r="W523" t="str">
        <f>'【第３期】賃借テナント店舗一覧（こちらに入力してください）'!U544</f>
        <v/>
      </c>
      <c r="X523">
        <f>'【第３期】賃借テナント店舗一覧（こちらに入力してください）'!V544</f>
        <v>0</v>
      </c>
      <c r="Y523">
        <f>'【第３期】賃借テナント店舗一覧（こちらに入力してください）'!W544</f>
        <v>0</v>
      </c>
      <c r="Z523" t="str">
        <f>'【第３期】賃借テナント店舗一覧（こちらに入力してください）'!X544</f>
        <v/>
      </c>
      <c r="AA523" t="str">
        <f>'【第３期】賃借テナント店舗一覧（こちらに入力してください）'!Y544</f>
        <v/>
      </c>
      <c r="AB523" t="str">
        <f>'【第３期】賃借テナント店舗一覧（こちらに入力してください）'!Z544</f>
        <v/>
      </c>
      <c r="AC523">
        <f>'【第３期】賃借テナント店舗一覧（こちらに入力してください）'!AA544</f>
        <v>0</v>
      </c>
      <c r="AD523">
        <f>'【第３期】賃借テナント店舗一覧（こちらに入力してください）'!AB544</f>
        <v>0</v>
      </c>
      <c r="AE523">
        <f>'【第３期】賃借テナント店舗一覧（こちらに入力してください）'!AC544</f>
        <v>0</v>
      </c>
      <c r="AF523">
        <f>'【第３期】賃借テナント店舗一覧（こちらに入力してください）'!AD544</f>
        <v>0</v>
      </c>
      <c r="AG523">
        <f>'【第３期】賃借テナント店舗一覧（こちらに入力してください）'!AE544</f>
        <v>0</v>
      </c>
      <c r="AH523">
        <f>'【第３期】賃借テナント店舗一覧（こちらに入力してください）'!AF544</f>
        <v>0</v>
      </c>
      <c r="AI523">
        <f>'【第３期】賃借テナント店舗一覧（こちらに入力してください）'!AG544</f>
        <v>0</v>
      </c>
      <c r="AJ523">
        <f>'【第３期】賃借テナント店舗一覧（こちらに入力してください）'!AH544</f>
        <v>0</v>
      </c>
      <c r="AK523">
        <f>'【第３期】賃借テナント店舗一覧（こちらに入力してください）'!AI544</f>
        <v>0</v>
      </c>
      <c r="AL523">
        <f>'【第３期】賃借テナント店舗一覧（こちらに入力してください）'!AJ544</f>
        <v>0</v>
      </c>
      <c r="AM523">
        <f>'【第３期】賃借テナント店舗一覧（こちらに入力してください）'!AK544</f>
        <v>0</v>
      </c>
    </row>
    <row r="524" spans="1:39">
      <c r="A524">
        <f>'【第３期】賃借テナント店舗一覧（こちらに入力してください）'!$C$2</f>
        <v>0</v>
      </c>
      <c r="C524" t="str">
        <f t="shared" si="8"/>
        <v>00</v>
      </c>
      <c r="D524">
        <f>'【第３期】賃借テナント店舗一覧（こちらに入力してください）'!B545</f>
        <v>0</v>
      </c>
      <c r="E524">
        <f>'【第３期】賃借テナント店舗一覧（こちらに入力してください）'!C545</f>
        <v>0</v>
      </c>
      <c r="F524">
        <f>'【第３期】賃借テナント店舗一覧（こちらに入力してください）'!D545</f>
        <v>0</v>
      </c>
      <c r="G524" s="1">
        <f>'【第３期】賃借テナント店舗一覧（こちらに入力してください）'!E545</f>
        <v>0</v>
      </c>
      <c r="H524" s="1">
        <f>'【第３期】賃借テナント店舗一覧（こちらに入力してください）'!F545</f>
        <v>0</v>
      </c>
      <c r="I524" s="1" t="str">
        <f>'【第３期】賃借テナント店舗一覧（こちらに入力してください）'!G545</f>
        <v/>
      </c>
      <c r="J524">
        <f>'【第３期】賃借テナント店舗一覧（こちらに入力してください）'!H545</f>
        <v>0</v>
      </c>
      <c r="K524">
        <f>'【第３期】賃借テナント店舗一覧（こちらに入力してください）'!I545</f>
        <v>0</v>
      </c>
      <c r="L524" s="1">
        <f>'【第３期】賃借テナント店舗一覧（こちらに入力してください）'!J545</f>
        <v>0</v>
      </c>
      <c r="M524">
        <f>IF('【第３期】賃借テナント店舗一覧（こちらに入力してください）'!K545="〇",1,0)</f>
        <v>0</v>
      </c>
      <c r="N524" s="4" t="str">
        <f>'【第３期】賃借テナント店舗一覧（こちらに入力してください）'!L545</f>
        <v/>
      </c>
      <c r="O524" s="4" t="str">
        <f>'【第３期】賃借テナント店舗一覧（こちらに入力してください）'!M545</f>
        <v/>
      </c>
      <c r="P524" t="str">
        <f>'【第３期】賃借テナント店舗一覧（こちらに入力してください）'!N545</f>
        <v/>
      </c>
      <c r="Q524" s="4" t="str">
        <f>'【第３期】賃借テナント店舗一覧（こちらに入力してください）'!O545</f>
        <v/>
      </c>
      <c r="R524" s="4" t="str">
        <f>'【第３期】賃借テナント店舗一覧（こちらに入力してください）'!P545</f>
        <v/>
      </c>
      <c r="S524" t="str">
        <f>'【第３期】賃借テナント店舗一覧（こちらに入力してください）'!Q545</f>
        <v/>
      </c>
      <c r="T524">
        <f>'【第３期】賃借テナント店舗一覧（こちらに入力してください）'!R545</f>
        <v>0</v>
      </c>
      <c r="U524">
        <f>'【第３期】賃借テナント店舗一覧（こちらに入力してください）'!S545</f>
        <v>0</v>
      </c>
      <c r="V524">
        <f>'【第３期】賃借テナント店舗一覧（こちらに入力してください）'!T545</f>
        <v>0</v>
      </c>
      <c r="W524" t="str">
        <f>'【第３期】賃借テナント店舗一覧（こちらに入力してください）'!U545</f>
        <v/>
      </c>
      <c r="X524">
        <f>'【第３期】賃借テナント店舗一覧（こちらに入力してください）'!V545</f>
        <v>0</v>
      </c>
      <c r="Y524">
        <f>'【第３期】賃借テナント店舗一覧（こちらに入力してください）'!W545</f>
        <v>0</v>
      </c>
      <c r="Z524" t="str">
        <f>'【第３期】賃借テナント店舗一覧（こちらに入力してください）'!X545</f>
        <v/>
      </c>
      <c r="AA524" t="str">
        <f>'【第３期】賃借テナント店舗一覧（こちらに入力してください）'!Y545</f>
        <v/>
      </c>
      <c r="AB524" t="str">
        <f>'【第３期】賃借テナント店舗一覧（こちらに入力してください）'!Z545</f>
        <v/>
      </c>
      <c r="AC524">
        <f>'【第３期】賃借テナント店舗一覧（こちらに入力してください）'!AA545</f>
        <v>0</v>
      </c>
      <c r="AD524">
        <f>'【第３期】賃借テナント店舗一覧（こちらに入力してください）'!AB545</f>
        <v>0</v>
      </c>
      <c r="AE524">
        <f>'【第３期】賃借テナント店舗一覧（こちらに入力してください）'!AC545</f>
        <v>0</v>
      </c>
      <c r="AF524">
        <f>'【第３期】賃借テナント店舗一覧（こちらに入力してください）'!AD545</f>
        <v>0</v>
      </c>
      <c r="AG524">
        <f>'【第３期】賃借テナント店舗一覧（こちらに入力してください）'!AE545</f>
        <v>0</v>
      </c>
      <c r="AH524">
        <f>'【第３期】賃借テナント店舗一覧（こちらに入力してください）'!AF545</f>
        <v>0</v>
      </c>
      <c r="AI524">
        <f>'【第３期】賃借テナント店舗一覧（こちらに入力してください）'!AG545</f>
        <v>0</v>
      </c>
      <c r="AJ524">
        <f>'【第３期】賃借テナント店舗一覧（こちらに入力してください）'!AH545</f>
        <v>0</v>
      </c>
      <c r="AK524">
        <f>'【第３期】賃借テナント店舗一覧（こちらに入力してください）'!AI545</f>
        <v>0</v>
      </c>
      <c r="AL524">
        <f>'【第３期】賃借テナント店舗一覧（こちらに入力してください）'!AJ545</f>
        <v>0</v>
      </c>
      <c r="AM524">
        <f>'【第３期】賃借テナント店舗一覧（こちらに入力してください）'!AK545</f>
        <v>0</v>
      </c>
    </row>
    <row r="525" spans="1:39">
      <c r="A525">
        <f>'【第３期】賃借テナント店舗一覧（こちらに入力してください）'!$C$2</f>
        <v>0</v>
      </c>
      <c r="C525" t="str">
        <f t="shared" si="8"/>
        <v>00</v>
      </c>
      <c r="D525">
        <f>'【第３期】賃借テナント店舗一覧（こちらに入力してください）'!B546</f>
        <v>0</v>
      </c>
      <c r="E525">
        <f>'【第３期】賃借テナント店舗一覧（こちらに入力してください）'!C546</f>
        <v>0</v>
      </c>
      <c r="F525">
        <f>'【第３期】賃借テナント店舗一覧（こちらに入力してください）'!D546</f>
        <v>0</v>
      </c>
      <c r="G525" s="1">
        <f>'【第３期】賃借テナント店舗一覧（こちらに入力してください）'!E546</f>
        <v>0</v>
      </c>
      <c r="H525" s="1">
        <f>'【第３期】賃借テナント店舗一覧（こちらに入力してください）'!F546</f>
        <v>0</v>
      </c>
      <c r="I525" s="1" t="str">
        <f>'【第３期】賃借テナント店舗一覧（こちらに入力してください）'!G546</f>
        <v/>
      </c>
      <c r="J525">
        <f>'【第３期】賃借テナント店舗一覧（こちらに入力してください）'!H546</f>
        <v>0</v>
      </c>
      <c r="K525">
        <f>'【第３期】賃借テナント店舗一覧（こちらに入力してください）'!I546</f>
        <v>0</v>
      </c>
      <c r="L525" s="1">
        <f>'【第３期】賃借テナント店舗一覧（こちらに入力してください）'!J546</f>
        <v>0</v>
      </c>
      <c r="M525">
        <f>IF('【第３期】賃借テナント店舗一覧（こちらに入力してください）'!K546="〇",1,0)</f>
        <v>0</v>
      </c>
      <c r="N525" s="4" t="str">
        <f>'【第３期】賃借テナント店舗一覧（こちらに入力してください）'!L546</f>
        <v/>
      </c>
      <c r="O525" s="4" t="str">
        <f>'【第３期】賃借テナント店舗一覧（こちらに入力してください）'!M546</f>
        <v/>
      </c>
      <c r="P525" t="str">
        <f>'【第３期】賃借テナント店舗一覧（こちらに入力してください）'!N546</f>
        <v/>
      </c>
      <c r="Q525" s="4" t="str">
        <f>'【第３期】賃借テナント店舗一覧（こちらに入力してください）'!O546</f>
        <v/>
      </c>
      <c r="R525" s="4" t="str">
        <f>'【第３期】賃借テナント店舗一覧（こちらに入力してください）'!P546</f>
        <v/>
      </c>
      <c r="S525" t="str">
        <f>'【第３期】賃借テナント店舗一覧（こちらに入力してください）'!Q546</f>
        <v/>
      </c>
      <c r="T525">
        <f>'【第３期】賃借テナント店舗一覧（こちらに入力してください）'!R546</f>
        <v>0</v>
      </c>
      <c r="U525">
        <f>'【第３期】賃借テナント店舗一覧（こちらに入力してください）'!S546</f>
        <v>0</v>
      </c>
      <c r="V525">
        <f>'【第３期】賃借テナント店舗一覧（こちらに入力してください）'!T546</f>
        <v>0</v>
      </c>
      <c r="W525" t="str">
        <f>'【第３期】賃借テナント店舗一覧（こちらに入力してください）'!U546</f>
        <v/>
      </c>
      <c r="X525">
        <f>'【第３期】賃借テナント店舗一覧（こちらに入力してください）'!V546</f>
        <v>0</v>
      </c>
      <c r="Y525">
        <f>'【第３期】賃借テナント店舗一覧（こちらに入力してください）'!W546</f>
        <v>0</v>
      </c>
      <c r="Z525" t="str">
        <f>'【第３期】賃借テナント店舗一覧（こちらに入力してください）'!X546</f>
        <v/>
      </c>
      <c r="AA525" t="str">
        <f>'【第３期】賃借テナント店舗一覧（こちらに入力してください）'!Y546</f>
        <v/>
      </c>
      <c r="AB525" t="str">
        <f>'【第３期】賃借テナント店舗一覧（こちらに入力してください）'!Z546</f>
        <v/>
      </c>
      <c r="AC525">
        <f>'【第３期】賃借テナント店舗一覧（こちらに入力してください）'!AA546</f>
        <v>0</v>
      </c>
      <c r="AD525">
        <f>'【第３期】賃借テナント店舗一覧（こちらに入力してください）'!AB546</f>
        <v>0</v>
      </c>
      <c r="AE525">
        <f>'【第３期】賃借テナント店舗一覧（こちらに入力してください）'!AC546</f>
        <v>0</v>
      </c>
      <c r="AF525">
        <f>'【第３期】賃借テナント店舗一覧（こちらに入力してください）'!AD546</f>
        <v>0</v>
      </c>
      <c r="AG525">
        <f>'【第３期】賃借テナント店舗一覧（こちらに入力してください）'!AE546</f>
        <v>0</v>
      </c>
      <c r="AH525">
        <f>'【第３期】賃借テナント店舗一覧（こちらに入力してください）'!AF546</f>
        <v>0</v>
      </c>
      <c r="AI525">
        <f>'【第３期】賃借テナント店舗一覧（こちらに入力してください）'!AG546</f>
        <v>0</v>
      </c>
      <c r="AJ525">
        <f>'【第３期】賃借テナント店舗一覧（こちらに入力してください）'!AH546</f>
        <v>0</v>
      </c>
      <c r="AK525">
        <f>'【第３期】賃借テナント店舗一覧（こちらに入力してください）'!AI546</f>
        <v>0</v>
      </c>
      <c r="AL525">
        <f>'【第３期】賃借テナント店舗一覧（こちらに入力してください）'!AJ546</f>
        <v>0</v>
      </c>
      <c r="AM525">
        <f>'【第３期】賃借テナント店舗一覧（こちらに入力してください）'!AK546</f>
        <v>0</v>
      </c>
    </row>
    <row r="526" spans="1:39">
      <c r="A526">
        <f>'【第３期】賃借テナント店舗一覧（こちらに入力してください）'!$C$2</f>
        <v>0</v>
      </c>
      <c r="C526" t="str">
        <f t="shared" si="8"/>
        <v>00</v>
      </c>
      <c r="D526">
        <f>'【第３期】賃借テナント店舗一覧（こちらに入力してください）'!B547</f>
        <v>0</v>
      </c>
      <c r="E526">
        <f>'【第３期】賃借テナント店舗一覧（こちらに入力してください）'!C547</f>
        <v>0</v>
      </c>
      <c r="F526">
        <f>'【第３期】賃借テナント店舗一覧（こちらに入力してください）'!D547</f>
        <v>0</v>
      </c>
      <c r="G526" s="1">
        <f>'【第３期】賃借テナント店舗一覧（こちらに入力してください）'!E547</f>
        <v>0</v>
      </c>
      <c r="H526" s="1">
        <f>'【第３期】賃借テナント店舗一覧（こちらに入力してください）'!F547</f>
        <v>0</v>
      </c>
      <c r="I526" s="1" t="str">
        <f>'【第３期】賃借テナント店舗一覧（こちらに入力してください）'!G547</f>
        <v/>
      </c>
      <c r="J526">
        <f>'【第３期】賃借テナント店舗一覧（こちらに入力してください）'!H547</f>
        <v>0</v>
      </c>
      <c r="K526">
        <f>'【第３期】賃借テナント店舗一覧（こちらに入力してください）'!I547</f>
        <v>0</v>
      </c>
      <c r="L526" s="1">
        <f>'【第３期】賃借テナント店舗一覧（こちらに入力してください）'!J547</f>
        <v>0</v>
      </c>
      <c r="M526">
        <f>IF('【第３期】賃借テナント店舗一覧（こちらに入力してください）'!K547="〇",1,0)</f>
        <v>0</v>
      </c>
      <c r="N526" s="4" t="str">
        <f>'【第３期】賃借テナント店舗一覧（こちらに入力してください）'!L547</f>
        <v/>
      </c>
      <c r="O526" s="4" t="str">
        <f>'【第３期】賃借テナント店舗一覧（こちらに入力してください）'!M547</f>
        <v/>
      </c>
      <c r="P526" t="str">
        <f>'【第３期】賃借テナント店舗一覧（こちらに入力してください）'!N547</f>
        <v/>
      </c>
      <c r="Q526" s="4" t="str">
        <f>'【第３期】賃借テナント店舗一覧（こちらに入力してください）'!O547</f>
        <v/>
      </c>
      <c r="R526" s="4" t="str">
        <f>'【第３期】賃借テナント店舗一覧（こちらに入力してください）'!P547</f>
        <v/>
      </c>
      <c r="S526" t="str">
        <f>'【第３期】賃借テナント店舗一覧（こちらに入力してください）'!Q547</f>
        <v/>
      </c>
      <c r="T526">
        <f>'【第３期】賃借テナント店舗一覧（こちらに入力してください）'!R547</f>
        <v>0</v>
      </c>
      <c r="U526">
        <f>'【第３期】賃借テナント店舗一覧（こちらに入力してください）'!S547</f>
        <v>0</v>
      </c>
      <c r="V526">
        <f>'【第３期】賃借テナント店舗一覧（こちらに入力してください）'!T547</f>
        <v>0</v>
      </c>
      <c r="W526" t="str">
        <f>'【第３期】賃借テナント店舗一覧（こちらに入力してください）'!U547</f>
        <v/>
      </c>
      <c r="X526">
        <f>'【第３期】賃借テナント店舗一覧（こちらに入力してください）'!V547</f>
        <v>0</v>
      </c>
      <c r="Y526">
        <f>'【第３期】賃借テナント店舗一覧（こちらに入力してください）'!W547</f>
        <v>0</v>
      </c>
      <c r="Z526" t="str">
        <f>'【第３期】賃借テナント店舗一覧（こちらに入力してください）'!X547</f>
        <v/>
      </c>
      <c r="AA526" t="str">
        <f>'【第３期】賃借テナント店舗一覧（こちらに入力してください）'!Y547</f>
        <v/>
      </c>
      <c r="AB526" t="str">
        <f>'【第３期】賃借テナント店舗一覧（こちらに入力してください）'!Z547</f>
        <v/>
      </c>
      <c r="AC526">
        <f>'【第３期】賃借テナント店舗一覧（こちらに入力してください）'!AA547</f>
        <v>0</v>
      </c>
      <c r="AD526">
        <f>'【第３期】賃借テナント店舗一覧（こちらに入力してください）'!AB547</f>
        <v>0</v>
      </c>
      <c r="AE526">
        <f>'【第３期】賃借テナント店舗一覧（こちらに入力してください）'!AC547</f>
        <v>0</v>
      </c>
      <c r="AF526">
        <f>'【第３期】賃借テナント店舗一覧（こちらに入力してください）'!AD547</f>
        <v>0</v>
      </c>
      <c r="AG526">
        <f>'【第３期】賃借テナント店舗一覧（こちらに入力してください）'!AE547</f>
        <v>0</v>
      </c>
      <c r="AH526">
        <f>'【第３期】賃借テナント店舗一覧（こちらに入力してください）'!AF547</f>
        <v>0</v>
      </c>
      <c r="AI526">
        <f>'【第３期】賃借テナント店舗一覧（こちらに入力してください）'!AG547</f>
        <v>0</v>
      </c>
      <c r="AJ526">
        <f>'【第３期】賃借テナント店舗一覧（こちらに入力してください）'!AH547</f>
        <v>0</v>
      </c>
      <c r="AK526">
        <f>'【第３期】賃借テナント店舗一覧（こちらに入力してください）'!AI547</f>
        <v>0</v>
      </c>
      <c r="AL526">
        <f>'【第３期】賃借テナント店舗一覧（こちらに入力してください）'!AJ547</f>
        <v>0</v>
      </c>
      <c r="AM526">
        <f>'【第３期】賃借テナント店舗一覧（こちらに入力してください）'!AK547</f>
        <v>0</v>
      </c>
    </row>
    <row r="527" spans="1:39">
      <c r="A527">
        <f>'【第３期】賃借テナント店舗一覧（こちらに入力してください）'!$C$2</f>
        <v>0</v>
      </c>
      <c r="C527" t="str">
        <f t="shared" si="8"/>
        <v>00</v>
      </c>
      <c r="D527">
        <f>'【第３期】賃借テナント店舗一覧（こちらに入力してください）'!B548</f>
        <v>0</v>
      </c>
      <c r="E527">
        <f>'【第３期】賃借テナント店舗一覧（こちらに入力してください）'!C548</f>
        <v>0</v>
      </c>
      <c r="F527">
        <f>'【第３期】賃借テナント店舗一覧（こちらに入力してください）'!D548</f>
        <v>0</v>
      </c>
      <c r="G527" s="1">
        <f>'【第３期】賃借テナント店舗一覧（こちらに入力してください）'!E548</f>
        <v>0</v>
      </c>
      <c r="H527" s="1">
        <f>'【第３期】賃借テナント店舗一覧（こちらに入力してください）'!F548</f>
        <v>0</v>
      </c>
      <c r="I527" s="1" t="str">
        <f>'【第３期】賃借テナント店舗一覧（こちらに入力してください）'!G548</f>
        <v/>
      </c>
      <c r="J527">
        <f>'【第３期】賃借テナント店舗一覧（こちらに入力してください）'!H548</f>
        <v>0</v>
      </c>
      <c r="K527">
        <f>'【第３期】賃借テナント店舗一覧（こちらに入力してください）'!I548</f>
        <v>0</v>
      </c>
      <c r="L527" s="1">
        <f>'【第３期】賃借テナント店舗一覧（こちらに入力してください）'!J548</f>
        <v>0</v>
      </c>
      <c r="M527">
        <f>IF('【第３期】賃借テナント店舗一覧（こちらに入力してください）'!K548="〇",1,0)</f>
        <v>0</v>
      </c>
      <c r="N527" s="4" t="str">
        <f>'【第３期】賃借テナント店舗一覧（こちらに入力してください）'!L548</f>
        <v/>
      </c>
      <c r="O527" s="4" t="str">
        <f>'【第３期】賃借テナント店舗一覧（こちらに入力してください）'!M548</f>
        <v/>
      </c>
      <c r="P527" t="str">
        <f>'【第３期】賃借テナント店舗一覧（こちらに入力してください）'!N548</f>
        <v/>
      </c>
      <c r="Q527" s="4" t="str">
        <f>'【第３期】賃借テナント店舗一覧（こちらに入力してください）'!O548</f>
        <v/>
      </c>
      <c r="R527" s="4" t="str">
        <f>'【第３期】賃借テナント店舗一覧（こちらに入力してください）'!P548</f>
        <v/>
      </c>
      <c r="S527" t="str">
        <f>'【第３期】賃借テナント店舗一覧（こちらに入力してください）'!Q548</f>
        <v/>
      </c>
      <c r="T527">
        <f>'【第３期】賃借テナント店舗一覧（こちらに入力してください）'!R548</f>
        <v>0</v>
      </c>
      <c r="U527">
        <f>'【第３期】賃借テナント店舗一覧（こちらに入力してください）'!S548</f>
        <v>0</v>
      </c>
      <c r="V527">
        <f>'【第３期】賃借テナント店舗一覧（こちらに入力してください）'!T548</f>
        <v>0</v>
      </c>
      <c r="W527" t="str">
        <f>'【第３期】賃借テナント店舗一覧（こちらに入力してください）'!U548</f>
        <v/>
      </c>
      <c r="X527">
        <f>'【第３期】賃借テナント店舗一覧（こちらに入力してください）'!V548</f>
        <v>0</v>
      </c>
      <c r="Y527">
        <f>'【第３期】賃借テナント店舗一覧（こちらに入力してください）'!W548</f>
        <v>0</v>
      </c>
      <c r="Z527" t="str">
        <f>'【第３期】賃借テナント店舗一覧（こちらに入力してください）'!X548</f>
        <v/>
      </c>
      <c r="AA527" t="str">
        <f>'【第３期】賃借テナント店舗一覧（こちらに入力してください）'!Y548</f>
        <v/>
      </c>
      <c r="AB527" t="str">
        <f>'【第３期】賃借テナント店舗一覧（こちらに入力してください）'!Z548</f>
        <v/>
      </c>
      <c r="AC527">
        <f>'【第３期】賃借テナント店舗一覧（こちらに入力してください）'!AA548</f>
        <v>0</v>
      </c>
      <c r="AD527">
        <f>'【第３期】賃借テナント店舗一覧（こちらに入力してください）'!AB548</f>
        <v>0</v>
      </c>
      <c r="AE527">
        <f>'【第３期】賃借テナント店舗一覧（こちらに入力してください）'!AC548</f>
        <v>0</v>
      </c>
      <c r="AF527">
        <f>'【第３期】賃借テナント店舗一覧（こちらに入力してください）'!AD548</f>
        <v>0</v>
      </c>
      <c r="AG527">
        <f>'【第３期】賃借テナント店舗一覧（こちらに入力してください）'!AE548</f>
        <v>0</v>
      </c>
      <c r="AH527">
        <f>'【第３期】賃借テナント店舗一覧（こちらに入力してください）'!AF548</f>
        <v>0</v>
      </c>
      <c r="AI527">
        <f>'【第３期】賃借テナント店舗一覧（こちらに入力してください）'!AG548</f>
        <v>0</v>
      </c>
      <c r="AJ527">
        <f>'【第３期】賃借テナント店舗一覧（こちらに入力してください）'!AH548</f>
        <v>0</v>
      </c>
      <c r="AK527">
        <f>'【第３期】賃借テナント店舗一覧（こちらに入力してください）'!AI548</f>
        <v>0</v>
      </c>
      <c r="AL527">
        <f>'【第３期】賃借テナント店舗一覧（こちらに入力してください）'!AJ548</f>
        <v>0</v>
      </c>
      <c r="AM527">
        <f>'【第３期】賃借テナント店舗一覧（こちらに入力してください）'!AK548</f>
        <v>0</v>
      </c>
    </row>
    <row r="528" spans="1:39">
      <c r="A528">
        <f>'【第３期】賃借テナント店舗一覧（こちらに入力してください）'!$C$2</f>
        <v>0</v>
      </c>
      <c r="C528" t="str">
        <f t="shared" si="8"/>
        <v>00</v>
      </c>
      <c r="D528">
        <f>'【第３期】賃借テナント店舗一覧（こちらに入力してください）'!B549</f>
        <v>0</v>
      </c>
      <c r="E528">
        <f>'【第３期】賃借テナント店舗一覧（こちらに入力してください）'!C549</f>
        <v>0</v>
      </c>
      <c r="F528">
        <f>'【第３期】賃借テナント店舗一覧（こちらに入力してください）'!D549</f>
        <v>0</v>
      </c>
      <c r="G528" s="1">
        <f>'【第３期】賃借テナント店舗一覧（こちらに入力してください）'!E549</f>
        <v>0</v>
      </c>
      <c r="H528" s="1">
        <f>'【第３期】賃借テナント店舗一覧（こちらに入力してください）'!F549</f>
        <v>0</v>
      </c>
      <c r="I528" s="1" t="str">
        <f>'【第３期】賃借テナント店舗一覧（こちらに入力してください）'!G549</f>
        <v/>
      </c>
      <c r="J528">
        <f>'【第３期】賃借テナント店舗一覧（こちらに入力してください）'!H549</f>
        <v>0</v>
      </c>
      <c r="K528">
        <f>'【第３期】賃借テナント店舗一覧（こちらに入力してください）'!I549</f>
        <v>0</v>
      </c>
      <c r="L528" s="1">
        <f>'【第３期】賃借テナント店舗一覧（こちらに入力してください）'!J549</f>
        <v>0</v>
      </c>
      <c r="M528">
        <f>IF('【第３期】賃借テナント店舗一覧（こちらに入力してください）'!K549="〇",1,0)</f>
        <v>0</v>
      </c>
      <c r="N528" s="4" t="str">
        <f>'【第３期】賃借テナント店舗一覧（こちらに入力してください）'!L549</f>
        <v/>
      </c>
      <c r="O528" s="4" t="str">
        <f>'【第３期】賃借テナント店舗一覧（こちらに入力してください）'!M549</f>
        <v/>
      </c>
      <c r="P528" t="str">
        <f>'【第３期】賃借テナント店舗一覧（こちらに入力してください）'!N549</f>
        <v/>
      </c>
      <c r="Q528" s="4" t="str">
        <f>'【第３期】賃借テナント店舗一覧（こちらに入力してください）'!O549</f>
        <v/>
      </c>
      <c r="R528" s="4" t="str">
        <f>'【第３期】賃借テナント店舗一覧（こちらに入力してください）'!P549</f>
        <v/>
      </c>
      <c r="S528" t="str">
        <f>'【第３期】賃借テナント店舗一覧（こちらに入力してください）'!Q549</f>
        <v/>
      </c>
      <c r="T528">
        <f>'【第３期】賃借テナント店舗一覧（こちらに入力してください）'!R549</f>
        <v>0</v>
      </c>
      <c r="U528">
        <f>'【第３期】賃借テナント店舗一覧（こちらに入力してください）'!S549</f>
        <v>0</v>
      </c>
      <c r="V528">
        <f>'【第３期】賃借テナント店舗一覧（こちらに入力してください）'!T549</f>
        <v>0</v>
      </c>
      <c r="W528" t="str">
        <f>'【第３期】賃借テナント店舗一覧（こちらに入力してください）'!U549</f>
        <v/>
      </c>
      <c r="X528">
        <f>'【第３期】賃借テナント店舗一覧（こちらに入力してください）'!V549</f>
        <v>0</v>
      </c>
      <c r="Y528">
        <f>'【第３期】賃借テナント店舗一覧（こちらに入力してください）'!W549</f>
        <v>0</v>
      </c>
      <c r="Z528" t="str">
        <f>'【第３期】賃借テナント店舗一覧（こちらに入力してください）'!X549</f>
        <v/>
      </c>
      <c r="AA528" t="str">
        <f>'【第３期】賃借テナント店舗一覧（こちらに入力してください）'!Y549</f>
        <v/>
      </c>
      <c r="AB528" t="str">
        <f>'【第３期】賃借テナント店舗一覧（こちらに入力してください）'!Z549</f>
        <v/>
      </c>
      <c r="AC528">
        <f>'【第３期】賃借テナント店舗一覧（こちらに入力してください）'!AA549</f>
        <v>0</v>
      </c>
      <c r="AD528">
        <f>'【第３期】賃借テナント店舗一覧（こちらに入力してください）'!AB549</f>
        <v>0</v>
      </c>
      <c r="AE528">
        <f>'【第３期】賃借テナント店舗一覧（こちらに入力してください）'!AC549</f>
        <v>0</v>
      </c>
      <c r="AF528">
        <f>'【第３期】賃借テナント店舗一覧（こちらに入力してください）'!AD549</f>
        <v>0</v>
      </c>
      <c r="AG528">
        <f>'【第３期】賃借テナント店舗一覧（こちらに入力してください）'!AE549</f>
        <v>0</v>
      </c>
      <c r="AH528">
        <f>'【第３期】賃借テナント店舗一覧（こちらに入力してください）'!AF549</f>
        <v>0</v>
      </c>
      <c r="AI528">
        <f>'【第３期】賃借テナント店舗一覧（こちらに入力してください）'!AG549</f>
        <v>0</v>
      </c>
      <c r="AJ528">
        <f>'【第３期】賃借テナント店舗一覧（こちらに入力してください）'!AH549</f>
        <v>0</v>
      </c>
      <c r="AK528">
        <f>'【第３期】賃借テナント店舗一覧（こちらに入力してください）'!AI549</f>
        <v>0</v>
      </c>
      <c r="AL528">
        <f>'【第３期】賃借テナント店舗一覧（こちらに入力してください）'!AJ549</f>
        <v>0</v>
      </c>
      <c r="AM528">
        <f>'【第３期】賃借テナント店舗一覧（こちらに入力してください）'!AK549</f>
        <v>0</v>
      </c>
    </row>
    <row r="529" spans="1:39">
      <c r="A529">
        <f>'【第３期】賃借テナント店舗一覧（こちらに入力してください）'!$C$2</f>
        <v>0</v>
      </c>
      <c r="C529" t="str">
        <f t="shared" si="8"/>
        <v>00</v>
      </c>
      <c r="D529">
        <f>'【第３期】賃借テナント店舗一覧（こちらに入力してください）'!B550</f>
        <v>0</v>
      </c>
      <c r="E529">
        <f>'【第３期】賃借テナント店舗一覧（こちらに入力してください）'!C550</f>
        <v>0</v>
      </c>
      <c r="F529">
        <f>'【第３期】賃借テナント店舗一覧（こちらに入力してください）'!D550</f>
        <v>0</v>
      </c>
      <c r="G529" s="1">
        <f>'【第３期】賃借テナント店舗一覧（こちらに入力してください）'!E550</f>
        <v>0</v>
      </c>
      <c r="H529" s="1">
        <f>'【第３期】賃借テナント店舗一覧（こちらに入力してください）'!F550</f>
        <v>0</v>
      </c>
      <c r="I529" s="1" t="str">
        <f>'【第３期】賃借テナント店舗一覧（こちらに入力してください）'!G550</f>
        <v/>
      </c>
      <c r="J529">
        <f>'【第３期】賃借テナント店舗一覧（こちらに入力してください）'!H550</f>
        <v>0</v>
      </c>
      <c r="K529">
        <f>'【第３期】賃借テナント店舗一覧（こちらに入力してください）'!I550</f>
        <v>0</v>
      </c>
      <c r="L529" s="1">
        <f>'【第３期】賃借テナント店舗一覧（こちらに入力してください）'!J550</f>
        <v>0</v>
      </c>
      <c r="M529">
        <f>IF('【第３期】賃借テナント店舗一覧（こちらに入力してください）'!K550="〇",1,0)</f>
        <v>0</v>
      </c>
      <c r="N529" s="4" t="str">
        <f>'【第３期】賃借テナント店舗一覧（こちらに入力してください）'!L550</f>
        <v/>
      </c>
      <c r="O529" s="4" t="str">
        <f>'【第３期】賃借テナント店舗一覧（こちらに入力してください）'!M550</f>
        <v/>
      </c>
      <c r="P529" t="str">
        <f>'【第３期】賃借テナント店舗一覧（こちらに入力してください）'!N550</f>
        <v/>
      </c>
      <c r="Q529" s="4" t="str">
        <f>'【第３期】賃借テナント店舗一覧（こちらに入力してください）'!O550</f>
        <v/>
      </c>
      <c r="R529" s="4" t="str">
        <f>'【第３期】賃借テナント店舗一覧（こちらに入力してください）'!P550</f>
        <v/>
      </c>
      <c r="S529" t="str">
        <f>'【第３期】賃借テナント店舗一覧（こちらに入力してください）'!Q550</f>
        <v/>
      </c>
      <c r="T529">
        <f>'【第３期】賃借テナント店舗一覧（こちらに入力してください）'!R550</f>
        <v>0</v>
      </c>
      <c r="U529">
        <f>'【第３期】賃借テナント店舗一覧（こちらに入力してください）'!S550</f>
        <v>0</v>
      </c>
      <c r="V529">
        <f>'【第３期】賃借テナント店舗一覧（こちらに入力してください）'!T550</f>
        <v>0</v>
      </c>
      <c r="W529" t="str">
        <f>'【第３期】賃借テナント店舗一覧（こちらに入力してください）'!U550</f>
        <v/>
      </c>
      <c r="X529">
        <f>'【第３期】賃借テナント店舗一覧（こちらに入力してください）'!V550</f>
        <v>0</v>
      </c>
      <c r="Y529">
        <f>'【第３期】賃借テナント店舗一覧（こちらに入力してください）'!W550</f>
        <v>0</v>
      </c>
      <c r="Z529" t="str">
        <f>'【第３期】賃借テナント店舗一覧（こちらに入力してください）'!X550</f>
        <v/>
      </c>
      <c r="AA529" t="str">
        <f>'【第３期】賃借テナント店舗一覧（こちらに入力してください）'!Y550</f>
        <v/>
      </c>
      <c r="AB529" t="str">
        <f>'【第３期】賃借テナント店舗一覧（こちらに入力してください）'!Z550</f>
        <v/>
      </c>
      <c r="AC529">
        <f>'【第３期】賃借テナント店舗一覧（こちらに入力してください）'!AA550</f>
        <v>0</v>
      </c>
      <c r="AD529">
        <f>'【第３期】賃借テナント店舗一覧（こちらに入力してください）'!AB550</f>
        <v>0</v>
      </c>
      <c r="AE529">
        <f>'【第３期】賃借テナント店舗一覧（こちらに入力してください）'!AC550</f>
        <v>0</v>
      </c>
      <c r="AF529">
        <f>'【第３期】賃借テナント店舗一覧（こちらに入力してください）'!AD550</f>
        <v>0</v>
      </c>
      <c r="AG529">
        <f>'【第３期】賃借テナント店舗一覧（こちらに入力してください）'!AE550</f>
        <v>0</v>
      </c>
      <c r="AH529">
        <f>'【第３期】賃借テナント店舗一覧（こちらに入力してください）'!AF550</f>
        <v>0</v>
      </c>
      <c r="AI529">
        <f>'【第３期】賃借テナント店舗一覧（こちらに入力してください）'!AG550</f>
        <v>0</v>
      </c>
      <c r="AJ529">
        <f>'【第３期】賃借テナント店舗一覧（こちらに入力してください）'!AH550</f>
        <v>0</v>
      </c>
      <c r="AK529">
        <f>'【第３期】賃借テナント店舗一覧（こちらに入力してください）'!AI550</f>
        <v>0</v>
      </c>
      <c r="AL529">
        <f>'【第３期】賃借テナント店舗一覧（こちらに入力してください）'!AJ550</f>
        <v>0</v>
      </c>
      <c r="AM529">
        <f>'【第３期】賃借テナント店舗一覧（こちらに入力してください）'!AK550</f>
        <v>0</v>
      </c>
    </row>
    <row r="530" spans="1:39">
      <c r="A530">
        <f>'【第３期】賃借テナント店舗一覧（こちらに入力してください）'!$C$2</f>
        <v>0</v>
      </c>
      <c r="C530" t="str">
        <f t="shared" si="8"/>
        <v>00</v>
      </c>
      <c r="D530">
        <f>'【第３期】賃借テナント店舗一覧（こちらに入力してください）'!B551</f>
        <v>0</v>
      </c>
      <c r="E530">
        <f>'【第３期】賃借テナント店舗一覧（こちらに入力してください）'!C551</f>
        <v>0</v>
      </c>
      <c r="F530">
        <f>'【第３期】賃借テナント店舗一覧（こちらに入力してください）'!D551</f>
        <v>0</v>
      </c>
      <c r="G530" s="1">
        <f>'【第３期】賃借テナント店舗一覧（こちらに入力してください）'!E551</f>
        <v>0</v>
      </c>
      <c r="H530" s="1">
        <f>'【第３期】賃借テナント店舗一覧（こちらに入力してください）'!F551</f>
        <v>0</v>
      </c>
      <c r="I530" s="1" t="str">
        <f>'【第３期】賃借テナント店舗一覧（こちらに入力してください）'!G551</f>
        <v/>
      </c>
      <c r="J530">
        <f>'【第３期】賃借テナント店舗一覧（こちらに入力してください）'!H551</f>
        <v>0</v>
      </c>
      <c r="K530">
        <f>'【第３期】賃借テナント店舗一覧（こちらに入力してください）'!I551</f>
        <v>0</v>
      </c>
      <c r="L530" s="1">
        <f>'【第３期】賃借テナント店舗一覧（こちらに入力してください）'!J551</f>
        <v>0</v>
      </c>
      <c r="M530">
        <f>IF('【第３期】賃借テナント店舗一覧（こちらに入力してください）'!K551="〇",1,0)</f>
        <v>0</v>
      </c>
      <c r="N530" s="4" t="str">
        <f>'【第３期】賃借テナント店舗一覧（こちらに入力してください）'!L551</f>
        <v/>
      </c>
      <c r="O530" s="4" t="str">
        <f>'【第３期】賃借テナント店舗一覧（こちらに入力してください）'!M551</f>
        <v/>
      </c>
      <c r="P530" t="str">
        <f>'【第３期】賃借テナント店舗一覧（こちらに入力してください）'!N551</f>
        <v/>
      </c>
      <c r="Q530" s="4" t="str">
        <f>'【第３期】賃借テナント店舗一覧（こちらに入力してください）'!O551</f>
        <v/>
      </c>
      <c r="R530" s="4" t="str">
        <f>'【第３期】賃借テナント店舗一覧（こちらに入力してください）'!P551</f>
        <v/>
      </c>
      <c r="S530" t="str">
        <f>'【第３期】賃借テナント店舗一覧（こちらに入力してください）'!Q551</f>
        <v/>
      </c>
      <c r="T530">
        <f>'【第３期】賃借テナント店舗一覧（こちらに入力してください）'!R551</f>
        <v>0</v>
      </c>
      <c r="U530">
        <f>'【第３期】賃借テナント店舗一覧（こちらに入力してください）'!S551</f>
        <v>0</v>
      </c>
      <c r="V530">
        <f>'【第３期】賃借テナント店舗一覧（こちらに入力してください）'!T551</f>
        <v>0</v>
      </c>
      <c r="W530" t="str">
        <f>'【第３期】賃借テナント店舗一覧（こちらに入力してください）'!U551</f>
        <v/>
      </c>
      <c r="X530">
        <f>'【第３期】賃借テナント店舗一覧（こちらに入力してください）'!V551</f>
        <v>0</v>
      </c>
      <c r="Y530">
        <f>'【第３期】賃借テナント店舗一覧（こちらに入力してください）'!W551</f>
        <v>0</v>
      </c>
      <c r="Z530" t="str">
        <f>'【第３期】賃借テナント店舗一覧（こちらに入力してください）'!X551</f>
        <v/>
      </c>
      <c r="AA530" t="str">
        <f>'【第３期】賃借テナント店舗一覧（こちらに入力してください）'!Y551</f>
        <v/>
      </c>
      <c r="AB530" t="str">
        <f>'【第３期】賃借テナント店舗一覧（こちらに入力してください）'!Z551</f>
        <v/>
      </c>
      <c r="AC530">
        <f>'【第３期】賃借テナント店舗一覧（こちらに入力してください）'!AA551</f>
        <v>0</v>
      </c>
      <c r="AD530">
        <f>'【第３期】賃借テナント店舗一覧（こちらに入力してください）'!AB551</f>
        <v>0</v>
      </c>
      <c r="AE530">
        <f>'【第３期】賃借テナント店舗一覧（こちらに入力してください）'!AC551</f>
        <v>0</v>
      </c>
      <c r="AF530">
        <f>'【第３期】賃借テナント店舗一覧（こちらに入力してください）'!AD551</f>
        <v>0</v>
      </c>
      <c r="AG530">
        <f>'【第３期】賃借テナント店舗一覧（こちらに入力してください）'!AE551</f>
        <v>0</v>
      </c>
      <c r="AH530">
        <f>'【第３期】賃借テナント店舗一覧（こちらに入力してください）'!AF551</f>
        <v>0</v>
      </c>
      <c r="AI530">
        <f>'【第３期】賃借テナント店舗一覧（こちらに入力してください）'!AG551</f>
        <v>0</v>
      </c>
      <c r="AJ530">
        <f>'【第３期】賃借テナント店舗一覧（こちらに入力してください）'!AH551</f>
        <v>0</v>
      </c>
      <c r="AK530">
        <f>'【第３期】賃借テナント店舗一覧（こちらに入力してください）'!AI551</f>
        <v>0</v>
      </c>
      <c r="AL530">
        <f>'【第３期】賃借テナント店舗一覧（こちらに入力してください）'!AJ551</f>
        <v>0</v>
      </c>
      <c r="AM530">
        <f>'【第３期】賃借テナント店舗一覧（こちらに入力してください）'!AK551</f>
        <v>0</v>
      </c>
    </row>
    <row r="531" spans="1:39">
      <c r="A531">
        <f>'【第３期】賃借テナント店舗一覧（こちらに入力してください）'!$C$2</f>
        <v>0</v>
      </c>
      <c r="C531" t="str">
        <f t="shared" si="8"/>
        <v>00</v>
      </c>
      <c r="D531">
        <f>'【第３期】賃借テナント店舗一覧（こちらに入力してください）'!B552</f>
        <v>0</v>
      </c>
      <c r="E531">
        <f>'【第３期】賃借テナント店舗一覧（こちらに入力してください）'!C552</f>
        <v>0</v>
      </c>
      <c r="F531">
        <f>'【第３期】賃借テナント店舗一覧（こちらに入力してください）'!D552</f>
        <v>0</v>
      </c>
      <c r="G531" s="1">
        <f>'【第３期】賃借テナント店舗一覧（こちらに入力してください）'!E552</f>
        <v>0</v>
      </c>
      <c r="H531" s="1">
        <f>'【第３期】賃借テナント店舗一覧（こちらに入力してください）'!F552</f>
        <v>0</v>
      </c>
      <c r="I531" s="1" t="str">
        <f>'【第３期】賃借テナント店舗一覧（こちらに入力してください）'!G552</f>
        <v/>
      </c>
      <c r="J531">
        <f>'【第３期】賃借テナント店舗一覧（こちらに入力してください）'!H552</f>
        <v>0</v>
      </c>
      <c r="K531">
        <f>'【第３期】賃借テナント店舗一覧（こちらに入力してください）'!I552</f>
        <v>0</v>
      </c>
      <c r="L531" s="1">
        <f>'【第３期】賃借テナント店舗一覧（こちらに入力してください）'!J552</f>
        <v>0</v>
      </c>
      <c r="M531">
        <f>IF('【第３期】賃借テナント店舗一覧（こちらに入力してください）'!K552="〇",1,0)</f>
        <v>0</v>
      </c>
      <c r="N531" s="4" t="str">
        <f>'【第３期】賃借テナント店舗一覧（こちらに入力してください）'!L552</f>
        <v/>
      </c>
      <c r="O531" s="4" t="str">
        <f>'【第３期】賃借テナント店舗一覧（こちらに入力してください）'!M552</f>
        <v/>
      </c>
      <c r="P531" t="str">
        <f>'【第３期】賃借テナント店舗一覧（こちらに入力してください）'!N552</f>
        <v/>
      </c>
      <c r="Q531" s="4" t="str">
        <f>'【第３期】賃借テナント店舗一覧（こちらに入力してください）'!O552</f>
        <v/>
      </c>
      <c r="R531" s="4" t="str">
        <f>'【第３期】賃借テナント店舗一覧（こちらに入力してください）'!P552</f>
        <v/>
      </c>
      <c r="S531" t="str">
        <f>'【第３期】賃借テナント店舗一覧（こちらに入力してください）'!Q552</f>
        <v/>
      </c>
      <c r="T531">
        <f>'【第３期】賃借テナント店舗一覧（こちらに入力してください）'!R552</f>
        <v>0</v>
      </c>
      <c r="U531">
        <f>'【第３期】賃借テナント店舗一覧（こちらに入力してください）'!S552</f>
        <v>0</v>
      </c>
      <c r="V531">
        <f>'【第３期】賃借テナント店舗一覧（こちらに入力してください）'!T552</f>
        <v>0</v>
      </c>
      <c r="W531" t="str">
        <f>'【第３期】賃借テナント店舗一覧（こちらに入力してください）'!U552</f>
        <v/>
      </c>
      <c r="X531">
        <f>'【第３期】賃借テナント店舗一覧（こちらに入力してください）'!V552</f>
        <v>0</v>
      </c>
      <c r="Y531">
        <f>'【第３期】賃借テナント店舗一覧（こちらに入力してください）'!W552</f>
        <v>0</v>
      </c>
      <c r="Z531" t="str">
        <f>'【第３期】賃借テナント店舗一覧（こちらに入力してください）'!X552</f>
        <v/>
      </c>
      <c r="AA531" t="str">
        <f>'【第３期】賃借テナント店舗一覧（こちらに入力してください）'!Y552</f>
        <v/>
      </c>
      <c r="AB531" t="str">
        <f>'【第３期】賃借テナント店舗一覧（こちらに入力してください）'!Z552</f>
        <v/>
      </c>
      <c r="AC531">
        <f>'【第３期】賃借テナント店舗一覧（こちらに入力してください）'!AA552</f>
        <v>0</v>
      </c>
      <c r="AD531">
        <f>'【第３期】賃借テナント店舗一覧（こちらに入力してください）'!AB552</f>
        <v>0</v>
      </c>
      <c r="AE531">
        <f>'【第３期】賃借テナント店舗一覧（こちらに入力してください）'!AC552</f>
        <v>0</v>
      </c>
      <c r="AF531">
        <f>'【第３期】賃借テナント店舗一覧（こちらに入力してください）'!AD552</f>
        <v>0</v>
      </c>
      <c r="AG531">
        <f>'【第３期】賃借テナント店舗一覧（こちらに入力してください）'!AE552</f>
        <v>0</v>
      </c>
      <c r="AH531">
        <f>'【第３期】賃借テナント店舗一覧（こちらに入力してください）'!AF552</f>
        <v>0</v>
      </c>
      <c r="AI531">
        <f>'【第３期】賃借テナント店舗一覧（こちらに入力してください）'!AG552</f>
        <v>0</v>
      </c>
      <c r="AJ531">
        <f>'【第３期】賃借テナント店舗一覧（こちらに入力してください）'!AH552</f>
        <v>0</v>
      </c>
      <c r="AK531">
        <f>'【第３期】賃借テナント店舗一覧（こちらに入力してください）'!AI552</f>
        <v>0</v>
      </c>
      <c r="AL531">
        <f>'【第３期】賃借テナント店舗一覧（こちらに入力してください）'!AJ552</f>
        <v>0</v>
      </c>
      <c r="AM531">
        <f>'【第３期】賃借テナント店舗一覧（こちらに入力してください）'!AK552</f>
        <v>0</v>
      </c>
    </row>
    <row r="532" spans="1:39">
      <c r="A532">
        <f>'【第３期】賃借テナント店舗一覧（こちらに入力してください）'!$C$2</f>
        <v>0</v>
      </c>
      <c r="C532" t="str">
        <f t="shared" si="8"/>
        <v>00</v>
      </c>
      <c r="D532">
        <f>'【第３期】賃借テナント店舗一覧（こちらに入力してください）'!B553</f>
        <v>0</v>
      </c>
      <c r="E532">
        <f>'【第３期】賃借テナント店舗一覧（こちらに入力してください）'!C553</f>
        <v>0</v>
      </c>
      <c r="F532">
        <f>'【第３期】賃借テナント店舗一覧（こちらに入力してください）'!D553</f>
        <v>0</v>
      </c>
      <c r="G532" s="1">
        <f>'【第３期】賃借テナント店舗一覧（こちらに入力してください）'!E553</f>
        <v>0</v>
      </c>
      <c r="H532" s="1">
        <f>'【第３期】賃借テナント店舗一覧（こちらに入力してください）'!F553</f>
        <v>0</v>
      </c>
      <c r="I532" s="1" t="str">
        <f>'【第３期】賃借テナント店舗一覧（こちらに入力してください）'!G553</f>
        <v/>
      </c>
      <c r="J532">
        <f>'【第３期】賃借テナント店舗一覧（こちらに入力してください）'!H553</f>
        <v>0</v>
      </c>
      <c r="K532">
        <f>'【第３期】賃借テナント店舗一覧（こちらに入力してください）'!I553</f>
        <v>0</v>
      </c>
      <c r="L532" s="1">
        <f>'【第３期】賃借テナント店舗一覧（こちらに入力してください）'!J553</f>
        <v>0</v>
      </c>
      <c r="M532">
        <f>IF('【第３期】賃借テナント店舗一覧（こちらに入力してください）'!K553="〇",1,0)</f>
        <v>0</v>
      </c>
      <c r="N532" s="4" t="str">
        <f>'【第３期】賃借テナント店舗一覧（こちらに入力してください）'!L553</f>
        <v/>
      </c>
      <c r="O532" s="4" t="str">
        <f>'【第３期】賃借テナント店舗一覧（こちらに入力してください）'!M553</f>
        <v/>
      </c>
      <c r="P532" t="str">
        <f>'【第３期】賃借テナント店舗一覧（こちらに入力してください）'!N553</f>
        <v/>
      </c>
      <c r="Q532" s="4" t="str">
        <f>'【第３期】賃借テナント店舗一覧（こちらに入力してください）'!O553</f>
        <v/>
      </c>
      <c r="R532" s="4" t="str">
        <f>'【第３期】賃借テナント店舗一覧（こちらに入力してください）'!P553</f>
        <v/>
      </c>
      <c r="S532" t="str">
        <f>'【第３期】賃借テナント店舗一覧（こちらに入力してください）'!Q553</f>
        <v/>
      </c>
      <c r="T532">
        <f>'【第３期】賃借テナント店舗一覧（こちらに入力してください）'!R553</f>
        <v>0</v>
      </c>
      <c r="U532">
        <f>'【第３期】賃借テナント店舗一覧（こちらに入力してください）'!S553</f>
        <v>0</v>
      </c>
      <c r="V532">
        <f>'【第３期】賃借テナント店舗一覧（こちらに入力してください）'!T553</f>
        <v>0</v>
      </c>
      <c r="W532" t="str">
        <f>'【第３期】賃借テナント店舗一覧（こちらに入力してください）'!U553</f>
        <v/>
      </c>
      <c r="X532">
        <f>'【第３期】賃借テナント店舗一覧（こちらに入力してください）'!V553</f>
        <v>0</v>
      </c>
      <c r="Y532">
        <f>'【第３期】賃借テナント店舗一覧（こちらに入力してください）'!W553</f>
        <v>0</v>
      </c>
      <c r="Z532" t="str">
        <f>'【第３期】賃借テナント店舗一覧（こちらに入力してください）'!X553</f>
        <v/>
      </c>
      <c r="AA532" t="str">
        <f>'【第３期】賃借テナント店舗一覧（こちらに入力してください）'!Y553</f>
        <v/>
      </c>
      <c r="AB532" t="str">
        <f>'【第３期】賃借テナント店舗一覧（こちらに入力してください）'!Z553</f>
        <v/>
      </c>
      <c r="AC532">
        <f>'【第３期】賃借テナント店舗一覧（こちらに入力してください）'!AA553</f>
        <v>0</v>
      </c>
      <c r="AD532">
        <f>'【第３期】賃借テナント店舗一覧（こちらに入力してください）'!AB553</f>
        <v>0</v>
      </c>
      <c r="AE532">
        <f>'【第３期】賃借テナント店舗一覧（こちらに入力してください）'!AC553</f>
        <v>0</v>
      </c>
      <c r="AF532">
        <f>'【第３期】賃借テナント店舗一覧（こちらに入力してください）'!AD553</f>
        <v>0</v>
      </c>
      <c r="AG532">
        <f>'【第３期】賃借テナント店舗一覧（こちらに入力してください）'!AE553</f>
        <v>0</v>
      </c>
      <c r="AH532">
        <f>'【第３期】賃借テナント店舗一覧（こちらに入力してください）'!AF553</f>
        <v>0</v>
      </c>
      <c r="AI532">
        <f>'【第３期】賃借テナント店舗一覧（こちらに入力してください）'!AG553</f>
        <v>0</v>
      </c>
      <c r="AJ532">
        <f>'【第３期】賃借テナント店舗一覧（こちらに入力してください）'!AH553</f>
        <v>0</v>
      </c>
      <c r="AK532">
        <f>'【第３期】賃借テナント店舗一覧（こちらに入力してください）'!AI553</f>
        <v>0</v>
      </c>
      <c r="AL532">
        <f>'【第３期】賃借テナント店舗一覧（こちらに入力してください）'!AJ553</f>
        <v>0</v>
      </c>
      <c r="AM532">
        <f>'【第３期】賃借テナント店舗一覧（こちらに入力してください）'!AK553</f>
        <v>0</v>
      </c>
    </row>
    <row r="533" spans="1:39">
      <c r="A533">
        <f>'【第３期】賃借テナント店舗一覧（こちらに入力してください）'!$C$2</f>
        <v>0</v>
      </c>
      <c r="C533" t="str">
        <f t="shared" si="8"/>
        <v>00</v>
      </c>
      <c r="D533">
        <f>'【第３期】賃借テナント店舗一覧（こちらに入力してください）'!B554</f>
        <v>0</v>
      </c>
      <c r="E533">
        <f>'【第３期】賃借テナント店舗一覧（こちらに入力してください）'!C554</f>
        <v>0</v>
      </c>
      <c r="F533">
        <f>'【第３期】賃借テナント店舗一覧（こちらに入力してください）'!D554</f>
        <v>0</v>
      </c>
      <c r="G533" s="1">
        <f>'【第３期】賃借テナント店舗一覧（こちらに入力してください）'!E554</f>
        <v>0</v>
      </c>
      <c r="H533" s="1">
        <f>'【第３期】賃借テナント店舗一覧（こちらに入力してください）'!F554</f>
        <v>0</v>
      </c>
      <c r="I533" s="1" t="str">
        <f>'【第３期】賃借テナント店舗一覧（こちらに入力してください）'!G554</f>
        <v/>
      </c>
      <c r="J533">
        <f>'【第３期】賃借テナント店舗一覧（こちらに入力してください）'!H554</f>
        <v>0</v>
      </c>
      <c r="K533">
        <f>'【第３期】賃借テナント店舗一覧（こちらに入力してください）'!I554</f>
        <v>0</v>
      </c>
      <c r="L533" s="1">
        <f>'【第３期】賃借テナント店舗一覧（こちらに入力してください）'!J554</f>
        <v>0</v>
      </c>
      <c r="M533">
        <f>IF('【第３期】賃借テナント店舗一覧（こちらに入力してください）'!K554="〇",1,0)</f>
        <v>0</v>
      </c>
      <c r="N533" s="4" t="str">
        <f>'【第３期】賃借テナント店舗一覧（こちらに入力してください）'!L554</f>
        <v/>
      </c>
      <c r="O533" s="4" t="str">
        <f>'【第３期】賃借テナント店舗一覧（こちらに入力してください）'!M554</f>
        <v/>
      </c>
      <c r="P533" t="str">
        <f>'【第３期】賃借テナント店舗一覧（こちらに入力してください）'!N554</f>
        <v/>
      </c>
      <c r="Q533" s="4" t="str">
        <f>'【第３期】賃借テナント店舗一覧（こちらに入力してください）'!O554</f>
        <v/>
      </c>
      <c r="R533" s="4" t="str">
        <f>'【第３期】賃借テナント店舗一覧（こちらに入力してください）'!P554</f>
        <v/>
      </c>
      <c r="S533" t="str">
        <f>'【第３期】賃借テナント店舗一覧（こちらに入力してください）'!Q554</f>
        <v/>
      </c>
      <c r="T533">
        <f>'【第３期】賃借テナント店舗一覧（こちらに入力してください）'!R554</f>
        <v>0</v>
      </c>
      <c r="U533">
        <f>'【第３期】賃借テナント店舗一覧（こちらに入力してください）'!S554</f>
        <v>0</v>
      </c>
      <c r="V533">
        <f>'【第３期】賃借テナント店舗一覧（こちらに入力してください）'!T554</f>
        <v>0</v>
      </c>
      <c r="W533" t="str">
        <f>'【第３期】賃借テナント店舗一覧（こちらに入力してください）'!U554</f>
        <v/>
      </c>
      <c r="X533">
        <f>'【第３期】賃借テナント店舗一覧（こちらに入力してください）'!V554</f>
        <v>0</v>
      </c>
      <c r="Y533">
        <f>'【第３期】賃借テナント店舗一覧（こちらに入力してください）'!W554</f>
        <v>0</v>
      </c>
      <c r="Z533" t="str">
        <f>'【第３期】賃借テナント店舗一覧（こちらに入力してください）'!X554</f>
        <v/>
      </c>
      <c r="AA533" t="str">
        <f>'【第３期】賃借テナント店舗一覧（こちらに入力してください）'!Y554</f>
        <v/>
      </c>
      <c r="AB533" t="str">
        <f>'【第３期】賃借テナント店舗一覧（こちらに入力してください）'!Z554</f>
        <v/>
      </c>
      <c r="AC533">
        <f>'【第３期】賃借テナント店舗一覧（こちらに入力してください）'!AA554</f>
        <v>0</v>
      </c>
      <c r="AD533">
        <f>'【第３期】賃借テナント店舗一覧（こちらに入力してください）'!AB554</f>
        <v>0</v>
      </c>
      <c r="AE533">
        <f>'【第３期】賃借テナント店舗一覧（こちらに入力してください）'!AC554</f>
        <v>0</v>
      </c>
      <c r="AF533">
        <f>'【第３期】賃借テナント店舗一覧（こちらに入力してください）'!AD554</f>
        <v>0</v>
      </c>
      <c r="AG533">
        <f>'【第３期】賃借テナント店舗一覧（こちらに入力してください）'!AE554</f>
        <v>0</v>
      </c>
      <c r="AH533">
        <f>'【第３期】賃借テナント店舗一覧（こちらに入力してください）'!AF554</f>
        <v>0</v>
      </c>
      <c r="AI533">
        <f>'【第３期】賃借テナント店舗一覧（こちらに入力してください）'!AG554</f>
        <v>0</v>
      </c>
      <c r="AJ533">
        <f>'【第３期】賃借テナント店舗一覧（こちらに入力してください）'!AH554</f>
        <v>0</v>
      </c>
      <c r="AK533">
        <f>'【第３期】賃借テナント店舗一覧（こちらに入力してください）'!AI554</f>
        <v>0</v>
      </c>
      <c r="AL533">
        <f>'【第３期】賃借テナント店舗一覧（こちらに入力してください）'!AJ554</f>
        <v>0</v>
      </c>
      <c r="AM533">
        <f>'【第３期】賃借テナント店舗一覧（こちらに入力してください）'!AK554</f>
        <v>0</v>
      </c>
    </row>
    <row r="534" spans="1:39">
      <c r="A534">
        <f>'【第３期】賃借テナント店舗一覧（こちらに入力してください）'!$C$2</f>
        <v>0</v>
      </c>
      <c r="C534" t="str">
        <f t="shared" si="8"/>
        <v>00</v>
      </c>
      <c r="D534">
        <f>'【第３期】賃借テナント店舗一覧（こちらに入力してください）'!B555</f>
        <v>0</v>
      </c>
      <c r="E534">
        <f>'【第３期】賃借テナント店舗一覧（こちらに入力してください）'!C555</f>
        <v>0</v>
      </c>
      <c r="F534">
        <f>'【第３期】賃借テナント店舗一覧（こちらに入力してください）'!D555</f>
        <v>0</v>
      </c>
      <c r="G534" s="1">
        <f>'【第３期】賃借テナント店舗一覧（こちらに入力してください）'!E555</f>
        <v>0</v>
      </c>
      <c r="H534" s="1">
        <f>'【第３期】賃借テナント店舗一覧（こちらに入力してください）'!F555</f>
        <v>0</v>
      </c>
      <c r="I534" s="1" t="str">
        <f>'【第３期】賃借テナント店舗一覧（こちらに入力してください）'!G555</f>
        <v/>
      </c>
      <c r="J534">
        <f>'【第３期】賃借テナント店舗一覧（こちらに入力してください）'!H555</f>
        <v>0</v>
      </c>
      <c r="K534">
        <f>'【第３期】賃借テナント店舗一覧（こちらに入力してください）'!I555</f>
        <v>0</v>
      </c>
      <c r="L534" s="1">
        <f>'【第３期】賃借テナント店舗一覧（こちらに入力してください）'!J555</f>
        <v>0</v>
      </c>
      <c r="M534">
        <f>IF('【第３期】賃借テナント店舗一覧（こちらに入力してください）'!K555="〇",1,0)</f>
        <v>0</v>
      </c>
      <c r="N534" s="4" t="str">
        <f>'【第３期】賃借テナント店舗一覧（こちらに入力してください）'!L555</f>
        <v/>
      </c>
      <c r="O534" s="4" t="str">
        <f>'【第３期】賃借テナント店舗一覧（こちらに入力してください）'!M555</f>
        <v/>
      </c>
      <c r="P534" t="str">
        <f>'【第３期】賃借テナント店舗一覧（こちらに入力してください）'!N555</f>
        <v/>
      </c>
      <c r="Q534" s="4" t="str">
        <f>'【第３期】賃借テナント店舗一覧（こちらに入力してください）'!O555</f>
        <v/>
      </c>
      <c r="R534" s="4" t="str">
        <f>'【第３期】賃借テナント店舗一覧（こちらに入力してください）'!P555</f>
        <v/>
      </c>
      <c r="S534" t="str">
        <f>'【第３期】賃借テナント店舗一覧（こちらに入力してください）'!Q555</f>
        <v/>
      </c>
      <c r="T534">
        <f>'【第３期】賃借テナント店舗一覧（こちらに入力してください）'!R555</f>
        <v>0</v>
      </c>
      <c r="U534">
        <f>'【第３期】賃借テナント店舗一覧（こちらに入力してください）'!S555</f>
        <v>0</v>
      </c>
      <c r="V534">
        <f>'【第３期】賃借テナント店舗一覧（こちらに入力してください）'!T555</f>
        <v>0</v>
      </c>
      <c r="W534" t="str">
        <f>'【第３期】賃借テナント店舗一覧（こちらに入力してください）'!U555</f>
        <v/>
      </c>
      <c r="X534">
        <f>'【第３期】賃借テナント店舗一覧（こちらに入力してください）'!V555</f>
        <v>0</v>
      </c>
      <c r="Y534">
        <f>'【第３期】賃借テナント店舗一覧（こちらに入力してください）'!W555</f>
        <v>0</v>
      </c>
      <c r="Z534" t="str">
        <f>'【第３期】賃借テナント店舗一覧（こちらに入力してください）'!X555</f>
        <v/>
      </c>
      <c r="AA534" t="str">
        <f>'【第３期】賃借テナント店舗一覧（こちらに入力してください）'!Y555</f>
        <v/>
      </c>
      <c r="AB534" t="str">
        <f>'【第３期】賃借テナント店舗一覧（こちらに入力してください）'!Z555</f>
        <v/>
      </c>
      <c r="AC534">
        <f>'【第３期】賃借テナント店舗一覧（こちらに入力してください）'!AA555</f>
        <v>0</v>
      </c>
      <c r="AD534">
        <f>'【第３期】賃借テナント店舗一覧（こちらに入力してください）'!AB555</f>
        <v>0</v>
      </c>
      <c r="AE534">
        <f>'【第３期】賃借テナント店舗一覧（こちらに入力してください）'!AC555</f>
        <v>0</v>
      </c>
      <c r="AF534">
        <f>'【第３期】賃借テナント店舗一覧（こちらに入力してください）'!AD555</f>
        <v>0</v>
      </c>
      <c r="AG534">
        <f>'【第３期】賃借テナント店舗一覧（こちらに入力してください）'!AE555</f>
        <v>0</v>
      </c>
      <c r="AH534">
        <f>'【第３期】賃借テナント店舗一覧（こちらに入力してください）'!AF555</f>
        <v>0</v>
      </c>
      <c r="AI534">
        <f>'【第３期】賃借テナント店舗一覧（こちらに入力してください）'!AG555</f>
        <v>0</v>
      </c>
      <c r="AJ534">
        <f>'【第３期】賃借テナント店舗一覧（こちらに入力してください）'!AH555</f>
        <v>0</v>
      </c>
      <c r="AK534">
        <f>'【第３期】賃借テナント店舗一覧（こちらに入力してください）'!AI555</f>
        <v>0</v>
      </c>
      <c r="AL534">
        <f>'【第３期】賃借テナント店舗一覧（こちらに入力してください）'!AJ555</f>
        <v>0</v>
      </c>
      <c r="AM534">
        <f>'【第３期】賃借テナント店舗一覧（こちらに入力してください）'!AK555</f>
        <v>0</v>
      </c>
    </row>
    <row r="535" spans="1:39">
      <c r="A535">
        <f>'【第３期】賃借テナント店舗一覧（こちらに入力してください）'!$C$2</f>
        <v>0</v>
      </c>
      <c r="C535" t="str">
        <f t="shared" si="8"/>
        <v>00</v>
      </c>
      <c r="D535">
        <f>'【第３期】賃借テナント店舗一覧（こちらに入力してください）'!B556</f>
        <v>0</v>
      </c>
      <c r="E535">
        <f>'【第３期】賃借テナント店舗一覧（こちらに入力してください）'!C556</f>
        <v>0</v>
      </c>
      <c r="F535">
        <f>'【第３期】賃借テナント店舗一覧（こちらに入力してください）'!D556</f>
        <v>0</v>
      </c>
      <c r="G535" s="1">
        <f>'【第３期】賃借テナント店舗一覧（こちらに入力してください）'!E556</f>
        <v>0</v>
      </c>
      <c r="H535" s="1">
        <f>'【第３期】賃借テナント店舗一覧（こちらに入力してください）'!F556</f>
        <v>0</v>
      </c>
      <c r="I535" s="1" t="str">
        <f>'【第３期】賃借テナント店舗一覧（こちらに入力してください）'!G556</f>
        <v/>
      </c>
      <c r="J535">
        <f>'【第３期】賃借テナント店舗一覧（こちらに入力してください）'!H556</f>
        <v>0</v>
      </c>
      <c r="K535">
        <f>'【第３期】賃借テナント店舗一覧（こちらに入力してください）'!I556</f>
        <v>0</v>
      </c>
      <c r="L535" s="1">
        <f>'【第３期】賃借テナント店舗一覧（こちらに入力してください）'!J556</f>
        <v>0</v>
      </c>
      <c r="M535">
        <f>IF('【第３期】賃借テナント店舗一覧（こちらに入力してください）'!K556="〇",1,0)</f>
        <v>0</v>
      </c>
      <c r="N535" s="4" t="str">
        <f>'【第３期】賃借テナント店舗一覧（こちらに入力してください）'!L556</f>
        <v/>
      </c>
      <c r="O535" s="4" t="str">
        <f>'【第３期】賃借テナント店舗一覧（こちらに入力してください）'!M556</f>
        <v/>
      </c>
      <c r="P535" t="str">
        <f>'【第３期】賃借テナント店舗一覧（こちらに入力してください）'!N556</f>
        <v/>
      </c>
      <c r="Q535" s="4" t="str">
        <f>'【第３期】賃借テナント店舗一覧（こちらに入力してください）'!O556</f>
        <v/>
      </c>
      <c r="R535" s="4" t="str">
        <f>'【第３期】賃借テナント店舗一覧（こちらに入力してください）'!P556</f>
        <v/>
      </c>
      <c r="S535" t="str">
        <f>'【第３期】賃借テナント店舗一覧（こちらに入力してください）'!Q556</f>
        <v/>
      </c>
      <c r="T535">
        <f>'【第３期】賃借テナント店舗一覧（こちらに入力してください）'!R556</f>
        <v>0</v>
      </c>
      <c r="U535">
        <f>'【第３期】賃借テナント店舗一覧（こちらに入力してください）'!S556</f>
        <v>0</v>
      </c>
      <c r="V535">
        <f>'【第３期】賃借テナント店舗一覧（こちらに入力してください）'!T556</f>
        <v>0</v>
      </c>
      <c r="W535" t="str">
        <f>'【第３期】賃借テナント店舗一覧（こちらに入力してください）'!U556</f>
        <v/>
      </c>
      <c r="X535">
        <f>'【第３期】賃借テナント店舗一覧（こちらに入力してください）'!V556</f>
        <v>0</v>
      </c>
      <c r="Y535">
        <f>'【第３期】賃借テナント店舗一覧（こちらに入力してください）'!W556</f>
        <v>0</v>
      </c>
      <c r="Z535" t="str">
        <f>'【第３期】賃借テナント店舗一覧（こちらに入力してください）'!X556</f>
        <v/>
      </c>
      <c r="AA535" t="str">
        <f>'【第３期】賃借テナント店舗一覧（こちらに入力してください）'!Y556</f>
        <v/>
      </c>
      <c r="AB535" t="str">
        <f>'【第３期】賃借テナント店舗一覧（こちらに入力してください）'!Z556</f>
        <v/>
      </c>
      <c r="AC535">
        <f>'【第３期】賃借テナント店舗一覧（こちらに入力してください）'!AA556</f>
        <v>0</v>
      </c>
      <c r="AD535">
        <f>'【第３期】賃借テナント店舗一覧（こちらに入力してください）'!AB556</f>
        <v>0</v>
      </c>
      <c r="AE535">
        <f>'【第３期】賃借テナント店舗一覧（こちらに入力してください）'!AC556</f>
        <v>0</v>
      </c>
      <c r="AF535">
        <f>'【第３期】賃借テナント店舗一覧（こちらに入力してください）'!AD556</f>
        <v>0</v>
      </c>
      <c r="AG535">
        <f>'【第３期】賃借テナント店舗一覧（こちらに入力してください）'!AE556</f>
        <v>0</v>
      </c>
      <c r="AH535">
        <f>'【第３期】賃借テナント店舗一覧（こちらに入力してください）'!AF556</f>
        <v>0</v>
      </c>
      <c r="AI535">
        <f>'【第３期】賃借テナント店舗一覧（こちらに入力してください）'!AG556</f>
        <v>0</v>
      </c>
      <c r="AJ535">
        <f>'【第３期】賃借テナント店舗一覧（こちらに入力してください）'!AH556</f>
        <v>0</v>
      </c>
      <c r="AK535">
        <f>'【第３期】賃借テナント店舗一覧（こちらに入力してください）'!AI556</f>
        <v>0</v>
      </c>
      <c r="AL535">
        <f>'【第３期】賃借テナント店舗一覧（こちらに入力してください）'!AJ556</f>
        <v>0</v>
      </c>
      <c r="AM535">
        <f>'【第３期】賃借テナント店舗一覧（こちらに入力してください）'!AK556</f>
        <v>0</v>
      </c>
    </row>
    <row r="536" spans="1:39">
      <c r="A536">
        <f>'【第３期】賃借テナント店舗一覧（こちらに入力してください）'!$C$2</f>
        <v>0</v>
      </c>
      <c r="C536" t="str">
        <f t="shared" si="8"/>
        <v>00</v>
      </c>
      <c r="D536">
        <f>'【第３期】賃借テナント店舗一覧（こちらに入力してください）'!B557</f>
        <v>0</v>
      </c>
      <c r="E536">
        <f>'【第３期】賃借テナント店舗一覧（こちらに入力してください）'!C557</f>
        <v>0</v>
      </c>
      <c r="F536">
        <f>'【第３期】賃借テナント店舗一覧（こちらに入力してください）'!D557</f>
        <v>0</v>
      </c>
      <c r="G536" s="1">
        <f>'【第３期】賃借テナント店舗一覧（こちらに入力してください）'!E557</f>
        <v>0</v>
      </c>
      <c r="H536" s="1">
        <f>'【第３期】賃借テナント店舗一覧（こちらに入力してください）'!F557</f>
        <v>0</v>
      </c>
      <c r="I536" s="1" t="str">
        <f>'【第３期】賃借テナント店舗一覧（こちらに入力してください）'!G557</f>
        <v/>
      </c>
      <c r="J536">
        <f>'【第３期】賃借テナント店舗一覧（こちらに入力してください）'!H557</f>
        <v>0</v>
      </c>
      <c r="K536">
        <f>'【第３期】賃借テナント店舗一覧（こちらに入力してください）'!I557</f>
        <v>0</v>
      </c>
      <c r="L536" s="1">
        <f>'【第３期】賃借テナント店舗一覧（こちらに入力してください）'!J557</f>
        <v>0</v>
      </c>
      <c r="M536">
        <f>IF('【第３期】賃借テナント店舗一覧（こちらに入力してください）'!K557="〇",1,0)</f>
        <v>0</v>
      </c>
      <c r="N536" s="4" t="str">
        <f>'【第３期】賃借テナント店舗一覧（こちらに入力してください）'!L557</f>
        <v/>
      </c>
      <c r="O536" s="4" t="str">
        <f>'【第３期】賃借テナント店舗一覧（こちらに入力してください）'!M557</f>
        <v/>
      </c>
      <c r="P536" t="str">
        <f>'【第３期】賃借テナント店舗一覧（こちらに入力してください）'!N557</f>
        <v/>
      </c>
      <c r="Q536" s="4" t="str">
        <f>'【第３期】賃借テナント店舗一覧（こちらに入力してください）'!O557</f>
        <v/>
      </c>
      <c r="R536" s="4" t="str">
        <f>'【第３期】賃借テナント店舗一覧（こちらに入力してください）'!P557</f>
        <v/>
      </c>
      <c r="S536" t="str">
        <f>'【第３期】賃借テナント店舗一覧（こちらに入力してください）'!Q557</f>
        <v/>
      </c>
      <c r="T536">
        <f>'【第３期】賃借テナント店舗一覧（こちらに入力してください）'!R557</f>
        <v>0</v>
      </c>
      <c r="U536">
        <f>'【第３期】賃借テナント店舗一覧（こちらに入力してください）'!S557</f>
        <v>0</v>
      </c>
      <c r="V536">
        <f>'【第３期】賃借テナント店舗一覧（こちらに入力してください）'!T557</f>
        <v>0</v>
      </c>
      <c r="W536" t="str">
        <f>'【第３期】賃借テナント店舗一覧（こちらに入力してください）'!U557</f>
        <v/>
      </c>
      <c r="X536">
        <f>'【第３期】賃借テナント店舗一覧（こちらに入力してください）'!V557</f>
        <v>0</v>
      </c>
      <c r="Y536">
        <f>'【第３期】賃借テナント店舗一覧（こちらに入力してください）'!W557</f>
        <v>0</v>
      </c>
      <c r="Z536" t="str">
        <f>'【第３期】賃借テナント店舗一覧（こちらに入力してください）'!X557</f>
        <v/>
      </c>
      <c r="AA536" t="str">
        <f>'【第３期】賃借テナント店舗一覧（こちらに入力してください）'!Y557</f>
        <v/>
      </c>
      <c r="AB536" t="str">
        <f>'【第３期】賃借テナント店舗一覧（こちらに入力してください）'!Z557</f>
        <v/>
      </c>
      <c r="AC536">
        <f>'【第３期】賃借テナント店舗一覧（こちらに入力してください）'!AA557</f>
        <v>0</v>
      </c>
      <c r="AD536">
        <f>'【第３期】賃借テナント店舗一覧（こちらに入力してください）'!AB557</f>
        <v>0</v>
      </c>
      <c r="AE536">
        <f>'【第３期】賃借テナント店舗一覧（こちらに入力してください）'!AC557</f>
        <v>0</v>
      </c>
      <c r="AF536">
        <f>'【第３期】賃借テナント店舗一覧（こちらに入力してください）'!AD557</f>
        <v>0</v>
      </c>
      <c r="AG536">
        <f>'【第３期】賃借テナント店舗一覧（こちらに入力してください）'!AE557</f>
        <v>0</v>
      </c>
      <c r="AH536">
        <f>'【第３期】賃借テナント店舗一覧（こちらに入力してください）'!AF557</f>
        <v>0</v>
      </c>
      <c r="AI536">
        <f>'【第３期】賃借テナント店舗一覧（こちらに入力してください）'!AG557</f>
        <v>0</v>
      </c>
      <c r="AJ536">
        <f>'【第３期】賃借テナント店舗一覧（こちらに入力してください）'!AH557</f>
        <v>0</v>
      </c>
      <c r="AK536">
        <f>'【第３期】賃借テナント店舗一覧（こちらに入力してください）'!AI557</f>
        <v>0</v>
      </c>
      <c r="AL536">
        <f>'【第３期】賃借テナント店舗一覧（こちらに入力してください）'!AJ557</f>
        <v>0</v>
      </c>
      <c r="AM536">
        <f>'【第３期】賃借テナント店舗一覧（こちらに入力してください）'!AK557</f>
        <v>0</v>
      </c>
    </row>
    <row r="537" spans="1:39">
      <c r="A537">
        <f>'【第３期】賃借テナント店舗一覧（こちらに入力してください）'!$C$2</f>
        <v>0</v>
      </c>
      <c r="C537" t="str">
        <f t="shared" si="8"/>
        <v>00</v>
      </c>
      <c r="D537">
        <f>'【第３期】賃借テナント店舗一覧（こちらに入力してください）'!B558</f>
        <v>0</v>
      </c>
      <c r="E537">
        <f>'【第３期】賃借テナント店舗一覧（こちらに入力してください）'!C558</f>
        <v>0</v>
      </c>
      <c r="F537">
        <f>'【第３期】賃借テナント店舗一覧（こちらに入力してください）'!D558</f>
        <v>0</v>
      </c>
      <c r="G537" s="1">
        <f>'【第３期】賃借テナント店舗一覧（こちらに入力してください）'!E558</f>
        <v>0</v>
      </c>
      <c r="H537" s="1">
        <f>'【第３期】賃借テナント店舗一覧（こちらに入力してください）'!F558</f>
        <v>0</v>
      </c>
      <c r="I537" s="1" t="str">
        <f>'【第３期】賃借テナント店舗一覧（こちらに入力してください）'!G558</f>
        <v/>
      </c>
      <c r="J537">
        <f>'【第３期】賃借テナント店舗一覧（こちらに入力してください）'!H558</f>
        <v>0</v>
      </c>
      <c r="K537">
        <f>'【第３期】賃借テナント店舗一覧（こちらに入力してください）'!I558</f>
        <v>0</v>
      </c>
      <c r="L537" s="1">
        <f>'【第３期】賃借テナント店舗一覧（こちらに入力してください）'!J558</f>
        <v>0</v>
      </c>
      <c r="M537">
        <f>IF('【第３期】賃借テナント店舗一覧（こちらに入力してください）'!K558="〇",1,0)</f>
        <v>0</v>
      </c>
      <c r="N537" s="4" t="str">
        <f>'【第３期】賃借テナント店舗一覧（こちらに入力してください）'!L558</f>
        <v/>
      </c>
      <c r="O537" s="4" t="str">
        <f>'【第３期】賃借テナント店舗一覧（こちらに入力してください）'!M558</f>
        <v/>
      </c>
      <c r="P537" t="str">
        <f>'【第３期】賃借テナント店舗一覧（こちらに入力してください）'!N558</f>
        <v/>
      </c>
      <c r="Q537" s="4" t="str">
        <f>'【第３期】賃借テナント店舗一覧（こちらに入力してください）'!O558</f>
        <v/>
      </c>
      <c r="R537" s="4" t="str">
        <f>'【第３期】賃借テナント店舗一覧（こちらに入力してください）'!P558</f>
        <v/>
      </c>
      <c r="S537" t="str">
        <f>'【第３期】賃借テナント店舗一覧（こちらに入力してください）'!Q558</f>
        <v/>
      </c>
      <c r="T537">
        <f>'【第３期】賃借テナント店舗一覧（こちらに入力してください）'!R558</f>
        <v>0</v>
      </c>
      <c r="U537">
        <f>'【第３期】賃借テナント店舗一覧（こちらに入力してください）'!S558</f>
        <v>0</v>
      </c>
      <c r="V537">
        <f>'【第３期】賃借テナント店舗一覧（こちらに入力してください）'!T558</f>
        <v>0</v>
      </c>
      <c r="W537" t="str">
        <f>'【第３期】賃借テナント店舗一覧（こちらに入力してください）'!U558</f>
        <v/>
      </c>
      <c r="X537">
        <f>'【第３期】賃借テナント店舗一覧（こちらに入力してください）'!V558</f>
        <v>0</v>
      </c>
      <c r="Y537">
        <f>'【第３期】賃借テナント店舗一覧（こちらに入力してください）'!W558</f>
        <v>0</v>
      </c>
      <c r="Z537" t="str">
        <f>'【第３期】賃借テナント店舗一覧（こちらに入力してください）'!X558</f>
        <v/>
      </c>
      <c r="AA537" t="str">
        <f>'【第３期】賃借テナント店舗一覧（こちらに入力してください）'!Y558</f>
        <v/>
      </c>
      <c r="AB537" t="str">
        <f>'【第３期】賃借テナント店舗一覧（こちらに入力してください）'!Z558</f>
        <v/>
      </c>
      <c r="AC537">
        <f>'【第３期】賃借テナント店舗一覧（こちらに入力してください）'!AA558</f>
        <v>0</v>
      </c>
      <c r="AD537">
        <f>'【第３期】賃借テナント店舗一覧（こちらに入力してください）'!AB558</f>
        <v>0</v>
      </c>
      <c r="AE537">
        <f>'【第３期】賃借テナント店舗一覧（こちらに入力してください）'!AC558</f>
        <v>0</v>
      </c>
      <c r="AF537">
        <f>'【第３期】賃借テナント店舗一覧（こちらに入力してください）'!AD558</f>
        <v>0</v>
      </c>
      <c r="AG537">
        <f>'【第３期】賃借テナント店舗一覧（こちらに入力してください）'!AE558</f>
        <v>0</v>
      </c>
      <c r="AH537">
        <f>'【第３期】賃借テナント店舗一覧（こちらに入力してください）'!AF558</f>
        <v>0</v>
      </c>
      <c r="AI537">
        <f>'【第３期】賃借テナント店舗一覧（こちらに入力してください）'!AG558</f>
        <v>0</v>
      </c>
      <c r="AJ537">
        <f>'【第３期】賃借テナント店舗一覧（こちらに入力してください）'!AH558</f>
        <v>0</v>
      </c>
      <c r="AK537">
        <f>'【第３期】賃借テナント店舗一覧（こちらに入力してください）'!AI558</f>
        <v>0</v>
      </c>
      <c r="AL537">
        <f>'【第３期】賃借テナント店舗一覧（こちらに入力してください）'!AJ558</f>
        <v>0</v>
      </c>
      <c r="AM537">
        <f>'【第３期】賃借テナント店舗一覧（こちらに入力してください）'!AK558</f>
        <v>0</v>
      </c>
    </row>
    <row r="538" spans="1:39">
      <c r="A538">
        <f>'【第３期】賃借テナント店舗一覧（こちらに入力してください）'!$C$2</f>
        <v>0</v>
      </c>
      <c r="C538" t="str">
        <f t="shared" si="8"/>
        <v>00</v>
      </c>
      <c r="D538">
        <f>'【第３期】賃借テナント店舗一覧（こちらに入力してください）'!B559</f>
        <v>0</v>
      </c>
      <c r="E538">
        <f>'【第３期】賃借テナント店舗一覧（こちらに入力してください）'!C559</f>
        <v>0</v>
      </c>
      <c r="F538">
        <f>'【第３期】賃借テナント店舗一覧（こちらに入力してください）'!D559</f>
        <v>0</v>
      </c>
      <c r="G538" s="1">
        <f>'【第３期】賃借テナント店舗一覧（こちらに入力してください）'!E559</f>
        <v>0</v>
      </c>
      <c r="H538" s="1">
        <f>'【第３期】賃借テナント店舗一覧（こちらに入力してください）'!F559</f>
        <v>0</v>
      </c>
      <c r="I538" s="1" t="str">
        <f>'【第３期】賃借テナント店舗一覧（こちらに入力してください）'!G559</f>
        <v/>
      </c>
      <c r="J538">
        <f>'【第３期】賃借テナント店舗一覧（こちらに入力してください）'!H559</f>
        <v>0</v>
      </c>
      <c r="K538">
        <f>'【第３期】賃借テナント店舗一覧（こちらに入力してください）'!I559</f>
        <v>0</v>
      </c>
      <c r="L538" s="1">
        <f>'【第３期】賃借テナント店舗一覧（こちらに入力してください）'!J559</f>
        <v>0</v>
      </c>
      <c r="M538">
        <f>IF('【第３期】賃借テナント店舗一覧（こちらに入力してください）'!K559="〇",1,0)</f>
        <v>0</v>
      </c>
      <c r="N538" s="4" t="str">
        <f>'【第３期】賃借テナント店舗一覧（こちらに入力してください）'!L559</f>
        <v/>
      </c>
      <c r="O538" s="4" t="str">
        <f>'【第３期】賃借テナント店舗一覧（こちらに入力してください）'!M559</f>
        <v/>
      </c>
      <c r="P538" t="str">
        <f>'【第３期】賃借テナント店舗一覧（こちらに入力してください）'!N559</f>
        <v/>
      </c>
      <c r="Q538" s="4" t="str">
        <f>'【第３期】賃借テナント店舗一覧（こちらに入力してください）'!O559</f>
        <v/>
      </c>
      <c r="R538" s="4" t="str">
        <f>'【第３期】賃借テナント店舗一覧（こちらに入力してください）'!P559</f>
        <v/>
      </c>
      <c r="S538" t="str">
        <f>'【第３期】賃借テナント店舗一覧（こちらに入力してください）'!Q559</f>
        <v/>
      </c>
      <c r="T538">
        <f>'【第３期】賃借テナント店舗一覧（こちらに入力してください）'!R559</f>
        <v>0</v>
      </c>
      <c r="U538">
        <f>'【第３期】賃借テナント店舗一覧（こちらに入力してください）'!S559</f>
        <v>0</v>
      </c>
      <c r="V538">
        <f>'【第３期】賃借テナント店舗一覧（こちらに入力してください）'!T559</f>
        <v>0</v>
      </c>
      <c r="W538" t="str">
        <f>'【第３期】賃借テナント店舗一覧（こちらに入力してください）'!U559</f>
        <v/>
      </c>
      <c r="X538">
        <f>'【第３期】賃借テナント店舗一覧（こちらに入力してください）'!V559</f>
        <v>0</v>
      </c>
      <c r="Y538">
        <f>'【第３期】賃借テナント店舗一覧（こちらに入力してください）'!W559</f>
        <v>0</v>
      </c>
      <c r="Z538" t="str">
        <f>'【第３期】賃借テナント店舗一覧（こちらに入力してください）'!X559</f>
        <v/>
      </c>
      <c r="AA538" t="str">
        <f>'【第３期】賃借テナント店舗一覧（こちらに入力してください）'!Y559</f>
        <v/>
      </c>
      <c r="AB538" t="str">
        <f>'【第３期】賃借テナント店舗一覧（こちらに入力してください）'!Z559</f>
        <v/>
      </c>
      <c r="AC538">
        <f>'【第３期】賃借テナント店舗一覧（こちらに入力してください）'!AA559</f>
        <v>0</v>
      </c>
      <c r="AD538">
        <f>'【第３期】賃借テナント店舗一覧（こちらに入力してください）'!AB559</f>
        <v>0</v>
      </c>
      <c r="AE538">
        <f>'【第３期】賃借テナント店舗一覧（こちらに入力してください）'!AC559</f>
        <v>0</v>
      </c>
      <c r="AF538">
        <f>'【第３期】賃借テナント店舗一覧（こちらに入力してください）'!AD559</f>
        <v>0</v>
      </c>
      <c r="AG538">
        <f>'【第３期】賃借テナント店舗一覧（こちらに入力してください）'!AE559</f>
        <v>0</v>
      </c>
      <c r="AH538">
        <f>'【第３期】賃借テナント店舗一覧（こちらに入力してください）'!AF559</f>
        <v>0</v>
      </c>
      <c r="AI538">
        <f>'【第３期】賃借テナント店舗一覧（こちらに入力してください）'!AG559</f>
        <v>0</v>
      </c>
      <c r="AJ538">
        <f>'【第３期】賃借テナント店舗一覧（こちらに入力してください）'!AH559</f>
        <v>0</v>
      </c>
      <c r="AK538">
        <f>'【第３期】賃借テナント店舗一覧（こちらに入力してください）'!AI559</f>
        <v>0</v>
      </c>
      <c r="AL538">
        <f>'【第３期】賃借テナント店舗一覧（こちらに入力してください）'!AJ559</f>
        <v>0</v>
      </c>
      <c r="AM538">
        <f>'【第３期】賃借テナント店舗一覧（こちらに入力してください）'!AK559</f>
        <v>0</v>
      </c>
    </row>
    <row r="539" spans="1:39">
      <c r="A539">
        <f>'【第３期】賃借テナント店舗一覧（こちらに入力してください）'!$C$2</f>
        <v>0</v>
      </c>
      <c r="C539" t="str">
        <f t="shared" si="8"/>
        <v>00</v>
      </c>
      <c r="D539">
        <f>'【第３期】賃借テナント店舗一覧（こちらに入力してください）'!B560</f>
        <v>0</v>
      </c>
      <c r="E539">
        <f>'【第３期】賃借テナント店舗一覧（こちらに入力してください）'!C560</f>
        <v>0</v>
      </c>
      <c r="F539">
        <f>'【第３期】賃借テナント店舗一覧（こちらに入力してください）'!D560</f>
        <v>0</v>
      </c>
      <c r="G539" s="1">
        <f>'【第３期】賃借テナント店舗一覧（こちらに入力してください）'!E560</f>
        <v>0</v>
      </c>
      <c r="H539" s="1">
        <f>'【第３期】賃借テナント店舗一覧（こちらに入力してください）'!F560</f>
        <v>0</v>
      </c>
      <c r="I539" s="1" t="str">
        <f>'【第３期】賃借テナント店舗一覧（こちらに入力してください）'!G560</f>
        <v/>
      </c>
      <c r="J539">
        <f>'【第３期】賃借テナント店舗一覧（こちらに入力してください）'!H560</f>
        <v>0</v>
      </c>
      <c r="K539">
        <f>'【第３期】賃借テナント店舗一覧（こちらに入力してください）'!I560</f>
        <v>0</v>
      </c>
      <c r="L539" s="1">
        <f>'【第３期】賃借テナント店舗一覧（こちらに入力してください）'!J560</f>
        <v>0</v>
      </c>
      <c r="M539">
        <f>IF('【第３期】賃借テナント店舗一覧（こちらに入力してください）'!K560="〇",1,0)</f>
        <v>0</v>
      </c>
      <c r="N539" s="4" t="str">
        <f>'【第３期】賃借テナント店舗一覧（こちらに入力してください）'!L560</f>
        <v/>
      </c>
      <c r="O539" s="4" t="str">
        <f>'【第３期】賃借テナント店舗一覧（こちらに入力してください）'!M560</f>
        <v/>
      </c>
      <c r="P539" t="str">
        <f>'【第３期】賃借テナント店舗一覧（こちらに入力してください）'!N560</f>
        <v/>
      </c>
      <c r="Q539" s="4" t="str">
        <f>'【第３期】賃借テナント店舗一覧（こちらに入力してください）'!O560</f>
        <v/>
      </c>
      <c r="R539" s="4" t="str">
        <f>'【第３期】賃借テナント店舗一覧（こちらに入力してください）'!P560</f>
        <v/>
      </c>
      <c r="S539" t="str">
        <f>'【第３期】賃借テナント店舗一覧（こちらに入力してください）'!Q560</f>
        <v/>
      </c>
      <c r="T539">
        <f>'【第３期】賃借テナント店舗一覧（こちらに入力してください）'!R560</f>
        <v>0</v>
      </c>
      <c r="U539">
        <f>'【第３期】賃借テナント店舗一覧（こちらに入力してください）'!S560</f>
        <v>0</v>
      </c>
      <c r="V539">
        <f>'【第３期】賃借テナント店舗一覧（こちらに入力してください）'!T560</f>
        <v>0</v>
      </c>
      <c r="W539" t="str">
        <f>'【第３期】賃借テナント店舗一覧（こちらに入力してください）'!U560</f>
        <v/>
      </c>
      <c r="X539">
        <f>'【第３期】賃借テナント店舗一覧（こちらに入力してください）'!V560</f>
        <v>0</v>
      </c>
      <c r="Y539">
        <f>'【第３期】賃借テナント店舗一覧（こちらに入力してください）'!W560</f>
        <v>0</v>
      </c>
      <c r="Z539" t="str">
        <f>'【第３期】賃借テナント店舗一覧（こちらに入力してください）'!X560</f>
        <v/>
      </c>
      <c r="AA539" t="str">
        <f>'【第３期】賃借テナント店舗一覧（こちらに入力してください）'!Y560</f>
        <v/>
      </c>
      <c r="AB539" t="str">
        <f>'【第３期】賃借テナント店舗一覧（こちらに入力してください）'!Z560</f>
        <v/>
      </c>
      <c r="AC539">
        <f>'【第３期】賃借テナント店舗一覧（こちらに入力してください）'!AA560</f>
        <v>0</v>
      </c>
      <c r="AD539">
        <f>'【第３期】賃借テナント店舗一覧（こちらに入力してください）'!AB560</f>
        <v>0</v>
      </c>
      <c r="AE539">
        <f>'【第３期】賃借テナント店舗一覧（こちらに入力してください）'!AC560</f>
        <v>0</v>
      </c>
      <c r="AF539">
        <f>'【第３期】賃借テナント店舗一覧（こちらに入力してください）'!AD560</f>
        <v>0</v>
      </c>
      <c r="AG539">
        <f>'【第３期】賃借テナント店舗一覧（こちらに入力してください）'!AE560</f>
        <v>0</v>
      </c>
      <c r="AH539">
        <f>'【第３期】賃借テナント店舗一覧（こちらに入力してください）'!AF560</f>
        <v>0</v>
      </c>
      <c r="AI539">
        <f>'【第３期】賃借テナント店舗一覧（こちらに入力してください）'!AG560</f>
        <v>0</v>
      </c>
      <c r="AJ539">
        <f>'【第３期】賃借テナント店舗一覧（こちらに入力してください）'!AH560</f>
        <v>0</v>
      </c>
      <c r="AK539">
        <f>'【第３期】賃借テナント店舗一覧（こちらに入力してください）'!AI560</f>
        <v>0</v>
      </c>
      <c r="AL539">
        <f>'【第３期】賃借テナント店舗一覧（こちらに入力してください）'!AJ560</f>
        <v>0</v>
      </c>
      <c r="AM539">
        <f>'【第３期】賃借テナント店舗一覧（こちらに入力してください）'!AK560</f>
        <v>0</v>
      </c>
    </row>
    <row r="540" spans="1:39">
      <c r="A540">
        <f>'【第３期】賃借テナント店舗一覧（こちらに入力してください）'!$C$2</f>
        <v>0</v>
      </c>
      <c r="C540" t="str">
        <f t="shared" si="8"/>
        <v>00</v>
      </c>
      <c r="D540">
        <f>'【第３期】賃借テナント店舗一覧（こちらに入力してください）'!B561</f>
        <v>0</v>
      </c>
      <c r="E540">
        <f>'【第３期】賃借テナント店舗一覧（こちらに入力してください）'!C561</f>
        <v>0</v>
      </c>
      <c r="F540">
        <f>'【第３期】賃借テナント店舗一覧（こちらに入力してください）'!D561</f>
        <v>0</v>
      </c>
      <c r="G540" s="1">
        <f>'【第３期】賃借テナント店舗一覧（こちらに入力してください）'!E561</f>
        <v>0</v>
      </c>
      <c r="H540" s="1">
        <f>'【第３期】賃借テナント店舗一覧（こちらに入力してください）'!F561</f>
        <v>0</v>
      </c>
      <c r="I540" s="1" t="str">
        <f>'【第３期】賃借テナント店舗一覧（こちらに入力してください）'!G561</f>
        <v/>
      </c>
      <c r="J540">
        <f>'【第３期】賃借テナント店舗一覧（こちらに入力してください）'!H561</f>
        <v>0</v>
      </c>
      <c r="K540">
        <f>'【第３期】賃借テナント店舗一覧（こちらに入力してください）'!I561</f>
        <v>0</v>
      </c>
      <c r="L540" s="1">
        <f>'【第３期】賃借テナント店舗一覧（こちらに入力してください）'!J561</f>
        <v>0</v>
      </c>
      <c r="M540">
        <f>IF('【第３期】賃借テナント店舗一覧（こちらに入力してください）'!K561="〇",1,0)</f>
        <v>0</v>
      </c>
      <c r="N540" s="4" t="str">
        <f>'【第３期】賃借テナント店舗一覧（こちらに入力してください）'!L561</f>
        <v/>
      </c>
      <c r="O540" s="4" t="str">
        <f>'【第３期】賃借テナント店舗一覧（こちらに入力してください）'!M561</f>
        <v/>
      </c>
      <c r="P540" t="str">
        <f>'【第３期】賃借テナント店舗一覧（こちらに入力してください）'!N561</f>
        <v/>
      </c>
      <c r="Q540" s="4" t="str">
        <f>'【第３期】賃借テナント店舗一覧（こちらに入力してください）'!O561</f>
        <v/>
      </c>
      <c r="R540" s="4" t="str">
        <f>'【第３期】賃借テナント店舗一覧（こちらに入力してください）'!P561</f>
        <v/>
      </c>
      <c r="S540" t="str">
        <f>'【第３期】賃借テナント店舗一覧（こちらに入力してください）'!Q561</f>
        <v/>
      </c>
      <c r="T540">
        <f>'【第３期】賃借テナント店舗一覧（こちらに入力してください）'!R561</f>
        <v>0</v>
      </c>
      <c r="U540">
        <f>'【第３期】賃借テナント店舗一覧（こちらに入力してください）'!S561</f>
        <v>0</v>
      </c>
      <c r="V540">
        <f>'【第３期】賃借テナント店舗一覧（こちらに入力してください）'!T561</f>
        <v>0</v>
      </c>
      <c r="W540" t="str">
        <f>'【第３期】賃借テナント店舗一覧（こちらに入力してください）'!U561</f>
        <v/>
      </c>
      <c r="X540">
        <f>'【第３期】賃借テナント店舗一覧（こちらに入力してください）'!V561</f>
        <v>0</v>
      </c>
      <c r="Y540">
        <f>'【第３期】賃借テナント店舗一覧（こちらに入力してください）'!W561</f>
        <v>0</v>
      </c>
      <c r="Z540" t="str">
        <f>'【第３期】賃借テナント店舗一覧（こちらに入力してください）'!X561</f>
        <v/>
      </c>
      <c r="AA540" t="str">
        <f>'【第３期】賃借テナント店舗一覧（こちらに入力してください）'!Y561</f>
        <v/>
      </c>
      <c r="AB540" t="str">
        <f>'【第３期】賃借テナント店舗一覧（こちらに入力してください）'!Z561</f>
        <v/>
      </c>
      <c r="AC540">
        <f>'【第３期】賃借テナント店舗一覧（こちらに入力してください）'!AA561</f>
        <v>0</v>
      </c>
      <c r="AD540">
        <f>'【第３期】賃借テナント店舗一覧（こちらに入力してください）'!AB561</f>
        <v>0</v>
      </c>
      <c r="AE540">
        <f>'【第３期】賃借テナント店舗一覧（こちらに入力してください）'!AC561</f>
        <v>0</v>
      </c>
      <c r="AF540">
        <f>'【第３期】賃借テナント店舗一覧（こちらに入力してください）'!AD561</f>
        <v>0</v>
      </c>
      <c r="AG540">
        <f>'【第３期】賃借テナント店舗一覧（こちらに入力してください）'!AE561</f>
        <v>0</v>
      </c>
      <c r="AH540">
        <f>'【第３期】賃借テナント店舗一覧（こちらに入力してください）'!AF561</f>
        <v>0</v>
      </c>
      <c r="AI540">
        <f>'【第３期】賃借テナント店舗一覧（こちらに入力してください）'!AG561</f>
        <v>0</v>
      </c>
      <c r="AJ540">
        <f>'【第３期】賃借テナント店舗一覧（こちらに入力してください）'!AH561</f>
        <v>0</v>
      </c>
      <c r="AK540">
        <f>'【第３期】賃借テナント店舗一覧（こちらに入力してください）'!AI561</f>
        <v>0</v>
      </c>
      <c r="AL540">
        <f>'【第３期】賃借テナント店舗一覧（こちらに入力してください）'!AJ561</f>
        <v>0</v>
      </c>
      <c r="AM540">
        <f>'【第３期】賃借テナント店舗一覧（こちらに入力してください）'!AK561</f>
        <v>0</v>
      </c>
    </row>
    <row r="541" spans="1:39">
      <c r="A541">
        <f>'【第３期】賃借テナント店舗一覧（こちらに入力してください）'!$C$2</f>
        <v>0</v>
      </c>
      <c r="C541" t="str">
        <f t="shared" si="8"/>
        <v>00</v>
      </c>
      <c r="D541">
        <f>'【第３期】賃借テナント店舗一覧（こちらに入力してください）'!B562</f>
        <v>0</v>
      </c>
      <c r="E541">
        <f>'【第３期】賃借テナント店舗一覧（こちらに入力してください）'!C562</f>
        <v>0</v>
      </c>
      <c r="F541">
        <f>'【第３期】賃借テナント店舗一覧（こちらに入力してください）'!D562</f>
        <v>0</v>
      </c>
      <c r="G541" s="1">
        <f>'【第３期】賃借テナント店舗一覧（こちらに入力してください）'!E562</f>
        <v>0</v>
      </c>
      <c r="H541" s="1">
        <f>'【第３期】賃借テナント店舗一覧（こちらに入力してください）'!F562</f>
        <v>0</v>
      </c>
      <c r="I541" s="1" t="str">
        <f>'【第３期】賃借テナント店舗一覧（こちらに入力してください）'!G562</f>
        <v/>
      </c>
      <c r="J541">
        <f>'【第３期】賃借テナント店舗一覧（こちらに入力してください）'!H562</f>
        <v>0</v>
      </c>
      <c r="K541">
        <f>'【第３期】賃借テナント店舗一覧（こちらに入力してください）'!I562</f>
        <v>0</v>
      </c>
      <c r="L541" s="1">
        <f>'【第３期】賃借テナント店舗一覧（こちらに入力してください）'!J562</f>
        <v>0</v>
      </c>
      <c r="M541">
        <f>IF('【第３期】賃借テナント店舗一覧（こちらに入力してください）'!K562="〇",1,0)</f>
        <v>0</v>
      </c>
      <c r="N541" s="4" t="str">
        <f>'【第３期】賃借テナント店舗一覧（こちらに入力してください）'!L562</f>
        <v/>
      </c>
      <c r="O541" s="4" t="str">
        <f>'【第３期】賃借テナント店舗一覧（こちらに入力してください）'!M562</f>
        <v/>
      </c>
      <c r="P541" t="str">
        <f>'【第３期】賃借テナント店舗一覧（こちらに入力してください）'!N562</f>
        <v/>
      </c>
      <c r="Q541" s="4" t="str">
        <f>'【第３期】賃借テナント店舗一覧（こちらに入力してください）'!O562</f>
        <v/>
      </c>
      <c r="R541" s="4" t="str">
        <f>'【第３期】賃借テナント店舗一覧（こちらに入力してください）'!P562</f>
        <v/>
      </c>
      <c r="S541" t="str">
        <f>'【第３期】賃借テナント店舗一覧（こちらに入力してください）'!Q562</f>
        <v/>
      </c>
      <c r="T541">
        <f>'【第３期】賃借テナント店舗一覧（こちらに入力してください）'!R562</f>
        <v>0</v>
      </c>
      <c r="U541">
        <f>'【第３期】賃借テナント店舗一覧（こちらに入力してください）'!S562</f>
        <v>0</v>
      </c>
      <c r="V541">
        <f>'【第３期】賃借テナント店舗一覧（こちらに入力してください）'!T562</f>
        <v>0</v>
      </c>
      <c r="W541" t="str">
        <f>'【第３期】賃借テナント店舗一覧（こちらに入力してください）'!U562</f>
        <v/>
      </c>
      <c r="X541">
        <f>'【第３期】賃借テナント店舗一覧（こちらに入力してください）'!V562</f>
        <v>0</v>
      </c>
      <c r="Y541">
        <f>'【第３期】賃借テナント店舗一覧（こちらに入力してください）'!W562</f>
        <v>0</v>
      </c>
      <c r="Z541" t="str">
        <f>'【第３期】賃借テナント店舗一覧（こちらに入力してください）'!X562</f>
        <v/>
      </c>
      <c r="AA541" t="str">
        <f>'【第３期】賃借テナント店舗一覧（こちらに入力してください）'!Y562</f>
        <v/>
      </c>
      <c r="AB541" t="str">
        <f>'【第３期】賃借テナント店舗一覧（こちらに入力してください）'!Z562</f>
        <v/>
      </c>
      <c r="AC541">
        <f>'【第３期】賃借テナント店舗一覧（こちらに入力してください）'!AA562</f>
        <v>0</v>
      </c>
      <c r="AD541">
        <f>'【第３期】賃借テナント店舗一覧（こちらに入力してください）'!AB562</f>
        <v>0</v>
      </c>
      <c r="AE541">
        <f>'【第３期】賃借テナント店舗一覧（こちらに入力してください）'!AC562</f>
        <v>0</v>
      </c>
      <c r="AF541">
        <f>'【第３期】賃借テナント店舗一覧（こちらに入力してください）'!AD562</f>
        <v>0</v>
      </c>
      <c r="AG541">
        <f>'【第３期】賃借テナント店舗一覧（こちらに入力してください）'!AE562</f>
        <v>0</v>
      </c>
      <c r="AH541">
        <f>'【第３期】賃借テナント店舗一覧（こちらに入力してください）'!AF562</f>
        <v>0</v>
      </c>
      <c r="AI541">
        <f>'【第３期】賃借テナント店舗一覧（こちらに入力してください）'!AG562</f>
        <v>0</v>
      </c>
      <c r="AJ541">
        <f>'【第３期】賃借テナント店舗一覧（こちらに入力してください）'!AH562</f>
        <v>0</v>
      </c>
      <c r="AK541">
        <f>'【第３期】賃借テナント店舗一覧（こちらに入力してください）'!AI562</f>
        <v>0</v>
      </c>
      <c r="AL541">
        <f>'【第３期】賃借テナント店舗一覧（こちらに入力してください）'!AJ562</f>
        <v>0</v>
      </c>
      <c r="AM541">
        <f>'【第３期】賃借テナント店舗一覧（こちらに入力してください）'!AK562</f>
        <v>0</v>
      </c>
    </row>
    <row r="542" spans="1:39">
      <c r="A542">
        <f>'【第３期】賃借テナント店舗一覧（こちらに入力してください）'!$C$2</f>
        <v>0</v>
      </c>
      <c r="C542" t="str">
        <f t="shared" si="8"/>
        <v>00</v>
      </c>
      <c r="D542">
        <f>'【第３期】賃借テナント店舗一覧（こちらに入力してください）'!B563</f>
        <v>0</v>
      </c>
      <c r="E542">
        <f>'【第３期】賃借テナント店舗一覧（こちらに入力してください）'!C563</f>
        <v>0</v>
      </c>
      <c r="F542">
        <f>'【第３期】賃借テナント店舗一覧（こちらに入力してください）'!D563</f>
        <v>0</v>
      </c>
      <c r="G542" s="1">
        <f>'【第３期】賃借テナント店舗一覧（こちらに入力してください）'!E563</f>
        <v>0</v>
      </c>
      <c r="H542" s="1">
        <f>'【第３期】賃借テナント店舗一覧（こちらに入力してください）'!F563</f>
        <v>0</v>
      </c>
      <c r="I542" s="1" t="str">
        <f>'【第３期】賃借テナント店舗一覧（こちらに入力してください）'!G563</f>
        <v/>
      </c>
      <c r="J542">
        <f>'【第３期】賃借テナント店舗一覧（こちらに入力してください）'!H563</f>
        <v>0</v>
      </c>
      <c r="K542">
        <f>'【第３期】賃借テナント店舗一覧（こちらに入力してください）'!I563</f>
        <v>0</v>
      </c>
      <c r="L542" s="1">
        <f>'【第３期】賃借テナント店舗一覧（こちらに入力してください）'!J563</f>
        <v>0</v>
      </c>
      <c r="M542">
        <f>IF('【第３期】賃借テナント店舗一覧（こちらに入力してください）'!K563="〇",1,0)</f>
        <v>0</v>
      </c>
      <c r="N542" s="4" t="str">
        <f>'【第３期】賃借テナント店舗一覧（こちらに入力してください）'!L563</f>
        <v/>
      </c>
      <c r="O542" s="4" t="str">
        <f>'【第３期】賃借テナント店舗一覧（こちらに入力してください）'!M563</f>
        <v/>
      </c>
      <c r="P542" t="str">
        <f>'【第３期】賃借テナント店舗一覧（こちらに入力してください）'!N563</f>
        <v/>
      </c>
      <c r="Q542" s="4" t="str">
        <f>'【第３期】賃借テナント店舗一覧（こちらに入力してください）'!O563</f>
        <v/>
      </c>
      <c r="R542" s="4" t="str">
        <f>'【第３期】賃借テナント店舗一覧（こちらに入力してください）'!P563</f>
        <v/>
      </c>
      <c r="S542" t="str">
        <f>'【第３期】賃借テナント店舗一覧（こちらに入力してください）'!Q563</f>
        <v/>
      </c>
      <c r="T542">
        <f>'【第３期】賃借テナント店舗一覧（こちらに入力してください）'!R563</f>
        <v>0</v>
      </c>
      <c r="U542">
        <f>'【第３期】賃借テナント店舗一覧（こちらに入力してください）'!S563</f>
        <v>0</v>
      </c>
      <c r="V542">
        <f>'【第３期】賃借テナント店舗一覧（こちらに入力してください）'!T563</f>
        <v>0</v>
      </c>
      <c r="W542" t="str">
        <f>'【第３期】賃借テナント店舗一覧（こちらに入力してください）'!U563</f>
        <v/>
      </c>
      <c r="X542">
        <f>'【第３期】賃借テナント店舗一覧（こちらに入力してください）'!V563</f>
        <v>0</v>
      </c>
      <c r="Y542">
        <f>'【第３期】賃借テナント店舗一覧（こちらに入力してください）'!W563</f>
        <v>0</v>
      </c>
      <c r="Z542" t="str">
        <f>'【第３期】賃借テナント店舗一覧（こちらに入力してください）'!X563</f>
        <v/>
      </c>
      <c r="AA542" t="str">
        <f>'【第３期】賃借テナント店舗一覧（こちらに入力してください）'!Y563</f>
        <v/>
      </c>
      <c r="AB542" t="str">
        <f>'【第３期】賃借テナント店舗一覧（こちらに入力してください）'!Z563</f>
        <v/>
      </c>
      <c r="AC542">
        <f>'【第３期】賃借テナント店舗一覧（こちらに入力してください）'!AA563</f>
        <v>0</v>
      </c>
      <c r="AD542">
        <f>'【第３期】賃借テナント店舗一覧（こちらに入力してください）'!AB563</f>
        <v>0</v>
      </c>
      <c r="AE542">
        <f>'【第３期】賃借テナント店舗一覧（こちらに入力してください）'!AC563</f>
        <v>0</v>
      </c>
      <c r="AF542">
        <f>'【第３期】賃借テナント店舗一覧（こちらに入力してください）'!AD563</f>
        <v>0</v>
      </c>
      <c r="AG542">
        <f>'【第３期】賃借テナント店舗一覧（こちらに入力してください）'!AE563</f>
        <v>0</v>
      </c>
      <c r="AH542">
        <f>'【第３期】賃借テナント店舗一覧（こちらに入力してください）'!AF563</f>
        <v>0</v>
      </c>
      <c r="AI542">
        <f>'【第３期】賃借テナント店舗一覧（こちらに入力してください）'!AG563</f>
        <v>0</v>
      </c>
      <c r="AJ542">
        <f>'【第３期】賃借テナント店舗一覧（こちらに入力してください）'!AH563</f>
        <v>0</v>
      </c>
      <c r="AK542">
        <f>'【第３期】賃借テナント店舗一覧（こちらに入力してください）'!AI563</f>
        <v>0</v>
      </c>
      <c r="AL542">
        <f>'【第３期】賃借テナント店舗一覧（こちらに入力してください）'!AJ563</f>
        <v>0</v>
      </c>
      <c r="AM542">
        <f>'【第３期】賃借テナント店舗一覧（こちらに入力してください）'!AK563</f>
        <v>0</v>
      </c>
    </row>
    <row r="543" spans="1:39">
      <c r="A543">
        <f>'【第３期】賃借テナント店舗一覧（こちらに入力してください）'!$C$2</f>
        <v>0</v>
      </c>
      <c r="C543" t="str">
        <f t="shared" si="8"/>
        <v>00</v>
      </c>
      <c r="D543">
        <f>'【第３期】賃借テナント店舗一覧（こちらに入力してください）'!B564</f>
        <v>0</v>
      </c>
      <c r="E543">
        <f>'【第３期】賃借テナント店舗一覧（こちらに入力してください）'!C564</f>
        <v>0</v>
      </c>
      <c r="F543">
        <f>'【第３期】賃借テナント店舗一覧（こちらに入力してください）'!D564</f>
        <v>0</v>
      </c>
      <c r="G543" s="1">
        <f>'【第３期】賃借テナント店舗一覧（こちらに入力してください）'!E564</f>
        <v>0</v>
      </c>
      <c r="H543" s="1">
        <f>'【第３期】賃借テナント店舗一覧（こちらに入力してください）'!F564</f>
        <v>0</v>
      </c>
      <c r="I543" s="1" t="str">
        <f>'【第３期】賃借テナント店舗一覧（こちらに入力してください）'!G564</f>
        <v/>
      </c>
      <c r="J543">
        <f>'【第３期】賃借テナント店舗一覧（こちらに入力してください）'!H564</f>
        <v>0</v>
      </c>
      <c r="K543">
        <f>'【第３期】賃借テナント店舗一覧（こちらに入力してください）'!I564</f>
        <v>0</v>
      </c>
      <c r="L543" s="1">
        <f>'【第３期】賃借テナント店舗一覧（こちらに入力してください）'!J564</f>
        <v>0</v>
      </c>
      <c r="M543">
        <f>IF('【第３期】賃借テナント店舗一覧（こちらに入力してください）'!K564="〇",1,0)</f>
        <v>0</v>
      </c>
      <c r="N543" s="4" t="str">
        <f>'【第３期】賃借テナント店舗一覧（こちらに入力してください）'!L564</f>
        <v/>
      </c>
      <c r="O543" s="4" t="str">
        <f>'【第３期】賃借テナント店舗一覧（こちらに入力してください）'!M564</f>
        <v/>
      </c>
      <c r="P543" t="str">
        <f>'【第３期】賃借テナント店舗一覧（こちらに入力してください）'!N564</f>
        <v/>
      </c>
      <c r="Q543" s="4" t="str">
        <f>'【第３期】賃借テナント店舗一覧（こちらに入力してください）'!O564</f>
        <v/>
      </c>
      <c r="R543" s="4" t="str">
        <f>'【第３期】賃借テナント店舗一覧（こちらに入力してください）'!P564</f>
        <v/>
      </c>
      <c r="S543" t="str">
        <f>'【第３期】賃借テナント店舗一覧（こちらに入力してください）'!Q564</f>
        <v/>
      </c>
      <c r="T543">
        <f>'【第３期】賃借テナント店舗一覧（こちらに入力してください）'!R564</f>
        <v>0</v>
      </c>
      <c r="U543">
        <f>'【第３期】賃借テナント店舗一覧（こちらに入力してください）'!S564</f>
        <v>0</v>
      </c>
      <c r="V543">
        <f>'【第３期】賃借テナント店舗一覧（こちらに入力してください）'!T564</f>
        <v>0</v>
      </c>
      <c r="W543" t="str">
        <f>'【第３期】賃借テナント店舗一覧（こちらに入力してください）'!U564</f>
        <v/>
      </c>
      <c r="X543">
        <f>'【第３期】賃借テナント店舗一覧（こちらに入力してください）'!V564</f>
        <v>0</v>
      </c>
      <c r="Y543">
        <f>'【第３期】賃借テナント店舗一覧（こちらに入力してください）'!W564</f>
        <v>0</v>
      </c>
      <c r="Z543" t="str">
        <f>'【第３期】賃借テナント店舗一覧（こちらに入力してください）'!X564</f>
        <v/>
      </c>
      <c r="AA543" t="str">
        <f>'【第３期】賃借テナント店舗一覧（こちらに入力してください）'!Y564</f>
        <v/>
      </c>
      <c r="AB543" t="str">
        <f>'【第３期】賃借テナント店舗一覧（こちらに入力してください）'!Z564</f>
        <v/>
      </c>
      <c r="AC543">
        <f>'【第３期】賃借テナント店舗一覧（こちらに入力してください）'!AA564</f>
        <v>0</v>
      </c>
      <c r="AD543">
        <f>'【第３期】賃借テナント店舗一覧（こちらに入力してください）'!AB564</f>
        <v>0</v>
      </c>
      <c r="AE543">
        <f>'【第３期】賃借テナント店舗一覧（こちらに入力してください）'!AC564</f>
        <v>0</v>
      </c>
      <c r="AF543">
        <f>'【第３期】賃借テナント店舗一覧（こちらに入力してください）'!AD564</f>
        <v>0</v>
      </c>
      <c r="AG543">
        <f>'【第３期】賃借テナント店舗一覧（こちらに入力してください）'!AE564</f>
        <v>0</v>
      </c>
      <c r="AH543">
        <f>'【第３期】賃借テナント店舗一覧（こちらに入力してください）'!AF564</f>
        <v>0</v>
      </c>
      <c r="AI543">
        <f>'【第３期】賃借テナント店舗一覧（こちらに入力してください）'!AG564</f>
        <v>0</v>
      </c>
      <c r="AJ543">
        <f>'【第３期】賃借テナント店舗一覧（こちらに入力してください）'!AH564</f>
        <v>0</v>
      </c>
      <c r="AK543">
        <f>'【第３期】賃借テナント店舗一覧（こちらに入力してください）'!AI564</f>
        <v>0</v>
      </c>
      <c r="AL543">
        <f>'【第３期】賃借テナント店舗一覧（こちらに入力してください）'!AJ564</f>
        <v>0</v>
      </c>
      <c r="AM543">
        <f>'【第３期】賃借テナント店舗一覧（こちらに入力してください）'!AK564</f>
        <v>0</v>
      </c>
    </row>
    <row r="544" spans="1:39">
      <c r="A544">
        <f>'【第３期】賃借テナント店舗一覧（こちらに入力してください）'!$C$2</f>
        <v>0</v>
      </c>
      <c r="C544" t="str">
        <f t="shared" si="8"/>
        <v>00</v>
      </c>
      <c r="D544">
        <f>'【第３期】賃借テナント店舗一覧（こちらに入力してください）'!B565</f>
        <v>0</v>
      </c>
      <c r="E544">
        <f>'【第３期】賃借テナント店舗一覧（こちらに入力してください）'!C565</f>
        <v>0</v>
      </c>
      <c r="F544">
        <f>'【第３期】賃借テナント店舗一覧（こちらに入力してください）'!D565</f>
        <v>0</v>
      </c>
      <c r="G544" s="1">
        <f>'【第３期】賃借テナント店舗一覧（こちらに入力してください）'!E565</f>
        <v>0</v>
      </c>
      <c r="H544" s="1">
        <f>'【第３期】賃借テナント店舗一覧（こちらに入力してください）'!F565</f>
        <v>0</v>
      </c>
      <c r="I544" s="1" t="str">
        <f>'【第３期】賃借テナント店舗一覧（こちらに入力してください）'!G565</f>
        <v/>
      </c>
      <c r="J544">
        <f>'【第３期】賃借テナント店舗一覧（こちらに入力してください）'!H565</f>
        <v>0</v>
      </c>
      <c r="K544">
        <f>'【第３期】賃借テナント店舗一覧（こちらに入力してください）'!I565</f>
        <v>0</v>
      </c>
      <c r="L544" s="1">
        <f>'【第３期】賃借テナント店舗一覧（こちらに入力してください）'!J565</f>
        <v>0</v>
      </c>
      <c r="M544">
        <f>IF('【第３期】賃借テナント店舗一覧（こちらに入力してください）'!K565="〇",1,0)</f>
        <v>0</v>
      </c>
      <c r="N544" s="4" t="str">
        <f>'【第３期】賃借テナント店舗一覧（こちらに入力してください）'!L565</f>
        <v/>
      </c>
      <c r="O544" s="4" t="str">
        <f>'【第３期】賃借テナント店舗一覧（こちらに入力してください）'!M565</f>
        <v/>
      </c>
      <c r="P544" t="str">
        <f>'【第３期】賃借テナント店舗一覧（こちらに入力してください）'!N565</f>
        <v/>
      </c>
      <c r="Q544" s="4" t="str">
        <f>'【第３期】賃借テナント店舗一覧（こちらに入力してください）'!O565</f>
        <v/>
      </c>
      <c r="R544" s="4" t="str">
        <f>'【第３期】賃借テナント店舗一覧（こちらに入力してください）'!P565</f>
        <v/>
      </c>
      <c r="S544" t="str">
        <f>'【第３期】賃借テナント店舗一覧（こちらに入力してください）'!Q565</f>
        <v/>
      </c>
      <c r="T544">
        <f>'【第３期】賃借テナント店舗一覧（こちらに入力してください）'!R565</f>
        <v>0</v>
      </c>
      <c r="U544">
        <f>'【第３期】賃借テナント店舗一覧（こちらに入力してください）'!S565</f>
        <v>0</v>
      </c>
      <c r="V544">
        <f>'【第３期】賃借テナント店舗一覧（こちらに入力してください）'!T565</f>
        <v>0</v>
      </c>
      <c r="W544" t="str">
        <f>'【第３期】賃借テナント店舗一覧（こちらに入力してください）'!U565</f>
        <v/>
      </c>
      <c r="X544">
        <f>'【第３期】賃借テナント店舗一覧（こちらに入力してください）'!V565</f>
        <v>0</v>
      </c>
      <c r="Y544">
        <f>'【第３期】賃借テナント店舗一覧（こちらに入力してください）'!W565</f>
        <v>0</v>
      </c>
      <c r="Z544" t="str">
        <f>'【第３期】賃借テナント店舗一覧（こちらに入力してください）'!X565</f>
        <v/>
      </c>
      <c r="AA544" t="str">
        <f>'【第３期】賃借テナント店舗一覧（こちらに入力してください）'!Y565</f>
        <v/>
      </c>
      <c r="AB544" t="str">
        <f>'【第３期】賃借テナント店舗一覧（こちらに入力してください）'!Z565</f>
        <v/>
      </c>
      <c r="AC544">
        <f>'【第３期】賃借テナント店舗一覧（こちらに入力してください）'!AA565</f>
        <v>0</v>
      </c>
      <c r="AD544">
        <f>'【第３期】賃借テナント店舗一覧（こちらに入力してください）'!AB565</f>
        <v>0</v>
      </c>
      <c r="AE544">
        <f>'【第３期】賃借テナント店舗一覧（こちらに入力してください）'!AC565</f>
        <v>0</v>
      </c>
      <c r="AF544">
        <f>'【第３期】賃借テナント店舗一覧（こちらに入力してください）'!AD565</f>
        <v>0</v>
      </c>
      <c r="AG544">
        <f>'【第３期】賃借テナント店舗一覧（こちらに入力してください）'!AE565</f>
        <v>0</v>
      </c>
      <c r="AH544">
        <f>'【第３期】賃借テナント店舗一覧（こちらに入力してください）'!AF565</f>
        <v>0</v>
      </c>
      <c r="AI544">
        <f>'【第３期】賃借テナント店舗一覧（こちらに入力してください）'!AG565</f>
        <v>0</v>
      </c>
      <c r="AJ544">
        <f>'【第３期】賃借テナント店舗一覧（こちらに入力してください）'!AH565</f>
        <v>0</v>
      </c>
      <c r="AK544">
        <f>'【第３期】賃借テナント店舗一覧（こちらに入力してください）'!AI565</f>
        <v>0</v>
      </c>
      <c r="AL544">
        <f>'【第３期】賃借テナント店舗一覧（こちらに入力してください）'!AJ565</f>
        <v>0</v>
      </c>
      <c r="AM544">
        <f>'【第３期】賃借テナント店舗一覧（こちらに入力してください）'!AK565</f>
        <v>0</v>
      </c>
    </row>
    <row r="545" spans="1:39">
      <c r="A545">
        <f>'【第３期】賃借テナント店舗一覧（こちらに入力してください）'!$C$2</f>
        <v>0</v>
      </c>
      <c r="C545" t="str">
        <f t="shared" si="8"/>
        <v>00</v>
      </c>
      <c r="D545">
        <f>'【第３期】賃借テナント店舗一覧（こちらに入力してください）'!B566</f>
        <v>0</v>
      </c>
      <c r="E545">
        <f>'【第３期】賃借テナント店舗一覧（こちらに入力してください）'!C566</f>
        <v>0</v>
      </c>
      <c r="F545">
        <f>'【第３期】賃借テナント店舗一覧（こちらに入力してください）'!D566</f>
        <v>0</v>
      </c>
      <c r="G545" s="1">
        <f>'【第３期】賃借テナント店舗一覧（こちらに入力してください）'!E566</f>
        <v>0</v>
      </c>
      <c r="H545" s="1">
        <f>'【第３期】賃借テナント店舗一覧（こちらに入力してください）'!F566</f>
        <v>0</v>
      </c>
      <c r="I545" s="1" t="str">
        <f>'【第３期】賃借テナント店舗一覧（こちらに入力してください）'!G566</f>
        <v/>
      </c>
      <c r="J545">
        <f>'【第３期】賃借テナント店舗一覧（こちらに入力してください）'!H566</f>
        <v>0</v>
      </c>
      <c r="K545">
        <f>'【第３期】賃借テナント店舗一覧（こちらに入力してください）'!I566</f>
        <v>0</v>
      </c>
      <c r="L545" s="1">
        <f>'【第３期】賃借テナント店舗一覧（こちらに入力してください）'!J566</f>
        <v>0</v>
      </c>
      <c r="M545">
        <f>IF('【第３期】賃借テナント店舗一覧（こちらに入力してください）'!K566="〇",1,0)</f>
        <v>0</v>
      </c>
      <c r="N545" s="4" t="str">
        <f>'【第３期】賃借テナント店舗一覧（こちらに入力してください）'!L566</f>
        <v/>
      </c>
      <c r="O545" s="4" t="str">
        <f>'【第３期】賃借テナント店舗一覧（こちらに入力してください）'!M566</f>
        <v/>
      </c>
      <c r="P545" t="str">
        <f>'【第３期】賃借テナント店舗一覧（こちらに入力してください）'!N566</f>
        <v/>
      </c>
      <c r="Q545" s="4" t="str">
        <f>'【第３期】賃借テナント店舗一覧（こちらに入力してください）'!O566</f>
        <v/>
      </c>
      <c r="R545" s="4" t="str">
        <f>'【第３期】賃借テナント店舗一覧（こちらに入力してください）'!P566</f>
        <v/>
      </c>
      <c r="S545" t="str">
        <f>'【第３期】賃借テナント店舗一覧（こちらに入力してください）'!Q566</f>
        <v/>
      </c>
      <c r="T545">
        <f>'【第３期】賃借テナント店舗一覧（こちらに入力してください）'!R566</f>
        <v>0</v>
      </c>
      <c r="U545">
        <f>'【第３期】賃借テナント店舗一覧（こちらに入力してください）'!S566</f>
        <v>0</v>
      </c>
      <c r="V545">
        <f>'【第３期】賃借テナント店舗一覧（こちらに入力してください）'!T566</f>
        <v>0</v>
      </c>
      <c r="W545" t="str">
        <f>'【第３期】賃借テナント店舗一覧（こちらに入力してください）'!U566</f>
        <v/>
      </c>
      <c r="X545">
        <f>'【第３期】賃借テナント店舗一覧（こちらに入力してください）'!V566</f>
        <v>0</v>
      </c>
      <c r="Y545">
        <f>'【第３期】賃借テナント店舗一覧（こちらに入力してください）'!W566</f>
        <v>0</v>
      </c>
      <c r="Z545" t="str">
        <f>'【第３期】賃借テナント店舗一覧（こちらに入力してください）'!X566</f>
        <v/>
      </c>
      <c r="AA545" t="str">
        <f>'【第３期】賃借テナント店舗一覧（こちらに入力してください）'!Y566</f>
        <v/>
      </c>
      <c r="AB545" t="str">
        <f>'【第３期】賃借テナント店舗一覧（こちらに入力してください）'!Z566</f>
        <v/>
      </c>
      <c r="AC545">
        <f>'【第３期】賃借テナント店舗一覧（こちらに入力してください）'!AA566</f>
        <v>0</v>
      </c>
      <c r="AD545">
        <f>'【第３期】賃借テナント店舗一覧（こちらに入力してください）'!AB566</f>
        <v>0</v>
      </c>
      <c r="AE545">
        <f>'【第３期】賃借テナント店舗一覧（こちらに入力してください）'!AC566</f>
        <v>0</v>
      </c>
      <c r="AF545">
        <f>'【第３期】賃借テナント店舗一覧（こちらに入力してください）'!AD566</f>
        <v>0</v>
      </c>
      <c r="AG545">
        <f>'【第３期】賃借テナント店舗一覧（こちらに入力してください）'!AE566</f>
        <v>0</v>
      </c>
      <c r="AH545">
        <f>'【第３期】賃借テナント店舗一覧（こちらに入力してください）'!AF566</f>
        <v>0</v>
      </c>
      <c r="AI545">
        <f>'【第３期】賃借テナント店舗一覧（こちらに入力してください）'!AG566</f>
        <v>0</v>
      </c>
      <c r="AJ545">
        <f>'【第３期】賃借テナント店舗一覧（こちらに入力してください）'!AH566</f>
        <v>0</v>
      </c>
      <c r="AK545">
        <f>'【第３期】賃借テナント店舗一覧（こちらに入力してください）'!AI566</f>
        <v>0</v>
      </c>
      <c r="AL545">
        <f>'【第３期】賃借テナント店舗一覧（こちらに入力してください）'!AJ566</f>
        <v>0</v>
      </c>
      <c r="AM545">
        <f>'【第３期】賃借テナント店舗一覧（こちらに入力してください）'!AK566</f>
        <v>0</v>
      </c>
    </row>
    <row r="546" spans="1:39">
      <c r="A546">
        <f>'【第３期】賃借テナント店舗一覧（こちらに入力してください）'!$C$2</f>
        <v>0</v>
      </c>
      <c r="C546" t="str">
        <f t="shared" si="8"/>
        <v>00</v>
      </c>
      <c r="D546">
        <f>'【第３期】賃借テナント店舗一覧（こちらに入力してください）'!B567</f>
        <v>0</v>
      </c>
      <c r="E546">
        <f>'【第３期】賃借テナント店舗一覧（こちらに入力してください）'!C567</f>
        <v>0</v>
      </c>
      <c r="F546">
        <f>'【第３期】賃借テナント店舗一覧（こちらに入力してください）'!D567</f>
        <v>0</v>
      </c>
      <c r="G546" s="1">
        <f>'【第３期】賃借テナント店舗一覧（こちらに入力してください）'!E567</f>
        <v>0</v>
      </c>
      <c r="H546" s="1">
        <f>'【第３期】賃借テナント店舗一覧（こちらに入力してください）'!F567</f>
        <v>0</v>
      </c>
      <c r="I546" s="1" t="str">
        <f>'【第３期】賃借テナント店舗一覧（こちらに入力してください）'!G567</f>
        <v/>
      </c>
      <c r="J546">
        <f>'【第３期】賃借テナント店舗一覧（こちらに入力してください）'!H567</f>
        <v>0</v>
      </c>
      <c r="K546">
        <f>'【第３期】賃借テナント店舗一覧（こちらに入力してください）'!I567</f>
        <v>0</v>
      </c>
      <c r="L546" s="1">
        <f>'【第３期】賃借テナント店舗一覧（こちらに入力してください）'!J567</f>
        <v>0</v>
      </c>
      <c r="M546">
        <f>IF('【第３期】賃借テナント店舗一覧（こちらに入力してください）'!K567="〇",1,0)</f>
        <v>0</v>
      </c>
      <c r="N546" s="4" t="str">
        <f>'【第３期】賃借テナント店舗一覧（こちらに入力してください）'!L567</f>
        <v/>
      </c>
      <c r="O546" s="4" t="str">
        <f>'【第３期】賃借テナント店舗一覧（こちらに入力してください）'!M567</f>
        <v/>
      </c>
      <c r="P546" t="str">
        <f>'【第３期】賃借テナント店舗一覧（こちらに入力してください）'!N567</f>
        <v/>
      </c>
      <c r="Q546" s="4" t="str">
        <f>'【第３期】賃借テナント店舗一覧（こちらに入力してください）'!O567</f>
        <v/>
      </c>
      <c r="R546" s="4" t="str">
        <f>'【第３期】賃借テナント店舗一覧（こちらに入力してください）'!P567</f>
        <v/>
      </c>
      <c r="S546" t="str">
        <f>'【第３期】賃借テナント店舗一覧（こちらに入力してください）'!Q567</f>
        <v/>
      </c>
      <c r="T546">
        <f>'【第３期】賃借テナント店舗一覧（こちらに入力してください）'!R567</f>
        <v>0</v>
      </c>
      <c r="U546">
        <f>'【第３期】賃借テナント店舗一覧（こちらに入力してください）'!S567</f>
        <v>0</v>
      </c>
      <c r="V546">
        <f>'【第３期】賃借テナント店舗一覧（こちらに入力してください）'!T567</f>
        <v>0</v>
      </c>
      <c r="W546" t="str">
        <f>'【第３期】賃借テナント店舗一覧（こちらに入力してください）'!U567</f>
        <v/>
      </c>
      <c r="X546">
        <f>'【第３期】賃借テナント店舗一覧（こちらに入力してください）'!V567</f>
        <v>0</v>
      </c>
      <c r="Y546">
        <f>'【第３期】賃借テナント店舗一覧（こちらに入力してください）'!W567</f>
        <v>0</v>
      </c>
      <c r="Z546" t="str">
        <f>'【第３期】賃借テナント店舗一覧（こちらに入力してください）'!X567</f>
        <v/>
      </c>
      <c r="AA546" t="str">
        <f>'【第３期】賃借テナント店舗一覧（こちらに入力してください）'!Y567</f>
        <v/>
      </c>
      <c r="AB546" t="str">
        <f>'【第３期】賃借テナント店舗一覧（こちらに入力してください）'!Z567</f>
        <v/>
      </c>
      <c r="AC546">
        <f>'【第３期】賃借テナント店舗一覧（こちらに入力してください）'!AA567</f>
        <v>0</v>
      </c>
      <c r="AD546">
        <f>'【第３期】賃借テナント店舗一覧（こちらに入力してください）'!AB567</f>
        <v>0</v>
      </c>
      <c r="AE546">
        <f>'【第３期】賃借テナント店舗一覧（こちらに入力してください）'!AC567</f>
        <v>0</v>
      </c>
      <c r="AF546">
        <f>'【第３期】賃借テナント店舗一覧（こちらに入力してください）'!AD567</f>
        <v>0</v>
      </c>
      <c r="AG546">
        <f>'【第３期】賃借テナント店舗一覧（こちらに入力してください）'!AE567</f>
        <v>0</v>
      </c>
      <c r="AH546">
        <f>'【第３期】賃借テナント店舗一覧（こちらに入力してください）'!AF567</f>
        <v>0</v>
      </c>
      <c r="AI546">
        <f>'【第３期】賃借テナント店舗一覧（こちらに入力してください）'!AG567</f>
        <v>0</v>
      </c>
      <c r="AJ546">
        <f>'【第３期】賃借テナント店舗一覧（こちらに入力してください）'!AH567</f>
        <v>0</v>
      </c>
      <c r="AK546">
        <f>'【第３期】賃借テナント店舗一覧（こちらに入力してください）'!AI567</f>
        <v>0</v>
      </c>
      <c r="AL546">
        <f>'【第３期】賃借テナント店舗一覧（こちらに入力してください）'!AJ567</f>
        <v>0</v>
      </c>
      <c r="AM546">
        <f>'【第３期】賃借テナント店舗一覧（こちらに入力してください）'!AK567</f>
        <v>0</v>
      </c>
    </row>
    <row r="547" spans="1:39">
      <c r="A547">
        <f>'【第３期】賃借テナント店舗一覧（こちらに入力してください）'!$C$2</f>
        <v>0</v>
      </c>
      <c r="C547" t="str">
        <f t="shared" si="8"/>
        <v>00</v>
      </c>
      <c r="D547">
        <f>'【第３期】賃借テナント店舗一覧（こちらに入力してください）'!B568</f>
        <v>0</v>
      </c>
      <c r="E547">
        <f>'【第３期】賃借テナント店舗一覧（こちらに入力してください）'!C568</f>
        <v>0</v>
      </c>
      <c r="F547">
        <f>'【第３期】賃借テナント店舗一覧（こちらに入力してください）'!D568</f>
        <v>0</v>
      </c>
      <c r="G547" s="1">
        <f>'【第３期】賃借テナント店舗一覧（こちらに入力してください）'!E568</f>
        <v>0</v>
      </c>
      <c r="H547" s="1">
        <f>'【第３期】賃借テナント店舗一覧（こちらに入力してください）'!F568</f>
        <v>0</v>
      </c>
      <c r="I547" s="1" t="str">
        <f>'【第３期】賃借テナント店舗一覧（こちらに入力してください）'!G568</f>
        <v/>
      </c>
      <c r="J547">
        <f>'【第３期】賃借テナント店舗一覧（こちらに入力してください）'!H568</f>
        <v>0</v>
      </c>
      <c r="K547">
        <f>'【第３期】賃借テナント店舗一覧（こちらに入力してください）'!I568</f>
        <v>0</v>
      </c>
      <c r="L547" s="1">
        <f>'【第３期】賃借テナント店舗一覧（こちらに入力してください）'!J568</f>
        <v>0</v>
      </c>
      <c r="M547">
        <f>IF('【第３期】賃借テナント店舗一覧（こちらに入力してください）'!K568="〇",1,0)</f>
        <v>0</v>
      </c>
      <c r="N547" s="4" t="str">
        <f>'【第３期】賃借テナント店舗一覧（こちらに入力してください）'!L568</f>
        <v/>
      </c>
      <c r="O547" s="4" t="str">
        <f>'【第３期】賃借テナント店舗一覧（こちらに入力してください）'!M568</f>
        <v/>
      </c>
      <c r="P547" t="str">
        <f>'【第３期】賃借テナント店舗一覧（こちらに入力してください）'!N568</f>
        <v/>
      </c>
      <c r="Q547" s="4" t="str">
        <f>'【第３期】賃借テナント店舗一覧（こちらに入力してください）'!O568</f>
        <v/>
      </c>
      <c r="R547" s="4" t="str">
        <f>'【第３期】賃借テナント店舗一覧（こちらに入力してください）'!P568</f>
        <v/>
      </c>
      <c r="S547" t="str">
        <f>'【第３期】賃借テナント店舗一覧（こちらに入力してください）'!Q568</f>
        <v/>
      </c>
      <c r="T547">
        <f>'【第３期】賃借テナント店舗一覧（こちらに入力してください）'!R568</f>
        <v>0</v>
      </c>
      <c r="U547">
        <f>'【第３期】賃借テナント店舗一覧（こちらに入力してください）'!S568</f>
        <v>0</v>
      </c>
      <c r="V547">
        <f>'【第３期】賃借テナント店舗一覧（こちらに入力してください）'!T568</f>
        <v>0</v>
      </c>
      <c r="W547" t="str">
        <f>'【第３期】賃借テナント店舗一覧（こちらに入力してください）'!U568</f>
        <v/>
      </c>
      <c r="X547">
        <f>'【第３期】賃借テナント店舗一覧（こちらに入力してください）'!V568</f>
        <v>0</v>
      </c>
      <c r="Y547">
        <f>'【第３期】賃借テナント店舗一覧（こちらに入力してください）'!W568</f>
        <v>0</v>
      </c>
      <c r="Z547" t="str">
        <f>'【第３期】賃借テナント店舗一覧（こちらに入力してください）'!X568</f>
        <v/>
      </c>
      <c r="AA547" t="str">
        <f>'【第３期】賃借テナント店舗一覧（こちらに入力してください）'!Y568</f>
        <v/>
      </c>
      <c r="AB547" t="str">
        <f>'【第３期】賃借テナント店舗一覧（こちらに入力してください）'!Z568</f>
        <v/>
      </c>
      <c r="AC547">
        <f>'【第３期】賃借テナント店舗一覧（こちらに入力してください）'!AA568</f>
        <v>0</v>
      </c>
      <c r="AD547">
        <f>'【第３期】賃借テナント店舗一覧（こちらに入力してください）'!AB568</f>
        <v>0</v>
      </c>
      <c r="AE547">
        <f>'【第３期】賃借テナント店舗一覧（こちらに入力してください）'!AC568</f>
        <v>0</v>
      </c>
      <c r="AF547">
        <f>'【第３期】賃借テナント店舗一覧（こちらに入力してください）'!AD568</f>
        <v>0</v>
      </c>
      <c r="AG547">
        <f>'【第３期】賃借テナント店舗一覧（こちらに入力してください）'!AE568</f>
        <v>0</v>
      </c>
      <c r="AH547">
        <f>'【第３期】賃借テナント店舗一覧（こちらに入力してください）'!AF568</f>
        <v>0</v>
      </c>
      <c r="AI547">
        <f>'【第３期】賃借テナント店舗一覧（こちらに入力してください）'!AG568</f>
        <v>0</v>
      </c>
      <c r="AJ547">
        <f>'【第３期】賃借テナント店舗一覧（こちらに入力してください）'!AH568</f>
        <v>0</v>
      </c>
      <c r="AK547">
        <f>'【第３期】賃借テナント店舗一覧（こちらに入力してください）'!AI568</f>
        <v>0</v>
      </c>
      <c r="AL547">
        <f>'【第３期】賃借テナント店舗一覧（こちらに入力してください）'!AJ568</f>
        <v>0</v>
      </c>
      <c r="AM547">
        <f>'【第３期】賃借テナント店舗一覧（こちらに入力してください）'!AK568</f>
        <v>0</v>
      </c>
    </row>
    <row r="548" spans="1:39">
      <c r="A548">
        <f>'【第３期】賃借テナント店舗一覧（こちらに入力してください）'!$C$2</f>
        <v>0</v>
      </c>
      <c r="C548" t="str">
        <f t="shared" si="8"/>
        <v>00</v>
      </c>
      <c r="D548">
        <f>'【第３期】賃借テナント店舗一覧（こちらに入力してください）'!B569</f>
        <v>0</v>
      </c>
      <c r="E548">
        <f>'【第３期】賃借テナント店舗一覧（こちらに入力してください）'!C569</f>
        <v>0</v>
      </c>
      <c r="F548">
        <f>'【第３期】賃借テナント店舗一覧（こちらに入力してください）'!D569</f>
        <v>0</v>
      </c>
      <c r="G548" s="1">
        <f>'【第３期】賃借テナント店舗一覧（こちらに入力してください）'!E569</f>
        <v>0</v>
      </c>
      <c r="H548" s="1">
        <f>'【第３期】賃借テナント店舗一覧（こちらに入力してください）'!F569</f>
        <v>0</v>
      </c>
      <c r="I548" s="1" t="str">
        <f>'【第３期】賃借テナント店舗一覧（こちらに入力してください）'!G569</f>
        <v/>
      </c>
      <c r="J548">
        <f>'【第３期】賃借テナント店舗一覧（こちらに入力してください）'!H569</f>
        <v>0</v>
      </c>
      <c r="K548">
        <f>'【第３期】賃借テナント店舗一覧（こちらに入力してください）'!I569</f>
        <v>0</v>
      </c>
      <c r="L548" s="1">
        <f>'【第３期】賃借テナント店舗一覧（こちらに入力してください）'!J569</f>
        <v>0</v>
      </c>
      <c r="M548">
        <f>IF('【第３期】賃借テナント店舗一覧（こちらに入力してください）'!K569="〇",1,0)</f>
        <v>0</v>
      </c>
      <c r="N548" s="4" t="str">
        <f>'【第３期】賃借テナント店舗一覧（こちらに入力してください）'!L569</f>
        <v/>
      </c>
      <c r="O548" s="4" t="str">
        <f>'【第３期】賃借テナント店舗一覧（こちらに入力してください）'!M569</f>
        <v/>
      </c>
      <c r="P548" t="str">
        <f>'【第３期】賃借テナント店舗一覧（こちらに入力してください）'!N569</f>
        <v/>
      </c>
      <c r="Q548" s="4" t="str">
        <f>'【第３期】賃借テナント店舗一覧（こちらに入力してください）'!O569</f>
        <v/>
      </c>
      <c r="R548" s="4" t="str">
        <f>'【第３期】賃借テナント店舗一覧（こちらに入力してください）'!P569</f>
        <v/>
      </c>
      <c r="S548" t="str">
        <f>'【第３期】賃借テナント店舗一覧（こちらに入力してください）'!Q569</f>
        <v/>
      </c>
      <c r="T548">
        <f>'【第３期】賃借テナント店舗一覧（こちらに入力してください）'!R569</f>
        <v>0</v>
      </c>
      <c r="U548">
        <f>'【第３期】賃借テナント店舗一覧（こちらに入力してください）'!S569</f>
        <v>0</v>
      </c>
      <c r="V548">
        <f>'【第３期】賃借テナント店舗一覧（こちらに入力してください）'!T569</f>
        <v>0</v>
      </c>
      <c r="W548" t="str">
        <f>'【第３期】賃借テナント店舗一覧（こちらに入力してください）'!U569</f>
        <v/>
      </c>
      <c r="X548">
        <f>'【第３期】賃借テナント店舗一覧（こちらに入力してください）'!V569</f>
        <v>0</v>
      </c>
      <c r="Y548">
        <f>'【第３期】賃借テナント店舗一覧（こちらに入力してください）'!W569</f>
        <v>0</v>
      </c>
      <c r="Z548" t="str">
        <f>'【第３期】賃借テナント店舗一覧（こちらに入力してください）'!X569</f>
        <v/>
      </c>
      <c r="AA548" t="str">
        <f>'【第３期】賃借テナント店舗一覧（こちらに入力してください）'!Y569</f>
        <v/>
      </c>
      <c r="AB548" t="str">
        <f>'【第３期】賃借テナント店舗一覧（こちらに入力してください）'!Z569</f>
        <v/>
      </c>
      <c r="AC548">
        <f>'【第３期】賃借テナント店舗一覧（こちらに入力してください）'!AA569</f>
        <v>0</v>
      </c>
      <c r="AD548">
        <f>'【第３期】賃借テナント店舗一覧（こちらに入力してください）'!AB569</f>
        <v>0</v>
      </c>
      <c r="AE548">
        <f>'【第３期】賃借テナント店舗一覧（こちらに入力してください）'!AC569</f>
        <v>0</v>
      </c>
      <c r="AF548">
        <f>'【第３期】賃借テナント店舗一覧（こちらに入力してください）'!AD569</f>
        <v>0</v>
      </c>
      <c r="AG548">
        <f>'【第３期】賃借テナント店舗一覧（こちらに入力してください）'!AE569</f>
        <v>0</v>
      </c>
      <c r="AH548">
        <f>'【第３期】賃借テナント店舗一覧（こちらに入力してください）'!AF569</f>
        <v>0</v>
      </c>
      <c r="AI548">
        <f>'【第３期】賃借テナント店舗一覧（こちらに入力してください）'!AG569</f>
        <v>0</v>
      </c>
      <c r="AJ548">
        <f>'【第３期】賃借テナント店舗一覧（こちらに入力してください）'!AH569</f>
        <v>0</v>
      </c>
      <c r="AK548">
        <f>'【第３期】賃借テナント店舗一覧（こちらに入力してください）'!AI569</f>
        <v>0</v>
      </c>
      <c r="AL548">
        <f>'【第３期】賃借テナント店舗一覧（こちらに入力してください）'!AJ569</f>
        <v>0</v>
      </c>
      <c r="AM548">
        <f>'【第３期】賃借テナント店舗一覧（こちらに入力してください）'!AK569</f>
        <v>0</v>
      </c>
    </row>
    <row r="549" spans="1:39">
      <c r="A549">
        <f>'【第３期】賃借テナント店舗一覧（こちらに入力してください）'!$C$2</f>
        <v>0</v>
      </c>
      <c r="C549" t="str">
        <f t="shared" si="8"/>
        <v>00</v>
      </c>
      <c r="D549">
        <f>'【第３期】賃借テナント店舗一覧（こちらに入力してください）'!B570</f>
        <v>0</v>
      </c>
      <c r="E549">
        <f>'【第３期】賃借テナント店舗一覧（こちらに入力してください）'!C570</f>
        <v>0</v>
      </c>
      <c r="F549">
        <f>'【第３期】賃借テナント店舗一覧（こちらに入力してください）'!D570</f>
        <v>0</v>
      </c>
      <c r="G549" s="1">
        <f>'【第３期】賃借テナント店舗一覧（こちらに入力してください）'!E570</f>
        <v>0</v>
      </c>
      <c r="H549" s="1">
        <f>'【第３期】賃借テナント店舗一覧（こちらに入力してください）'!F570</f>
        <v>0</v>
      </c>
      <c r="I549" s="1" t="str">
        <f>'【第３期】賃借テナント店舗一覧（こちらに入力してください）'!G570</f>
        <v/>
      </c>
      <c r="J549">
        <f>'【第３期】賃借テナント店舗一覧（こちらに入力してください）'!H570</f>
        <v>0</v>
      </c>
      <c r="K549">
        <f>'【第３期】賃借テナント店舗一覧（こちらに入力してください）'!I570</f>
        <v>0</v>
      </c>
      <c r="L549" s="1">
        <f>'【第３期】賃借テナント店舗一覧（こちらに入力してください）'!J570</f>
        <v>0</v>
      </c>
      <c r="M549">
        <f>IF('【第３期】賃借テナント店舗一覧（こちらに入力してください）'!K570="〇",1,0)</f>
        <v>0</v>
      </c>
      <c r="N549" s="4" t="str">
        <f>'【第３期】賃借テナント店舗一覧（こちらに入力してください）'!L570</f>
        <v/>
      </c>
      <c r="O549" s="4" t="str">
        <f>'【第３期】賃借テナント店舗一覧（こちらに入力してください）'!M570</f>
        <v/>
      </c>
      <c r="P549" t="str">
        <f>'【第３期】賃借テナント店舗一覧（こちらに入力してください）'!N570</f>
        <v/>
      </c>
      <c r="Q549" s="4" t="str">
        <f>'【第３期】賃借テナント店舗一覧（こちらに入力してください）'!O570</f>
        <v/>
      </c>
      <c r="R549" s="4" t="str">
        <f>'【第３期】賃借テナント店舗一覧（こちらに入力してください）'!P570</f>
        <v/>
      </c>
      <c r="S549" t="str">
        <f>'【第３期】賃借テナント店舗一覧（こちらに入力してください）'!Q570</f>
        <v/>
      </c>
      <c r="T549">
        <f>'【第３期】賃借テナント店舗一覧（こちらに入力してください）'!R570</f>
        <v>0</v>
      </c>
      <c r="U549">
        <f>'【第３期】賃借テナント店舗一覧（こちらに入力してください）'!S570</f>
        <v>0</v>
      </c>
      <c r="V549">
        <f>'【第３期】賃借テナント店舗一覧（こちらに入力してください）'!T570</f>
        <v>0</v>
      </c>
      <c r="W549" t="str">
        <f>'【第３期】賃借テナント店舗一覧（こちらに入力してください）'!U570</f>
        <v/>
      </c>
      <c r="X549">
        <f>'【第３期】賃借テナント店舗一覧（こちらに入力してください）'!V570</f>
        <v>0</v>
      </c>
      <c r="Y549">
        <f>'【第３期】賃借テナント店舗一覧（こちらに入力してください）'!W570</f>
        <v>0</v>
      </c>
      <c r="Z549" t="str">
        <f>'【第３期】賃借テナント店舗一覧（こちらに入力してください）'!X570</f>
        <v/>
      </c>
      <c r="AA549" t="str">
        <f>'【第３期】賃借テナント店舗一覧（こちらに入力してください）'!Y570</f>
        <v/>
      </c>
      <c r="AB549" t="str">
        <f>'【第３期】賃借テナント店舗一覧（こちらに入力してください）'!Z570</f>
        <v/>
      </c>
      <c r="AC549">
        <f>'【第３期】賃借テナント店舗一覧（こちらに入力してください）'!AA570</f>
        <v>0</v>
      </c>
      <c r="AD549">
        <f>'【第３期】賃借テナント店舗一覧（こちらに入力してください）'!AB570</f>
        <v>0</v>
      </c>
      <c r="AE549">
        <f>'【第３期】賃借テナント店舗一覧（こちらに入力してください）'!AC570</f>
        <v>0</v>
      </c>
      <c r="AF549">
        <f>'【第３期】賃借テナント店舗一覧（こちらに入力してください）'!AD570</f>
        <v>0</v>
      </c>
      <c r="AG549">
        <f>'【第３期】賃借テナント店舗一覧（こちらに入力してください）'!AE570</f>
        <v>0</v>
      </c>
      <c r="AH549">
        <f>'【第３期】賃借テナント店舗一覧（こちらに入力してください）'!AF570</f>
        <v>0</v>
      </c>
      <c r="AI549">
        <f>'【第３期】賃借テナント店舗一覧（こちらに入力してください）'!AG570</f>
        <v>0</v>
      </c>
      <c r="AJ549">
        <f>'【第３期】賃借テナント店舗一覧（こちらに入力してください）'!AH570</f>
        <v>0</v>
      </c>
      <c r="AK549">
        <f>'【第３期】賃借テナント店舗一覧（こちらに入力してください）'!AI570</f>
        <v>0</v>
      </c>
      <c r="AL549">
        <f>'【第３期】賃借テナント店舗一覧（こちらに入力してください）'!AJ570</f>
        <v>0</v>
      </c>
      <c r="AM549">
        <f>'【第３期】賃借テナント店舗一覧（こちらに入力してください）'!AK570</f>
        <v>0</v>
      </c>
    </row>
    <row r="550" spans="1:39">
      <c r="A550">
        <f>'【第３期】賃借テナント店舗一覧（こちらに入力してください）'!$C$2</f>
        <v>0</v>
      </c>
      <c r="C550" t="str">
        <f t="shared" si="8"/>
        <v>00</v>
      </c>
      <c r="D550">
        <f>'【第３期】賃借テナント店舗一覧（こちらに入力してください）'!B571</f>
        <v>0</v>
      </c>
      <c r="E550">
        <f>'【第３期】賃借テナント店舗一覧（こちらに入力してください）'!C571</f>
        <v>0</v>
      </c>
      <c r="F550">
        <f>'【第３期】賃借テナント店舗一覧（こちらに入力してください）'!D571</f>
        <v>0</v>
      </c>
      <c r="G550" s="1">
        <f>'【第３期】賃借テナント店舗一覧（こちらに入力してください）'!E571</f>
        <v>0</v>
      </c>
      <c r="H550" s="1">
        <f>'【第３期】賃借テナント店舗一覧（こちらに入力してください）'!F571</f>
        <v>0</v>
      </c>
      <c r="I550" s="1" t="str">
        <f>'【第３期】賃借テナント店舗一覧（こちらに入力してください）'!G571</f>
        <v/>
      </c>
      <c r="J550">
        <f>'【第３期】賃借テナント店舗一覧（こちらに入力してください）'!H571</f>
        <v>0</v>
      </c>
      <c r="K550">
        <f>'【第３期】賃借テナント店舗一覧（こちらに入力してください）'!I571</f>
        <v>0</v>
      </c>
      <c r="L550" s="1">
        <f>'【第３期】賃借テナント店舗一覧（こちらに入力してください）'!J571</f>
        <v>0</v>
      </c>
      <c r="M550">
        <f>IF('【第３期】賃借テナント店舗一覧（こちらに入力してください）'!K571="〇",1,0)</f>
        <v>0</v>
      </c>
      <c r="N550" s="4" t="str">
        <f>'【第３期】賃借テナント店舗一覧（こちらに入力してください）'!L571</f>
        <v/>
      </c>
      <c r="O550" s="4" t="str">
        <f>'【第３期】賃借テナント店舗一覧（こちらに入力してください）'!M571</f>
        <v/>
      </c>
      <c r="P550" t="str">
        <f>'【第３期】賃借テナント店舗一覧（こちらに入力してください）'!N571</f>
        <v/>
      </c>
      <c r="Q550" s="4" t="str">
        <f>'【第３期】賃借テナント店舗一覧（こちらに入力してください）'!O571</f>
        <v/>
      </c>
      <c r="R550" s="4" t="str">
        <f>'【第３期】賃借テナント店舗一覧（こちらに入力してください）'!P571</f>
        <v/>
      </c>
      <c r="S550" t="str">
        <f>'【第３期】賃借テナント店舗一覧（こちらに入力してください）'!Q571</f>
        <v/>
      </c>
      <c r="T550">
        <f>'【第３期】賃借テナント店舗一覧（こちらに入力してください）'!R571</f>
        <v>0</v>
      </c>
      <c r="U550">
        <f>'【第３期】賃借テナント店舗一覧（こちらに入力してください）'!S571</f>
        <v>0</v>
      </c>
      <c r="V550">
        <f>'【第３期】賃借テナント店舗一覧（こちらに入力してください）'!T571</f>
        <v>0</v>
      </c>
      <c r="W550" t="str">
        <f>'【第３期】賃借テナント店舗一覧（こちらに入力してください）'!U571</f>
        <v/>
      </c>
      <c r="X550">
        <f>'【第３期】賃借テナント店舗一覧（こちらに入力してください）'!V571</f>
        <v>0</v>
      </c>
      <c r="Y550">
        <f>'【第３期】賃借テナント店舗一覧（こちらに入力してください）'!W571</f>
        <v>0</v>
      </c>
      <c r="Z550" t="str">
        <f>'【第３期】賃借テナント店舗一覧（こちらに入力してください）'!X571</f>
        <v/>
      </c>
      <c r="AA550" t="str">
        <f>'【第３期】賃借テナント店舗一覧（こちらに入力してください）'!Y571</f>
        <v/>
      </c>
      <c r="AB550" t="str">
        <f>'【第３期】賃借テナント店舗一覧（こちらに入力してください）'!Z571</f>
        <v/>
      </c>
      <c r="AC550">
        <f>'【第３期】賃借テナント店舗一覧（こちらに入力してください）'!AA571</f>
        <v>0</v>
      </c>
      <c r="AD550">
        <f>'【第３期】賃借テナント店舗一覧（こちらに入力してください）'!AB571</f>
        <v>0</v>
      </c>
      <c r="AE550">
        <f>'【第３期】賃借テナント店舗一覧（こちらに入力してください）'!AC571</f>
        <v>0</v>
      </c>
      <c r="AF550">
        <f>'【第３期】賃借テナント店舗一覧（こちらに入力してください）'!AD571</f>
        <v>0</v>
      </c>
      <c r="AG550">
        <f>'【第３期】賃借テナント店舗一覧（こちらに入力してください）'!AE571</f>
        <v>0</v>
      </c>
      <c r="AH550">
        <f>'【第３期】賃借テナント店舗一覧（こちらに入力してください）'!AF571</f>
        <v>0</v>
      </c>
      <c r="AI550">
        <f>'【第３期】賃借テナント店舗一覧（こちらに入力してください）'!AG571</f>
        <v>0</v>
      </c>
      <c r="AJ550">
        <f>'【第３期】賃借テナント店舗一覧（こちらに入力してください）'!AH571</f>
        <v>0</v>
      </c>
      <c r="AK550">
        <f>'【第３期】賃借テナント店舗一覧（こちらに入力してください）'!AI571</f>
        <v>0</v>
      </c>
      <c r="AL550">
        <f>'【第３期】賃借テナント店舗一覧（こちらに入力してください）'!AJ571</f>
        <v>0</v>
      </c>
      <c r="AM550">
        <f>'【第３期】賃借テナント店舗一覧（こちらに入力してください）'!AK571</f>
        <v>0</v>
      </c>
    </row>
    <row r="551" spans="1:39">
      <c r="A551">
        <f>'【第３期】賃借テナント店舗一覧（こちらに入力してください）'!$C$2</f>
        <v>0</v>
      </c>
      <c r="C551" t="str">
        <f t="shared" si="8"/>
        <v>00</v>
      </c>
      <c r="D551">
        <f>'【第３期】賃借テナント店舗一覧（こちらに入力してください）'!B572</f>
        <v>0</v>
      </c>
      <c r="E551">
        <f>'【第３期】賃借テナント店舗一覧（こちらに入力してください）'!C572</f>
        <v>0</v>
      </c>
      <c r="F551">
        <f>'【第３期】賃借テナント店舗一覧（こちらに入力してください）'!D572</f>
        <v>0</v>
      </c>
      <c r="G551" s="1">
        <f>'【第３期】賃借テナント店舗一覧（こちらに入力してください）'!E572</f>
        <v>0</v>
      </c>
      <c r="H551" s="1">
        <f>'【第３期】賃借テナント店舗一覧（こちらに入力してください）'!F572</f>
        <v>0</v>
      </c>
      <c r="I551" s="1" t="str">
        <f>'【第３期】賃借テナント店舗一覧（こちらに入力してください）'!G572</f>
        <v/>
      </c>
      <c r="J551">
        <f>'【第３期】賃借テナント店舗一覧（こちらに入力してください）'!H572</f>
        <v>0</v>
      </c>
      <c r="K551">
        <f>'【第３期】賃借テナント店舗一覧（こちらに入力してください）'!I572</f>
        <v>0</v>
      </c>
      <c r="L551" s="1">
        <f>'【第３期】賃借テナント店舗一覧（こちらに入力してください）'!J572</f>
        <v>0</v>
      </c>
      <c r="M551">
        <f>IF('【第３期】賃借テナント店舗一覧（こちらに入力してください）'!K572="〇",1,0)</f>
        <v>0</v>
      </c>
      <c r="N551" s="4" t="str">
        <f>'【第３期】賃借テナント店舗一覧（こちらに入力してください）'!L572</f>
        <v/>
      </c>
      <c r="O551" s="4" t="str">
        <f>'【第３期】賃借テナント店舗一覧（こちらに入力してください）'!M572</f>
        <v/>
      </c>
      <c r="P551" t="str">
        <f>'【第３期】賃借テナント店舗一覧（こちらに入力してください）'!N572</f>
        <v/>
      </c>
      <c r="Q551" s="4" t="str">
        <f>'【第３期】賃借テナント店舗一覧（こちらに入力してください）'!O572</f>
        <v/>
      </c>
      <c r="R551" s="4" t="str">
        <f>'【第３期】賃借テナント店舗一覧（こちらに入力してください）'!P572</f>
        <v/>
      </c>
      <c r="S551" t="str">
        <f>'【第３期】賃借テナント店舗一覧（こちらに入力してください）'!Q572</f>
        <v/>
      </c>
      <c r="T551">
        <f>'【第３期】賃借テナント店舗一覧（こちらに入力してください）'!R572</f>
        <v>0</v>
      </c>
      <c r="U551">
        <f>'【第３期】賃借テナント店舗一覧（こちらに入力してください）'!S572</f>
        <v>0</v>
      </c>
      <c r="V551">
        <f>'【第３期】賃借テナント店舗一覧（こちらに入力してください）'!T572</f>
        <v>0</v>
      </c>
      <c r="W551" t="str">
        <f>'【第３期】賃借テナント店舗一覧（こちらに入力してください）'!U572</f>
        <v/>
      </c>
      <c r="X551">
        <f>'【第３期】賃借テナント店舗一覧（こちらに入力してください）'!V572</f>
        <v>0</v>
      </c>
      <c r="Y551">
        <f>'【第３期】賃借テナント店舗一覧（こちらに入力してください）'!W572</f>
        <v>0</v>
      </c>
      <c r="Z551" t="str">
        <f>'【第３期】賃借テナント店舗一覧（こちらに入力してください）'!X572</f>
        <v/>
      </c>
      <c r="AA551" t="str">
        <f>'【第３期】賃借テナント店舗一覧（こちらに入力してください）'!Y572</f>
        <v/>
      </c>
      <c r="AB551" t="str">
        <f>'【第３期】賃借テナント店舗一覧（こちらに入力してください）'!Z572</f>
        <v/>
      </c>
      <c r="AC551">
        <f>'【第３期】賃借テナント店舗一覧（こちらに入力してください）'!AA572</f>
        <v>0</v>
      </c>
      <c r="AD551">
        <f>'【第３期】賃借テナント店舗一覧（こちらに入力してください）'!AB572</f>
        <v>0</v>
      </c>
      <c r="AE551">
        <f>'【第３期】賃借テナント店舗一覧（こちらに入力してください）'!AC572</f>
        <v>0</v>
      </c>
      <c r="AF551">
        <f>'【第３期】賃借テナント店舗一覧（こちらに入力してください）'!AD572</f>
        <v>0</v>
      </c>
      <c r="AG551">
        <f>'【第３期】賃借テナント店舗一覧（こちらに入力してください）'!AE572</f>
        <v>0</v>
      </c>
      <c r="AH551">
        <f>'【第３期】賃借テナント店舗一覧（こちらに入力してください）'!AF572</f>
        <v>0</v>
      </c>
      <c r="AI551">
        <f>'【第３期】賃借テナント店舗一覧（こちらに入力してください）'!AG572</f>
        <v>0</v>
      </c>
      <c r="AJ551">
        <f>'【第３期】賃借テナント店舗一覧（こちらに入力してください）'!AH572</f>
        <v>0</v>
      </c>
      <c r="AK551">
        <f>'【第３期】賃借テナント店舗一覧（こちらに入力してください）'!AI572</f>
        <v>0</v>
      </c>
      <c r="AL551">
        <f>'【第３期】賃借テナント店舗一覧（こちらに入力してください）'!AJ572</f>
        <v>0</v>
      </c>
      <c r="AM551">
        <f>'【第３期】賃借テナント店舗一覧（こちらに入力してください）'!AK572</f>
        <v>0</v>
      </c>
    </row>
    <row r="552" spans="1:39">
      <c r="A552">
        <f>'【第３期】賃借テナント店舗一覧（こちらに入力してください）'!$C$2</f>
        <v>0</v>
      </c>
      <c r="C552" t="str">
        <f t="shared" si="8"/>
        <v>00</v>
      </c>
      <c r="D552">
        <f>'【第３期】賃借テナント店舗一覧（こちらに入力してください）'!B573</f>
        <v>0</v>
      </c>
      <c r="E552">
        <f>'【第３期】賃借テナント店舗一覧（こちらに入力してください）'!C573</f>
        <v>0</v>
      </c>
      <c r="F552">
        <f>'【第３期】賃借テナント店舗一覧（こちらに入力してください）'!D573</f>
        <v>0</v>
      </c>
      <c r="G552" s="1">
        <f>'【第３期】賃借テナント店舗一覧（こちらに入力してください）'!E573</f>
        <v>0</v>
      </c>
      <c r="H552" s="1">
        <f>'【第３期】賃借テナント店舗一覧（こちらに入力してください）'!F573</f>
        <v>0</v>
      </c>
      <c r="I552" s="1" t="str">
        <f>'【第３期】賃借テナント店舗一覧（こちらに入力してください）'!G573</f>
        <v/>
      </c>
      <c r="J552">
        <f>'【第３期】賃借テナント店舗一覧（こちらに入力してください）'!H573</f>
        <v>0</v>
      </c>
      <c r="K552">
        <f>'【第３期】賃借テナント店舗一覧（こちらに入力してください）'!I573</f>
        <v>0</v>
      </c>
      <c r="L552" s="1">
        <f>'【第３期】賃借テナント店舗一覧（こちらに入力してください）'!J573</f>
        <v>0</v>
      </c>
      <c r="M552">
        <f>IF('【第３期】賃借テナント店舗一覧（こちらに入力してください）'!K573="〇",1,0)</f>
        <v>0</v>
      </c>
      <c r="N552" s="4" t="str">
        <f>'【第３期】賃借テナント店舗一覧（こちらに入力してください）'!L573</f>
        <v/>
      </c>
      <c r="O552" s="4" t="str">
        <f>'【第３期】賃借テナント店舗一覧（こちらに入力してください）'!M573</f>
        <v/>
      </c>
      <c r="P552" t="str">
        <f>'【第３期】賃借テナント店舗一覧（こちらに入力してください）'!N573</f>
        <v/>
      </c>
      <c r="Q552" s="4" t="str">
        <f>'【第３期】賃借テナント店舗一覧（こちらに入力してください）'!O573</f>
        <v/>
      </c>
      <c r="R552" s="4" t="str">
        <f>'【第３期】賃借テナント店舗一覧（こちらに入力してください）'!P573</f>
        <v/>
      </c>
      <c r="S552" t="str">
        <f>'【第３期】賃借テナント店舗一覧（こちらに入力してください）'!Q573</f>
        <v/>
      </c>
      <c r="T552">
        <f>'【第３期】賃借テナント店舗一覧（こちらに入力してください）'!R573</f>
        <v>0</v>
      </c>
      <c r="U552">
        <f>'【第３期】賃借テナント店舗一覧（こちらに入力してください）'!S573</f>
        <v>0</v>
      </c>
      <c r="V552">
        <f>'【第３期】賃借テナント店舗一覧（こちらに入力してください）'!T573</f>
        <v>0</v>
      </c>
      <c r="W552" t="str">
        <f>'【第３期】賃借テナント店舗一覧（こちらに入力してください）'!U573</f>
        <v/>
      </c>
      <c r="X552">
        <f>'【第３期】賃借テナント店舗一覧（こちらに入力してください）'!V573</f>
        <v>0</v>
      </c>
      <c r="Y552">
        <f>'【第３期】賃借テナント店舗一覧（こちらに入力してください）'!W573</f>
        <v>0</v>
      </c>
      <c r="Z552" t="str">
        <f>'【第３期】賃借テナント店舗一覧（こちらに入力してください）'!X573</f>
        <v/>
      </c>
      <c r="AA552" t="str">
        <f>'【第３期】賃借テナント店舗一覧（こちらに入力してください）'!Y573</f>
        <v/>
      </c>
      <c r="AB552" t="str">
        <f>'【第３期】賃借テナント店舗一覧（こちらに入力してください）'!Z573</f>
        <v/>
      </c>
      <c r="AC552">
        <f>'【第３期】賃借テナント店舗一覧（こちらに入力してください）'!AA573</f>
        <v>0</v>
      </c>
      <c r="AD552">
        <f>'【第３期】賃借テナント店舗一覧（こちらに入力してください）'!AB573</f>
        <v>0</v>
      </c>
      <c r="AE552">
        <f>'【第３期】賃借テナント店舗一覧（こちらに入力してください）'!AC573</f>
        <v>0</v>
      </c>
      <c r="AF552">
        <f>'【第３期】賃借テナント店舗一覧（こちらに入力してください）'!AD573</f>
        <v>0</v>
      </c>
      <c r="AG552">
        <f>'【第３期】賃借テナント店舗一覧（こちらに入力してください）'!AE573</f>
        <v>0</v>
      </c>
      <c r="AH552">
        <f>'【第３期】賃借テナント店舗一覧（こちらに入力してください）'!AF573</f>
        <v>0</v>
      </c>
      <c r="AI552">
        <f>'【第３期】賃借テナント店舗一覧（こちらに入力してください）'!AG573</f>
        <v>0</v>
      </c>
      <c r="AJ552">
        <f>'【第３期】賃借テナント店舗一覧（こちらに入力してください）'!AH573</f>
        <v>0</v>
      </c>
      <c r="AK552">
        <f>'【第３期】賃借テナント店舗一覧（こちらに入力してください）'!AI573</f>
        <v>0</v>
      </c>
      <c r="AL552">
        <f>'【第３期】賃借テナント店舗一覧（こちらに入力してください）'!AJ573</f>
        <v>0</v>
      </c>
      <c r="AM552">
        <f>'【第３期】賃借テナント店舗一覧（こちらに入力してください）'!AK573</f>
        <v>0</v>
      </c>
    </row>
    <row r="553" spans="1:39">
      <c r="A553">
        <f>'【第３期】賃借テナント店舗一覧（こちらに入力してください）'!$C$2</f>
        <v>0</v>
      </c>
      <c r="C553" t="str">
        <f t="shared" si="8"/>
        <v>00</v>
      </c>
      <c r="D553">
        <f>'【第３期】賃借テナント店舗一覧（こちらに入力してください）'!B574</f>
        <v>0</v>
      </c>
      <c r="E553">
        <f>'【第３期】賃借テナント店舗一覧（こちらに入力してください）'!C574</f>
        <v>0</v>
      </c>
      <c r="F553">
        <f>'【第３期】賃借テナント店舗一覧（こちらに入力してください）'!D574</f>
        <v>0</v>
      </c>
      <c r="G553" s="1">
        <f>'【第３期】賃借テナント店舗一覧（こちらに入力してください）'!E574</f>
        <v>0</v>
      </c>
      <c r="H553" s="1">
        <f>'【第３期】賃借テナント店舗一覧（こちらに入力してください）'!F574</f>
        <v>0</v>
      </c>
      <c r="I553" s="1" t="str">
        <f>'【第３期】賃借テナント店舗一覧（こちらに入力してください）'!G574</f>
        <v/>
      </c>
      <c r="J553">
        <f>'【第３期】賃借テナント店舗一覧（こちらに入力してください）'!H574</f>
        <v>0</v>
      </c>
      <c r="K553">
        <f>'【第３期】賃借テナント店舗一覧（こちらに入力してください）'!I574</f>
        <v>0</v>
      </c>
      <c r="L553" s="1">
        <f>'【第３期】賃借テナント店舗一覧（こちらに入力してください）'!J574</f>
        <v>0</v>
      </c>
      <c r="M553">
        <f>IF('【第３期】賃借テナント店舗一覧（こちらに入力してください）'!K574="〇",1,0)</f>
        <v>0</v>
      </c>
      <c r="N553" s="4" t="str">
        <f>'【第３期】賃借テナント店舗一覧（こちらに入力してください）'!L574</f>
        <v/>
      </c>
      <c r="O553" s="4" t="str">
        <f>'【第３期】賃借テナント店舗一覧（こちらに入力してください）'!M574</f>
        <v/>
      </c>
      <c r="P553" t="str">
        <f>'【第３期】賃借テナント店舗一覧（こちらに入力してください）'!N574</f>
        <v/>
      </c>
      <c r="Q553" s="4" t="str">
        <f>'【第３期】賃借テナント店舗一覧（こちらに入力してください）'!O574</f>
        <v/>
      </c>
      <c r="R553" s="4" t="str">
        <f>'【第３期】賃借テナント店舗一覧（こちらに入力してください）'!P574</f>
        <v/>
      </c>
      <c r="S553" t="str">
        <f>'【第３期】賃借テナント店舗一覧（こちらに入力してください）'!Q574</f>
        <v/>
      </c>
      <c r="T553">
        <f>'【第３期】賃借テナント店舗一覧（こちらに入力してください）'!R574</f>
        <v>0</v>
      </c>
      <c r="U553">
        <f>'【第３期】賃借テナント店舗一覧（こちらに入力してください）'!S574</f>
        <v>0</v>
      </c>
      <c r="V553">
        <f>'【第３期】賃借テナント店舗一覧（こちらに入力してください）'!T574</f>
        <v>0</v>
      </c>
      <c r="W553" t="str">
        <f>'【第３期】賃借テナント店舗一覧（こちらに入力してください）'!U574</f>
        <v/>
      </c>
      <c r="X553">
        <f>'【第３期】賃借テナント店舗一覧（こちらに入力してください）'!V574</f>
        <v>0</v>
      </c>
      <c r="Y553">
        <f>'【第３期】賃借テナント店舗一覧（こちらに入力してください）'!W574</f>
        <v>0</v>
      </c>
      <c r="Z553" t="str">
        <f>'【第３期】賃借テナント店舗一覧（こちらに入力してください）'!X574</f>
        <v/>
      </c>
      <c r="AA553" t="str">
        <f>'【第３期】賃借テナント店舗一覧（こちらに入力してください）'!Y574</f>
        <v/>
      </c>
      <c r="AB553" t="str">
        <f>'【第３期】賃借テナント店舗一覧（こちらに入力してください）'!Z574</f>
        <v/>
      </c>
      <c r="AC553">
        <f>'【第３期】賃借テナント店舗一覧（こちらに入力してください）'!AA574</f>
        <v>0</v>
      </c>
      <c r="AD553">
        <f>'【第３期】賃借テナント店舗一覧（こちらに入力してください）'!AB574</f>
        <v>0</v>
      </c>
      <c r="AE553">
        <f>'【第３期】賃借テナント店舗一覧（こちらに入力してください）'!AC574</f>
        <v>0</v>
      </c>
      <c r="AF553">
        <f>'【第３期】賃借テナント店舗一覧（こちらに入力してください）'!AD574</f>
        <v>0</v>
      </c>
      <c r="AG553">
        <f>'【第３期】賃借テナント店舗一覧（こちらに入力してください）'!AE574</f>
        <v>0</v>
      </c>
      <c r="AH553">
        <f>'【第３期】賃借テナント店舗一覧（こちらに入力してください）'!AF574</f>
        <v>0</v>
      </c>
      <c r="AI553">
        <f>'【第３期】賃借テナント店舗一覧（こちらに入力してください）'!AG574</f>
        <v>0</v>
      </c>
      <c r="AJ553">
        <f>'【第３期】賃借テナント店舗一覧（こちらに入力してください）'!AH574</f>
        <v>0</v>
      </c>
      <c r="AK553">
        <f>'【第３期】賃借テナント店舗一覧（こちらに入力してください）'!AI574</f>
        <v>0</v>
      </c>
      <c r="AL553">
        <f>'【第３期】賃借テナント店舗一覧（こちらに入力してください）'!AJ574</f>
        <v>0</v>
      </c>
      <c r="AM553">
        <f>'【第３期】賃借テナント店舗一覧（こちらに入力してください）'!AK574</f>
        <v>0</v>
      </c>
    </row>
    <row r="554" spans="1:39">
      <c r="A554">
        <f>'【第３期】賃借テナント店舗一覧（こちらに入力してください）'!$C$2</f>
        <v>0</v>
      </c>
      <c r="C554" t="str">
        <f t="shared" si="8"/>
        <v>00</v>
      </c>
      <c r="D554">
        <f>'【第３期】賃借テナント店舗一覧（こちらに入力してください）'!B575</f>
        <v>0</v>
      </c>
      <c r="E554">
        <f>'【第３期】賃借テナント店舗一覧（こちらに入力してください）'!C575</f>
        <v>0</v>
      </c>
      <c r="F554">
        <f>'【第３期】賃借テナント店舗一覧（こちらに入力してください）'!D575</f>
        <v>0</v>
      </c>
      <c r="G554" s="1">
        <f>'【第３期】賃借テナント店舗一覧（こちらに入力してください）'!E575</f>
        <v>0</v>
      </c>
      <c r="H554" s="1">
        <f>'【第３期】賃借テナント店舗一覧（こちらに入力してください）'!F575</f>
        <v>0</v>
      </c>
      <c r="I554" s="1" t="str">
        <f>'【第３期】賃借テナント店舗一覧（こちらに入力してください）'!G575</f>
        <v/>
      </c>
      <c r="J554">
        <f>'【第３期】賃借テナント店舗一覧（こちらに入力してください）'!H575</f>
        <v>0</v>
      </c>
      <c r="K554">
        <f>'【第３期】賃借テナント店舗一覧（こちらに入力してください）'!I575</f>
        <v>0</v>
      </c>
      <c r="L554" s="1">
        <f>'【第３期】賃借テナント店舗一覧（こちらに入力してください）'!J575</f>
        <v>0</v>
      </c>
      <c r="M554">
        <f>IF('【第３期】賃借テナント店舗一覧（こちらに入力してください）'!K575="〇",1,0)</f>
        <v>0</v>
      </c>
      <c r="N554" s="4" t="str">
        <f>'【第３期】賃借テナント店舗一覧（こちらに入力してください）'!L575</f>
        <v/>
      </c>
      <c r="O554" s="4" t="str">
        <f>'【第３期】賃借テナント店舗一覧（こちらに入力してください）'!M575</f>
        <v/>
      </c>
      <c r="P554" t="str">
        <f>'【第３期】賃借テナント店舗一覧（こちらに入力してください）'!N575</f>
        <v/>
      </c>
      <c r="Q554" s="4" t="str">
        <f>'【第３期】賃借テナント店舗一覧（こちらに入力してください）'!O575</f>
        <v/>
      </c>
      <c r="R554" s="4" t="str">
        <f>'【第３期】賃借テナント店舗一覧（こちらに入力してください）'!P575</f>
        <v/>
      </c>
      <c r="S554" t="str">
        <f>'【第３期】賃借テナント店舗一覧（こちらに入力してください）'!Q575</f>
        <v/>
      </c>
      <c r="T554">
        <f>'【第３期】賃借テナント店舗一覧（こちらに入力してください）'!R575</f>
        <v>0</v>
      </c>
      <c r="U554">
        <f>'【第３期】賃借テナント店舗一覧（こちらに入力してください）'!S575</f>
        <v>0</v>
      </c>
      <c r="V554">
        <f>'【第３期】賃借テナント店舗一覧（こちらに入力してください）'!T575</f>
        <v>0</v>
      </c>
      <c r="W554" t="str">
        <f>'【第３期】賃借テナント店舗一覧（こちらに入力してください）'!U575</f>
        <v/>
      </c>
      <c r="X554">
        <f>'【第３期】賃借テナント店舗一覧（こちらに入力してください）'!V575</f>
        <v>0</v>
      </c>
      <c r="Y554">
        <f>'【第３期】賃借テナント店舗一覧（こちらに入力してください）'!W575</f>
        <v>0</v>
      </c>
      <c r="Z554" t="str">
        <f>'【第３期】賃借テナント店舗一覧（こちらに入力してください）'!X575</f>
        <v/>
      </c>
      <c r="AA554" t="str">
        <f>'【第３期】賃借テナント店舗一覧（こちらに入力してください）'!Y575</f>
        <v/>
      </c>
      <c r="AB554" t="str">
        <f>'【第３期】賃借テナント店舗一覧（こちらに入力してください）'!Z575</f>
        <v/>
      </c>
      <c r="AC554">
        <f>'【第３期】賃借テナント店舗一覧（こちらに入力してください）'!AA575</f>
        <v>0</v>
      </c>
      <c r="AD554">
        <f>'【第３期】賃借テナント店舗一覧（こちらに入力してください）'!AB575</f>
        <v>0</v>
      </c>
      <c r="AE554">
        <f>'【第３期】賃借テナント店舗一覧（こちらに入力してください）'!AC575</f>
        <v>0</v>
      </c>
      <c r="AF554">
        <f>'【第３期】賃借テナント店舗一覧（こちらに入力してください）'!AD575</f>
        <v>0</v>
      </c>
      <c r="AG554">
        <f>'【第３期】賃借テナント店舗一覧（こちらに入力してください）'!AE575</f>
        <v>0</v>
      </c>
      <c r="AH554">
        <f>'【第３期】賃借テナント店舗一覧（こちらに入力してください）'!AF575</f>
        <v>0</v>
      </c>
      <c r="AI554">
        <f>'【第３期】賃借テナント店舗一覧（こちらに入力してください）'!AG575</f>
        <v>0</v>
      </c>
      <c r="AJ554">
        <f>'【第３期】賃借テナント店舗一覧（こちらに入力してください）'!AH575</f>
        <v>0</v>
      </c>
      <c r="AK554">
        <f>'【第３期】賃借テナント店舗一覧（こちらに入力してください）'!AI575</f>
        <v>0</v>
      </c>
      <c r="AL554">
        <f>'【第３期】賃借テナント店舗一覧（こちらに入力してください）'!AJ575</f>
        <v>0</v>
      </c>
      <c r="AM554">
        <f>'【第３期】賃借テナント店舗一覧（こちらに入力してください）'!AK575</f>
        <v>0</v>
      </c>
    </row>
    <row r="555" spans="1:39">
      <c r="A555">
        <f>'【第３期】賃借テナント店舗一覧（こちらに入力してください）'!$C$2</f>
        <v>0</v>
      </c>
      <c r="C555" t="str">
        <f t="shared" si="8"/>
        <v>00</v>
      </c>
      <c r="D555">
        <f>'【第３期】賃借テナント店舗一覧（こちらに入力してください）'!B576</f>
        <v>0</v>
      </c>
      <c r="E555">
        <f>'【第３期】賃借テナント店舗一覧（こちらに入力してください）'!C576</f>
        <v>0</v>
      </c>
      <c r="F555">
        <f>'【第３期】賃借テナント店舗一覧（こちらに入力してください）'!D576</f>
        <v>0</v>
      </c>
      <c r="G555" s="1">
        <f>'【第３期】賃借テナント店舗一覧（こちらに入力してください）'!E576</f>
        <v>0</v>
      </c>
      <c r="H555" s="1">
        <f>'【第３期】賃借テナント店舗一覧（こちらに入力してください）'!F576</f>
        <v>0</v>
      </c>
      <c r="I555" s="1" t="str">
        <f>'【第３期】賃借テナント店舗一覧（こちらに入力してください）'!G576</f>
        <v/>
      </c>
      <c r="J555">
        <f>'【第３期】賃借テナント店舗一覧（こちらに入力してください）'!H576</f>
        <v>0</v>
      </c>
      <c r="K555">
        <f>'【第３期】賃借テナント店舗一覧（こちらに入力してください）'!I576</f>
        <v>0</v>
      </c>
      <c r="L555" s="1">
        <f>'【第３期】賃借テナント店舗一覧（こちらに入力してください）'!J576</f>
        <v>0</v>
      </c>
      <c r="M555">
        <f>IF('【第３期】賃借テナント店舗一覧（こちらに入力してください）'!K576="〇",1,0)</f>
        <v>0</v>
      </c>
      <c r="N555" s="4" t="str">
        <f>'【第３期】賃借テナント店舗一覧（こちらに入力してください）'!L576</f>
        <v/>
      </c>
      <c r="O555" s="4" t="str">
        <f>'【第３期】賃借テナント店舗一覧（こちらに入力してください）'!M576</f>
        <v/>
      </c>
      <c r="P555" t="str">
        <f>'【第３期】賃借テナント店舗一覧（こちらに入力してください）'!N576</f>
        <v/>
      </c>
      <c r="Q555" s="4" t="str">
        <f>'【第３期】賃借テナント店舗一覧（こちらに入力してください）'!O576</f>
        <v/>
      </c>
      <c r="R555" s="4" t="str">
        <f>'【第３期】賃借テナント店舗一覧（こちらに入力してください）'!P576</f>
        <v/>
      </c>
      <c r="S555" t="str">
        <f>'【第３期】賃借テナント店舗一覧（こちらに入力してください）'!Q576</f>
        <v/>
      </c>
      <c r="T555">
        <f>'【第３期】賃借テナント店舗一覧（こちらに入力してください）'!R576</f>
        <v>0</v>
      </c>
      <c r="U555">
        <f>'【第３期】賃借テナント店舗一覧（こちらに入力してください）'!S576</f>
        <v>0</v>
      </c>
      <c r="V555">
        <f>'【第３期】賃借テナント店舗一覧（こちらに入力してください）'!T576</f>
        <v>0</v>
      </c>
      <c r="W555" t="str">
        <f>'【第３期】賃借テナント店舗一覧（こちらに入力してください）'!U576</f>
        <v/>
      </c>
      <c r="X555">
        <f>'【第３期】賃借テナント店舗一覧（こちらに入力してください）'!V576</f>
        <v>0</v>
      </c>
      <c r="Y555">
        <f>'【第３期】賃借テナント店舗一覧（こちらに入力してください）'!W576</f>
        <v>0</v>
      </c>
      <c r="Z555" t="str">
        <f>'【第３期】賃借テナント店舗一覧（こちらに入力してください）'!X576</f>
        <v/>
      </c>
      <c r="AA555" t="str">
        <f>'【第３期】賃借テナント店舗一覧（こちらに入力してください）'!Y576</f>
        <v/>
      </c>
      <c r="AB555" t="str">
        <f>'【第３期】賃借テナント店舗一覧（こちらに入力してください）'!Z576</f>
        <v/>
      </c>
      <c r="AC555">
        <f>'【第３期】賃借テナント店舗一覧（こちらに入力してください）'!AA576</f>
        <v>0</v>
      </c>
      <c r="AD555">
        <f>'【第３期】賃借テナント店舗一覧（こちらに入力してください）'!AB576</f>
        <v>0</v>
      </c>
      <c r="AE555">
        <f>'【第３期】賃借テナント店舗一覧（こちらに入力してください）'!AC576</f>
        <v>0</v>
      </c>
      <c r="AF555">
        <f>'【第３期】賃借テナント店舗一覧（こちらに入力してください）'!AD576</f>
        <v>0</v>
      </c>
      <c r="AG555">
        <f>'【第３期】賃借テナント店舗一覧（こちらに入力してください）'!AE576</f>
        <v>0</v>
      </c>
      <c r="AH555">
        <f>'【第３期】賃借テナント店舗一覧（こちらに入力してください）'!AF576</f>
        <v>0</v>
      </c>
      <c r="AI555">
        <f>'【第３期】賃借テナント店舗一覧（こちらに入力してください）'!AG576</f>
        <v>0</v>
      </c>
      <c r="AJ555">
        <f>'【第３期】賃借テナント店舗一覧（こちらに入力してください）'!AH576</f>
        <v>0</v>
      </c>
      <c r="AK555">
        <f>'【第３期】賃借テナント店舗一覧（こちらに入力してください）'!AI576</f>
        <v>0</v>
      </c>
      <c r="AL555">
        <f>'【第３期】賃借テナント店舗一覧（こちらに入力してください）'!AJ576</f>
        <v>0</v>
      </c>
      <c r="AM555">
        <f>'【第３期】賃借テナント店舗一覧（こちらに入力してください）'!AK576</f>
        <v>0</v>
      </c>
    </row>
    <row r="556" spans="1:39">
      <c r="A556">
        <f>'【第３期】賃借テナント店舗一覧（こちらに入力してください）'!$C$2</f>
        <v>0</v>
      </c>
      <c r="C556" t="str">
        <f t="shared" si="8"/>
        <v>00</v>
      </c>
      <c r="D556">
        <f>'【第３期】賃借テナント店舗一覧（こちらに入力してください）'!B577</f>
        <v>0</v>
      </c>
      <c r="E556">
        <f>'【第３期】賃借テナント店舗一覧（こちらに入力してください）'!C577</f>
        <v>0</v>
      </c>
      <c r="F556">
        <f>'【第３期】賃借テナント店舗一覧（こちらに入力してください）'!D577</f>
        <v>0</v>
      </c>
      <c r="G556" s="1">
        <f>'【第３期】賃借テナント店舗一覧（こちらに入力してください）'!E577</f>
        <v>0</v>
      </c>
      <c r="H556" s="1">
        <f>'【第３期】賃借テナント店舗一覧（こちらに入力してください）'!F577</f>
        <v>0</v>
      </c>
      <c r="I556" s="1" t="str">
        <f>'【第３期】賃借テナント店舗一覧（こちらに入力してください）'!G577</f>
        <v/>
      </c>
      <c r="J556">
        <f>'【第３期】賃借テナント店舗一覧（こちらに入力してください）'!H577</f>
        <v>0</v>
      </c>
      <c r="K556">
        <f>'【第３期】賃借テナント店舗一覧（こちらに入力してください）'!I577</f>
        <v>0</v>
      </c>
      <c r="L556" s="1">
        <f>'【第３期】賃借テナント店舗一覧（こちらに入力してください）'!J577</f>
        <v>0</v>
      </c>
      <c r="M556">
        <f>IF('【第３期】賃借テナント店舗一覧（こちらに入力してください）'!K577="〇",1,0)</f>
        <v>0</v>
      </c>
      <c r="N556" s="4" t="str">
        <f>'【第３期】賃借テナント店舗一覧（こちらに入力してください）'!L577</f>
        <v/>
      </c>
      <c r="O556" s="4" t="str">
        <f>'【第３期】賃借テナント店舗一覧（こちらに入力してください）'!M577</f>
        <v/>
      </c>
      <c r="P556" t="str">
        <f>'【第３期】賃借テナント店舗一覧（こちらに入力してください）'!N577</f>
        <v/>
      </c>
      <c r="Q556" s="4" t="str">
        <f>'【第３期】賃借テナント店舗一覧（こちらに入力してください）'!O577</f>
        <v/>
      </c>
      <c r="R556" s="4" t="str">
        <f>'【第３期】賃借テナント店舗一覧（こちらに入力してください）'!P577</f>
        <v/>
      </c>
      <c r="S556" t="str">
        <f>'【第３期】賃借テナント店舗一覧（こちらに入力してください）'!Q577</f>
        <v/>
      </c>
      <c r="T556">
        <f>'【第３期】賃借テナント店舗一覧（こちらに入力してください）'!R577</f>
        <v>0</v>
      </c>
      <c r="U556">
        <f>'【第３期】賃借テナント店舗一覧（こちらに入力してください）'!S577</f>
        <v>0</v>
      </c>
      <c r="V556">
        <f>'【第３期】賃借テナント店舗一覧（こちらに入力してください）'!T577</f>
        <v>0</v>
      </c>
      <c r="W556" t="str">
        <f>'【第３期】賃借テナント店舗一覧（こちらに入力してください）'!U577</f>
        <v/>
      </c>
      <c r="X556">
        <f>'【第３期】賃借テナント店舗一覧（こちらに入力してください）'!V577</f>
        <v>0</v>
      </c>
      <c r="Y556">
        <f>'【第３期】賃借テナント店舗一覧（こちらに入力してください）'!W577</f>
        <v>0</v>
      </c>
      <c r="Z556" t="str">
        <f>'【第３期】賃借テナント店舗一覧（こちらに入力してください）'!X577</f>
        <v/>
      </c>
      <c r="AA556" t="str">
        <f>'【第３期】賃借テナント店舗一覧（こちらに入力してください）'!Y577</f>
        <v/>
      </c>
      <c r="AB556" t="str">
        <f>'【第３期】賃借テナント店舗一覧（こちらに入力してください）'!Z577</f>
        <v/>
      </c>
      <c r="AC556">
        <f>'【第３期】賃借テナント店舗一覧（こちらに入力してください）'!AA577</f>
        <v>0</v>
      </c>
      <c r="AD556">
        <f>'【第３期】賃借テナント店舗一覧（こちらに入力してください）'!AB577</f>
        <v>0</v>
      </c>
      <c r="AE556">
        <f>'【第３期】賃借テナント店舗一覧（こちらに入力してください）'!AC577</f>
        <v>0</v>
      </c>
      <c r="AF556">
        <f>'【第３期】賃借テナント店舗一覧（こちらに入力してください）'!AD577</f>
        <v>0</v>
      </c>
      <c r="AG556">
        <f>'【第３期】賃借テナント店舗一覧（こちらに入力してください）'!AE577</f>
        <v>0</v>
      </c>
      <c r="AH556">
        <f>'【第３期】賃借テナント店舗一覧（こちらに入力してください）'!AF577</f>
        <v>0</v>
      </c>
      <c r="AI556">
        <f>'【第３期】賃借テナント店舗一覧（こちらに入力してください）'!AG577</f>
        <v>0</v>
      </c>
      <c r="AJ556">
        <f>'【第３期】賃借テナント店舗一覧（こちらに入力してください）'!AH577</f>
        <v>0</v>
      </c>
      <c r="AK556">
        <f>'【第３期】賃借テナント店舗一覧（こちらに入力してください）'!AI577</f>
        <v>0</v>
      </c>
      <c r="AL556">
        <f>'【第３期】賃借テナント店舗一覧（こちらに入力してください）'!AJ577</f>
        <v>0</v>
      </c>
      <c r="AM556">
        <f>'【第３期】賃借テナント店舗一覧（こちらに入力してください）'!AK577</f>
        <v>0</v>
      </c>
    </row>
    <row r="557" spans="1:39">
      <c r="A557">
        <f>'【第３期】賃借テナント店舗一覧（こちらに入力してください）'!$C$2</f>
        <v>0</v>
      </c>
      <c r="C557" t="str">
        <f t="shared" si="8"/>
        <v>00</v>
      </c>
      <c r="D557">
        <f>'【第３期】賃借テナント店舗一覧（こちらに入力してください）'!B578</f>
        <v>0</v>
      </c>
      <c r="E557">
        <f>'【第３期】賃借テナント店舗一覧（こちらに入力してください）'!C578</f>
        <v>0</v>
      </c>
      <c r="F557">
        <f>'【第３期】賃借テナント店舗一覧（こちらに入力してください）'!D578</f>
        <v>0</v>
      </c>
      <c r="G557" s="1">
        <f>'【第３期】賃借テナント店舗一覧（こちらに入力してください）'!E578</f>
        <v>0</v>
      </c>
      <c r="H557" s="1">
        <f>'【第３期】賃借テナント店舗一覧（こちらに入力してください）'!F578</f>
        <v>0</v>
      </c>
      <c r="I557" s="1" t="str">
        <f>'【第３期】賃借テナント店舗一覧（こちらに入力してください）'!G578</f>
        <v/>
      </c>
      <c r="J557">
        <f>'【第３期】賃借テナント店舗一覧（こちらに入力してください）'!H578</f>
        <v>0</v>
      </c>
      <c r="K557">
        <f>'【第３期】賃借テナント店舗一覧（こちらに入力してください）'!I578</f>
        <v>0</v>
      </c>
      <c r="L557" s="1">
        <f>'【第３期】賃借テナント店舗一覧（こちらに入力してください）'!J578</f>
        <v>0</v>
      </c>
      <c r="M557">
        <f>IF('【第３期】賃借テナント店舗一覧（こちらに入力してください）'!K578="〇",1,0)</f>
        <v>0</v>
      </c>
      <c r="N557" s="4" t="str">
        <f>'【第３期】賃借テナント店舗一覧（こちらに入力してください）'!L578</f>
        <v/>
      </c>
      <c r="O557" s="4" t="str">
        <f>'【第３期】賃借テナント店舗一覧（こちらに入力してください）'!M578</f>
        <v/>
      </c>
      <c r="P557" t="str">
        <f>'【第３期】賃借テナント店舗一覧（こちらに入力してください）'!N578</f>
        <v/>
      </c>
      <c r="Q557" s="4" t="str">
        <f>'【第３期】賃借テナント店舗一覧（こちらに入力してください）'!O578</f>
        <v/>
      </c>
      <c r="R557" s="4" t="str">
        <f>'【第３期】賃借テナント店舗一覧（こちらに入力してください）'!P578</f>
        <v/>
      </c>
      <c r="S557" t="str">
        <f>'【第３期】賃借テナント店舗一覧（こちらに入力してください）'!Q578</f>
        <v/>
      </c>
      <c r="T557">
        <f>'【第３期】賃借テナント店舗一覧（こちらに入力してください）'!R578</f>
        <v>0</v>
      </c>
      <c r="U557">
        <f>'【第３期】賃借テナント店舗一覧（こちらに入力してください）'!S578</f>
        <v>0</v>
      </c>
      <c r="V557">
        <f>'【第３期】賃借テナント店舗一覧（こちらに入力してください）'!T578</f>
        <v>0</v>
      </c>
      <c r="W557" t="str">
        <f>'【第３期】賃借テナント店舗一覧（こちらに入力してください）'!U578</f>
        <v/>
      </c>
      <c r="X557">
        <f>'【第３期】賃借テナント店舗一覧（こちらに入力してください）'!V578</f>
        <v>0</v>
      </c>
      <c r="Y557">
        <f>'【第３期】賃借テナント店舗一覧（こちらに入力してください）'!W578</f>
        <v>0</v>
      </c>
      <c r="Z557" t="str">
        <f>'【第３期】賃借テナント店舗一覧（こちらに入力してください）'!X578</f>
        <v/>
      </c>
      <c r="AA557" t="str">
        <f>'【第３期】賃借テナント店舗一覧（こちらに入力してください）'!Y578</f>
        <v/>
      </c>
      <c r="AB557" t="str">
        <f>'【第３期】賃借テナント店舗一覧（こちらに入力してください）'!Z578</f>
        <v/>
      </c>
      <c r="AC557">
        <f>'【第３期】賃借テナント店舗一覧（こちらに入力してください）'!AA578</f>
        <v>0</v>
      </c>
      <c r="AD557">
        <f>'【第３期】賃借テナント店舗一覧（こちらに入力してください）'!AB578</f>
        <v>0</v>
      </c>
      <c r="AE557">
        <f>'【第３期】賃借テナント店舗一覧（こちらに入力してください）'!AC578</f>
        <v>0</v>
      </c>
      <c r="AF557">
        <f>'【第３期】賃借テナント店舗一覧（こちらに入力してください）'!AD578</f>
        <v>0</v>
      </c>
      <c r="AG557">
        <f>'【第３期】賃借テナント店舗一覧（こちらに入力してください）'!AE578</f>
        <v>0</v>
      </c>
      <c r="AH557">
        <f>'【第３期】賃借テナント店舗一覧（こちらに入力してください）'!AF578</f>
        <v>0</v>
      </c>
      <c r="AI557">
        <f>'【第３期】賃借テナント店舗一覧（こちらに入力してください）'!AG578</f>
        <v>0</v>
      </c>
      <c r="AJ557">
        <f>'【第３期】賃借テナント店舗一覧（こちらに入力してください）'!AH578</f>
        <v>0</v>
      </c>
      <c r="AK557">
        <f>'【第３期】賃借テナント店舗一覧（こちらに入力してください）'!AI578</f>
        <v>0</v>
      </c>
      <c r="AL557">
        <f>'【第３期】賃借テナント店舗一覧（こちらに入力してください）'!AJ578</f>
        <v>0</v>
      </c>
      <c r="AM557">
        <f>'【第３期】賃借テナント店舗一覧（こちらに入力してください）'!AK578</f>
        <v>0</v>
      </c>
    </row>
    <row r="558" spans="1:39">
      <c r="A558">
        <f>'【第３期】賃借テナント店舗一覧（こちらに入力してください）'!$C$2</f>
        <v>0</v>
      </c>
      <c r="C558" t="str">
        <f t="shared" si="8"/>
        <v>00</v>
      </c>
      <c r="D558">
        <f>'【第３期】賃借テナント店舗一覧（こちらに入力してください）'!B579</f>
        <v>0</v>
      </c>
      <c r="E558">
        <f>'【第３期】賃借テナント店舗一覧（こちらに入力してください）'!C579</f>
        <v>0</v>
      </c>
      <c r="F558">
        <f>'【第３期】賃借テナント店舗一覧（こちらに入力してください）'!D579</f>
        <v>0</v>
      </c>
      <c r="G558" s="1">
        <f>'【第３期】賃借テナント店舗一覧（こちらに入力してください）'!E579</f>
        <v>0</v>
      </c>
      <c r="H558" s="1">
        <f>'【第３期】賃借テナント店舗一覧（こちらに入力してください）'!F579</f>
        <v>0</v>
      </c>
      <c r="I558" s="1" t="str">
        <f>'【第３期】賃借テナント店舗一覧（こちらに入力してください）'!G579</f>
        <v/>
      </c>
      <c r="J558">
        <f>'【第３期】賃借テナント店舗一覧（こちらに入力してください）'!H579</f>
        <v>0</v>
      </c>
      <c r="K558">
        <f>'【第３期】賃借テナント店舗一覧（こちらに入力してください）'!I579</f>
        <v>0</v>
      </c>
      <c r="L558" s="1">
        <f>'【第３期】賃借テナント店舗一覧（こちらに入力してください）'!J579</f>
        <v>0</v>
      </c>
      <c r="M558">
        <f>IF('【第３期】賃借テナント店舗一覧（こちらに入力してください）'!K579="〇",1,0)</f>
        <v>0</v>
      </c>
      <c r="N558" s="4" t="str">
        <f>'【第３期】賃借テナント店舗一覧（こちらに入力してください）'!L579</f>
        <v/>
      </c>
      <c r="O558" s="4" t="str">
        <f>'【第３期】賃借テナント店舗一覧（こちらに入力してください）'!M579</f>
        <v/>
      </c>
      <c r="P558" t="str">
        <f>'【第３期】賃借テナント店舗一覧（こちらに入力してください）'!N579</f>
        <v/>
      </c>
      <c r="Q558" s="4" t="str">
        <f>'【第３期】賃借テナント店舗一覧（こちらに入力してください）'!O579</f>
        <v/>
      </c>
      <c r="R558" s="4" t="str">
        <f>'【第３期】賃借テナント店舗一覧（こちらに入力してください）'!P579</f>
        <v/>
      </c>
      <c r="S558" t="str">
        <f>'【第３期】賃借テナント店舗一覧（こちらに入力してください）'!Q579</f>
        <v/>
      </c>
      <c r="T558">
        <f>'【第３期】賃借テナント店舗一覧（こちらに入力してください）'!R579</f>
        <v>0</v>
      </c>
      <c r="U558">
        <f>'【第３期】賃借テナント店舗一覧（こちらに入力してください）'!S579</f>
        <v>0</v>
      </c>
      <c r="V558">
        <f>'【第３期】賃借テナント店舗一覧（こちらに入力してください）'!T579</f>
        <v>0</v>
      </c>
      <c r="W558" t="str">
        <f>'【第３期】賃借テナント店舗一覧（こちらに入力してください）'!U579</f>
        <v/>
      </c>
      <c r="X558">
        <f>'【第３期】賃借テナント店舗一覧（こちらに入力してください）'!V579</f>
        <v>0</v>
      </c>
      <c r="Y558">
        <f>'【第３期】賃借テナント店舗一覧（こちらに入力してください）'!W579</f>
        <v>0</v>
      </c>
      <c r="Z558" t="str">
        <f>'【第３期】賃借テナント店舗一覧（こちらに入力してください）'!X579</f>
        <v/>
      </c>
      <c r="AA558" t="str">
        <f>'【第３期】賃借テナント店舗一覧（こちらに入力してください）'!Y579</f>
        <v/>
      </c>
      <c r="AB558" t="str">
        <f>'【第３期】賃借テナント店舗一覧（こちらに入力してください）'!Z579</f>
        <v/>
      </c>
      <c r="AC558">
        <f>'【第３期】賃借テナント店舗一覧（こちらに入力してください）'!AA579</f>
        <v>0</v>
      </c>
      <c r="AD558">
        <f>'【第３期】賃借テナント店舗一覧（こちらに入力してください）'!AB579</f>
        <v>0</v>
      </c>
      <c r="AE558">
        <f>'【第３期】賃借テナント店舗一覧（こちらに入力してください）'!AC579</f>
        <v>0</v>
      </c>
      <c r="AF558">
        <f>'【第３期】賃借テナント店舗一覧（こちらに入力してください）'!AD579</f>
        <v>0</v>
      </c>
      <c r="AG558">
        <f>'【第３期】賃借テナント店舗一覧（こちらに入力してください）'!AE579</f>
        <v>0</v>
      </c>
      <c r="AH558">
        <f>'【第３期】賃借テナント店舗一覧（こちらに入力してください）'!AF579</f>
        <v>0</v>
      </c>
      <c r="AI558">
        <f>'【第３期】賃借テナント店舗一覧（こちらに入力してください）'!AG579</f>
        <v>0</v>
      </c>
      <c r="AJ558">
        <f>'【第３期】賃借テナント店舗一覧（こちらに入力してください）'!AH579</f>
        <v>0</v>
      </c>
      <c r="AK558">
        <f>'【第３期】賃借テナント店舗一覧（こちらに入力してください）'!AI579</f>
        <v>0</v>
      </c>
      <c r="AL558">
        <f>'【第３期】賃借テナント店舗一覧（こちらに入力してください）'!AJ579</f>
        <v>0</v>
      </c>
      <c r="AM558">
        <f>'【第３期】賃借テナント店舗一覧（こちらに入力してください）'!AK579</f>
        <v>0</v>
      </c>
    </row>
    <row r="559" spans="1:39">
      <c r="A559">
        <f>'【第３期】賃借テナント店舗一覧（こちらに入力してください）'!$C$2</f>
        <v>0</v>
      </c>
      <c r="C559" t="str">
        <f t="shared" si="8"/>
        <v>00</v>
      </c>
      <c r="D559">
        <f>'【第３期】賃借テナント店舗一覧（こちらに入力してください）'!B580</f>
        <v>0</v>
      </c>
      <c r="E559">
        <f>'【第３期】賃借テナント店舗一覧（こちらに入力してください）'!C580</f>
        <v>0</v>
      </c>
      <c r="F559">
        <f>'【第３期】賃借テナント店舗一覧（こちらに入力してください）'!D580</f>
        <v>0</v>
      </c>
      <c r="G559" s="1">
        <f>'【第３期】賃借テナント店舗一覧（こちらに入力してください）'!E580</f>
        <v>0</v>
      </c>
      <c r="H559" s="1">
        <f>'【第３期】賃借テナント店舗一覧（こちらに入力してください）'!F580</f>
        <v>0</v>
      </c>
      <c r="I559" s="1" t="str">
        <f>'【第３期】賃借テナント店舗一覧（こちらに入力してください）'!G580</f>
        <v/>
      </c>
      <c r="J559">
        <f>'【第３期】賃借テナント店舗一覧（こちらに入力してください）'!H580</f>
        <v>0</v>
      </c>
      <c r="K559">
        <f>'【第３期】賃借テナント店舗一覧（こちらに入力してください）'!I580</f>
        <v>0</v>
      </c>
      <c r="L559" s="1">
        <f>'【第３期】賃借テナント店舗一覧（こちらに入力してください）'!J580</f>
        <v>0</v>
      </c>
      <c r="M559">
        <f>IF('【第３期】賃借テナント店舗一覧（こちらに入力してください）'!K580="〇",1,0)</f>
        <v>0</v>
      </c>
      <c r="N559" s="4" t="str">
        <f>'【第３期】賃借テナント店舗一覧（こちらに入力してください）'!L580</f>
        <v/>
      </c>
      <c r="O559" s="4" t="str">
        <f>'【第３期】賃借テナント店舗一覧（こちらに入力してください）'!M580</f>
        <v/>
      </c>
      <c r="P559" t="str">
        <f>'【第３期】賃借テナント店舗一覧（こちらに入力してください）'!N580</f>
        <v/>
      </c>
      <c r="Q559" s="4" t="str">
        <f>'【第３期】賃借テナント店舗一覧（こちらに入力してください）'!O580</f>
        <v/>
      </c>
      <c r="R559" s="4" t="str">
        <f>'【第３期】賃借テナント店舗一覧（こちらに入力してください）'!P580</f>
        <v/>
      </c>
      <c r="S559" t="str">
        <f>'【第３期】賃借テナント店舗一覧（こちらに入力してください）'!Q580</f>
        <v/>
      </c>
      <c r="T559">
        <f>'【第３期】賃借テナント店舗一覧（こちらに入力してください）'!R580</f>
        <v>0</v>
      </c>
      <c r="U559">
        <f>'【第３期】賃借テナント店舗一覧（こちらに入力してください）'!S580</f>
        <v>0</v>
      </c>
      <c r="V559">
        <f>'【第３期】賃借テナント店舗一覧（こちらに入力してください）'!T580</f>
        <v>0</v>
      </c>
      <c r="W559" t="str">
        <f>'【第３期】賃借テナント店舗一覧（こちらに入力してください）'!U580</f>
        <v/>
      </c>
      <c r="X559">
        <f>'【第３期】賃借テナント店舗一覧（こちらに入力してください）'!V580</f>
        <v>0</v>
      </c>
      <c r="Y559">
        <f>'【第３期】賃借テナント店舗一覧（こちらに入力してください）'!W580</f>
        <v>0</v>
      </c>
      <c r="Z559" t="str">
        <f>'【第３期】賃借テナント店舗一覧（こちらに入力してください）'!X580</f>
        <v/>
      </c>
      <c r="AA559" t="str">
        <f>'【第３期】賃借テナント店舗一覧（こちらに入力してください）'!Y580</f>
        <v/>
      </c>
      <c r="AB559" t="str">
        <f>'【第３期】賃借テナント店舗一覧（こちらに入力してください）'!Z580</f>
        <v/>
      </c>
      <c r="AC559">
        <f>'【第３期】賃借テナント店舗一覧（こちらに入力してください）'!AA580</f>
        <v>0</v>
      </c>
      <c r="AD559">
        <f>'【第３期】賃借テナント店舗一覧（こちらに入力してください）'!AB580</f>
        <v>0</v>
      </c>
      <c r="AE559">
        <f>'【第３期】賃借テナント店舗一覧（こちらに入力してください）'!AC580</f>
        <v>0</v>
      </c>
      <c r="AF559">
        <f>'【第３期】賃借テナント店舗一覧（こちらに入力してください）'!AD580</f>
        <v>0</v>
      </c>
      <c r="AG559">
        <f>'【第３期】賃借テナント店舗一覧（こちらに入力してください）'!AE580</f>
        <v>0</v>
      </c>
      <c r="AH559">
        <f>'【第３期】賃借テナント店舗一覧（こちらに入力してください）'!AF580</f>
        <v>0</v>
      </c>
      <c r="AI559">
        <f>'【第３期】賃借テナント店舗一覧（こちらに入力してください）'!AG580</f>
        <v>0</v>
      </c>
      <c r="AJ559">
        <f>'【第３期】賃借テナント店舗一覧（こちらに入力してください）'!AH580</f>
        <v>0</v>
      </c>
      <c r="AK559">
        <f>'【第３期】賃借テナント店舗一覧（こちらに入力してください）'!AI580</f>
        <v>0</v>
      </c>
      <c r="AL559">
        <f>'【第３期】賃借テナント店舗一覧（こちらに入力してください）'!AJ580</f>
        <v>0</v>
      </c>
      <c r="AM559">
        <f>'【第３期】賃借テナント店舗一覧（こちらに入力してください）'!AK580</f>
        <v>0</v>
      </c>
    </row>
    <row r="560" spans="1:39">
      <c r="A560">
        <f>'【第３期】賃借テナント店舗一覧（こちらに入力してください）'!$C$2</f>
        <v>0</v>
      </c>
      <c r="C560" t="str">
        <f t="shared" si="8"/>
        <v>00</v>
      </c>
      <c r="D560">
        <f>'【第３期】賃借テナント店舗一覧（こちらに入力してください）'!B581</f>
        <v>0</v>
      </c>
      <c r="E560">
        <f>'【第３期】賃借テナント店舗一覧（こちらに入力してください）'!C581</f>
        <v>0</v>
      </c>
      <c r="F560">
        <f>'【第３期】賃借テナント店舗一覧（こちらに入力してください）'!D581</f>
        <v>0</v>
      </c>
      <c r="G560" s="1">
        <f>'【第３期】賃借テナント店舗一覧（こちらに入力してください）'!E581</f>
        <v>0</v>
      </c>
      <c r="H560" s="1">
        <f>'【第３期】賃借テナント店舗一覧（こちらに入力してください）'!F581</f>
        <v>0</v>
      </c>
      <c r="I560" s="1" t="str">
        <f>'【第３期】賃借テナント店舗一覧（こちらに入力してください）'!G581</f>
        <v/>
      </c>
      <c r="J560">
        <f>'【第３期】賃借テナント店舗一覧（こちらに入力してください）'!H581</f>
        <v>0</v>
      </c>
      <c r="K560">
        <f>'【第３期】賃借テナント店舗一覧（こちらに入力してください）'!I581</f>
        <v>0</v>
      </c>
      <c r="L560" s="1">
        <f>'【第３期】賃借テナント店舗一覧（こちらに入力してください）'!J581</f>
        <v>0</v>
      </c>
      <c r="M560">
        <f>IF('【第３期】賃借テナント店舗一覧（こちらに入力してください）'!K581="〇",1,0)</f>
        <v>0</v>
      </c>
      <c r="N560" s="4" t="str">
        <f>'【第３期】賃借テナント店舗一覧（こちらに入力してください）'!L581</f>
        <v/>
      </c>
      <c r="O560" s="4" t="str">
        <f>'【第３期】賃借テナント店舗一覧（こちらに入力してください）'!M581</f>
        <v/>
      </c>
      <c r="P560" t="str">
        <f>'【第３期】賃借テナント店舗一覧（こちらに入力してください）'!N581</f>
        <v/>
      </c>
      <c r="Q560" s="4" t="str">
        <f>'【第３期】賃借テナント店舗一覧（こちらに入力してください）'!O581</f>
        <v/>
      </c>
      <c r="R560" s="4" t="str">
        <f>'【第３期】賃借テナント店舗一覧（こちらに入力してください）'!P581</f>
        <v/>
      </c>
      <c r="S560" t="str">
        <f>'【第３期】賃借テナント店舗一覧（こちらに入力してください）'!Q581</f>
        <v/>
      </c>
      <c r="T560">
        <f>'【第３期】賃借テナント店舗一覧（こちらに入力してください）'!R581</f>
        <v>0</v>
      </c>
      <c r="U560">
        <f>'【第３期】賃借テナント店舗一覧（こちらに入力してください）'!S581</f>
        <v>0</v>
      </c>
      <c r="V560">
        <f>'【第３期】賃借テナント店舗一覧（こちらに入力してください）'!T581</f>
        <v>0</v>
      </c>
      <c r="W560" t="str">
        <f>'【第３期】賃借テナント店舗一覧（こちらに入力してください）'!U581</f>
        <v/>
      </c>
      <c r="X560">
        <f>'【第３期】賃借テナント店舗一覧（こちらに入力してください）'!V581</f>
        <v>0</v>
      </c>
      <c r="Y560">
        <f>'【第３期】賃借テナント店舗一覧（こちらに入力してください）'!W581</f>
        <v>0</v>
      </c>
      <c r="Z560" t="str">
        <f>'【第３期】賃借テナント店舗一覧（こちらに入力してください）'!X581</f>
        <v/>
      </c>
      <c r="AA560" t="str">
        <f>'【第３期】賃借テナント店舗一覧（こちらに入力してください）'!Y581</f>
        <v/>
      </c>
      <c r="AB560" t="str">
        <f>'【第３期】賃借テナント店舗一覧（こちらに入力してください）'!Z581</f>
        <v/>
      </c>
      <c r="AC560">
        <f>'【第３期】賃借テナント店舗一覧（こちらに入力してください）'!AA581</f>
        <v>0</v>
      </c>
      <c r="AD560">
        <f>'【第３期】賃借テナント店舗一覧（こちらに入力してください）'!AB581</f>
        <v>0</v>
      </c>
      <c r="AE560">
        <f>'【第３期】賃借テナント店舗一覧（こちらに入力してください）'!AC581</f>
        <v>0</v>
      </c>
      <c r="AF560">
        <f>'【第３期】賃借テナント店舗一覧（こちらに入力してください）'!AD581</f>
        <v>0</v>
      </c>
      <c r="AG560">
        <f>'【第３期】賃借テナント店舗一覧（こちらに入力してください）'!AE581</f>
        <v>0</v>
      </c>
      <c r="AH560">
        <f>'【第３期】賃借テナント店舗一覧（こちらに入力してください）'!AF581</f>
        <v>0</v>
      </c>
      <c r="AI560">
        <f>'【第３期】賃借テナント店舗一覧（こちらに入力してください）'!AG581</f>
        <v>0</v>
      </c>
      <c r="AJ560">
        <f>'【第３期】賃借テナント店舗一覧（こちらに入力してください）'!AH581</f>
        <v>0</v>
      </c>
      <c r="AK560">
        <f>'【第３期】賃借テナント店舗一覧（こちらに入力してください）'!AI581</f>
        <v>0</v>
      </c>
      <c r="AL560">
        <f>'【第３期】賃借テナント店舗一覧（こちらに入力してください）'!AJ581</f>
        <v>0</v>
      </c>
      <c r="AM560">
        <f>'【第３期】賃借テナント店舗一覧（こちらに入力してください）'!AK581</f>
        <v>0</v>
      </c>
    </row>
    <row r="561" spans="1:39">
      <c r="A561">
        <f>'【第３期】賃借テナント店舗一覧（こちらに入力してください）'!$C$2</f>
        <v>0</v>
      </c>
      <c r="C561" t="str">
        <f t="shared" si="8"/>
        <v>00</v>
      </c>
      <c r="D561">
        <f>'【第３期】賃借テナント店舗一覧（こちらに入力してください）'!B582</f>
        <v>0</v>
      </c>
      <c r="E561">
        <f>'【第３期】賃借テナント店舗一覧（こちらに入力してください）'!C582</f>
        <v>0</v>
      </c>
      <c r="F561">
        <f>'【第３期】賃借テナント店舗一覧（こちらに入力してください）'!D582</f>
        <v>0</v>
      </c>
      <c r="G561" s="1">
        <f>'【第３期】賃借テナント店舗一覧（こちらに入力してください）'!E582</f>
        <v>0</v>
      </c>
      <c r="H561" s="1">
        <f>'【第３期】賃借テナント店舗一覧（こちらに入力してください）'!F582</f>
        <v>0</v>
      </c>
      <c r="I561" s="1" t="str">
        <f>'【第３期】賃借テナント店舗一覧（こちらに入力してください）'!G582</f>
        <v/>
      </c>
      <c r="J561">
        <f>'【第３期】賃借テナント店舗一覧（こちらに入力してください）'!H582</f>
        <v>0</v>
      </c>
      <c r="K561">
        <f>'【第３期】賃借テナント店舗一覧（こちらに入力してください）'!I582</f>
        <v>0</v>
      </c>
      <c r="L561" s="1">
        <f>'【第３期】賃借テナント店舗一覧（こちらに入力してください）'!J582</f>
        <v>0</v>
      </c>
      <c r="M561">
        <f>IF('【第３期】賃借テナント店舗一覧（こちらに入力してください）'!K582="〇",1,0)</f>
        <v>0</v>
      </c>
      <c r="N561" s="4" t="str">
        <f>'【第３期】賃借テナント店舗一覧（こちらに入力してください）'!L582</f>
        <v/>
      </c>
      <c r="O561" s="4" t="str">
        <f>'【第３期】賃借テナント店舗一覧（こちらに入力してください）'!M582</f>
        <v/>
      </c>
      <c r="P561" t="str">
        <f>'【第３期】賃借テナント店舗一覧（こちらに入力してください）'!N582</f>
        <v/>
      </c>
      <c r="Q561" s="4" t="str">
        <f>'【第３期】賃借テナント店舗一覧（こちらに入力してください）'!O582</f>
        <v/>
      </c>
      <c r="R561" s="4" t="str">
        <f>'【第３期】賃借テナント店舗一覧（こちらに入力してください）'!P582</f>
        <v/>
      </c>
      <c r="S561" t="str">
        <f>'【第３期】賃借テナント店舗一覧（こちらに入力してください）'!Q582</f>
        <v/>
      </c>
      <c r="T561">
        <f>'【第３期】賃借テナント店舗一覧（こちらに入力してください）'!R582</f>
        <v>0</v>
      </c>
      <c r="U561">
        <f>'【第３期】賃借テナント店舗一覧（こちらに入力してください）'!S582</f>
        <v>0</v>
      </c>
      <c r="V561">
        <f>'【第３期】賃借テナント店舗一覧（こちらに入力してください）'!T582</f>
        <v>0</v>
      </c>
      <c r="W561" t="str">
        <f>'【第３期】賃借テナント店舗一覧（こちらに入力してください）'!U582</f>
        <v/>
      </c>
      <c r="X561">
        <f>'【第３期】賃借テナント店舗一覧（こちらに入力してください）'!V582</f>
        <v>0</v>
      </c>
      <c r="Y561">
        <f>'【第３期】賃借テナント店舗一覧（こちらに入力してください）'!W582</f>
        <v>0</v>
      </c>
      <c r="Z561" t="str">
        <f>'【第３期】賃借テナント店舗一覧（こちらに入力してください）'!X582</f>
        <v/>
      </c>
      <c r="AA561" t="str">
        <f>'【第３期】賃借テナント店舗一覧（こちらに入力してください）'!Y582</f>
        <v/>
      </c>
      <c r="AB561" t="str">
        <f>'【第３期】賃借テナント店舗一覧（こちらに入力してください）'!Z582</f>
        <v/>
      </c>
      <c r="AC561">
        <f>'【第３期】賃借テナント店舗一覧（こちらに入力してください）'!AA582</f>
        <v>0</v>
      </c>
      <c r="AD561">
        <f>'【第３期】賃借テナント店舗一覧（こちらに入力してください）'!AB582</f>
        <v>0</v>
      </c>
      <c r="AE561">
        <f>'【第３期】賃借テナント店舗一覧（こちらに入力してください）'!AC582</f>
        <v>0</v>
      </c>
      <c r="AF561">
        <f>'【第３期】賃借テナント店舗一覧（こちらに入力してください）'!AD582</f>
        <v>0</v>
      </c>
      <c r="AG561">
        <f>'【第３期】賃借テナント店舗一覧（こちらに入力してください）'!AE582</f>
        <v>0</v>
      </c>
      <c r="AH561">
        <f>'【第３期】賃借テナント店舗一覧（こちらに入力してください）'!AF582</f>
        <v>0</v>
      </c>
      <c r="AI561">
        <f>'【第３期】賃借テナント店舗一覧（こちらに入力してください）'!AG582</f>
        <v>0</v>
      </c>
      <c r="AJ561">
        <f>'【第３期】賃借テナント店舗一覧（こちらに入力してください）'!AH582</f>
        <v>0</v>
      </c>
      <c r="AK561">
        <f>'【第３期】賃借テナント店舗一覧（こちらに入力してください）'!AI582</f>
        <v>0</v>
      </c>
      <c r="AL561">
        <f>'【第３期】賃借テナント店舗一覧（こちらに入力してください）'!AJ582</f>
        <v>0</v>
      </c>
      <c r="AM561">
        <f>'【第３期】賃借テナント店舗一覧（こちらに入力してください）'!AK582</f>
        <v>0</v>
      </c>
    </row>
    <row r="562" spans="1:39">
      <c r="A562">
        <f>'【第３期】賃借テナント店舗一覧（こちらに入力してください）'!$C$2</f>
        <v>0</v>
      </c>
      <c r="C562" t="str">
        <f t="shared" si="8"/>
        <v>00</v>
      </c>
      <c r="D562">
        <f>'【第３期】賃借テナント店舗一覧（こちらに入力してください）'!B583</f>
        <v>0</v>
      </c>
      <c r="E562">
        <f>'【第３期】賃借テナント店舗一覧（こちらに入力してください）'!C583</f>
        <v>0</v>
      </c>
      <c r="F562">
        <f>'【第３期】賃借テナント店舗一覧（こちらに入力してください）'!D583</f>
        <v>0</v>
      </c>
      <c r="G562" s="1">
        <f>'【第３期】賃借テナント店舗一覧（こちらに入力してください）'!E583</f>
        <v>0</v>
      </c>
      <c r="H562" s="1">
        <f>'【第３期】賃借テナント店舗一覧（こちらに入力してください）'!F583</f>
        <v>0</v>
      </c>
      <c r="I562" s="1" t="str">
        <f>'【第３期】賃借テナント店舗一覧（こちらに入力してください）'!G583</f>
        <v/>
      </c>
      <c r="J562">
        <f>'【第３期】賃借テナント店舗一覧（こちらに入力してください）'!H583</f>
        <v>0</v>
      </c>
      <c r="K562">
        <f>'【第３期】賃借テナント店舗一覧（こちらに入力してください）'!I583</f>
        <v>0</v>
      </c>
      <c r="L562" s="1">
        <f>'【第３期】賃借テナント店舗一覧（こちらに入力してください）'!J583</f>
        <v>0</v>
      </c>
      <c r="M562">
        <f>IF('【第３期】賃借テナント店舗一覧（こちらに入力してください）'!K583="〇",1,0)</f>
        <v>0</v>
      </c>
      <c r="N562" s="4" t="str">
        <f>'【第３期】賃借テナント店舗一覧（こちらに入力してください）'!L583</f>
        <v/>
      </c>
      <c r="O562" s="4" t="str">
        <f>'【第３期】賃借テナント店舗一覧（こちらに入力してください）'!M583</f>
        <v/>
      </c>
      <c r="P562" t="str">
        <f>'【第３期】賃借テナント店舗一覧（こちらに入力してください）'!N583</f>
        <v/>
      </c>
      <c r="Q562" s="4" t="str">
        <f>'【第３期】賃借テナント店舗一覧（こちらに入力してください）'!O583</f>
        <v/>
      </c>
      <c r="R562" s="4" t="str">
        <f>'【第３期】賃借テナント店舗一覧（こちらに入力してください）'!P583</f>
        <v/>
      </c>
      <c r="S562" t="str">
        <f>'【第３期】賃借テナント店舗一覧（こちらに入力してください）'!Q583</f>
        <v/>
      </c>
      <c r="T562">
        <f>'【第３期】賃借テナント店舗一覧（こちらに入力してください）'!R583</f>
        <v>0</v>
      </c>
      <c r="U562">
        <f>'【第３期】賃借テナント店舗一覧（こちらに入力してください）'!S583</f>
        <v>0</v>
      </c>
      <c r="V562">
        <f>'【第３期】賃借テナント店舗一覧（こちらに入力してください）'!T583</f>
        <v>0</v>
      </c>
      <c r="W562" t="str">
        <f>'【第３期】賃借テナント店舗一覧（こちらに入力してください）'!U583</f>
        <v/>
      </c>
      <c r="X562">
        <f>'【第３期】賃借テナント店舗一覧（こちらに入力してください）'!V583</f>
        <v>0</v>
      </c>
      <c r="Y562">
        <f>'【第３期】賃借テナント店舗一覧（こちらに入力してください）'!W583</f>
        <v>0</v>
      </c>
      <c r="Z562" t="str">
        <f>'【第３期】賃借テナント店舗一覧（こちらに入力してください）'!X583</f>
        <v/>
      </c>
      <c r="AA562" t="str">
        <f>'【第３期】賃借テナント店舗一覧（こちらに入力してください）'!Y583</f>
        <v/>
      </c>
      <c r="AB562" t="str">
        <f>'【第３期】賃借テナント店舗一覧（こちらに入力してください）'!Z583</f>
        <v/>
      </c>
      <c r="AC562">
        <f>'【第３期】賃借テナント店舗一覧（こちらに入力してください）'!AA583</f>
        <v>0</v>
      </c>
      <c r="AD562">
        <f>'【第３期】賃借テナント店舗一覧（こちらに入力してください）'!AB583</f>
        <v>0</v>
      </c>
      <c r="AE562">
        <f>'【第３期】賃借テナント店舗一覧（こちらに入力してください）'!AC583</f>
        <v>0</v>
      </c>
      <c r="AF562">
        <f>'【第３期】賃借テナント店舗一覧（こちらに入力してください）'!AD583</f>
        <v>0</v>
      </c>
      <c r="AG562">
        <f>'【第３期】賃借テナント店舗一覧（こちらに入力してください）'!AE583</f>
        <v>0</v>
      </c>
      <c r="AH562">
        <f>'【第３期】賃借テナント店舗一覧（こちらに入力してください）'!AF583</f>
        <v>0</v>
      </c>
      <c r="AI562">
        <f>'【第３期】賃借テナント店舗一覧（こちらに入力してください）'!AG583</f>
        <v>0</v>
      </c>
      <c r="AJ562">
        <f>'【第３期】賃借テナント店舗一覧（こちらに入力してください）'!AH583</f>
        <v>0</v>
      </c>
      <c r="AK562">
        <f>'【第３期】賃借テナント店舗一覧（こちらに入力してください）'!AI583</f>
        <v>0</v>
      </c>
      <c r="AL562">
        <f>'【第３期】賃借テナント店舗一覧（こちらに入力してください）'!AJ583</f>
        <v>0</v>
      </c>
      <c r="AM562">
        <f>'【第３期】賃借テナント店舗一覧（こちらに入力してください）'!AK583</f>
        <v>0</v>
      </c>
    </row>
    <row r="563" spans="1:39">
      <c r="A563">
        <f>'【第３期】賃借テナント店舗一覧（こちらに入力してください）'!$C$2</f>
        <v>0</v>
      </c>
      <c r="C563" t="str">
        <f t="shared" si="8"/>
        <v>00</v>
      </c>
      <c r="D563">
        <f>'【第３期】賃借テナント店舗一覧（こちらに入力してください）'!B584</f>
        <v>0</v>
      </c>
      <c r="E563">
        <f>'【第３期】賃借テナント店舗一覧（こちらに入力してください）'!C584</f>
        <v>0</v>
      </c>
      <c r="F563">
        <f>'【第３期】賃借テナント店舗一覧（こちらに入力してください）'!D584</f>
        <v>0</v>
      </c>
      <c r="G563" s="1">
        <f>'【第３期】賃借テナント店舗一覧（こちらに入力してください）'!E584</f>
        <v>0</v>
      </c>
      <c r="H563" s="1">
        <f>'【第３期】賃借テナント店舗一覧（こちらに入力してください）'!F584</f>
        <v>0</v>
      </c>
      <c r="I563" s="1" t="str">
        <f>'【第３期】賃借テナント店舗一覧（こちらに入力してください）'!G584</f>
        <v/>
      </c>
      <c r="J563">
        <f>'【第３期】賃借テナント店舗一覧（こちらに入力してください）'!H584</f>
        <v>0</v>
      </c>
      <c r="K563">
        <f>'【第３期】賃借テナント店舗一覧（こちらに入力してください）'!I584</f>
        <v>0</v>
      </c>
      <c r="L563" s="1">
        <f>'【第３期】賃借テナント店舗一覧（こちらに入力してください）'!J584</f>
        <v>0</v>
      </c>
      <c r="M563">
        <f>IF('【第３期】賃借テナント店舗一覧（こちらに入力してください）'!K584="〇",1,0)</f>
        <v>0</v>
      </c>
      <c r="N563" s="4" t="str">
        <f>'【第３期】賃借テナント店舗一覧（こちらに入力してください）'!L584</f>
        <v/>
      </c>
      <c r="O563" s="4" t="str">
        <f>'【第３期】賃借テナント店舗一覧（こちらに入力してください）'!M584</f>
        <v/>
      </c>
      <c r="P563" t="str">
        <f>'【第３期】賃借テナント店舗一覧（こちらに入力してください）'!N584</f>
        <v/>
      </c>
      <c r="Q563" s="4" t="str">
        <f>'【第３期】賃借テナント店舗一覧（こちらに入力してください）'!O584</f>
        <v/>
      </c>
      <c r="R563" s="4" t="str">
        <f>'【第３期】賃借テナント店舗一覧（こちらに入力してください）'!P584</f>
        <v/>
      </c>
      <c r="S563" t="str">
        <f>'【第３期】賃借テナント店舗一覧（こちらに入力してください）'!Q584</f>
        <v/>
      </c>
      <c r="T563">
        <f>'【第３期】賃借テナント店舗一覧（こちらに入力してください）'!R584</f>
        <v>0</v>
      </c>
      <c r="U563">
        <f>'【第３期】賃借テナント店舗一覧（こちらに入力してください）'!S584</f>
        <v>0</v>
      </c>
      <c r="V563">
        <f>'【第３期】賃借テナント店舗一覧（こちらに入力してください）'!T584</f>
        <v>0</v>
      </c>
      <c r="W563" t="str">
        <f>'【第３期】賃借テナント店舗一覧（こちらに入力してください）'!U584</f>
        <v/>
      </c>
      <c r="X563">
        <f>'【第３期】賃借テナント店舗一覧（こちらに入力してください）'!V584</f>
        <v>0</v>
      </c>
      <c r="Y563">
        <f>'【第３期】賃借テナント店舗一覧（こちらに入力してください）'!W584</f>
        <v>0</v>
      </c>
      <c r="Z563" t="str">
        <f>'【第３期】賃借テナント店舗一覧（こちらに入力してください）'!X584</f>
        <v/>
      </c>
      <c r="AA563" t="str">
        <f>'【第３期】賃借テナント店舗一覧（こちらに入力してください）'!Y584</f>
        <v/>
      </c>
      <c r="AB563" t="str">
        <f>'【第３期】賃借テナント店舗一覧（こちらに入力してください）'!Z584</f>
        <v/>
      </c>
      <c r="AC563">
        <f>'【第３期】賃借テナント店舗一覧（こちらに入力してください）'!AA584</f>
        <v>0</v>
      </c>
      <c r="AD563">
        <f>'【第３期】賃借テナント店舗一覧（こちらに入力してください）'!AB584</f>
        <v>0</v>
      </c>
      <c r="AE563">
        <f>'【第３期】賃借テナント店舗一覧（こちらに入力してください）'!AC584</f>
        <v>0</v>
      </c>
      <c r="AF563">
        <f>'【第３期】賃借テナント店舗一覧（こちらに入力してください）'!AD584</f>
        <v>0</v>
      </c>
      <c r="AG563">
        <f>'【第３期】賃借テナント店舗一覧（こちらに入力してください）'!AE584</f>
        <v>0</v>
      </c>
      <c r="AH563">
        <f>'【第３期】賃借テナント店舗一覧（こちらに入力してください）'!AF584</f>
        <v>0</v>
      </c>
      <c r="AI563">
        <f>'【第３期】賃借テナント店舗一覧（こちらに入力してください）'!AG584</f>
        <v>0</v>
      </c>
      <c r="AJ563">
        <f>'【第３期】賃借テナント店舗一覧（こちらに入力してください）'!AH584</f>
        <v>0</v>
      </c>
      <c r="AK563">
        <f>'【第３期】賃借テナント店舗一覧（こちらに入力してください）'!AI584</f>
        <v>0</v>
      </c>
      <c r="AL563">
        <f>'【第３期】賃借テナント店舗一覧（こちらに入力してください）'!AJ584</f>
        <v>0</v>
      </c>
      <c r="AM563">
        <f>'【第３期】賃借テナント店舗一覧（こちらに入力してください）'!AK584</f>
        <v>0</v>
      </c>
    </row>
    <row r="564" spans="1:39">
      <c r="A564">
        <f>'【第３期】賃借テナント店舗一覧（こちらに入力してください）'!$C$2</f>
        <v>0</v>
      </c>
      <c r="C564" t="str">
        <f t="shared" si="8"/>
        <v>00</v>
      </c>
      <c r="D564">
        <f>'【第３期】賃借テナント店舗一覧（こちらに入力してください）'!B585</f>
        <v>0</v>
      </c>
      <c r="E564">
        <f>'【第３期】賃借テナント店舗一覧（こちらに入力してください）'!C585</f>
        <v>0</v>
      </c>
      <c r="F564">
        <f>'【第３期】賃借テナント店舗一覧（こちらに入力してください）'!D585</f>
        <v>0</v>
      </c>
      <c r="G564" s="1">
        <f>'【第３期】賃借テナント店舗一覧（こちらに入力してください）'!E585</f>
        <v>0</v>
      </c>
      <c r="H564" s="1">
        <f>'【第３期】賃借テナント店舗一覧（こちらに入力してください）'!F585</f>
        <v>0</v>
      </c>
      <c r="I564" s="1" t="str">
        <f>'【第３期】賃借テナント店舗一覧（こちらに入力してください）'!G585</f>
        <v/>
      </c>
      <c r="J564">
        <f>'【第３期】賃借テナント店舗一覧（こちらに入力してください）'!H585</f>
        <v>0</v>
      </c>
      <c r="K564">
        <f>'【第３期】賃借テナント店舗一覧（こちらに入力してください）'!I585</f>
        <v>0</v>
      </c>
      <c r="L564" s="1">
        <f>'【第３期】賃借テナント店舗一覧（こちらに入力してください）'!J585</f>
        <v>0</v>
      </c>
      <c r="M564">
        <f>IF('【第３期】賃借テナント店舗一覧（こちらに入力してください）'!K585="〇",1,0)</f>
        <v>0</v>
      </c>
      <c r="N564" s="4" t="str">
        <f>'【第３期】賃借テナント店舗一覧（こちらに入力してください）'!L585</f>
        <v/>
      </c>
      <c r="O564" s="4" t="str">
        <f>'【第３期】賃借テナント店舗一覧（こちらに入力してください）'!M585</f>
        <v/>
      </c>
      <c r="P564" t="str">
        <f>'【第３期】賃借テナント店舗一覧（こちらに入力してください）'!N585</f>
        <v/>
      </c>
      <c r="Q564" s="4" t="str">
        <f>'【第３期】賃借テナント店舗一覧（こちらに入力してください）'!O585</f>
        <v/>
      </c>
      <c r="R564" s="4" t="str">
        <f>'【第３期】賃借テナント店舗一覧（こちらに入力してください）'!P585</f>
        <v/>
      </c>
      <c r="S564" t="str">
        <f>'【第３期】賃借テナント店舗一覧（こちらに入力してください）'!Q585</f>
        <v/>
      </c>
      <c r="T564">
        <f>'【第３期】賃借テナント店舗一覧（こちらに入力してください）'!R585</f>
        <v>0</v>
      </c>
      <c r="U564">
        <f>'【第３期】賃借テナント店舗一覧（こちらに入力してください）'!S585</f>
        <v>0</v>
      </c>
      <c r="V564">
        <f>'【第３期】賃借テナント店舗一覧（こちらに入力してください）'!T585</f>
        <v>0</v>
      </c>
      <c r="W564" t="str">
        <f>'【第３期】賃借テナント店舗一覧（こちらに入力してください）'!U585</f>
        <v/>
      </c>
      <c r="X564">
        <f>'【第３期】賃借テナント店舗一覧（こちらに入力してください）'!V585</f>
        <v>0</v>
      </c>
      <c r="Y564">
        <f>'【第３期】賃借テナント店舗一覧（こちらに入力してください）'!W585</f>
        <v>0</v>
      </c>
      <c r="Z564" t="str">
        <f>'【第３期】賃借テナント店舗一覧（こちらに入力してください）'!X585</f>
        <v/>
      </c>
      <c r="AA564" t="str">
        <f>'【第３期】賃借テナント店舗一覧（こちらに入力してください）'!Y585</f>
        <v/>
      </c>
      <c r="AB564" t="str">
        <f>'【第３期】賃借テナント店舗一覧（こちらに入力してください）'!Z585</f>
        <v/>
      </c>
      <c r="AC564">
        <f>'【第３期】賃借テナント店舗一覧（こちらに入力してください）'!AA585</f>
        <v>0</v>
      </c>
      <c r="AD564">
        <f>'【第３期】賃借テナント店舗一覧（こちらに入力してください）'!AB585</f>
        <v>0</v>
      </c>
      <c r="AE564">
        <f>'【第３期】賃借テナント店舗一覧（こちらに入力してください）'!AC585</f>
        <v>0</v>
      </c>
      <c r="AF564">
        <f>'【第３期】賃借テナント店舗一覧（こちらに入力してください）'!AD585</f>
        <v>0</v>
      </c>
      <c r="AG564">
        <f>'【第３期】賃借テナント店舗一覧（こちらに入力してください）'!AE585</f>
        <v>0</v>
      </c>
      <c r="AH564">
        <f>'【第３期】賃借テナント店舗一覧（こちらに入力してください）'!AF585</f>
        <v>0</v>
      </c>
      <c r="AI564">
        <f>'【第３期】賃借テナント店舗一覧（こちらに入力してください）'!AG585</f>
        <v>0</v>
      </c>
      <c r="AJ564">
        <f>'【第３期】賃借テナント店舗一覧（こちらに入力してください）'!AH585</f>
        <v>0</v>
      </c>
      <c r="AK564">
        <f>'【第３期】賃借テナント店舗一覧（こちらに入力してください）'!AI585</f>
        <v>0</v>
      </c>
      <c r="AL564">
        <f>'【第３期】賃借テナント店舗一覧（こちらに入力してください）'!AJ585</f>
        <v>0</v>
      </c>
      <c r="AM564">
        <f>'【第３期】賃借テナント店舗一覧（こちらに入力してください）'!AK585</f>
        <v>0</v>
      </c>
    </row>
    <row r="565" spans="1:39">
      <c r="A565">
        <f>'【第３期】賃借テナント店舗一覧（こちらに入力してください）'!$C$2</f>
        <v>0</v>
      </c>
      <c r="C565" t="str">
        <f t="shared" si="8"/>
        <v>00</v>
      </c>
      <c r="D565">
        <f>'【第３期】賃借テナント店舗一覧（こちらに入力してください）'!B586</f>
        <v>0</v>
      </c>
      <c r="E565">
        <f>'【第３期】賃借テナント店舗一覧（こちらに入力してください）'!C586</f>
        <v>0</v>
      </c>
      <c r="F565">
        <f>'【第３期】賃借テナント店舗一覧（こちらに入力してください）'!D586</f>
        <v>0</v>
      </c>
      <c r="G565" s="1">
        <f>'【第３期】賃借テナント店舗一覧（こちらに入力してください）'!E586</f>
        <v>0</v>
      </c>
      <c r="H565" s="1">
        <f>'【第３期】賃借テナント店舗一覧（こちらに入力してください）'!F586</f>
        <v>0</v>
      </c>
      <c r="I565" s="1" t="str">
        <f>'【第３期】賃借テナント店舗一覧（こちらに入力してください）'!G586</f>
        <v/>
      </c>
      <c r="J565">
        <f>'【第３期】賃借テナント店舗一覧（こちらに入力してください）'!H586</f>
        <v>0</v>
      </c>
      <c r="K565">
        <f>'【第３期】賃借テナント店舗一覧（こちらに入力してください）'!I586</f>
        <v>0</v>
      </c>
      <c r="L565" s="1">
        <f>'【第３期】賃借テナント店舗一覧（こちらに入力してください）'!J586</f>
        <v>0</v>
      </c>
      <c r="M565">
        <f>IF('【第３期】賃借テナント店舗一覧（こちらに入力してください）'!K586="〇",1,0)</f>
        <v>0</v>
      </c>
      <c r="N565" s="4" t="str">
        <f>'【第３期】賃借テナント店舗一覧（こちらに入力してください）'!L586</f>
        <v/>
      </c>
      <c r="O565" s="4" t="str">
        <f>'【第３期】賃借テナント店舗一覧（こちらに入力してください）'!M586</f>
        <v/>
      </c>
      <c r="P565" t="str">
        <f>'【第３期】賃借テナント店舗一覧（こちらに入力してください）'!N586</f>
        <v/>
      </c>
      <c r="Q565" s="4" t="str">
        <f>'【第３期】賃借テナント店舗一覧（こちらに入力してください）'!O586</f>
        <v/>
      </c>
      <c r="R565" s="4" t="str">
        <f>'【第３期】賃借テナント店舗一覧（こちらに入力してください）'!P586</f>
        <v/>
      </c>
      <c r="S565" t="str">
        <f>'【第３期】賃借テナント店舗一覧（こちらに入力してください）'!Q586</f>
        <v/>
      </c>
      <c r="T565">
        <f>'【第３期】賃借テナント店舗一覧（こちらに入力してください）'!R586</f>
        <v>0</v>
      </c>
      <c r="U565">
        <f>'【第３期】賃借テナント店舗一覧（こちらに入力してください）'!S586</f>
        <v>0</v>
      </c>
      <c r="V565">
        <f>'【第３期】賃借テナント店舗一覧（こちらに入力してください）'!T586</f>
        <v>0</v>
      </c>
      <c r="W565" t="str">
        <f>'【第３期】賃借テナント店舗一覧（こちらに入力してください）'!U586</f>
        <v/>
      </c>
      <c r="X565">
        <f>'【第３期】賃借テナント店舗一覧（こちらに入力してください）'!V586</f>
        <v>0</v>
      </c>
      <c r="Y565">
        <f>'【第３期】賃借テナント店舗一覧（こちらに入力してください）'!W586</f>
        <v>0</v>
      </c>
      <c r="Z565" t="str">
        <f>'【第３期】賃借テナント店舗一覧（こちらに入力してください）'!X586</f>
        <v/>
      </c>
      <c r="AA565" t="str">
        <f>'【第３期】賃借テナント店舗一覧（こちらに入力してください）'!Y586</f>
        <v/>
      </c>
      <c r="AB565" t="str">
        <f>'【第３期】賃借テナント店舗一覧（こちらに入力してください）'!Z586</f>
        <v/>
      </c>
      <c r="AC565">
        <f>'【第３期】賃借テナント店舗一覧（こちらに入力してください）'!AA586</f>
        <v>0</v>
      </c>
      <c r="AD565">
        <f>'【第３期】賃借テナント店舗一覧（こちらに入力してください）'!AB586</f>
        <v>0</v>
      </c>
      <c r="AE565">
        <f>'【第３期】賃借テナント店舗一覧（こちらに入力してください）'!AC586</f>
        <v>0</v>
      </c>
      <c r="AF565">
        <f>'【第３期】賃借テナント店舗一覧（こちらに入力してください）'!AD586</f>
        <v>0</v>
      </c>
      <c r="AG565">
        <f>'【第３期】賃借テナント店舗一覧（こちらに入力してください）'!AE586</f>
        <v>0</v>
      </c>
      <c r="AH565">
        <f>'【第３期】賃借テナント店舗一覧（こちらに入力してください）'!AF586</f>
        <v>0</v>
      </c>
      <c r="AI565">
        <f>'【第３期】賃借テナント店舗一覧（こちらに入力してください）'!AG586</f>
        <v>0</v>
      </c>
      <c r="AJ565">
        <f>'【第３期】賃借テナント店舗一覧（こちらに入力してください）'!AH586</f>
        <v>0</v>
      </c>
      <c r="AK565">
        <f>'【第３期】賃借テナント店舗一覧（こちらに入力してください）'!AI586</f>
        <v>0</v>
      </c>
      <c r="AL565">
        <f>'【第３期】賃借テナント店舗一覧（こちらに入力してください）'!AJ586</f>
        <v>0</v>
      </c>
      <c r="AM565">
        <f>'【第３期】賃借テナント店舗一覧（こちらに入力してください）'!AK586</f>
        <v>0</v>
      </c>
    </row>
    <row r="566" spans="1:39">
      <c r="A566">
        <f>'【第３期】賃借テナント店舗一覧（こちらに入力してください）'!$C$2</f>
        <v>0</v>
      </c>
      <c r="C566" t="str">
        <f t="shared" si="8"/>
        <v>00</v>
      </c>
      <c r="D566">
        <f>'【第３期】賃借テナント店舗一覧（こちらに入力してください）'!B587</f>
        <v>0</v>
      </c>
      <c r="E566">
        <f>'【第３期】賃借テナント店舗一覧（こちらに入力してください）'!C587</f>
        <v>0</v>
      </c>
      <c r="F566">
        <f>'【第３期】賃借テナント店舗一覧（こちらに入力してください）'!D587</f>
        <v>0</v>
      </c>
      <c r="G566" s="1">
        <f>'【第３期】賃借テナント店舗一覧（こちらに入力してください）'!E587</f>
        <v>0</v>
      </c>
      <c r="H566" s="1">
        <f>'【第３期】賃借テナント店舗一覧（こちらに入力してください）'!F587</f>
        <v>0</v>
      </c>
      <c r="I566" s="1" t="str">
        <f>'【第３期】賃借テナント店舗一覧（こちらに入力してください）'!G587</f>
        <v/>
      </c>
      <c r="J566">
        <f>'【第３期】賃借テナント店舗一覧（こちらに入力してください）'!H587</f>
        <v>0</v>
      </c>
      <c r="K566">
        <f>'【第３期】賃借テナント店舗一覧（こちらに入力してください）'!I587</f>
        <v>0</v>
      </c>
      <c r="L566" s="1">
        <f>'【第３期】賃借テナント店舗一覧（こちらに入力してください）'!J587</f>
        <v>0</v>
      </c>
      <c r="M566">
        <f>IF('【第３期】賃借テナント店舗一覧（こちらに入力してください）'!K587="〇",1,0)</f>
        <v>0</v>
      </c>
      <c r="N566" s="4" t="str">
        <f>'【第３期】賃借テナント店舗一覧（こちらに入力してください）'!L587</f>
        <v/>
      </c>
      <c r="O566" s="4" t="str">
        <f>'【第３期】賃借テナント店舗一覧（こちらに入力してください）'!M587</f>
        <v/>
      </c>
      <c r="P566" t="str">
        <f>'【第３期】賃借テナント店舗一覧（こちらに入力してください）'!N587</f>
        <v/>
      </c>
      <c r="Q566" s="4" t="str">
        <f>'【第３期】賃借テナント店舗一覧（こちらに入力してください）'!O587</f>
        <v/>
      </c>
      <c r="R566" s="4" t="str">
        <f>'【第３期】賃借テナント店舗一覧（こちらに入力してください）'!P587</f>
        <v/>
      </c>
      <c r="S566" t="str">
        <f>'【第３期】賃借テナント店舗一覧（こちらに入力してください）'!Q587</f>
        <v/>
      </c>
      <c r="T566">
        <f>'【第３期】賃借テナント店舗一覧（こちらに入力してください）'!R587</f>
        <v>0</v>
      </c>
      <c r="U566">
        <f>'【第３期】賃借テナント店舗一覧（こちらに入力してください）'!S587</f>
        <v>0</v>
      </c>
      <c r="V566">
        <f>'【第３期】賃借テナント店舗一覧（こちらに入力してください）'!T587</f>
        <v>0</v>
      </c>
      <c r="W566" t="str">
        <f>'【第３期】賃借テナント店舗一覧（こちらに入力してください）'!U587</f>
        <v/>
      </c>
      <c r="X566">
        <f>'【第３期】賃借テナント店舗一覧（こちらに入力してください）'!V587</f>
        <v>0</v>
      </c>
      <c r="Y566">
        <f>'【第３期】賃借テナント店舗一覧（こちらに入力してください）'!W587</f>
        <v>0</v>
      </c>
      <c r="Z566" t="str">
        <f>'【第３期】賃借テナント店舗一覧（こちらに入力してください）'!X587</f>
        <v/>
      </c>
      <c r="AA566" t="str">
        <f>'【第３期】賃借テナント店舗一覧（こちらに入力してください）'!Y587</f>
        <v/>
      </c>
      <c r="AB566" t="str">
        <f>'【第３期】賃借テナント店舗一覧（こちらに入力してください）'!Z587</f>
        <v/>
      </c>
      <c r="AC566">
        <f>'【第３期】賃借テナント店舗一覧（こちらに入力してください）'!AA587</f>
        <v>0</v>
      </c>
      <c r="AD566">
        <f>'【第３期】賃借テナント店舗一覧（こちらに入力してください）'!AB587</f>
        <v>0</v>
      </c>
      <c r="AE566">
        <f>'【第３期】賃借テナント店舗一覧（こちらに入力してください）'!AC587</f>
        <v>0</v>
      </c>
      <c r="AF566">
        <f>'【第３期】賃借テナント店舗一覧（こちらに入力してください）'!AD587</f>
        <v>0</v>
      </c>
      <c r="AG566">
        <f>'【第３期】賃借テナント店舗一覧（こちらに入力してください）'!AE587</f>
        <v>0</v>
      </c>
      <c r="AH566">
        <f>'【第３期】賃借テナント店舗一覧（こちらに入力してください）'!AF587</f>
        <v>0</v>
      </c>
      <c r="AI566">
        <f>'【第３期】賃借テナント店舗一覧（こちらに入力してください）'!AG587</f>
        <v>0</v>
      </c>
      <c r="AJ566">
        <f>'【第３期】賃借テナント店舗一覧（こちらに入力してください）'!AH587</f>
        <v>0</v>
      </c>
      <c r="AK566">
        <f>'【第３期】賃借テナント店舗一覧（こちらに入力してください）'!AI587</f>
        <v>0</v>
      </c>
      <c r="AL566">
        <f>'【第３期】賃借テナント店舗一覧（こちらに入力してください）'!AJ587</f>
        <v>0</v>
      </c>
      <c r="AM566">
        <f>'【第３期】賃借テナント店舗一覧（こちらに入力してください）'!AK587</f>
        <v>0</v>
      </c>
    </row>
    <row r="567" spans="1:39">
      <c r="A567">
        <f>'【第３期】賃借テナント店舗一覧（こちらに入力してください）'!$C$2</f>
        <v>0</v>
      </c>
      <c r="C567" t="str">
        <f t="shared" si="8"/>
        <v>00</v>
      </c>
      <c r="D567">
        <f>'【第３期】賃借テナント店舗一覧（こちらに入力してください）'!B588</f>
        <v>0</v>
      </c>
      <c r="E567">
        <f>'【第３期】賃借テナント店舗一覧（こちらに入力してください）'!C588</f>
        <v>0</v>
      </c>
      <c r="F567">
        <f>'【第３期】賃借テナント店舗一覧（こちらに入力してください）'!D588</f>
        <v>0</v>
      </c>
      <c r="G567" s="1">
        <f>'【第３期】賃借テナント店舗一覧（こちらに入力してください）'!E588</f>
        <v>0</v>
      </c>
      <c r="H567" s="1">
        <f>'【第３期】賃借テナント店舗一覧（こちらに入力してください）'!F588</f>
        <v>0</v>
      </c>
      <c r="I567" s="1" t="str">
        <f>'【第３期】賃借テナント店舗一覧（こちらに入力してください）'!G588</f>
        <v/>
      </c>
      <c r="J567">
        <f>'【第３期】賃借テナント店舗一覧（こちらに入力してください）'!H588</f>
        <v>0</v>
      </c>
      <c r="K567">
        <f>'【第３期】賃借テナント店舗一覧（こちらに入力してください）'!I588</f>
        <v>0</v>
      </c>
      <c r="L567" s="1">
        <f>'【第３期】賃借テナント店舗一覧（こちらに入力してください）'!J588</f>
        <v>0</v>
      </c>
      <c r="M567">
        <f>IF('【第３期】賃借テナント店舗一覧（こちらに入力してください）'!K588="〇",1,0)</f>
        <v>0</v>
      </c>
      <c r="N567" s="4" t="str">
        <f>'【第３期】賃借テナント店舗一覧（こちらに入力してください）'!L588</f>
        <v/>
      </c>
      <c r="O567" s="4" t="str">
        <f>'【第３期】賃借テナント店舗一覧（こちらに入力してください）'!M588</f>
        <v/>
      </c>
      <c r="P567" t="str">
        <f>'【第３期】賃借テナント店舗一覧（こちらに入力してください）'!N588</f>
        <v/>
      </c>
      <c r="Q567" s="4" t="str">
        <f>'【第３期】賃借テナント店舗一覧（こちらに入力してください）'!O588</f>
        <v/>
      </c>
      <c r="R567" s="4" t="str">
        <f>'【第３期】賃借テナント店舗一覧（こちらに入力してください）'!P588</f>
        <v/>
      </c>
      <c r="S567" t="str">
        <f>'【第３期】賃借テナント店舗一覧（こちらに入力してください）'!Q588</f>
        <v/>
      </c>
      <c r="T567">
        <f>'【第３期】賃借テナント店舗一覧（こちらに入力してください）'!R588</f>
        <v>0</v>
      </c>
      <c r="U567">
        <f>'【第３期】賃借テナント店舗一覧（こちらに入力してください）'!S588</f>
        <v>0</v>
      </c>
      <c r="V567">
        <f>'【第３期】賃借テナント店舗一覧（こちらに入力してください）'!T588</f>
        <v>0</v>
      </c>
      <c r="W567" t="str">
        <f>'【第３期】賃借テナント店舗一覧（こちらに入力してください）'!U588</f>
        <v/>
      </c>
      <c r="X567">
        <f>'【第３期】賃借テナント店舗一覧（こちらに入力してください）'!V588</f>
        <v>0</v>
      </c>
      <c r="Y567">
        <f>'【第３期】賃借テナント店舗一覧（こちらに入力してください）'!W588</f>
        <v>0</v>
      </c>
      <c r="Z567" t="str">
        <f>'【第３期】賃借テナント店舗一覧（こちらに入力してください）'!X588</f>
        <v/>
      </c>
      <c r="AA567" t="str">
        <f>'【第３期】賃借テナント店舗一覧（こちらに入力してください）'!Y588</f>
        <v/>
      </c>
      <c r="AB567" t="str">
        <f>'【第３期】賃借テナント店舗一覧（こちらに入力してください）'!Z588</f>
        <v/>
      </c>
      <c r="AC567">
        <f>'【第３期】賃借テナント店舗一覧（こちらに入力してください）'!AA588</f>
        <v>0</v>
      </c>
      <c r="AD567">
        <f>'【第３期】賃借テナント店舗一覧（こちらに入力してください）'!AB588</f>
        <v>0</v>
      </c>
      <c r="AE567">
        <f>'【第３期】賃借テナント店舗一覧（こちらに入力してください）'!AC588</f>
        <v>0</v>
      </c>
      <c r="AF567">
        <f>'【第３期】賃借テナント店舗一覧（こちらに入力してください）'!AD588</f>
        <v>0</v>
      </c>
      <c r="AG567">
        <f>'【第３期】賃借テナント店舗一覧（こちらに入力してください）'!AE588</f>
        <v>0</v>
      </c>
      <c r="AH567">
        <f>'【第３期】賃借テナント店舗一覧（こちらに入力してください）'!AF588</f>
        <v>0</v>
      </c>
      <c r="AI567">
        <f>'【第３期】賃借テナント店舗一覧（こちらに入力してください）'!AG588</f>
        <v>0</v>
      </c>
      <c r="AJ567">
        <f>'【第３期】賃借テナント店舗一覧（こちらに入力してください）'!AH588</f>
        <v>0</v>
      </c>
      <c r="AK567">
        <f>'【第３期】賃借テナント店舗一覧（こちらに入力してください）'!AI588</f>
        <v>0</v>
      </c>
      <c r="AL567">
        <f>'【第３期】賃借テナント店舗一覧（こちらに入力してください）'!AJ588</f>
        <v>0</v>
      </c>
      <c r="AM567">
        <f>'【第３期】賃借テナント店舗一覧（こちらに入力してください）'!AK588</f>
        <v>0</v>
      </c>
    </row>
    <row r="568" spans="1:39">
      <c r="A568">
        <f>'【第３期】賃借テナント店舗一覧（こちらに入力してください）'!$C$2</f>
        <v>0</v>
      </c>
      <c r="C568" t="str">
        <f t="shared" si="8"/>
        <v>00</v>
      </c>
      <c r="D568">
        <f>'【第３期】賃借テナント店舗一覧（こちらに入力してください）'!B589</f>
        <v>0</v>
      </c>
      <c r="E568">
        <f>'【第３期】賃借テナント店舗一覧（こちらに入力してください）'!C589</f>
        <v>0</v>
      </c>
      <c r="F568">
        <f>'【第３期】賃借テナント店舗一覧（こちらに入力してください）'!D589</f>
        <v>0</v>
      </c>
      <c r="G568" s="1">
        <f>'【第３期】賃借テナント店舗一覧（こちらに入力してください）'!E589</f>
        <v>0</v>
      </c>
      <c r="H568" s="1">
        <f>'【第３期】賃借テナント店舗一覧（こちらに入力してください）'!F589</f>
        <v>0</v>
      </c>
      <c r="I568" s="1" t="str">
        <f>'【第３期】賃借テナント店舗一覧（こちらに入力してください）'!G589</f>
        <v/>
      </c>
      <c r="J568">
        <f>'【第３期】賃借テナント店舗一覧（こちらに入力してください）'!H589</f>
        <v>0</v>
      </c>
      <c r="K568">
        <f>'【第３期】賃借テナント店舗一覧（こちらに入力してください）'!I589</f>
        <v>0</v>
      </c>
      <c r="L568" s="1">
        <f>'【第３期】賃借テナント店舗一覧（こちらに入力してください）'!J589</f>
        <v>0</v>
      </c>
      <c r="M568">
        <f>IF('【第３期】賃借テナント店舗一覧（こちらに入力してください）'!K589="〇",1,0)</f>
        <v>0</v>
      </c>
      <c r="N568" s="4" t="str">
        <f>'【第３期】賃借テナント店舗一覧（こちらに入力してください）'!L589</f>
        <v/>
      </c>
      <c r="O568" s="4" t="str">
        <f>'【第３期】賃借テナント店舗一覧（こちらに入力してください）'!M589</f>
        <v/>
      </c>
      <c r="P568" t="str">
        <f>'【第３期】賃借テナント店舗一覧（こちらに入力してください）'!N589</f>
        <v/>
      </c>
      <c r="Q568" s="4" t="str">
        <f>'【第３期】賃借テナント店舗一覧（こちらに入力してください）'!O589</f>
        <v/>
      </c>
      <c r="R568" s="4" t="str">
        <f>'【第３期】賃借テナント店舗一覧（こちらに入力してください）'!P589</f>
        <v/>
      </c>
      <c r="S568" t="str">
        <f>'【第３期】賃借テナント店舗一覧（こちらに入力してください）'!Q589</f>
        <v/>
      </c>
      <c r="T568">
        <f>'【第３期】賃借テナント店舗一覧（こちらに入力してください）'!R589</f>
        <v>0</v>
      </c>
      <c r="U568">
        <f>'【第３期】賃借テナント店舗一覧（こちらに入力してください）'!S589</f>
        <v>0</v>
      </c>
      <c r="V568">
        <f>'【第３期】賃借テナント店舗一覧（こちらに入力してください）'!T589</f>
        <v>0</v>
      </c>
      <c r="W568" t="str">
        <f>'【第３期】賃借テナント店舗一覧（こちらに入力してください）'!U589</f>
        <v/>
      </c>
      <c r="X568">
        <f>'【第３期】賃借テナント店舗一覧（こちらに入力してください）'!V589</f>
        <v>0</v>
      </c>
      <c r="Y568">
        <f>'【第３期】賃借テナント店舗一覧（こちらに入力してください）'!W589</f>
        <v>0</v>
      </c>
      <c r="Z568" t="str">
        <f>'【第３期】賃借テナント店舗一覧（こちらに入力してください）'!X589</f>
        <v/>
      </c>
      <c r="AA568" t="str">
        <f>'【第３期】賃借テナント店舗一覧（こちらに入力してください）'!Y589</f>
        <v/>
      </c>
      <c r="AB568" t="str">
        <f>'【第３期】賃借テナント店舗一覧（こちらに入力してください）'!Z589</f>
        <v/>
      </c>
      <c r="AC568">
        <f>'【第３期】賃借テナント店舗一覧（こちらに入力してください）'!AA589</f>
        <v>0</v>
      </c>
      <c r="AD568">
        <f>'【第３期】賃借テナント店舗一覧（こちらに入力してください）'!AB589</f>
        <v>0</v>
      </c>
      <c r="AE568">
        <f>'【第３期】賃借テナント店舗一覧（こちらに入力してください）'!AC589</f>
        <v>0</v>
      </c>
      <c r="AF568">
        <f>'【第３期】賃借テナント店舗一覧（こちらに入力してください）'!AD589</f>
        <v>0</v>
      </c>
      <c r="AG568">
        <f>'【第３期】賃借テナント店舗一覧（こちらに入力してください）'!AE589</f>
        <v>0</v>
      </c>
      <c r="AH568">
        <f>'【第３期】賃借テナント店舗一覧（こちらに入力してください）'!AF589</f>
        <v>0</v>
      </c>
      <c r="AI568">
        <f>'【第３期】賃借テナント店舗一覧（こちらに入力してください）'!AG589</f>
        <v>0</v>
      </c>
      <c r="AJ568">
        <f>'【第３期】賃借テナント店舗一覧（こちらに入力してください）'!AH589</f>
        <v>0</v>
      </c>
      <c r="AK568">
        <f>'【第３期】賃借テナント店舗一覧（こちらに入力してください）'!AI589</f>
        <v>0</v>
      </c>
      <c r="AL568">
        <f>'【第３期】賃借テナント店舗一覧（こちらに入力してください）'!AJ589</f>
        <v>0</v>
      </c>
      <c r="AM568">
        <f>'【第３期】賃借テナント店舗一覧（こちらに入力してください）'!AK589</f>
        <v>0</v>
      </c>
    </row>
    <row r="569" spans="1:39">
      <c r="A569">
        <f>'【第３期】賃借テナント店舗一覧（こちらに入力してください）'!$C$2</f>
        <v>0</v>
      </c>
      <c r="C569" t="str">
        <f t="shared" si="8"/>
        <v>00</v>
      </c>
      <c r="D569">
        <f>'【第３期】賃借テナント店舗一覧（こちらに入力してください）'!B590</f>
        <v>0</v>
      </c>
      <c r="E569">
        <f>'【第３期】賃借テナント店舗一覧（こちらに入力してください）'!C590</f>
        <v>0</v>
      </c>
      <c r="F569">
        <f>'【第３期】賃借テナント店舗一覧（こちらに入力してください）'!D590</f>
        <v>0</v>
      </c>
      <c r="G569" s="1">
        <f>'【第３期】賃借テナント店舗一覧（こちらに入力してください）'!E590</f>
        <v>0</v>
      </c>
      <c r="H569" s="1">
        <f>'【第３期】賃借テナント店舗一覧（こちらに入力してください）'!F590</f>
        <v>0</v>
      </c>
      <c r="I569" s="1" t="str">
        <f>'【第３期】賃借テナント店舗一覧（こちらに入力してください）'!G590</f>
        <v/>
      </c>
      <c r="J569">
        <f>'【第３期】賃借テナント店舗一覧（こちらに入力してください）'!H590</f>
        <v>0</v>
      </c>
      <c r="K569">
        <f>'【第３期】賃借テナント店舗一覧（こちらに入力してください）'!I590</f>
        <v>0</v>
      </c>
      <c r="L569" s="1">
        <f>'【第３期】賃借テナント店舗一覧（こちらに入力してください）'!J590</f>
        <v>0</v>
      </c>
      <c r="M569">
        <f>IF('【第３期】賃借テナント店舗一覧（こちらに入力してください）'!K590="〇",1,0)</f>
        <v>0</v>
      </c>
      <c r="N569" s="4" t="str">
        <f>'【第３期】賃借テナント店舗一覧（こちらに入力してください）'!L590</f>
        <v/>
      </c>
      <c r="O569" s="4" t="str">
        <f>'【第３期】賃借テナント店舗一覧（こちらに入力してください）'!M590</f>
        <v/>
      </c>
      <c r="P569" t="str">
        <f>'【第３期】賃借テナント店舗一覧（こちらに入力してください）'!N590</f>
        <v/>
      </c>
      <c r="Q569" s="4" t="str">
        <f>'【第３期】賃借テナント店舗一覧（こちらに入力してください）'!O590</f>
        <v/>
      </c>
      <c r="R569" s="4" t="str">
        <f>'【第３期】賃借テナント店舗一覧（こちらに入力してください）'!P590</f>
        <v/>
      </c>
      <c r="S569" t="str">
        <f>'【第３期】賃借テナント店舗一覧（こちらに入力してください）'!Q590</f>
        <v/>
      </c>
      <c r="T569">
        <f>'【第３期】賃借テナント店舗一覧（こちらに入力してください）'!R590</f>
        <v>0</v>
      </c>
      <c r="U569">
        <f>'【第３期】賃借テナント店舗一覧（こちらに入力してください）'!S590</f>
        <v>0</v>
      </c>
      <c r="V569">
        <f>'【第３期】賃借テナント店舗一覧（こちらに入力してください）'!T590</f>
        <v>0</v>
      </c>
      <c r="W569" t="str">
        <f>'【第３期】賃借テナント店舗一覧（こちらに入力してください）'!U590</f>
        <v/>
      </c>
      <c r="X569">
        <f>'【第３期】賃借テナント店舗一覧（こちらに入力してください）'!V590</f>
        <v>0</v>
      </c>
      <c r="Y569">
        <f>'【第３期】賃借テナント店舗一覧（こちらに入力してください）'!W590</f>
        <v>0</v>
      </c>
      <c r="Z569" t="str">
        <f>'【第３期】賃借テナント店舗一覧（こちらに入力してください）'!X590</f>
        <v/>
      </c>
      <c r="AA569" t="str">
        <f>'【第３期】賃借テナント店舗一覧（こちらに入力してください）'!Y590</f>
        <v/>
      </c>
      <c r="AB569" t="str">
        <f>'【第３期】賃借テナント店舗一覧（こちらに入力してください）'!Z590</f>
        <v/>
      </c>
      <c r="AC569">
        <f>'【第３期】賃借テナント店舗一覧（こちらに入力してください）'!AA590</f>
        <v>0</v>
      </c>
      <c r="AD569">
        <f>'【第３期】賃借テナント店舗一覧（こちらに入力してください）'!AB590</f>
        <v>0</v>
      </c>
      <c r="AE569">
        <f>'【第３期】賃借テナント店舗一覧（こちらに入力してください）'!AC590</f>
        <v>0</v>
      </c>
      <c r="AF569">
        <f>'【第３期】賃借テナント店舗一覧（こちらに入力してください）'!AD590</f>
        <v>0</v>
      </c>
      <c r="AG569">
        <f>'【第３期】賃借テナント店舗一覧（こちらに入力してください）'!AE590</f>
        <v>0</v>
      </c>
      <c r="AH569">
        <f>'【第３期】賃借テナント店舗一覧（こちらに入力してください）'!AF590</f>
        <v>0</v>
      </c>
      <c r="AI569">
        <f>'【第３期】賃借テナント店舗一覧（こちらに入力してください）'!AG590</f>
        <v>0</v>
      </c>
      <c r="AJ569">
        <f>'【第３期】賃借テナント店舗一覧（こちらに入力してください）'!AH590</f>
        <v>0</v>
      </c>
      <c r="AK569">
        <f>'【第３期】賃借テナント店舗一覧（こちらに入力してください）'!AI590</f>
        <v>0</v>
      </c>
      <c r="AL569">
        <f>'【第３期】賃借テナント店舗一覧（こちらに入力してください）'!AJ590</f>
        <v>0</v>
      </c>
      <c r="AM569">
        <f>'【第３期】賃借テナント店舗一覧（こちらに入力してください）'!AK590</f>
        <v>0</v>
      </c>
    </row>
    <row r="570" spans="1:39">
      <c r="A570">
        <f>'【第３期】賃借テナント店舗一覧（こちらに入力してください）'!$C$2</f>
        <v>0</v>
      </c>
      <c r="C570" t="str">
        <f t="shared" si="8"/>
        <v>00</v>
      </c>
      <c r="D570">
        <f>'【第３期】賃借テナント店舗一覧（こちらに入力してください）'!B591</f>
        <v>0</v>
      </c>
      <c r="E570">
        <f>'【第３期】賃借テナント店舗一覧（こちらに入力してください）'!C591</f>
        <v>0</v>
      </c>
      <c r="F570">
        <f>'【第３期】賃借テナント店舗一覧（こちらに入力してください）'!D591</f>
        <v>0</v>
      </c>
      <c r="G570" s="1">
        <f>'【第３期】賃借テナント店舗一覧（こちらに入力してください）'!E591</f>
        <v>0</v>
      </c>
      <c r="H570" s="1">
        <f>'【第３期】賃借テナント店舗一覧（こちらに入力してください）'!F591</f>
        <v>0</v>
      </c>
      <c r="I570" s="1" t="str">
        <f>'【第３期】賃借テナント店舗一覧（こちらに入力してください）'!G591</f>
        <v/>
      </c>
      <c r="J570">
        <f>'【第３期】賃借テナント店舗一覧（こちらに入力してください）'!H591</f>
        <v>0</v>
      </c>
      <c r="K570">
        <f>'【第３期】賃借テナント店舗一覧（こちらに入力してください）'!I591</f>
        <v>0</v>
      </c>
      <c r="L570" s="1">
        <f>'【第３期】賃借テナント店舗一覧（こちらに入力してください）'!J591</f>
        <v>0</v>
      </c>
      <c r="M570">
        <f>IF('【第３期】賃借テナント店舗一覧（こちらに入力してください）'!K591="〇",1,0)</f>
        <v>0</v>
      </c>
      <c r="N570" s="4" t="str">
        <f>'【第３期】賃借テナント店舗一覧（こちらに入力してください）'!L591</f>
        <v/>
      </c>
      <c r="O570" s="4" t="str">
        <f>'【第３期】賃借テナント店舗一覧（こちらに入力してください）'!M591</f>
        <v/>
      </c>
      <c r="P570" t="str">
        <f>'【第３期】賃借テナント店舗一覧（こちらに入力してください）'!N591</f>
        <v/>
      </c>
      <c r="Q570" s="4" t="str">
        <f>'【第３期】賃借テナント店舗一覧（こちらに入力してください）'!O591</f>
        <v/>
      </c>
      <c r="R570" s="4" t="str">
        <f>'【第３期】賃借テナント店舗一覧（こちらに入力してください）'!P591</f>
        <v/>
      </c>
      <c r="S570" t="str">
        <f>'【第３期】賃借テナント店舗一覧（こちらに入力してください）'!Q591</f>
        <v/>
      </c>
      <c r="T570">
        <f>'【第３期】賃借テナント店舗一覧（こちらに入力してください）'!R591</f>
        <v>0</v>
      </c>
      <c r="U570">
        <f>'【第３期】賃借テナント店舗一覧（こちらに入力してください）'!S591</f>
        <v>0</v>
      </c>
      <c r="V570">
        <f>'【第３期】賃借テナント店舗一覧（こちらに入力してください）'!T591</f>
        <v>0</v>
      </c>
      <c r="W570" t="str">
        <f>'【第３期】賃借テナント店舗一覧（こちらに入力してください）'!U591</f>
        <v/>
      </c>
      <c r="X570">
        <f>'【第３期】賃借テナント店舗一覧（こちらに入力してください）'!V591</f>
        <v>0</v>
      </c>
      <c r="Y570">
        <f>'【第３期】賃借テナント店舗一覧（こちらに入力してください）'!W591</f>
        <v>0</v>
      </c>
      <c r="Z570" t="str">
        <f>'【第３期】賃借テナント店舗一覧（こちらに入力してください）'!X591</f>
        <v/>
      </c>
      <c r="AA570" t="str">
        <f>'【第３期】賃借テナント店舗一覧（こちらに入力してください）'!Y591</f>
        <v/>
      </c>
      <c r="AB570" t="str">
        <f>'【第３期】賃借テナント店舗一覧（こちらに入力してください）'!Z591</f>
        <v/>
      </c>
      <c r="AC570">
        <f>'【第３期】賃借テナント店舗一覧（こちらに入力してください）'!AA591</f>
        <v>0</v>
      </c>
      <c r="AD570">
        <f>'【第３期】賃借テナント店舗一覧（こちらに入力してください）'!AB591</f>
        <v>0</v>
      </c>
      <c r="AE570">
        <f>'【第３期】賃借テナント店舗一覧（こちらに入力してください）'!AC591</f>
        <v>0</v>
      </c>
      <c r="AF570">
        <f>'【第３期】賃借テナント店舗一覧（こちらに入力してください）'!AD591</f>
        <v>0</v>
      </c>
      <c r="AG570">
        <f>'【第３期】賃借テナント店舗一覧（こちらに入力してください）'!AE591</f>
        <v>0</v>
      </c>
      <c r="AH570">
        <f>'【第３期】賃借テナント店舗一覧（こちらに入力してください）'!AF591</f>
        <v>0</v>
      </c>
      <c r="AI570">
        <f>'【第３期】賃借テナント店舗一覧（こちらに入力してください）'!AG591</f>
        <v>0</v>
      </c>
      <c r="AJ570">
        <f>'【第３期】賃借テナント店舗一覧（こちらに入力してください）'!AH591</f>
        <v>0</v>
      </c>
      <c r="AK570">
        <f>'【第３期】賃借テナント店舗一覧（こちらに入力してください）'!AI591</f>
        <v>0</v>
      </c>
      <c r="AL570">
        <f>'【第３期】賃借テナント店舗一覧（こちらに入力してください）'!AJ591</f>
        <v>0</v>
      </c>
      <c r="AM570">
        <f>'【第３期】賃借テナント店舗一覧（こちらに入力してください）'!AK591</f>
        <v>0</v>
      </c>
    </row>
    <row r="571" spans="1:39">
      <c r="A571">
        <f>'【第３期】賃借テナント店舗一覧（こちらに入力してください）'!$C$2</f>
        <v>0</v>
      </c>
      <c r="C571" t="str">
        <f t="shared" si="8"/>
        <v>00</v>
      </c>
      <c r="D571">
        <f>'【第３期】賃借テナント店舗一覧（こちらに入力してください）'!B592</f>
        <v>0</v>
      </c>
      <c r="E571">
        <f>'【第３期】賃借テナント店舗一覧（こちらに入力してください）'!C592</f>
        <v>0</v>
      </c>
      <c r="F571">
        <f>'【第３期】賃借テナント店舗一覧（こちらに入力してください）'!D592</f>
        <v>0</v>
      </c>
      <c r="G571" s="1">
        <f>'【第３期】賃借テナント店舗一覧（こちらに入力してください）'!E592</f>
        <v>0</v>
      </c>
      <c r="H571" s="1">
        <f>'【第３期】賃借テナント店舗一覧（こちらに入力してください）'!F592</f>
        <v>0</v>
      </c>
      <c r="I571" s="1" t="str">
        <f>'【第３期】賃借テナント店舗一覧（こちらに入力してください）'!G592</f>
        <v/>
      </c>
      <c r="J571">
        <f>'【第３期】賃借テナント店舗一覧（こちらに入力してください）'!H592</f>
        <v>0</v>
      </c>
      <c r="K571">
        <f>'【第３期】賃借テナント店舗一覧（こちらに入力してください）'!I592</f>
        <v>0</v>
      </c>
      <c r="L571" s="1">
        <f>'【第３期】賃借テナント店舗一覧（こちらに入力してください）'!J592</f>
        <v>0</v>
      </c>
      <c r="M571">
        <f>IF('【第３期】賃借テナント店舗一覧（こちらに入力してください）'!K592="〇",1,0)</f>
        <v>0</v>
      </c>
      <c r="N571" s="4" t="str">
        <f>'【第３期】賃借テナント店舗一覧（こちらに入力してください）'!L592</f>
        <v/>
      </c>
      <c r="O571" s="4" t="str">
        <f>'【第３期】賃借テナント店舗一覧（こちらに入力してください）'!M592</f>
        <v/>
      </c>
      <c r="P571" t="str">
        <f>'【第３期】賃借テナント店舗一覧（こちらに入力してください）'!N592</f>
        <v/>
      </c>
      <c r="Q571" s="4" t="str">
        <f>'【第３期】賃借テナント店舗一覧（こちらに入力してください）'!O592</f>
        <v/>
      </c>
      <c r="R571" s="4" t="str">
        <f>'【第３期】賃借テナント店舗一覧（こちらに入力してください）'!P592</f>
        <v/>
      </c>
      <c r="S571" t="str">
        <f>'【第３期】賃借テナント店舗一覧（こちらに入力してください）'!Q592</f>
        <v/>
      </c>
      <c r="T571">
        <f>'【第３期】賃借テナント店舗一覧（こちらに入力してください）'!R592</f>
        <v>0</v>
      </c>
      <c r="U571">
        <f>'【第３期】賃借テナント店舗一覧（こちらに入力してください）'!S592</f>
        <v>0</v>
      </c>
      <c r="V571">
        <f>'【第３期】賃借テナント店舗一覧（こちらに入力してください）'!T592</f>
        <v>0</v>
      </c>
      <c r="W571" t="str">
        <f>'【第３期】賃借テナント店舗一覧（こちらに入力してください）'!U592</f>
        <v/>
      </c>
      <c r="X571">
        <f>'【第３期】賃借テナント店舗一覧（こちらに入力してください）'!V592</f>
        <v>0</v>
      </c>
      <c r="Y571">
        <f>'【第３期】賃借テナント店舗一覧（こちらに入力してください）'!W592</f>
        <v>0</v>
      </c>
      <c r="Z571" t="str">
        <f>'【第３期】賃借テナント店舗一覧（こちらに入力してください）'!X592</f>
        <v/>
      </c>
      <c r="AA571" t="str">
        <f>'【第３期】賃借テナント店舗一覧（こちらに入力してください）'!Y592</f>
        <v/>
      </c>
      <c r="AB571" t="str">
        <f>'【第３期】賃借テナント店舗一覧（こちらに入力してください）'!Z592</f>
        <v/>
      </c>
      <c r="AC571">
        <f>'【第３期】賃借テナント店舗一覧（こちらに入力してください）'!AA592</f>
        <v>0</v>
      </c>
      <c r="AD571">
        <f>'【第３期】賃借テナント店舗一覧（こちらに入力してください）'!AB592</f>
        <v>0</v>
      </c>
      <c r="AE571">
        <f>'【第３期】賃借テナント店舗一覧（こちらに入力してください）'!AC592</f>
        <v>0</v>
      </c>
      <c r="AF571">
        <f>'【第３期】賃借テナント店舗一覧（こちらに入力してください）'!AD592</f>
        <v>0</v>
      </c>
      <c r="AG571">
        <f>'【第３期】賃借テナント店舗一覧（こちらに入力してください）'!AE592</f>
        <v>0</v>
      </c>
      <c r="AH571">
        <f>'【第３期】賃借テナント店舗一覧（こちらに入力してください）'!AF592</f>
        <v>0</v>
      </c>
      <c r="AI571">
        <f>'【第３期】賃借テナント店舗一覧（こちらに入力してください）'!AG592</f>
        <v>0</v>
      </c>
      <c r="AJ571">
        <f>'【第３期】賃借テナント店舗一覧（こちらに入力してください）'!AH592</f>
        <v>0</v>
      </c>
      <c r="AK571">
        <f>'【第３期】賃借テナント店舗一覧（こちらに入力してください）'!AI592</f>
        <v>0</v>
      </c>
      <c r="AL571">
        <f>'【第３期】賃借テナント店舗一覧（こちらに入力してください）'!AJ592</f>
        <v>0</v>
      </c>
      <c r="AM571">
        <f>'【第３期】賃借テナント店舗一覧（こちらに入力してください）'!AK592</f>
        <v>0</v>
      </c>
    </row>
    <row r="572" spans="1:39">
      <c r="A572">
        <f>'【第３期】賃借テナント店舗一覧（こちらに入力してください）'!$C$2</f>
        <v>0</v>
      </c>
      <c r="C572" t="str">
        <f t="shared" si="8"/>
        <v>00</v>
      </c>
      <c r="D572">
        <f>'【第３期】賃借テナント店舗一覧（こちらに入力してください）'!B593</f>
        <v>0</v>
      </c>
      <c r="E572">
        <f>'【第３期】賃借テナント店舗一覧（こちらに入力してください）'!C593</f>
        <v>0</v>
      </c>
      <c r="F572">
        <f>'【第３期】賃借テナント店舗一覧（こちらに入力してください）'!D593</f>
        <v>0</v>
      </c>
      <c r="G572" s="1">
        <f>'【第３期】賃借テナント店舗一覧（こちらに入力してください）'!E593</f>
        <v>0</v>
      </c>
      <c r="H572" s="1">
        <f>'【第３期】賃借テナント店舗一覧（こちらに入力してください）'!F593</f>
        <v>0</v>
      </c>
      <c r="I572" s="1" t="str">
        <f>'【第３期】賃借テナント店舗一覧（こちらに入力してください）'!G593</f>
        <v/>
      </c>
      <c r="J572">
        <f>'【第３期】賃借テナント店舗一覧（こちらに入力してください）'!H593</f>
        <v>0</v>
      </c>
      <c r="K572">
        <f>'【第３期】賃借テナント店舗一覧（こちらに入力してください）'!I593</f>
        <v>0</v>
      </c>
      <c r="L572" s="1">
        <f>'【第３期】賃借テナント店舗一覧（こちらに入力してください）'!J593</f>
        <v>0</v>
      </c>
      <c r="M572">
        <f>IF('【第３期】賃借テナント店舗一覧（こちらに入力してください）'!K593="〇",1,0)</f>
        <v>0</v>
      </c>
      <c r="N572" s="4" t="str">
        <f>'【第３期】賃借テナント店舗一覧（こちらに入力してください）'!L593</f>
        <v/>
      </c>
      <c r="O572" s="4" t="str">
        <f>'【第３期】賃借テナント店舗一覧（こちらに入力してください）'!M593</f>
        <v/>
      </c>
      <c r="P572" t="str">
        <f>'【第３期】賃借テナント店舗一覧（こちらに入力してください）'!N593</f>
        <v/>
      </c>
      <c r="Q572" s="4" t="str">
        <f>'【第３期】賃借テナント店舗一覧（こちらに入力してください）'!O593</f>
        <v/>
      </c>
      <c r="R572" s="4" t="str">
        <f>'【第３期】賃借テナント店舗一覧（こちらに入力してください）'!P593</f>
        <v/>
      </c>
      <c r="S572" t="str">
        <f>'【第３期】賃借テナント店舗一覧（こちらに入力してください）'!Q593</f>
        <v/>
      </c>
      <c r="T572">
        <f>'【第３期】賃借テナント店舗一覧（こちらに入力してください）'!R593</f>
        <v>0</v>
      </c>
      <c r="U572">
        <f>'【第３期】賃借テナント店舗一覧（こちらに入力してください）'!S593</f>
        <v>0</v>
      </c>
      <c r="V572">
        <f>'【第３期】賃借テナント店舗一覧（こちらに入力してください）'!T593</f>
        <v>0</v>
      </c>
      <c r="W572" t="str">
        <f>'【第３期】賃借テナント店舗一覧（こちらに入力してください）'!U593</f>
        <v/>
      </c>
      <c r="X572">
        <f>'【第３期】賃借テナント店舗一覧（こちらに入力してください）'!V593</f>
        <v>0</v>
      </c>
      <c r="Y572">
        <f>'【第３期】賃借テナント店舗一覧（こちらに入力してください）'!W593</f>
        <v>0</v>
      </c>
      <c r="Z572" t="str">
        <f>'【第３期】賃借テナント店舗一覧（こちらに入力してください）'!X593</f>
        <v/>
      </c>
      <c r="AA572" t="str">
        <f>'【第３期】賃借テナント店舗一覧（こちらに入力してください）'!Y593</f>
        <v/>
      </c>
      <c r="AB572" t="str">
        <f>'【第３期】賃借テナント店舗一覧（こちらに入力してください）'!Z593</f>
        <v/>
      </c>
      <c r="AC572">
        <f>'【第３期】賃借テナント店舗一覧（こちらに入力してください）'!AA593</f>
        <v>0</v>
      </c>
      <c r="AD572">
        <f>'【第３期】賃借テナント店舗一覧（こちらに入力してください）'!AB593</f>
        <v>0</v>
      </c>
      <c r="AE572">
        <f>'【第３期】賃借テナント店舗一覧（こちらに入力してください）'!AC593</f>
        <v>0</v>
      </c>
      <c r="AF572">
        <f>'【第３期】賃借テナント店舗一覧（こちらに入力してください）'!AD593</f>
        <v>0</v>
      </c>
      <c r="AG572">
        <f>'【第３期】賃借テナント店舗一覧（こちらに入力してください）'!AE593</f>
        <v>0</v>
      </c>
      <c r="AH572">
        <f>'【第３期】賃借テナント店舗一覧（こちらに入力してください）'!AF593</f>
        <v>0</v>
      </c>
      <c r="AI572">
        <f>'【第３期】賃借テナント店舗一覧（こちらに入力してください）'!AG593</f>
        <v>0</v>
      </c>
      <c r="AJ572">
        <f>'【第３期】賃借テナント店舗一覧（こちらに入力してください）'!AH593</f>
        <v>0</v>
      </c>
      <c r="AK572">
        <f>'【第３期】賃借テナント店舗一覧（こちらに入力してください）'!AI593</f>
        <v>0</v>
      </c>
      <c r="AL572">
        <f>'【第３期】賃借テナント店舗一覧（こちらに入力してください）'!AJ593</f>
        <v>0</v>
      </c>
      <c r="AM572">
        <f>'【第３期】賃借テナント店舗一覧（こちらに入力してください）'!AK593</f>
        <v>0</v>
      </c>
    </row>
    <row r="573" spans="1:39">
      <c r="A573">
        <f>'【第３期】賃借テナント店舗一覧（こちらに入力してください）'!$C$2</f>
        <v>0</v>
      </c>
      <c r="C573" t="str">
        <f t="shared" si="8"/>
        <v>00</v>
      </c>
      <c r="D573">
        <f>'【第３期】賃借テナント店舗一覧（こちらに入力してください）'!B594</f>
        <v>0</v>
      </c>
      <c r="E573">
        <f>'【第３期】賃借テナント店舗一覧（こちらに入力してください）'!C594</f>
        <v>0</v>
      </c>
      <c r="F573">
        <f>'【第３期】賃借テナント店舗一覧（こちらに入力してください）'!D594</f>
        <v>0</v>
      </c>
      <c r="G573" s="1">
        <f>'【第３期】賃借テナント店舗一覧（こちらに入力してください）'!E594</f>
        <v>0</v>
      </c>
      <c r="H573" s="1">
        <f>'【第３期】賃借テナント店舗一覧（こちらに入力してください）'!F594</f>
        <v>0</v>
      </c>
      <c r="I573" s="1" t="str">
        <f>'【第３期】賃借テナント店舗一覧（こちらに入力してください）'!G594</f>
        <v/>
      </c>
      <c r="J573">
        <f>'【第３期】賃借テナント店舗一覧（こちらに入力してください）'!H594</f>
        <v>0</v>
      </c>
      <c r="K573">
        <f>'【第３期】賃借テナント店舗一覧（こちらに入力してください）'!I594</f>
        <v>0</v>
      </c>
      <c r="L573" s="1">
        <f>'【第３期】賃借テナント店舗一覧（こちらに入力してください）'!J594</f>
        <v>0</v>
      </c>
      <c r="M573">
        <f>IF('【第３期】賃借テナント店舗一覧（こちらに入力してください）'!K594="〇",1,0)</f>
        <v>0</v>
      </c>
      <c r="N573" s="4" t="str">
        <f>'【第３期】賃借テナント店舗一覧（こちらに入力してください）'!L594</f>
        <v/>
      </c>
      <c r="O573" s="4" t="str">
        <f>'【第３期】賃借テナント店舗一覧（こちらに入力してください）'!M594</f>
        <v/>
      </c>
      <c r="P573" t="str">
        <f>'【第３期】賃借テナント店舗一覧（こちらに入力してください）'!N594</f>
        <v/>
      </c>
      <c r="Q573" s="4" t="str">
        <f>'【第３期】賃借テナント店舗一覧（こちらに入力してください）'!O594</f>
        <v/>
      </c>
      <c r="R573" s="4" t="str">
        <f>'【第３期】賃借テナント店舗一覧（こちらに入力してください）'!P594</f>
        <v/>
      </c>
      <c r="S573" t="str">
        <f>'【第３期】賃借テナント店舗一覧（こちらに入力してください）'!Q594</f>
        <v/>
      </c>
      <c r="T573">
        <f>'【第３期】賃借テナント店舗一覧（こちらに入力してください）'!R594</f>
        <v>0</v>
      </c>
      <c r="U573">
        <f>'【第３期】賃借テナント店舗一覧（こちらに入力してください）'!S594</f>
        <v>0</v>
      </c>
      <c r="V573">
        <f>'【第３期】賃借テナント店舗一覧（こちらに入力してください）'!T594</f>
        <v>0</v>
      </c>
      <c r="W573" t="str">
        <f>'【第３期】賃借テナント店舗一覧（こちらに入力してください）'!U594</f>
        <v/>
      </c>
      <c r="X573">
        <f>'【第３期】賃借テナント店舗一覧（こちらに入力してください）'!V594</f>
        <v>0</v>
      </c>
      <c r="Y573">
        <f>'【第３期】賃借テナント店舗一覧（こちらに入力してください）'!W594</f>
        <v>0</v>
      </c>
      <c r="Z573" t="str">
        <f>'【第３期】賃借テナント店舗一覧（こちらに入力してください）'!X594</f>
        <v/>
      </c>
      <c r="AA573" t="str">
        <f>'【第３期】賃借テナント店舗一覧（こちらに入力してください）'!Y594</f>
        <v/>
      </c>
      <c r="AB573" t="str">
        <f>'【第３期】賃借テナント店舗一覧（こちらに入力してください）'!Z594</f>
        <v/>
      </c>
      <c r="AC573">
        <f>'【第３期】賃借テナント店舗一覧（こちらに入力してください）'!AA594</f>
        <v>0</v>
      </c>
      <c r="AD573">
        <f>'【第３期】賃借テナント店舗一覧（こちらに入力してください）'!AB594</f>
        <v>0</v>
      </c>
      <c r="AE573">
        <f>'【第３期】賃借テナント店舗一覧（こちらに入力してください）'!AC594</f>
        <v>0</v>
      </c>
      <c r="AF573">
        <f>'【第３期】賃借テナント店舗一覧（こちらに入力してください）'!AD594</f>
        <v>0</v>
      </c>
      <c r="AG573">
        <f>'【第３期】賃借テナント店舗一覧（こちらに入力してください）'!AE594</f>
        <v>0</v>
      </c>
      <c r="AH573">
        <f>'【第３期】賃借テナント店舗一覧（こちらに入力してください）'!AF594</f>
        <v>0</v>
      </c>
      <c r="AI573">
        <f>'【第３期】賃借テナント店舗一覧（こちらに入力してください）'!AG594</f>
        <v>0</v>
      </c>
      <c r="AJ573">
        <f>'【第３期】賃借テナント店舗一覧（こちらに入力してください）'!AH594</f>
        <v>0</v>
      </c>
      <c r="AK573">
        <f>'【第３期】賃借テナント店舗一覧（こちらに入力してください）'!AI594</f>
        <v>0</v>
      </c>
      <c r="AL573">
        <f>'【第３期】賃借テナント店舗一覧（こちらに入力してください）'!AJ594</f>
        <v>0</v>
      </c>
      <c r="AM573">
        <f>'【第３期】賃借テナント店舗一覧（こちらに入力してください）'!AK594</f>
        <v>0</v>
      </c>
    </row>
    <row r="574" spans="1:39">
      <c r="A574">
        <f>'【第３期】賃借テナント店舗一覧（こちらに入力してください）'!$C$2</f>
        <v>0</v>
      </c>
      <c r="C574" t="str">
        <f t="shared" si="8"/>
        <v>00</v>
      </c>
      <c r="D574">
        <f>'【第３期】賃借テナント店舗一覧（こちらに入力してください）'!B595</f>
        <v>0</v>
      </c>
      <c r="E574">
        <f>'【第３期】賃借テナント店舗一覧（こちらに入力してください）'!C595</f>
        <v>0</v>
      </c>
      <c r="F574">
        <f>'【第３期】賃借テナント店舗一覧（こちらに入力してください）'!D595</f>
        <v>0</v>
      </c>
      <c r="G574" s="1">
        <f>'【第３期】賃借テナント店舗一覧（こちらに入力してください）'!E595</f>
        <v>0</v>
      </c>
      <c r="H574" s="1">
        <f>'【第３期】賃借テナント店舗一覧（こちらに入力してください）'!F595</f>
        <v>0</v>
      </c>
      <c r="I574" s="1" t="str">
        <f>'【第３期】賃借テナント店舗一覧（こちらに入力してください）'!G595</f>
        <v/>
      </c>
      <c r="J574">
        <f>'【第３期】賃借テナント店舗一覧（こちらに入力してください）'!H595</f>
        <v>0</v>
      </c>
      <c r="K574">
        <f>'【第３期】賃借テナント店舗一覧（こちらに入力してください）'!I595</f>
        <v>0</v>
      </c>
      <c r="L574" s="1">
        <f>'【第３期】賃借テナント店舗一覧（こちらに入力してください）'!J595</f>
        <v>0</v>
      </c>
      <c r="M574">
        <f>IF('【第３期】賃借テナント店舗一覧（こちらに入力してください）'!K595="〇",1,0)</f>
        <v>0</v>
      </c>
      <c r="N574" s="4" t="str">
        <f>'【第３期】賃借テナント店舗一覧（こちらに入力してください）'!L595</f>
        <v/>
      </c>
      <c r="O574" s="4" t="str">
        <f>'【第３期】賃借テナント店舗一覧（こちらに入力してください）'!M595</f>
        <v/>
      </c>
      <c r="P574" t="str">
        <f>'【第３期】賃借テナント店舗一覧（こちらに入力してください）'!N595</f>
        <v/>
      </c>
      <c r="Q574" s="4" t="str">
        <f>'【第３期】賃借テナント店舗一覧（こちらに入力してください）'!O595</f>
        <v/>
      </c>
      <c r="R574" s="4" t="str">
        <f>'【第３期】賃借テナント店舗一覧（こちらに入力してください）'!P595</f>
        <v/>
      </c>
      <c r="S574" t="str">
        <f>'【第３期】賃借テナント店舗一覧（こちらに入力してください）'!Q595</f>
        <v/>
      </c>
      <c r="T574">
        <f>'【第３期】賃借テナント店舗一覧（こちらに入力してください）'!R595</f>
        <v>0</v>
      </c>
      <c r="U574">
        <f>'【第３期】賃借テナント店舗一覧（こちらに入力してください）'!S595</f>
        <v>0</v>
      </c>
      <c r="V574">
        <f>'【第３期】賃借テナント店舗一覧（こちらに入力してください）'!T595</f>
        <v>0</v>
      </c>
      <c r="W574" t="str">
        <f>'【第３期】賃借テナント店舗一覧（こちらに入力してください）'!U595</f>
        <v/>
      </c>
      <c r="X574">
        <f>'【第３期】賃借テナント店舗一覧（こちらに入力してください）'!V595</f>
        <v>0</v>
      </c>
      <c r="Y574">
        <f>'【第３期】賃借テナント店舗一覧（こちらに入力してください）'!W595</f>
        <v>0</v>
      </c>
      <c r="Z574" t="str">
        <f>'【第３期】賃借テナント店舗一覧（こちらに入力してください）'!X595</f>
        <v/>
      </c>
      <c r="AA574" t="str">
        <f>'【第３期】賃借テナント店舗一覧（こちらに入力してください）'!Y595</f>
        <v/>
      </c>
      <c r="AB574" t="str">
        <f>'【第３期】賃借テナント店舗一覧（こちらに入力してください）'!Z595</f>
        <v/>
      </c>
      <c r="AC574">
        <f>'【第３期】賃借テナント店舗一覧（こちらに入力してください）'!AA595</f>
        <v>0</v>
      </c>
      <c r="AD574">
        <f>'【第３期】賃借テナント店舗一覧（こちらに入力してください）'!AB595</f>
        <v>0</v>
      </c>
      <c r="AE574">
        <f>'【第３期】賃借テナント店舗一覧（こちらに入力してください）'!AC595</f>
        <v>0</v>
      </c>
      <c r="AF574">
        <f>'【第３期】賃借テナント店舗一覧（こちらに入力してください）'!AD595</f>
        <v>0</v>
      </c>
      <c r="AG574">
        <f>'【第３期】賃借テナント店舗一覧（こちらに入力してください）'!AE595</f>
        <v>0</v>
      </c>
      <c r="AH574">
        <f>'【第３期】賃借テナント店舗一覧（こちらに入力してください）'!AF595</f>
        <v>0</v>
      </c>
      <c r="AI574">
        <f>'【第３期】賃借テナント店舗一覧（こちらに入力してください）'!AG595</f>
        <v>0</v>
      </c>
      <c r="AJ574">
        <f>'【第３期】賃借テナント店舗一覧（こちらに入力してください）'!AH595</f>
        <v>0</v>
      </c>
      <c r="AK574">
        <f>'【第３期】賃借テナント店舗一覧（こちらに入力してください）'!AI595</f>
        <v>0</v>
      </c>
      <c r="AL574">
        <f>'【第３期】賃借テナント店舗一覧（こちらに入力してください）'!AJ595</f>
        <v>0</v>
      </c>
      <c r="AM574">
        <f>'【第３期】賃借テナント店舗一覧（こちらに入力してください）'!AK595</f>
        <v>0</v>
      </c>
    </row>
    <row r="575" spans="1:39">
      <c r="A575">
        <f>'【第３期】賃借テナント店舗一覧（こちらに入力してください）'!$C$2</f>
        <v>0</v>
      </c>
      <c r="C575" t="str">
        <f t="shared" si="8"/>
        <v>00</v>
      </c>
      <c r="D575">
        <f>'【第３期】賃借テナント店舗一覧（こちらに入力してください）'!B596</f>
        <v>0</v>
      </c>
      <c r="E575">
        <f>'【第３期】賃借テナント店舗一覧（こちらに入力してください）'!C596</f>
        <v>0</v>
      </c>
      <c r="F575">
        <f>'【第３期】賃借テナント店舗一覧（こちらに入力してください）'!D596</f>
        <v>0</v>
      </c>
      <c r="G575" s="1">
        <f>'【第３期】賃借テナント店舗一覧（こちらに入力してください）'!E596</f>
        <v>0</v>
      </c>
      <c r="H575" s="1">
        <f>'【第３期】賃借テナント店舗一覧（こちらに入力してください）'!F596</f>
        <v>0</v>
      </c>
      <c r="I575" s="1" t="str">
        <f>'【第３期】賃借テナント店舗一覧（こちらに入力してください）'!G596</f>
        <v/>
      </c>
      <c r="J575">
        <f>'【第３期】賃借テナント店舗一覧（こちらに入力してください）'!H596</f>
        <v>0</v>
      </c>
      <c r="K575">
        <f>'【第３期】賃借テナント店舗一覧（こちらに入力してください）'!I596</f>
        <v>0</v>
      </c>
      <c r="L575" s="1">
        <f>'【第３期】賃借テナント店舗一覧（こちらに入力してください）'!J596</f>
        <v>0</v>
      </c>
      <c r="M575">
        <f>IF('【第３期】賃借テナント店舗一覧（こちらに入力してください）'!K596="〇",1,0)</f>
        <v>0</v>
      </c>
      <c r="N575" s="4" t="str">
        <f>'【第３期】賃借テナント店舗一覧（こちらに入力してください）'!L596</f>
        <v/>
      </c>
      <c r="O575" s="4" t="str">
        <f>'【第３期】賃借テナント店舗一覧（こちらに入力してください）'!M596</f>
        <v/>
      </c>
      <c r="P575" t="str">
        <f>'【第３期】賃借テナント店舗一覧（こちらに入力してください）'!N596</f>
        <v/>
      </c>
      <c r="Q575" s="4" t="str">
        <f>'【第３期】賃借テナント店舗一覧（こちらに入力してください）'!O596</f>
        <v/>
      </c>
      <c r="R575" s="4" t="str">
        <f>'【第３期】賃借テナント店舗一覧（こちらに入力してください）'!P596</f>
        <v/>
      </c>
      <c r="S575" t="str">
        <f>'【第３期】賃借テナント店舗一覧（こちらに入力してください）'!Q596</f>
        <v/>
      </c>
      <c r="T575">
        <f>'【第３期】賃借テナント店舗一覧（こちらに入力してください）'!R596</f>
        <v>0</v>
      </c>
      <c r="U575">
        <f>'【第３期】賃借テナント店舗一覧（こちらに入力してください）'!S596</f>
        <v>0</v>
      </c>
      <c r="V575">
        <f>'【第３期】賃借テナント店舗一覧（こちらに入力してください）'!T596</f>
        <v>0</v>
      </c>
      <c r="W575" t="str">
        <f>'【第３期】賃借テナント店舗一覧（こちらに入力してください）'!U596</f>
        <v/>
      </c>
      <c r="X575">
        <f>'【第３期】賃借テナント店舗一覧（こちらに入力してください）'!V596</f>
        <v>0</v>
      </c>
      <c r="Y575">
        <f>'【第３期】賃借テナント店舗一覧（こちらに入力してください）'!W596</f>
        <v>0</v>
      </c>
      <c r="Z575" t="str">
        <f>'【第３期】賃借テナント店舗一覧（こちらに入力してください）'!X596</f>
        <v/>
      </c>
      <c r="AA575" t="str">
        <f>'【第３期】賃借テナント店舗一覧（こちらに入力してください）'!Y596</f>
        <v/>
      </c>
      <c r="AB575" t="str">
        <f>'【第３期】賃借テナント店舗一覧（こちらに入力してください）'!Z596</f>
        <v/>
      </c>
      <c r="AC575">
        <f>'【第３期】賃借テナント店舗一覧（こちらに入力してください）'!AA596</f>
        <v>0</v>
      </c>
      <c r="AD575">
        <f>'【第３期】賃借テナント店舗一覧（こちらに入力してください）'!AB596</f>
        <v>0</v>
      </c>
      <c r="AE575">
        <f>'【第３期】賃借テナント店舗一覧（こちらに入力してください）'!AC596</f>
        <v>0</v>
      </c>
      <c r="AF575">
        <f>'【第３期】賃借テナント店舗一覧（こちらに入力してください）'!AD596</f>
        <v>0</v>
      </c>
      <c r="AG575">
        <f>'【第３期】賃借テナント店舗一覧（こちらに入力してください）'!AE596</f>
        <v>0</v>
      </c>
      <c r="AH575">
        <f>'【第３期】賃借テナント店舗一覧（こちらに入力してください）'!AF596</f>
        <v>0</v>
      </c>
      <c r="AI575">
        <f>'【第３期】賃借テナント店舗一覧（こちらに入力してください）'!AG596</f>
        <v>0</v>
      </c>
      <c r="AJ575">
        <f>'【第３期】賃借テナント店舗一覧（こちらに入力してください）'!AH596</f>
        <v>0</v>
      </c>
      <c r="AK575">
        <f>'【第３期】賃借テナント店舗一覧（こちらに入力してください）'!AI596</f>
        <v>0</v>
      </c>
      <c r="AL575">
        <f>'【第３期】賃借テナント店舗一覧（こちらに入力してください）'!AJ596</f>
        <v>0</v>
      </c>
      <c r="AM575">
        <f>'【第３期】賃借テナント店舗一覧（こちらに入力してください）'!AK596</f>
        <v>0</v>
      </c>
    </row>
    <row r="576" spans="1:39">
      <c r="A576">
        <f>'【第３期】賃借テナント店舗一覧（こちらに入力してください）'!$C$2</f>
        <v>0</v>
      </c>
      <c r="C576" t="str">
        <f t="shared" si="8"/>
        <v>00</v>
      </c>
      <c r="D576">
        <f>'【第３期】賃借テナント店舗一覧（こちらに入力してください）'!B597</f>
        <v>0</v>
      </c>
      <c r="E576">
        <f>'【第３期】賃借テナント店舗一覧（こちらに入力してください）'!C597</f>
        <v>0</v>
      </c>
      <c r="F576">
        <f>'【第３期】賃借テナント店舗一覧（こちらに入力してください）'!D597</f>
        <v>0</v>
      </c>
      <c r="G576" s="1">
        <f>'【第３期】賃借テナント店舗一覧（こちらに入力してください）'!E597</f>
        <v>0</v>
      </c>
      <c r="H576" s="1">
        <f>'【第３期】賃借テナント店舗一覧（こちらに入力してください）'!F597</f>
        <v>0</v>
      </c>
      <c r="I576" s="1" t="str">
        <f>'【第３期】賃借テナント店舗一覧（こちらに入力してください）'!G597</f>
        <v/>
      </c>
      <c r="J576">
        <f>'【第３期】賃借テナント店舗一覧（こちらに入力してください）'!H597</f>
        <v>0</v>
      </c>
      <c r="K576">
        <f>'【第３期】賃借テナント店舗一覧（こちらに入力してください）'!I597</f>
        <v>0</v>
      </c>
      <c r="L576" s="1">
        <f>'【第３期】賃借テナント店舗一覧（こちらに入力してください）'!J597</f>
        <v>0</v>
      </c>
      <c r="M576">
        <f>IF('【第３期】賃借テナント店舗一覧（こちらに入力してください）'!K597="〇",1,0)</f>
        <v>0</v>
      </c>
      <c r="N576" s="4" t="str">
        <f>'【第３期】賃借テナント店舗一覧（こちらに入力してください）'!L597</f>
        <v/>
      </c>
      <c r="O576" s="4" t="str">
        <f>'【第３期】賃借テナント店舗一覧（こちらに入力してください）'!M597</f>
        <v/>
      </c>
      <c r="P576" t="str">
        <f>'【第３期】賃借テナント店舗一覧（こちらに入力してください）'!N597</f>
        <v/>
      </c>
      <c r="Q576" s="4" t="str">
        <f>'【第３期】賃借テナント店舗一覧（こちらに入力してください）'!O597</f>
        <v/>
      </c>
      <c r="R576" s="4" t="str">
        <f>'【第３期】賃借テナント店舗一覧（こちらに入力してください）'!P597</f>
        <v/>
      </c>
      <c r="S576" t="str">
        <f>'【第３期】賃借テナント店舗一覧（こちらに入力してください）'!Q597</f>
        <v/>
      </c>
      <c r="T576">
        <f>'【第３期】賃借テナント店舗一覧（こちらに入力してください）'!R597</f>
        <v>0</v>
      </c>
      <c r="U576">
        <f>'【第３期】賃借テナント店舗一覧（こちらに入力してください）'!S597</f>
        <v>0</v>
      </c>
      <c r="V576">
        <f>'【第３期】賃借テナント店舗一覧（こちらに入力してください）'!T597</f>
        <v>0</v>
      </c>
      <c r="W576" t="str">
        <f>'【第３期】賃借テナント店舗一覧（こちらに入力してください）'!U597</f>
        <v/>
      </c>
      <c r="X576">
        <f>'【第３期】賃借テナント店舗一覧（こちらに入力してください）'!V597</f>
        <v>0</v>
      </c>
      <c r="Y576">
        <f>'【第３期】賃借テナント店舗一覧（こちらに入力してください）'!W597</f>
        <v>0</v>
      </c>
      <c r="Z576" t="str">
        <f>'【第３期】賃借テナント店舗一覧（こちらに入力してください）'!X597</f>
        <v/>
      </c>
      <c r="AA576" t="str">
        <f>'【第３期】賃借テナント店舗一覧（こちらに入力してください）'!Y597</f>
        <v/>
      </c>
      <c r="AB576" t="str">
        <f>'【第３期】賃借テナント店舗一覧（こちらに入力してください）'!Z597</f>
        <v/>
      </c>
      <c r="AC576">
        <f>'【第３期】賃借テナント店舗一覧（こちらに入力してください）'!AA597</f>
        <v>0</v>
      </c>
      <c r="AD576">
        <f>'【第３期】賃借テナント店舗一覧（こちらに入力してください）'!AB597</f>
        <v>0</v>
      </c>
      <c r="AE576">
        <f>'【第３期】賃借テナント店舗一覧（こちらに入力してください）'!AC597</f>
        <v>0</v>
      </c>
      <c r="AF576">
        <f>'【第３期】賃借テナント店舗一覧（こちらに入力してください）'!AD597</f>
        <v>0</v>
      </c>
      <c r="AG576">
        <f>'【第３期】賃借テナント店舗一覧（こちらに入力してください）'!AE597</f>
        <v>0</v>
      </c>
      <c r="AH576">
        <f>'【第３期】賃借テナント店舗一覧（こちらに入力してください）'!AF597</f>
        <v>0</v>
      </c>
      <c r="AI576">
        <f>'【第３期】賃借テナント店舗一覧（こちらに入力してください）'!AG597</f>
        <v>0</v>
      </c>
      <c r="AJ576">
        <f>'【第３期】賃借テナント店舗一覧（こちらに入力してください）'!AH597</f>
        <v>0</v>
      </c>
      <c r="AK576">
        <f>'【第３期】賃借テナント店舗一覧（こちらに入力してください）'!AI597</f>
        <v>0</v>
      </c>
      <c r="AL576">
        <f>'【第３期】賃借テナント店舗一覧（こちらに入力してください）'!AJ597</f>
        <v>0</v>
      </c>
      <c r="AM576">
        <f>'【第３期】賃借テナント店舗一覧（こちらに入力してください）'!AK597</f>
        <v>0</v>
      </c>
    </row>
    <row r="577" spans="1:39">
      <c r="A577">
        <f>'【第３期】賃借テナント店舗一覧（こちらに入力してください）'!$C$2</f>
        <v>0</v>
      </c>
      <c r="C577" t="str">
        <f t="shared" si="8"/>
        <v>00</v>
      </c>
      <c r="D577">
        <f>'【第３期】賃借テナント店舗一覧（こちらに入力してください）'!B598</f>
        <v>0</v>
      </c>
      <c r="E577">
        <f>'【第３期】賃借テナント店舗一覧（こちらに入力してください）'!C598</f>
        <v>0</v>
      </c>
      <c r="F577">
        <f>'【第３期】賃借テナント店舗一覧（こちらに入力してください）'!D598</f>
        <v>0</v>
      </c>
      <c r="G577" s="1">
        <f>'【第３期】賃借テナント店舗一覧（こちらに入力してください）'!E598</f>
        <v>0</v>
      </c>
      <c r="H577" s="1">
        <f>'【第３期】賃借テナント店舗一覧（こちらに入力してください）'!F598</f>
        <v>0</v>
      </c>
      <c r="I577" s="1" t="str">
        <f>'【第３期】賃借テナント店舗一覧（こちらに入力してください）'!G598</f>
        <v/>
      </c>
      <c r="J577">
        <f>'【第３期】賃借テナント店舗一覧（こちらに入力してください）'!H598</f>
        <v>0</v>
      </c>
      <c r="K577">
        <f>'【第３期】賃借テナント店舗一覧（こちらに入力してください）'!I598</f>
        <v>0</v>
      </c>
      <c r="L577" s="1">
        <f>'【第３期】賃借テナント店舗一覧（こちらに入力してください）'!J598</f>
        <v>0</v>
      </c>
      <c r="M577">
        <f>IF('【第３期】賃借テナント店舗一覧（こちらに入力してください）'!K598="〇",1,0)</f>
        <v>0</v>
      </c>
      <c r="N577" s="4" t="str">
        <f>'【第３期】賃借テナント店舗一覧（こちらに入力してください）'!L598</f>
        <v/>
      </c>
      <c r="O577" s="4" t="str">
        <f>'【第３期】賃借テナント店舗一覧（こちらに入力してください）'!M598</f>
        <v/>
      </c>
      <c r="P577" t="str">
        <f>'【第３期】賃借テナント店舗一覧（こちらに入力してください）'!N598</f>
        <v/>
      </c>
      <c r="Q577" s="4" t="str">
        <f>'【第３期】賃借テナント店舗一覧（こちらに入力してください）'!O598</f>
        <v/>
      </c>
      <c r="R577" s="4" t="str">
        <f>'【第３期】賃借テナント店舗一覧（こちらに入力してください）'!P598</f>
        <v/>
      </c>
      <c r="S577" t="str">
        <f>'【第３期】賃借テナント店舗一覧（こちらに入力してください）'!Q598</f>
        <v/>
      </c>
      <c r="T577">
        <f>'【第３期】賃借テナント店舗一覧（こちらに入力してください）'!R598</f>
        <v>0</v>
      </c>
      <c r="U577">
        <f>'【第３期】賃借テナント店舗一覧（こちらに入力してください）'!S598</f>
        <v>0</v>
      </c>
      <c r="V577">
        <f>'【第３期】賃借テナント店舗一覧（こちらに入力してください）'!T598</f>
        <v>0</v>
      </c>
      <c r="W577" t="str">
        <f>'【第３期】賃借テナント店舗一覧（こちらに入力してください）'!U598</f>
        <v/>
      </c>
      <c r="X577">
        <f>'【第３期】賃借テナント店舗一覧（こちらに入力してください）'!V598</f>
        <v>0</v>
      </c>
      <c r="Y577">
        <f>'【第３期】賃借テナント店舗一覧（こちらに入力してください）'!W598</f>
        <v>0</v>
      </c>
      <c r="Z577" t="str">
        <f>'【第３期】賃借テナント店舗一覧（こちらに入力してください）'!X598</f>
        <v/>
      </c>
      <c r="AA577" t="str">
        <f>'【第３期】賃借テナント店舗一覧（こちらに入力してください）'!Y598</f>
        <v/>
      </c>
      <c r="AB577" t="str">
        <f>'【第３期】賃借テナント店舗一覧（こちらに入力してください）'!Z598</f>
        <v/>
      </c>
      <c r="AC577">
        <f>'【第３期】賃借テナント店舗一覧（こちらに入力してください）'!AA598</f>
        <v>0</v>
      </c>
      <c r="AD577">
        <f>'【第３期】賃借テナント店舗一覧（こちらに入力してください）'!AB598</f>
        <v>0</v>
      </c>
      <c r="AE577">
        <f>'【第３期】賃借テナント店舗一覧（こちらに入力してください）'!AC598</f>
        <v>0</v>
      </c>
      <c r="AF577">
        <f>'【第３期】賃借テナント店舗一覧（こちらに入力してください）'!AD598</f>
        <v>0</v>
      </c>
      <c r="AG577">
        <f>'【第３期】賃借テナント店舗一覧（こちらに入力してください）'!AE598</f>
        <v>0</v>
      </c>
      <c r="AH577">
        <f>'【第３期】賃借テナント店舗一覧（こちらに入力してください）'!AF598</f>
        <v>0</v>
      </c>
      <c r="AI577">
        <f>'【第３期】賃借テナント店舗一覧（こちらに入力してください）'!AG598</f>
        <v>0</v>
      </c>
      <c r="AJ577">
        <f>'【第３期】賃借テナント店舗一覧（こちらに入力してください）'!AH598</f>
        <v>0</v>
      </c>
      <c r="AK577">
        <f>'【第３期】賃借テナント店舗一覧（こちらに入力してください）'!AI598</f>
        <v>0</v>
      </c>
      <c r="AL577">
        <f>'【第３期】賃借テナント店舗一覧（こちらに入力してください）'!AJ598</f>
        <v>0</v>
      </c>
      <c r="AM577">
        <f>'【第３期】賃借テナント店舗一覧（こちらに入力してください）'!AK598</f>
        <v>0</v>
      </c>
    </row>
    <row r="578" spans="1:39">
      <c r="A578">
        <f>'【第３期】賃借テナント店舗一覧（こちらに入力してください）'!$C$2</f>
        <v>0</v>
      </c>
      <c r="C578" t="str">
        <f t="shared" ref="C578:C641" si="9">LEFT(B578,5)&amp;D578&amp;E578</f>
        <v>00</v>
      </c>
      <c r="D578">
        <f>'【第３期】賃借テナント店舗一覧（こちらに入力してください）'!B599</f>
        <v>0</v>
      </c>
      <c r="E578">
        <f>'【第３期】賃借テナント店舗一覧（こちらに入力してください）'!C599</f>
        <v>0</v>
      </c>
      <c r="F578">
        <f>'【第３期】賃借テナント店舗一覧（こちらに入力してください）'!D599</f>
        <v>0</v>
      </c>
      <c r="G578" s="1">
        <f>'【第３期】賃借テナント店舗一覧（こちらに入力してください）'!E599</f>
        <v>0</v>
      </c>
      <c r="H578" s="1">
        <f>'【第３期】賃借テナント店舗一覧（こちらに入力してください）'!F599</f>
        <v>0</v>
      </c>
      <c r="I578" s="1" t="str">
        <f>'【第３期】賃借テナント店舗一覧（こちらに入力してください）'!G599</f>
        <v/>
      </c>
      <c r="J578">
        <f>'【第３期】賃借テナント店舗一覧（こちらに入力してください）'!H599</f>
        <v>0</v>
      </c>
      <c r="K578">
        <f>'【第３期】賃借テナント店舗一覧（こちらに入力してください）'!I599</f>
        <v>0</v>
      </c>
      <c r="L578" s="1">
        <f>'【第３期】賃借テナント店舗一覧（こちらに入力してください）'!J599</f>
        <v>0</v>
      </c>
      <c r="M578">
        <f>IF('【第３期】賃借テナント店舗一覧（こちらに入力してください）'!K599="〇",1,0)</f>
        <v>0</v>
      </c>
      <c r="N578" s="4" t="str">
        <f>'【第３期】賃借テナント店舗一覧（こちらに入力してください）'!L599</f>
        <v/>
      </c>
      <c r="O578" s="4" t="str">
        <f>'【第３期】賃借テナント店舗一覧（こちらに入力してください）'!M599</f>
        <v/>
      </c>
      <c r="P578" t="str">
        <f>'【第３期】賃借テナント店舗一覧（こちらに入力してください）'!N599</f>
        <v/>
      </c>
      <c r="Q578" s="4" t="str">
        <f>'【第３期】賃借テナント店舗一覧（こちらに入力してください）'!O599</f>
        <v/>
      </c>
      <c r="R578" s="4" t="str">
        <f>'【第３期】賃借テナント店舗一覧（こちらに入力してください）'!P599</f>
        <v/>
      </c>
      <c r="S578" t="str">
        <f>'【第３期】賃借テナント店舗一覧（こちらに入力してください）'!Q599</f>
        <v/>
      </c>
      <c r="T578">
        <f>'【第３期】賃借テナント店舗一覧（こちらに入力してください）'!R599</f>
        <v>0</v>
      </c>
      <c r="U578">
        <f>'【第３期】賃借テナント店舗一覧（こちらに入力してください）'!S599</f>
        <v>0</v>
      </c>
      <c r="V578">
        <f>'【第３期】賃借テナント店舗一覧（こちらに入力してください）'!T599</f>
        <v>0</v>
      </c>
      <c r="W578" t="str">
        <f>'【第３期】賃借テナント店舗一覧（こちらに入力してください）'!U599</f>
        <v/>
      </c>
      <c r="X578">
        <f>'【第３期】賃借テナント店舗一覧（こちらに入力してください）'!V599</f>
        <v>0</v>
      </c>
      <c r="Y578">
        <f>'【第３期】賃借テナント店舗一覧（こちらに入力してください）'!W599</f>
        <v>0</v>
      </c>
      <c r="Z578" t="str">
        <f>'【第３期】賃借テナント店舗一覧（こちらに入力してください）'!X599</f>
        <v/>
      </c>
      <c r="AA578" t="str">
        <f>'【第３期】賃借テナント店舗一覧（こちらに入力してください）'!Y599</f>
        <v/>
      </c>
      <c r="AB578" t="str">
        <f>'【第３期】賃借テナント店舗一覧（こちらに入力してください）'!Z599</f>
        <v/>
      </c>
      <c r="AC578">
        <f>'【第３期】賃借テナント店舗一覧（こちらに入力してください）'!AA599</f>
        <v>0</v>
      </c>
      <c r="AD578">
        <f>'【第３期】賃借テナント店舗一覧（こちらに入力してください）'!AB599</f>
        <v>0</v>
      </c>
      <c r="AE578">
        <f>'【第３期】賃借テナント店舗一覧（こちらに入力してください）'!AC599</f>
        <v>0</v>
      </c>
      <c r="AF578">
        <f>'【第３期】賃借テナント店舗一覧（こちらに入力してください）'!AD599</f>
        <v>0</v>
      </c>
      <c r="AG578">
        <f>'【第３期】賃借テナント店舗一覧（こちらに入力してください）'!AE599</f>
        <v>0</v>
      </c>
      <c r="AH578">
        <f>'【第３期】賃借テナント店舗一覧（こちらに入力してください）'!AF599</f>
        <v>0</v>
      </c>
      <c r="AI578">
        <f>'【第３期】賃借テナント店舗一覧（こちらに入力してください）'!AG599</f>
        <v>0</v>
      </c>
      <c r="AJ578">
        <f>'【第３期】賃借テナント店舗一覧（こちらに入力してください）'!AH599</f>
        <v>0</v>
      </c>
      <c r="AK578">
        <f>'【第３期】賃借テナント店舗一覧（こちらに入力してください）'!AI599</f>
        <v>0</v>
      </c>
      <c r="AL578">
        <f>'【第３期】賃借テナント店舗一覧（こちらに入力してください）'!AJ599</f>
        <v>0</v>
      </c>
      <c r="AM578">
        <f>'【第３期】賃借テナント店舗一覧（こちらに入力してください）'!AK599</f>
        <v>0</v>
      </c>
    </row>
    <row r="579" spans="1:39">
      <c r="A579">
        <f>'【第３期】賃借テナント店舗一覧（こちらに入力してください）'!$C$2</f>
        <v>0</v>
      </c>
      <c r="C579" t="str">
        <f t="shared" si="9"/>
        <v>00</v>
      </c>
      <c r="D579">
        <f>'【第３期】賃借テナント店舗一覧（こちらに入力してください）'!B600</f>
        <v>0</v>
      </c>
      <c r="E579">
        <f>'【第３期】賃借テナント店舗一覧（こちらに入力してください）'!C600</f>
        <v>0</v>
      </c>
      <c r="F579">
        <f>'【第３期】賃借テナント店舗一覧（こちらに入力してください）'!D600</f>
        <v>0</v>
      </c>
      <c r="G579" s="1">
        <f>'【第３期】賃借テナント店舗一覧（こちらに入力してください）'!E600</f>
        <v>0</v>
      </c>
      <c r="H579" s="1">
        <f>'【第３期】賃借テナント店舗一覧（こちらに入力してください）'!F600</f>
        <v>0</v>
      </c>
      <c r="I579" s="1" t="str">
        <f>'【第３期】賃借テナント店舗一覧（こちらに入力してください）'!G600</f>
        <v/>
      </c>
      <c r="J579">
        <f>'【第３期】賃借テナント店舗一覧（こちらに入力してください）'!H600</f>
        <v>0</v>
      </c>
      <c r="K579">
        <f>'【第３期】賃借テナント店舗一覧（こちらに入力してください）'!I600</f>
        <v>0</v>
      </c>
      <c r="L579" s="1">
        <f>'【第３期】賃借テナント店舗一覧（こちらに入力してください）'!J600</f>
        <v>0</v>
      </c>
      <c r="M579">
        <f>IF('【第３期】賃借テナント店舗一覧（こちらに入力してください）'!K600="〇",1,0)</f>
        <v>0</v>
      </c>
      <c r="N579" s="4" t="str">
        <f>'【第３期】賃借テナント店舗一覧（こちらに入力してください）'!L600</f>
        <v/>
      </c>
      <c r="O579" s="4" t="str">
        <f>'【第３期】賃借テナント店舗一覧（こちらに入力してください）'!M600</f>
        <v/>
      </c>
      <c r="P579" t="str">
        <f>'【第３期】賃借テナント店舗一覧（こちらに入力してください）'!N600</f>
        <v/>
      </c>
      <c r="Q579" s="4" t="str">
        <f>'【第３期】賃借テナント店舗一覧（こちらに入力してください）'!O600</f>
        <v/>
      </c>
      <c r="R579" s="4" t="str">
        <f>'【第３期】賃借テナント店舗一覧（こちらに入力してください）'!P600</f>
        <v/>
      </c>
      <c r="S579" t="str">
        <f>'【第３期】賃借テナント店舗一覧（こちらに入力してください）'!Q600</f>
        <v/>
      </c>
      <c r="T579">
        <f>'【第３期】賃借テナント店舗一覧（こちらに入力してください）'!R600</f>
        <v>0</v>
      </c>
      <c r="U579">
        <f>'【第３期】賃借テナント店舗一覧（こちらに入力してください）'!S600</f>
        <v>0</v>
      </c>
      <c r="V579">
        <f>'【第３期】賃借テナント店舗一覧（こちらに入力してください）'!T600</f>
        <v>0</v>
      </c>
      <c r="W579" t="str">
        <f>'【第３期】賃借テナント店舗一覧（こちらに入力してください）'!U600</f>
        <v/>
      </c>
      <c r="X579">
        <f>'【第３期】賃借テナント店舗一覧（こちらに入力してください）'!V600</f>
        <v>0</v>
      </c>
      <c r="Y579">
        <f>'【第３期】賃借テナント店舗一覧（こちらに入力してください）'!W600</f>
        <v>0</v>
      </c>
      <c r="Z579" t="str">
        <f>'【第３期】賃借テナント店舗一覧（こちらに入力してください）'!X600</f>
        <v/>
      </c>
      <c r="AA579" t="str">
        <f>'【第３期】賃借テナント店舗一覧（こちらに入力してください）'!Y600</f>
        <v/>
      </c>
      <c r="AB579" t="str">
        <f>'【第３期】賃借テナント店舗一覧（こちらに入力してください）'!Z600</f>
        <v/>
      </c>
      <c r="AC579">
        <f>'【第３期】賃借テナント店舗一覧（こちらに入力してください）'!AA600</f>
        <v>0</v>
      </c>
      <c r="AD579">
        <f>'【第３期】賃借テナント店舗一覧（こちらに入力してください）'!AB600</f>
        <v>0</v>
      </c>
      <c r="AE579">
        <f>'【第３期】賃借テナント店舗一覧（こちらに入力してください）'!AC600</f>
        <v>0</v>
      </c>
      <c r="AF579">
        <f>'【第３期】賃借テナント店舗一覧（こちらに入力してください）'!AD600</f>
        <v>0</v>
      </c>
      <c r="AG579">
        <f>'【第３期】賃借テナント店舗一覧（こちらに入力してください）'!AE600</f>
        <v>0</v>
      </c>
      <c r="AH579">
        <f>'【第３期】賃借テナント店舗一覧（こちらに入力してください）'!AF600</f>
        <v>0</v>
      </c>
      <c r="AI579">
        <f>'【第３期】賃借テナント店舗一覧（こちらに入力してください）'!AG600</f>
        <v>0</v>
      </c>
      <c r="AJ579">
        <f>'【第３期】賃借テナント店舗一覧（こちらに入力してください）'!AH600</f>
        <v>0</v>
      </c>
      <c r="AK579">
        <f>'【第３期】賃借テナント店舗一覧（こちらに入力してください）'!AI600</f>
        <v>0</v>
      </c>
      <c r="AL579">
        <f>'【第３期】賃借テナント店舗一覧（こちらに入力してください）'!AJ600</f>
        <v>0</v>
      </c>
      <c r="AM579">
        <f>'【第３期】賃借テナント店舗一覧（こちらに入力してください）'!AK600</f>
        <v>0</v>
      </c>
    </row>
    <row r="580" spans="1:39">
      <c r="A580">
        <f>'【第３期】賃借テナント店舗一覧（こちらに入力してください）'!$C$2</f>
        <v>0</v>
      </c>
      <c r="C580" t="str">
        <f t="shared" si="9"/>
        <v>00</v>
      </c>
      <c r="D580">
        <f>'【第３期】賃借テナント店舗一覧（こちらに入力してください）'!B601</f>
        <v>0</v>
      </c>
      <c r="E580">
        <f>'【第３期】賃借テナント店舗一覧（こちらに入力してください）'!C601</f>
        <v>0</v>
      </c>
      <c r="F580">
        <f>'【第３期】賃借テナント店舗一覧（こちらに入力してください）'!D601</f>
        <v>0</v>
      </c>
      <c r="G580" s="1">
        <f>'【第３期】賃借テナント店舗一覧（こちらに入力してください）'!E601</f>
        <v>0</v>
      </c>
      <c r="H580" s="1">
        <f>'【第３期】賃借テナント店舗一覧（こちらに入力してください）'!F601</f>
        <v>0</v>
      </c>
      <c r="I580" s="1" t="str">
        <f>'【第３期】賃借テナント店舗一覧（こちらに入力してください）'!G601</f>
        <v/>
      </c>
      <c r="J580">
        <f>'【第３期】賃借テナント店舗一覧（こちらに入力してください）'!H601</f>
        <v>0</v>
      </c>
      <c r="K580">
        <f>'【第３期】賃借テナント店舗一覧（こちらに入力してください）'!I601</f>
        <v>0</v>
      </c>
      <c r="L580" s="1">
        <f>'【第３期】賃借テナント店舗一覧（こちらに入力してください）'!J601</f>
        <v>0</v>
      </c>
      <c r="M580">
        <f>IF('【第３期】賃借テナント店舗一覧（こちらに入力してください）'!K601="〇",1,0)</f>
        <v>0</v>
      </c>
      <c r="N580" s="4" t="str">
        <f>'【第３期】賃借テナント店舗一覧（こちらに入力してください）'!L601</f>
        <v/>
      </c>
      <c r="O580" s="4" t="str">
        <f>'【第３期】賃借テナント店舗一覧（こちらに入力してください）'!M601</f>
        <v/>
      </c>
      <c r="P580" t="str">
        <f>'【第３期】賃借テナント店舗一覧（こちらに入力してください）'!N601</f>
        <v/>
      </c>
      <c r="Q580" s="4" t="str">
        <f>'【第３期】賃借テナント店舗一覧（こちらに入力してください）'!O601</f>
        <v/>
      </c>
      <c r="R580" s="4" t="str">
        <f>'【第３期】賃借テナント店舗一覧（こちらに入力してください）'!P601</f>
        <v/>
      </c>
      <c r="S580" t="str">
        <f>'【第３期】賃借テナント店舗一覧（こちらに入力してください）'!Q601</f>
        <v/>
      </c>
      <c r="T580">
        <f>'【第３期】賃借テナント店舗一覧（こちらに入力してください）'!R601</f>
        <v>0</v>
      </c>
      <c r="U580">
        <f>'【第３期】賃借テナント店舗一覧（こちらに入力してください）'!S601</f>
        <v>0</v>
      </c>
      <c r="V580">
        <f>'【第３期】賃借テナント店舗一覧（こちらに入力してください）'!T601</f>
        <v>0</v>
      </c>
      <c r="W580" t="str">
        <f>'【第３期】賃借テナント店舗一覧（こちらに入力してください）'!U601</f>
        <v/>
      </c>
      <c r="X580">
        <f>'【第３期】賃借テナント店舗一覧（こちらに入力してください）'!V601</f>
        <v>0</v>
      </c>
      <c r="Y580">
        <f>'【第３期】賃借テナント店舗一覧（こちらに入力してください）'!W601</f>
        <v>0</v>
      </c>
      <c r="Z580" t="str">
        <f>'【第３期】賃借テナント店舗一覧（こちらに入力してください）'!X601</f>
        <v/>
      </c>
      <c r="AA580" t="str">
        <f>'【第３期】賃借テナント店舗一覧（こちらに入力してください）'!Y601</f>
        <v/>
      </c>
      <c r="AB580" t="str">
        <f>'【第３期】賃借テナント店舗一覧（こちらに入力してください）'!Z601</f>
        <v/>
      </c>
      <c r="AC580">
        <f>'【第３期】賃借テナント店舗一覧（こちらに入力してください）'!AA601</f>
        <v>0</v>
      </c>
      <c r="AD580">
        <f>'【第３期】賃借テナント店舗一覧（こちらに入力してください）'!AB601</f>
        <v>0</v>
      </c>
      <c r="AE580">
        <f>'【第３期】賃借テナント店舗一覧（こちらに入力してください）'!AC601</f>
        <v>0</v>
      </c>
      <c r="AF580">
        <f>'【第３期】賃借テナント店舗一覧（こちらに入力してください）'!AD601</f>
        <v>0</v>
      </c>
      <c r="AG580">
        <f>'【第３期】賃借テナント店舗一覧（こちらに入力してください）'!AE601</f>
        <v>0</v>
      </c>
      <c r="AH580">
        <f>'【第３期】賃借テナント店舗一覧（こちらに入力してください）'!AF601</f>
        <v>0</v>
      </c>
      <c r="AI580">
        <f>'【第３期】賃借テナント店舗一覧（こちらに入力してください）'!AG601</f>
        <v>0</v>
      </c>
      <c r="AJ580">
        <f>'【第３期】賃借テナント店舗一覧（こちらに入力してください）'!AH601</f>
        <v>0</v>
      </c>
      <c r="AK580">
        <f>'【第３期】賃借テナント店舗一覧（こちらに入力してください）'!AI601</f>
        <v>0</v>
      </c>
      <c r="AL580">
        <f>'【第３期】賃借テナント店舗一覧（こちらに入力してください）'!AJ601</f>
        <v>0</v>
      </c>
      <c r="AM580">
        <f>'【第３期】賃借テナント店舗一覧（こちらに入力してください）'!AK601</f>
        <v>0</v>
      </c>
    </row>
    <row r="581" spans="1:39">
      <c r="A581">
        <f>'【第３期】賃借テナント店舗一覧（こちらに入力してください）'!$C$2</f>
        <v>0</v>
      </c>
      <c r="C581" t="str">
        <f t="shared" si="9"/>
        <v>00</v>
      </c>
      <c r="D581">
        <f>'【第３期】賃借テナント店舗一覧（こちらに入力してください）'!B602</f>
        <v>0</v>
      </c>
      <c r="E581">
        <f>'【第３期】賃借テナント店舗一覧（こちらに入力してください）'!C602</f>
        <v>0</v>
      </c>
      <c r="F581">
        <f>'【第３期】賃借テナント店舗一覧（こちらに入力してください）'!D602</f>
        <v>0</v>
      </c>
      <c r="G581" s="1">
        <f>'【第３期】賃借テナント店舗一覧（こちらに入力してください）'!E602</f>
        <v>0</v>
      </c>
      <c r="H581" s="1">
        <f>'【第３期】賃借テナント店舗一覧（こちらに入力してください）'!F602</f>
        <v>0</v>
      </c>
      <c r="I581" s="1" t="str">
        <f>'【第３期】賃借テナント店舗一覧（こちらに入力してください）'!G602</f>
        <v/>
      </c>
      <c r="J581">
        <f>'【第３期】賃借テナント店舗一覧（こちらに入力してください）'!H602</f>
        <v>0</v>
      </c>
      <c r="K581">
        <f>'【第３期】賃借テナント店舗一覧（こちらに入力してください）'!I602</f>
        <v>0</v>
      </c>
      <c r="L581" s="1">
        <f>'【第３期】賃借テナント店舗一覧（こちらに入力してください）'!J602</f>
        <v>0</v>
      </c>
      <c r="M581">
        <f>IF('【第３期】賃借テナント店舗一覧（こちらに入力してください）'!K602="〇",1,0)</f>
        <v>0</v>
      </c>
      <c r="N581" s="4" t="str">
        <f>'【第３期】賃借テナント店舗一覧（こちらに入力してください）'!L602</f>
        <v/>
      </c>
      <c r="O581" s="4" t="str">
        <f>'【第３期】賃借テナント店舗一覧（こちらに入力してください）'!M602</f>
        <v/>
      </c>
      <c r="P581" t="str">
        <f>'【第３期】賃借テナント店舗一覧（こちらに入力してください）'!N602</f>
        <v/>
      </c>
      <c r="Q581" s="4" t="str">
        <f>'【第３期】賃借テナント店舗一覧（こちらに入力してください）'!O602</f>
        <v/>
      </c>
      <c r="R581" s="4" t="str">
        <f>'【第３期】賃借テナント店舗一覧（こちらに入力してください）'!P602</f>
        <v/>
      </c>
      <c r="S581" t="str">
        <f>'【第３期】賃借テナント店舗一覧（こちらに入力してください）'!Q602</f>
        <v/>
      </c>
      <c r="T581">
        <f>'【第３期】賃借テナント店舗一覧（こちらに入力してください）'!R602</f>
        <v>0</v>
      </c>
      <c r="U581">
        <f>'【第３期】賃借テナント店舗一覧（こちらに入力してください）'!S602</f>
        <v>0</v>
      </c>
      <c r="V581">
        <f>'【第３期】賃借テナント店舗一覧（こちらに入力してください）'!T602</f>
        <v>0</v>
      </c>
      <c r="W581" t="str">
        <f>'【第３期】賃借テナント店舗一覧（こちらに入力してください）'!U602</f>
        <v/>
      </c>
      <c r="X581">
        <f>'【第３期】賃借テナント店舗一覧（こちらに入力してください）'!V602</f>
        <v>0</v>
      </c>
      <c r="Y581">
        <f>'【第３期】賃借テナント店舗一覧（こちらに入力してください）'!W602</f>
        <v>0</v>
      </c>
      <c r="Z581" t="str">
        <f>'【第３期】賃借テナント店舗一覧（こちらに入力してください）'!X602</f>
        <v/>
      </c>
      <c r="AA581" t="str">
        <f>'【第３期】賃借テナント店舗一覧（こちらに入力してください）'!Y602</f>
        <v/>
      </c>
      <c r="AB581" t="str">
        <f>'【第３期】賃借テナント店舗一覧（こちらに入力してください）'!Z602</f>
        <v/>
      </c>
      <c r="AC581">
        <f>'【第３期】賃借テナント店舗一覧（こちらに入力してください）'!AA602</f>
        <v>0</v>
      </c>
      <c r="AD581">
        <f>'【第３期】賃借テナント店舗一覧（こちらに入力してください）'!AB602</f>
        <v>0</v>
      </c>
      <c r="AE581">
        <f>'【第３期】賃借テナント店舗一覧（こちらに入力してください）'!AC602</f>
        <v>0</v>
      </c>
      <c r="AF581">
        <f>'【第３期】賃借テナント店舗一覧（こちらに入力してください）'!AD602</f>
        <v>0</v>
      </c>
      <c r="AG581">
        <f>'【第３期】賃借テナント店舗一覧（こちらに入力してください）'!AE602</f>
        <v>0</v>
      </c>
      <c r="AH581">
        <f>'【第３期】賃借テナント店舗一覧（こちらに入力してください）'!AF602</f>
        <v>0</v>
      </c>
      <c r="AI581">
        <f>'【第３期】賃借テナント店舗一覧（こちらに入力してください）'!AG602</f>
        <v>0</v>
      </c>
      <c r="AJ581">
        <f>'【第３期】賃借テナント店舗一覧（こちらに入力してください）'!AH602</f>
        <v>0</v>
      </c>
      <c r="AK581">
        <f>'【第３期】賃借テナント店舗一覧（こちらに入力してください）'!AI602</f>
        <v>0</v>
      </c>
      <c r="AL581">
        <f>'【第３期】賃借テナント店舗一覧（こちらに入力してください）'!AJ602</f>
        <v>0</v>
      </c>
      <c r="AM581">
        <f>'【第３期】賃借テナント店舗一覧（こちらに入力してください）'!AK602</f>
        <v>0</v>
      </c>
    </row>
    <row r="582" spans="1:39">
      <c r="A582">
        <f>'【第３期】賃借テナント店舗一覧（こちらに入力してください）'!$C$2</f>
        <v>0</v>
      </c>
      <c r="C582" t="str">
        <f t="shared" si="9"/>
        <v>00</v>
      </c>
      <c r="D582">
        <f>'【第３期】賃借テナント店舗一覧（こちらに入力してください）'!B603</f>
        <v>0</v>
      </c>
      <c r="E582">
        <f>'【第３期】賃借テナント店舗一覧（こちらに入力してください）'!C603</f>
        <v>0</v>
      </c>
      <c r="F582">
        <f>'【第３期】賃借テナント店舗一覧（こちらに入力してください）'!D603</f>
        <v>0</v>
      </c>
      <c r="G582" s="1">
        <f>'【第３期】賃借テナント店舗一覧（こちらに入力してください）'!E603</f>
        <v>0</v>
      </c>
      <c r="H582" s="1">
        <f>'【第３期】賃借テナント店舗一覧（こちらに入力してください）'!F603</f>
        <v>0</v>
      </c>
      <c r="I582" s="1" t="str">
        <f>'【第３期】賃借テナント店舗一覧（こちらに入力してください）'!G603</f>
        <v/>
      </c>
      <c r="J582">
        <f>'【第３期】賃借テナント店舗一覧（こちらに入力してください）'!H603</f>
        <v>0</v>
      </c>
      <c r="K582">
        <f>'【第３期】賃借テナント店舗一覧（こちらに入力してください）'!I603</f>
        <v>0</v>
      </c>
      <c r="L582" s="1">
        <f>'【第３期】賃借テナント店舗一覧（こちらに入力してください）'!J603</f>
        <v>0</v>
      </c>
      <c r="M582">
        <f>IF('【第３期】賃借テナント店舗一覧（こちらに入力してください）'!K603="〇",1,0)</f>
        <v>0</v>
      </c>
      <c r="N582" s="4" t="str">
        <f>'【第３期】賃借テナント店舗一覧（こちらに入力してください）'!L603</f>
        <v/>
      </c>
      <c r="O582" s="4" t="str">
        <f>'【第３期】賃借テナント店舗一覧（こちらに入力してください）'!M603</f>
        <v/>
      </c>
      <c r="P582" t="str">
        <f>'【第３期】賃借テナント店舗一覧（こちらに入力してください）'!N603</f>
        <v/>
      </c>
      <c r="Q582" s="4" t="str">
        <f>'【第３期】賃借テナント店舗一覧（こちらに入力してください）'!O603</f>
        <v/>
      </c>
      <c r="R582" s="4" t="str">
        <f>'【第３期】賃借テナント店舗一覧（こちらに入力してください）'!P603</f>
        <v/>
      </c>
      <c r="S582" t="str">
        <f>'【第３期】賃借テナント店舗一覧（こちらに入力してください）'!Q603</f>
        <v/>
      </c>
      <c r="T582">
        <f>'【第３期】賃借テナント店舗一覧（こちらに入力してください）'!R603</f>
        <v>0</v>
      </c>
      <c r="U582">
        <f>'【第３期】賃借テナント店舗一覧（こちらに入力してください）'!S603</f>
        <v>0</v>
      </c>
      <c r="V582">
        <f>'【第３期】賃借テナント店舗一覧（こちらに入力してください）'!T603</f>
        <v>0</v>
      </c>
      <c r="W582" t="str">
        <f>'【第３期】賃借テナント店舗一覧（こちらに入力してください）'!U603</f>
        <v/>
      </c>
      <c r="X582">
        <f>'【第３期】賃借テナント店舗一覧（こちらに入力してください）'!V603</f>
        <v>0</v>
      </c>
      <c r="Y582">
        <f>'【第３期】賃借テナント店舗一覧（こちらに入力してください）'!W603</f>
        <v>0</v>
      </c>
      <c r="Z582" t="str">
        <f>'【第３期】賃借テナント店舗一覧（こちらに入力してください）'!X603</f>
        <v/>
      </c>
      <c r="AA582" t="str">
        <f>'【第３期】賃借テナント店舗一覧（こちらに入力してください）'!Y603</f>
        <v/>
      </c>
      <c r="AB582" t="str">
        <f>'【第３期】賃借テナント店舗一覧（こちらに入力してください）'!Z603</f>
        <v/>
      </c>
      <c r="AC582">
        <f>'【第３期】賃借テナント店舗一覧（こちらに入力してください）'!AA603</f>
        <v>0</v>
      </c>
      <c r="AD582">
        <f>'【第３期】賃借テナント店舗一覧（こちらに入力してください）'!AB603</f>
        <v>0</v>
      </c>
      <c r="AE582">
        <f>'【第３期】賃借テナント店舗一覧（こちらに入力してください）'!AC603</f>
        <v>0</v>
      </c>
      <c r="AF582">
        <f>'【第３期】賃借テナント店舗一覧（こちらに入力してください）'!AD603</f>
        <v>0</v>
      </c>
      <c r="AG582">
        <f>'【第３期】賃借テナント店舗一覧（こちらに入力してください）'!AE603</f>
        <v>0</v>
      </c>
      <c r="AH582">
        <f>'【第３期】賃借テナント店舗一覧（こちらに入力してください）'!AF603</f>
        <v>0</v>
      </c>
      <c r="AI582">
        <f>'【第３期】賃借テナント店舗一覧（こちらに入力してください）'!AG603</f>
        <v>0</v>
      </c>
      <c r="AJ582">
        <f>'【第３期】賃借テナント店舗一覧（こちらに入力してください）'!AH603</f>
        <v>0</v>
      </c>
      <c r="AK582">
        <f>'【第３期】賃借テナント店舗一覧（こちらに入力してください）'!AI603</f>
        <v>0</v>
      </c>
      <c r="AL582">
        <f>'【第３期】賃借テナント店舗一覧（こちらに入力してください）'!AJ603</f>
        <v>0</v>
      </c>
      <c r="AM582">
        <f>'【第３期】賃借テナント店舗一覧（こちらに入力してください）'!AK603</f>
        <v>0</v>
      </c>
    </row>
    <row r="583" spans="1:39">
      <c r="A583">
        <f>'【第３期】賃借テナント店舗一覧（こちらに入力してください）'!$C$2</f>
        <v>0</v>
      </c>
      <c r="C583" t="str">
        <f t="shared" si="9"/>
        <v>00</v>
      </c>
      <c r="D583">
        <f>'【第３期】賃借テナント店舗一覧（こちらに入力してください）'!B604</f>
        <v>0</v>
      </c>
      <c r="E583">
        <f>'【第３期】賃借テナント店舗一覧（こちらに入力してください）'!C604</f>
        <v>0</v>
      </c>
      <c r="F583">
        <f>'【第３期】賃借テナント店舗一覧（こちらに入力してください）'!D604</f>
        <v>0</v>
      </c>
      <c r="G583" s="1">
        <f>'【第３期】賃借テナント店舗一覧（こちらに入力してください）'!E604</f>
        <v>0</v>
      </c>
      <c r="H583" s="1">
        <f>'【第３期】賃借テナント店舗一覧（こちらに入力してください）'!F604</f>
        <v>0</v>
      </c>
      <c r="I583" s="1" t="str">
        <f>'【第３期】賃借テナント店舗一覧（こちらに入力してください）'!G604</f>
        <v/>
      </c>
      <c r="J583">
        <f>'【第３期】賃借テナント店舗一覧（こちらに入力してください）'!H604</f>
        <v>0</v>
      </c>
      <c r="K583">
        <f>'【第３期】賃借テナント店舗一覧（こちらに入力してください）'!I604</f>
        <v>0</v>
      </c>
      <c r="L583" s="1">
        <f>'【第３期】賃借テナント店舗一覧（こちらに入力してください）'!J604</f>
        <v>0</v>
      </c>
      <c r="M583">
        <f>IF('【第３期】賃借テナント店舗一覧（こちらに入力してください）'!K604="〇",1,0)</f>
        <v>0</v>
      </c>
      <c r="N583" s="4" t="str">
        <f>'【第３期】賃借テナント店舗一覧（こちらに入力してください）'!L604</f>
        <v/>
      </c>
      <c r="O583" s="4" t="str">
        <f>'【第３期】賃借テナント店舗一覧（こちらに入力してください）'!M604</f>
        <v/>
      </c>
      <c r="P583" t="str">
        <f>'【第３期】賃借テナント店舗一覧（こちらに入力してください）'!N604</f>
        <v/>
      </c>
      <c r="Q583" s="4" t="str">
        <f>'【第３期】賃借テナント店舗一覧（こちらに入力してください）'!O604</f>
        <v/>
      </c>
      <c r="R583" s="4" t="str">
        <f>'【第３期】賃借テナント店舗一覧（こちらに入力してください）'!P604</f>
        <v/>
      </c>
      <c r="S583" t="str">
        <f>'【第３期】賃借テナント店舗一覧（こちらに入力してください）'!Q604</f>
        <v/>
      </c>
      <c r="T583">
        <f>'【第３期】賃借テナント店舗一覧（こちらに入力してください）'!R604</f>
        <v>0</v>
      </c>
      <c r="U583">
        <f>'【第３期】賃借テナント店舗一覧（こちらに入力してください）'!S604</f>
        <v>0</v>
      </c>
      <c r="V583">
        <f>'【第３期】賃借テナント店舗一覧（こちらに入力してください）'!T604</f>
        <v>0</v>
      </c>
      <c r="W583" t="str">
        <f>'【第３期】賃借テナント店舗一覧（こちらに入力してください）'!U604</f>
        <v/>
      </c>
      <c r="X583">
        <f>'【第３期】賃借テナント店舗一覧（こちらに入力してください）'!V604</f>
        <v>0</v>
      </c>
      <c r="Y583">
        <f>'【第３期】賃借テナント店舗一覧（こちらに入力してください）'!W604</f>
        <v>0</v>
      </c>
      <c r="Z583" t="str">
        <f>'【第３期】賃借テナント店舗一覧（こちらに入力してください）'!X604</f>
        <v/>
      </c>
      <c r="AA583" t="str">
        <f>'【第３期】賃借テナント店舗一覧（こちらに入力してください）'!Y604</f>
        <v/>
      </c>
      <c r="AB583" t="str">
        <f>'【第３期】賃借テナント店舗一覧（こちらに入力してください）'!Z604</f>
        <v/>
      </c>
      <c r="AC583">
        <f>'【第３期】賃借テナント店舗一覧（こちらに入力してください）'!AA604</f>
        <v>0</v>
      </c>
      <c r="AD583">
        <f>'【第３期】賃借テナント店舗一覧（こちらに入力してください）'!AB604</f>
        <v>0</v>
      </c>
      <c r="AE583">
        <f>'【第３期】賃借テナント店舗一覧（こちらに入力してください）'!AC604</f>
        <v>0</v>
      </c>
      <c r="AF583">
        <f>'【第３期】賃借テナント店舗一覧（こちらに入力してください）'!AD604</f>
        <v>0</v>
      </c>
      <c r="AG583">
        <f>'【第３期】賃借テナント店舗一覧（こちらに入力してください）'!AE604</f>
        <v>0</v>
      </c>
      <c r="AH583">
        <f>'【第３期】賃借テナント店舗一覧（こちらに入力してください）'!AF604</f>
        <v>0</v>
      </c>
      <c r="AI583">
        <f>'【第３期】賃借テナント店舗一覧（こちらに入力してください）'!AG604</f>
        <v>0</v>
      </c>
      <c r="AJ583">
        <f>'【第３期】賃借テナント店舗一覧（こちらに入力してください）'!AH604</f>
        <v>0</v>
      </c>
      <c r="AK583">
        <f>'【第３期】賃借テナント店舗一覧（こちらに入力してください）'!AI604</f>
        <v>0</v>
      </c>
      <c r="AL583">
        <f>'【第３期】賃借テナント店舗一覧（こちらに入力してください）'!AJ604</f>
        <v>0</v>
      </c>
      <c r="AM583">
        <f>'【第３期】賃借テナント店舗一覧（こちらに入力してください）'!AK604</f>
        <v>0</v>
      </c>
    </row>
    <row r="584" spans="1:39">
      <c r="A584">
        <f>'【第３期】賃借テナント店舗一覧（こちらに入力してください）'!$C$2</f>
        <v>0</v>
      </c>
      <c r="C584" t="str">
        <f t="shared" si="9"/>
        <v>00</v>
      </c>
      <c r="D584">
        <f>'【第３期】賃借テナント店舗一覧（こちらに入力してください）'!B605</f>
        <v>0</v>
      </c>
      <c r="E584">
        <f>'【第３期】賃借テナント店舗一覧（こちらに入力してください）'!C605</f>
        <v>0</v>
      </c>
      <c r="F584">
        <f>'【第３期】賃借テナント店舗一覧（こちらに入力してください）'!D605</f>
        <v>0</v>
      </c>
      <c r="G584" s="1">
        <f>'【第３期】賃借テナント店舗一覧（こちらに入力してください）'!E605</f>
        <v>0</v>
      </c>
      <c r="H584" s="1">
        <f>'【第３期】賃借テナント店舗一覧（こちらに入力してください）'!F605</f>
        <v>0</v>
      </c>
      <c r="I584" s="1" t="str">
        <f>'【第３期】賃借テナント店舗一覧（こちらに入力してください）'!G605</f>
        <v/>
      </c>
      <c r="J584">
        <f>'【第３期】賃借テナント店舗一覧（こちらに入力してください）'!H605</f>
        <v>0</v>
      </c>
      <c r="K584">
        <f>'【第３期】賃借テナント店舗一覧（こちらに入力してください）'!I605</f>
        <v>0</v>
      </c>
      <c r="L584" s="1">
        <f>'【第３期】賃借テナント店舗一覧（こちらに入力してください）'!J605</f>
        <v>0</v>
      </c>
      <c r="M584">
        <f>IF('【第３期】賃借テナント店舗一覧（こちらに入力してください）'!K605="〇",1,0)</f>
        <v>0</v>
      </c>
      <c r="N584" s="4" t="str">
        <f>'【第３期】賃借テナント店舗一覧（こちらに入力してください）'!L605</f>
        <v/>
      </c>
      <c r="O584" s="4" t="str">
        <f>'【第３期】賃借テナント店舗一覧（こちらに入力してください）'!M605</f>
        <v/>
      </c>
      <c r="P584" t="str">
        <f>'【第３期】賃借テナント店舗一覧（こちらに入力してください）'!N605</f>
        <v/>
      </c>
      <c r="Q584" s="4" t="str">
        <f>'【第３期】賃借テナント店舗一覧（こちらに入力してください）'!O605</f>
        <v/>
      </c>
      <c r="R584" s="4" t="str">
        <f>'【第３期】賃借テナント店舗一覧（こちらに入力してください）'!P605</f>
        <v/>
      </c>
      <c r="S584" t="str">
        <f>'【第３期】賃借テナント店舗一覧（こちらに入力してください）'!Q605</f>
        <v/>
      </c>
      <c r="T584">
        <f>'【第３期】賃借テナント店舗一覧（こちらに入力してください）'!R605</f>
        <v>0</v>
      </c>
      <c r="U584">
        <f>'【第３期】賃借テナント店舗一覧（こちらに入力してください）'!S605</f>
        <v>0</v>
      </c>
      <c r="V584">
        <f>'【第３期】賃借テナント店舗一覧（こちらに入力してください）'!T605</f>
        <v>0</v>
      </c>
      <c r="W584" t="str">
        <f>'【第３期】賃借テナント店舗一覧（こちらに入力してください）'!U605</f>
        <v/>
      </c>
      <c r="X584">
        <f>'【第３期】賃借テナント店舗一覧（こちらに入力してください）'!V605</f>
        <v>0</v>
      </c>
      <c r="Y584">
        <f>'【第３期】賃借テナント店舗一覧（こちらに入力してください）'!W605</f>
        <v>0</v>
      </c>
      <c r="Z584" t="str">
        <f>'【第３期】賃借テナント店舗一覧（こちらに入力してください）'!X605</f>
        <v/>
      </c>
      <c r="AA584" t="str">
        <f>'【第３期】賃借テナント店舗一覧（こちらに入力してください）'!Y605</f>
        <v/>
      </c>
      <c r="AB584" t="str">
        <f>'【第３期】賃借テナント店舗一覧（こちらに入力してください）'!Z605</f>
        <v/>
      </c>
      <c r="AC584">
        <f>'【第３期】賃借テナント店舗一覧（こちらに入力してください）'!AA605</f>
        <v>0</v>
      </c>
      <c r="AD584">
        <f>'【第３期】賃借テナント店舗一覧（こちらに入力してください）'!AB605</f>
        <v>0</v>
      </c>
      <c r="AE584">
        <f>'【第３期】賃借テナント店舗一覧（こちらに入力してください）'!AC605</f>
        <v>0</v>
      </c>
      <c r="AF584">
        <f>'【第３期】賃借テナント店舗一覧（こちらに入力してください）'!AD605</f>
        <v>0</v>
      </c>
      <c r="AG584">
        <f>'【第３期】賃借テナント店舗一覧（こちらに入力してください）'!AE605</f>
        <v>0</v>
      </c>
      <c r="AH584">
        <f>'【第３期】賃借テナント店舗一覧（こちらに入力してください）'!AF605</f>
        <v>0</v>
      </c>
      <c r="AI584">
        <f>'【第３期】賃借テナント店舗一覧（こちらに入力してください）'!AG605</f>
        <v>0</v>
      </c>
      <c r="AJ584">
        <f>'【第３期】賃借テナント店舗一覧（こちらに入力してください）'!AH605</f>
        <v>0</v>
      </c>
      <c r="AK584">
        <f>'【第３期】賃借テナント店舗一覧（こちらに入力してください）'!AI605</f>
        <v>0</v>
      </c>
      <c r="AL584">
        <f>'【第３期】賃借テナント店舗一覧（こちらに入力してください）'!AJ605</f>
        <v>0</v>
      </c>
      <c r="AM584">
        <f>'【第３期】賃借テナント店舗一覧（こちらに入力してください）'!AK605</f>
        <v>0</v>
      </c>
    </row>
    <row r="585" spans="1:39">
      <c r="A585">
        <f>'【第３期】賃借テナント店舗一覧（こちらに入力してください）'!$C$2</f>
        <v>0</v>
      </c>
      <c r="C585" t="str">
        <f t="shared" si="9"/>
        <v>00</v>
      </c>
      <c r="D585">
        <f>'【第３期】賃借テナント店舗一覧（こちらに入力してください）'!B606</f>
        <v>0</v>
      </c>
      <c r="E585">
        <f>'【第３期】賃借テナント店舗一覧（こちらに入力してください）'!C606</f>
        <v>0</v>
      </c>
      <c r="F585">
        <f>'【第３期】賃借テナント店舗一覧（こちらに入力してください）'!D606</f>
        <v>0</v>
      </c>
      <c r="G585" s="1">
        <f>'【第３期】賃借テナント店舗一覧（こちらに入力してください）'!E606</f>
        <v>0</v>
      </c>
      <c r="H585" s="1">
        <f>'【第３期】賃借テナント店舗一覧（こちらに入力してください）'!F606</f>
        <v>0</v>
      </c>
      <c r="I585" s="1" t="str">
        <f>'【第３期】賃借テナント店舗一覧（こちらに入力してください）'!G606</f>
        <v/>
      </c>
      <c r="J585">
        <f>'【第３期】賃借テナント店舗一覧（こちらに入力してください）'!H606</f>
        <v>0</v>
      </c>
      <c r="K585">
        <f>'【第３期】賃借テナント店舗一覧（こちらに入力してください）'!I606</f>
        <v>0</v>
      </c>
      <c r="L585" s="1">
        <f>'【第３期】賃借テナント店舗一覧（こちらに入力してください）'!J606</f>
        <v>0</v>
      </c>
      <c r="M585">
        <f>IF('【第３期】賃借テナント店舗一覧（こちらに入力してください）'!K606="〇",1,0)</f>
        <v>0</v>
      </c>
      <c r="N585" s="4" t="str">
        <f>'【第３期】賃借テナント店舗一覧（こちらに入力してください）'!L606</f>
        <v/>
      </c>
      <c r="O585" s="4" t="str">
        <f>'【第３期】賃借テナント店舗一覧（こちらに入力してください）'!M606</f>
        <v/>
      </c>
      <c r="P585" t="str">
        <f>'【第３期】賃借テナント店舗一覧（こちらに入力してください）'!N606</f>
        <v/>
      </c>
      <c r="Q585" s="4" t="str">
        <f>'【第３期】賃借テナント店舗一覧（こちらに入力してください）'!O606</f>
        <v/>
      </c>
      <c r="R585" s="4" t="str">
        <f>'【第３期】賃借テナント店舗一覧（こちらに入力してください）'!P606</f>
        <v/>
      </c>
      <c r="S585" t="str">
        <f>'【第３期】賃借テナント店舗一覧（こちらに入力してください）'!Q606</f>
        <v/>
      </c>
      <c r="T585">
        <f>'【第３期】賃借テナント店舗一覧（こちらに入力してください）'!R606</f>
        <v>0</v>
      </c>
      <c r="U585">
        <f>'【第３期】賃借テナント店舗一覧（こちらに入力してください）'!S606</f>
        <v>0</v>
      </c>
      <c r="V585">
        <f>'【第３期】賃借テナント店舗一覧（こちらに入力してください）'!T606</f>
        <v>0</v>
      </c>
      <c r="W585" t="str">
        <f>'【第３期】賃借テナント店舗一覧（こちらに入力してください）'!U606</f>
        <v/>
      </c>
      <c r="X585">
        <f>'【第３期】賃借テナント店舗一覧（こちらに入力してください）'!V606</f>
        <v>0</v>
      </c>
      <c r="Y585">
        <f>'【第３期】賃借テナント店舗一覧（こちらに入力してください）'!W606</f>
        <v>0</v>
      </c>
      <c r="Z585" t="str">
        <f>'【第３期】賃借テナント店舗一覧（こちらに入力してください）'!X606</f>
        <v/>
      </c>
      <c r="AA585" t="str">
        <f>'【第３期】賃借テナント店舗一覧（こちらに入力してください）'!Y606</f>
        <v/>
      </c>
      <c r="AB585" t="str">
        <f>'【第３期】賃借テナント店舗一覧（こちらに入力してください）'!Z606</f>
        <v/>
      </c>
      <c r="AC585">
        <f>'【第３期】賃借テナント店舗一覧（こちらに入力してください）'!AA606</f>
        <v>0</v>
      </c>
      <c r="AD585">
        <f>'【第３期】賃借テナント店舗一覧（こちらに入力してください）'!AB606</f>
        <v>0</v>
      </c>
      <c r="AE585">
        <f>'【第３期】賃借テナント店舗一覧（こちらに入力してください）'!AC606</f>
        <v>0</v>
      </c>
      <c r="AF585">
        <f>'【第３期】賃借テナント店舗一覧（こちらに入力してください）'!AD606</f>
        <v>0</v>
      </c>
      <c r="AG585">
        <f>'【第３期】賃借テナント店舗一覧（こちらに入力してください）'!AE606</f>
        <v>0</v>
      </c>
      <c r="AH585">
        <f>'【第３期】賃借テナント店舗一覧（こちらに入力してください）'!AF606</f>
        <v>0</v>
      </c>
      <c r="AI585">
        <f>'【第３期】賃借テナント店舗一覧（こちらに入力してください）'!AG606</f>
        <v>0</v>
      </c>
      <c r="AJ585">
        <f>'【第３期】賃借テナント店舗一覧（こちらに入力してください）'!AH606</f>
        <v>0</v>
      </c>
      <c r="AK585">
        <f>'【第３期】賃借テナント店舗一覧（こちらに入力してください）'!AI606</f>
        <v>0</v>
      </c>
      <c r="AL585">
        <f>'【第３期】賃借テナント店舗一覧（こちらに入力してください）'!AJ606</f>
        <v>0</v>
      </c>
      <c r="AM585">
        <f>'【第３期】賃借テナント店舗一覧（こちらに入力してください）'!AK606</f>
        <v>0</v>
      </c>
    </row>
    <row r="586" spans="1:39">
      <c r="A586">
        <f>'【第３期】賃借テナント店舗一覧（こちらに入力してください）'!$C$2</f>
        <v>0</v>
      </c>
      <c r="C586" t="str">
        <f t="shared" si="9"/>
        <v>00</v>
      </c>
      <c r="D586">
        <f>'【第３期】賃借テナント店舗一覧（こちらに入力してください）'!B607</f>
        <v>0</v>
      </c>
      <c r="E586">
        <f>'【第３期】賃借テナント店舗一覧（こちらに入力してください）'!C607</f>
        <v>0</v>
      </c>
      <c r="F586">
        <f>'【第３期】賃借テナント店舗一覧（こちらに入力してください）'!D607</f>
        <v>0</v>
      </c>
      <c r="G586" s="1">
        <f>'【第３期】賃借テナント店舗一覧（こちらに入力してください）'!E607</f>
        <v>0</v>
      </c>
      <c r="H586" s="1">
        <f>'【第３期】賃借テナント店舗一覧（こちらに入力してください）'!F607</f>
        <v>0</v>
      </c>
      <c r="I586" s="1" t="str">
        <f>'【第３期】賃借テナント店舗一覧（こちらに入力してください）'!G607</f>
        <v/>
      </c>
      <c r="J586">
        <f>'【第３期】賃借テナント店舗一覧（こちらに入力してください）'!H607</f>
        <v>0</v>
      </c>
      <c r="K586">
        <f>'【第３期】賃借テナント店舗一覧（こちらに入力してください）'!I607</f>
        <v>0</v>
      </c>
      <c r="L586" s="1">
        <f>'【第３期】賃借テナント店舗一覧（こちらに入力してください）'!J607</f>
        <v>0</v>
      </c>
      <c r="M586">
        <f>IF('【第３期】賃借テナント店舗一覧（こちらに入力してください）'!K607="〇",1,0)</f>
        <v>0</v>
      </c>
      <c r="N586" s="4" t="str">
        <f>'【第３期】賃借テナント店舗一覧（こちらに入力してください）'!L607</f>
        <v/>
      </c>
      <c r="O586" s="4" t="str">
        <f>'【第３期】賃借テナント店舗一覧（こちらに入力してください）'!M607</f>
        <v/>
      </c>
      <c r="P586" t="str">
        <f>'【第３期】賃借テナント店舗一覧（こちらに入力してください）'!N607</f>
        <v/>
      </c>
      <c r="Q586" s="4" t="str">
        <f>'【第３期】賃借テナント店舗一覧（こちらに入力してください）'!O607</f>
        <v/>
      </c>
      <c r="R586" s="4" t="str">
        <f>'【第３期】賃借テナント店舗一覧（こちらに入力してください）'!P607</f>
        <v/>
      </c>
      <c r="S586" t="str">
        <f>'【第３期】賃借テナント店舗一覧（こちらに入力してください）'!Q607</f>
        <v/>
      </c>
      <c r="T586">
        <f>'【第３期】賃借テナント店舗一覧（こちらに入力してください）'!R607</f>
        <v>0</v>
      </c>
      <c r="U586">
        <f>'【第３期】賃借テナント店舗一覧（こちらに入力してください）'!S607</f>
        <v>0</v>
      </c>
      <c r="V586">
        <f>'【第３期】賃借テナント店舗一覧（こちらに入力してください）'!T607</f>
        <v>0</v>
      </c>
      <c r="W586" t="str">
        <f>'【第３期】賃借テナント店舗一覧（こちらに入力してください）'!U607</f>
        <v/>
      </c>
      <c r="X586">
        <f>'【第３期】賃借テナント店舗一覧（こちらに入力してください）'!V607</f>
        <v>0</v>
      </c>
      <c r="Y586">
        <f>'【第３期】賃借テナント店舗一覧（こちらに入力してください）'!W607</f>
        <v>0</v>
      </c>
      <c r="Z586" t="str">
        <f>'【第３期】賃借テナント店舗一覧（こちらに入力してください）'!X607</f>
        <v/>
      </c>
      <c r="AA586" t="str">
        <f>'【第３期】賃借テナント店舗一覧（こちらに入力してください）'!Y607</f>
        <v/>
      </c>
      <c r="AB586" t="str">
        <f>'【第３期】賃借テナント店舗一覧（こちらに入力してください）'!Z607</f>
        <v/>
      </c>
      <c r="AC586">
        <f>'【第３期】賃借テナント店舗一覧（こちらに入力してください）'!AA607</f>
        <v>0</v>
      </c>
      <c r="AD586">
        <f>'【第３期】賃借テナント店舗一覧（こちらに入力してください）'!AB607</f>
        <v>0</v>
      </c>
      <c r="AE586">
        <f>'【第３期】賃借テナント店舗一覧（こちらに入力してください）'!AC607</f>
        <v>0</v>
      </c>
      <c r="AF586">
        <f>'【第３期】賃借テナント店舗一覧（こちらに入力してください）'!AD607</f>
        <v>0</v>
      </c>
      <c r="AG586">
        <f>'【第３期】賃借テナント店舗一覧（こちらに入力してください）'!AE607</f>
        <v>0</v>
      </c>
      <c r="AH586">
        <f>'【第３期】賃借テナント店舗一覧（こちらに入力してください）'!AF607</f>
        <v>0</v>
      </c>
      <c r="AI586">
        <f>'【第３期】賃借テナント店舗一覧（こちらに入力してください）'!AG607</f>
        <v>0</v>
      </c>
      <c r="AJ586">
        <f>'【第３期】賃借テナント店舗一覧（こちらに入力してください）'!AH607</f>
        <v>0</v>
      </c>
      <c r="AK586">
        <f>'【第３期】賃借テナント店舗一覧（こちらに入力してください）'!AI607</f>
        <v>0</v>
      </c>
      <c r="AL586">
        <f>'【第３期】賃借テナント店舗一覧（こちらに入力してください）'!AJ607</f>
        <v>0</v>
      </c>
      <c r="AM586">
        <f>'【第３期】賃借テナント店舗一覧（こちらに入力してください）'!AK607</f>
        <v>0</v>
      </c>
    </row>
    <row r="587" spans="1:39">
      <c r="A587">
        <f>'【第３期】賃借テナント店舗一覧（こちらに入力してください）'!$C$2</f>
        <v>0</v>
      </c>
      <c r="C587" t="str">
        <f t="shared" si="9"/>
        <v>00</v>
      </c>
      <c r="D587">
        <f>'【第３期】賃借テナント店舗一覧（こちらに入力してください）'!B608</f>
        <v>0</v>
      </c>
      <c r="E587">
        <f>'【第３期】賃借テナント店舗一覧（こちらに入力してください）'!C608</f>
        <v>0</v>
      </c>
      <c r="F587">
        <f>'【第３期】賃借テナント店舗一覧（こちらに入力してください）'!D608</f>
        <v>0</v>
      </c>
      <c r="G587" s="1">
        <f>'【第３期】賃借テナント店舗一覧（こちらに入力してください）'!E608</f>
        <v>0</v>
      </c>
      <c r="H587" s="1">
        <f>'【第３期】賃借テナント店舗一覧（こちらに入力してください）'!F608</f>
        <v>0</v>
      </c>
      <c r="I587" s="1" t="str">
        <f>'【第３期】賃借テナント店舗一覧（こちらに入力してください）'!G608</f>
        <v/>
      </c>
      <c r="J587">
        <f>'【第３期】賃借テナント店舗一覧（こちらに入力してください）'!H608</f>
        <v>0</v>
      </c>
      <c r="K587">
        <f>'【第３期】賃借テナント店舗一覧（こちらに入力してください）'!I608</f>
        <v>0</v>
      </c>
      <c r="L587" s="1">
        <f>'【第３期】賃借テナント店舗一覧（こちらに入力してください）'!J608</f>
        <v>0</v>
      </c>
      <c r="M587">
        <f>IF('【第３期】賃借テナント店舗一覧（こちらに入力してください）'!K608="〇",1,0)</f>
        <v>0</v>
      </c>
      <c r="N587" s="4" t="str">
        <f>'【第３期】賃借テナント店舗一覧（こちらに入力してください）'!L608</f>
        <v/>
      </c>
      <c r="O587" s="4" t="str">
        <f>'【第３期】賃借テナント店舗一覧（こちらに入力してください）'!M608</f>
        <v/>
      </c>
      <c r="P587" t="str">
        <f>'【第３期】賃借テナント店舗一覧（こちらに入力してください）'!N608</f>
        <v/>
      </c>
      <c r="Q587" s="4" t="str">
        <f>'【第３期】賃借テナント店舗一覧（こちらに入力してください）'!O608</f>
        <v/>
      </c>
      <c r="R587" s="4" t="str">
        <f>'【第３期】賃借テナント店舗一覧（こちらに入力してください）'!P608</f>
        <v/>
      </c>
      <c r="S587" t="str">
        <f>'【第３期】賃借テナント店舗一覧（こちらに入力してください）'!Q608</f>
        <v/>
      </c>
      <c r="T587">
        <f>'【第３期】賃借テナント店舗一覧（こちらに入力してください）'!R608</f>
        <v>0</v>
      </c>
      <c r="U587">
        <f>'【第３期】賃借テナント店舗一覧（こちらに入力してください）'!S608</f>
        <v>0</v>
      </c>
      <c r="V587">
        <f>'【第３期】賃借テナント店舗一覧（こちらに入力してください）'!T608</f>
        <v>0</v>
      </c>
      <c r="W587" t="str">
        <f>'【第３期】賃借テナント店舗一覧（こちらに入力してください）'!U608</f>
        <v/>
      </c>
      <c r="X587">
        <f>'【第３期】賃借テナント店舗一覧（こちらに入力してください）'!V608</f>
        <v>0</v>
      </c>
      <c r="Y587">
        <f>'【第３期】賃借テナント店舗一覧（こちらに入力してください）'!W608</f>
        <v>0</v>
      </c>
      <c r="Z587" t="str">
        <f>'【第３期】賃借テナント店舗一覧（こちらに入力してください）'!X608</f>
        <v/>
      </c>
      <c r="AA587" t="str">
        <f>'【第３期】賃借テナント店舗一覧（こちらに入力してください）'!Y608</f>
        <v/>
      </c>
      <c r="AB587" t="str">
        <f>'【第３期】賃借テナント店舗一覧（こちらに入力してください）'!Z608</f>
        <v/>
      </c>
      <c r="AC587">
        <f>'【第３期】賃借テナント店舗一覧（こちらに入力してください）'!AA608</f>
        <v>0</v>
      </c>
      <c r="AD587">
        <f>'【第３期】賃借テナント店舗一覧（こちらに入力してください）'!AB608</f>
        <v>0</v>
      </c>
      <c r="AE587">
        <f>'【第３期】賃借テナント店舗一覧（こちらに入力してください）'!AC608</f>
        <v>0</v>
      </c>
      <c r="AF587">
        <f>'【第３期】賃借テナント店舗一覧（こちらに入力してください）'!AD608</f>
        <v>0</v>
      </c>
      <c r="AG587">
        <f>'【第３期】賃借テナント店舗一覧（こちらに入力してください）'!AE608</f>
        <v>0</v>
      </c>
      <c r="AH587">
        <f>'【第３期】賃借テナント店舗一覧（こちらに入力してください）'!AF608</f>
        <v>0</v>
      </c>
      <c r="AI587">
        <f>'【第３期】賃借テナント店舗一覧（こちらに入力してください）'!AG608</f>
        <v>0</v>
      </c>
      <c r="AJ587">
        <f>'【第３期】賃借テナント店舗一覧（こちらに入力してください）'!AH608</f>
        <v>0</v>
      </c>
      <c r="AK587">
        <f>'【第３期】賃借テナント店舗一覧（こちらに入力してください）'!AI608</f>
        <v>0</v>
      </c>
      <c r="AL587">
        <f>'【第３期】賃借テナント店舗一覧（こちらに入力してください）'!AJ608</f>
        <v>0</v>
      </c>
      <c r="AM587">
        <f>'【第３期】賃借テナント店舗一覧（こちらに入力してください）'!AK608</f>
        <v>0</v>
      </c>
    </row>
    <row r="588" spans="1:39">
      <c r="A588">
        <f>'【第３期】賃借テナント店舗一覧（こちらに入力してください）'!$C$2</f>
        <v>0</v>
      </c>
      <c r="C588" t="str">
        <f t="shared" si="9"/>
        <v>00</v>
      </c>
      <c r="D588">
        <f>'【第３期】賃借テナント店舗一覧（こちらに入力してください）'!B609</f>
        <v>0</v>
      </c>
      <c r="E588">
        <f>'【第３期】賃借テナント店舗一覧（こちらに入力してください）'!C609</f>
        <v>0</v>
      </c>
      <c r="F588">
        <f>'【第３期】賃借テナント店舗一覧（こちらに入力してください）'!D609</f>
        <v>0</v>
      </c>
      <c r="G588" s="1">
        <f>'【第３期】賃借テナント店舗一覧（こちらに入力してください）'!E609</f>
        <v>0</v>
      </c>
      <c r="H588" s="1">
        <f>'【第３期】賃借テナント店舗一覧（こちらに入力してください）'!F609</f>
        <v>0</v>
      </c>
      <c r="I588" s="1" t="str">
        <f>'【第３期】賃借テナント店舗一覧（こちらに入力してください）'!G609</f>
        <v/>
      </c>
      <c r="J588">
        <f>'【第３期】賃借テナント店舗一覧（こちらに入力してください）'!H609</f>
        <v>0</v>
      </c>
      <c r="K588">
        <f>'【第３期】賃借テナント店舗一覧（こちらに入力してください）'!I609</f>
        <v>0</v>
      </c>
      <c r="L588" s="1">
        <f>'【第３期】賃借テナント店舗一覧（こちらに入力してください）'!J609</f>
        <v>0</v>
      </c>
      <c r="M588">
        <f>IF('【第３期】賃借テナント店舗一覧（こちらに入力してください）'!K609="〇",1,0)</f>
        <v>0</v>
      </c>
      <c r="N588" s="4" t="str">
        <f>'【第３期】賃借テナント店舗一覧（こちらに入力してください）'!L609</f>
        <v/>
      </c>
      <c r="O588" s="4" t="str">
        <f>'【第３期】賃借テナント店舗一覧（こちらに入力してください）'!M609</f>
        <v/>
      </c>
      <c r="P588" t="str">
        <f>'【第３期】賃借テナント店舗一覧（こちらに入力してください）'!N609</f>
        <v/>
      </c>
      <c r="Q588" s="4" t="str">
        <f>'【第３期】賃借テナント店舗一覧（こちらに入力してください）'!O609</f>
        <v/>
      </c>
      <c r="R588" s="4" t="str">
        <f>'【第３期】賃借テナント店舗一覧（こちらに入力してください）'!P609</f>
        <v/>
      </c>
      <c r="S588" t="str">
        <f>'【第３期】賃借テナント店舗一覧（こちらに入力してください）'!Q609</f>
        <v/>
      </c>
      <c r="T588">
        <f>'【第３期】賃借テナント店舗一覧（こちらに入力してください）'!R609</f>
        <v>0</v>
      </c>
      <c r="U588">
        <f>'【第３期】賃借テナント店舗一覧（こちらに入力してください）'!S609</f>
        <v>0</v>
      </c>
      <c r="V588">
        <f>'【第３期】賃借テナント店舗一覧（こちらに入力してください）'!T609</f>
        <v>0</v>
      </c>
      <c r="W588" t="str">
        <f>'【第３期】賃借テナント店舗一覧（こちらに入力してください）'!U609</f>
        <v/>
      </c>
      <c r="X588">
        <f>'【第３期】賃借テナント店舗一覧（こちらに入力してください）'!V609</f>
        <v>0</v>
      </c>
      <c r="Y588">
        <f>'【第３期】賃借テナント店舗一覧（こちらに入力してください）'!W609</f>
        <v>0</v>
      </c>
      <c r="Z588" t="str">
        <f>'【第３期】賃借テナント店舗一覧（こちらに入力してください）'!X609</f>
        <v/>
      </c>
      <c r="AA588" t="str">
        <f>'【第３期】賃借テナント店舗一覧（こちらに入力してください）'!Y609</f>
        <v/>
      </c>
      <c r="AB588" t="str">
        <f>'【第３期】賃借テナント店舗一覧（こちらに入力してください）'!Z609</f>
        <v/>
      </c>
      <c r="AC588">
        <f>'【第３期】賃借テナント店舗一覧（こちらに入力してください）'!AA609</f>
        <v>0</v>
      </c>
      <c r="AD588">
        <f>'【第３期】賃借テナント店舗一覧（こちらに入力してください）'!AB609</f>
        <v>0</v>
      </c>
      <c r="AE588">
        <f>'【第３期】賃借テナント店舗一覧（こちらに入力してください）'!AC609</f>
        <v>0</v>
      </c>
      <c r="AF588">
        <f>'【第３期】賃借テナント店舗一覧（こちらに入力してください）'!AD609</f>
        <v>0</v>
      </c>
      <c r="AG588">
        <f>'【第３期】賃借テナント店舗一覧（こちらに入力してください）'!AE609</f>
        <v>0</v>
      </c>
      <c r="AH588">
        <f>'【第３期】賃借テナント店舗一覧（こちらに入力してください）'!AF609</f>
        <v>0</v>
      </c>
      <c r="AI588">
        <f>'【第３期】賃借テナント店舗一覧（こちらに入力してください）'!AG609</f>
        <v>0</v>
      </c>
      <c r="AJ588">
        <f>'【第３期】賃借テナント店舗一覧（こちらに入力してください）'!AH609</f>
        <v>0</v>
      </c>
      <c r="AK588">
        <f>'【第３期】賃借テナント店舗一覧（こちらに入力してください）'!AI609</f>
        <v>0</v>
      </c>
      <c r="AL588">
        <f>'【第３期】賃借テナント店舗一覧（こちらに入力してください）'!AJ609</f>
        <v>0</v>
      </c>
      <c r="AM588">
        <f>'【第３期】賃借テナント店舗一覧（こちらに入力してください）'!AK609</f>
        <v>0</v>
      </c>
    </row>
    <row r="589" spans="1:39">
      <c r="A589">
        <f>'【第３期】賃借テナント店舗一覧（こちらに入力してください）'!$C$2</f>
        <v>0</v>
      </c>
      <c r="C589" t="str">
        <f t="shared" si="9"/>
        <v>00</v>
      </c>
      <c r="D589">
        <f>'【第３期】賃借テナント店舗一覧（こちらに入力してください）'!B610</f>
        <v>0</v>
      </c>
      <c r="E589">
        <f>'【第３期】賃借テナント店舗一覧（こちらに入力してください）'!C610</f>
        <v>0</v>
      </c>
      <c r="F589">
        <f>'【第３期】賃借テナント店舗一覧（こちらに入力してください）'!D610</f>
        <v>0</v>
      </c>
      <c r="G589" s="1">
        <f>'【第３期】賃借テナント店舗一覧（こちらに入力してください）'!E610</f>
        <v>0</v>
      </c>
      <c r="H589" s="1">
        <f>'【第３期】賃借テナント店舗一覧（こちらに入力してください）'!F610</f>
        <v>0</v>
      </c>
      <c r="I589" s="1" t="str">
        <f>'【第３期】賃借テナント店舗一覧（こちらに入力してください）'!G610</f>
        <v/>
      </c>
      <c r="J589">
        <f>'【第３期】賃借テナント店舗一覧（こちらに入力してください）'!H610</f>
        <v>0</v>
      </c>
      <c r="K589">
        <f>'【第３期】賃借テナント店舗一覧（こちらに入力してください）'!I610</f>
        <v>0</v>
      </c>
      <c r="L589" s="1">
        <f>'【第３期】賃借テナント店舗一覧（こちらに入力してください）'!J610</f>
        <v>0</v>
      </c>
      <c r="M589">
        <f>IF('【第３期】賃借テナント店舗一覧（こちらに入力してください）'!K610="〇",1,0)</f>
        <v>0</v>
      </c>
      <c r="N589" s="4" t="str">
        <f>'【第３期】賃借テナント店舗一覧（こちらに入力してください）'!L610</f>
        <v/>
      </c>
      <c r="O589" s="4" t="str">
        <f>'【第３期】賃借テナント店舗一覧（こちらに入力してください）'!M610</f>
        <v/>
      </c>
      <c r="P589" t="str">
        <f>'【第３期】賃借テナント店舗一覧（こちらに入力してください）'!N610</f>
        <v/>
      </c>
      <c r="Q589" s="4" t="str">
        <f>'【第３期】賃借テナント店舗一覧（こちらに入力してください）'!O610</f>
        <v/>
      </c>
      <c r="R589" s="4" t="str">
        <f>'【第３期】賃借テナント店舗一覧（こちらに入力してください）'!P610</f>
        <v/>
      </c>
      <c r="S589" t="str">
        <f>'【第３期】賃借テナント店舗一覧（こちらに入力してください）'!Q610</f>
        <v/>
      </c>
      <c r="T589">
        <f>'【第３期】賃借テナント店舗一覧（こちらに入力してください）'!R610</f>
        <v>0</v>
      </c>
      <c r="U589">
        <f>'【第３期】賃借テナント店舗一覧（こちらに入力してください）'!S610</f>
        <v>0</v>
      </c>
      <c r="V589">
        <f>'【第３期】賃借テナント店舗一覧（こちらに入力してください）'!T610</f>
        <v>0</v>
      </c>
      <c r="W589" t="str">
        <f>'【第３期】賃借テナント店舗一覧（こちらに入力してください）'!U610</f>
        <v/>
      </c>
      <c r="X589">
        <f>'【第３期】賃借テナント店舗一覧（こちらに入力してください）'!V610</f>
        <v>0</v>
      </c>
      <c r="Y589">
        <f>'【第３期】賃借テナント店舗一覧（こちらに入力してください）'!W610</f>
        <v>0</v>
      </c>
      <c r="Z589" t="str">
        <f>'【第３期】賃借テナント店舗一覧（こちらに入力してください）'!X610</f>
        <v/>
      </c>
      <c r="AA589" t="str">
        <f>'【第３期】賃借テナント店舗一覧（こちらに入力してください）'!Y610</f>
        <v/>
      </c>
      <c r="AB589" t="str">
        <f>'【第３期】賃借テナント店舗一覧（こちらに入力してください）'!Z610</f>
        <v/>
      </c>
      <c r="AC589">
        <f>'【第３期】賃借テナント店舗一覧（こちらに入力してください）'!AA610</f>
        <v>0</v>
      </c>
      <c r="AD589">
        <f>'【第３期】賃借テナント店舗一覧（こちらに入力してください）'!AB610</f>
        <v>0</v>
      </c>
      <c r="AE589">
        <f>'【第３期】賃借テナント店舗一覧（こちらに入力してください）'!AC610</f>
        <v>0</v>
      </c>
      <c r="AF589">
        <f>'【第３期】賃借テナント店舗一覧（こちらに入力してください）'!AD610</f>
        <v>0</v>
      </c>
      <c r="AG589">
        <f>'【第３期】賃借テナント店舗一覧（こちらに入力してください）'!AE610</f>
        <v>0</v>
      </c>
      <c r="AH589">
        <f>'【第３期】賃借テナント店舗一覧（こちらに入力してください）'!AF610</f>
        <v>0</v>
      </c>
      <c r="AI589">
        <f>'【第３期】賃借テナント店舗一覧（こちらに入力してください）'!AG610</f>
        <v>0</v>
      </c>
      <c r="AJ589">
        <f>'【第３期】賃借テナント店舗一覧（こちらに入力してください）'!AH610</f>
        <v>0</v>
      </c>
      <c r="AK589">
        <f>'【第３期】賃借テナント店舗一覧（こちらに入力してください）'!AI610</f>
        <v>0</v>
      </c>
      <c r="AL589">
        <f>'【第３期】賃借テナント店舗一覧（こちらに入力してください）'!AJ610</f>
        <v>0</v>
      </c>
      <c r="AM589">
        <f>'【第３期】賃借テナント店舗一覧（こちらに入力してください）'!AK610</f>
        <v>0</v>
      </c>
    </row>
    <row r="590" spans="1:39">
      <c r="A590">
        <f>'【第３期】賃借テナント店舗一覧（こちらに入力してください）'!$C$2</f>
        <v>0</v>
      </c>
      <c r="C590" t="str">
        <f t="shared" si="9"/>
        <v>00</v>
      </c>
      <c r="D590">
        <f>'【第３期】賃借テナント店舗一覧（こちらに入力してください）'!B611</f>
        <v>0</v>
      </c>
      <c r="E590">
        <f>'【第３期】賃借テナント店舗一覧（こちらに入力してください）'!C611</f>
        <v>0</v>
      </c>
      <c r="F590">
        <f>'【第３期】賃借テナント店舗一覧（こちらに入力してください）'!D611</f>
        <v>0</v>
      </c>
      <c r="G590" s="1">
        <f>'【第３期】賃借テナント店舗一覧（こちらに入力してください）'!E611</f>
        <v>0</v>
      </c>
      <c r="H590" s="1">
        <f>'【第３期】賃借テナント店舗一覧（こちらに入力してください）'!F611</f>
        <v>0</v>
      </c>
      <c r="I590" s="1" t="str">
        <f>'【第３期】賃借テナント店舗一覧（こちらに入力してください）'!G611</f>
        <v/>
      </c>
      <c r="J590">
        <f>'【第３期】賃借テナント店舗一覧（こちらに入力してください）'!H611</f>
        <v>0</v>
      </c>
      <c r="K590">
        <f>'【第３期】賃借テナント店舗一覧（こちらに入力してください）'!I611</f>
        <v>0</v>
      </c>
      <c r="L590" s="1">
        <f>'【第３期】賃借テナント店舗一覧（こちらに入力してください）'!J611</f>
        <v>0</v>
      </c>
      <c r="M590">
        <f>IF('【第３期】賃借テナント店舗一覧（こちらに入力してください）'!K611="〇",1,0)</f>
        <v>0</v>
      </c>
      <c r="N590" s="4" t="str">
        <f>'【第３期】賃借テナント店舗一覧（こちらに入力してください）'!L611</f>
        <v/>
      </c>
      <c r="O590" s="4" t="str">
        <f>'【第３期】賃借テナント店舗一覧（こちらに入力してください）'!M611</f>
        <v/>
      </c>
      <c r="P590" t="str">
        <f>'【第３期】賃借テナント店舗一覧（こちらに入力してください）'!N611</f>
        <v/>
      </c>
      <c r="Q590" s="4" t="str">
        <f>'【第３期】賃借テナント店舗一覧（こちらに入力してください）'!O611</f>
        <v/>
      </c>
      <c r="R590" s="4" t="str">
        <f>'【第３期】賃借テナント店舗一覧（こちらに入力してください）'!P611</f>
        <v/>
      </c>
      <c r="S590" t="str">
        <f>'【第３期】賃借テナント店舗一覧（こちらに入力してください）'!Q611</f>
        <v/>
      </c>
      <c r="T590">
        <f>'【第３期】賃借テナント店舗一覧（こちらに入力してください）'!R611</f>
        <v>0</v>
      </c>
      <c r="U590">
        <f>'【第３期】賃借テナント店舗一覧（こちらに入力してください）'!S611</f>
        <v>0</v>
      </c>
      <c r="V590">
        <f>'【第３期】賃借テナント店舗一覧（こちらに入力してください）'!T611</f>
        <v>0</v>
      </c>
      <c r="W590" t="str">
        <f>'【第３期】賃借テナント店舗一覧（こちらに入力してください）'!U611</f>
        <v/>
      </c>
      <c r="X590">
        <f>'【第３期】賃借テナント店舗一覧（こちらに入力してください）'!V611</f>
        <v>0</v>
      </c>
      <c r="Y590">
        <f>'【第３期】賃借テナント店舗一覧（こちらに入力してください）'!W611</f>
        <v>0</v>
      </c>
      <c r="Z590" t="str">
        <f>'【第３期】賃借テナント店舗一覧（こちらに入力してください）'!X611</f>
        <v/>
      </c>
      <c r="AA590" t="str">
        <f>'【第３期】賃借テナント店舗一覧（こちらに入力してください）'!Y611</f>
        <v/>
      </c>
      <c r="AB590" t="str">
        <f>'【第３期】賃借テナント店舗一覧（こちらに入力してください）'!Z611</f>
        <v/>
      </c>
      <c r="AC590">
        <f>'【第３期】賃借テナント店舗一覧（こちらに入力してください）'!AA611</f>
        <v>0</v>
      </c>
      <c r="AD590">
        <f>'【第３期】賃借テナント店舗一覧（こちらに入力してください）'!AB611</f>
        <v>0</v>
      </c>
      <c r="AE590">
        <f>'【第３期】賃借テナント店舗一覧（こちらに入力してください）'!AC611</f>
        <v>0</v>
      </c>
      <c r="AF590">
        <f>'【第３期】賃借テナント店舗一覧（こちらに入力してください）'!AD611</f>
        <v>0</v>
      </c>
      <c r="AG590">
        <f>'【第３期】賃借テナント店舗一覧（こちらに入力してください）'!AE611</f>
        <v>0</v>
      </c>
      <c r="AH590">
        <f>'【第３期】賃借テナント店舗一覧（こちらに入力してください）'!AF611</f>
        <v>0</v>
      </c>
      <c r="AI590">
        <f>'【第３期】賃借テナント店舗一覧（こちらに入力してください）'!AG611</f>
        <v>0</v>
      </c>
      <c r="AJ590">
        <f>'【第３期】賃借テナント店舗一覧（こちらに入力してください）'!AH611</f>
        <v>0</v>
      </c>
      <c r="AK590">
        <f>'【第３期】賃借テナント店舗一覧（こちらに入力してください）'!AI611</f>
        <v>0</v>
      </c>
      <c r="AL590">
        <f>'【第３期】賃借テナント店舗一覧（こちらに入力してください）'!AJ611</f>
        <v>0</v>
      </c>
      <c r="AM590">
        <f>'【第３期】賃借テナント店舗一覧（こちらに入力してください）'!AK611</f>
        <v>0</v>
      </c>
    </row>
    <row r="591" spans="1:39">
      <c r="A591">
        <f>'【第３期】賃借テナント店舗一覧（こちらに入力してください）'!$C$2</f>
        <v>0</v>
      </c>
      <c r="C591" t="str">
        <f t="shared" si="9"/>
        <v>00</v>
      </c>
      <c r="D591">
        <f>'【第３期】賃借テナント店舗一覧（こちらに入力してください）'!B612</f>
        <v>0</v>
      </c>
      <c r="E591">
        <f>'【第３期】賃借テナント店舗一覧（こちらに入力してください）'!C612</f>
        <v>0</v>
      </c>
      <c r="F591">
        <f>'【第３期】賃借テナント店舗一覧（こちらに入力してください）'!D612</f>
        <v>0</v>
      </c>
      <c r="G591" s="1">
        <f>'【第３期】賃借テナント店舗一覧（こちらに入力してください）'!E612</f>
        <v>0</v>
      </c>
      <c r="H591" s="1">
        <f>'【第３期】賃借テナント店舗一覧（こちらに入力してください）'!F612</f>
        <v>0</v>
      </c>
      <c r="I591" s="1" t="str">
        <f>'【第３期】賃借テナント店舗一覧（こちらに入力してください）'!G612</f>
        <v/>
      </c>
      <c r="J591">
        <f>'【第３期】賃借テナント店舗一覧（こちらに入力してください）'!H612</f>
        <v>0</v>
      </c>
      <c r="K591">
        <f>'【第３期】賃借テナント店舗一覧（こちらに入力してください）'!I612</f>
        <v>0</v>
      </c>
      <c r="L591" s="1">
        <f>'【第３期】賃借テナント店舗一覧（こちらに入力してください）'!J612</f>
        <v>0</v>
      </c>
      <c r="M591">
        <f>IF('【第３期】賃借テナント店舗一覧（こちらに入力してください）'!K612="〇",1,0)</f>
        <v>0</v>
      </c>
      <c r="N591" s="4" t="str">
        <f>'【第３期】賃借テナント店舗一覧（こちらに入力してください）'!L612</f>
        <v/>
      </c>
      <c r="O591" s="4" t="str">
        <f>'【第３期】賃借テナント店舗一覧（こちらに入力してください）'!M612</f>
        <v/>
      </c>
      <c r="P591" t="str">
        <f>'【第３期】賃借テナント店舗一覧（こちらに入力してください）'!N612</f>
        <v/>
      </c>
      <c r="Q591" s="4" t="str">
        <f>'【第３期】賃借テナント店舗一覧（こちらに入力してください）'!O612</f>
        <v/>
      </c>
      <c r="R591" s="4" t="str">
        <f>'【第３期】賃借テナント店舗一覧（こちらに入力してください）'!P612</f>
        <v/>
      </c>
      <c r="S591" t="str">
        <f>'【第３期】賃借テナント店舗一覧（こちらに入力してください）'!Q612</f>
        <v/>
      </c>
      <c r="T591">
        <f>'【第３期】賃借テナント店舗一覧（こちらに入力してください）'!R612</f>
        <v>0</v>
      </c>
      <c r="U591">
        <f>'【第３期】賃借テナント店舗一覧（こちらに入力してください）'!S612</f>
        <v>0</v>
      </c>
      <c r="V591">
        <f>'【第３期】賃借テナント店舗一覧（こちらに入力してください）'!T612</f>
        <v>0</v>
      </c>
      <c r="W591" t="str">
        <f>'【第３期】賃借テナント店舗一覧（こちらに入力してください）'!U612</f>
        <v/>
      </c>
      <c r="X591">
        <f>'【第３期】賃借テナント店舗一覧（こちらに入力してください）'!V612</f>
        <v>0</v>
      </c>
      <c r="Y591">
        <f>'【第３期】賃借テナント店舗一覧（こちらに入力してください）'!W612</f>
        <v>0</v>
      </c>
      <c r="Z591" t="str">
        <f>'【第３期】賃借テナント店舗一覧（こちらに入力してください）'!X612</f>
        <v/>
      </c>
      <c r="AA591" t="str">
        <f>'【第３期】賃借テナント店舗一覧（こちらに入力してください）'!Y612</f>
        <v/>
      </c>
      <c r="AB591" t="str">
        <f>'【第３期】賃借テナント店舗一覧（こちらに入力してください）'!Z612</f>
        <v/>
      </c>
      <c r="AC591">
        <f>'【第３期】賃借テナント店舗一覧（こちらに入力してください）'!AA612</f>
        <v>0</v>
      </c>
      <c r="AD591">
        <f>'【第３期】賃借テナント店舗一覧（こちらに入力してください）'!AB612</f>
        <v>0</v>
      </c>
      <c r="AE591">
        <f>'【第３期】賃借テナント店舗一覧（こちらに入力してください）'!AC612</f>
        <v>0</v>
      </c>
      <c r="AF591">
        <f>'【第３期】賃借テナント店舗一覧（こちらに入力してください）'!AD612</f>
        <v>0</v>
      </c>
      <c r="AG591">
        <f>'【第３期】賃借テナント店舗一覧（こちらに入力してください）'!AE612</f>
        <v>0</v>
      </c>
      <c r="AH591">
        <f>'【第３期】賃借テナント店舗一覧（こちらに入力してください）'!AF612</f>
        <v>0</v>
      </c>
      <c r="AI591">
        <f>'【第３期】賃借テナント店舗一覧（こちらに入力してください）'!AG612</f>
        <v>0</v>
      </c>
      <c r="AJ591">
        <f>'【第３期】賃借テナント店舗一覧（こちらに入力してください）'!AH612</f>
        <v>0</v>
      </c>
      <c r="AK591">
        <f>'【第３期】賃借テナント店舗一覧（こちらに入力してください）'!AI612</f>
        <v>0</v>
      </c>
      <c r="AL591">
        <f>'【第３期】賃借テナント店舗一覧（こちらに入力してください）'!AJ612</f>
        <v>0</v>
      </c>
      <c r="AM591">
        <f>'【第３期】賃借テナント店舗一覧（こちらに入力してください）'!AK612</f>
        <v>0</v>
      </c>
    </row>
    <row r="592" spans="1:39">
      <c r="A592">
        <f>'【第３期】賃借テナント店舗一覧（こちらに入力してください）'!$C$2</f>
        <v>0</v>
      </c>
      <c r="C592" t="str">
        <f t="shared" si="9"/>
        <v>00</v>
      </c>
      <c r="D592">
        <f>'【第３期】賃借テナント店舗一覧（こちらに入力してください）'!B613</f>
        <v>0</v>
      </c>
      <c r="E592">
        <f>'【第３期】賃借テナント店舗一覧（こちらに入力してください）'!C613</f>
        <v>0</v>
      </c>
      <c r="F592">
        <f>'【第３期】賃借テナント店舗一覧（こちらに入力してください）'!D613</f>
        <v>0</v>
      </c>
      <c r="G592" s="1">
        <f>'【第３期】賃借テナント店舗一覧（こちらに入力してください）'!E613</f>
        <v>0</v>
      </c>
      <c r="H592" s="1">
        <f>'【第３期】賃借テナント店舗一覧（こちらに入力してください）'!F613</f>
        <v>0</v>
      </c>
      <c r="I592" s="1" t="str">
        <f>'【第３期】賃借テナント店舗一覧（こちらに入力してください）'!G613</f>
        <v/>
      </c>
      <c r="J592">
        <f>'【第３期】賃借テナント店舗一覧（こちらに入力してください）'!H613</f>
        <v>0</v>
      </c>
      <c r="K592">
        <f>'【第３期】賃借テナント店舗一覧（こちらに入力してください）'!I613</f>
        <v>0</v>
      </c>
      <c r="L592" s="1">
        <f>'【第３期】賃借テナント店舗一覧（こちらに入力してください）'!J613</f>
        <v>0</v>
      </c>
      <c r="M592">
        <f>IF('【第３期】賃借テナント店舗一覧（こちらに入力してください）'!K613="〇",1,0)</f>
        <v>0</v>
      </c>
      <c r="N592" s="4" t="str">
        <f>'【第３期】賃借テナント店舗一覧（こちらに入力してください）'!L613</f>
        <v/>
      </c>
      <c r="O592" s="4" t="str">
        <f>'【第３期】賃借テナント店舗一覧（こちらに入力してください）'!M613</f>
        <v/>
      </c>
      <c r="P592" t="str">
        <f>'【第３期】賃借テナント店舗一覧（こちらに入力してください）'!N613</f>
        <v/>
      </c>
      <c r="Q592" s="4" t="str">
        <f>'【第３期】賃借テナント店舗一覧（こちらに入力してください）'!O613</f>
        <v/>
      </c>
      <c r="R592" s="4" t="str">
        <f>'【第３期】賃借テナント店舗一覧（こちらに入力してください）'!P613</f>
        <v/>
      </c>
      <c r="S592" t="str">
        <f>'【第３期】賃借テナント店舗一覧（こちらに入力してください）'!Q613</f>
        <v/>
      </c>
      <c r="T592">
        <f>'【第３期】賃借テナント店舗一覧（こちらに入力してください）'!R613</f>
        <v>0</v>
      </c>
      <c r="U592">
        <f>'【第３期】賃借テナント店舗一覧（こちらに入力してください）'!S613</f>
        <v>0</v>
      </c>
      <c r="V592">
        <f>'【第３期】賃借テナント店舗一覧（こちらに入力してください）'!T613</f>
        <v>0</v>
      </c>
      <c r="W592" t="str">
        <f>'【第３期】賃借テナント店舗一覧（こちらに入力してください）'!U613</f>
        <v/>
      </c>
      <c r="X592">
        <f>'【第３期】賃借テナント店舗一覧（こちらに入力してください）'!V613</f>
        <v>0</v>
      </c>
      <c r="Y592">
        <f>'【第３期】賃借テナント店舗一覧（こちらに入力してください）'!W613</f>
        <v>0</v>
      </c>
      <c r="Z592" t="str">
        <f>'【第３期】賃借テナント店舗一覧（こちらに入力してください）'!X613</f>
        <v/>
      </c>
      <c r="AA592" t="str">
        <f>'【第３期】賃借テナント店舗一覧（こちらに入力してください）'!Y613</f>
        <v/>
      </c>
      <c r="AB592" t="str">
        <f>'【第３期】賃借テナント店舗一覧（こちらに入力してください）'!Z613</f>
        <v/>
      </c>
      <c r="AC592">
        <f>'【第３期】賃借テナント店舗一覧（こちらに入力してください）'!AA613</f>
        <v>0</v>
      </c>
      <c r="AD592">
        <f>'【第３期】賃借テナント店舗一覧（こちらに入力してください）'!AB613</f>
        <v>0</v>
      </c>
      <c r="AE592">
        <f>'【第３期】賃借テナント店舗一覧（こちらに入力してください）'!AC613</f>
        <v>0</v>
      </c>
      <c r="AF592">
        <f>'【第３期】賃借テナント店舗一覧（こちらに入力してください）'!AD613</f>
        <v>0</v>
      </c>
      <c r="AG592">
        <f>'【第３期】賃借テナント店舗一覧（こちらに入力してください）'!AE613</f>
        <v>0</v>
      </c>
      <c r="AH592">
        <f>'【第３期】賃借テナント店舗一覧（こちらに入力してください）'!AF613</f>
        <v>0</v>
      </c>
      <c r="AI592">
        <f>'【第３期】賃借テナント店舗一覧（こちらに入力してください）'!AG613</f>
        <v>0</v>
      </c>
      <c r="AJ592">
        <f>'【第３期】賃借テナント店舗一覧（こちらに入力してください）'!AH613</f>
        <v>0</v>
      </c>
      <c r="AK592">
        <f>'【第３期】賃借テナント店舗一覧（こちらに入力してください）'!AI613</f>
        <v>0</v>
      </c>
      <c r="AL592">
        <f>'【第３期】賃借テナント店舗一覧（こちらに入力してください）'!AJ613</f>
        <v>0</v>
      </c>
      <c r="AM592">
        <f>'【第３期】賃借テナント店舗一覧（こちらに入力してください）'!AK613</f>
        <v>0</v>
      </c>
    </row>
    <row r="593" spans="1:39">
      <c r="A593">
        <f>'【第３期】賃借テナント店舗一覧（こちらに入力してください）'!$C$2</f>
        <v>0</v>
      </c>
      <c r="C593" t="str">
        <f t="shared" si="9"/>
        <v>00</v>
      </c>
      <c r="D593">
        <f>'【第３期】賃借テナント店舗一覧（こちらに入力してください）'!B614</f>
        <v>0</v>
      </c>
      <c r="E593">
        <f>'【第３期】賃借テナント店舗一覧（こちらに入力してください）'!C614</f>
        <v>0</v>
      </c>
      <c r="F593">
        <f>'【第３期】賃借テナント店舗一覧（こちらに入力してください）'!D614</f>
        <v>0</v>
      </c>
      <c r="G593" s="1">
        <f>'【第３期】賃借テナント店舗一覧（こちらに入力してください）'!E614</f>
        <v>0</v>
      </c>
      <c r="H593" s="1">
        <f>'【第３期】賃借テナント店舗一覧（こちらに入力してください）'!F614</f>
        <v>0</v>
      </c>
      <c r="I593" s="1" t="str">
        <f>'【第３期】賃借テナント店舗一覧（こちらに入力してください）'!G614</f>
        <v/>
      </c>
      <c r="J593">
        <f>'【第３期】賃借テナント店舗一覧（こちらに入力してください）'!H614</f>
        <v>0</v>
      </c>
      <c r="K593">
        <f>'【第３期】賃借テナント店舗一覧（こちらに入力してください）'!I614</f>
        <v>0</v>
      </c>
      <c r="L593" s="1">
        <f>'【第３期】賃借テナント店舗一覧（こちらに入力してください）'!J614</f>
        <v>0</v>
      </c>
      <c r="M593">
        <f>IF('【第３期】賃借テナント店舗一覧（こちらに入力してください）'!K614="〇",1,0)</f>
        <v>0</v>
      </c>
      <c r="N593" s="4" t="str">
        <f>'【第３期】賃借テナント店舗一覧（こちらに入力してください）'!L614</f>
        <v/>
      </c>
      <c r="O593" s="4" t="str">
        <f>'【第３期】賃借テナント店舗一覧（こちらに入力してください）'!M614</f>
        <v/>
      </c>
      <c r="P593" t="str">
        <f>'【第３期】賃借テナント店舗一覧（こちらに入力してください）'!N614</f>
        <v/>
      </c>
      <c r="Q593" s="4" t="str">
        <f>'【第３期】賃借テナント店舗一覧（こちらに入力してください）'!O614</f>
        <v/>
      </c>
      <c r="R593" s="4" t="str">
        <f>'【第３期】賃借テナント店舗一覧（こちらに入力してください）'!P614</f>
        <v/>
      </c>
      <c r="S593" t="str">
        <f>'【第３期】賃借テナント店舗一覧（こちらに入力してください）'!Q614</f>
        <v/>
      </c>
      <c r="T593">
        <f>'【第３期】賃借テナント店舗一覧（こちらに入力してください）'!R614</f>
        <v>0</v>
      </c>
      <c r="U593">
        <f>'【第３期】賃借テナント店舗一覧（こちらに入力してください）'!S614</f>
        <v>0</v>
      </c>
      <c r="V593">
        <f>'【第３期】賃借テナント店舗一覧（こちらに入力してください）'!T614</f>
        <v>0</v>
      </c>
      <c r="W593" t="str">
        <f>'【第３期】賃借テナント店舗一覧（こちらに入力してください）'!U614</f>
        <v/>
      </c>
      <c r="X593">
        <f>'【第３期】賃借テナント店舗一覧（こちらに入力してください）'!V614</f>
        <v>0</v>
      </c>
      <c r="Y593">
        <f>'【第３期】賃借テナント店舗一覧（こちらに入力してください）'!W614</f>
        <v>0</v>
      </c>
      <c r="Z593" t="str">
        <f>'【第３期】賃借テナント店舗一覧（こちらに入力してください）'!X614</f>
        <v/>
      </c>
      <c r="AA593" t="str">
        <f>'【第３期】賃借テナント店舗一覧（こちらに入力してください）'!Y614</f>
        <v/>
      </c>
      <c r="AB593" t="str">
        <f>'【第３期】賃借テナント店舗一覧（こちらに入力してください）'!Z614</f>
        <v/>
      </c>
      <c r="AC593">
        <f>'【第３期】賃借テナント店舗一覧（こちらに入力してください）'!AA614</f>
        <v>0</v>
      </c>
      <c r="AD593">
        <f>'【第３期】賃借テナント店舗一覧（こちらに入力してください）'!AB614</f>
        <v>0</v>
      </c>
      <c r="AE593">
        <f>'【第３期】賃借テナント店舗一覧（こちらに入力してください）'!AC614</f>
        <v>0</v>
      </c>
      <c r="AF593">
        <f>'【第３期】賃借テナント店舗一覧（こちらに入力してください）'!AD614</f>
        <v>0</v>
      </c>
      <c r="AG593">
        <f>'【第３期】賃借テナント店舗一覧（こちらに入力してください）'!AE614</f>
        <v>0</v>
      </c>
      <c r="AH593">
        <f>'【第３期】賃借テナント店舗一覧（こちらに入力してください）'!AF614</f>
        <v>0</v>
      </c>
      <c r="AI593">
        <f>'【第３期】賃借テナント店舗一覧（こちらに入力してください）'!AG614</f>
        <v>0</v>
      </c>
      <c r="AJ593">
        <f>'【第３期】賃借テナント店舗一覧（こちらに入力してください）'!AH614</f>
        <v>0</v>
      </c>
      <c r="AK593">
        <f>'【第３期】賃借テナント店舗一覧（こちらに入力してください）'!AI614</f>
        <v>0</v>
      </c>
      <c r="AL593">
        <f>'【第３期】賃借テナント店舗一覧（こちらに入力してください）'!AJ614</f>
        <v>0</v>
      </c>
      <c r="AM593">
        <f>'【第３期】賃借テナント店舗一覧（こちらに入力してください）'!AK614</f>
        <v>0</v>
      </c>
    </row>
    <row r="594" spans="1:39">
      <c r="A594">
        <f>'【第３期】賃借テナント店舗一覧（こちらに入力してください）'!$C$2</f>
        <v>0</v>
      </c>
      <c r="C594" t="str">
        <f t="shared" si="9"/>
        <v>00</v>
      </c>
      <c r="D594">
        <f>'【第３期】賃借テナント店舗一覧（こちらに入力してください）'!B615</f>
        <v>0</v>
      </c>
      <c r="E594">
        <f>'【第３期】賃借テナント店舗一覧（こちらに入力してください）'!C615</f>
        <v>0</v>
      </c>
      <c r="F594">
        <f>'【第３期】賃借テナント店舗一覧（こちらに入力してください）'!D615</f>
        <v>0</v>
      </c>
      <c r="G594" s="1">
        <f>'【第３期】賃借テナント店舗一覧（こちらに入力してください）'!E615</f>
        <v>0</v>
      </c>
      <c r="H594" s="1">
        <f>'【第３期】賃借テナント店舗一覧（こちらに入力してください）'!F615</f>
        <v>0</v>
      </c>
      <c r="I594" s="1" t="str">
        <f>'【第３期】賃借テナント店舗一覧（こちらに入力してください）'!G615</f>
        <v/>
      </c>
      <c r="J594">
        <f>'【第３期】賃借テナント店舗一覧（こちらに入力してください）'!H615</f>
        <v>0</v>
      </c>
      <c r="K594">
        <f>'【第３期】賃借テナント店舗一覧（こちらに入力してください）'!I615</f>
        <v>0</v>
      </c>
      <c r="L594" s="1">
        <f>'【第３期】賃借テナント店舗一覧（こちらに入力してください）'!J615</f>
        <v>0</v>
      </c>
      <c r="M594">
        <f>IF('【第３期】賃借テナント店舗一覧（こちらに入力してください）'!K615="〇",1,0)</f>
        <v>0</v>
      </c>
      <c r="N594" s="4" t="str">
        <f>'【第３期】賃借テナント店舗一覧（こちらに入力してください）'!L615</f>
        <v/>
      </c>
      <c r="O594" s="4" t="str">
        <f>'【第３期】賃借テナント店舗一覧（こちらに入力してください）'!M615</f>
        <v/>
      </c>
      <c r="P594" t="str">
        <f>'【第３期】賃借テナント店舗一覧（こちらに入力してください）'!N615</f>
        <v/>
      </c>
      <c r="Q594" s="4" t="str">
        <f>'【第３期】賃借テナント店舗一覧（こちらに入力してください）'!O615</f>
        <v/>
      </c>
      <c r="R594" s="4" t="str">
        <f>'【第３期】賃借テナント店舗一覧（こちらに入力してください）'!P615</f>
        <v/>
      </c>
      <c r="S594" t="str">
        <f>'【第３期】賃借テナント店舗一覧（こちらに入力してください）'!Q615</f>
        <v/>
      </c>
      <c r="T594">
        <f>'【第３期】賃借テナント店舗一覧（こちらに入力してください）'!R615</f>
        <v>0</v>
      </c>
      <c r="U594">
        <f>'【第３期】賃借テナント店舗一覧（こちらに入力してください）'!S615</f>
        <v>0</v>
      </c>
      <c r="V594">
        <f>'【第３期】賃借テナント店舗一覧（こちらに入力してください）'!T615</f>
        <v>0</v>
      </c>
      <c r="W594" t="str">
        <f>'【第３期】賃借テナント店舗一覧（こちらに入力してください）'!U615</f>
        <v/>
      </c>
      <c r="X594">
        <f>'【第３期】賃借テナント店舗一覧（こちらに入力してください）'!V615</f>
        <v>0</v>
      </c>
      <c r="Y594">
        <f>'【第３期】賃借テナント店舗一覧（こちらに入力してください）'!W615</f>
        <v>0</v>
      </c>
      <c r="Z594" t="str">
        <f>'【第３期】賃借テナント店舗一覧（こちらに入力してください）'!X615</f>
        <v/>
      </c>
      <c r="AA594" t="str">
        <f>'【第３期】賃借テナント店舗一覧（こちらに入力してください）'!Y615</f>
        <v/>
      </c>
      <c r="AB594" t="str">
        <f>'【第３期】賃借テナント店舗一覧（こちらに入力してください）'!Z615</f>
        <v/>
      </c>
      <c r="AC594">
        <f>'【第３期】賃借テナント店舗一覧（こちらに入力してください）'!AA615</f>
        <v>0</v>
      </c>
      <c r="AD594">
        <f>'【第３期】賃借テナント店舗一覧（こちらに入力してください）'!AB615</f>
        <v>0</v>
      </c>
      <c r="AE594">
        <f>'【第３期】賃借テナント店舗一覧（こちらに入力してください）'!AC615</f>
        <v>0</v>
      </c>
      <c r="AF594">
        <f>'【第３期】賃借テナント店舗一覧（こちらに入力してください）'!AD615</f>
        <v>0</v>
      </c>
      <c r="AG594">
        <f>'【第３期】賃借テナント店舗一覧（こちらに入力してください）'!AE615</f>
        <v>0</v>
      </c>
      <c r="AH594">
        <f>'【第３期】賃借テナント店舗一覧（こちらに入力してください）'!AF615</f>
        <v>0</v>
      </c>
      <c r="AI594">
        <f>'【第３期】賃借テナント店舗一覧（こちらに入力してください）'!AG615</f>
        <v>0</v>
      </c>
      <c r="AJ594">
        <f>'【第３期】賃借テナント店舗一覧（こちらに入力してください）'!AH615</f>
        <v>0</v>
      </c>
      <c r="AK594">
        <f>'【第３期】賃借テナント店舗一覧（こちらに入力してください）'!AI615</f>
        <v>0</v>
      </c>
      <c r="AL594">
        <f>'【第３期】賃借テナント店舗一覧（こちらに入力してください）'!AJ615</f>
        <v>0</v>
      </c>
      <c r="AM594">
        <f>'【第３期】賃借テナント店舗一覧（こちらに入力してください）'!AK615</f>
        <v>0</v>
      </c>
    </row>
    <row r="595" spans="1:39">
      <c r="A595">
        <f>'【第３期】賃借テナント店舗一覧（こちらに入力してください）'!$C$2</f>
        <v>0</v>
      </c>
      <c r="C595" t="str">
        <f t="shared" si="9"/>
        <v>00</v>
      </c>
      <c r="D595">
        <f>'【第３期】賃借テナント店舗一覧（こちらに入力してください）'!B616</f>
        <v>0</v>
      </c>
      <c r="E595">
        <f>'【第３期】賃借テナント店舗一覧（こちらに入力してください）'!C616</f>
        <v>0</v>
      </c>
      <c r="F595">
        <f>'【第３期】賃借テナント店舗一覧（こちらに入力してください）'!D616</f>
        <v>0</v>
      </c>
      <c r="G595" s="1">
        <f>'【第３期】賃借テナント店舗一覧（こちらに入力してください）'!E616</f>
        <v>0</v>
      </c>
      <c r="H595" s="1">
        <f>'【第３期】賃借テナント店舗一覧（こちらに入力してください）'!F616</f>
        <v>0</v>
      </c>
      <c r="I595" s="1" t="str">
        <f>'【第３期】賃借テナント店舗一覧（こちらに入力してください）'!G616</f>
        <v/>
      </c>
      <c r="J595">
        <f>'【第３期】賃借テナント店舗一覧（こちらに入力してください）'!H616</f>
        <v>0</v>
      </c>
      <c r="K595">
        <f>'【第３期】賃借テナント店舗一覧（こちらに入力してください）'!I616</f>
        <v>0</v>
      </c>
      <c r="L595" s="1">
        <f>'【第３期】賃借テナント店舗一覧（こちらに入力してください）'!J616</f>
        <v>0</v>
      </c>
      <c r="M595">
        <f>IF('【第３期】賃借テナント店舗一覧（こちらに入力してください）'!K616="〇",1,0)</f>
        <v>0</v>
      </c>
      <c r="N595" s="4" t="str">
        <f>'【第３期】賃借テナント店舗一覧（こちらに入力してください）'!L616</f>
        <v/>
      </c>
      <c r="O595" s="4" t="str">
        <f>'【第３期】賃借テナント店舗一覧（こちらに入力してください）'!M616</f>
        <v/>
      </c>
      <c r="P595" t="str">
        <f>'【第３期】賃借テナント店舗一覧（こちらに入力してください）'!N616</f>
        <v/>
      </c>
      <c r="Q595" s="4" t="str">
        <f>'【第３期】賃借テナント店舗一覧（こちらに入力してください）'!O616</f>
        <v/>
      </c>
      <c r="R595" s="4" t="str">
        <f>'【第３期】賃借テナント店舗一覧（こちらに入力してください）'!P616</f>
        <v/>
      </c>
      <c r="S595" t="str">
        <f>'【第３期】賃借テナント店舗一覧（こちらに入力してください）'!Q616</f>
        <v/>
      </c>
      <c r="T595">
        <f>'【第３期】賃借テナント店舗一覧（こちらに入力してください）'!R616</f>
        <v>0</v>
      </c>
      <c r="U595">
        <f>'【第３期】賃借テナント店舗一覧（こちらに入力してください）'!S616</f>
        <v>0</v>
      </c>
      <c r="V595">
        <f>'【第３期】賃借テナント店舗一覧（こちらに入力してください）'!T616</f>
        <v>0</v>
      </c>
      <c r="W595" t="str">
        <f>'【第３期】賃借テナント店舗一覧（こちらに入力してください）'!U616</f>
        <v/>
      </c>
      <c r="X595">
        <f>'【第３期】賃借テナント店舗一覧（こちらに入力してください）'!V616</f>
        <v>0</v>
      </c>
      <c r="Y595">
        <f>'【第３期】賃借テナント店舗一覧（こちらに入力してください）'!W616</f>
        <v>0</v>
      </c>
      <c r="Z595" t="str">
        <f>'【第３期】賃借テナント店舗一覧（こちらに入力してください）'!X616</f>
        <v/>
      </c>
      <c r="AA595" t="str">
        <f>'【第３期】賃借テナント店舗一覧（こちらに入力してください）'!Y616</f>
        <v/>
      </c>
      <c r="AB595" t="str">
        <f>'【第３期】賃借テナント店舗一覧（こちらに入力してください）'!Z616</f>
        <v/>
      </c>
      <c r="AC595">
        <f>'【第３期】賃借テナント店舗一覧（こちらに入力してください）'!AA616</f>
        <v>0</v>
      </c>
      <c r="AD595">
        <f>'【第３期】賃借テナント店舗一覧（こちらに入力してください）'!AB616</f>
        <v>0</v>
      </c>
      <c r="AE595">
        <f>'【第３期】賃借テナント店舗一覧（こちらに入力してください）'!AC616</f>
        <v>0</v>
      </c>
      <c r="AF595">
        <f>'【第３期】賃借テナント店舗一覧（こちらに入力してください）'!AD616</f>
        <v>0</v>
      </c>
      <c r="AG595">
        <f>'【第３期】賃借テナント店舗一覧（こちらに入力してください）'!AE616</f>
        <v>0</v>
      </c>
      <c r="AH595">
        <f>'【第３期】賃借テナント店舗一覧（こちらに入力してください）'!AF616</f>
        <v>0</v>
      </c>
      <c r="AI595">
        <f>'【第３期】賃借テナント店舗一覧（こちらに入力してください）'!AG616</f>
        <v>0</v>
      </c>
      <c r="AJ595">
        <f>'【第３期】賃借テナント店舗一覧（こちらに入力してください）'!AH616</f>
        <v>0</v>
      </c>
      <c r="AK595">
        <f>'【第３期】賃借テナント店舗一覧（こちらに入力してください）'!AI616</f>
        <v>0</v>
      </c>
      <c r="AL595">
        <f>'【第３期】賃借テナント店舗一覧（こちらに入力してください）'!AJ616</f>
        <v>0</v>
      </c>
      <c r="AM595">
        <f>'【第３期】賃借テナント店舗一覧（こちらに入力してください）'!AK616</f>
        <v>0</v>
      </c>
    </row>
    <row r="596" spans="1:39">
      <c r="A596">
        <f>'【第３期】賃借テナント店舗一覧（こちらに入力してください）'!$C$2</f>
        <v>0</v>
      </c>
      <c r="C596" t="str">
        <f t="shared" si="9"/>
        <v>00</v>
      </c>
      <c r="D596">
        <f>'【第３期】賃借テナント店舗一覧（こちらに入力してください）'!B617</f>
        <v>0</v>
      </c>
      <c r="E596">
        <f>'【第３期】賃借テナント店舗一覧（こちらに入力してください）'!C617</f>
        <v>0</v>
      </c>
      <c r="F596">
        <f>'【第３期】賃借テナント店舗一覧（こちらに入力してください）'!D617</f>
        <v>0</v>
      </c>
      <c r="G596" s="1">
        <f>'【第３期】賃借テナント店舗一覧（こちらに入力してください）'!E617</f>
        <v>0</v>
      </c>
      <c r="H596" s="1">
        <f>'【第３期】賃借テナント店舗一覧（こちらに入力してください）'!F617</f>
        <v>0</v>
      </c>
      <c r="I596" s="1" t="str">
        <f>'【第３期】賃借テナント店舗一覧（こちらに入力してください）'!G617</f>
        <v/>
      </c>
      <c r="J596">
        <f>'【第３期】賃借テナント店舗一覧（こちらに入力してください）'!H617</f>
        <v>0</v>
      </c>
      <c r="K596">
        <f>'【第３期】賃借テナント店舗一覧（こちらに入力してください）'!I617</f>
        <v>0</v>
      </c>
      <c r="L596" s="1">
        <f>'【第３期】賃借テナント店舗一覧（こちらに入力してください）'!J617</f>
        <v>0</v>
      </c>
      <c r="M596">
        <f>IF('【第３期】賃借テナント店舗一覧（こちらに入力してください）'!K617="〇",1,0)</f>
        <v>0</v>
      </c>
      <c r="N596" s="4" t="str">
        <f>'【第３期】賃借テナント店舗一覧（こちらに入力してください）'!L617</f>
        <v/>
      </c>
      <c r="O596" s="4" t="str">
        <f>'【第３期】賃借テナント店舗一覧（こちらに入力してください）'!M617</f>
        <v/>
      </c>
      <c r="P596" t="str">
        <f>'【第３期】賃借テナント店舗一覧（こちらに入力してください）'!N617</f>
        <v/>
      </c>
      <c r="Q596" s="4" t="str">
        <f>'【第３期】賃借テナント店舗一覧（こちらに入力してください）'!O617</f>
        <v/>
      </c>
      <c r="R596" s="4" t="str">
        <f>'【第３期】賃借テナント店舗一覧（こちらに入力してください）'!P617</f>
        <v/>
      </c>
      <c r="S596" t="str">
        <f>'【第３期】賃借テナント店舗一覧（こちらに入力してください）'!Q617</f>
        <v/>
      </c>
      <c r="T596">
        <f>'【第３期】賃借テナント店舗一覧（こちらに入力してください）'!R617</f>
        <v>0</v>
      </c>
      <c r="U596">
        <f>'【第３期】賃借テナント店舗一覧（こちらに入力してください）'!S617</f>
        <v>0</v>
      </c>
      <c r="V596">
        <f>'【第３期】賃借テナント店舗一覧（こちらに入力してください）'!T617</f>
        <v>0</v>
      </c>
      <c r="W596" t="str">
        <f>'【第３期】賃借テナント店舗一覧（こちらに入力してください）'!U617</f>
        <v/>
      </c>
      <c r="X596">
        <f>'【第３期】賃借テナント店舗一覧（こちらに入力してください）'!V617</f>
        <v>0</v>
      </c>
      <c r="Y596">
        <f>'【第３期】賃借テナント店舗一覧（こちらに入力してください）'!W617</f>
        <v>0</v>
      </c>
      <c r="Z596" t="str">
        <f>'【第３期】賃借テナント店舗一覧（こちらに入力してください）'!X617</f>
        <v/>
      </c>
      <c r="AA596" t="str">
        <f>'【第３期】賃借テナント店舗一覧（こちらに入力してください）'!Y617</f>
        <v/>
      </c>
      <c r="AB596" t="str">
        <f>'【第３期】賃借テナント店舗一覧（こちらに入力してください）'!Z617</f>
        <v/>
      </c>
      <c r="AC596">
        <f>'【第３期】賃借テナント店舗一覧（こちらに入力してください）'!AA617</f>
        <v>0</v>
      </c>
      <c r="AD596">
        <f>'【第３期】賃借テナント店舗一覧（こちらに入力してください）'!AB617</f>
        <v>0</v>
      </c>
      <c r="AE596">
        <f>'【第３期】賃借テナント店舗一覧（こちらに入力してください）'!AC617</f>
        <v>0</v>
      </c>
      <c r="AF596">
        <f>'【第３期】賃借テナント店舗一覧（こちらに入力してください）'!AD617</f>
        <v>0</v>
      </c>
      <c r="AG596">
        <f>'【第３期】賃借テナント店舗一覧（こちらに入力してください）'!AE617</f>
        <v>0</v>
      </c>
      <c r="AH596">
        <f>'【第３期】賃借テナント店舗一覧（こちらに入力してください）'!AF617</f>
        <v>0</v>
      </c>
      <c r="AI596">
        <f>'【第３期】賃借テナント店舗一覧（こちらに入力してください）'!AG617</f>
        <v>0</v>
      </c>
      <c r="AJ596">
        <f>'【第３期】賃借テナント店舗一覧（こちらに入力してください）'!AH617</f>
        <v>0</v>
      </c>
      <c r="AK596">
        <f>'【第３期】賃借テナント店舗一覧（こちらに入力してください）'!AI617</f>
        <v>0</v>
      </c>
      <c r="AL596">
        <f>'【第３期】賃借テナント店舗一覧（こちらに入力してください）'!AJ617</f>
        <v>0</v>
      </c>
      <c r="AM596">
        <f>'【第３期】賃借テナント店舗一覧（こちらに入力してください）'!AK617</f>
        <v>0</v>
      </c>
    </row>
    <row r="597" spans="1:39">
      <c r="A597">
        <f>'【第３期】賃借テナント店舗一覧（こちらに入力してください）'!$C$2</f>
        <v>0</v>
      </c>
      <c r="C597" t="str">
        <f t="shared" si="9"/>
        <v>00</v>
      </c>
      <c r="D597">
        <f>'【第３期】賃借テナント店舗一覧（こちらに入力してください）'!B618</f>
        <v>0</v>
      </c>
      <c r="E597">
        <f>'【第３期】賃借テナント店舗一覧（こちらに入力してください）'!C618</f>
        <v>0</v>
      </c>
      <c r="F597">
        <f>'【第３期】賃借テナント店舗一覧（こちらに入力してください）'!D618</f>
        <v>0</v>
      </c>
      <c r="G597" s="1">
        <f>'【第３期】賃借テナント店舗一覧（こちらに入力してください）'!E618</f>
        <v>0</v>
      </c>
      <c r="H597" s="1">
        <f>'【第３期】賃借テナント店舗一覧（こちらに入力してください）'!F618</f>
        <v>0</v>
      </c>
      <c r="I597" s="1" t="str">
        <f>'【第３期】賃借テナント店舗一覧（こちらに入力してください）'!G618</f>
        <v/>
      </c>
      <c r="J597">
        <f>'【第３期】賃借テナント店舗一覧（こちらに入力してください）'!H618</f>
        <v>0</v>
      </c>
      <c r="K597">
        <f>'【第３期】賃借テナント店舗一覧（こちらに入力してください）'!I618</f>
        <v>0</v>
      </c>
      <c r="L597" s="1">
        <f>'【第３期】賃借テナント店舗一覧（こちらに入力してください）'!J618</f>
        <v>0</v>
      </c>
      <c r="M597">
        <f>IF('【第３期】賃借テナント店舗一覧（こちらに入力してください）'!K618="〇",1,0)</f>
        <v>0</v>
      </c>
      <c r="N597" s="4" t="str">
        <f>'【第３期】賃借テナント店舗一覧（こちらに入力してください）'!L618</f>
        <v/>
      </c>
      <c r="O597" s="4" t="str">
        <f>'【第３期】賃借テナント店舗一覧（こちらに入力してください）'!M618</f>
        <v/>
      </c>
      <c r="P597" t="str">
        <f>'【第３期】賃借テナント店舗一覧（こちらに入力してください）'!N618</f>
        <v/>
      </c>
      <c r="Q597" s="4" t="str">
        <f>'【第３期】賃借テナント店舗一覧（こちらに入力してください）'!O618</f>
        <v/>
      </c>
      <c r="R597" s="4" t="str">
        <f>'【第３期】賃借テナント店舗一覧（こちらに入力してください）'!P618</f>
        <v/>
      </c>
      <c r="S597" t="str">
        <f>'【第３期】賃借テナント店舗一覧（こちらに入力してください）'!Q618</f>
        <v/>
      </c>
      <c r="T597">
        <f>'【第３期】賃借テナント店舗一覧（こちらに入力してください）'!R618</f>
        <v>0</v>
      </c>
      <c r="U597">
        <f>'【第３期】賃借テナント店舗一覧（こちらに入力してください）'!S618</f>
        <v>0</v>
      </c>
      <c r="V597">
        <f>'【第３期】賃借テナント店舗一覧（こちらに入力してください）'!T618</f>
        <v>0</v>
      </c>
      <c r="W597" t="str">
        <f>'【第３期】賃借テナント店舗一覧（こちらに入力してください）'!U618</f>
        <v/>
      </c>
      <c r="X597">
        <f>'【第３期】賃借テナント店舗一覧（こちらに入力してください）'!V618</f>
        <v>0</v>
      </c>
      <c r="Y597">
        <f>'【第３期】賃借テナント店舗一覧（こちらに入力してください）'!W618</f>
        <v>0</v>
      </c>
      <c r="Z597" t="str">
        <f>'【第３期】賃借テナント店舗一覧（こちらに入力してください）'!X618</f>
        <v/>
      </c>
      <c r="AA597" t="str">
        <f>'【第３期】賃借テナント店舗一覧（こちらに入力してください）'!Y618</f>
        <v/>
      </c>
      <c r="AB597" t="str">
        <f>'【第３期】賃借テナント店舗一覧（こちらに入力してください）'!Z618</f>
        <v/>
      </c>
      <c r="AC597">
        <f>'【第３期】賃借テナント店舗一覧（こちらに入力してください）'!AA618</f>
        <v>0</v>
      </c>
      <c r="AD597">
        <f>'【第３期】賃借テナント店舗一覧（こちらに入力してください）'!AB618</f>
        <v>0</v>
      </c>
      <c r="AE597">
        <f>'【第３期】賃借テナント店舗一覧（こちらに入力してください）'!AC618</f>
        <v>0</v>
      </c>
      <c r="AF597">
        <f>'【第３期】賃借テナント店舗一覧（こちらに入力してください）'!AD618</f>
        <v>0</v>
      </c>
      <c r="AG597">
        <f>'【第３期】賃借テナント店舗一覧（こちらに入力してください）'!AE618</f>
        <v>0</v>
      </c>
      <c r="AH597">
        <f>'【第３期】賃借テナント店舗一覧（こちらに入力してください）'!AF618</f>
        <v>0</v>
      </c>
      <c r="AI597">
        <f>'【第３期】賃借テナント店舗一覧（こちらに入力してください）'!AG618</f>
        <v>0</v>
      </c>
      <c r="AJ597">
        <f>'【第３期】賃借テナント店舗一覧（こちらに入力してください）'!AH618</f>
        <v>0</v>
      </c>
      <c r="AK597">
        <f>'【第３期】賃借テナント店舗一覧（こちらに入力してください）'!AI618</f>
        <v>0</v>
      </c>
      <c r="AL597">
        <f>'【第３期】賃借テナント店舗一覧（こちらに入力してください）'!AJ618</f>
        <v>0</v>
      </c>
      <c r="AM597">
        <f>'【第３期】賃借テナント店舗一覧（こちらに入力してください）'!AK618</f>
        <v>0</v>
      </c>
    </row>
    <row r="598" spans="1:39">
      <c r="A598">
        <f>'【第３期】賃借テナント店舗一覧（こちらに入力してください）'!$C$2</f>
        <v>0</v>
      </c>
      <c r="C598" t="str">
        <f t="shared" si="9"/>
        <v>00</v>
      </c>
      <c r="D598">
        <f>'【第３期】賃借テナント店舗一覧（こちらに入力してください）'!B619</f>
        <v>0</v>
      </c>
      <c r="E598">
        <f>'【第３期】賃借テナント店舗一覧（こちらに入力してください）'!C619</f>
        <v>0</v>
      </c>
      <c r="F598">
        <f>'【第３期】賃借テナント店舗一覧（こちらに入力してください）'!D619</f>
        <v>0</v>
      </c>
      <c r="G598" s="1">
        <f>'【第３期】賃借テナント店舗一覧（こちらに入力してください）'!E619</f>
        <v>0</v>
      </c>
      <c r="H598" s="1">
        <f>'【第３期】賃借テナント店舗一覧（こちらに入力してください）'!F619</f>
        <v>0</v>
      </c>
      <c r="I598" s="1" t="str">
        <f>'【第３期】賃借テナント店舗一覧（こちらに入力してください）'!G619</f>
        <v/>
      </c>
      <c r="J598">
        <f>'【第３期】賃借テナント店舗一覧（こちらに入力してください）'!H619</f>
        <v>0</v>
      </c>
      <c r="K598">
        <f>'【第３期】賃借テナント店舗一覧（こちらに入力してください）'!I619</f>
        <v>0</v>
      </c>
      <c r="L598" s="1">
        <f>'【第３期】賃借テナント店舗一覧（こちらに入力してください）'!J619</f>
        <v>0</v>
      </c>
      <c r="M598">
        <f>IF('【第３期】賃借テナント店舗一覧（こちらに入力してください）'!K619="〇",1,0)</f>
        <v>0</v>
      </c>
      <c r="N598" s="4" t="str">
        <f>'【第３期】賃借テナント店舗一覧（こちらに入力してください）'!L619</f>
        <v/>
      </c>
      <c r="O598" s="4" t="str">
        <f>'【第３期】賃借テナント店舗一覧（こちらに入力してください）'!M619</f>
        <v/>
      </c>
      <c r="P598" t="str">
        <f>'【第３期】賃借テナント店舗一覧（こちらに入力してください）'!N619</f>
        <v/>
      </c>
      <c r="Q598" s="4" t="str">
        <f>'【第３期】賃借テナント店舗一覧（こちらに入力してください）'!O619</f>
        <v/>
      </c>
      <c r="R598" s="4" t="str">
        <f>'【第３期】賃借テナント店舗一覧（こちらに入力してください）'!P619</f>
        <v/>
      </c>
      <c r="S598" t="str">
        <f>'【第３期】賃借テナント店舗一覧（こちらに入力してください）'!Q619</f>
        <v/>
      </c>
      <c r="T598">
        <f>'【第３期】賃借テナント店舗一覧（こちらに入力してください）'!R619</f>
        <v>0</v>
      </c>
      <c r="U598">
        <f>'【第３期】賃借テナント店舗一覧（こちらに入力してください）'!S619</f>
        <v>0</v>
      </c>
      <c r="V598">
        <f>'【第３期】賃借テナント店舗一覧（こちらに入力してください）'!T619</f>
        <v>0</v>
      </c>
      <c r="W598" t="str">
        <f>'【第３期】賃借テナント店舗一覧（こちらに入力してください）'!U619</f>
        <v/>
      </c>
      <c r="X598">
        <f>'【第３期】賃借テナント店舗一覧（こちらに入力してください）'!V619</f>
        <v>0</v>
      </c>
      <c r="Y598">
        <f>'【第３期】賃借テナント店舗一覧（こちらに入力してください）'!W619</f>
        <v>0</v>
      </c>
      <c r="Z598" t="str">
        <f>'【第３期】賃借テナント店舗一覧（こちらに入力してください）'!X619</f>
        <v/>
      </c>
      <c r="AA598" t="str">
        <f>'【第３期】賃借テナント店舗一覧（こちらに入力してください）'!Y619</f>
        <v/>
      </c>
      <c r="AB598" t="str">
        <f>'【第３期】賃借テナント店舗一覧（こちらに入力してください）'!Z619</f>
        <v/>
      </c>
      <c r="AC598">
        <f>'【第３期】賃借テナント店舗一覧（こちらに入力してください）'!AA619</f>
        <v>0</v>
      </c>
      <c r="AD598">
        <f>'【第３期】賃借テナント店舗一覧（こちらに入力してください）'!AB619</f>
        <v>0</v>
      </c>
      <c r="AE598">
        <f>'【第３期】賃借テナント店舗一覧（こちらに入力してください）'!AC619</f>
        <v>0</v>
      </c>
      <c r="AF598">
        <f>'【第３期】賃借テナント店舗一覧（こちらに入力してください）'!AD619</f>
        <v>0</v>
      </c>
      <c r="AG598">
        <f>'【第３期】賃借テナント店舗一覧（こちらに入力してください）'!AE619</f>
        <v>0</v>
      </c>
      <c r="AH598">
        <f>'【第３期】賃借テナント店舗一覧（こちらに入力してください）'!AF619</f>
        <v>0</v>
      </c>
      <c r="AI598">
        <f>'【第３期】賃借テナント店舗一覧（こちらに入力してください）'!AG619</f>
        <v>0</v>
      </c>
      <c r="AJ598">
        <f>'【第３期】賃借テナント店舗一覧（こちらに入力してください）'!AH619</f>
        <v>0</v>
      </c>
      <c r="AK598">
        <f>'【第３期】賃借テナント店舗一覧（こちらに入力してください）'!AI619</f>
        <v>0</v>
      </c>
      <c r="AL598">
        <f>'【第３期】賃借テナント店舗一覧（こちらに入力してください）'!AJ619</f>
        <v>0</v>
      </c>
      <c r="AM598">
        <f>'【第３期】賃借テナント店舗一覧（こちらに入力してください）'!AK619</f>
        <v>0</v>
      </c>
    </row>
    <row r="599" spans="1:39">
      <c r="A599">
        <f>'【第３期】賃借テナント店舗一覧（こちらに入力してください）'!$C$2</f>
        <v>0</v>
      </c>
      <c r="C599" t="str">
        <f t="shared" si="9"/>
        <v>00</v>
      </c>
      <c r="D599">
        <f>'【第３期】賃借テナント店舗一覧（こちらに入力してください）'!B620</f>
        <v>0</v>
      </c>
      <c r="E599">
        <f>'【第３期】賃借テナント店舗一覧（こちらに入力してください）'!C620</f>
        <v>0</v>
      </c>
      <c r="F599">
        <f>'【第３期】賃借テナント店舗一覧（こちらに入力してください）'!D620</f>
        <v>0</v>
      </c>
      <c r="G599" s="1">
        <f>'【第３期】賃借テナント店舗一覧（こちらに入力してください）'!E620</f>
        <v>0</v>
      </c>
      <c r="H599" s="1">
        <f>'【第３期】賃借テナント店舗一覧（こちらに入力してください）'!F620</f>
        <v>0</v>
      </c>
      <c r="I599" s="1" t="str">
        <f>'【第３期】賃借テナント店舗一覧（こちらに入力してください）'!G620</f>
        <v/>
      </c>
      <c r="J599">
        <f>'【第３期】賃借テナント店舗一覧（こちらに入力してください）'!H620</f>
        <v>0</v>
      </c>
      <c r="K599">
        <f>'【第３期】賃借テナント店舗一覧（こちらに入力してください）'!I620</f>
        <v>0</v>
      </c>
      <c r="L599" s="1">
        <f>'【第３期】賃借テナント店舗一覧（こちらに入力してください）'!J620</f>
        <v>0</v>
      </c>
      <c r="M599">
        <f>IF('【第３期】賃借テナント店舗一覧（こちらに入力してください）'!K620="〇",1,0)</f>
        <v>0</v>
      </c>
      <c r="N599" s="4" t="str">
        <f>'【第３期】賃借テナント店舗一覧（こちらに入力してください）'!L620</f>
        <v/>
      </c>
      <c r="O599" s="4" t="str">
        <f>'【第３期】賃借テナント店舗一覧（こちらに入力してください）'!M620</f>
        <v/>
      </c>
      <c r="P599" t="str">
        <f>'【第３期】賃借テナント店舗一覧（こちらに入力してください）'!N620</f>
        <v/>
      </c>
      <c r="Q599" s="4" t="str">
        <f>'【第３期】賃借テナント店舗一覧（こちらに入力してください）'!O620</f>
        <v/>
      </c>
      <c r="R599" s="4" t="str">
        <f>'【第３期】賃借テナント店舗一覧（こちらに入力してください）'!P620</f>
        <v/>
      </c>
      <c r="S599" t="str">
        <f>'【第３期】賃借テナント店舗一覧（こちらに入力してください）'!Q620</f>
        <v/>
      </c>
      <c r="T599">
        <f>'【第３期】賃借テナント店舗一覧（こちらに入力してください）'!R620</f>
        <v>0</v>
      </c>
      <c r="U599">
        <f>'【第３期】賃借テナント店舗一覧（こちらに入力してください）'!S620</f>
        <v>0</v>
      </c>
      <c r="V599">
        <f>'【第３期】賃借テナント店舗一覧（こちらに入力してください）'!T620</f>
        <v>0</v>
      </c>
      <c r="W599" t="str">
        <f>'【第３期】賃借テナント店舗一覧（こちらに入力してください）'!U620</f>
        <v/>
      </c>
      <c r="X599">
        <f>'【第３期】賃借テナント店舗一覧（こちらに入力してください）'!V620</f>
        <v>0</v>
      </c>
      <c r="Y599">
        <f>'【第３期】賃借テナント店舗一覧（こちらに入力してください）'!W620</f>
        <v>0</v>
      </c>
      <c r="Z599" t="str">
        <f>'【第３期】賃借テナント店舗一覧（こちらに入力してください）'!X620</f>
        <v/>
      </c>
      <c r="AA599" t="str">
        <f>'【第３期】賃借テナント店舗一覧（こちらに入力してください）'!Y620</f>
        <v/>
      </c>
      <c r="AB599" t="str">
        <f>'【第３期】賃借テナント店舗一覧（こちらに入力してください）'!Z620</f>
        <v/>
      </c>
      <c r="AC599">
        <f>'【第３期】賃借テナント店舗一覧（こちらに入力してください）'!AA620</f>
        <v>0</v>
      </c>
      <c r="AD599">
        <f>'【第３期】賃借テナント店舗一覧（こちらに入力してください）'!AB620</f>
        <v>0</v>
      </c>
      <c r="AE599">
        <f>'【第３期】賃借テナント店舗一覧（こちらに入力してください）'!AC620</f>
        <v>0</v>
      </c>
      <c r="AF599">
        <f>'【第３期】賃借テナント店舗一覧（こちらに入力してください）'!AD620</f>
        <v>0</v>
      </c>
      <c r="AG599">
        <f>'【第３期】賃借テナント店舗一覧（こちらに入力してください）'!AE620</f>
        <v>0</v>
      </c>
      <c r="AH599">
        <f>'【第３期】賃借テナント店舗一覧（こちらに入力してください）'!AF620</f>
        <v>0</v>
      </c>
      <c r="AI599">
        <f>'【第３期】賃借テナント店舗一覧（こちらに入力してください）'!AG620</f>
        <v>0</v>
      </c>
      <c r="AJ599">
        <f>'【第３期】賃借テナント店舗一覧（こちらに入力してください）'!AH620</f>
        <v>0</v>
      </c>
      <c r="AK599">
        <f>'【第３期】賃借テナント店舗一覧（こちらに入力してください）'!AI620</f>
        <v>0</v>
      </c>
      <c r="AL599">
        <f>'【第３期】賃借テナント店舗一覧（こちらに入力してください）'!AJ620</f>
        <v>0</v>
      </c>
      <c r="AM599">
        <f>'【第３期】賃借テナント店舗一覧（こちらに入力してください）'!AK620</f>
        <v>0</v>
      </c>
    </row>
    <row r="600" spans="1:39">
      <c r="A600">
        <f>'【第３期】賃借テナント店舗一覧（こちらに入力してください）'!$C$2</f>
        <v>0</v>
      </c>
      <c r="C600" t="str">
        <f t="shared" si="9"/>
        <v>00</v>
      </c>
      <c r="D600">
        <f>'【第３期】賃借テナント店舗一覧（こちらに入力してください）'!B621</f>
        <v>0</v>
      </c>
      <c r="E600">
        <f>'【第３期】賃借テナント店舗一覧（こちらに入力してください）'!C621</f>
        <v>0</v>
      </c>
      <c r="F600">
        <f>'【第３期】賃借テナント店舗一覧（こちらに入力してください）'!D621</f>
        <v>0</v>
      </c>
      <c r="G600" s="1">
        <f>'【第３期】賃借テナント店舗一覧（こちらに入力してください）'!E621</f>
        <v>0</v>
      </c>
      <c r="H600" s="1">
        <f>'【第３期】賃借テナント店舗一覧（こちらに入力してください）'!F621</f>
        <v>0</v>
      </c>
      <c r="I600" s="1" t="str">
        <f>'【第３期】賃借テナント店舗一覧（こちらに入力してください）'!G621</f>
        <v/>
      </c>
      <c r="J600">
        <f>'【第３期】賃借テナント店舗一覧（こちらに入力してください）'!H621</f>
        <v>0</v>
      </c>
      <c r="K600">
        <f>'【第３期】賃借テナント店舗一覧（こちらに入力してください）'!I621</f>
        <v>0</v>
      </c>
      <c r="L600" s="1">
        <f>'【第３期】賃借テナント店舗一覧（こちらに入力してください）'!J621</f>
        <v>0</v>
      </c>
      <c r="M600">
        <f>IF('【第３期】賃借テナント店舗一覧（こちらに入力してください）'!K621="〇",1,0)</f>
        <v>0</v>
      </c>
      <c r="N600" s="4" t="str">
        <f>'【第３期】賃借テナント店舗一覧（こちらに入力してください）'!L621</f>
        <v/>
      </c>
      <c r="O600" s="4" t="str">
        <f>'【第３期】賃借テナント店舗一覧（こちらに入力してください）'!M621</f>
        <v/>
      </c>
      <c r="P600" t="str">
        <f>'【第３期】賃借テナント店舗一覧（こちらに入力してください）'!N621</f>
        <v/>
      </c>
      <c r="Q600" s="4" t="str">
        <f>'【第３期】賃借テナント店舗一覧（こちらに入力してください）'!O621</f>
        <v/>
      </c>
      <c r="R600" s="4" t="str">
        <f>'【第３期】賃借テナント店舗一覧（こちらに入力してください）'!P621</f>
        <v/>
      </c>
      <c r="S600" t="str">
        <f>'【第３期】賃借テナント店舗一覧（こちらに入力してください）'!Q621</f>
        <v/>
      </c>
      <c r="T600">
        <f>'【第３期】賃借テナント店舗一覧（こちらに入力してください）'!R621</f>
        <v>0</v>
      </c>
      <c r="U600">
        <f>'【第３期】賃借テナント店舗一覧（こちらに入力してください）'!S621</f>
        <v>0</v>
      </c>
      <c r="V600">
        <f>'【第３期】賃借テナント店舗一覧（こちらに入力してください）'!T621</f>
        <v>0</v>
      </c>
      <c r="W600" t="str">
        <f>'【第３期】賃借テナント店舗一覧（こちらに入力してください）'!U621</f>
        <v/>
      </c>
      <c r="X600">
        <f>'【第３期】賃借テナント店舗一覧（こちらに入力してください）'!V621</f>
        <v>0</v>
      </c>
      <c r="Y600">
        <f>'【第３期】賃借テナント店舗一覧（こちらに入力してください）'!W621</f>
        <v>0</v>
      </c>
      <c r="Z600" t="str">
        <f>'【第３期】賃借テナント店舗一覧（こちらに入力してください）'!X621</f>
        <v/>
      </c>
      <c r="AA600" t="str">
        <f>'【第３期】賃借テナント店舗一覧（こちらに入力してください）'!Y621</f>
        <v/>
      </c>
      <c r="AB600" t="str">
        <f>'【第３期】賃借テナント店舗一覧（こちらに入力してください）'!Z621</f>
        <v/>
      </c>
      <c r="AC600">
        <f>'【第３期】賃借テナント店舗一覧（こちらに入力してください）'!AA621</f>
        <v>0</v>
      </c>
      <c r="AD600">
        <f>'【第３期】賃借テナント店舗一覧（こちらに入力してください）'!AB621</f>
        <v>0</v>
      </c>
      <c r="AE600">
        <f>'【第３期】賃借テナント店舗一覧（こちらに入力してください）'!AC621</f>
        <v>0</v>
      </c>
      <c r="AF600">
        <f>'【第３期】賃借テナント店舗一覧（こちらに入力してください）'!AD621</f>
        <v>0</v>
      </c>
      <c r="AG600">
        <f>'【第３期】賃借テナント店舗一覧（こちらに入力してください）'!AE621</f>
        <v>0</v>
      </c>
      <c r="AH600">
        <f>'【第３期】賃借テナント店舗一覧（こちらに入力してください）'!AF621</f>
        <v>0</v>
      </c>
      <c r="AI600">
        <f>'【第３期】賃借テナント店舗一覧（こちらに入力してください）'!AG621</f>
        <v>0</v>
      </c>
      <c r="AJ600">
        <f>'【第３期】賃借テナント店舗一覧（こちらに入力してください）'!AH621</f>
        <v>0</v>
      </c>
      <c r="AK600">
        <f>'【第３期】賃借テナント店舗一覧（こちらに入力してください）'!AI621</f>
        <v>0</v>
      </c>
      <c r="AL600">
        <f>'【第３期】賃借テナント店舗一覧（こちらに入力してください）'!AJ621</f>
        <v>0</v>
      </c>
      <c r="AM600">
        <f>'【第３期】賃借テナント店舗一覧（こちらに入力してください）'!AK621</f>
        <v>0</v>
      </c>
    </row>
    <row r="601" spans="1:39">
      <c r="A601">
        <f>'【第３期】賃借テナント店舗一覧（こちらに入力してください）'!$C$2</f>
        <v>0</v>
      </c>
      <c r="C601" t="str">
        <f t="shared" si="9"/>
        <v>00</v>
      </c>
      <c r="D601">
        <f>'【第３期】賃借テナント店舗一覧（こちらに入力してください）'!B622</f>
        <v>0</v>
      </c>
      <c r="E601">
        <f>'【第３期】賃借テナント店舗一覧（こちらに入力してください）'!C622</f>
        <v>0</v>
      </c>
      <c r="F601">
        <f>'【第３期】賃借テナント店舗一覧（こちらに入力してください）'!D622</f>
        <v>0</v>
      </c>
      <c r="G601" s="1">
        <f>'【第３期】賃借テナント店舗一覧（こちらに入力してください）'!E622</f>
        <v>0</v>
      </c>
      <c r="H601" s="1">
        <f>'【第３期】賃借テナント店舗一覧（こちらに入力してください）'!F622</f>
        <v>0</v>
      </c>
      <c r="I601" s="1" t="str">
        <f>'【第３期】賃借テナント店舗一覧（こちらに入力してください）'!G622</f>
        <v/>
      </c>
      <c r="J601">
        <f>'【第３期】賃借テナント店舗一覧（こちらに入力してください）'!H622</f>
        <v>0</v>
      </c>
      <c r="K601">
        <f>'【第３期】賃借テナント店舗一覧（こちらに入力してください）'!I622</f>
        <v>0</v>
      </c>
      <c r="L601" s="1">
        <f>'【第３期】賃借テナント店舗一覧（こちらに入力してください）'!J622</f>
        <v>0</v>
      </c>
      <c r="M601">
        <f>IF('【第３期】賃借テナント店舗一覧（こちらに入力してください）'!K622="〇",1,0)</f>
        <v>0</v>
      </c>
      <c r="N601" s="4" t="str">
        <f>'【第３期】賃借テナント店舗一覧（こちらに入力してください）'!L622</f>
        <v/>
      </c>
      <c r="O601" s="4" t="str">
        <f>'【第３期】賃借テナント店舗一覧（こちらに入力してください）'!M622</f>
        <v/>
      </c>
      <c r="P601" t="str">
        <f>'【第３期】賃借テナント店舗一覧（こちらに入力してください）'!N622</f>
        <v/>
      </c>
      <c r="Q601" s="4" t="str">
        <f>'【第３期】賃借テナント店舗一覧（こちらに入力してください）'!O622</f>
        <v/>
      </c>
      <c r="R601" s="4" t="str">
        <f>'【第３期】賃借テナント店舗一覧（こちらに入力してください）'!P622</f>
        <v/>
      </c>
      <c r="S601" t="str">
        <f>'【第３期】賃借テナント店舗一覧（こちらに入力してください）'!Q622</f>
        <v/>
      </c>
      <c r="T601">
        <f>'【第３期】賃借テナント店舗一覧（こちらに入力してください）'!R622</f>
        <v>0</v>
      </c>
      <c r="U601">
        <f>'【第３期】賃借テナント店舗一覧（こちらに入力してください）'!S622</f>
        <v>0</v>
      </c>
      <c r="V601">
        <f>'【第３期】賃借テナント店舗一覧（こちらに入力してください）'!T622</f>
        <v>0</v>
      </c>
      <c r="W601" t="str">
        <f>'【第３期】賃借テナント店舗一覧（こちらに入力してください）'!U622</f>
        <v/>
      </c>
      <c r="X601">
        <f>'【第３期】賃借テナント店舗一覧（こちらに入力してください）'!V622</f>
        <v>0</v>
      </c>
      <c r="Y601">
        <f>'【第３期】賃借テナント店舗一覧（こちらに入力してください）'!W622</f>
        <v>0</v>
      </c>
      <c r="Z601" t="str">
        <f>'【第３期】賃借テナント店舗一覧（こちらに入力してください）'!X622</f>
        <v/>
      </c>
      <c r="AA601" t="str">
        <f>'【第３期】賃借テナント店舗一覧（こちらに入力してください）'!Y622</f>
        <v/>
      </c>
      <c r="AB601" t="str">
        <f>'【第３期】賃借テナント店舗一覧（こちらに入力してください）'!Z622</f>
        <v/>
      </c>
      <c r="AC601">
        <f>'【第３期】賃借テナント店舗一覧（こちらに入力してください）'!AA622</f>
        <v>0</v>
      </c>
      <c r="AD601">
        <f>'【第３期】賃借テナント店舗一覧（こちらに入力してください）'!AB622</f>
        <v>0</v>
      </c>
      <c r="AE601">
        <f>'【第３期】賃借テナント店舗一覧（こちらに入力してください）'!AC622</f>
        <v>0</v>
      </c>
      <c r="AF601">
        <f>'【第３期】賃借テナント店舗一覧（こちらに入力してください）'!AD622</f>
        <v>0</v>
      </c>
      <c r="AG601">
        <f>'【第３期】賃借テナント店舗一覧（こちらに入力してください）'!AE622</f>
        <v>0</v>
      </c>
      <c r="AH601">
        <f>'【第３期】賃借テナント店舗一覧（こちらに入力してください）'!AF622</f>
        <v>0</v>
      </c>
      <c r="AI601">
        <f>'【第３期】賃借テナント店舗一覧（こちらに入力してください）'!AG622</f>
        <v>0</v>
      </c>
      <c r="AJ601">
        <f>'【第３期】賃借テナント店舗一覧（こちらに入力してください）'!AH622</f>
        <v>0</v>
      </c>
      <c r="AK601">
        <f>'【第３期】賃借テナント店舗一覧（こちらに入力してください）'!AI622</f>
        <v>0</v>
      </c>
      <c r="AL601">
        <f>'【第３期】賃借テナント店舗一覧（こちらに入力してください）'!AJ622</f>
        <v>0</v>
      </c>
      <c r="AM601">
        <f>'【第３期】賃借テナント店舗一覧（こちらに入力してください）'!AK622</f>
        <v>0</v>
      </c>
    </row>
    <row r="602" spans="1:39">
      <c r="A602">
        <f>'【第３期】賃借テナント店舗一覧（こちらに入力してください）'!$C$2</f>
        <v>0</v>
      </c>
      <c r="C602" t="str">
        <f t="shared" si="9"/>
        <v>00</v>
      </c>
      <c r="D602">
        <f>'【第３期】賃借テナント店舗一覧（こちらに入力してください）'!B623</f>
        <v>0</v>
      </c>
      <c r="E602">
        <f>'【第３期】賃借テナント店舗一覧（こちらに入力してください）'!C623</f>
        <v>0</v>
      </c>
      <c r="F602">
        <f>'【第３期】賃借テナント店舗一覧（こちらに入力してください）'!D623</f>
        <v>0</v>
      </c>
      <c r="G602" s="1">
        <f>'【第３期】賃借テナント店舗一覧（こちらに入力してください）'!E623</f>
        <v>0</v>
      </c>
      <c r="H602" s="1">
        <f>'【第３期】賃借テナント店舗一覧（こちらに入力してください）'!F623</f>
        <v>0</v>
      </c>
      <c r="I602" s="1" t="str">
        <f>'【第３期】賃借テナント店舗一覧（こちらに入力してください）'!G623</f>
        <v/>
      </c>
      <c r="J602">
        <f>'【第３期】賃借テナント店舗一覧（こちらに入力してください）'!H623</f>
        <v>0</v>
      </c>
      <c r="K602">
        <f>'【第３期】賃借テナント店舗一覧（こちらに入力してください）'!I623</f>
        <v>0</v>
      </c>
      <c r="L602" s="1">
        <f>'【第３期】賃借テナント店舗一覧（こちらに入力してください）'!J623</f>
        <v>0</v>
      </c>
      <c r="M602">
        <f>IF('【第３期】賃借テナント店舗一覧（こちらに入力してください）'!K623="〇",1,0)</f>
        <v>0</v>
      </c>
      <c r="N602" s="4" t="str">
        <f>'【第３期】賃借テナント店舗一覧（こちらに入力してください）'!L623</f>
        <v/>
      </c>
      <c r="O602" s="4" t="str">
        <f>'【第３期】賃借テナント店舗一覧（こちらに入力してください）'!M623</f>
        <v/>
      </c>
      <c r="P602" t="str">
        <f>'【第３期】賃借テナント店舗一覧（こちらに入力してください）'!N623</f>
        <v/>
      </c>
      <c r="Q602" s="4" t="str">
        <f>'【第３期】賃借テナント店舗一覧（こちらに入力してください）'!O623</f>
        <v/>
      </c>
      <c r="R602" s="4" t="str">
        <f>'【第３期】賃借テナント店舗一覧（こちらに入力してください）'!P623</f>
        <v/>
      </c>
      <c r="S602" t="str">
        <f>'【第３期】賃借テナント店舗一覧（こちらに入力してください）'!Q623</f>
        <v/>
      </c>
      <c r="T602">
        <f>'【第３期】賃借テナント店舗一覧（こちらに入力してください）'!R623</f>
        <v>0</v>
      </c>
      <c r="U602">
        <f>'【第３期】賃借テナント店舗一覧（こちらに入力してください）'!S623</f>
        <v>0</v>
      </c>
      <c r="V602">
        <f>'【第３期】賃借テナント店舗一覧（こちらに入力してください）'!T623</f>
        <v>0</v>
      </c>
      <c r="W602" t="str">
        <f>'【第３期】賃借テナント店舗一覧（こちらに入力してください）'!U623</f>
        <v/>
      </c>
      <c r="X602">
        <f>'【第３期】賃借テナント店舗一覧（こちらに入力してください）'!V623</f>
        <v>0</v>
      </c>
      <c r="Y602">
        <f>'【第３期】賃借テナント店舗一覧（こちらに入力してください）'!W623</f>
        <v>0</v>
      </c>
      <c r="Z602" t="str">
        <f>'【第３期】賃借テナント店舗一覧（こちらに入力してください）'!X623</f>
        <v/>
      </c>
      <c r="AA602" t="str">
        <f>'【第３期】賃借テナント店舗一覧（こちらに入力してください）'!Y623</f>
        <v/>
      </c>
      <c r="AB602" t="str">
        <f>'【第３期】賃借テナント店舗一覧（こちらに入力してください）'!Z623</f>
        <v/>
      </c>
      <c r="AC602">
        <f>'【第３期】賃借テナント店舗一覧（こちらに入力してください）'!AA623</f>
        <v>0</v>
      </c>
      <c r="AD602">
        <f>'【第３期】賃借テナント店舗一覧（こちらに入力してください）'!AB623</f>
        <v>0</v>
      </c>
      <c r="AE602">
        <f>'【第３期】賃借テナント店舗一覧（こちらに入力してください）'!AC623</f>
        <v>0</v>
      </c>
      <c r="AF602">
        <f>'【第３期】賃借テナント店舗一覧（こちらに入力してください）'!AD623</f>
        <v>0</v>
      </c>
      <c r="AG602">
        <f>'【第３期】賃借テナント店舗一覧（こちらに入力してください）'!AE623</f>
        <v>0</v>
      </c>
      <c r="AH602">
        <f>'【第３期】賃借テナント店舗一覧（こちらに入力してください）'!AF623</f>
        <v>0</v>
      </c>
      <c r="AI602">
        <f>'【第３期】賃借テナント店舗一覧（こちらに入力してください）'!AG623</f>
        <v>0</v>
      </c>
      <c r="AJ602">
        <f>'【第３期】賃借テナント店舗一覧（こちらに入力してください）'!AH623</f>
        <v>0</v>
      </c>
      <c r="AK602">
        <f>'【第３期】賃借テナント店舗一覧（こちらに入力してください）'!AI623</f>
        <v>0</v>
      </c>
      <c r="AL602">
        <f>'【第３期】賃借テナント店舗一覧（こちらに入力してください）'!AJ623</f>
        <v>0</v>
      </c>
      <c r="AM602">
        <f>'【第３期】賃借テナント店舗一覧（こちらに入力してください）'!AK623</f>
        <v>0</v>
      </c>
    </row>
    <row r="603" spans="1:39">
      <c r="A603">
        <f>'【第３期】賃借テナント店舗一覧（こちらに入力してください）'!$C$2</f>
        <v>0</v>
      </c>
      <c r="C603" t="str">
        <f t="shared" si="9"/>
        <v>00</v>
      </c>
      <c r="D603">
        <f>'【第３期】賃借テナント店舗一覧（こちらに入力してください）'!B624</f>
        <v>0</v>
      </c>
      <c r="E603">
        <f>'【第３期】賃借テナント店舗一覧（こちらに入力してください）'!C624</f>
        <v>0</v>
      </c>
      <c r="F603">
        <f>'【第３期】賃借テナント店舗一覧（こちらに入力してください）'!D624</f>
        <v>0</v>
      </c>
      <c r="G603" s="1">
        <f>'【第３期】賃借テナント店舗一覧（こちらに入力してください）'!E624</f>
        <v>0</v>
      </c>
      <c r="H603" s="1">
        <f>'【第３期】賃借テナント店舗一覧（こちらに入力してください）'!F624</f>
        <v>0</v>
      </c>
      <c r="I603" s="1" t="str">
        <f>'【第３期】賃借テナント店舗一覧（こちらに入力してください）'!G624</f>
        <v/>
      </c>
      <c r="J603">
        <f>'【第３期】賃借テナント店舗一覧（こちらに入力してください）'!H624</f>
        <v>0</v>
      </c>
      <c r="K603">
        <f>'【第３期】賃借テナント店舗一覧（こちらに入力してください）'!I624</f>
        <v>0</v>
      </c>
      <c r="L603" s="1">
        <f>'【第３期】賃借テナント店舗一覧（こちらに入力してください）'!J624</f>
        <v>0</v>
      </c>
      <c r="M603">
        <f>IF('【第３期】賃借テナント店舗一覧（こちらに入力してください）'!K624="〇",1,0)</f>
        <v>0</v>
      </c>
      <c r="N603" s="4" t="str">
        <f>'【第３期】賃借テナント店舗一覧（こちらに入力してください）'!L624</f>
        <v/>
      </c>
      <c r="O603" s="4" t="str">
        <f>'【第３期】賃借テナント店舗一覧（こちらに入力してください）'!M624</f>
        <v/>
      </c>
      <c r="P603" t="str">
        <f>'【第３期】賃借テナント店舗一覧（こちらに入力してください）'!N624</f>
        <v/>
      </c>
      <c r="Q603" s="4" t="str">
        <f>'【第３期】賃借テナント店舗一覧（こちらに入力してください）'!O624</f>
        <v/>
      </c>
      <c r="R603" s="4" t="str">
        <f>'【第３期】賃借テナント店舗一覧（こちらに入力してください）'!P624</f>
        <v/>
      </c>
      <c r="S603" t="str">
        <f>'【第３期】賃借テナント店舗一覧（こちらに入力してください）'!Q624</f>
        <v/>
      </c>
      <c r="T603">
        <f>'【第３期】賃借テナント店舗一覧（こちらに入力してください）'!R624</f>
        <v>0</v>
      </c>
      <c r="U603">
        <f>'【第３期】賃借テナント店舗一覧（こちらに入力してください）'!S624</f>
        <v>0</v>
      </c>
      <c r="V603">
        <f>'【第３期】賃借テナント店舗一覧（こちらに入力してください）'!T624</f>
        <v>0</v>
      </c>
      <c r="W603" t="str">
        <f>'【第３期】賃借テナント店舗一覧（こちらに入力してください）'!U624</f>
        <v/>
      </c>
      <c r="X603">
        <f>'【第３期】賃借テナント店舗一覧（こちらに入力してください）'!V624</f>
        <v>0</v>
      </c>
      <c r="Y603">
        <f>'【第３期】賃借テナント店舗一覧（こちらに入力してください）'!W624</f>
        <v>0</v>
      </c>
      <c r="Z603" t="str">
        <f>'【第３期】賃借テナント店舗一覧（こちらに入力してください）'!X624</f>
        <v/>
      </c>
      <c r="AA603" t="str">
        <f>'【第３期】賃借テナント店舗一覧（こちらに入力してください）'!Y624</f>
        <v/>
      </c>
      <c r="AB603" t="str">
        <f>'【第３期】賃借テナント店舗一覧（こちらに入力してください）'!Z624</f>
        <v/>
      </c>
      <c r="AC603">
        <f>'【第３期】賃借テナント店舗一覧（こちらに入力してください）'!AA624</f>
        <v>0</v>
      </c>
      <c r="AD603">
        <f>'【第３期】賃借テナント店舗一覧（こちらに入力してください）'!AB624</f>
        <v>0</v>
      </c>
      <c r="AE603">
        <f>'【第３期】賃借テナント店舗一覧（こちらに入力してください）'!AC624</f>
        <v>0</v>
      </c>
      <c r="AF603">
        <f>'【第３期】賃借テナント店舗一覧（こちらに入力してください）'!AD624</f>
        <v>0</v>
      </c>
      <c r="AG603">
        <f>'【第３期】賃借テナント店舗一覧（こちらに入力してください）'!AE624</f>
        <v>0</v>
      </c>
      <c r="AH603">
        <f>'【第３期】賃借テナント店舗一覧（こちらに入力してください）'!AF624</f>
        <v>0</v>
      </c>
      <c r="AI603">
        <f>'【第３期】賃借テナント店舗一覧（こちらに入力してください）'!AG624</f>
        <v>0</v>
      </c>
      <c r="AJ603">
        <f>'【第３期】賃借テナント店舗一覧（こちらに入力してください）'!AH624</f>
        <v>0</v>
      </c>
      <c r="AK603">
        <f>'【第３期】賃借テナント店舗一覧（こちらに入力してください）'!AI624</f>
        <v>0</v>
      </c>
      <c r="AL603">
        <f>'【第３期】賃借テナント店舗一覧（こちらに入力してください）'!AJ624</f>
        <v>0</v>
      </c>
      <c r="AM603">
        <f>'【第３期】賃借テナント店舗一覧（こちらに入力してください）'!AK624</f>
        <v>0</v>
      </c>
    </row>
    <row r="604" spans="1:39">
      <c r="A604">
        <f>'【第３期】賃借テナント店舗一覧（こちらに入力してください）'!$C$2</f>
        <v>0</v>
      </c>
      <c r="C604" t="str">
        <f t="shared" si="9"/>
        <v>00</v>
      </c>
      <c r="D604">
        <f>'【第３期】賃借テナント店舗一覧（こちらに入力してください）'!B625</f>
        <v>0</v>
      </c>
      <c r="E604">
        <f>'【第３期】賃借テナント店舗一覧（こちらに入力してください）'!C625</f>
        <v>0</v>
      </c>
      <c r="F604">
        <f>'【第３期】賃借テナント店舗一覧（こちらに入力してください）'!D625</f>
        <v>0</v>
      </c>
      <c r="G604" s="1">
        <f>'【第３期】賃借テナント店舗一覧（こちらに入力してください）'!E625</f>
        <v>0</v>
      </c>
      <c r="H604" s="1">
        <f>'【第３期】賃借テナント店舗一覧（こちらに入力してください）'!F625</f>
        <v>0</v>
      </c>
      <c r="I604" s="1" t="str">
        <f>'【第３期】賃借テナント店舗一覧（こちらに入力してください）'!G625</f>
        <v/>
      </c>
      <c r="J604">
        <f>'【第３期】賃借テナント店舗一覧（こちらに入力してください）'!H625</f>
        <v>0</v>
      </c>
      <c r="K604">
        <f>'【第３期】賃借テナント店舗一覧（こちらに入力してください）'!I625</f>
        <v>0</v>
      </c>
      <c r="L604" s="1">
        <f>'【第３期】賃借テナント店舗一覧（こちらに入力してください）'!J625</f>
        <v>0</v>
      </c>
      <c r="M604">
        <f>IF('【第３期】賃借テナント店舗一覧（こちらに入力してください）'!K625="〇",1,0)</f>
        <v>0</v>
      </c>
      <c r="N604" s="4" t="str">
        <f>'【第３期】賃借テナント店舗一覧（こちらに入力してください）'!L625</f>
        <v/>
      </c>
      <c r="O604" s="4" t="str">
        <f>'【第３期】賃借テナント店舗一覧（こちらに入力してください）'!M625</f>
        <v/>
      </c>
      <c r="P604" t="str">
        <f>'【第３期】賃借テナント店舗一覧（こちらに入力してください）'!N625</f>
        <v/>
      </c>
      <c r="Q604" s="4" t="str">
        <f>'【第３期】賃借テナント店舗一覧（こちらに入力してください）'!O625</f>
        <v/>
      </c>
      <c r="R604" s="4" t="str">
        <f>'【第３期】賃借テナント店舗一覧（こちらに入力してください）'!P625</f>
        <v/>
      </c>
      <c r="S604" t="str">
        <f>'【第３期】賃借テナント店舗一覧（こちらに入力してください）'!Q625</f>
        <v/>
      </c>
      <c r="T604">
        <f>'【第３期】賃借テナント店舗一覧（こちらに入力してください）'!R625</f>
        <v>0</v>
      </c>
      <c r="U604">
        <f>'【第３期】賃借テナント店舗一覧（こちらに入力してください）'!S625</f>
        <v>0</v>
      </c>
      <c r="V604">
        <f>'【第３期】賃借テナント店舗一覧（こちらに入力してください）'!T625</f>
        <v>0</v>
      </c>
      <c r="W604" t="str">
        <f>'【第３期】賃借テナント店舗一覧（こちらに入力してください）'!U625</f>
        <v/>
      </c>
      <c r="X604">
        <f>'【第３期】賃借テナント店舗一覧（こちらに入力してください）'!V625</f>
        <v>0</v>
      </c>
      <c r="Y604">
        <f>'【第３期】賃借テナント店舗一覧（こちらに入力してください）'!W625</f>
        <v>0</v>
      </c>
      <c r="Z604" t="str">
        <f>'【第３期】賃借テナント店舗一覧（こちらに入力してください）'!X625</f>
        <v/>
      </c>
      <c r="AA604" t="str">
        <f>'【第３期】賃借テナント店舗一覧（こちらに入力してください）'!Y625</f>
        <v/>
      </c>
      <c r="AB604" t="str">
        <f>'【第３期】賃借テナント店舗一覧（こちらに入力してください）'!Z625</f>
        <v/>
      </c>
      <c r="AC604">
        <f>'【第３期】賃借テナント店舗一覧（こちらに入力してください）'!AA625</f>
        <v>0</v>
      </c>
      <c r="AD604">
        <f>'【第３期】賃借テナント店舗一覧（こちらに入力してください）'!AB625</f>
        <v>0</v>
      </c>
      <c r="AE604">
        <f>'【第３期】賃借テナント店舗一覧（こちらに入力してください）'!AC625</f>
        <v>0</v>
      </c>
      <c r="AF604">
        <f>'【第３期】賃借テナント店舗一覧（こちらに入力してください）'!AD625</f>
        <v>0</v>
      </c>
      <c r="AG604">
        <f>'【第３期】賃借テナント店舗一覧（こちらに入力してください）'!AE625</f>
        <v>0</v>
      </c>
      <c r="AH604">
        <f>'【第３期】賃借テナント店舗一覧（こちらに入力してください）'!AF625</f>
        <v>0</v>
      </c>
      <c r="AI604">
        <f>'【第３期】賃借テナント店舗一覧（こちらに入力してください）'!AG625</f>
        <v>0</v>
      </c>
      <c r="AJ604">
        <f>'【第３期】賃借テナント店舗一覧（こちらに入力してください）'!AH625</f>
        <v>0</v>
      </c>
      <c r="AK604">
        <f>'【第３期】賃借テナント店舗一覧（こちらに入力してください）'!AI625</f>
        <v>0</v>
      </c>
      <c r="AL604">
        <f>'【第３期】賃借テナント店舗一覧（こちらに入力してください）'!AJ625</f>
        <v>0</v>
      </c>
      <c r="AM604">
        <f>'【第３期】賃借テナント店舗一覧（こちらに入力してください）'!AK625</f>
        <v>0</v>
      </c>
    </row>
    <row r="605" spans="1:39">
      <c r="A605">
        <f>'【第３期】賃借テナント店舗一覧（こちらに入力してください）'!$C$2</f>
        <v>0</v>
      </c>
      <c r="C605" t="str">
        <f t="shared" si="9"/>
        <v>00</v>
      </c>
      <c r="D605">
        <f>'【第３期】賃借テナント店舗一覧（こちらに入力してください）'!B626</f>
        <v>0</v>
      </c>
      <c r="E605">
        <f>'【第３期】賃借テナント店舗一覧（こちらに入力してください）'!C626</f>
        <v>0</v>
      </c>
      <c r="F605">
        <f>'【第３期】賃借テナント店舗一覧（こちらに入力してください）'!D626</f>
        <v>0</v>
      </c>
      <c r="G605" s="1">
        <f>'【第３期】賃借テナント店舗一覧（こちらに入力してください）'!E626</f>
        <v>0</v>
      </c>
      <c r="H605" s="1">
        <f>'【第３期】賃借テナント店舗一覧（こちらに入力してください）'!F626</f>
        <v>0</v>
      </c>
      <c r="I605" s="1" t="str">
        <f>'【第３期】賃借テナント店舗一覧（こちらに入力してください）'!G626</f>
        <v/>
      </c>
      <c r="J605">
        <f>'【第３期】賃借テナント店舗一覧（こちらに入力してください）'!H626</f>
        <v>0</v>
      </c>
      <c r="K605">
        <f>'【第３期】賃借テナント店舗一覧（こちらに入力してください）'!I626</f>
        <v>0</v>
      </c>
      <c r="L605" s="1">
        <f>'【第３期】賃借テナント店舗一覧（こちらに入力してください）'!J626</f>
        <v>0</v>
      </c>
      <c r="M605">
        <f>IF('【第３期】賃借テナント店舗一覧（こちらに入力してください）'!K626="〇",1,0)</f>
        <v>0</v>
      </c>
      <c r="N605" s="4" t="str">
        <f>'【第３期】賃借テナント店舗一覧（こちらに入力してください）'!L626</f>
        <v/>
      </c>
      <c r="O605" s="4" t="str">
        <f>'【第３期】賃借テナント店舗一覧（こちらに入力してください）'!M626</f>
        <v/>
      </c>
      <c r="P605" t="str">
        <f>'【第３期】賃借テナント店舗一覧（こちらに入力してください）'!N626</f>
        <v/>
      </c>
      <c r="Q605" s="4" t="str">
        <f>'【第３期】賃借テナント店舗一覧（こちらに入力してください）'!O626</f>
        <v/>
      </c>
      <c r="R605" s="4" t="str">
        <f>'【第３期】賃借テナント店舗一覧（こちらに入力してください）'!P626</f>
        <v/>
      </c>
      <c r="S605" t="str">
        <f>'【第３期】賃借テナント店舗一覧（こちらに入力してください）'!Q626</f>
        <v/>
      </c>
      <c r="T605">
        <f>'【第３期】賃借テナント店舗一覧（こちらに入力してください）'!R626</f>
        <v>0</v>
      </c>
      <c r="U605">
        <f>'【第３期】賃借テナント店舗一覧（こちらに入力してください）'!S626</f>
        <v>0</v>
      </c>
      <c r="V605">
        <f>'【第３期】賃借テナント店舗一覧（こちらに入力してください）'!T626</f>
        <v>0</v>
      </c>
      <c r="W605" t="str">
        <f>'【第３期】賃借テナント店舗一覧（こちらに入力してください）'!U626</f>
        <v/>
      </c>
      <c r="X605">
        <f>'【第３期】賃借テナント店舗一覧（こちらに入力してください）'!V626</f>
        <v>0</v>
      </c>
      <c r="Y605">
        <f>'【第３期】賃借テナント店舗一覧（こちらに入力してください）'!W626</f>
        <v>0</v>
      </c>
      <c r="Z605" t="str">
        <f>'【第３期】賃借テナント店舗一覧（こちらに入力してください）'!X626</f>
        <v/>
      </c>
      <c r="AA605" t="str">
        <f>'【第３期】賃借テナント店舗一覧（こちらに入力してください）'!Y626</f>
        <v/>
      </c>
      <c r="AB605" t="str">
        <f>'【第３期】賃借テナント店舗一覧（こちらに入力してください）'!Z626</f>
        <v/>
      </c>
      <c r="AC605">
        <f>'【第３期】賃借テナント店舗一覧（こちらに入力してください）'!AA626</f>
        <v>0</v>
      </c>
      <c r="AD605">
        <f>'【第３期】賃借テナント店舗一覧（こちらに入力してください）'!AB626</f>
        <v>0</v>
      </c>
      <c r="AE605">
        <f>'【第３期】賃借テナント店舗一覧（こちらに入力してください）'!AC626</f>
        <v>0</v>
      </c>
      <c r="AF605">
        <f>'【第３期】賃借テナント店舗一覧（こちらに入力してください）'!AD626</f>
        <v>0</v>
      </c>
      <c r="AG605">
        <f>'【第３期】賃借テナント店舗一覧（こちらに入力してください）'!AE626</f>
        <v>0</v>
      </c>
      <c r="AH605">
        <f>'【第３期】賃借テナント店舗一覧（こちらに入力してください）'!AF626</f>
        <v>0</v>
      </c>
      <c r="AI605">
        <f>'【第３期】賃借テナント店舗一覧（こちらに入力してください）'!AG626</f>
        <v>0</v>
      </c>
      <c r="AJ605">
        <f>'【第３期】賃借テナント店舗一覧（こちらに入力してください）'!AH626</f>
        <v>0</v>
      </c>
      <c r="AK605">
        <f>'【第３期】賃借テナント店舗一覧（こちらに入力してください）'!AI626</f>
        <v>0</v>
      </c>
      <c r="AL605">
        <f>'【第３期】賃借テナント店舗一覧（こちらに入力してください）'!AJ626</f>
        <v>0</v>
      </c>
      <c r="AM605">
        <f>'【第３期】賃借テナント店舗一覧（こちらに入力してください）'!AK626</f>
        <v>0</v>
      </c>
    </row>
    <row r="606" spans="1:39">
      <c r="A606">
        <f>'【第３期】賃借テナント店舗一覧（こちらに入力してください）'!$C$2</f>
        <v>0</v>
      </c>
      <c r="C606" t="str">
        <f t="shared" si="9"/>
        <v>00</v>
      </c>
      <c r="D606">
        <f>'【第３期】賃借テナント店舗一覧（こちらに入力してください）'!B627</f>
        <v>0</v>
      </c>
      <c r="E606">
        <f>'【第３期】賃借テナント店舗一覧（こちらに入力してください）'!C627</f>
        <v>0</v>
      </c>
      <c r="F606">
        <f>'【第３期】賃借テナント店舗一覧（こちらに入力してください）'!D627</f>
        <v>0</v>
      </c>
      <c r="G606" s="1">
        <f>'【第３期】賃借テナント店舗一覧（こちらに入力してください）'!E627</f>
        <v>0</v>
      </c>
      <c r="H606" s="1">
        <f>'【第３期】賃借テナント店舗一覧（こちらに入力してください）'!F627</f>
        <v>0</v>
      </c>
      <c r="I606" s="1" t="str">
        <f>'【第３期】賃借テナント店舗一覧（こちらに入力してください）'!G627</f>
        <v/>
      </c>
      <c r="J606">
        <f>'【第３期】賃借テナント店舗一覧（こちらに入力してください）'!H627</f>
        <v>0</v>
      </c>
      <c r="K606">
        <f>'【第３期】賃借テナント店舗一覧（こちらに入力してください）'!I627</f>
        <v>0</v>
      </c>
      <c r="L606" s="1">
        <f>'【第３期】賃借テナント店舗一覧（こちらに入力してください）'!J627</f>
        <v>0</v>
      </c>
      <c r="M606">
        <f>IF('【第３期】賃借テナント店舗一覧（こちらに入力してください）'!K627="〇",1,0)</f>
        <v>0</v>
      </c>
      <c r="N606" s="4" t="str">
        <f>'【第３期】賃借テナント店舗一覧（こちらに入力してください）'!L627</f>
        <v/>
      </c>
      <c r="O606" s="4" t="str">
        <f>'【第３期】賃借テナント店舗一覧（こちらに入力してください）'!M627</f>
        <v/>
      </c>
      <c r="P606" t="str">
        <f>'【第３期】賃借テナント店舗一覧（こちらに入力してください）'!N627</f>
        <v/>
      </c>
      <c r="Q606" s="4" t="str">
        <f>'【第３期】賃借テナント店舗一覧（こちらに入力してください）'!O627</f>
        <v/>
      </c>
      <c r="R606" s="4" t="str">
        <f>'【第３期】賃借テナント店舗一覧（こちらに入力してください）'!P627</f>
        <v/>
      </c>
      <c r="S606" t="str">
        <f>'【第３期】賃借テナント店舗一覧（こちらに入力してください）'!Q627</f>
        <v/>
      </c>
      <c r="T606">
        <f>'【第３期】賃借テナント店舗一覧（こちらに入力してください）'!R627</f>
        <v>0</v>
      </c>
      <c r="U606">
        <f>'【第３期】賃借テナント店舗一覧（こちらに入力してください）'!S627</f>
        <v>0</v>
      </c>
      <c r="V606">
        <f>'【第３期】賃借テナント店舗一覧（こちらに入力してください）'!T627</f>
        <v>0</v>
      </c>
      <c r="W606" t="str">
        <f>'【第３期】賃借テナント店舗一覧（こちらに入力してください）'!U627</f>
        <v/>
      </c>
      <c r="X606">
        <f>'【第３期】賃借テナント店舗一覧（こちらに入力してください）'!V627</f>
        <v>0</v>
      </c>
      <c r="Y606">
        <f>'【第３期】賃借テナント店舗一覧（こちらに入力してください）'!W627</f>
        <v>0</v>
      </c>
      <c r="Z606" t="str">
        <f>'【第３期】賃借テナント店舗一覧（こちらに入力してください）'!X627</f>
        <v/>
      </c>
      <c r="AA606" t="str">
        <f>'【第３期】賃借テナント店舗一覧（こちらに入力してください）'!Y627</f>
        <v/>
      </c>
      <c r="AB606" t="str">
        <f>'【第３期】賃借テナント店舗一覧（こちらに入力してください）'!Z627</f>
        <v/>
      </c>
      <c r="AC606">
        <f>'【第３期】賃借テナント店舗一覧（こちらに入力してください）'!AA627</f>
        <v>0</v>
      </c>
      <c r="AD606">
        <f>'【第３期】賃借テナント店舗一覧（こちらに入力してください）'!AB627</f>
        <v>0</v>
      </c>
      <c r="AE606">
        <f>'【第３期】賃借テナント店舗一覧（こちらに入力してください）'!AC627</f>
        <v>0</v>
      </c>
      <c r="AF606">
        <f>'【第３期】賃借テナント店舗一覧（こちらに入力してください）'!AD627</f>
        <v>0</v>
      </c>
      <c r="AG606">
        <f>'【第３期】賃借テナント店舗一覧（こちらに入力してください）'!AE627</f>
        <v>0</v>
      </c>
      <c r="AH606">
        <f>'【第３期】賃借テナント店舗一覧（こちらに入力してください）'!AF627</f>
        <v>0</v>
      </c>
      <c r="AI606">
        <f>'【第３期】賃借テナント店舗一覧（こちらに入力してください）'!AG627</f>
        <v>0</v>
      </c>
      <c r="AJ606">
        <f>'【第３期】賃借テナント店舗一覧（こちらに入力してください）'!AH627</f>
        <v>0</v>
      </c>
      <c r="AK606">
        <f>'【第３期】賃借テナント店舗一覧（こちらに入力してください）'!AI627</f>
        <v>0</v>
      </c>
      <c r="AL606">
        <f>'【第３期】賃借テナント店舗一覧（こちらに入力してください）'!AJ627</f>
        <v>0</v>
      </c>
      <c r="AM606">
        <f>'【第３期】賃借テナント店舗一覧（こちらに入力してください）'!AK627</f>
        <v>0</v>
      </c>
    </row>
    <row r="607" spans="1:39">
      <c r="A607">
        <f>'【第３期】賃借テナント店舗一覧（こちらに入力してください）'!$C$2</f>
        <v>0</v>
      </c>
      <c r="C607" t="str">
        <f t="shared" si="9"/>
        <v>00</v>
      </c>
      <c r="D607">
        <f>'【第３期】賃借テナント店舗一覧（こちらに入力してください）'!B628</f>
        <v>0</v>
      </c>
      <c r="E607">
        <f>'【第３期】賃借テナント店舗一覧（こちらに入力してください）'!C628</f>
        <v>0</v>
      </c>
      <c r="F607">
        <f>'【第３期】賃借テナント店舗一覧（こちらに入力してください）'!D628</f>
        <v>0</v>
      </c>
      <c r="G607" s="1">
        <f>'【第３期】賃借テナント店舗一覧（こちらに入力してください）'!E628</f>
        <v>0</v>
      </c>
      <c r="H607" s="1">
        <f>'【第３期】賃借テナント店舗一覧（こちらに入力してください）'!F628</f>
        <v>0</v>
      </c>
      <c r="I607" s="1" t="str">
        <f>'【第３期】賃借テナント店舗一覧（こちらに入力してください）'!G628</f>
        <v/>
      </c>
      <c r="J607">
        <f>'【第３期】賃借テナント店舗一覧（こちらに入力してください）'!H628</f>
        <v>0</v>
      </c>
      <c r="K607">
        <f>'【第３期】賃借テナント店舗一覧（こちらに入力してください）'!I628</f>
        <v>0</v>
      </c>
      <c r="L607" s="1">
        <f>'【第３期】賃借テナント店舗一覧（こちらに入力してください）'!J628</f>
        <v>0</v>
      </c>
      <c r="M607">
        <f>IF('【第３期】賃借テナント店舗一覧（こちらに入力してください）'!K628="〇",1,0)</f>
        <v>0</v>
      </c>
      <c r="N607" s="4" t="str">
        <f>'【第３期】賃借テナント店舗一覧（こちらに入力してください）'!L628</f>
        <v/>
      </c>
      <c r="O607" s="4" t="str">
        <f>'【第３期】賃借テナント店舗一覧（こちらに入力してください）'!M628</f>
        <v/>
      </c>
      <c r="P607" t="str">
        <f>'【第３期】賃借テナント店舗一覧（こちらに入力してください）'!N628</f>
        <v/>
      </c>
      <c r="Q607" s="4" t="str">
        <f>'【第３期】賃借テナント店舗一覧（こちらに入力してください）'!O628</f>
        <v/>
      </c>
      <c r="R607" s="4" t="str">
        <f>'【第３期】賃借テナント店舗一覧（こちらに入力してください）'!P628</f>
        <v/>
      </c>
      <c r="S607" t="str">
        <f>'【第３期】賃借テナント店舗一覧（こちらに入力してください）'!Q628</f>
        <v/>
      </c>
      <c r="T607">
        <f>'【第３期】賃借テナント店舗一覧（こちらに入力してください）'!R628</f>
        <v>0</v>
      </c>
      <c r="U607">
        <f>'【第３期】賃借テナント店舗一覧（こちらに入力してください）'!S628</f>
        <v>0</v>
      </c>
      <c r="V607">
        <f>'【第３期】賃借テナント店舗一覧（こちらに入力してください）'!T628</f>
        <v>0</v>
      </c>
      <c r="W607" t="str">
        <f>'【第３期】賃借テナント店舗一覧（こちらに入力してください）'!U628</f>
        <v/>
      </c>
      <c r="X607">
        <f>'【第３期】賃借テナント店舗一覧（こちらに入力してください）'!V628</f>
        <v>0</v>
      </c>
      <c r="Y607">
        <f>'【第３期】賃借テナント店舗一覧（こちらに入力してください）'!W628</f>
        <v>0</v>
      </c>
      <c r="Z607" t="str">
        <f>'【第３期】賃借テナント店舗一覧（こちらに入力してください）'!X628</f>
        <v/>
      </c>
      <c r="AA607" t="str">
        <f>'【第３期】賃借テナント店舗一覧（こちらに入力してください）'!Y628</f>
        <v/>
      </c>
      <c r="AB607" t="str">
        <f>'【第３期】賃借テナント店舗一覧（こちらに入力してください）'!Z628</f>
        <v/>
      </c>
      <c r="AC607">
        <f>'【第３期】賃借テナント店舗一覧（こちらに入力してください）'!AA628</f>
        <v>0</v>
      </c>
      <c r="AD607">
        <f>'【第３期】賃借テナント店舗一覧（こちらに入力してください）'!AB628</f>
        <v>0</v>
      </c>
      <c r="AE607">
        <f>'【第３期】賃借テナント店舗一覧（こちらに入力してください）'!AC628</f>
        <v>0</v>
      </c>
      <c r="AF607">
        <f>'【第３期】賃借テナント店舗一覧（こちらに入力してください）'!AD628</f>
        <v>0</v>
      </c>
      <c r="AG607">
        <f>'【第３期】賃借テナント店舗一覧（こちらに入力してください）'!AE628</f>
        <v>0</v>
      </c>
      <c r="AH607">
        <f>'【第３期】賃借テナント店舗一覧（こちらに入力してください）'!AF628</f>
        <v>0</v>
      </c>
      <c r="AI607">
        <f>'【第３期】賃借テナント店舗一覧（こちらに入力してください）'!AG628</f>
        <v>0</v>
      </c>
      <c r="AJ607">
        <f>'【第３期】賃借テナント店舗一覧（こちらに入力してください）'!AH628</f>
        <v>0</v>
      </c>
      <c r="AK607">
        <f>'【第３期】賃借テナント店舗一覧（こちらに入力してください）'!AI628</f>
        <v>0</v>
      </c>
      <c r="AL607">
        <f>'【第３期】賃借テナント店舗一覧（こちらに入力してください）'!AJ628</f>
        <v>0</v>
      </c>
      <c r="AM607">
        <f>'【第３期】賃借テナント店舗一覧（こちらに入力してください）'!AK628</f>
        <v>0</v>
      </c>
    </row>
    <row r="608" spans="1:39">
      <c r="A608">
        <f>'【第３期】賃借テナント店舗一覧（こちらに入力してください）'!$C$2</f>
        <v>0</v>
      </c>
      <c r="C608" t="str">
        <f t="shared" si="9"/>
        <v>00</v>
      </c>
      <c r="D608">
        <f>'【第３期】賃借テナント店舗一覧（こちらに入力してください）'!B629</f>
        <v>0</v>
      </c>
      <c r="E608">
        <f>'【第３期】賃借テナント店舗一覧（こちらに入力してください）'!C629</f>
        <v>0</v>
      </c>
      <c r="F608">
        <f>'【第３期】賃借テナント店舗一覧（こちらに入力してください）'!D629</f>
        <v>0</v>
      </c>
      <c r="G608" s="1">
        <f>'【第３期】賃借テナント店舗一覧（こちらに入力してください）'!E629</f>
        <v>0</v>
      </c>
      <c r="H608" s="1">
        <f>'【第３期】賃借テナント店舗一覧（こちらに入力してください）'!F629</f>
        <v>0</v>
      </c>
      <c r="I608" s="1" t="str">
        <f>'【第３期】賃借テナント店舗一覧（こちらに入力してください）'!G629</f>
        <v/>
      </c>
      <c r="J608">
        <f>'【第３期】賃借テナント店舗一覧（こちらに入力してください）'!H629</f>
        <v>0</v>
      </c>
      <c r="K608">
        <f>'【第３期】賃借テナント店舗一覧（こちらに入力してください）'!I629</f>
        <v>0</v>
      </c>
      <c r="L608" s="1">
        <f>'【第３期】賃借テナント店舗一覧（こちらに入力してください）'!J629</f>
        <v>0</v>
      </c>
      <c r="M608">
        <f>IF('【第３期】賃借テナント店舗一覧（こちらに入力してください）'!K629="〇",1,0)</f>
        <v>0</v>
      </c>
      <c r="N608" s="4" t="str">
        <f>'【第３期】賃借テナント店舗一覧（こちらに入力してください）'!L629</f>
        <v/>
      </c>
      <c r="O608" s="4" t="str">
        <f>'【第３期】賃借テナント店舗一覧（こちらに入力してください）'!M629</f>
        <v/>
      </c>
      <c r="P608" t="str">
        <f>'【第３期】賃借テナント店舗一覧（こちらに入力してください）'!N629</f>
        <v/>
      </c>
      <c r="Q608" s="4" t="str">
        <f>'【第３期】賃借テナント店舗一覧（こちらに入力してください）'!O629</f>
        <v/>
      </c>
      <c r="R608" s="4" t="str">
        <f>'【第３期】賃借テナント店舗一覧（こちらに入力してください）'!P629</f>
        <v/>
      </c>
      <c r="S608" t="str">
        <f>'【第３期】賃借テナント店舗一覧（こちらに入力してください）'!Q629</f>
        <v/>
      </c>
      <c r="T608">
        <f>'【第３期】賃借テナント店舗一覧（こちらに入力してください）'!R629</f>
        <v>0</v>
      </c>
      <c r="U608">
        <f>'【第３期】賃借テナント店舗一覧（こちらに入力してください）'!S629</f>
        <v>0</v>
      </c>
      <c r="V608">
        <f>'【第３期】賃借テナント店舗一覧（こちらに入力してください）'!T629</f>
        <v>0</v>
      </c>
      <c r="W608" t="str">
        <f>'【第３期】賃借テナント店舗一覧（こちらに入力してください）'!U629</f>
        <v/>
      </c>
      <c r="X608">
        <f>'【第３期】賃借テナント店舗一覧（こちらに入力してください）'!V629</f>
        <v>0</v>
      </c>
      <c r="Y608">
        <f>'【第３期】賃借テナント店舗一覧（こちらに入力してください）'!W629</f>
        <v>0</v>
      </c>
      <c r="Z608" t="str">
        <f>'【第３期】賃借テナント店舗一覧（こちらに入力してください）'!X629</f>
        <v/>
      </c>
      <c r="AA608" t="str">
        <f>'【第３期】賃借テナント店舗一覧（こちらに入力してください）'!Y629</f>
        <v/>
      </c>
      <c r="AB608" t="str">
        <f>'【第３期】賃借テナント店舗一覧（こちらに入力してください）'!Z629</f>
        <v/>
      </c>
      <c r="AC608">
        <f>'【第３期】賃借テナント店舗一覧（こちらに入力してください）'!AA629</f>
        <v>0</v>
      </c>
      <c r="AD608">
        <f>'【第３期】賃借テナント店舗一覧（こちらに入力してください）'!AB629</f>
        <v>0</v>
      </c>
      <c r="AE608">
        <f>'【第３期】賃借テナント店舗一覧（こちらに入力してください）'!AC629</f>
        <v>0</v>
      </c>
      <c r="AF608">
        <f>'【第３期】賃借テナント店舗一覧（こちらに入力してください）'!AD629</f>
        <v>0</v>
      </c>
      <c r="AG608">
        <f>'【第３期】賃借テナント店舗一覧（こちらに入力してください）'!AE629</f>
        <v>0</v>
      </c>
      <c r="AH608">
        <f>'【第３期】賃借テナント店舗一覧（こちらに入力してください）'!AF629</f>
        <v>0</v>
      </c>
      <c r="AI608">
        <f>'【第３期】賃借テナント店舗一覧（こちらに入力してください）'!AG629</f>
        <v>0</v>
      </c>
      <c r="AJ608">
        <f>'【第３期】賃借テナント店舗一覧（こちらに入力してください）'!AH629</f>
        <v>0</v>
      </c>
      <c r="AK608">
        <f>'【第３期】賃借テナント店舗一覧（こちらに入力してください）'!AI629</f>
        <v>0</v>
      </c>
      <c r="AL608">
        <f>'【第３期】賃借テナント店舗一覧（こちらに入力してください）'!AJ629</f>
        <v>0</v>
      </c>
      <c r="AM608">
        <f>'【第３期】賃借テナント店舗一覧（こちらに入力してください）'!AK629</f>
        <v>0</v>
      </c>
    </row>
    <row r="609" spans="1:39">
      <c r="A609">
        <f>'【第３期】賃借テナント店舗一覧（こちらに入力してください）'!$C$2</f>
        <v>0</v>
      </c>
      <c r="C609" t="str">
        <f t="shared" si="9"/>
        <v>00</v>
      </c>
      <c r="D609">
        <f>'【第３期】賃借テナント店舗一覧（こちらに入力してください）'!B630</f>
        <v>0</v>
      </c>
      <c r="E609">
        <f>'【第３期】賃借テナント店舗一覧（こちらに入力してください）'!C630</f>
        <v>0</v>
      </c>
      <c r="F609">
        <f>'【第３期】賃借テナント店舗一覧（こちらに入力してください）'!D630</f>
        <v>0</v>
      </c>
      <c r="G609" s="1">
        <f>'【第３期】賃借テナント店舗一覧（こちらに入力してください）'!E630</f>
        <v>0</v>
      </c>
      <c r="H609" s="1">
        <f>'【第３期】賃借テナント店舗一覧（こちらに入力してください）'!F630</f>
        <v>0</v>
      </c>
      <c r="I609" s="1" t="str">
        <f>'【第３期】賃借テナント店舗一覧（こちらに入力してください）'!G630</f>
        <v/>
      </c>
      <c r="J609">
        <f>'【第３期】賃借テナント店舗一覧（こちらに入力してください）'!H630</f>
        <v>0</v>
      </c>
      <c r="K609">
        <f>'【第３期】賃借テナント店舗一覧（こちらに入力してください）'!I630</f>
        <v>0</v>
      </c>
      <c r="L609" s="1">
        <f>'【第３期】賃借テナント店舗一覧（こちらに入力してください）'!J630</f>
        <v>0</v>
      </c>
      <c r="M609">
        <f>IF('【第３期】賃借テナント店舗一覧（こちらに入力してください）'!K630="〇",1,0)</f>
        <v>0</v>
      </c>
      <c r="N609" s="4" t="str">
        <f>'【第３期】賃借テナント店舗一覧（こちらに入力してください）'!L630</f>
        <v/>
      </c>
      <c r="O609" s="4" t="str">
        <f>'【第３期】賃借テナント店舗一覧（こちらに入力してください）'!M630</f>
        <v/>
      </c>
      <c r="P609" t="str">
        <f>'【第３期】賃借テナント店舗一覧（こちらに入力してください）'!N630</f>
        <v/>
      </c>
      <c r="Q609" s="4" t="str">
        <f>'【第３期】賃借テナント店舗一覧（こちらに入力してください）'!O630</f>
        <v/>
      </c>
      <c r="R609" s="4" t="str">
        <f>'【第３期】賃借テナント店舗一覧（こちらに入力してください）'!P630</f>
        <v/>
      </c>
      <c r="S609" t="str">
        <f>'【第３期】賃借テナント店舗一覧（こちらに入力してください）'!Q630</f>
        <v/>
      </c>
      <c r="T609">
        <f>'【第３期】賃借テナント店舗一覧（こちらに入力してください）'!R630</f>
        <v>0</v>
      </c>
      <c r="U609">
        <f>'【第３期】賃借テナント店舗一覧（こちらに入力してください）'!S630</f>
        <v>0</v>
      </c>
      <c r="V609">
        <f>'【第３期】賃借テナント店舗一覧（こちらに入力してください）'!T630</f>
        <v>0</v>
      </c>
      <c r="W609" t="str">
        <f>'【第３期】賃借テナント店舗一覧（こちらに入力してください）'!U630</f>
        <v/>
      </c>
      <c r="X609">
        <f>'【第３期】賃借テナント店舗一覧（こちらに入力してください）'!V630</f>
        <v>0</v>
      </c>
      <c r="Y609">
        <f>'【第３期】賃借テナント店舗一覧（こちらに入力してください）'!W630</f>
        <v>0</v>
      </c>
      <c r="Z609" t="str">
        <f>'【第３期】賃借テナント店舗一覧（こちらに入力してください）'!X630</f>
        <v/>
      </c>
      <c r="AA609" t="str">
        <f>'【第３期】賃借テナント店舗一覧（こちらに入力してください）'!Y630</f>
        <v/>
      </c>
      <c r="AB609" t="str">
        <f>'【第３期】賃借テナント店舗一覧（こちらに入力してください）'!Z630</f>
        <v/>
      </c>
      <c r="AC609">
        <f>'【第３期】賃借テナント店舗一覧（こちらに入力してください）'!AA630</f>
        <v>0</v>
      </c>
      <c r="AD609">
        <f>'【第３期】賃借テナント店舗一覧（こちらに入力してください）'!AB630</f>
        <v>0</v>
      </c>
      <c r="AE609">
        <f>'【第３期】賃借テナント店舗一覧（こちらに入力してください）'!AC630</f>
        <v>0</v>
      </c>
      <c r="AF609">
        <f>'【第３期】賃借テナント店舗一覧（こちらに入力してください）'!AD630</f>
        <v>0</v>
      </c>
      <c r="AG609">
        <f>'【第３期】賃借テナント店舗一覧（こちらに入力してください）'!AE630</f>
        <v>0</v>
      </c>
      <c r="AH609">
        <f>'【第３期】賃借テナント店舗一覧（こちらに入力してください）'!AF630</f>
        <v>0</v>
      </c>
      <c r="AI609">
        <f>'【第３期】賃借テナント店舗一覧（こちらに入力してください）'!AG630</f>
        <v>0</v>
      </c>
      <c r="AJ609">
        <f>'【第３期】賃借テナント店舗一覧（こちらに入力してください）'!AH630</f>
        <v>0</v>
      </c>
      <c r="AK609">
        <f>'【第３期】賃借テナント店舗一覧（こちらに入力してください）'!AI630</f>
        <v>0</v>
      </c>
      <c r="AL609">
        <f>'【第３期】賃借テナント店舗一覧（こちらに入力してください）'!AJ630</f>
        <v>0</v>
      </c>
      <c r="AM609">
        <f>'【第３期】賃借テナント店舗一覧（こちらに入力してください）'!AK630</f>
        <v>0</v>
      </c>
    </row>
    <row r="610" spans="1:39">
      <c r="A610">
        <f>'【第３期】賃借テナント店舗一覧（こちらに入力してください）'!$C$2</f>
        <v>0</v>
      </c>
      <c r="C610" t="str">
        <f t="shared" si="9"/>
        <v>00</v>
      </c>
      <c r="D610">
        <f>'【第３期】賃借テナント店舗一覧（こちらに入力してください）'!B631</f>
        <v>0</v>
      </c>
      <c r="E610">
        <f>'【第３期】賃借テナント店舗一覧（こちらに入力してください）'!C631</f>
        <v>0</v>
      </c>
      <c r="F610">
        <f>'【第３期】賃借テナント店舗一覧（こちらに入力してください）'!D631</f>
        <v>0</v>
      </c>
      <c r="G610" s="1">
        <f>'【第３期】賃借テナント店舗一覧（こちらに入力してください）'!E631</f>
        <v>0</v>
      </c>
      <c r="H610" s="1">
        <f>'【第３期】賃借テナント店舗一覧（こちらに入力してください）'!F631</f>
        <v>0</v>
      </c>
      <c r="I610" s="1" t="str">
        <f>'【第３期】賃借テナント店舗一覧（こちらに入力してください）'!G631</f>
        <v/>
      </c>
      <c r="J610">
        <f>'【第３期】賃借テナント店舗一覧（こちらに入力してください）'!H631</f>
        <v>0</v>
      </c>
      <c r="K610">
        <f>'【第３期】賃借テナント店舗一覧（こちらに入力してください）'!I631</f>
        <v>0</v>
      </c>
      <c r="L610" s="1">
        <f>'【第３期】賃借テナント店舗一覧（こちらに入力してください）'!J631</f>
        <v>0</v>
      </c>
      <c r="M610">
        <f>IF('【第３期】賃借テナント店舗一覧（こちらに入力してください）'!K631="〇",1,0)</f>
        <v>0</v>
      </c>
      <c r="N610" s="4" t="str">
        <f>'【第３期】賃借テナント店舗一覧（こちらに入力してください）'!L631</f>
        <v/>
      </c>
      <c r="O610" s="4" t="str">
        <f>'【第３期】賃借テナント店舗一覧（こちらに入力してください）'!M631</f>
        <v/>
      </c>
      <c r="P610" t="str">
        <f>'【第３期】賃借テナント店舗一覧（こちらに入力してください）'!N631</f>
        <v/>
      </c>
      <c r="Q610" s="4" t="str">
        <f>'【第３期】賃借テナント店舗一覧（こちらに入力してください）'!O631</f>
        <v/>
      </c>
      <c r="R610" s="4" t="str">
        <f>'【第３期】賃借テナント店舗一覧（こちらに入力してください）'!P631</f>
        <v/>
      </c>
      <c r="S610" t="str">
        <f>'【第３期】賃借テナント店舗一覧（こちらに入力してください）'!Q631</f>
        <v/>
      </c>
      <c r="T610">
        <f>'【第３期】賃借テナント店舗一覧（こちらに入力してください）'!R631</f>
        <v>0</v>
      </c>
      <c r="U610">
        <f>'【第３期】賃借テナント店舗一覧（こちらに入力してください）'!S631</f>
        <v>0</v>
      </c>
      <c r="V610">
        <f>'【第３期】賃借テナント店舗一覧（こちらに入力してください）'!T631</f>
        <v>0</v>
      </c>
      <c r="W610" t="str">
        <f>'【第３期】賃借テナント店舗一覧（こちらに入力してください）'!U631</f>
        <v/>
      </c>
      <c r="X610">
        <f>'【第３期】賃借テナント店舗一覧（こちらに入力してください）'!V631</f>
        <v>0</v>
      </c>
      <c r="Y610">
        <f>'【第３期】賃借テナント店舗一覧（こちらに入力してください）'!W631</f>
        <v>0</v>
      </c>
      <c r="Z610" t="str">
        <f>'【第３期】賃借テナント店舗一覧（こちらに入力してください）'!X631</f>
        <v/>
      </c>
      <c r="AA610" t="str">
        <f>'【第３期】賃借テナント店舗一覧（こちらに入力してください）'!Y631</f>
        <v/>
      </c>
      <c r="AB610" t="str">
        <f>'【第３期】賃借テナント店舗一覧（こちらに入力してください）'!Z631</f>
        <v/>
      </c>
      <c r="AC610">
        <f>'【第３期】賃借テナント店舗一覧（こちらに入力してください）'!AA631</f>
        <v>0</v>
      </c>
      <c r="AD610">
        <f>'【第３期】賃借テナント店舗一覧（こちらに入力してください）'!AB631</f>
        <v>0</v>
      </c>
      <c r="AE610">
        <f>'【第３期】賃借テナント店舗一覧（こちらに入力してください）'!AC631</f>
        <v>0</v>
      </c>
      <c r="AF610">
        <f>'【第３期】賃借テナント店舗一覧（こちらに入力してください）'!AD631</f>
        <v>0</v>
      </c>
      <c r="AG610">
        <f>'【第３期】賃借テナント店舗一覧（こちらに入力してください）'!AE631</f>
        <v>0</v>
      </c>
      <c r="AH610">
        <f>'【第３期】賃借テナント店舗一覧（こちらに入力してください）'!AF631</f>
        <v>0</v>
      </c>
      <c r="AI610">
        <f>'【第３期】賃借テナント店舗一覧（こちらに入力してください）'!AG631</f>
        <v>0</v>
      </c>
      <c r="AJ610">
        <f>'【第３期】賃借テナント店舗一覧（こちらに入力してください）'!AH631</f>
        <v>0</v>
      </c>
      <c r="AK610">
        <f>'【第３期】賃借テナント店舗一覧（こちらに入力してください）'!AI631</f>
        <v>0</v>
      </c>
      <c r="AL610">
        <f>'【第３期】賃借テナント店舗一覧（こちらに入力してください）'!AJ631</f>
        <v>0</v>
      </c>
      <c r="AM610">
        <f>'【第３期】賃借テナント店舗一覧（こちらに入力してください）'!AK631</f>
        <v>0</v>
      </c>
    </row>
    <row r="611" spans="1:39">
      <c r="A611">
        <f>'【第３期】賃借テナント店舗一覧（こちらに入力してください）'!$C$2</f>
        <v>0</v>
      </c>
      <c r="C611" t="str">
        <f t="shared" si="9"/>
        <v>00</v>
      </c>
      <c r="D611">
        <f>'【第３期】賃借テナント店舗一覧（こちらに入力してください）'!B632</f>
        <v>0</v>
      </c>
      <c r="E611">
        <f>'【第３期】賃借テナント店舗一覧（こちらに入力してください）'!C632</f>
        <v>0</v>
      </c>
      <c r="F611">
        <f>'【第３期】賃借テナント店舗一覧（こちらに入力してください）'!D632</f>
        <v>0</v>
      </c>
      <c r="G611" s="1">
        <f>'【第３期】賃借テナント店舗一覧（こちらに入力してください）'!E632</f>
        <v>0</v>
      </c>
      <c r="H611" s="1">
        <f>'【第３期】賃借テナント店舗一覧（こちらに入力してください）'!F632</f>
        <v>0</v>
      </c>
      <c r="I611" s="1" t="str">
        <f>'【第３期】賃借テナント店舗一覧（こちらに入力してください）'!G632</f>
        <v/>
      </c>
      <c r="J611">
        <f>'【第３期】賃借テナント店舗一覧（こちらに入力してください）'!H632</f>
        <v>0</v>
      </c>
      <c r="K611">
        <f>'【第３期】賃借テナント店舗一覧（こちらに入力してください）'!I632</f>
        <v>0</v>
      </c>
      <c r="L611" s="1">
        <f>'【第３期】賃借テナント店舗一覧（こちらに入力してください）'!J632</f>
        <v>0</v>
      </c>
      <c r="M611">
        <f>IF('【第３期】賃借テナント店舗一覧（こちらに入力してください）'!K632="〇",1,0)</f>
        <v>0</v>
      </c>
      <c r="N611" s="4" t="str">
        <f>'【第３期】賃借テナント店舗一覧（こちらに入力してください）'!L632</f>
        <v/>
      </c>
      <c r="O611" s="4" t="str">
        <f>'【第３期】賃借テナント店舗一覧（こちらに入力してください）'!M632</f>
        <v/>
      </c>
      <c r="P611" t="str">
        <f>'【第３期】賃借テナント店舗一覧（こちらに入力してください）'!N632</f>
        <v/>
      </c>
      <c r="Q611" s="4" t="str">
        <f>'【第３期】賃借テナント店舗一覧（こちらに入力してください）'!O632</f>
        <v/>
      </c>
      <c r="R611" s="4" t="str">
        <f>'【第３期】賃借テナント店舗一覧（こちらに入力してください）'!P632</f>
        <v/>
      </c>
      <c r="S611" t="str">
        <f>'【第３期】賃借テナント店舗一覧（こちらに入力してください）'!Q632</f>
        <v/>
      </c>
      <c r="T611">
        <f>'【第３期】賃借テナント店舗一覧（こちらに入力してください）'!R632</f>
        <v>0</v>
      </c>
      <c r="U611">
        <f>'【第３期】賃借テナント店舗一覧（こちらに入力してください）'!S632</f>
        <v>0</v>
      </c>
      <c r="V611">
        <f>'【第３期】賃借テナント店舗一覧（こちらに入力してください）'!T632</f>
        <v>0</v>
      </c>
      <c r="W611" t="str">
        <f>'【第３期】賃借テナント店舗一覧（こちらに入力してください）'!U632</f>
        <v/>
      </c>
      <c r="X611">
        <f>'【第３期】賃借テナント店舗一覧（こちらに入力してください）'!V632</f>
        <v>0</v>
      </c>
      <c r="Y611">
        <f>'【第３期】賃借テナント店舗一覧（こちらに入力してください）'!W632</f>
        <v>0</v>
      </c>
      <c r="Z611" t="str">
        <f>'【第３期】賃借テナント店舗一覧（こちらに入力してください）'!X632</f>
        <v/>
      </c>
      <c r="AA611" t="str">
        <f>'【第３期】賃借テナント店舗一覧（こちらに入力してください）'!Y632</f>
        <v/>
      </c>
      <c r="AB611" t="str">
        <f>'【第３期】賃借テナント店舗一覧（こちらに入力してください）'!Z632</f>
        <v/>
      </c>
      <c r="AC611">
        <f>'【第３期】賃借テナント店舗一覧（こちらに入力してください）'!AA632</f>
        <v>0</v>
      </c>
      <c r="AD611">
        <f>'【第３期】賃借テナント店舗一覧（こちらに入力してください）'!AB632</f>
        <v>0</v>
      </c>
      <c r="AE611">
        <f>'【第３期】賃借テナント店舗一覧（こちらに入力してください）'!AC632</f>
        <v>0</v>
      </c>
      <c r="AF611">
        <f>'【第３期】賃借テナント店舗一覧（こちらに入力してください）'!AD632</f>
        <v>0</v>
      </c>
      <c r="AG611">
        <f>'【第３期】賃借テナント店舗一覧（こちらに入力してください）'!AE632</f>
        <v>0</v>
      </c>
      <c r="AH611">
        <f>'【第３期】賃借テナント店舗一覧（こちらに入力してください）'!AF632</f>
        <v>0</v>
      </c>
      <c r="AI611">
        <f>'【第３期】賃借テナント店舗一覧（こちらに入力してください）'!AG632</f>
        <v>0</v>
      </c>
      <c r="AJ611">
        <f>'【第３期】賃借テナント店舗一覧（こちらに入力してください）'!AH632</f>
        <v>0</v>
      </c>
      <c r="AK611">
        <f>'【第３期】賃借テナント店舗一覧（こちらに入力してください）'!AI632</f>
        <v>0</v>
      </c>
      <c r="AL611">
        <f>'【第３期】賃借テナント店舗一覧（こちらに入力してください）'!AJ632</f>
        <v>0</v>
      </c>
      <c r="AM611">
        <f>'【第３期】賃借テナント店舗一覧（こちらに入力してください）'!AK632</f>
        <v>0</v>
      </c>
    </row>
    <row r="612" spans="1:39">
      <c r="A612">
        <f>'【第３期】賃借テナント店舗一覧（こちらに入力してください）'!$C$2</f>
        <v>0</v>
      </c>
      <c r="C612" t="str">
        <f t="shared" si="9"/>
        <v>00</v>
      </c>
      <c r="D612">
        <f>'【第３期】賃借テナント店舗一覧（こちらに入力してください）'!B633</f>
        <v>0</v>
      </c>
      <c r="E612">
        <f>'【第３期】賃借テナント店舗一覧（こちらに入力してください）'!C633</f>
        <v>0</v>
      </c>
      <c r="F612">
        <f>'【第３期】賃借テナント店舗一覧（こちらに入力してください）'!D633</f>
        <v>0</v>
      </c>
      <c r="G612" s="1">
        <f>'【第３期】賃借テナント店舗一覧（こちらに入力してください）'!E633</f>
        <v>0</v>
      </c>
      <c r="H612" s="1">
        <f>'【第３期】賃借テナント店舗一覧（こちらに入力してください）'!F633</f>
        <v>0</v>
      </c>
      <c r="I612" s="1" t="str">
        <f>'【第３期】賃借テナント店舗一覧（こちらに入力してください）'!G633</f>
        <v/>
      </c>
      <c r="J612">
        <f>'【第３期】賃借テナント店舗一覧（こちらに入力してください）'!H633</f>
        <v>0</v>
      </c>
      <c r="K612">
        <f>'【第３期】賃借テナント店舗一覧（こちらに入力してください）'!I633</f>
        <v>0</v>
      </c>
      <c r="L612" s="1">
        <f>'【第３期】賃借テナント店舗一覧（こちらに入力してください）'!J633</f>
        <v>0</v>
      </c>
      <c r="M612">
        <f>IF('【第３期】賃借テナント店舗一覧（こちらに入力してください）'!K633="〇",1,0)</f>
        <v>0</v>
      </c>
      <c r="N612" s="4" t="str">
        <f>'【第３期】賃借テナント店舗一覧（こちらに入力してください）'!L633</f>
        <v/>
      </c>
      <c r="O612" s="4" t="str">
        <f>'【第３期】賃借テナント店舗一覧（こちらに入力してください）'!M633</f>
        <v/>
      </c>
      <c r="P612" t="str">
        <f>'【第３期】賃借テナント店舗一覧（こちらに入力してください）'!N633</f>
        <v/>
      </c>
      <c r="Q612" s="4" t="str">
        <f>'【第３期】賃借テナント店舗一覧（こちらに入力してください）'!O633</f>
        <v/>
      </c>
      <c r="R612" s="4" t="str">
        <f>'【第３期】賃借テナント店舗一覧（こちらに入力してください）'!P633</f>
        <v/>
      </c>
      <c r="S612" t="str">
        <f>'【第３期】賃借テナント店舗一覧（こちらに入力してください）'!Q633</f>
        <v/>
      </c>
      <c r="T612">
        <f>'【第３期】賃借テナント店舗一覧（こちらに入力してください）'!R633</f>
        <v>0</v>
      </c>
      <c r="U612">
        <f>'【第３期】賃借テナント店舗一覧（こちらに入力してください）'!S633</f>
        <v>0</v>
      </c>
      <c r="V612">
        <f>'【第３期】賃借テナント店舗一覧（こちらに入力してください）'!T633</f>
        <v>0</v>
      </c>
      <c r="W612" t="str">
        <f>'【第３期】賃借テナント店舗一覧（こちらに入力してください）'!U633</f>
        <v/>
      </c>
      <c r="X612">
        <f>'【第３期】賃借テナント店舗一覧（こちらに入力してください）'!V633</f>
        <v>0</v>
      </c>
      <c r="Y612">
        <f>'【第３期】賃借テナント店舗一覧（こちらに入力してください）'!W633</f>
        <v>0</v>
      </c>
      <c r="Z612" t="str">
        <f>'【第３期】賃借テナント店舗一覧（こちらに入力してください）'!X633</f>
        <v/>
      </c>
      <c r="AA612" t="str">
        <f>'【第３期】賃借テナント店舗一覧（こちらに入力してください）'!Y633</f>
        <v/>
      </c>
      <c r="AB612" t="str">
        <f>'【第３期】賃借テナント店舗一覧（こちらに入力してください）'!Z633</f>
        <v/>
      </c>
      <c r="AC612">
        <f>'【第３期】賃借テナント店舗一覧（こちらに入力してください）'!AA633</f>
        <v>0</v>
      </c>
      <c r="AD612">
        <f>'【第３期】賃借テナント店舗一覧（こちらに入力してください）'!AB633</f>
        <v>0</v>
      </c>
      <c r="AE612">
        <f>'【第３期】賃借テナント店舗一覧（こちらに入力してください）'!AC633</f>
        <v>0</v>
      </c>
      <c r="AF612">
        <f>'【第３期】賃借テナント店舗一覧（こちらに入力してください）'!AD633</f>
        <v>0</v>
      </c>
      <c r="AG612">
        <f>'【第３期】賃借テナント店舗一覧（こちらに入力してください）'!AE633</f>
        <v>0</v>
      </c>
      <c r="AH612">
        <f>'【第３期】賃借テナント店舗一覧（こちらに入力してください）'!AF633</f>
        <v>0</v>
      </c>
      <c r="AI612">
        <f>'【第３期】賃借テナント店舗一覧（こちらに入力してください）'!AG633</f>
        <v>0</v>
      </c>
      <c r="AJ612">
        <f>'【第３期】賃借テナント店舗一覧（こちらに入力してください）'!AH633</f>
        <v>0</v>
      </c>
      <c r="AK612">
        <f>'【第３期】賃借テナント店舗一覧（こちらに入力してください）'!AI633</f>
        <v>0</v>
      </c>
      <c r="AL612">
        <f>'【第３期】賃借テナント店舗一覧（こちらに入力してください）'!AJ633</f>
        <v>0</v>
      </c>
      <c r="AM612">
        <f>'【第３期】賃借テナント店舗一覧（こちらに入力してください）'!AK633</f>
        <v>0</v>
      </c>
    </row>
    <row r="613" spans="1:39">
      <c r="A613">
        <f>'【第３期】賃借テナント店舗一覧（こちらに入力してください）'!$C$2</f>
        <v>0</v>
      </c>
      <c r="C613" t="str">
        <f t="shared" si="9"/>
        <v>00</v>
      </c>
      <c r="D613">
        <f>'【第３期】賃借テナント店舗一覧（こちらに入力してください）'!B634</f>
        <v>0</v>
      </c>
      <c r="E613">
        <f>'【第３期】賃借テナント店舗一覧（こちらに入力してください）'!C634</f>
        <v>0</v>
      </c>
      <c r="F613">
        <f>'【第３期】賃借テナント店舗一覧（こちらに入力してください）'!D634</f>
        <v>0</v>
      </c>
      <c r="G613" s="1">
        <f>'【第３期】賃借テナント店舗一覧（こちらに入力してください）'!E634</f>
        <v>0</v>
      </c>
      <c r="H613" s="1">
        <f>'【第３期】賃借テナント店舗一覧（こちらに入力してください）'!F634</f>
        <v>0</v>
      </c>
      <c r="I613" s="1" t="str">
        <f>'【第３期】賃借テナント店舗一覧（こちらに入力してください）'!G634</f>
        <v/>
      </c>
      <c r="J613">
        <f>'【第３期】賃借テナント店舗一覧（こちらに入力してください）'!H634</f>
        <v>0</v>
      </c>
      <c r="K613">
        <f>'【第３期】賃借テナント店舗一覧（こちらに入力してください）'!I634</f>
        <v>0</v>
      </c>
      <c r="L613" s="1">
        <f>'【第３期】賃借テナント店舗一覧（こちらに入力してください）'!J634</f>
        <v>0</v>
      </c>
      <c r="M613">
        <f>IF('【第３期】賃借テナント店舗一覧（こちらに入力してください）'!K634="〇",1,0)</f>
        <v>0</v>
      </c>
      <c r="N613" s="4" t="str">
        <f>'【第３期】賃借テナント店舗一覧（こちらに入力してください）'!L634</f>
        <v/>
      </c>
      <c r="O613" s="4" t="str">
        <f>'【第３期】賃借テナント店舗一覧（こちらに入力してください）'!M634</f>
        <v/>
      </c>
      <c r="P613" t="str">
        <f>'【第３期】賃借テナント店舗一覧（こちらに入力してください）'!N634</f>
        <v/>
      </c>
      <c r="Q613" s="4" t="str">
        <f>'【第３期】賃借テナント店舗一覧（こちらに入力してください）'!O634</f>
        <v/>
      </c>
      <c r="R613" s="4" t="str">
        <f>'【第３期】賃借テナント店舗一覧（こちらに入力してください）'!P634</f>
        <v/>
      </c>
      <c r="S613" t="str">
        <f>'【第３期】賃借テナント店舗一覧（こちらに入力してください）'!Q634</f>
        <v/>
      </c>
      <c r="T613">
        <f>'【第３期】賃借テナント店舗一覧（こちらに入力してください）'!R634</f>
        <v>0</v>
      </c>
      <c r="U613">
        <f>'【第３期】賃借テナント店舗一覧（こちらに入力してください）'!S634</f>
        <v>0</v>
      </c>
      <c r="V613">
        <f>'【第３期】賃借テナント店舗一覧（こちらに入力してください）'!T634</f>
        <v>0</v>
      </c>
      <c r="W613" t="str">
        <f>'【第３期】賃借テナント店舗一覧（こちらに入力してください）'!U634</f>
        <v/>
      </c>
      <c r="X613">
        <f>'【第３期】賃借テナント店舗一覧（こちらに入力してください）'!V634</f>
        <v>0</v>
      </c>
      <c r="Y613">
        <f>'【第３期】賃借テナント店舗一覧（こちらに入力してください）'!W634</f>
        <v>0</v>
      </c>
      <c r="Z613" t="str">
        <f>'【第３期】賃借テナント店舗一覧（こちらに入力してください）'!X634</f>
        <v/>
      </c>
      <c r="AA613" t="str">
        <f>'【第３期】賃借テナント店舗一覧（こちらに入力してください）'!Y634</f>
        <v/>
      </c>
      <c r="AB613" t="str">
        <f>'【第３期】賃借テナント店舗一覧（こちらに入力してください）'!Z634</f>
        <v/>
      </c>
      <c r="AC613">
        <f>'【第３期】賃借テナント店舗一覧（こちらに入力してください）'!AA634</f>
        <v>0</v>
      </c>
      <c r="AD613">
        <f>'【第３期】賃借テナント店舗一覧（こちらに入力してください）'!AB634</f>
        <v>0</v>
      </c>
      <c r="AE613">
        <f>'【第３期】賃借テナント店舗一覧（こちらに入力してください）'!AC634</f>
        <v>0</v>
      </c>
      <c r="AF613">
        <f>'【第３期】賃借テナント店舗一覧（こちらに入力してください）'!AD634</f>
        <v>0</v>
      </c>
      <c r="AG613">
        <f>'【第３期】賃借テナント店舗一覧（こちらに入力してください）'!AE634</f>
        <v>0</v>
      </c>
      <c r="AH613">
        <f>'【第３期】賃借テナント店舗一覧（こちらに入力してください）'!AF634</f>
        <v>0</v>
      </c>
      <c r="AI613">
        <f>'【第３期】賃借テナント店舗一覧（こちらに入力してください）'!AG634</f>
        <v>0</v>
      </c>
      <c r="AJ613">
        <f>'【第３期】賃借テナント店舗一覧（こちらに入力してください）'!AH634</f>
        <v>0</v>
      </c>
      <c r="AK613">
        <f>'【第３期】賃借テナント店舗一覧（こちらに入力してください）'!AI634</f>
        <v>0</v>
      </c>
      <c r="AL613">
        <f>'【第３期】賃借テナント店舗一覧（こちらに入力してください）'!AJ634</f>
        <v>0</v>
      </c>
      <c r="AM613">
        <f>'【第３期】賃借テナント店舗一覧（こちらに入力してください）'!AK634</f>
        <v>0</v>
      </c>
    </row>
    <row r="614" spans="1:39">
      <c r="A614">
        <f>'【第３期】賃借テナント店舗一覧（こちらに入力してください）'!$C$2</f>
        <v>0</v>
      </c>
      <c r="C614" t="str">
        <f t="shared" si="9"/>
        <v>00</v>
      </c>
      <c r="D614">
        <f>'【第３期】賃借テナント店舗一覧（こちらに入力してください）'!B635</f>
        <v>0</v>
      </c>
      <c r="E614">
        <f>'【第３期】賃借テナント店舗一覧（こちらに入力してください）'!C635</f>
        <v>0</v>
      </c>
      <c r="F614">
        <f>'【第３期】賃借テナント店舗一覧（こちらに入力してください）'!D635</f>
        <v>0</v>
      </c>
      <c r="G614" s="1">
        <f>'【第３期】賃借テナント店舗一覧（こちらに入力してください）'!E635</f>
        <v>0</v>
      </c>
      <c r="H614" s="1">
        <f>'【第３期】賃借テナント店舗一覧（こちらに入力してください）'!F635</f>
        <v>0</v>
      </c>
      <c r="I614" s="1" t="str">
        <f>'【第３期】賃借テナント店舗一覧（こちらに入力してください）'!G635</f>
        <v/>
      </c>
      <c r="J614">
        <f>'【第３期】賃借テナント店舗一覧（こちらに入力してください）'!H635</f>
        <v>0</v>
      </c>
      <c r="K614">
        <f>'【第３期】賃借テナント店舗一覧（こちらに入力してください）'!I635</f>
        <v>0</v>
      </c>
      <c r="L614" s="1">
        <f>'【第３期】賃借テナント店舗一覧（こちらに入力してください）'!J635</f>
        <v>0</v>
      </c>
      <c r="M614">
        <f>IF('【第３期】賃借テナント店舗一覧（こちらに入力してください）'!K635="〇",1,0)</f>
        <v>0</v>
      </c>
      <c r="N614" s="4" t="str">
        <f>'【第３期】賃借テナント店舗一覧（こちらに入力してください）'!L635</f>
        <v/>
      </c>
      <c r="O614" s="4" t="str">
        <f>'【第３期】賃借テナント店舗一覧（こちらに入力してください）'!M635</f>
        <v/>
      </c>
      <c r="P614" t="str">
        <f>'【第３期】賃借テナント店舗一覧（こちらに入力してください）'!N635</f>
        <v/>
      </c>
      <c r="Q614" s="4" t="str">
        <f>'【第３期】賃借テナント店舗一覧（こちらに入力してください）'!O635</f>
        <v/>
      </c>
      <c r="R614" s="4" t="str">
        <f>'【第３期】賃借テナント店舗一覧（こちらに入力してください）'!P635</f>
        <v/>
      </c>
      <c r="S614" t="str">
        <f>'【第３期】賃借テナント店舗一覧（こちらに入力してください）'!Q635</f>
        <v/>
      </c>
      <c r="T614">
        <f>'【第３期】賃借テナント店舗一覧（こちらに入力してください）'!R635</f>
        <v>0</v>
      </c>
      <c r="U614">
        <f>'【第３期】賃借テナント店舗一覧（こちらに入力してください）'!S635</f>
        <v>0</v>
      </c>
      <c r="V614">
        <f>'【第３期】賃借テナント店舗一覧（こちらに入力してください）'!T635</f>
        <v>0</v>
      </c>
      <c r="W614" t="str">
        <f>'【第３期】賃借テナント店舗一覧（こちらに入力してください）'!U635</f>
        <v/>
      </c>
      <c r="X614">
        <f>'【第３期】賃借テナント店舗一覧（こちらに入力してください）'!V635</f>
        <v>0</v>
      </c>
      <c r="Y614">
        <f>'【第３期】賃借テナント店舗一覧（こちらに入力してください）'!W635</f>
        <v>0</v>
      </c>
      <c r="Z614" t="str">
        <f>'【第３期】賃借テナント店舗一覧（こちらに入力してください）'!X635</f>
        <v/>
      </c>
      <c r="AA614" t="str">
        <f>'【第３期】賃借テナント店舗一覧（こちらに入力してください）'!Y635</f>
        <v/>
      </c>
      <c r="AB614" t="str">
        <f>'【第３期】賃借テナント店舗一覧（こちらに入力してください）'!Z635</f>
        <v/>
      </c>
      <c r="AC614">
        <f>'【第３期】賃借テナント店舗一覧（こちらに入力してください）'!AA635</f>
        <v>0</v>
      </c>
      <c r="AD614">
        <f>'【第３期】賃借テナント店舗一覧（こちらに入力してください）'!AB635</f>
        <v>0</v>
      </c>
      <c r="AE614">
        <f>'【第３期】賃借テナント店舗一覧（こちらに入力してください）'!AC635</f>
        <v>0</v>
      </c>
      <c r="AF614">
        <f>'【第３期】賃借テナント店舗一覧（こちらに入力してください）'!AD635</f>
        <v>0</v>
      </c>
      <c r="AG614">
        <f>'【第３期】賃借テナント店舗一覧（こちらに入力してください）'!AE635</f>
        <v>0</v>
      </c>
      <c r="AH614">
        <f>'【第３期】賃借テナント店舗一覧（こちらに入力してください）'!AF635</f>
        <v>0</v>
      </c>
      <c r="AI614">
        <f>'【第３期】賃借テナント店舗一覧（こちらに入力してください）'!AG635</f>
        <v>0</v>
      </c>
      <c r="AJ614">
        <f>'【第３期】賃借テナント店舗一覧（こちらに入力してください）'!AH635</f>
        <v>0</v>
      </c>
      <c r="AK614">
        <f>'【第３期】賃借テナント店舗一覧（こちらに入力してください）'!AI635</f>
        <v>0</v>
      </c>
      <c r="AL614">
        <f>'【第３期】賃借テナント店舗一覧（こちらに入力してください）'!AJ635</f>
        <v>0</v>
      </c>
      <c r="AM614">
        <f>'【第３期】賃借テナント店舗一覧（こちらに入力してください）'!AK635</f>
        <v>0</v>
      </c>
    </row>
    <row r="615" spans="1:39">
      <c r="A615">
        <f>'【第３期】賃借テナント店舗一覧（こちらに入力してください）'!$C$2</f>
        <v>0</v>
      </c>
      <c r="C615" t="str">
        <f t="shared" si="9"/>
        <v>00</v>
      </c>
      <c r="D615">
        <f>'【第３期】賃借テナント店舗一覧（こちらに入力してください）'!B636</f>
        <v>0</v>
      </c>
      <c r="E615">
        <f>'【第３期】賃借テナント店舗一覧（こちらに入力してください）'!C636</f>
        <v>0</v>
      </c>
      <c r="F615">
        <f>'【第３期】賃借テナント店舗一覧（こちらに入力してください）'!D636</f>
        <v>0</v>
      </c>
      <c r="G615" s="1">
        <f>'【第３期】賃借テナント店舗一覧（こちらに入力してください）'!E636</f>
        <v>0</v>
      </c>
      <c r="H615" s="1">
        <f>'【第３期】賃借テナント店舗一覧（こちらに入力してください）'!F636</f>
        <v>0</v>
      </c>
      <c r="I615" s="1" t="str">
        <f>'【第３期】賃借テナント店舗一覧（こちらに入力してください）'!G636</f>
        <v/>
      </c>
      <c r="J615">
        <f>'【第３期】賃借テナント店舗一覧（こちらに入力してください）'!H636</f>
        <v>0</v>
      </c>
      <c r="K615">
        <f>'【第３期】賃借テナント店舗一覧（こちらに入力してください）'!I636</f>
        <v>0</v>
      </c>
      <c r="L615" s="1">
        <f>'【第３期】賃借テナント店舗一覧（こちらに入力してください）'!J636</f>
        <v>0</v>
      </c>
      <c r="M615">
        <f>IF('【第３期】賃借テナント店舗一覧（こちらに入力してください）'!K636="〇",1,0)</f>
        <v>0</v>
      </c>
      <c r="N615" s="4" t="str">
        <f>'【第３期】賃借テナント店舗一覧（こちらに入力してください）'!L636</f>
        <v/>
      </c>
      <c r="O615" s="4" t="str">
        <f>'【第３期】賃借テナント店舗一覧（こちらに入力してください）'!M636</f>
        <v/>
      </c>
      <c r="P615" t="str">
        <f>'【第３期】賃借テナント店舗一覧（こちらに入力してください）'!N636</f>
        <v/>
      </c>
      <c r="Q615" s="4" t="str">
        <f>'【第３期】賃借テナント店舗一覧（こちらに入力してください）'!O636</f>
        <v/>
      </c>
      <c r="R615" s="4" t="str">
        <f>'【第３期】賃借テナント店舗一覧（こちらに入力してください）'!P636</f>
        <v/>
      </c>
      <c r="S615" t="str">
        <f>'【第３期】賃借テナント店舗一覧（こちらに入力してください）'!Q636</f>
        <v/>
      </c>
      <c r="T615">
        <f>'【第３期】賃借テナント店舗一覧（こちらに入力してください）'!R636</f>
        <v>0</v>
      </c>
      <c r="U615">
        <f>'【第３期】賃借テナント店舗一覧（こちらに入力してください）'!S636</f>
        <v>0</v>
      </c>
      <c r="V615">
        <f>'【第３期】賃借テナント店舗一覧（こちらに入力してください）'!T636</f>
        <v>0</v>
      </c>
      <c r="W615" t="str">
        <f>'【第３期】賃借テナント店舗一覧（こちらに入力してください）'!U636</f>
        <v/>
      </c>
      <c r="X615">
        <f>'【第３期】賃借テナント店舗一覧（こちらに入力してください）'!V636</f>
        <v>0</v>
      </c>
      <c r="Y615">
        <f>'【第３期】賃借テナント店舗一覧（こちらに入力してください）'!W636</f>
        <v>0</v>
      </c>
      <c r="Z615" t="str">
        <f>'【第３期】賃借テナント店舗一覧（こちらに入力してください）'!X636</f>
        <v/>
      </c>
      <c r="AA615" t="str">
        <f>'【第３期】賃借テナント店舗一覧（こちらに入力してください）'!Y636</f>
        <v/>
      </c>
      <c r="AB615" t="str">
        <f>'【第３期】賃借テナント店舗一覧（こちらに入力してください）'!Z636</f>
        <v/>
      </c>
      <c r="AC615">
        <f>'【第３期】賃借テナント店舗一覧（こちらに入力してください）'!AA636</f>
        <v>0</v>
      </c>
      <c r="AD615">
        <f>'【第３期】賃借テナント店舗一覧（こちらに入力してください）'!AB636</f>
        <v>0</v>
      </c>
      <c r="AE615">
        <f>'【第３期】賃借テナント店舗一覧（こちらに入力してください）'!AC636</f>
        <v>0</v>
      </c>
      <c r="AF615">
        <f>'【第３期】賃借テナント店舗一覧（こちらに入力してください）'!AD636</f>
        <v>0</v>
      </c>
      <c r="AG615">
        <f>'【第３期】賃借テナント店舗一覧（こちらに入力してください）'!AE636</f>
        <v>0</v>
      </c>
      <c r="AH615">
        <f>'【第３期】賃借テナント店舗一覧（こちらに入力してください）'!AF636</f>
        <v>0</v>
      </c>
      <c r="AI615">
        <f>'【第３期】賃借テナント店舗一覧（こちらに入力してください）'!AG636</f>
        <v>0</v>
      </c>
      <c r="AJ615">
        <f>'【第３期】賃借テナント店舗一覧（こちらに入力してください）'!AH636</f>
        <v>0</v>
      </c>
      <c r="AK615">
        <f>'【第３期】賃借テナント店舗一覧（こちらに入力してください）'!AI636</f>
        <v>0</v>
      </c>
      <c r="AL615">
        <f>'【第３期】賃借テナント店舗一覧（こちらに入力してください）'!AJ636</f>
        <v>0</v>
      </c>
      <c r="AM615">
        <f>'【第３期】賃借テナント店舗一覧（こちらに入力してください）'!AK636</f>
        <v>0</v>
      </c>
    </row>
    <row r="616" spans="1:39">
      <c r="A616">
        <f>'【第３期】賃借テナント店舗一覧（こちらに入力してください）'!$C$2</f>
        <v>0</v>
      </c>
      <c r="C616" t="str">
        <f t="shared" si="9"/>
        <v>00</v>
      </c>
      <c r="D616">
        <f>'【第３期】賃借テナント店舗一覧（こちらに入力してください）'!B637</f>
        <v>0</v>
      </c>
      <c r="E616">
        <f>'【第３期】賃借テナント店舗一覧（こちらに入力してください）'!C637</f>
        <v>0</v>
      </c>
      <c r="F616">
        <f>'【第３期】賃借テナント店舗一覧（こちらに入力してください）'!D637</f>
        <v>0</v>
      </c>
      <c r="G616" s="1">
        <f>'【第３期】賃借テナント店舗一覧（こちらに入力してください）'!E637</f>
        <v>0</v>
      </c>
      <c r="H616" s="1">
        <f>'【第３期】賃借テナント店舗一覧（こちらに入力してください）'!F637</f>
        <v>0</v>
      </c>
      <c r="I616" s="1" t="str">
        <f>'【第３期】賃借テナント店舗一覧（こちらに入力してください）'!G637</f>
        <v/>
      </c>
      <c r="J616">
        <f>'【第３期】賃借テナント店舗一覧（こちらに入力してください）'!H637</f>
        <v>0</v>
      </c>
      <c r="K616">
        <f>'【第３期】賃借テナント店舗一覧（こちらに入力してください）'!I637</f>
        <v>0</v>
      </c>
      <c r="L616" s="1">
        <f>'【第３期】賃借テナント店舗一覧（こちらに入力してください）'!J637</f>
        <v>0</v>
      </c>
      <c r="M616">
        <f>IF('【第３期】賃借テナント店舗一覧（こちらに入力してください）'!K637="〇",1,0)</f>
        <v>0</v>
      </c>
      <c r="N616" s="4" t="str">
        <f>'【第３期】賃借テナント店舗一覧（こちらに入力してください）'!L637</f>
        <v/>
      </c>
      <c r="O616" s="4" t="str">
        <f>'【第３期】賃借テナント店舗一覧（こちらに入力してください）'!M637</f>
        <v/>
      </c>
      <c r="P616" t="str">
        <f>'【第３期】賃借テナント店舗一覧（こちらに入力してください）'!N637</f>
        <v/>
      </c>
      <c r="Q616" s="4" t="str">
        <f>'【第３期】賃借テナント店舗一覧（こちらに入力してください）'!O637</f>
        <v/>
      </c>
      <c r="R616" s="4" t="str">
        <f>'【第３期】賃借テナント店舗一覧（こちらに入力してください）'!P637</f>
        <v/>
      </c>
      <c r="S616" t="str">
        <f>'【第３期】賃借テナント店舗一覧（こちらに入力してください）'!Q637</f>
        <v/>
      </c>
      <c r="T616">
        <f>'【第３期】賃借テナント店舗一覧（こちらに入力してください）'!R637</f>
        <v>0</v>
      </c>
      <c r="U616">
        <f>'【第３期】賃借テナント店舗一覧（こちらに入力してください）'!S637</f>
        <v>0</v>
      </c>
      <c r="V616">
        <f>'【第３期】賃借テナント店舗一覧（こちらに入力してください）'!T637</f>
        <v>0</v>
      </c>
      <c r="W616" t="str">
        <f>'【第３期】賃借テナント店舗一覧（こちらに入力してください）'!U637</f>
        <v/>
      </c>
      <c r="X616">
        <f>'【第３期】賃借テナント店舗一覧（こちらに入力してください）'!V637</f>
        <v>0</v>
      </c>
      <c r="Y616">
        <f>'【第３期】賃借テナント店舗一覧（こちらに入力してください）'!W637</f>
        <v>0</v>
      </c>
      <c r="Z616" t="str">
        <f>'【第３期】賃借テナント店舗一覧（こちらに入力してください）'!X637</f>
        <v/>
      </c>
      <c r="AA616" t="str">
        <f>'【第３期】賃借テナント店舗一覧（こちらに入力してください）'!Y637</f>
        <v/>
      </c>
      <c r="AB616" t="str">
        <f>'【第３期】賃借テナント店舗一覧（こちらに入力してください）'!Z637</f>
        <v/>
      </c>
      <c r="AC616">
        <f>'【第３期】賃借テナント店舗一覧（こちらに入力してください）'!AA637</f>
        <v>0</v>
      </c>
      <c r="AD616">
        <f>'【第３期】賃借テナント店舗一覧（こちらに入力してください）'!AB637</f>
        <v>0</v>
      </c>
      <c r="AE616">
        <f>'【第３期】賃借テナント店舗一覧（こちらに入力してください）'!AC637</f>
        <v>0</v>
      </c>
      <c r="AF616">
        <f>'【第３期】賃借テナント店舗一覧（こちらに入力してください）'!AD637</f>
        <v>0</v>
      </c>
      <c r="AG616">
        <f>'【第３期】賃借テナント店舗一覧（こちらに入力してください）'!AE637</f>
        <v>0</v>
      </c>
      <c r="AH616">
        <f>'【第３期】賃借テナント店舗一覧（こちらに入力してください）'!AF637</f>
        <v>0</v>
      </c>
      <c r="AI616">
        <f>'【第３期】賃借テナント店舗一覧（こちらに入力してください）'!AG637</f>
        <v>0</v>
      </c>
      <c r="AJ616">
        <f>'【第３期】賃借テナント店舗一覧（こちらに入力してください）'!AH637</f>
        <v>0</v>
      </c>
      <c r="AK616">
        <f>'【第３期】賃借テナント店舗一覧（こちらに入力してください）'!AI637</f>
        <v>0</v>
      </c>
      <c r="AL616">
        <f>'【第３期】賃借テナント店舗一覧（こちらに入力してください）'!AJ637</f>
        <v>0</v>
      </c>
      <c r="AM616">
        <f>'【第３期】賃借テナント店舗一覧（こちらに入力してください）'!AK637</f>
        <v>0</v>
      </c>
    </row>
    <row r="617" spans="1:39">
      <c r="A617">
        <f>'【第３期】賃借テナント店舗一覧（こちらに入力してください）'!$C$2</f>
        <v>0</v>
      </c>
      <c r="C617" t="str">
        <f t="shared" si="9"/>
        <v>00</v>
      </c>
      <c r="D617">
        <f>'【第３期】賃借テナント店舗一覧（こちらに入力してください）'!B638</f>
        <v>0</v>
      </c>
      <c r="E617">
        <f>'【第３期】賃借テナント店舗一覧（こちらに入力してください）'!C638</f>
        <v>0</v>
      </c>
      <c r="F617">
        <f>'【第３期】賃借テナント店舗一覧（こちらに入力してください）'!D638</f>
        <v>0</v>
      </c>
      <c r="G617" s="1">
        <f>'【第３期】賃借テナント店舗一覧（こちらに入力してください）'!E638</f>
        <v>0</v>
      </c>
      <c r="H617" s="1">
        <f>'【第３期】賃借テナント店舗一覧（こちらに入力してください）'!F638</f>
        <v>0</v>
      </c>
      <c r="I617" s="1" t="str">
        <f>'【第３期】賃借テナント店舗一覧（こちらに入力してください）'!G638</f>
        <v/>
      </c>
      <c r="J617">
        <f>'【第３期】賃借テナント店舗一覧（こちらに入力してください）'!H638</f>
        <v>0</v>
      </c>
      <c r="K617">
        <f>'【第３期】賃借テナント店舗一覧（こちらに入力してください）'!I638</f>
        <v>0</v>
      </c>
      <c r="L617" s="1">
        <f>'【第３期】賃借テナント店舗一覧（こちらに入力してください）'!J638</f>
        <v>0</v>
      </c>
      <c r="M617">
        <f>IF('【第３期】賃借テナント店舗一覧（こちらに入力してください）'!K638="〇",1,0)</f>
        <v>0</v>
      </c>
      <c r="N617" s="4" t="str">
        <f>'【第３期】賃借テナント店舗一覧（こちらに入力してください）'!L638</f>
        <v/>
      </c>
      <c r="O617" s="4" t="str">
        <f>'【第３期】賃借テナント店舗一覧（こちらに入力してください）'!M638</f>
        <v/>
      </c>
      <c r="P617" t="str">
        <f>'【第３期】賃借テナント店舗一覧（こちらに入力してください）'!N638</f>
        <v/>
      </c>
      <c r="Q617" s="4" t="str">
        <f>'【第３期】賃借テナント店舗一覧（こちらに入力してください）'!O638</f>
        <v/>
      </c>
      <c r="R617" s="4" t="str">
        <f>'【第３期】賃借テナント店舗一覧（こちらに入力してください）'!P638</f>
        <v/>
      </c>
      <c r="S617" t="str">
        <f>'【第３期】賃借テナント店舗一覧（こちらに入力してください）'!Q638</f>
        <v/>
      </c>
      <c r="T617">
        <f>'【第３期】賃借テナント店舗一覧（こちらに入力してください）'!R638</f>
        <v>0</v>
      </c>
      <c r="U617">
        <f>'【第３期】賃借テナント店舗一覧（こちらに入力してください）'!S638</f>
        <v>0</v>
      </c>
      <c r="V617">
        <f>'【第３期】賃借テナント店舗一覧（こちらに入力してください）'!T638</f>
        <v>0</v>
      </c>
      <c r="W617" t="str">
        <f>'【第３期】賃借テナント店舗一覧（こちらに入力してください）'!U638</f>
        <v/>
      </c>
      <c r="X617">
        <f>'【第３期】賃借テナント店舗一覧（こちらに入力してください）'!V638</f>
        <v>0</v>
      </c>
      <c r="Y617">
        <f>'【第３期】賃借テナント店舗一覧（こちらに入力してください）'!W638</f>
        <v>0</v>
      </c>
      <c r="Z617" t="str">
        <f>'【第３期】賃借テナント店舗一覧（こちらに入力してください）'!X638</f>
        <v/>
      </c>
      <c r="AA617" t="str">
        <f>'【第３期】賃借テナント店舗一覧（こちらに入力してください）'!Y638</f>
        <v/>
      </c>
      <c r="AB617" t="str">
        <f>'【第３期】賃借テナント店舗一覧（こちらに入力してください）'!Z638</f>
        <v/>
      </c>
      <c r="AC617">
        <f>'【第３期】賃借テナント店舗一覧（こちらに入力してください）'!AA638</f>
        <v>0</v>
      </c>
      <c r="AD617">
        <f>'【第３期】賃借テナント店舗一覧（こちらに入力してください）'!AB638</f>
        <v>0</v>
      </c>
      <c r="AE617">
        <f>'【第３期】賃借テナント店舗一覧（こちらに入力してください）'!AC638</f>
        <v>0</v>
      </c>
      <c r="AF617">
        <f>'【第３期】賃借テナント店舗一覧（こちらに入力してください）'!AD638</f>
        <v>0</v>
      </c>
      <c r="AG617">
        <f>'【第３期】賃借テナント店舗一覧（こちらに入力してください）'!AE638</f>
        <v>0</v>
      </c>
      <c r="AH617">
        <f>'【第３期】賃借テナント店舗一覧（こちらに入力してください）'!AF638</f>
        <v>0</v>
      </c>
      <c r="AI617">
        <f>'【第３期】賃借テナント店舗一覧（こちらに入力してください）'!AG638</f>
        <v>0</v>
      </c>
      <c r="AJ617">
        <f>'【第３期】賃借テナント店舗一覧（こちらに入力してください）'!AH638</f>
        <v>0</v>
      </c>
      <c r="AK617">
        <f>'【第３期】賃借テナント店舗一覧（こちらに入力してください）'!AI638</f>
        <v>0</v>
      </c>
      <c r="AL617">
        <f>'【第３期】賃借テナント店舗一覧（こちらに入力してください）'!AJ638</f>
        <v>0</v>
      </c>
      <c r="AM617">
        <f>'【第３期】賃借テナント店舗一覧（こちらに入力してください）'!AK638</f>
        <v>0</v>
      </c>
    </row>
    <row r="618" spans="1:39">
      <c r="A618">
        <f>'【第３期】賃借テナント店舗一覧（こちらに入力してください）'!$C$2</f>
        <v>0</v>
      </c>
      <c r="C618" t="str">
        <f t="shared" si="9"/>
        <v>00</v>
      </c>
      <c r="D618">
        <f>'【第３期】賃借テナント店舗一覧（こちらに入力してください）'!B639</f>
        <v>0</v>
      </c>
      <c r="E618">
        <f>'【第３期】賃借テナント店舗一覧（こちらに入力してください）'!C639</f>
        <v>0</v>
      </c>
      <c r="F618">
        <f>'【第３期】賃借テナント店舗一覧（こちらに入力してください）'!D639</f>
        <v>0</v>
      </c>
      <c r="G618" s="1">
        <f>'【第３期】賃借テナント店舗一覧（こちらに入力してください）'!E639</f>
        <v>0</v>
      </c>
      <c r="H618" s="1">
        <f>'【第３期】賃借テナント店舗一覧（こちらに入力してください）'!F639</f>
        <v>0</v>
      </c>
      <c r="I618" s="1" t="str">
        <f>'【第３期】賃借テナント店舗一覧（こちらに入力してください）'!G639</f>
        <v/>
      </c>
      <c r="J618">
        <f>'【第３期】賃借テナント店舗一覧（こちらに入力してください）'!H639</f>
        <v>0</v>
      </c>
      <c r="K618">
        <f>'【第３期】賃借テナント店舗一覧（こちらに入力してください）'!I639</f>
        <v>0</v>
      </c>
      <c r="L618" s="1">
        <f>'【第３期】賃借テナント店舗一覧（こちらに入力してください）'!J639</f>
        <v>0</v>
      </c>
      <c r="M618">
        <f>IF('【第３期】賃借テナント店舗一覧（こちらに入力してください）'!K639="〇",1,0)</f>
        <v>0</v>
      </c>
      <c r="N618" s="4" t="str">
        <f>'【第３期】賃借テナント店舗一覧（こちらに入力してください）'!L639</f>
        <v/>
      </c>
      <c r="O618" s="4" t="str">
        <f>'【第３期】賃借テナント店舗一覧（こちらに入力してください）'!M639</f>
        <v/>
      </c>
      <c r="P618" t="str">
        <f>'【第３期】賃借テナント店舗一覧（こちらに入力してください）'!N639</f>
        <v/>
      </c>
      <c r="Q618" s="4" t="str">
        <f>'【第３期】賃借テナント店舗一覧（こちらに入力してください）'!O639</f>
        <v/>
      </c>
      <c r="R618" s="4" t="str">
        <f>'【第３期】賃借テナント店舗一覧（こちらに入力してください）'!P639</f>
        <v/>
      </c>
      <c r="S618" t="str">
        <f>'【第３期】賃借テナント店舗一覧（こちらに入力してください）'!Q639</f>
        <v/>
      </c>
      <c r="T618">
        <f>'【第３期】賃借テナント店舗一覧（こちらに入力してください）'!R639</f>
        <v>0</v>
      </c>
      <c r="U618">
        <f>'【第３期】賃借テナント店舗一覧（こちらに入力してください）'!S639</f>
        <v>0</v>
      </c>
      <c r="V618">
        <f>'【第３期】賃借テナント店舗一覧（こちらに入力してください）'!T639</f>
        <v>0</v>
      </c>
      <c r="W618" t="str">
        <f>'【第３期】賃借テナント店舗一覧（こちらに入力してください）'!U639</f>
        <v/>
      </c>
      <c r="X618">
        <f>'【第３期】賃借テナント店舗一覧（こちらに入力してください）'!V639</f>
        <v>0</v>
      </c>
      <c r="Y618">
        <f>'【第３期】賃借テナント店舗一覧（こちらに入力してください）'!W639</f>
        <v>0</v>
      </c>
      <c r="Z618" t="str">
        <f>'【第３期】賃借テナント店舗一覧（こちらに入力してください）'!X639</f>
        <v/>
      </c>
      <c r="AA618" t="str">
        <f>'【第３期】賃借テナント店舗一覧（こちらに入力してください）'!Y639</f>
        <v/>
      </c>
      <c r="AB618" t="str">
        <f>'【第３期】賃借テナント店舗一覧（こちらに入力してください）'!Z639</f>
        <v/>
      </c>
      <c r="AC618">
        <f>'【第３期】賃借テナント店舗一覧（こちらに入力してください）'!AA639</f>
        <v>0</v>
      </c>
      <c r="AD618">
        <f>'【第３期】賃借テナント店舗一覧（こちらに入力してください）'!AB639</f>
        <v>0</v>
      </c>
      <c r="AE618">
        <f>'【第３期】賃借テナント店舗一覧（こちらに入力してください）'!AC639</f>
        <v>0</v>
      </c>
      <c r="AF618">
        <f>'【第３期】賃借テナント店舗一覧（こちらに入力してください）'!AD639</f>
        <v>0</v>
      </c>
      <c r="AG618">
        <f>'【第３期】賃借テナント店舗一覧（こちらに入力してください）'!AE639</f>
        <v>0</v>
      </c>
      <c r="AH618">
        <f>'【第３期】賃借テナント店舗一覧（こちらに入力してください）'!AF639</f>
        <v>0</v>
      </c>
      <c r="AI618">
        <f>'【第３期】賃借テナント店舗一覧（こちらに入力してください）'!AG639</f>
        <v>0</v>
      </c>
      <c r="AJ618">
        <f>'【第３期】賃借テナント店舗一覧（こちらに入力してください）'!AH639</f>
        <v>0</v>
      </c>
      <c r="AK618">
        <f>'【第３期】賃借テナント店舗一覧（こちらに入力してください）'!AI639</f>
        <v>0</v>
      </c>
      <c r="AL618">
        <f>'【第３期】賃借テナント店舗一覧（こちらに入力してください）'!AJ639</f>
        <v>0</v>
      </c>
      <c r="AM618">
        <f>'【第３期】賃借テナント店舗一覧（こちらに入力してください）'!AK639</f>
        <v>0</v>
      </c>
    </row>
    <row r="619" spans="1:39">
      <c r="A619">
        <f>'【第３期】賃借テナント店舗一覧（こちらに入力してください）'!$C$2</f>
        <v>0</v>
      </c>
      <c r="C619" t="str">
        <f t="shared" si="9"/>
        <v>00</v>
      </c>
      <c r="D619">
        <f>'【第３期】賃借テナント店舗一覧（こちらに入力してください）'!B640</f>
        <v>0</v>
      </c>
      <c r="E619">
        <f>'【第３期】賃借テナント店舗一覧（こちらに入力してください）'!C640</f>
        <v>0</v>
      </c>
      <c r="F619">
        <f>'【第３期】賃借テナント店舗一覧（こちらに入力してください）'!D640</f>
        <v>0</v>
      </c>
      <c r="G619" s="1">
        <f>'【第３期】賃借テナント店舗一覧（こちらに入力してください）'!E640</f>
        <v>0</v>
      </c>
      <c r="H619" s="1">
        <f>'【第３期】賃借テナント店舗一覧（こちらに入力してください）'!F640</f>
        <v>0</v>
      </c>
      <c r="I619" s="1" t="str">
        <f>'【第３期】賃借テナント店舗一覧（こちらに入力してください）'!G640</f>
        <v/>
      </c>
      <c r="J619">
        <f>'【第３期】賃借テナント店舗一覧（こちらに入力してください）'!H640</f>
        <v>0</v>
      </c>
      <c r="K619">
        <f>'【第３期】賃借テナント店舗一覧（こちらに入力してください）'!I640</f>
        <v>0</v>
      </c>
      <c r="L619" s="1">
        <f>'【第３期】賃借テナント店舗一覧（こちらに入力してください）'!J640</f>
        <v>0</v>
      </c>
      <c r="M619">
        <f>IF('【第３期】賃借テナント店舗一覧（こちらに入力してください）'!K640="〇",1,0)</f>
        <v>0</v>
      </c>
      <c r="N619" s="4" t="str">
        <f>'【第３期】賃借テナント店舗一覧（こちらに入力してください）'!L640</f>
        <v/>
      </c>
      <c r="O619" s="4" t="str">
        <f>'【第３期】賃借テナント店舗一覧（こちらに入力してください）'!M640</f>
        <v/>
      </c>
      <c r="P619" t="str">
        <f>'【第３期】賃借テナント店舗一覧（こちらに入力してください）'!N640</f>
        <v/>
      </c>
      <c r="Q619" s="4" t="str">
        <f>'【第３期】賃借テナント店舗一覧（こちらに入力してください）'!O640</f>
        <v/>
      </c>
      <c r="R619" s="4" t="str">
        <f>'【第３期】賃借テナント店舗一覧（こちらに入力してください）'!P640</f>
        <v/>
      </c>
      <c r="S619" t="str">
        <f>'【第３期】賃借テナント店舗一覧（こちらに入力してください）'!Q640</f>
        <v/>
      </c>
      <c r="T619">
        <f>'【第３期】賃借テナント店舗一覧（こちらに入力してください）'!R640</f>
        <v>0</v>
      </c>
      <c r="U619">
        <f>'【第３期】賃借テナント店舗一覧（こちらに入力してください）'!S640</f>
        <v>0</v>
      </c>
      <c r="V619">
        <f>'【第３期】賃借テナント店舗一覧（こちらに入力してください）'!T640</f>
        <v>0</v>
      </c>
      <c r="W619" t="str">
        <f>'【第３期】賃借テナント店舗一覧（こちらに入力してください）'!U640</f>
        <v/>
      </c>
      <c r="X619">
        <f>'【第３期】賃借テナント店舗一覧（こちらに入力してください）'!V640</f>
        <v>0</v>
      </c>
      <c r="Y619">
        <f>'【第３期】賃借テナント店舗一覧（こちらに入力してください）'!W640</f>
        <v>0</v>
      </c>
      <c r="Z619" t="str">
        <f>'【第３期】賃借テナント店舗一覧（こちらに入力してください）'!X640</f>
        <v/>
      </c>
      <c r="AA619" t="str">
        <f>'【第３期】賃借テナント店舗一覧（こちらに入力してください）'!Y640</f>
        <v/>
      </c>
      <c r="AB619" t="str">
        <f>'【第３期】賃借テナント店舗一覧（こちらに入力してください）'!Z640</f>
        <v/>
      </c>
      <c r="AC619">
        <f>'【第３期】賃借テナント店舗一覧（こちらに入力してください）'!AA640</f>
        <v>0</v>
      </c>
      <c r="AD619">
        <f>'【第３期】賃借テナント店舗一覧（こちらに入力してください）'!AB640</f>
        <v>0</v>
      </c>
      <c r="AE619">
        <f>'【第３期】賃借テナント店舗一覧（こちらに入力してください）'!AC640</f>
        <v>0</v>
      </c>
      <c r="AF619">
        <f>'【第３期】賃借テナント店舗一覧（こちらに入力してください）'!AD640</f>
        <v>0</v>
      </c>
      <c r="AG619">
        <f>'【第３期】賃借テナント店舗一覧（こちらに入力してください）'!AE640</f>
        <v>0</v>
      </c>
      <c r="AH619">
        <f>'【第３期】賃借テナント店舗一覧（こちらに入力してください）'!AF640</f>
        <v>0</v>
      </c>
      <c r="AI619">
        <f>'【第３期】賃借テナント店舗一覧（こちらに入力してください）'!AG640</f>
        <v>0</v>
      </c>
      <c r="AJ619">
        <f>'【第３期】賃借テナント店舗一覧（こちらに入力してください）'!AH640</f>
        <v>0</v>
      </c>
      <c r="AK619">
        <f>'【第３期】賃借テナント店舗一覧（こちらに入力してください）'!AI640</f>
        <v>0</v>
      </c>
      <c r="AL619">
        <f>'【第３期】賃借テナント店舗一覧（こちらに入力してください）'!AJ640</f>
        <v>0</v>
      </c>
      <c r="AM619">
        <f>'【第３期】賃借テナント店舗一覧（こちらに入力してください）'!AK640</f>
        <v>0</v>
      </c>
    </row>
    <row r="620" spans="1:39">
      <c r="A620">
        <f>'【第３期】賃借テナント店舗一覧（こちらに入力してください）'!$C$2</f>
        <v>0</v>
      </c>
      <c r="C620" t="str">
        <f t="shared" si="9"/>
        <v>00</v>
      </c>
      <c r="D620">
        <f>'【第３期】賃借テナント店舗一覧（こちらに入力してください）'!B641</f>
        <v>0</v>
      </c>
      <c r="E620">
        <f>'【第３期】賃借テナント店舗一覧（こちらに入力してください）'!C641</f>
        <v>0</v>
      </c>
      <c r="F620">
        <f>'【第３期】賃借テナント店舗一覧（こちらに入力してください）'!D641</f>
        <v>0</v>
      </c>
      <c r="G620" s="1">
        <f>'【第３期】賃借テナント店舗一覧（こちらに入力してください）'!E641</f>
        <v>0</v>
      </c>
      <c r="H620" s="1">
        <f>'【第３期】賃借テナント店舗一覧（こちらに入力してください）'!F641</f>
        <v>0</v>
      </c>
      <c r="I620" s="1" t="str">
        <f>'【第３期】賃借テナント店舗一覧（こちらに入力してください）'!G641</f>
        <v/>
      </c>
      <c r="J620">
        <f>'【第３期】賃借テナント店舗一覧（こちらに入力してください）'!H641</f>
        <v>0</v>
      </c>
      <c r="K620">
        <f>'【第３期】賃借テナント店舗一覧（こちらに入力してください）'!I641</f>
        <v>0</v>
      </c>
      <c r="L620" s="1">
        <f>'【第３期】賃借テナント店舗一覧（こちらに入力してください）'!J641</f>
        <v>0</v>
      </c>
      <c r="M620">
        <f>IF('【第３期】賃借テナント店舗一覧（こちらに入力してください）'!K641="〇",1,0)</f>
        <v>0</v>
      </c>
      <c r="N620" s="4" t="str">
        <f>'【第３期】賃借テナント店舗一覧（こちらに入力してください）'!L641</f>
        <v/>
      </c>
      <c r="O620" s="4" t="str">
        <f>'【第３期】賃借テナント店舗一覧（こちらに入力してください）'!M641</f>
        <v/>
      </c>
      <c r="P620" t="str">
        <f>'【第３期】賃借テナント店舗一覧（こちらに入力してください）'!N641</f>
        <v/>
      </c>
      <c r="Q620" s="4" t="str">
        <f>'【第３期】賃借テナント店舗一覧（こちらに入力してください）'!O641</f>
        <v/>
      </c>
      <c r="R620" s="4" t="str">
        <f>'【第３期】賃借テナント店舗一覧（こちらに入力してください）'!P641</f>
        <v/>
      </c>
      <c r="S620" t="str">
        <f>'【第３期】賃借テナント店舗一覧（こちらに入力してください）'!Q641</f>
        <v/>
      </c>
      <c r="T620">
        <f>'【第３期】賃借テナント店舗一覧（こちらに入力してください）'!R641</f>
        <v>0</v>
      </c>
      <c r="U620">
        <f>'【第３期】賃借テナント店舗一覧（こちらに入力してください）'!S641</f>
        <v>0</v>
      </c>
      <c r="V620">
        <f>'【第３期】賃借テナント店舗一覧（こちらに入力してください）'!T641</f>
        <v>0</v>
      </c>
      <c r="W620" t="str">
        <f>'【第３期】賃借テナント店舗一覧（こちらに入力してください）'!U641</f>
        <v/>
      </c>
      <c r="X620">
        <f>'【第３期】賃借テナント店舗一覧（こちらに入力してください）'!V641</f>
        <v>0</v>
      </c>
      <c r="Y620">
        <f>'【第３期】賃借テナント店舗一覧（こちらに入力してください）'!W641</f>
        <v>0</v>
      </c>
      <c r="Z620" t="str">
        <f>'【第３期】賃借テナント店舗一覧（こちらに入力してください）'!X641</f>
        <v/>
      </c>
      <c r="AA620" t="str">
        <f>'【第３期】賃借テナント店舗一覧（こちらに入力してください）'!Y641</f>
        <v/>
      </c>
      <c r="AB620" t="str">
        <f>'【第３期】賃借テナント店舗一覧（こちらに入力してください）'!Z641</f>
        <v/>
      </c>
      <c r="AC620">
        <f>'【第３期】賃借テナント店舗一覧（こちらに入力してください）'!AA641</f>
        <v>0</v>
      </c>
      <c r="AD620">
        <f>'【第３期】賃借テナント店舗一覧（こちらに入力してください）'!AB641</f>
        <v>0</v>
      </c>
      <c r="AE620">
        <f>'【第３期】賃借テナント店舗一覧（こちらに入力してください）'!AC641</f>
        <v>0</v>
      </c>
      <c r="AF620">
        <f>'【第３期】賃借テナント店舗一覧（こちらに入力してください）'!AD641</f>
        <v>0</v>
      </c>
      <c r="AG620">
        <f>'【第３期】賃借テナント店舗一覧（こちらに入力してください）'!AE641</f>
        <v>0</v>
      </c>
      <c r="AH620">
        <f>'【第３期】賃借テナント店舗一覧（こちらに入力してください）'!AF641</f>
        <v>0</v>
      </c>
      <c r="AI620">
        <f>'【第３期】賃借テナント店舗一覧（こちらに入力してください）'!AG641</f>
        <v>0</v>
      </c>
      <c r="AJ620">
        <f>'【第３期】賃借テナント店舗一覧（こちらに入力してください）'!AH641</f>
        <v>0</v>
      </c>
      <c r="AK620">
        <f>'【第３期】賃借テナント店舗一覧（こちらに入力してください）'!AI641</f>
        <v>0</v>
      </c>
      <c r="AL620">
        <f>'【第３期】賃借テナント店舗一覧（こちらに入力してください）'!AJ641</f>
        <v>0</v>
      </c>
      <c r="AM620">
        <f>'【第３期】賃借テナント店舗一覧（こちらに入力してください）'!AK641</f>
        <v>0</v>
      </c>
    </row>
    <row r="621" spans="1:39">
      <c r="A621">
        <f>'【第３期】賃借テナント店舗一覧（こちらに入力してください）'!$C$2</f>
        <v>0</v>
      </c>
      <c r="C621" t="str">
        <f t="shared" si="9"/>
        <v>00</v>
      </c>
      <c r="D621">
        <f>'【第３期】賃借テナント店舗一覧（こちらに入力してください）'!B642</f>
        <v>0</v>
      </c>
      <c r="E621">
        <f>'【第３期】賃借テナント店舗一覧（こちらに入力してください）'!C642</f>
        <v>0</v>
      </c>
      <c r="F621">
        <f>'【第３期】賃借テナント店舗一覧（こちらに入力してください）'!D642</f>
        <v>0</v>
      </c>
      <c r="G621" s="1">
        <f>'【第３期】賃借テナント店舗一覧（こちらに入力してください）'!E642</f>
        <v>0</v>
      </c>
      <c r="H621" s="1">
        <f>'【第３期】賃借テナント店舗一覧（こちらに入力してください）'!F642</f>
        <v>0</v>
      </c>
      <c r="I621" s="1" t="str">
        <f>'【第３期】賃借テナント店舗一覧（こちらに入力してください）'!G642</f>
        <v/>
      </c>
      <c r="J621">
        <f>'【第３期】賃借テナント店舗一覧（こちらに入力してください）'!H642</f>
        <v>0</v>
      </c>
      <c r="K621">
        <f>'【第３期】賃借テナント店舗一覧（こちらに入力してください）'!I642</f>
        <v>0</v>
      </c>
      <c r="L621" s="1">
        <f>'【第３期】賃借テナント店舗一覧（こちらに入力してください）'!J642</f>
        <v>0</v>
      </c>
      <c r="M621">
        <f>IF('【第３期】賃借テナント店舗一覧（こちらに入力してください）'!K642="〇",1,0)</f>
        <v>0</v>
      </c>
      <c r="N621" s="4" t="str">
        <f>'【第３期】賃借テナント店舗一覧（こちらに入力してください）'!L642</f>
        <v/>
      </c>
      <c r="O621" s="4" t="str">
        <f>'【第３期】賃借テナント店舗一覧（こちらに入力してください）'!M642</f>
        <v/>
      </c>
      <c r="P621" t="str">
        <f>'【第３期】賃借テナント店舗一覧（こちらに入力してください）'!N642</f>
        <v/>
      </c>
      <c r="Q621" s="4" t="str">
        <f>'【第３期】賃借テナント店舗一覧（こちらに入力してください）'!O642</f>
        <v/>
      </c>
      <c r="R621" s="4" t="str">
        <f>'【第３期】賃借テナント店舗一覧（こちらに入力してください）'!P642</f>
        <v/>
      </c>
      <c r="S621" t="str">
        <f>'【第３期】賃借テナント店舗一覧（こちらに入力してください）'!Q642</f>
        <v/>
      </c>
      <c r="T621">
        <f>'【第３期】賃借テナント店舗一覧（こちらに入力してください）'!R642</f>
        <v>0</v>
      </c>
      <c r="U621">
        <f>'【第３期】賃借テナント店舗一覧（こちらに入力してください）'!S642</f>
        <v>0</v>
      </c>
      <c r="V621">
        <f>'【第３期】賃借テナント店舗一覧（こちらに入力してください）'!T642</f>
        <v>0</v>
      </c>
      <c r="W621" t="str">
        <f>'【第３期】賃借テナント店舗一覧（こちらに入力してください）'!U642</f>
        <v/>
      </c>
      <c r="X621">
        <f>'【第３期】賃借テナント店舗一覧（こちらに入力してください）'!V642</f>
        <v>0</v>
      </c>
      <c r="Y621">
        <f>'【第３期】賃借テナント店舗一覧（こちらに入力してください）'!W642</f>
        <v>0</v>
      </c>
      <c r="Z621" t="str">
        <f>'【第３期】賃借テナント店舗一覧（こちらに入力してください）'!X642</f>
        <v/>
      </c>
      <c r="AA621" t="str">
        <f>'【第３期】賃借テナント店舗一覧（こちらに入力してください）'!Y642</f>
        <v/>
      </c>
      <c r="AB621" t="str">
        <f>'【第３期】賃借テナント店舗一覧（こちらに入力してください）'!Z642</f>
        <v/>
      </c>
      <c r="AC621">
        <f>'【第３期】賃借テナント店舗一覧（こちらに入力してください）'!AA642</f>
        <v>0</v>
      </c>
      <c r="AD621">
        <f>'【第３期】賃借テナント店舗一覧（こちらに入力してください）'!AB642</f>
        <v>0</v>
      </c>
      <c r="AE621">
        <f>'【第３期】賃借テナント店舗一覧（こちらに入力してください）'!AC642</f>
        <v>0</v>
      </c>
      <c r="AF621">
        <f>'【第３期】賃借テナント店舗一覧（こちらに入力してください）'!AD642</f>
        <v>0</v>
      </c>
      <c r="AG621">
        <f>'【第３期】賃借テナント店舗一覧（こちらに入力してください）'!AE642</f>
        <v>0</v>
      </c>
      <c r="AH621">
        <f>'【第３期】賃借テナント店舗一覧（こちらに入力してください）'!AF642</f>
        <v>0</v>
      </c>
      <c r="AI621">
        <f>'【第３期】賃借テナント店舗一覧（こちらに入力してください）'!AG642</f>
        <v>0</v>
      </c>
      <c r="AJ621">
        <f>'【第３期】賃借テナント店舗一覧（こちらに入力してください）'!AH642</f>
        <v>0</v>
      </c>
      <c r="AK621">
        <f>'【第３期】賃借テナント店舗一覧（こちらに入力してください）'!AI642</f>
        <v>0</v>
      </c>
      <c r="AL621">
        <f>'【第３期】賃借テナント店舗一覧（こちらに入力してください）'!AJ642</f>
        <v>0</v>
      </c>
      <c r="AM621">
        <f>'【第３期】賃借テナント店舗一覧（こちらに入力してください）'!AK642</f>
        <v>0</v>
      </c>
    </row>
    <row r="622" spans="1:39">
      <c r="A622">
        <f>'【第３期】賃借テナント店舗一覧（こちらに入力してください）'!$C$2</f>
        <v>0</v>
      </c>
      <c r="C622" t="str">
        <f t="shared" si="9"/>
        <v>00</v>
      </c>
      <c r="D622">
        <f>'【第３期】賃借テナント店舗一覧（こちらに入力してください）'!B643</f>
        <v>0</v>
      </c>
      <c r="E622">
        <f>'【第３期】賃借テナント店舗一覧（こちらに入力してください）'!C643</f>
        <v>0</v>
      </c>
      <c r="F622">
        <f>'【第３期】賃借テナント店舗一覧（こちらに入力してください）'!D643</f>
        <v>0</v>
      </c>
      <c r="G622" s="1">
        <f>'【第３期】賃借テナント店舗一覧（こちらに入力してください）'!E643</f>
        <v>0</v>
      </c>
      <c r="H622" s="1">
        <f>'【第３期】賃借テナント店舗一覧（こちらに入力してください）'!F643</f>
        <v>0</v>
      </c>
      <c r="I622" s="1" t="str">
        <f>'【第３期】賃借テナント店舗一覧（こちらに入力してください）'!G643</f>
        <v/>
      </c>
      <c r="J622">
        <f>'【第３期】賃借テナント店舗一覧（こちらに入力してください）'!H643</f>
        <v>0</v>
      </c>
      <c r="K622">
        <f>'【第３期】賃借テナント店舗一覧（こちらに入力してください）'!I643</f>
        <v>0</v>
      </c>
      <c r="L622" s="1">
        <f>'【第３期】賃借テナント店舗一覧（こちらに入力してください）'!J643</f>
        <v>0</v>
      </c>
      <c r="M622">
        <f>IF('【第３期】賃借テナント店舗一覧（こちらに入力してください）'!K643="〇",1,0)</f>
        <v>0</v>
      </c>
      <c r="N622" s="4" t="str">
        <f>'【第３期】賃借テナント店舗一覧（こちらに入力してください）'!L643</f>
        <v/>
      </c>
      <c r="O622" s="4" t="str">
        <f>'【第３期】賃借テナント店舗一覧（こちらに入力してください）'!M643</f>
        <v/>
      </c>
      <c r="P622" t="str">
        <f>'【第３期】賃借テナント店舗一覧（こちらに入力してください）'!N643</f>
        <v/>
      </c>
      <c r="Q622" s="4" t="str">
        <f>'【第３期】賃借テナント店舗一覧（こちらに入力してください）'!O643</f>
        <v/>
      </c>
      <c r="R622" s="4" t="str">
        <f>'【第３期】賃借テナント店舗一覧（こちらに入力してください）'!P643</f>
        <v/>
      </c>
      <c r="S622" t="str">
        <f>'【第３期】賃借テナント店舗一覧（こちらに入力してください）'!Q643</f>
        <v/>
      </c>
      <c r="T622">
        <f>'【第３期】賃借テナント店舗一覧（こちらに入力してください）'!R643</f>
        <v>0</v>
      </c>
      <c r="U622">
        <f>'【第３期】賃借テナント店舗一覧（こちらに入力してください）'!S643</f>
        <v>0</v>
      </c>
      <c r="V622">
        <f>'【第３期】賃借テナント店舗一覧（こちらに入力してください）'!T643</f>
        <v>0</v>
      </c>
      <c r="W622" t="str">
        <f>'【第３期】賃借テナント店舗一覧（こちらに入力してください）'!U643</f>
        <v/>
      </c>
      <c r="X622">
        <f>'【第３期】賃借テナント店舗一覧（こちらに入力してください）'!V643</f>
        <v>0</v>
      </c>
      <c r="Y622">
        <f>'【第３期】賃借テナント店舗一覧（こちらに入力してください）'!W643</f>
        <v>0</v>
      </c>
      <c r="Z622" t="str">
        <f>'【第３期】賃借テナント店舗一覧（こちらに入力してください）'!X643</f>
        <v/>
      </c>
      <c r="AA622" t="str">
        <f>'【第３期】賃借テナント店舗一覧（こちらに入力してください）'!Y643</f>
        <v/>
      </c>
      <c r="AB622" t="str">
        <f>'【第３期】賃借テナント店舗一覧（こちらに入力してください）'!Z643</f>
        <v/>
      </c>
      <c r="AC622">
        <f>'【第３期】賃借テナント店舗一覧（こちらに入力してください）'!AA643</f>
        <v>0</v>
      </c>
      <c r="AD622">
        <f>'【第３期】賃借テナント店舗一覧（こちらに入力してください）'!AB643</f>
        <v>0</v>
      </c>
      <c r="AE622">
        <f>'【第３期】賃借テナント店舗一覧（こちらに入力してください）'!AC643</f>
        <v>0</v>
      </c>
      <c r="AF622">
        <f>'【第３期】賃借テナント店舗一覧（こちらに入力してください）'!AD643</f>
        <v>0</v>
      </c>
      <c r="AG622">
        <f>'【第３期】賃借テナント店舗一覧（こちらに入力してください）'!AE643</f>
        <v>0</v>
      </c>
      <c r="AH622">
        <f>'【第３期】賃借テナント店舗一覧（こちらに入力してください）'!AF643</f>
        <v>0</v>
      </c>
      <c r="AI622">
        <f>'【第３期】賃借テナント店舗一覧（こちらに入力してください）'!AG643</f>
        <v>0</v>
      </c>
      <c r="AJ622">
        <f>'【第３期】賃借テナント店舗一覧（こちらに入力してください）'!AH643</f>
        <v>0</v>
      </c>
      <c r="AK622">
        <f>'【第３期】賃借テナント店舗一覧（こちらに入力してください）'!AI643</f>
        <v>0</v>
      </c>
      <c r="AL622">
        <f>'【第３期】賃借テナント店舗一覧（こちらに入力してください）'!AJ643</f>
        <v>0</v>
      </c>
      <c r="AM622">
        <f>'【第３期】賃借テナント店舗一覧（こちらに入力してください）'!AK643</f>
        <v>0</v>
      </c>
    </row>
    <row r="623" spans="1:39">
      <c r="A623">
        <f>'【第３期】賃借テナント店舗一覧（こちらに入力してください）'!$C$2</f>
        <v>0</v>
      </c>
      <c r="C623" t="str">
        <f t="shared" si="9"/>
        <v>00</v>
      </c>
      <c r="D623">
        <f>'【第３期】賃借テナント店舗一覧（こちらに入力してください）'!B644</f>
        <v>0</v>
      </c>
      <c r="E623">
        <f>'【第３期】賃借テナント店舗一覧（こちらに入力してください）'!C644</f>
        <v>0</v>
      </c>
      <c r="F623">
        <f>'【第３期】賃借テナント店舗一覧（こちらに入力してください）'!D644</f>
        <v>0</v>
      </c>
      <c r="G623" s="1">
        <f>'【第３期】賃借テナント店舗一覧（こちらに入力してください）'!E644</f>
        <v>0</v>
      </c>
      <c r="H623" s="1">
        <f>'【第３期】賃借テナント店舗一覧（こちらに入力してください）'!F644</f>
        <v>0</v>
      </c>
      <c r="I623" s="1" t="str">
        <f>'【第３期】賃借テナント店舗一覧（こちらに入力してください）'!G644</f>
        <v/>
      </c>
      <c r="J623">
        <f>'【第３期】賃借テナント店舗一覧（こちらに入力してください）'!H644</f>
        <v>0</v>
      </c>
      <c r="K623">
        <f>'【第３期】賃借テナント店舗一覧（こちらに入力してください）'!I644</f>
        <v>0</v>
      </c>
      <c r="L623" s="1">
        <f>'【第３期】賃借テナント店舗一覧（こちらに入力してください）'!J644</f>
        <v>0</v>
      </c>
      <c r="M623">
        <f>IF('【第３期】賃借テナント店舗一覧（こちらに入力してください）'!K644="〇",1,0)</f>
        <v>0</v>
      </c>
      <c r="N623" s="4" t="str">
        <f>'【第３期】賃借テナント店舗一覧（こちらに入力してください）'!L644</f>
        <v/>
      </c>
      <c r="O623" s="4" t="str">
        <f>'【第３期】賃借テナント店舗一覧（こちらに入力してください）'!M644</f>
        <v/>
      </c>
      <c r="P623" t="str">
        <f>'【第３期】賃借テナント店舗一覧（こちらに入力してください）'!N644</f>
        <v/>
      </c>
      <c r="Q623" s="4" t="str">
        <f>'【第３期】賃借テナント店舗一覧（こちらに入力してください）'!O644</f>
        <v/>
      </c>
      <c r="R623" s="4" t="str">
        <f>'【第３期】賃借テナント店舗一覧（こちらに入力してください）'!P644</f>
        <v/>
      </c>
      <c r="S623" t="str">
        <f>'【第３期】賃借テナント店舗一覧（こちらに入力してください）'!Q644</f>
        <v/>
      </c>
      <c r="T623">
        <f>'【第３期】賃借テナント店舗一覧（こちらに入力してください）'!R644</f>
        <v>0</v>
      </c>
      <c r="U623">
        <f>'【第３期】賃借テナント店舗一覧（こちらに入力してください）'!S644</f>
        <v>0</v>
      </c>
      <c r="V623">
        <f>'【第３期】賃借テナント店舗一覧（こちらに入力してください）'!T644</f>
        <v>0</v>
      </c>
      <c r="W623" t="str">
        <f>'【第３期】賃借テナント店舗一覧（こちらに入力してください）'!U644</f>
        <v/>
      </c>
      <c r="X623">
        <f>'【第３期】賃借テナント店舗一覧（こちらに入力してください）'!V644</f>
        <v>0</v>
      </c>
      <c r="Y623">
        <f>'【第３期】賃借テナント店舗一覧（こちらに入力してください）'!W644</f>
        <v>0</v>
      </c>
      <c r="Z623" t="str">
        <f>'【第３期】賃借テナント店舗一覧（こちらに入力してください）'!X644</f>
        <v/>
      </c>
      <c r="AA623" t="str">
        <f>'【第３期】賃借テナント店舗一覧（こちらに入力してください）'!Y644</f>
        <v/>
      </c>
      <c r="AB623" t="str">
        <f>'【第３期】賃借テナント店舗一覧（こちらに入力してください）'!Z644</f>
        <v/>
      </c>
      <c r="AC623">
        <f>'【第３期】賃借テナント店舗一覧（こちらに入力してください）'!AA644</f>
        <v>0</v>
      </c>
      <c r="AD623">
        <f>'【第３期】賃借テナント店舗一覧（こちらに入力してください）'!AB644</f>
        <v>0</v>
      </c>
      <c r="AE623">
        <f>'【第３期】賃借テナント店舗一覧（こちらに入力してください）'!AC644</f>
        <v>0</v>
      </c>
      <c r="AF623">
        <f>'【第３期】賃借テナント店舗一覧（こちらに入力してください）'!AD644</f>
        <v>0</v>
      </c>
      <c r="AG623">
        <f>'【第３期】賃借テナント店舗一覧（こちらに入力してください）'!AE644</f>
        <v>0</v>
      </c>
      <c r="AH623">
        <f>'【第３期】賃借テナント店舗一覧（こちらに入力してください）'!AF644</f>
        <v>0</v>
      </c>
      <c r="AI623">
        <f>'【第３期】賃借テナント店舗一覧（こちらに入力してください）'!AG644</f>
        <v>0</v>
      </c>
      <c r="AJ623">
        <f>'【第３期】賃借テナント店舗一覧（こちらに入力してください）'!AH644</f>
        <v>0</v>
      </c>
      <c r="AK623">
        <f>'【第３期】賃借テナント店舗一覧（こちらに入力してください）'!AI644</f>
        <v>0</v>
      </c>
      <c r="AL623">
        <f>'【第３期】賃借テナント店舗一覧（こちらに入力してください）'!AJ644</f>
        <v>0</v>
      </c>
      <c r="AM623">
        <f>'【第３期】賃借テナント店舗一覧（こちらに入力してください）'!AK644</f>
        <v>0</v>
      </c>
    </row>
    <row r="624" spans="1:39">
      <c r="A624">
        <f>'【第３期】賃借テナント店舗一覧（こちらに入力してください）'!$C$2</f>
        <v>0</v>
      </c>
      <c r="C624" t="str">
        <f t="shared" si="9"/>
        <v>00</v>
      </c>
      <c r="D624">
        <f>'【第３期】賃借テナント店舗一覧（こちらに入力してください）'!B645</f>
        <v>0</v>
      </c>
      <c r="E624">
        <f>'【第３期】賃借テナント店舗一覧（こちらに入力してください）'!C645</f>
        <v>0</v>
      </c>
      <c r="F624">
        <f>'【第３期】賃借テナント店舗一覧（こちらに入力してください）'!D645</f>
        <v>0</v>
      </c>
      <c r="G624" s="1">
        <f>'【第３期】賃借テナント店舗一覧（こちらに入力してください）'!E645</f>
        <v>0</v>
      </c>
      <c r="H624" s="1">
        <f>'【第３期】賃借テナント店舗一覧（こちらに入力してください）'!F645</f>
        <v>0</v>
      </c>
      <c r="I624" s="1" t="str">
        <f>'【第３期】賃借テナント店舗一覧（こちらに入力してください）'!G645</f>
        <v/>
      </c>
      <c r="J624">
        <f>'【第３期】賃借テナント店舗一覧（こちらに入力してください）'!H645</f>
        <v>0</v>
      </c>
      <c r="K624">
        <f>'【第３期】賃借テナント店舗一覧（こちらに入力してください）'!I645</f>
        <v>0</v>
      </c>
      <c r="L624" s="1">
        <f>'【第３期】賃借テナント店舗一覧（こちらに入力してください）'!J645</f>
        <v>0</v>
      </c>
      <c r="M624">
        <f>IF('【第３期】賃借テナント店舗一覧（こちらに入力してください）'!K645="〇",1,0)</f>
        <v>0</v>
      </c>
      <c r="N624" s="4" t="str">
        <f>'【第３期】賃借テナント店舗一覧（こちらに入力してください）'!L645</f>
        <v/>
      </c>
      <c r="O624" s="4" t="str">
        <f>'【第３期】賃借テナント店舗一覧（こちらに入力してください）'!M645</f>
        <v/>
      </c>
      <c r="P624" t="str">
        <f>'【第３期】賃借テナント店舗一覧（こちらに入力してください）'!N645</f>
        <v/>
      </c>
      <c r="Q624" s="4" t="str">
        <f>'【第３期】賃借テナント店舗一覧（こちらに入力してください）'!O645</f>
        <v/>
      </c>
      <c r="R624" s="4" t="str">
        <f>'【第３期】賃借テナント店舗一覧（こちらに入力してください）'!P645</f>
        <v/>
      </c>
      <c r="S624" t="str">
        <f>'【第３期】賃借テナント店舗一覧（こちらに入力してください）'!Q645</f>
        <v/>
      </c>
      <c r="T624">
        <f>'【第３期】賃借テナント店舗一覧（こちらに入力してください）'!R645</f>
        <v>0</v>
      </c>
      <c r="U624">
        <f>'【第３期】賃借テナント店舗一覧（こちらに入力してください）'!S645</f>
        <v>0</v>
      </c>
      <c r="V624">
        <f>'【第３期】賃借テナント店舗一覧（こちらに入力してください）'!T645</f>
        <v>0</v>
      </c>
      <c r="W624" t="str">
        <f>'【第３期】賃借テナント店舗一覧（こちらに入力してください）'!U645</f>
        <v/>
      </c>
      <c r="X624">
        <f>'【第３期】賃借テナント店舗一覧（こちらに入力してください）'!V645</f>
        <v>0</v>
      </c>
      <c r="Y624">
        <f>'【第３期】賃借テナント店舗一覧（こちらに入力してください）'!W645</f>
        <v>0</v>
      </c>
      <c r="Z624" t="str">
        <f>'【第３期】賃借テナント店舗一覧（こちらに入力してください）'!X645</f>
        <v/>
      </c>
      <c r="AA624" t="str">
        <f>'【第３期】賃借テナント店舗一覧（こちらに入力してください）'!Y645</f>
        <v/>
      </c>
      <c r="AB624" t="str">
        <f>'【第３期】賃借テナント店舗一覧（こちらに入力してください）'!Z645</f>
        <v/>
      </c>
      <c r="AC624">
        <f>'【第３期】賃借テナント店舗一覧（こちらに入力してください）'!AA645</f>
        <v>0</v>
      </c>
      <c r="AD624">
        <f>'【第３期】賃借テナント店舗一覧（こちらに入力してください）'!AB645</f>
        <v>0</v>
      </c>
      <c r="AE624">
        <f>'【第３期】賃借テナント店舗一覧（こちらに入力してください）'!AC645</f>
        <v>0</v>
      </c>
      <c r="AF624">
        <f>'【第３期】賃借テナント店舗一覧（こちらに入力してください）'!AD645</f>
        <v>0</v>
      </c>
      <c r="AG624">
        <f>'【第３期】賃借テナント店舗一覧（こちらに入力してください）'!AE645</f>
        <v>0</v>
      </c>
      <c r="AH624">
        <f>'【第３期】賃借テナント店舗一覧（こちらに入力してください）'!AF645</f>
        <v>0</v>
      </c>
      <c r="AI624">
        <f>'【第３期】賃借テナント店舗一覧（こちらに入力してください）'!AG645</f>
        <v>0</v>
      </c>
      <c r="AJ624">
        <f>'【第３期】賃借テナント店舗一覧（こちらに入力してください）'!AH645</f>
        <v>0</v>
      </c>
      <c r="AK624">
        <f>'【第３期】賃借テナント店舗一覧（こちらに入力してください）'!AI645</f>
        <v>0</v>
      </c>
      <c r="AL624">
        <f>'【第３期】賃借テナント店舗一覧（こちらに入力してください）'!AJ645</f>
        <v>0</v>
      </c>
      <c r="AM624">
        <f>'【第３期】賃借テナント店舗一覧（こちらに入力してください）'!AK645</f>
        <v>0</v>
      </c>
    </row>
    <row r="625" spans="1:39">
      <c r="A625">
        <f>'【第３期】賃借テナント店舗一覧（こちらに入力してください）'!$C$2</f>
        <v>0</v>
      </c>
      <c r="C625" t="str">
        <f t="shared" si="9"/>
        <v>00</v>
      </c>
      <c r="D625">
        <f>'【第３期】賃借テナント店舗一覧（こちらに入力してください）'!B646</f>
        <v>0</v>
      </c>
      <c r="E625">
        <f>'【第３期】賃借テナント店舗一覧（こちらに入力してください）'!C646</f>
        <v>0</v>
      </c>
      <c r="F625">
        <f>'【第３期】賃借テナント店舗一覧（こちらに入力してください）'!D646</f>
        <v>0</v>
      </c>
      <c r="G625" s="1">
        <f>'【第３期】賃借テナント店舗一覧（こちらに入力してください）'!E646</f>
        <v>0</v>
      </c>
      <c r="H625" s="1">
        <f>'【第３期】賃借テナント店舗一覧（こちらに入力してください）'!F646</f>
        <v>0</v>
      </c>
      <c r="I625" s="1" t="str">
        <f>'【第３期】賃借テナント店舗一覧（こちらに入力してください）'!G646</f>
        <v/>
      </c>
      <c r="J625">
        <f>'【第３期】賃借テナント店舗一覧（こちらに入力してください）'!H646</f>
        <v>0</v>
      </c>
      <c r="K625">
        <f>'【第３期】賃借テナント店舗一覧（こちらに入力してください）'!I646</f>
        <v>0</v>
      </c>
      <c r="L625" s="1">
        <f>'【第３期】賃借テナント店舗一覧（こちらに入力してください）'!J646</f>
        <v>0</v>
      </c>
      <c r="M625">
        <f>IF('【第３期】賃借テナント店舗一覧（こちらに入力してください）'!K646="〇",1,0)</f>
        <v>0</v>
      </c>
      <c r="N625" s="4" t="str">
        <f>'【第３期】賃借テナント店舗一覧（こちらに入力してください）'!L646</f>
        <v/>
      </c>
      <c r="O625" s="4" t="str">
        <f>'【第３期】賃借テナント店舗一覧（こちらに入力してください）'!M646</f>
        <v/>
      </c>
      <c r="P625" t="str">
        <f>'【第３期】賃借テナント店舗一覧（こちらに入力してください）'!N646</f>
        <v/>
      </c>
      <c r="Q625" s="4" t="str">
        <f>'【第３期】賃借テナント店舗一覧（こちらに入力してください）'!O646</f>
        <v/>
      </c>
      <c r="R625" s="4" t="str">
        <f>'【第３期】賃借テナント店舗一覧（こちらに入力してください）'!P646</f>
        <v/>
      </c>
      <c r="S625" t="str">
        <f>'【第３期】賃借テナント店舗一覧（こちらに入力してください）'!Q646</f>
        <v/>
      </c>
      <c r="T625">
        <f>'【第３期】賃借テナント店舗一覧（こちらに入力してください）'!R646</f>
        <v>0</v>
      </c>
      <c r="U625">
        <f>'【第３期】賃借テナント店舗一覧（こちらに入力してください）'!S646</f>
        <v>0</v>
      </c>
      <c r="V625">
        <f>'【第３期】賃借テナント店舗一覧（こちらに入力してください）'!T646</f>
        <v>0</v>
      </c>
      <c r="W625" t="str">
        <f>'【第３期】賃借テナント店舗一覧（こちらに入力してください）'!U646</f>
        <v/>
      </c>
      <c r="X625">
        <f>'【第３期】賃借テナント店舗一覧（こちらに入力してください）'!V646</f>
        <v>0</v>
      </c>
      <c r="Y625">
        <f>'【第３期】賃借テナント店舗一覧（こちらに入力してください）'!W646</f>
        <v>0</v>
      </c>
      <c r="Z625" t="str">
        <f>'【第３期】賃借テナント店舗一覧（こちらに入力してください）'!X646</f>
        <v/>
      </c>
      <c r="AA625" t="str">
        <f>'【第３期】賃借テナント店舗一覧（こちらに入力してください）'!Y646</f>
        <v/>
      </c>
      <c r="AB625" t="str">
        <f>'【第３期】賃借テナント店舗一覧（こちらに入力してください）'!Z646</f>
        <v/>
      </c>
      <c r="AC625">
        <f>'【第３期】賃借テナント店舗一覧（こちらに入力してください）'!AA646</f>
        <v>0</v>
      </c>
      <c r="AD625">
        <f>'【第３期】賃借テナント店舗一覧（こちらに入力してください）'!AB646</f>
        <v>0</v>
      </c>
      <c r="AE625">
        <f>'【第３期】賃借テナント店舗一覧（こちらに入力してください）'!AC646</f>
        <v>0</v>
      </c>
      <c r="AF625">
        <f>'【第３期】賃借テナント店舗一覧（こちらに入力してください）'!AD646</f>
        <v>0</v>
      </c>
      <c r="AG625">
        <f>'【第３期】賃借テナント店舗一覧（こちらに入力してください）'!AE646</f>
        <v>0</v>
      </c>
      <c r="AH625">
        <f>'【第３期】賃借テナント店舗一覧（こちらに入力してください）'!AF646</f>
        <v>0</v>
      </c>
      <c r="AI625">
        <f>'【第３期】賃借テナント店舗一覧（こちらに入力してください）'!AG646</f>
        <v>0</v>
      </c>
      <c r="AJ625">
        <f>'【第３期】賃借テナント店舗一覧（こちらに入力してください）'!AH646</f>
        <v>0</v>
      </c>
      <c r="AK625">
        <f>'【第３期】賃借テナント店舗一覧（こちらに入力してください）'!AI646</f>
        <v>0</v>
      </c>
      <c r="AL625">
        <f>'【第３期】賃借テナント店舗一覧（こちらに入力してください）'!AJ646</f>
        <v>0</v>
      </c>
      <c r="AM625">
        <f>'【第３期】賃借テナント店舗一覧（こちらに入力してください）'!AK646</f>
        <v>0</v>
      </c>
    </row>
    <row r="626" spans="1:39">
      <c r="A626">
        <f>'【第３期】賃借テナント店舗一覧（こちらに入力してください）'!$C$2</f>
        <v>0</v>
      </c>
      <c r="C626" t="str">
        <f t="shared" si="9"/>
        <v>00</v>
      </c>
      <c r="D626">
        <f>'【第３期】賃借テナント店舗一覧（こちらに入力してください）'!B647</f>
        <v>0</v>
      </c>
      <c r="E626">
        <f>'【第３期】賃借テナント店舗一覧（こちらに入力してください）'!C647</f>
        <v>0</v>
      </c>
      <c r="F626">
        <f>'【第３期】賃借テナント店舗一覧（こちらに入力してください）'!D647</f>
        <v>0</v>
      </c>
      <c r="G626" s="1">
        <f>'【第３期】賃借テナント店舗一覧（こちらに入力してください）'!E647</f>
        <v>0</v>
      </c>
      <c r="H626" s="1">
        <f>'【第３期】賃借テナント店舗一覧（こちらに入力してください）'!F647</f>
        <v>0</v>
      </c>
      <c r="I626" s="1" t="str">
        <f>'【第３期】賃借テナント店舗一覧（こちらに入力してください）'!G647</f>
        <v/>
      </c>
      <c r="J626">
        <f>'【第３期】賃借テナント店舗一覧（こちらに入力してください）'!H647</f>
        <v>0</v>
      </c>
      <c r="K626">
        <f>'【第３期】賃借テナント店舗一覧（こちらに入力してください）'!I647</f>
        <v>0</v>
      </c>
      <c r="L626" s="1">
        <f>'【第３期】賃借テナント店舗一覧（こちらに入力してください）'!J647</f>
        <v>0</v>
      </c>
      <c r="M626">
        <f>IF('【第３期】賃借テナント店舗一覧（こちらに入力してください）'!K647="〇",1,0)</f>
        <v>0</v>
      </c>
      <c r="N626" s="4" t="str">
        <f>'【第３期】賃借テナント店舗一覧（こちらに入力してください）'!L647</f>
        <v/>
      </c>
      <c r="O626" s="4" t="str">
        <f>'【第３期】賃借テナント店舗一覧（こちらに入力してください）'!M647</f>
        <v/>
      </c>
      <c r="P626" t="str">
        <f>'【第３期】賃借テナント店舗一覧（こちらに入力してください）'!N647</f>
        <v/>
      </c>
      <c r="Q626" s="4" t="str">
        <f>'【第３期】賃借テナント店舗一覧（こちらに入力してください）'!O647</f>
        <v/>
      </c>
      <c r="R626" s="4" t="str">
        <f>'【第３期】賃借テナント店舗一覧（こちらに入力してください）'!P647</f>
        <v/>
      </c>
      <c r="S626" t="str">
        <f>'【第３期】賃借テナント店舗一覧（こちらに入力してください）'!Q647</f>
        <v/>
      </c>
      <c r="T626">
        <f>'【第３期】賃借テナント店舗一覧（こちらに入力してください）'!R647</f>
        <v>0</v>
      </c>
      <c r="U626">
        <f>'【第３期】賃借テナント店舗一覧（こちらに入力してください）'!S647</f>
        <v>0</v>
      </c>
      <c r="V626">
        <f>'【第３期】賃借テナント店舗一覧（こちらに入力してください）'!T647</f>
        <v>0</v>
      </c>
      <c r="W626" t="str">
        <f>'【第３期】賃借テナント店舗一覧（こちらに入力してください）'!U647</f>
        <v/>
      </c>
      <c r="X626">
        <f>'【第３期】賃借テナント店舗一覧（こちらに入力してください）'!V647</f>
        <v>0</v>
      </c>
      <c r="Y626">
        <f>'【第３期】賃借テナント店舗一覧（こちらに入力してください）'!W647</f>
        <v>0</v>
      </c>
      <c r="Z626" t="str">
        <f>'【第３期】賃借テナント店舗一覧（こちらに入力してください）'!X647</f>
        <v/>
      </c>
      <c r="AA626" t="str">
        <f>'【第３期】賃借テナント店舗一覧（こちらに入力してください）'!Y647</f>
        <v/>
      </c>
      <c r="AB626" t="str">
        <f>'【第３期】賃借テナント店舗一覧（こちらに入力してください）'!Z647</f>
        <v/>
      </c>
      <c r="AC626">
        <f>'【第３期】賃借テナント店舗一覧（こちらに入力してください）'!AA647</f>
        <v>0</v>
      </c>
      <c r="AD626">
        <f>'【第３期】賃借テナント店舗一覧（こちらに入力してください）'!AB647</f>
        <v>0</v>
      </c>
      <c r="AE626">
        <f>'【第３期】賃借テナント店舗一覧（こちらに入力してください）'!AC647</f>
        <v>0</v>
      </c>
      <c r="AF626">
        <f>'【第３期】賃借テナント店舗一覧（こちらに入力してください）'!AD647</f>
        <v>0</v>
      </c>
      <c r="AG626">
        <f>'【第３期】賃借テナント店舗一覧（こちらに入力してください）'!AE647</f>
        <v>0</v>
      </c>
      <c r="AH626">
        <f>'【第３期】賃借テナント店舗一覧（こちらに入力してください）'!AF647</f>
        <v>0</v>
      </c>
      <c r="AI626">
        <f>'【第３期】賃借テナント店舗一覧（こちらに入力してください）'!AG647</f>
        <v>0</v>
      </c>
      <c r="AJ626">
        <f>'【第３期】賃借テナント店舗一覧（こちらに入力してください）'!AH647</f>
        <v>0</v>
      </c>
      <c r="AK626">
        <f>'【第３期】賃借テナント店舗一覧（こちらに入力してください）'!AI647</f>
        <v>0</v>
      </c>
      <c r="AL626">
        <f>'【第３期】賃借テナント店舗一覧（こちらに入力してください）'!AJ647</f>
        <v>0</v>
      </c>
      <c r="AM626">
        <f>'【第３期】賃借テナント店舗一覧（こちらに入力してください）'!AK647</f>
        <v>0</v>
      </c>
    </row>
    <row r="627" spans="1:39">
      <c r="A627">
        <f>'【第３期】賃借テナント店舗一覧（こちらに入力してください）'!$C$2</f>
        <v>0</v>
      </c>
      <c r="C627" t="str">
        <f t="shared" si="9"/>
        <v>00</v>
      </c>
      <c r="D627">
        <f>'【第３期】賃借テナント店舗一覧（こちらに入力してください）'!B648</f>
        <v>0</v>
      </c>
      <c r="E627">
        <f>'【第３期】賃借テナント店舗一覧（こちらに入力してください）'!C648</f>
        <v>0</v>
      </c>
      <c r="F627">
        <f>'【第３期】賃借テナント店舗一覧（こちらに入力してください）'!D648</f>
        <v>0</v>
      </c>
      <c r="G627" s="1">
        <f>'【第３期】賃借テナント店舗一覧（こちらに入力してください）'!E648</f>
        <v>0</v>
      </c>
      <c r="H627" s="1">
        <f>'【第３期】賃借テナント店舗一覧（こちらに入力してください）'!F648</f>
        <v>0</v>
      </c>
      <c r="I627" s="1" t="str">
        <f>'【第３期】賃借テナント店舗一覧（こちらに入力してください）'!G648</f>
        <v/>
      </c>
      <c r="J627">
        <f>'【第３期】賃借テナント店舗一覧（こちらに入力してください）'!H648</f>
        <v>0</v>
      </c>
      <c r="K627">
        <f>'【第３期】賃借テナント店舗一覧（こちらに入力してください）'!I648</f>
        <v>0</v>
      </c>
      <c r="L627" s="1">
        <f>'【第３期】賃借テナント店舗一覧（こちらに入力してください）'!J648</f>
        <v>0</v>
      </c>
      <c r="M627">
        <f>IF('【第３期】賃借テナント店舗一覧（こちらに入力してください）'!K648="〇",1,0)</f>
        <v>0</v>
      </c>
      <c r="N627" s="4" t="str">
        <f>'【第３期】賃借テナント店舗一覧（こちらに入力してください）'!L648</f>
        <v/>
      </c>
      <c r="O627" s="4" t="str">
        <f>'【第３期】賃借テナント店舗一覧（こちらに入力してください）'!M648</f>
        <v/>
      </c>
      <c r="P627" t="str">
        <f>'【第３期】賃借テナント店舗一覧（こちらに入力してください）'!N648</f>
        <v/>
      </c>
      <c r="Q627" s="4" t="str">
        <f>'【第３期】賃借テナント店舗一覧（こちらに入力してください）'!O648</f>
        <v/>
      </c>
      <c r="R627" s="4" t="str">
        <f>'【第３期】賃借テナント店舗一覧（こちらに入力してください）'!P648</f>
        <v/>
      </c>
      <c r="S627" t="str">
        <f>'【第３期】賃借テナント店舗一覧（こちらに入力してください）'!Q648</f>
        <v/>
      </c>
      <c r="T627">
        <f>'【第３期】賃借テナント店舗一覧（こちらに入力してください）'!R648</f>
        <v>0</v>
      </c>
      <c r="U627">
        <f>'【第３期】賃借テナント店舗一覧（こちらに入力してください）'!S648</f>
        <v>0</v>
      </c>
      <c r="V627">
        <f>'【第３期】賃借テナント店舗一覧（こちらに入力してください）'!T648</f>
        <v>0</v>
      </c>
      <c r="W627" t="str">
        <f>'【第３期】賃借テナント店舗一覧（こちらに入力してください）'!U648</f>
        <v/>
      </c>
      <c r="X627">
        <f>'【第３期】賃借テナント店舗一覧（こちらに入力してください）'!V648</f>
        <v>0</v>
      </c>
      <c r="Y627">
        <f>'【第３期】賃借テナント店舗一覧（こちらに入力してください）'!W648</f>
        <v>0</v>
      </c>
      <c r="Z627" t="str">
        <f>'【第３期】賃借テナント店舗一覧（こちらに入力してください）'!X648</f>
        <v/>
      </c>
      <c r="AA627" t="str">
        <f>'【第３期】賃借テナント店舗一覧（こちらに入力してください）'!Y648</f>
        <v/>
      </c>
      <c r="AB627" t="str">
        <f>'【第３期】賃借テナント店舗一覧（こちらに入力してください）'!Z648</f>
        <v/>
      </c>
      <c r="AC627">
        <f>'【第３期】賃借テナント店舗一覧（こちらに入力してください）'!AA648</f>
        <v>0</v>
      </c>
      <c r="AD627">
        <f>'【第３期】賃借テナント店舗一覧（こちらに入力してください）'!AB648</f>
        <v>0</v>
      </c>
      <c r="AE627">
        <f>'【第３期】賃借テナント店舗一覧（こちらに入力してください）'!AC648</f>
        <v>0</v>
      </c>
      <c r="AF627">
        <f>'【第３期】賃借テナント店舗一覧（こちらに入力してください）'!AD648</f>
        <v>0</v>
      </c>
      <c r="AG627">
        <f>'【第３期】賃借テナント店舗一覧（こちらに入力してください）'!AE648</f>
        <v>0</v>
      </c>
      <c r="AH627">
        <f>'【第３期】賃借テナント店舗一覧（こちらに入力してください）'!AF648</f>
        <v>0</v>
      </c>
      <c r="AI627">
        <f>'【第３期】賃借テナント店舗一覧（こちらに入力してください）'!AG648</f>
        <v>0</v>
      </c>
      <c r="AJ627">
        <f>'【第３期】賃借テナント店舗一覧（こちらに入力してください）'!AH648</f>
        <v>0</v>
      </c>
      <c r="AK627">
        <f>'【第３期】賃借テナント店舗一覧（こちらに入力してください）'!AI648</f>
        <v>0</v>
      </c>
      <c r="AL627">
        <f>'【第３期】賃借テナント店舗一覧（こちらに入力してください）'!AJ648</f>
        <v>0</v>
      </c>
      <c r="AM627">
        <f>'【第３期】賃借テナント店舗一覧（こちらに入力してください）'!AK648</f>
        <v>0</v>
      </c>
    </row>
    <row r="628" spans="1:39">
      <c r="A628">
        <f>'【第３期】賃借テナント店舗一覧（こちらに入力してください）'!$C$2</f>
        <v>0</v>
      </c>
      <c r="C628" t="str">
        <f t="shared" si="9"/>
        <v>00</v>
      </c>
      <c r="D628">
        <f>'【第３期】賃借テナント店舗一覧（こちらに入力してください）'!B649</f>
        <v>0</v>
      </c>
      <c r="E628">
        <f>'【第３期】賃借テナント店舗一覧（こちらに入力してください）'!C649</f>
        <v>0</v>
      </c>
      <c r="F628">
        <f>'【第３期】賃借テナント店舗一覧（こちらに入力してください）'!D649</f>
        <v>0</v>
      </c>
      <c r="G628" s="1">
        <f>'【第３期】賃借テナント店舗一覧（こちらに入力してください）'!E649</f>
        <v>0</v>
      </c>
      <c r="H628" s="1">
        <f>'【第３期】賃借テナント店舗一覧（こちらに入力してください）'!F649</f>
        <v>0</v>
      </c>
      <c r="I628" s="1" t="str">
        <f>'【第３期】賃借テナント店舗一覧（こちらに入力してください）'!G649</f>
        <v/>
      </c>
      <c r="J628">
        <f>'【第３期】賃借テナント店舗一覧（こちらに入力してください）'!H649</f>
        <v>0</v>
      </c>
      <c r="K628">
        <f>'【第３期】賃借テナント店舗一覧（こちらに入力してください）'!I649</f>
        <v>0</v>
      </c>
      <c r="L628" s="1">
        <f>'【第３期】賃借テナント店舗一覧（こちらに入力してください）'!J649</f>
        <v>0</v>
      </c>
      <c r="M628">
        <f>IF('【第３期】賃借テナント店舗一覧（こちらに入力してください）'!K649="〇",1,0)</f>
        <v>0</v>
      </c>
      <c r="N628" s="4" t="str">
        <f>'【第３期】賃借テナント店舗一覧（こちらに入力してください）'!L649</f>
        <v/>
      </c>
      <c r="O628" s="4" t="str">
        <f>'【第３期】賃借テナント店舗一覧（こちらに入力してください）'!M649</f>
        <v/>
      </c>
      <c r="P628" t="str">
        <f>'【第３期】賃借テナント店舗一覧（こちらに入力してください）'!N649</f>
        <v/>
      </c>
      <c r="Q628" s="4" t="str">
        <f>'【第３期】賃借テナント店舗一覧（こちらに入力してください）'!O649</f>
        <v/>
      </c>
      <c r="R628" s="4" t="str">
        <f>'【第３期】賃借テナント店舗一覧（こちらに入力してください）'!P649</f>
        <v/>
      </c>
      <c r="S628" t="str">
        <f>'【第３期】賃借テナント店舗一覧（こちらに入力してください）'!Q649</f>
        <v/>
      </c>
      <c r="T628">
        <f>'【第３期】賃借テナント店舗一覧（こちらに入力してください）'!R649</f>
        <v>0</v>
      </c>
      <c r="U628">
        <f>'【第３期】賃借テナント店舗一覧（こちらに入力してください）'!S649</f>
        <v>0</v>
      </c>
      <c r="V628">
        <f>'【第３期】賃借テナント店舗一覧（こちらに入力してください）'!T649</f>
        <v>0</v>
      </c>
      <c r="W628" t="str">
        <f>'【第３期】賃借テナント店舗一覧（こちらに入力してください）'!U649</f>
        <v/>
      </c>
      <c r="X628">
        <f>'【第３期】賃借テナント店舗一覧（こちらに入力してください）'!V649</f>
        <v>0</v>
      </c>
      <c r="Y628">
        <f>'【第３期】賃借テナント店舗一覧（こちらに入力してください）'!W649</f>
        <v>0</v>
      </c>
      <c r="Z628" t="str">
        <f>'【第３期】賃借テナント店舗一覧（こちらに入力してください）'!X649</f>
        <v/>
      </c>
      <c r="AA628" t="str">
        <f>'【第３期】賃借テナント店舗一覧（こちらに入力してください）'!Y649</f>
        <v/>
      </c>
      <c r="AB628" t="str">
        <f>'【第３期】賃借テナント店舗一覧（こちらに入力してください）'!Z649</f>
        <v/>
      </c>
      <c r="AC628">
        <f>'【第３期】賃借テナント店舗一覧（こちらに入力してください）'!AA649</f>
        <v>0</v>
      </c>
      <c r="AD628">
        <f>'【第３期】賃借テナント店舗一覧（こちらに入力してください）'!AB649</f>
        <v>0</v>
      </c>
      <c r="AE628">
        <f>'【第３期】賃借テナント店舗一覧（こちらに入力してください）'!AC649</f>
        <v>0</v>
      </c>
      <c r="AF628">
        <f>'【第３期】賃借テナント店舗一覧（こちらに入力してください）'!AD649</f>
        <v>0</v>
      </c>
      <c r="AG628">
        <f>'【第３期】賃借テナント店舗一覧（こちらに入力してください）'!AE649</f>
        <v>0</v>
      </c>
      <c r="AH628">
        <f>'【第３期】賃借テナント店舗一覧（こちらに入力してください）'!AF649</f>
        <v>0</v>
      </c>
      <c r="AI628">
        <f>'【第３期】賃借テナント店舗一覧（こちらに入力してください）'!AG649</f>
        <v>0</v>
      </c>
      <c r="AJ628">
        <f>'【第３期】賃借テナント店舗一覧（こちらに入力してください）'!AH649</f>
        <v>0</v>
      </c>
      <c r="AK628">
        <f>'【第３期】賃借テナント店舗一覧（こちらに入力してください）'!AI649</f>
        <v>0</v>
      </c>
      <c r="AL628">
        <f>'【第３期】賃借テナント店舗一覧（こちらに入力してください）'!AJ649</f>
        <v>0</v>
      </c>
      <c r="AM628">
        <f>'【第３期】賃借テナント店舗一覧（こちらに入力してください）'!AK649</f>
        <v>0</v>
      </c>
    </row>
    <row r="629" spans="1:39">
      <c r="A629">
        <f>'【第３期】賃借テナント店舗一覧（こちらに入力してください）'!$C$2</f>
        <v>0</v>
      </c>
      <c r="C629" t="str">
        <f t="shared" si="9"/>
        <v>00</v>
      </c>
      <c r="D629">
        <f>'【第３期】賃借テナント店舗一覧（こちらに入力してください）'!B650</f>
        <v>0</v>
      </c>
      <c r="E629">
        <f>'【第３期】賃借テナント店舗一覧（こちらに入力してください）'!C650</f>
        <v>0</v>
      </c>
      <c r="F629">
        <f>'【第３期】賃借テナント店舗一覧（こちらに入力してください）'!D650</f>
        <v>0</v>
      </c>
      <c r="G629" s="1">
        <f>'【第３期】賃借テナント店舗一覧（こちらに入力してください）'!E650</f>
        <v>0</v>
      </c>
      <c r="H629" s="1">
        <f>'【第３期】賃借テナント店舗一覧（こちらに入力してください）'!F650</f>
        <v>0</v>
      </c>
      <c r="I629" s="1" t="str">
        <f>'【第３期】賃借テナント店舗一覧（こちらに入力してください）'!G650</f>
        <v/>
      </c>
      <c r="J629">
        <f>'【第３期】賃借テナント店舗一覧（こちらに入力してください）'!H650</f>
        <v>0</v>
      </c>
      <c r="K629">
        <f>'【第３期】賃借テナント店舗一覧（こちらに入力してください）'!I650</f>
        <v>0</v>
      </c>
      <c r="L629" s="1">
        <f>'【第３期】賃借テナント店舗一覧（こちらに入力してください）'!J650</f>
        <v>0</v>
      </c>
      <c r="M629">
        <f>IF('【第３期】賃借テナント店舗一覧（こちらに入力してください）'!K650="〇",1,0)</f>
        <v>0</v>
      </c>
      <c r="N629" s="4" t="str">
        <f>'【第３期】賃借テナント店舗一覧（こちらに入力してください）'!L650</f>
        <v/>
      </c>
      <c r="O629" s="4" t="str">
        <f>'【第３期】賃借テナント店舗一覧（こちらに入力してください）'!M650</f>
        <v/>
      </c>
      <c r="P629" t="str">
        <f>'【第３期】賃借テナント店舗一覧（こちらに入力してください）'!N650</f>
        <v/>
      </c>
      <c r="Q629" s="4" t="str">
        <f>'【第３期】賃借テナント店舗一覧（こちらに入力してください）'!O650</f>
        <v/>
      </c>
      <c r="R629" s="4" t="str">
        <f>'【第３期】賃借テナント店舗一覧（こちらに入力してください）'!P650</f>
        <v/>
      </c>
      <c r="S629" t="str">
        <f>'【第３期】賃借テナント店舗一覧（こちらに入力してください）'!Q650</f>
        <v/>
      </c>
      <c r="T629">
        <f>'【第３期】賃借テナント店舗一覧（こちらに入力してください）'!R650</f>
        <v>0</v>
      </c>
      <c r="U629">
        <f>'【第３期】賃借テナント店舗一覧（こちらに入力してください）'!S650</f>
        <v>0</v>
      </c>
      <c r="V629">
        <f>'【第３期】賃借テナント店舗一覧（こちらに入力してください）'!T650</f>
        <v>0</v>
      </c>
      <c r="W629" t="str">
        <f>'【第３期】賃借テナント店舗一覧（こちらに入力してください）'!U650</f>
        <v/>
      </c>
      <c r="X629">
        <f>'【第３期】賃借テナント店舗一覧（こちらに入力してください）'!V650</f>
        <v>0</v>
      </c>
      <c r="Y629">
        <f>'【第３期】賃借テナント店舗一覧（こちらに入力してください）'!W650</f>
        <v>0</v>
      </c>
      <c r="Z629" t="str">
        <f>'【第３期】賃借テナント店舗一覧（こちらに入力してください）'!X650</f>
        <v/>
      </c>
      <c r="AA629" t="str">
        <f>'【第３期】賃借テナント店舗一覧（こちらに入力してください）'!Y650</f>
        <v/>
      </c>
      <c r="AB629" t="str">
        <f>'【第３期】賃借テナント店舗一覧（こちらに入力してください）'!Z650</f>
        <v/>
      </c>
      <c r="AC629">
        <f>'【第３期】賃借テナント店舗一覧（こちらに入力してください）'!AA650</f>
        <v>0</v>
      </c>
      <c r="AD629">
        <f>'【第３期】賃借テナント店舗一覧（こちらに入力してください）'!AB650</f>
        <v>0</v>
      </c>
      <c r="AE629">
        <f>'【第３期】賃借テナント店舗一覧（こちらに入力してください）'!AC650</f>
        <v>0</v>
      </c>
      <c r="AF629">
        <f>'【第３期】賃借テナント店舗一覧（こちらに入力してください）'!AD650</f>
        <v>0</v>
      </c>
      <c r="AG629">
        <f>'【第３期】賃借テナント店舗一覧（こちらに入力してください）'!AE650</f>
        <v>0</v>
      </c>
      <c r="AH629">
        <f>'【第３期】賃借テナント店舗一覧（こちらに入力してください）'!AF650</f>
        <v>0</v>
      </c>
      <c r="AI629">
        <f>'【第３期】賃借テナント店舗一覧（こちらに入力してください）'!AG650</f>
        <v>0</v>
      </c>
      <c r="AJ629">
        <f>'【第３期】賃借テナント店舗一覧（こちらに入力してください）'!AH650</f>
        <v>0</v>
      </c>
      <c r="AK629">
        <f>'【第３期】賃借テナント店舗一覧（こちらに入力してください）'!AI650</f>
        <v>0</v>
      </c>
      <c r="AL629">
        <f>'【第３期】賃借テナント店舗一覧（こちらに入力してください）'!AJ650</f>
        <v>0</v>
      </c>
      <c r="AM629">
        <f>'【第３期】賃借テナント店舗一覧（こちらに入力してください）'!AK650</f>
        <v>0</v>
      </c>
    </row>
    <row r="630" spans="1:39">
      <c r="A630">
        <f>'【第３期】賃借テナント店舗一覧（こちらに入力してください）'!$C$2</f>
        <v>0</v>
      </c>
      <c r="C630" t="str">
        <f t="shared" si="9"/>
        <v>00</v>
      </c>
      <c r="D630">
        <f>'【第３期】賃借テナント店舗一覧（こちらに入力してください）'!B651</f>
        <v>0</v>
      </c>
      <c r="E630">
        <f>'【第３期】賃借テナント店舗一覧（こちらに入力してください）'!C651</f>
        <v>0</v>
      </c>
      <c r="F630">
        <f>'【第３期】賃借テナント店舗一覧（こちらに入力してください）'!D651</f>
        <v>0</v>
      </c>
      <c r="G630" s="1">
        <f>'【第３期】賃借テナント店舗一覧（こちらに入力してください）'!E651</f>
        <v>0</v>
      </c>
      <c r="H630" s="1">
        <f>'【第３期】賃借テナント店舗一覧（こちらに入力してください）'!F651</f>
        <v>0</v>
      </c>
      <c r="I630" s="1" t="str">
        <f>'【第３期】賃借テナント店舗一覧（こちらに入力してください）'!G651</f>
        <v/>
      </c>
      <c r="J630">
        <f>'【第３期】賃借テナント店舗一覧（こちらに入力してください）'!H651</f>
        <v>0</v>
      </c>
      <c r="K630">
        <f>'【第３期】賃借テナント店舗一覧（こちらに入力してください）'!I651</f>
        <v>0</v>
      </c>
      <c r="L630" s="1">
        <f>'【第３期】賃借テナント店舗一覧（こちらに入力してください）'!J651</f>
        <v>0</v>
      </c>
      <c r="M630">
        <f>IF('【第３期】賃借テナント店舗一覧（こちらに入力してください）'!K651="〇",1,0)</f>
        <v>0</v>
      </c>
      <c r="N630" s="4" t="str">
        <f>'【第３期】賃借テナント店舗一覧（こちらに入力してください）'!L651</f>
        <v/>
      </c>
      <c r="O630" s="4" t="str">
        <f>'【第３期】賃借テナント店舗一覧（こちらに入力してください）'!M651</f>
        <v/>
      </c>
      <c r="P630" t="str">
        <f>'【第３期】賃借テナント店舗一覧（こちらに入力してください）'!N651</f>
        <v/>
      </c>
      <c r="Q630" s="4" t="str">
        <f>'【第３期】賃借テナント店舗一覧（こちらに入力してください）'!O651</f>
        <v/>
      </c>
      <c r="R630" s="4" t="str">
        <f>'【第３期】賃借テナント店舗一覧（こちらに入力してください）'!P651</f>
        <v/>
      </c>
      <c r="S630" t="str">
        <f>'【第３期】賃借テナント店舗一覧（こちらに入力してください）'!Q651</f>
        <v/>
      </c>
      <c r="T630">
        <f>'【第３期】賃借テナント店舗一覧（こちらに入力してください）'!R651</f>
        <v>0</v>
      </c>
      <c r="U630">
        <f>'【第３期】賃借テナント店舗一覧（こちらに入力してください）'!S651</f>
        <v>0</v>
      </c>
      <c r="V630">
        <f>'【第３期】賃借テナント店舗一覧（こちらに入力してください）'!T651</f>
        <v>0</v>
      </c>
      <c r="W630" t="str">
        <f>'【第３期】賃借テナント店舗一覧（こちらに入力してください）'!U651</f>
        <v/>
      </c>
      <c r="X630">
        <f>'【第３期】賃借テナント店舗一覧（こちらに入力してください）'!V651</f>
        <v>0</v>
      </c>
      <c r="Y630">
        <f>'【第３期】賃借テナント店舗一覧（こちらに入力してください）'!W651</f>
        <v>0</v>
      </c>
      <c r="Z630" t="str">
        <f>'【第３期】賃借テナント店舗一覧（こちらに入力してください）'!X651</f>
        <v/>
      </c>
      <c r="AA630" t="str">
        <f>'【第３期】賃借テナント店舗一覧（こちらに入力してください）'!Y651</f>
        <v/>
      </c>
      <c r="AB630" t="str">
        <f>'【第３期】賃借テナント店舗一覧（こちらに入力してください）'!Z651</f>
        <v/>
      </c>
      <c r="AC630">
        <f>'【第３期】賃借テナント店舗一覧（こちらに入力してください）'!AA651</f>
        <v>0</v>
      </c>
      <c r="AD630">
        <f>'【第３期】賃借テナント店舗一覧（こちらに入力してください）'!AB651</f>
        <v>0</v>
      </c>
      <c r="AE630">
        <f>'【第３期】賃借テナント店舗一覧（こちらに入力してください）'!AC651</f>
        <v>0</v>
      </c>
      <c r="AF630">
        <f>'【第３期】賃借テナント店舗一覧（こちらに入力してください）'!AD651</f>
        <v>0</v>
      </c>
      <c r="AG630">
        <f>'【第３期】賃借テナント店舗一覧（こちらに入力してください）'!AE651</f>
        <v>0</v>
      </c>
      <c r="AH630">
        <f>'【第３期】賃借テナント店舗一覧（こちらに入力してください）'!AF651</f>
        <v>0</v>
      </c>
      <c r="AI630">
        <f>'【第３期】賃借テナント店舗一覧（こちらに入力してください）'!AG651</f>
        <v>0</v>
      </c>
      <c r="AJ630">
        <f>'【第３期】賃借テナント店舗一覧（こちらに入力してください）'!AH651</f>
        <v>0</v>
      </c>
      <c r="AK630">
        <f>'【第３期】賃借テナント店舗一覧（こちらに入力してください）'!AI651</f>
        <v>0</v>
      </c>
      <c r="AL630">
        <f>'【第３期】賃借テナント店舗一覧（こちらに入力してください）'!AJ651</f>
        <v>0</v>
      </c>
      <c r="AM630">
        <f>'【第３期】賃借テナント店舗一覧（こちらに入力してください）'!AK651</f>
        <v>0</v>
      </c>
    </row>
    <row r="631" spans="1:39">
      <c r="A631">
        <f>'【第３期】賃借テナント店舗一覧（こちらに入力してください）'!$C$2</f>
        <v>0</v>
      </c>
      <c r="C631" t="str">
        <f t="shared" si="9"/>
        <v>00</v>
      </c>
      <c r="D631">
        <f>'【第３期】賃借テナント店舗一覧（こちらに入力してください）'!B652</f>
        <v>0</v>
      </c>
      <c r="E631">
        <f>'【第３期】賃借テナント店舗一覧（こちらに入力してください）'!C652</f>
        <v>0</v>
      </c>
      <c r="F631">
        <f>'【第３期】賃借テナント店舗一覧（こちらに入力してください）'!D652</f>
        <v>0</v>
      </c>
      <c r="G631" s="1">
        <f>'【第３期】賃借テナント店舗一覧（こちらに入力してください）'!E652</f>
        <v>0</v>
      </c>
      <c r="H631" s="1">
        <f>'【第３期】賃借テナント店舗一覧（こちらに入力してください）'!F652</f>
        <v>0</v>
      </c>
      <c r="I631" s="1" t="str">
        <f>'【第３期】賃借テナント店舗一覧（こちらに入力してください）'!G652</f>
        <v/>
      </c>
      <c r="J631">
        <f>'【第３期】賃借テナント店舗一覧（こちらに入力してください）'!H652</f>
        <v>0</v>
      </c>
      <c r="K631">
        <f>'【第３期】賃借テナント店舗一覧（こちらに入力してください）'!I652</f>
        <v>0</v>
      </c>
      <c r="L631" s="1">
        <f>'【第３期】賃借テナント店舗一覧（こちらに入力してください）'!J652</f>
        <v>0</v>
      </c>
      <c r="M631">
        <f>IF('【第３期】賃借テナント店舗一覧（こちらに入力してください）'!K652="〇",1,0)</f>
        <v>0</v>
      </c>
      <c r="N631" s="4" t="str">
        <f>'【第３期】賃借テナント店舗一覧（こちらに入力してください）'!L652</f>
        <v/>
      </c>
      <c r="O631" s="4" t="str">
        <f>'【第３期】賃借テナント店舗一覧（こちらに入力してください）'!M652</f>
        <v/>
      </c>
      <c r="P631" t="str">
        <f>'【第３期】賃借テナント店舗一覧（こちらに入力してください）'!N652</f>
        <v/>
      </c>
      <c r="Q631" s="4" t="str">
        <f>'【第３期】賃借テナント店舗一覧（こちらに入力してください）'!O652</f>
        <v/>
      </c>
      <c r="R631" s="4" t="str">
        <f>'【第３期】賃借テナント店舗一覧（こちらに入力してください）'!P652</f>
        <v/>
      </c>
      <c r="S631" t="str">
        <f>'【第３期】賃借テナント店舗一覧（こちらに入力してください）'!Q652</f>
        <v/>
      </c>
      <c r="T631">
        <f>'【第３期】賃借テナント店舗一覧（こちらに入力してください）'!R652</f>
        <v>0</v>
      </c>
      <c r="U631">
        <f>'【第３期】賃借テナント店舗一覧（こちらに入力してください）'!S652</f>
        <v>0</v>
      </c>
      <c r="V631">
        <f>'【第３期】賃借テナント店舗一覧（こちらに入力してください）'!T652</f>
        <v>0</v>
      </c>
      <c r="W631" t="str">
        <f>'【第３期】賃借テナント店舗一覧（こちらに入力してください）'!U652</f>
        <v/>
      </c>
      <c r="X631">
        <f>'【第３期】賃借テナント店舗一覧（こちらに入力してください）'!V652</f>
        <v>0</v>
      </c>
      <c r="Y631">
        <f>'【第３期】賃借テナント店舗一覧（こちらに入力してください）'!W652</f>
        <v>0</v>
      </c>
      <c r="Z631" t="str">
        <f>'【第３期】賃借テナント店舗一覧（こちらに入力してください）'!X652</f>
        <v/>
      </c>
      <c r="AA631" t="str">
        <f>'【第３期】賃借テナント店舗一覧（こちらに入力してください）'!Y652</f>
        <v/>
      </c>
      <c r="AB631" t="str">
        <f>'【第３期】賃借テナント店舗一覧（こちらに入力してください）'!Z652</f>
        <v/>
      </c>
      <c r="AC631">
        <f>'【第３期】賃借テナント店舗一覧（こちらに入力してください）'!AA652</f>
        <v>0</v>
      </c>
      <c r="AD631">
        <f>'【第３期】賃借テナント店舗一覧（こちらに入力してください）'!AB652</f>
        <v>0</v>
      </c>
      <c r="AE631">
        <f>'【第３期】賃借テナント店舗一覧（こちらに入力してください）'!AC652</f>
        <v>0</v>
      </c>
      <c r="AF631">
        <f>'【第３期】賃借テナント店舗一覧（こちらに入力してください）'!AD652</f>
        <v>0</v>
      </c>
      <c r="AG631">
        <f>'【第３期】賃借テナント店舗一覧（こちらに入力してください）'!AE652</f>
        <v>0</v>
      </c>
      <c r="AH631">
        <f>'【第３期】賃借テナント店舗一覧（こちらに入力してください）'!AF652</f>
        <v>0</v>
      </c>
      <c r="AI631">
        <f>'【第３期】賃借テナント店舗一覧（こちらに入力してください）'!AG652</f>
        <v>0</v>
      </c>
      <c r="AJ631">
        <f>'【第３期】賃借テナント店舗一覧（こちらに入力してください）'!AH652</f>
        <v>0</v>
      </c>
      <c r="AK631">
        <f>'【第３期】賃借テナント店舗一覧（こちらに入力してください）'!AI652</f>
        <v>0</v>
      </c>
      <c r="AL631">
        <f>'【第３期】賃借テナント店舗一覧（こちらに入力してください）'!AJ652</f>
        <v>0</v>
      </c>
      <c r="AM631">
        <f>'【第３期】賃借テナント店舗一覧（こちらに入力してください）'!AK652</f>
        <v>0</v>
      </c>
    </row>
    <row r="632" spans="1:39">
      <c r="A632">
        <f>'【第３期】賃借テナント店舗一覧（こちらに入力してください）'!$C$2</f>
        <v>0</v>
      </c>
      <c r="C632" t="str">
        <f t="shared" si="9"/>
        <v>00</v>
      </c>
      <c r="D632">
        <f>'【第３期】賃借テナント店舗一覧（こちらに入力してください）'!B653</f>
        <v>0</v>
      </c>
      <c r="E632">
        <f>'【第３期】賃借テナント店舗一覧（こちらに入力してください）'!C653</f>
        <v>0</v>
      </c>
      <c r="F632">
        <f>'【第３期】賃借テナント店舗一覧（こちらに入力してください）'!D653</f>
        <v>0</v>
      </c>
      <c r="G632" s="1">
        <f>'【第３期】賃借テナント店舗一覧（こちらに入力してください）'!E653</f>
        <v>0</v>
      </c>
      <c r="H632" s="1">
        <f>'【第３期】賃借テナント店舗一覧（こちらに入力してください）'!F653</f>
        <v>0</v>
      </c>
      <c r="I632" s="1" t="str">
        <f>'【第３期】賃借テナント店舗一覧（こちらに入力してください）'!G653</f>
        <v/>
      </c>
      <c r="J632">
        <f>'【第３期】賃借テナント店舗一覧（こちらに入力してください）'!H653</f>
        <v>0</v>
      </c>
      <c r="K632">
        <f>'【第３期】賃借テナント店舗一覧（こちらに入力してください）'!I653</f>
        <v>0</v>
      </c>
      <c r="L632" s="1">
        <f>'【第３期】賃借テナント店舗一覧（こちらに入力してください）'!J653</f>
        <v>0</v>
      </c>
      <c r="M632">
        <f>IF('【第３期】賃借テナント店舗一覧（こちらに入力してください）'!K653="〇",1,0)</f>
        <v>0</v>
      </c>
      <c r="N632" s="4" t="str">
        <f>'【第３期】賃借テナント店舗一覧（こちらに入力してください）'!L653</f>
        <v/>
      </c>
      <c r="O632" s="4" t="str">
        <f>'【第３期】賃借テナント店舗一覧（こちらに入力してください）'!M653</f>
        <v/>
      </c>
      <c r="P632" t="str">
        <f>'【第３期】賃借テナント店舗一覧（こちらに入力してください）'!N653</f>
        <v/>
      </c>
      <c r="Q632" s="4" t="str">
        <f>'【第３期】賃借テナント店舗一覧（こちらに入力してください）'!O653</f>
        <v/>
      </c>
      <c r="R632" s="4" t="str">
        <f>'【第３期】賃借テナント店舗一覧（こちらに入力してください）'!P653</f>
        <v/>
      </c>
      <c r="S632" t="str">
        <f>'【第３期】賃借テナント店舗一覧（こちらに入力してください）'!Q653</f>
        <v/>
      </c>
      <c r="T632">
        <f>'【第３期】賃借テナント店舗一覧（こちらに入力してください）'!R653</f>
        <v>0</v>
      </c>
      <c r="U632">
        <f>'【第３期】賃借テナント店舗一覧（こちらに入力してください）'!S653</f>
        <v>0</v>
      </c>
      <c r="V632">
        <f>'【第３期】賃借テナント店舗一覧（こちらに入力してください）'!T653</f>
        <v>0</v>
      </c>
      <c r="W632" t="str">
        <f>'【第３期】賃借テナント店舗一覧（こちらに入力してください）'!U653</f>
        <v/>
      </c>
      <c r="X632">
        <f>'【第３期】賃借テナント店舗一覧（こちらに入力してください）'!V653</f>
        <v>0</v>
      </c>
      <c r="Y632">
        <f>'【第３期】賃借テナント店舗一覧（こちらに入力してください）'!W653</f>
        <v>0</v>
      </c>
      <c r="Z632" t="str">
        <f>'【第３期】賃借テナント店舗一覧（こちらに入力してください）'!X653</f>
        <v/>
      </c>
      <c r="AA632" t="str">
        <f>'【第３期】賃借テナント店舗一覧（こちらに入力してください）'!Y653</f>
        <v/>
      </c>
      <c r="AB632" t="str">
        <f>'【第３期】賃借テナント店舗一覧（こちらに入力してください）'!Z653</f>
        <v/>
      </c>
      <c r="AC632">
        <f>'【第３期】賃借テナント店舗一覧（こちらに入力してください）'!AA653</f>
        <v>0</v>
      </c>
      <c r="AD632">
        <f>'【第３期】賃借テナント店舗一覧（こちらに入力してください）'!AB653</f>
        <v>0</v>
      </c>
      <c r="AE632">
        <f>'【第３期】賃借テナント店舗一覧（こちらに入力してください）'!AC653</f>
        <v>0</v>
      </c>
      <c r="AF632">
        <f>'【第３期】賃借テナント店舗一覧（こちらに入力してください）'!AD653</f>
        <v>0</v>
      </c>
      <c r="AG632">
        <f>'【第３期】賃借テナント店舗一覧（こちらに入力してください）'!AE653</f>
        <v>0</v>
      </c>
      <c r="AH632">
        <f>'【第３期】賃借テナント店舗一覧（こちらに入力してください）'!AF653</f>
        <v>0</v>
      </c>
      <c r="AI632">
        <f>'【第３期】賃借テナント店舗一覧（こちらに入力してください）'!AG653</f>
        <v>0</v>
      </c>
      <c r="AJ632">
        <f>'【第３期】賃借テナント店舗一覧（こちらに入力してください）'!AH653</f>
        <v>0</v>
      </c>
      <c r="AK632">
        <f>'【第３期】賃借テナント店舗一覧（こちらに入力してください）'!AI653</f>
        <v>0</v>
      </c>
      <c r="AL632">
        <f>'【第３期】賃借テナント店舗一覧（こちらに入力してください）'!AJ653</f>
        <v>0</v>
      </c>
      <c r="AM632">
        <f>'【第３期】賃借テナント店舗一覧（こちらに入力してください）'!AK653</f>
        <v>0</v>
      </c>
    </row>
    <row r="633" spans="1:39">
      <c r="A633">
        <f>'【第３期】賃借テナント店舗一覧（こちらに入力してください）'!$C$2</f>
        <v>0</v>
      </c>
      <c r="C633" t="str">
        <f t="shared" si="9"/>
        <v>00</v>
      </c>
      <c r="D633">
        <f>'【第３期】賃借テナント店舗一覧（こちらに入力してください）'!B654</f>
        <v>0</v>
      </c>
      <c r="E633">
        <f>'【第３期】賃借テナント店舗一覧（こちらに入力してください）'!C654</f>
        <v>0</v>
      </c>
      <c r="F633">
        <f>'【第３期】賃借テナント店舗一覧（こちらに入力してください）'!D654</f>
        <v>0</v>
      </c>
      <c r="G633" s="1">
        <f>'【第３期】賃借テナント店舗一覧（こちらに入力してください）'!E654</f>
        <v>0</v>
      </c>
      <c r="H633" s="1">
        <f>'【第３期】賃借テナント店舗一覧（こちらに入力してください）'!F654</f>
        <v>0</v>
      </c>
      <c r="I633" s="1" t="str">
        <f>'【第３期】賃借テナント店舗一覧（こちらに入力してください）'!G654</f>
        <v/>
      </c>
      <c r="J633">
        <f>'【第３期】賃借テナント店舗一覧（こちらに入力してください）'!H654</f>
        <v>0</v>
      </c>
      <c r="K633">
        <f>'【第３期】賃借テナント店舗一覧（こちらに入力してください）'!I654</f>
        <v>0</v>
      </c>
      <c r="L633" s="1">
        <f>'【第３期】賃借テナント店舗一覧（こちらに入力してください）'!J654</f>
        <v>0</v>
      </c>
      <c r="M633">
        <f>IF('【第３期】賃借テナント店舗一覧（こちらに入力してください）'!K654="〇",1,0)</f>
        <v>0</v>
      </c>
      <c r="N633" s="4" t="str">
        <f>'【第３期】賃借テナント店舗一覧（こちらに入力してください）'!L654</f>
        <v/>
      </c>
      <c r="O633" s="4" t="str">
        <f>'【第３期】賃借テナント店舗一覧（こちらに入力してください）'!M654</f>
        <v/>
      </c>
      <c r="P633" t="str">
        <f>'【第３期】賃借テナント店舗一覧（こちらに入力してください）'!N654</f>
        <v/>
      </c>
      <c r="Q633" s="4" t="str">
        <f>'【第３期】賃借テナント店舗一覧（こちらに入力してください）'!O654</f>
        <v/>
      </c>
      <c r="R633" s="4" t="str">
        <f>'【第３期】賃借テナント店舗一覧（こちらに入力してください）'!P654</f>
        <v/>
      </c>
      <c r="S633" t="str">
        <f>'【第３期】賃借テナント店舗一覧（こちらに入力してください）'!Q654</f>
        <v/>
      </c>
      <c r="T633">
        <f>'【第３期】賃借テナント店舗一覧（こちらに入力してください）'!R654</f>
        <v>0</v>
      </c>
      <c r="U633">
        <f>'【第３期】賃借テナント店舗一覧（こちらに入力してください）'!S654</f>
        <v>0</v>
      </c>
      <c r="V633">
        <f>'【第３期】賃借テナント店舗一覧（こちらに入力してください）'!T654</f>
        <v>0</v>
      </c>
      <c r="W633" t="str">
        <f>'【第３期】賃借テナント店舗一覧（こちらに入力してください）'!U654</f>
        <v/>
      </c>
      <c r="X633">
        <f>'【第３期】賃借テナント店舗一覧（こちらに入力してください）'!V654</f>
        <v>0</v>
      </c>
      <c r="Y633">
        <f>'【第３期】賃借テナント店舗一覧（こちらに入力してください）'!W654</f>
        <v>0</v>
      </c>
      <c r="Z633" t="str">
        <f>'【第３期】賃借テナント店舗一覧（こちらに入力してください）'!X654</f>
        <v/>
      </c>
      <c r="AA633" t="str">
        <f>'【第３期】賃借テナント店舗一覧（こちらに入力してください）'!Y654</f>
        <v/>
      </c>
      <c r="AB633" t="str">
        <f>'【第３期】賃借テナント店舗一覧（こちらに入力してください）'!Z654</f>
        <v/>
      </c>
      <c r="AC633">
        <f>'【第３期】賃借テナント店舗一覧（こちらに入力してください）'!AA654</f>
        <v>0</v>
      </c>
      <c r="AD633">
        <f>'【第３期】賃借テナント店舗一覧（こちらに入力してください）'!AB654</f>
        <v>0</v>
      </c>
      <c r="AE633">
        <f>'【第３期】賃借テナント店舗一覧（こちらに入力してください）'!AC654</f>
        <v>0</v>
      </c>
      <c r="AF633">
        <f>'【第３期】賃借テナント店舗一覧（こちらに入力してください）'!AD654</f>
        <v>0</v>
      </c>
      <c r="AG633">
        <f>'【第３期】賃借テナント店舗一覧（こちらに入力してください）'!AE654</f>
        <v>0</v>
      </c>
      <c r="AH633">
        <f>'【第３期】賃借テナント店舗一覧（こちらに入力してください）'!AF654</f>
        <v>0</v>
      </c>
      <c r="AI633">
        <f>'【第３期】賃借テナント店舗一覧（こちらに入力してください）'!AG654</f>
        <v>0</v>
      </c>
      <c r="AJ633">
        <f>'【第３期】賃借テナント店舗一覧（こちらに入力してください）'!AH654</f>
        <v>0</v>
      </c>
      <c r="AK633">
        <f>'【第３期】賃借テナント店舗一覧（こちらに入力してください）'!AI654</f>
        <v>0</v>
      </c>
      <c r="AL633">
        <f>'【第３期】賃借テナント店舗一覧（こちらに入力してください）'!AJ654</f>
        <v>0</v>
      </c>
      <c r="AM633">
        <f>'【第３期】賃借テナント店舗一覧（こちらに入力してください）'!AK654</f>
        <v>0</v>
      </c>
    </row>
    <row r="634" spans="1:39">
      <c r="A634">
        <f>'【第３期】賃借テナント店舗一覧（こちらに入力してください）'!$C$2</f>
        <v>0</v>
      </c>
      <c r="C634" t="str">
        <f t="shared" si="9"/>
        <v>00</v>
      </c>
      <c r="D634">
        <f>'【第３期】賃借テナント店舗一覧（こちらに入力してください）'!B655</f>
        <v>0</v>
      </c>
      <c r="E634">
        <f>'【第３期】賃借テナント店舗一覧（こちらに入力してください）'!C655</f>
        <v>0</v>
      </c>
      <c r="F634">
        <f>'【第３期】賃借テナント店舗一覧（こちらに入力してください）'!D655</f>
        <v>0</v>
      </c>
      <c r="G634" s="1">
        <f>'【第３期】賃借テナント店舗一覧（こちらに入力してください）'!E655</f>
        <v>0</v>
      </c>
      <c r="H634" s="1">
        <f>'【第３期】賃借テナント店舗一覧（こちらに入力してください）'!F655</f>
        <v>0</v>
      </c>
      <c r="I634" s="1" t="str">
        <f>'【第３期】賃借テナント店舗一覧（こちらに入力してください）'!G655</f>
        <v/>
      </c>
      <c r="J634">
        <f>'【第３期】賃借テナント店舗一覧（こちらに入力してください）'!H655</f>
        <v>0</v>
      </c>
      <c r="K634">
        <f>'【第３期】賃借テナント店舗一覧（こちらに入力してください）'!I655</f>
        <v>0</v>
      </c>
      <c r="L634" s="1">
        <f>'【第３期】賃借テナント店舗一覧（こちらに入力してください）'!J655</f>
        <v>0</v>
      </c>
      <c r="M634">
        <f>IF('【第３期】賃借テナント店舗一覧（こちらに入力してください）'!K655="〇",1,0)</f>
        <v>0</v>
      </c>
      <c r="N634" s="4" t="str">
        <f>'【第３期】賃借テナント店舗一覧（こちらに入力してください）'!L655</f>
        <v/>
      </c>
      <c r="O634" s="4" t="str">
        <f>'【第３期】賃借テナント店舗一覧（こちらに入力してください）'!M655</f>
        <v/>
      </c>
      <c r="P634" t="str">
        <f>'【第３期】賃借テナント店舗一覧（こちらに入力してください）'!N655</f>
        <v/>
      </c>
      <c r="Q634" s="4" t="str">
        <f>'【第３期】賃借テナント店舗一覧（こちらに入力してください）'!O655</f>
        <v/>
      </c>
      <c r="R634" s="4" t="str">
        <f>'【第３期】賃借テナント店舗一覧（こちらに入力してください）'!P655</f>
        <v/>
      </c>
      <c r="S634" t="str">
        <f>'【第３期】賃借テナント店舗一覧（こちらに入力してください）'!Q655</f>
        <v/>
      </c>
      <c r="T634">
        <f>'【第３期】賃借テナント店舗一覧（こちらに入力してください）'!R655</f>
        <v>0</v>
      </c>
      <c r="U634">
        <f>'【第３期】賃借テナント店舗一覧（こちらに入力してください）'!S655</f>
        <v>0</v>
      </c>
      <c r="V634">
        <f>'【第３期】賃借テナント店舗一覧（こちらに入力してください）'!T655</f>
        <v>0</v>
      </c>
      <c r="W634" t="str">
        <f>'【第３期】賃借テナント店舗一覧（こちらに入力してください）'!U655</f>
        <v/>
      </c>
      <c r="X634">
        <f>'【第３期】賃借テナント店舗一覧（こちらに入力してください）'!V655</f>
        <v>0</v>
      </c>
      <c r="Y634">
        <f>'【第３期】賃借テナント店舗一覧（こちらに入力してください）'!W655</f>
        <v>0</v>
      </c>
      <c r="Z634" t="str">
        <f>'【第３期】賃借テナント店舗一覧（こちらに入力してください）'!X655</f>
        <v/>
      </c>
      <c r="AA634" t="str">
        <f>'【第３期】賃借テナント店舗一覧（こちらに入力してください）'!Y655</f>
        <v/>
      </c>
      <c r="AB634" t="str">
        <f>'【第３期】賃借テナント店舗一覧（こちらに入力してください）'!Z655</f>
        <v/>
      </c>
      <c r="AC634">
        <f>'【第３期】賃借テナント店舗一覧（こちらに入力してください）'!AA655</f>
        <v>0</v>
      </c>
      <c r="AD634">
        <f>'【第３期】賃借テナント店舗一覧（こちらに入力してください）'!AB655</f>
        <v>0</v>
      </c>
      <c r="AE634">
        <f>'【第３期】賃借テナント店舗一覧（こちらに入力してください）'!AC655</f>
        <v>0</v>
      </c>
      <c r="AF634">
        <f>'【第３期】賃借テナント店舗一覧（こちらに入力してください）'!AD655</f>
        <v>0</v>
      </c>
      <c r="AG634">
        <f>'【第３期】賃借テナント店舗一覧（こちらに入力してください）'!AE655</f>
        <v>0</v>
      </c>
      <c r="AH634">
        <f>'【第３期】賃借テナント店舗一覧（こちらに入力してください）'!AF655</f>
        <v>0</v>
      </c>
      <c r="AI634">
        <f>'【第３期】賃借テナント店舗一覧（こちらに入力してください）'!AG655</f>
        <v>0</v>
      </c>
      <c r="AJ634">
        <f>'【第３期】賃借テナント店舗一覧（こちらに入力してください）'!AH655</f>
        <v>0</v>
      </c>
      <c r="AK634">
        <f>'【第３期】賃借テナント店舗一覧（こちらに入力してください）'!AI655</f>
        <v>0</v>
      </c>
      <c r="AL634">
        <f>'【第３期】賃借テナント店舗一覧（こちらに入力してください）'!AJ655</f>
        <v>0</v>
      </c>
      <c r="AM634">
        <f>'【第３期】賃借テナント店舗一覧（こちらに入力してください）'!AK655</f>
        <v>0</v>
      </c>
    </row>
    <row r="635" spans="1:39">
      <c r="A635">
        <f>'【第３期】賃借テナント店舗一覧（こちらに入力してください）'!$C$2</f>
        <v>0</v>
      </c>
      <c r="C635" t="str">
        <f t="shared" si="9"/>
        <v>00</v>
      </c>
      <c r="D635">
        <f>'【第３期】賃借テナント店舗一覧（こちらに入力してください）'!B656</f>
        <v>0</v>
      </c>
      <c r="E635">
        <f>'【第３期】賃借テナント店舗一覧（こちらに入力してください）'!C656</f>
        <v>0</v>
      </c>
      <c r="F635">
        <f>'【第３期】賃借テナント店舗一覧（こちらに入力してください）'!D656</f>
        <v>0</v>
      </c>
      <c r="G635" s="1">
        <f>'【第３期】賃借テナント店舗一覧（こちらに入力してください）'!E656</f>
        <v>0</v>
      </c>
      <c r="H635" s="1">
        <f>'【第３期】賃借テナント店舗一覧（こちらに入力してください）'!F656</f>
        <v>0</v>
      </c>
      <c r="I635" s="1" t="str">
        <f>'【第３期】賃借テナント店舗一覧（こちらに入力してください）'!G656</f>
        <v/>
      </c>
      <c r="J635">
        <f>'【第３期】賃借テナント店舗一覧（こちらに入力してください）'!H656</f>
        <v>0</v>
      </c>
      <c r="K635">
        <f>'【第３期】賃借テナント店舗一覧（こちらに入力してください）'!I656</f>
        <v>0</v>
      </c>
      <c r="L635" s="1">
        <f>'【第３期】賃借テナント店舗一覧（こちらに入力してください）'!J656</f>
        <v>0</v>
      </c>
      <c r="M635">
        <f>IF('【第３期】賃借テナント店舗一覧（こちらに入力してください）'!K656="〇",1,0)</f>
        <v>0</v>
      </c>
      <c r="N635" s="4" t="str">
        <f>'【第３期】賃借テナント店舗一覧（こちらに入力してください）'!L656</f>
        <v/>
      </c>
      <c r="O635" s="4" t="str">
        <f>'【第３期】賃借テナント店舗一覧（こちらに入力してください）'!M656</f>
        <v/>
      </c>
      <c r="P635" t="str">
        <f>'【第３期】賃借テナント店舗一覧（こちらに入力してください）'!N656</f>
        <v/>
      </c>
      <c r="Q635" s="4" t="str">
        <f>'【第３期】賃借テナント店舗一覧（こちらに入力してください）'!O656</f>
        <v/>
      </c>
      <c r="R635" s="4" t="str">
        <f>'【第３期】賃借テナント店舗一覧（こちらに入力してください）'!P656</f>
        <v/>
      </c>
      <c r="S635" t="str">
        <f>'【第３期】賃借テナント店舗一覧（こちらに入力してください）'!Q656</f>
        <v/>
      </c>
      <c r="T635">
        <f>'【第３期】賃借テナント店舗一覧（こちらに入力してください）'!R656</f>
        <v>0</v>
      </c>
      <c r="U635">
        <f>'【第３期】賃借テナント店舗一覧（こちらに入力してください）'!S656</f>
        <v>0</v>
      </c>
      <c r="V635">
        <f>'【第３期】賃借テナント店舗一覧（こちらに入力してください）'!T656</f>
        <v>0</v>
      </c>
      <c r="W635" t="str">
        <f>'【第３期】賃借テナント店舗一覧（こちらに入力してください）'!U656</f>
        <v/>
      </c>
      <c r="X635">
        <f>'【第３期】賃借テナント店舗一覧（こちらに入力してください）'!V656</f>
        <v>0</v>
      </c>
      <c r="Y635">
        <f>'【第３期】賃借テナント店舗一覧（こちらに入力してください）'!W656</f>
        <v>0</v>
      </c>
      <c r="Z635" t="str">
        <f>'【第３期】賃借テナント店舗一覧（こちらに入力してください）'!X656</f>
        <v/>
      </c>
      <c r="AA635" t="str">
        <f>'【第３期】賃借テナント店舗一覧（こちらに入力してください）'!Y656</f>
        <v/>
      </c>
      <c r="AB635" t="str">
        <f>'【第３期】賃借テナント店舗一覧（こちらに入力してください）'!Z656</f>
        <v/>
      </c>
      <c r="AC635">
        <f>'【第３期】賃借テナント店舗一覧（こちらに入力してください）'!AA656</f>
        <v>0</v>
      </c>
      <c r="AD635">
        <f>'【第３期】賃借テナント店舗一覧（こちらに入力してください）'!AB656</f>
        <v>0</v>
      </c>
      <c r="AE635">
        <f>'【第３期】賃借テナント店舗一覧（こちらに入力してください）'!AC656</f>
        <v>0</v>
      </c>
      <c r="AF635">
        <f>'【第３期】賃借テナント店舗一覧（こちらに入力してください）'!AD656</f>
        <v>0</v>
      </c>
      <c r="AG635">
        <f>'【第３期】賃借テナント店舗一覧（こちらに入力してください）'!AE656</f>
        <v>0</v>
      </c>
      <c r="AH635">
        <f>'【第３期】賃借テナント店舗一覧（こちらに入力してください）'!AF656</f>
        <v>0</v>
      </c>
      <c r="AI635">
        <f>'【第３期】賃借テナント店舗一覧（こちらに入力してください）'!AG656</f>
        <v>0</v>
      </c>
      <c r="AJ635">
        <f>'【第３期】賃借テナント店舗一覧（こちらに入力してください）'!AH656</f>
        <v>0</v>
      </c>
      <c r="AK635">
        <f>'【第３期】賃借テナント店舗一覧（こちらに入力してください）'!AI656</f>
        <v>0</v>
      </c>
      <c r="AL635">
        <f>'【第３期】賃借テナント店舗一覧（こちらに入力してください）'!AJ656</f>
        <v>0</v>
      </c>
      <c r="AM635">
        <f>'【第３期】賃借テナント店舗一覧（こちらに入力してください）'!AK656</f>
        <v>0</v>
      </c>
    </row>
    <row r="636" spans="1:39">
      <c r="A636">
        <f>'【第３期】賃借テナント店舗一覧（こちらに入力してください）'!$C$2</f>
        <v>0</v>
      </c>
      <c r="C636" t="str">
        <f t="shared" si="9"/>
        <v>00</v>
      </c>
      <c r="D636">
        <f>'【第３期】賃借テナント店舗一覧（こちらに入力してください）'!B657</f>
        <v>0</v>
      </c>
      <c r="E636">
        <f>'【第３期】賃借テナント店舗一覧（こちらに入力してください）'!C657</f>
        <v>0</v>
      </c>
      <c r="F636">
        <f>'【第３期】賃借テナント店舗一覧（こちらに入力してください）'!D657</f>
        <v>0</v>
      </c>
      <c r="G636" s="1">
        <f>'【第３期】賃借テナント店舗一覧（こちらに入力してください）'!E657</f>
        <v>0</v>
      </c>
      <c r="H636" s="1">
        <f>'【第３期】賃借テナント店舗一覧（こちらに入力してください）'!F657</f>
        <v>0</v>
      </c>
      <c r="I636" s="1" t="str">
        <f>'【第３期】賃借テナント店舗一覧（こちらに入力してください）'!G657</f>
        <v/>
      </c>
      <c r="J636">
        <f>'【第３期】賃借テナント店舗一覧（こちらに入力してください）'!H657</f>
        <v>0</v>
      </c>
      <c r="K636">
        <f>'【第３期】賃借テナント店舗一覧（こちらに入力してください）'!I657</f>
        <v>0</v>
      </c>
      <c r="L636" s="1">
        <f>'【第３期】賃借テナント店舗一覧（こちらに入力してください）'!J657</f>
        <v>0</v>
      </c>
      <c r="M636">
        <f>IF('【第３期】賃借テナント店舗一覧（こちらに入力してください）'!K657="〇",1,0)</f>
        <v>0</v>
      </c>
      <c r="N636" s="4" t="str">
        <f>'【第３期】賃借テナント店舗一覧（こちらに入力してください）'!L657</f>
        <v/>
      </c>
      <c r="O636" s="4" t="str">
        <f>'【第３期】賃借テナント店舗一覧（こちらに入力してください）'!M657</f>
        <v/>
      </c>
      <c r="P636" t="str">
        <f>'【第３期】賃借テナント店舗一覧（こちらに入力してください）'!N657</f>
        <v/>
      </c>
      <c r="Q636" s="4" t="str">
        <f>'【第３期】賃借テナント店舗一覧（こちらに入力してください）'!O657</f>
        <v/>
      </c>
      <c r="R636" s="4" t="str">
        <f>'【第３期】賃借テナント店舗一覧（こちらに入力してください）'!P657</f>
        <v/>
      </c>
      <c r="S636" t="str">
        <f>'【第３期】賃借テナント店舗一覧（こちらに入力してください）'!Q657</f>
        <v/>
      </c>
      <c r="T636">
        <f>'【第３期】賃借テナント店舗一覧（こちらに入力してください）'!R657</f>
        <v>0</v>
      </c>
      <c r="U636">
        <f>'【第３期】賃借テナント店舗一覧（こちらに入力してください）'!S657</f>
        <v>0</v>
      </c>
      <c r="V636">
        <f>'【第３期】賃借テナント店舗一覧（こちらに入力してください）'!T657</f>
        <v>0</v>
      </c>
      <c r="W636" t="str">
        <f>'【第３期】賃借テナント店舗一覧（こちらに入力してください）'!U657</f>
        <v/>
      </c>
      <c r="X636">
        <f>'【第３期】賃借テナント店舗一覧（こちらに入力してください）'!V657</f>
        <v>0</v>
      </c>
      <c r="Y636">
        <f>'【第３期】賃借テナント店舗一覧（こちらに入力してください）'!W657</f>
        <v>0</v>
      </c>
      <c r="Z636" t="str">
        <f>'【第３期】賃借テナント店舗一覧（こちらに入力してください）'!X657</f>
        <v/>
      </c>
      <c r="AA636" t="str">
        <f>'【第３期】賃借テナント店舗一覧（こちらに入力してください）'!Y657</f>
        <v/>
      </c>
      <c r="AB636" t="str">
        <f>'【第３期】賃借テナント店舗一覧（こちらに入力してください）'!Z657</f>
        <v/>
      </c>
      <c r="AC636">
        <f>'【第３期】賃借テナント店舗一覧（こちらに入力してください）'!AA657</f>
        <v>0</v>
      </c>
      <c r="AD636">
        <f>'【第３期】賃借テナント店舗一覧（こちらに入力してください）'!AB657</f>
        <v>0</v>
      </c>
      <c r="AE636">
        <f>'【第３期】賃借テナント店舗一覧（こちらに入力してください）'!AC657</f>
        <v>0</v>
      </c>
      <c r="AF636">
        <f>'【第３期】賃借テナント店舗一覧（こちらに入力してください）'!AD657</f>
        <v>0</v>
      </c>
      <c r="AG636">
        <f>'【第３期】賃借テナント店舗一覧（こちらに入力してください）'!AE657</f>
        <v>0</v>
      </c>
      <c r="AH636">
        <f>'【第３期】賃借テナント店舗一覧（こちらに入力してください）'!AF657</f>
        <v>0</v>
      </c>
      <c r="AI636">
        <f>'【第３期】賃借テナント店舗一覧（こちらに入力してください）'!AG657</f>
        <v>0</v>
      </c>
      <c r="AJ636">
        <f>'【第３期】賃借テナント店舗一覧（こちらに入力してください）'!AH657</f>
        <v>0</v>
      </c>
      <c r="AK636">
        <f>'【第３期】賃借テナント店舗一覧（こちらに入力してください）'!AI657</f>
        <v>0</v>
      </c>
      <c r="AL636">
        <f>'【第３期】賃借テナント店舗一覧（こちらに入力してください）'!AJ657</f>
        <v>0</v>
      </c>
      <c r="AM636">
        <f>'【第３期】賃借テナント店舗一覧（こちらに入力してください）'!AK657</f>
        <v>0</v>
      </c>
    </row>
    <row r="637" spans="1:39">
      <c r="A637">
        <f>'【第３期】賃借テナント店舗一覧（こちらに入力してください）'!$C$2</f>
        <v>0</v>
      </c>
      <c r="C637" t="str">
        <f t="shared" si="9"/>
        <v>00</v>
      </c>
      <c r="D637">
        <f>'【第３期】賃借テナント店舗一覧（こちらに入力してください）'!B658</f>
        <v>0</v>
      </c>
      <c r="E637">
        <f>'【第３期】賃借テナント店舗一覧（こちらに入力してください）'!C658</f>
        <v>0</v>
      </c>
      <c r="F637">
        <f>'【第３期】賃借テナント店舗一覧（こちらに入力してください）'!D658</f>
        <v>0</v>
      </c>
      <c r="G637" s="1">
        <f>'【第３期】賃借テナント店舗一覧（こちらに入力してください）'!E658</f>
        <v>0</v>
      </c>
      <c r="H637" s="1">
        <f>'【第３期】賃借テナント店舗一覧（こちらに入力してください）'!F658</f>
        <v>0</v>
      </c>
      <c r="I637" s="1" t="str">
        <f>'【第３期】賃借テナント店舗一覧（こちらに入力してください）'!G658</f>
        <v/>
      </c>
      <c r="J637">
        <f>'【第３期】賃借テナント店舗一覧（こちらに入力してください）'!H658</f>
        <v>0</v>
      </c>
      <c r="K637">
        <f>'【第３期】賃借テナント店舗一覧（こちらに入力してください）'!I658</f>
        <v>0</v>
      </c>
      <c r="L637" s="1">
        <f>'【第３期】賃借テナント店舗一覧（こちらに入力してください）'!J658</f>
        <v>0</v>
      </c>
      <c r="M637">
        <f>IF('【第３期】賃借テナント店舗一覧（こちらに入力してください）'!K658="〇",1,0)</f>
        <v>0</v>
      </c>
      <c r="N637" s="4" t="str">
        <f>'【第３期】賃借テナント店舗一覧（こちらに入力してください）'!L658</f>
        <v/>
      </c>
      <c r="O637" s="4" t="str">
        <f>'【第３期】賃借テナント店舗一覧（こちらに入力してください）'!M658</f>
        <v/>
      </c>
      <c r="P637" t="str">
        <f>'【第３期】賃借テナント店舗一覧（こちらに入力してください）'!N658</f>
        <v/>
      </c>
      <c r="Q637" s="4" t="str">
        <f>'【第３期】賃借テナント店舗一覧（こちらに入力してください）'!O658</f>
        <v/>
      </c>
      <c r="R637" s="4" t="str">
        <f>'【第３期】賃借テナント店舗一覧（こちらに入力してください）'!P658</f>
        <v/>
      </c>
      <c r="S637" t="str">
        <f>'【第３期】賃借テナント店舗一覧（こちらに入力してください）'!Q658</f>
        <v/>
      </c>
      <c r="T637">
        <f>'【第３期】賃借テナント店舗一覧（こちらに入力してください）'!R658</f>
        <v>0</v>
      </c>
      <c r="U637">
        <f>'【第３期】賃借テナント店舗一覧（こちらに入力してください）'!S658</f>
        <v>0</v>
      </c>
      <c r="V637">
        <f>'【第３期】賃借テナント店舗一覧（こちらに入力してください）'!T658</f>
        <v>0</v>
      </c>
      <c r="W637" t="str">
        <f>'【第３期】賃借テナント店舗一覧（こちらに入力してください）'!U658</f>
        <v/>
      </c>
      <c r="X637">
        <f>'【第３期】賃借テナント店舗一覧（こちらに入力してください）'!V658</f>
        <v>0</v>
      </c>
      <c r="Y637">
        <f>'【第３期】賃借テナント店舗一覧（こちらに入力してください）'!W658</f>
        <v>0</v>
      </c>
      <c r="Z637" t="str">
        <f>'【第３期】賃借テナント店舗一覧（こちらに入力してください）'!X658</f>
        <v/>
      </c>
      <c r="AA637" t="str">
        <f>'【第３期】賃借テナント店舗一覧（こちらに入力してください）'!Y658</f>
        <v/>
      </c>
      <c r="AB637" t="str">
        <f>'【第３期】賃借テナント店舗一覧（こちらに入力してください）'!Z658</f>
        <v/>
      </c>
      <c r="AC637">
        <f>'【第３期】賃借テナント店舗一覧（こちらに入力してください）'!AA658</f>
        <v>0</v>
      </c>
      <c r="AD637">
        <f>'【第３期】賃借テナント店舗一覧（こちらに入力してください）'!AB658</f>
        <v>0</v>
      </c>
      <c r="AE637">
        <f>'【第３期】賃借テナント店舗一覧（こちらに入力してください）'!AC658</f>
        <v>0</v>
      </c>
      <c r="AF637">
        <f>'【第３期】賃借テナント店舗一覧（こちらに入力してください）'!AD658</f>
        <v>0</v>
      </c>
      <c r="AG637">
        <f>'【第３期】賃借テナント店舗一覧（こちらに入力してください）'!AE658</f>
        <v>0</v>
      </c>
      <c r="AH637">
        <f>'【第３期】賃借テナント店舗一覧（こちらに入力してください）'!AF658</f>
        <v>0</v>
      </c>
      <c r="AI637">
        <f>'【第３期】賃借テナント店舗一覧（こちらに入力してください）'!AG658</f>
        <v>0</v>
      </c>
      <c r="AJ637">
        <f>'【第３期】賃借テナント店舗一覧（こちらに入力してください）'!AH658</f>
        <v>0</v>
      </c>
      <c r="AK637">
        <f>'【第３期】賃借テナント店舗一覧（こちらに入力してください）'!AI658</f>
        <v>0</v>
      </c>
      <c r="AL637">
        <f>'【第３期】賃借テナント店舗一覧（こちらに入力してください）'!AJ658</f>
        <v>0</v>
      </c>
      <c r="AM637">
        <f>'【第３期】賃借テナント店舗一覧（こちらに入力してください）'!AK658</f>
        <v>0</v>
      </c>
    </row>
    <row r="638" spans="1:39">
      <c r="A638">
        <f>'【第３期】賃借テナント店舗一覧（こちらに入力してください）'!$C$2</f>
        <v>0</v>
      </c>
      <c r="C638" t="str">
        <f t="shared" si="9"/>
        <v>00</v>
      </c>
      <c r="D638">
        <f>'【第３期】賃借テナント店舗一覧（こちらに入力してください）'!B659</f>
        <v>0</v>
      </c>
      <c r="E638">
        <f>'【第３期】賃借テナント店舗一覧（こちらに入力してください）'!C659</f>
        <v>0</v>
      </c>
      <c r="F638">
        <f>'【第３期】賃借テナント店舗一覧（こちらに入力してください）'!D659</f>
        <v>0</v>
      </c>
      <c r="G638" s="1">
        <f>'【第３期】賃借テナント店舗一覧（こちらに入力してください）'!E659</f>
        <v>0</v>
      </c>
      <c r="H638" s="1">
        <f>'【第３期】賃借テナント店舗一覧（こちらに入力してください）'!F659</f>
        <v>0</v>
      </c>
      <c r="I638" s="1" t="str">
        <f>'【第３期】賃借テナント店舗一覧（こちらに入力してください）'!G659</f>
        <v/>
      </c>
      <c r="J638">
        <f>'【第３期】賃借テナント店舗一覧（こちらに入力してください）'!H659</f>
        <v>0</v>
      </c>
      <c r="K638">
        <f>'【第３期】賃借テナント店舗一覧（こちらに入力してください）'!I659</f>
        <v>0</v>
      </c>
      <c r="L638" s="1">
        <f>'【第３期】賃借テナント店舗一覧（こちらに入力してください）'!J659</f>
        <v>0</v>
      </c>
      <c r="M638">
        <f>IF('【第３期】賃借テナント店舗一覧（こちらに入力してください）'!K659="〇",1,0)</f>
        <v>0</v>
      </c>
      <c r="N638" s="4" t="str">
        <f>'【第３期】賃借テナント店舗一覧（こちらに入力してください）'!L659</f>
        <v/>
      </c>
      <c r="O638" s="4" t="str">
        <f>'【第３期】賃借テナント店舗一覧（こちらに入力してください）'!M659</f>
        <v/>
      </c>
      <c r="P638" t="str">
        <f>'【第３期】賃借テナント店舗一覧（こちらに入力してください）'!N659</f>
        <v/>
      </c>
      <c r="Q638" s="4" t="str">
        <f>'【第３期】賃借テナント店舗一覧（こちらに入力してください）'!O659</f>
        <v/>
      </c>
      <c r="R638" s="4" t="str">
        <f>'【第３期】賃借テナント店舗一覧（こちらに入力してください）'!P659</f>
        <v/>
      </c>
      <c r="S638" t="str">
        <f>'【第３期】賃借テナント店舗一覧（こちらに入力してください）'!Q659</f>
        <v/>
      </c>
      <c r="T638">
        <f>'【第３期】賃借テナント店舗一覧（こちらに入力してください）'!R659</f>
        <v>0</v>
      </c>
      <c r="U638">
        <f>'【第３期】賃借テナント店舗一覧（こちらに入力してください）'!S659</f>
        <v>0</v>
      </c>
      <c r="V638">
        <f>'【第３期】賃借テナント店舗一覧（こちらに入力してください）'!T659</f>
        <v>0</v>
      </c>
      <c r="W638" t="str">
        <f>'【第３期】賃借テナント店舗一覧（こちらに入力してください）'!U659</f>
        <v/>
      </c>
      <c r="X638">
        <f>'【第３期】賃借テナント店舗一覧（こちらに入力してください）'!V659</f>
        <v>0</v>
      </c>
      <c r="Y638">
        <f>'【第３期】賃借テナント店舗一覧（こちらに入力してください）'!W659</f>
        <v>0</v>
      </c>
      <c r="Z638" t="str">
        <f>'【第３期】賃借テナント店舗一覧（こちらに入力してください）'!X659</f>
        <v/>
      </c>
      <c r="AA638" t="str">
        <f>'【第３期】賃借テナント店舗一覧（こちらに入力してください）'!Y659</f>
        <v/>
      </c>
      <c r="AB638" t="str">
        <f>'【第３期】賃借テナント店舗一覧（こちらに入力してください）'!Z659</f>
        <v/>
      </c>
      <c r="AC638">
        <f>'【第３期】賃借テナント店舗一覧（こちらに入力してください）'!AA659</f>
        <v>0</v>
      </c>
      <c r="AD638">
        <f>'【第３期】賃借テナント店舗一覧（こちらに入力してください）'!AB659</f>
        <v>0</v>
      </c>
      <c r="AE638">
        <f>'【第３期】賃借テナント店舗一覧（こちらに入力してください）'!AC659</f>
        <v>0</v>
      </c>
      <c r="AF638">
        <f>'【第３期】賃借テナント店舗一覧（こちらに入力してください）'!AD659</f>
        <v>0</v>
      </c>
      <c r="AG638">
        <f>'【第３期】賃借テナント店舗一覧（こちらに入力してください）'!AE659</f>
        <v>0</v>
      </c>
      <c r="AH638">
        <f>'【第３期】賃借テナント店舗一覧（こちらに入力してください）'!AF659</f>
        <v>0</v>
      </c>
      <c r="AI638">
        <f>'【第３期】賃借テナント店舗一覧（こちらに入力してください）'!AG659</f>
        <v>0</v>
      </c>
      <c r="AJ638">
        <f>'【第３期】賃借テナント店舗一覧（こちらに入力してください）'!AH659</f>
        <v>0</v>
      </c>
      <c r="AK638">
        <f>'【第３期】賃借テナント店舗一覧（こちらに入力してください）'!AI659</f>
        <v>0</v>
      </c>
      <c r="AL638">
        <f>'【第３期】賃借テナント店舗一覧（こちらに入力してください）'!AJ659</f>
        <v>0</v>
      </c>
      <c r="AM638">
        <f>'【第３期】賃借テナント店舗一覧（こちらに入力してください）'!AK659</f>
        <v>0</v>
      </c>
    </row>
    <row r="639" spans="1:39">
      <c r="A639">
        <f>'【第３期】賃借テナント店舗一覧（こちらに入力してください）'!$C$2</f>
        <v>0</v>
      </c>
      <c r="C639" t="str">
        <f t="shared" si="9"/>
        <v>00</v>
      </c>
      <c r="D639">
        <f>'【第３期】賃借テナント店舗一覧（こちらに入力してください）'!B660</f>
        <v>0</v>
      </c>
      <c r="E639">
        <f>'【第３期】賃借テナント店舗一覧（こちらに入力してください）'!C660</f>
        <v>0</v>
      </c>
      <c r="F639">
        <f>'【第３期】賃借テナント店舗一覧（こちらに入力してください）'!D660</f>
        <v>0</v>
      </c>
      <c r="G639" s="1">
        <f>'【第３期】賃借テナント店舗一覧（こちらに入力してください）'!E660</f>
        <v>0</v>
      </c>
      <c r="H639" s="1">
        <f>'【第３期】賃借テナント店舗一覧（こちらに入力してください）'!F660</f>
        <v>0</v>
      </c>
      <c r="I639" s="1" t="str">
        <f>'【第３期】賃借テナント店舗一覧（こちらに入力してください）'!G660</f>
        <v/>
      </c>
      <c r="J639">
        <f>'【第３期】賃借テナント店舗一覧（こちらに入力してください）'!H660</f>
        <v>0</v>
      </c>
      <c r="K639">
        <f>'【第３期】賃借テナント店舗一覧（こちらに入力してください）'!I660</f>
        <v>0</v>
      </c>
      <c r="L639" s="1">
        <f>'【第３期】賃借テナント店舗一覧（こちらに入力してください）'!J660</f>
        <v>0</v>
      </c>
      <c r="M639">
        <f>IF('【第３期】賃借テナント店舗一覧（こちらに入力してください）'!K660="〇",1,0)</f>
        <v>0</v>
      </c>
      <c r="N639" s="4" t="str">
        <f>'【第３期】賃借テナント店舗一覧（こちらに入力してください）'!L660</f>
        <v/>
      </c>
      <c r="O639" s="4" t="str">
        <f>'【第３期】賃借テナント店舗一覧（こちらに入力してください）'!M660</f>
        <v/>
      </c>
      <c r="P639" t="str">
        <f>'【第３期】賃借テナント店舗一覧（こちらに入力してください）'!N660</f>
        <v/>
      </c>
      <c r="Q639" s="4" t="str">
        <f>'【第３期】賃借テナント店舗一覧（こちらに入力してください）'!O660</f>
        <v/>
      </c>
      <c r="R639" s="4" t="str">
        <f>'【第３期】賃借テナント店舗一覧（こちらに入力してください）'!P660</f>
        <v/>
      </c>
      <c r="S639" t="str">
        <f>'【第３期】賃借テナント店舗一覧（こちらに入力してください）'!Q660</f>
        <v/>
      </c>
      <c r="T639">
        <f>'【第３期】賃借テナント店舗一覧（こちらに入力してください）'!R660</f>
        <v>0</v>
      </c>
      <c r="U639">
        <f>'【第３期】賃借テナント店舗一覧（こちらに入力してください）'!S660</f>
        <v>0</v>
      </c>
      <c r="V639">
        <f>'【第３期】賃借テナント店舗一覧（こちらに入力してください）'!T660</f>
        <v>0</v>
      </c>
      <c r="W639" t="str">
        <f>'【第３期】賃借テナント店舗一覧（こちらに入力してください）'!U660</f>
        <v/>
      </c>
      <c r="X639">
        <f>'【第３期】賃借テナント店舗一覧（こちらに入力してください）'!V660</f>
        <v>0</v>
      </c>
      <c r="Y639">
        <f>'【第３期】賃借テナント店舗一覧（こちらに入力してください）'!W660</f>
        <v>0</v>
      </c>
      <c r="Z639" t="str">
        <f>'【第３期】賃借テナント店舗一覧（こちらに入力してください）'!X660</f>
        <v/>
      </c>
      <c r="AA639" t="str">
        <f>'【第３期】賃借テナント店舗一覧（こちらに入力してください）'!Y660</f>
        <v/>
      </c>
      <c r="AB639" t="str">
        <f>'【第３期】賃借テナント店舗一覧（こちらに入力してください）'!Z660</f>
        <v/>
      </c>
      <c r="AC639">
        <f>'【第３期】賃借テナント店舗一覧（こちらに入力してください）'!AA660</f>
        <v>0</v>
      </c>
      <c r="AD639">
        <f>'【第３期】賃借テナント店舗一覧（こちらに入力してください）'!AB660</f>
        <v>0</v>
      </c>
      <c r="AE639">
        <f>'【第３期】賃借テナント店舗一覧（こちらに入力してください）'!AC660</f>
        <v>0</v>
      </c>
      <c r="AF639">
        <f>'【第３期】賃借テナント店舗一覧（こちらに入力してください）'!AD660</f>
        <v>0</v>
      </c>
      <c r="AG639">
        <f>'【第３期】賃借テナント店舗一覧（こちらに入力してください）'!AE660</f>
        <v>0</v>
      </c>
      <c r="AH639">
        <f>'【第３期】賃借テナント店舗一覧（こちらに入力してください）'!AF660</f>
        <v>0</v>
      </c>
      <c r="AI639">
        <f>'【第３期】賃借テナント店舗一覧（こちらに入力してください）'!AG660</f>
        <v>0</v>
      </c>
      <c r="AJ639">
        <f>'【第３期】賃借テナント店舗一覧（こちらに入力してください）'!AH660</f>
        <v>0</v>
      </c>
      <c r="AK639">
        <f>'【第３期】賃借テナント店舗一覧（こちらに入力してください）'!AI660</f>
        <v>0</v>
      </c>
      <c r="AL639">
        <f>'【第３期】賃借テナント店舗一覧（こちらに入力してください）'!AJ660</f>
        <v>0</v>
      </c>
      <c r="AM639">
        <f>'【第３期】賃借テナント店舗一覧（こちらに入力してください）'!AK660</f>
        <v>0</v>
      </c>
    </row>
    <row r="640" spans="1:39">
      <c r="A640">
        <f>'【第３期】賃借テナント店舗一覧（こちらに入力してください）'!$C$2</f>
        <v>0</v>
      </c>
      <c r="C640" t="str">
        <f t="shared" si="9"/>
        <v>00</v>
      </c>
      <c r="D640">
        <f>'【第３期】賃借テナント店舗一覧（こちらに入力してください）'!B661</f>
        <v>0</v>
      </c>
      <c r="E640">
        <f>'【第３期】賃借テナント店舗一覧（こちらに入力してください）'!C661</f>
        <v>0</v>
      </c>
      <c r="F640">
        <f>'【第３期】賃借テナント店舗一覧（こちらに入力してください）'!D661</f>
        <v>0</v>
      </c>
      <c r="G640" s="1">
        <f>'【第３期】賃借テナント店舗一覧（こちらに入力してください）'!E661</f>
        <v>0</v>
      </c>
      <c r="H640" s="1">
        <f>'【第３期】賃借テナント店舗一覧（こちらに入力してください）'!F661</f>
        <v>0</v>
      </c>
      <c r="I640" s="1" t="str">
        <f>'【第３期】賃借テナント店舗一覧（こちらに入力してください）'!G661</f>
        <v/>
      </c>
      <c r="J640">
        <f>'【第３期】賃借テナント店舗一覧（こちらに入力してください）'!H661</f>
        <v>0</v>
      </c>
      <c r="K640">
        <f>'【第３期】賃借テナント店舗一覧（こちらに入力してください）'!I661</f>
        <v>0</v>
      </c>
      <c r="L640" s="1">
        <f>'【第３期】賃借テナント店舗一覧（こちらに入力してください）'!J661</f>
        <v>0</v>
      </c>
      <c r="M640">
        <f>IF('【第３期】賃借テナント店舗一覧（こちらに入力してください）'!K661="〇",1,0)</f>
        <v>0</v>
      </c>
      <c r="N640" s="4" t="str">
        <f>'【第３期】賃借テナント店舗一覧（こちらに入力してください）'!L661</f>
        <v/>
      </c>
      <c r="O640" s="4" t="str">
        <f>'【第３期】賃借テナント店舗一覧（こちらに入力してください）'!M661</f>
        <v/>
      </c>
      <c r="P640" t="str">
        <f>'【第３期】賃借テナント店舗一覧（こちらに入力してください）'!N661</f>
        <v/>
      </c>
      <c r="Q640" s="4" t="str">
        <f>'【第３期】賃借テナント店舗一覧（こちらに入力してください）'!O661</f>
        <v/>
      </c>
      <c r="R640" s="4" t="str">
        <f>'【第３期】賃借テナント店舗一覧（こちらに入力してください）'!P661</f>
        <v/>
      </c>
      <c r="S640" t="str">
        <f>'【第３期】賃借テナント店舗一覧（こちらに入力してください）'!Q661</f>
        <v/>
      </c>
      <c r="T640">
        <f>'【第３期】賃借テナント店舗一覧（こちらに入力してください）'!R661</f>
        <v>0</v>
      </c>
      <c r="U640">
        <f>'【第３期】賃借テナント店舗一覧（こちらに入力してください）'!S661</f>
        <v>0</v>
      </c>
      <c r="V640">
        <f>'【第３期】賃借テナント店舗一覧（こちらに入力してください）'!T661</f>
        <v>0</v>
      </c>
      <c r="W640" t="str">
        <f>'【第３期】賃借テナント店舗一覧（こちらに入力してください）'!U661</f>
        <v/>
      </c>
      <c r="X640">
        <f>'【第３期】賃借テナント店舗一覧（こちらに入力してください）'!V661</f>
        <v>0</v>
      </c>
      <c r="Y640">
        <f>'【第３期】賃借テナント店舗一覧（こちらに入力してください）'!W661</f>
        <v>0</v>
      </c>
      <c r="Z640" t="str">
        <f>'【第３期】賃借テナント店舗一覧（こちらに入力してください）'!X661</f>
        <v/>
      </c>
      <c r="AA640" t="str">
        <f>'【第３期】賃借テナント店舗一覧（こちらに入力してください）'!Y661</f>
        <v/>
      </c>
      <c r="AB640" t="str">
        <f>'【第３期】賃借テナント店舗一覧（こちらに入力してください）'!Z661</f>
        <v/>
      </c>
      <c r="AC640">
        <f>'【第３期】賃借テナント店舗一覧（こちらに入力してください）'!AA661</f>
        <v>0</v>
      </c>
      <c r="AD640">
        <f>'【第３期】賃借テナント店舗一覧（こちらに入力してください）'!AB661</f>
        <v>0</v>
      </c>
      <c r="AE640">
        <f>'【第３期】賃借テナント店舗一覧（こちらに入力してください）'!AC661</f>
        <v>0</v>
      </c>
      <c r="AF640">
        <f>'【第３期】賃借テナント店舗一覧（こちらに入力してください）'!AD661</f>
        <v>0</v>
      </c>
      <c r="AG640">
        <f>'【第３期】賃借テナント店舗一覧（こちらに入力してください）'!AE661</f>
        <v>0</v>
      </c>
      <c r="AH640">
        <f>'【第３期】賃借テナント店舗一覧（こちらに入力してください）'!AF661</f>
        <v>0</v>
      </c>
      <c r="AI640">
        <f>'【第３期】賃借テナント店舗一覧（こちらに入力してください）'!AG661</f>
        <v>0</v>
      </c>
      <c r="AJ640">
        <f>'【第３期】賃借テナント店舗一覧（こちらに入力してください）'!AH661</f>
        <v>0</v>
      </c>
      <c r="AK640">
        <f>'【第３期】賃借テナント店舗一覧（こちらに入力してください）'!AI661</f>
        <v>0</v>
      </c>
      <c r="AL640">
        <f>'【第３期】賃借テナント店舗一覧（こちらに入力してください）'!AJ661</f>
        <v>0</v>
      </c>
      <c r="AM640">
        <f>'【第３期】賃借テナント店舗一覧（こちらに入力してください）'!AK661</f>
        <v>0</v>
      </c>
    </row>
    <row r="641" spans="1:39">
      <c r="A641">
        <f>'【第３期】賃借テナント店舗一覧（こちらに入力してください）'!$C$2</f>
        <v>0</v>
      </c>
      <c r="C641" t="str">
        <f t="shared" si="9"/>
        <v>00</v>
      </c>
      <c r="D641">
        <f>'【第３期】賃借テナント店舗一覧（こちらに入力してください）'!B662</f>
        <v>0</v>
      </c>
      <c r="E641">
        <f>'【第３期】賃借テナント店舗一覧（こちらに入力してください）'!C662</f>
        <v>0</v>
      </c>
      <c r="F641">
        <f>'【第３期】賃借テナント店舗一覧（こちらに入力してください）'!D662</f>
        <v>0</v>
      </c>
      <c r="G641" s="1">
        <f>'【第３期】賃借テナント店舗一覧（こちらに入力してください）'!E662</f>
        <v>0</v>
      </c>
      <c r="H641" s="1">
        <f>'【第３期】賃借テナント店舗一覧（こちらに入力してください）'!F662</f>
        <v>0</v>
      </c>
      <c r="I641" s="1" t="str">
        <f>'【第３期】賃借テナント店舗一覧（こちらに入力してください）'!G662</f>
        <v/>
      </c>
      <c r="J641">
        <f>'【第３期】賃借テナント店舗一覧（こちらに入力してください）'!H662</f>
        <v>0</v>
      </c>
      <c r="K641">
        <f>'【第３期】賃借テナント店舗一覧（こちらに入力してください）'!I662</f>
        <v>0</v>
      </c>
      <c r="L641" s="1">
        <f>'【第３期】賃借テナント店舗一覧（こちらに入力してください）'!J662</f>
        <v>0</v>
      </c>
      <c r="M641">
        <f>IF('【第３期】賃借テナント店舗一覧（こちらに入力してください）'!K662="〇",1,0)</f>
        <v>0</v>
      </c>
      <c r="N641" s="4" t="str">
        <f>'【第３期】賃借テナント店舗一覧（こちらに入力してください）'!L662</f>
        <v/>
      </c>
      <c r="O641" s="4" t="str">
        <f>'【第３期】賃借テナント店舗一覧（こちらに入力してください）'!M662</f>
        <v/>
      </c>
      <c r="P641" t="str">
        <f>'【第３期】賃借テナント店舗一覧（こちらに入力してください）'!N662</f>
        <v/>
      </c>
      <c r="Q641" s="4" t="str">
        <f>'【第３期】賃借テナント店舗一覧（こちらに入力してください）'!O662</f>
        <v/>
      </c>
      <c r="R641" s="4" t="str">
        <f>'【第３期】賃借テナント店舗一覧（こちらに入力してください）'!P662</f>
        <v/>
      </c>
      <c r="S641" t="str">
        <f>'【第３期】賃借テナント店舗一覧（こちらに入力してください）'!Q662</f>
        <v/>
      </c>
      <c r="T641">
        <f>'【第３期】賃借テナント店舗一覧（こちらに入力してください）'!R662</f>
        <v>0</v>
      </c>
      <c r="U641">
        <f>'【第３期】賃借テナント店舗一覧（こちらに入力してください）'!S662</f>
        <v>0</v>
      </c>
      <c r="V641">
        <f>'【第３期】賃借テナント店舗一覧（こちらに入力してください）'!T662</f>
        <v>0</v>
      </c>
      <c r="W641" t="str">
        <f>'【第３期】賃借テナント店舗一覧（こちらに入力してください）'!U662</f>
        <v/>
      </c>
      <c r="X641">
        <f>'【第３期】賃借テナント店舗一覧（こちらに入力してください）'!V662</f>
        <v>0</v>
      </c>
      <c r="Y641">
        <f>'【第３期】賃借テナント店舗一覧（こちらに入力してください）'!W662</f>
        <v>0</v>
      </c>
      <c r="Z641" t="str">
        <f>'【第３期】賃借テナント店舗一覧（こちらに入力してください）'!X662</f>
        <v/>
      </c>
      <c r="AA641" t="str">
        <f>'【第３期】賃借テナント店舗一覧（こちらに入力してください）'!Y662</f>
        <v/>
      </c>
      <c r="AB641" t="str">
        <f>'【第３期】賃借テナント店舗一覧（こちらに入力してください）'!Z662</f>
        <v/>
      </c>
      <c r="AC641">
        <f>'【第３期】賃借テナント店舗一覧（こちらに入力してください）'!AA662</f>
        <v>0</v>
      </c>
      <c r="AD641">
        <f>'【第３期】賃借テナント店舗一覧（こちらに入力してください）'!AB662</f>
        <v>0</v>
      </c>
      <c r="AE641">
        <f>'【第３期】賃借テナント店舗一覧（こちらに入力してください）'!AC662</f>
        <v>0</v>
      </c>
      <c r="AF641">
        <f>'【第３期】賃借テナント店舗一覧（こちらに入力してください）'!AD662</f>
        <v>0</v>
      </c>
      <c r="AG641">
        <f>'【第３期】賃借テナント店舗一覧（こちらに入力してください）'!AE662</f>
        <v>0</v>
      </c>
      <c r="AH641">
        <f>'【第３期】賃借テナント店舗一覧（こちらに入力してください）'!AF662</f>
        <v>0</v>
      </c>
      <c r="AI641">
        <f>'【第３期】賃借テナント店舗一覧（こちらに入力してください）'!AG662</f>
        <v>0</v>
      </c>
      <c r="AJ641">
        <f>'【第３期】賃借テナント店舗一覧（こちらに入力してください）'!AH662</f>
        <v>0</v>
      </c>
      <c r="AK641">
        <f>'【第３期】賃借テナント店舗一覧（こちらに入力してください）'!AI662</f>
        <v>0</v>
      </c>
      <c r="AL641">
        <f>'【第３期】賃借テナント店舗一覧（こちらに入力してください）'!AJ662</f>
        <v>0</v>
      </c>
      <c r="AM641">
        <f>'【第３期】賃借テナント店舗一覧（こちらに入力してください）'!AK662</f>
        <v>0</v>
      </c>
    </row>
    <row r="642" spans="1:39">
      <c r="A642">
        <f>'【第３期】賃借テナント店舗一覧（こちらに入力してください）'!$C$2</f>
        <v>0</v>
      </c>
      <c r="C642" t="str">
        <f t="shared" ref="C642:C705" si="10">LEFT(B642,5)&amp;D642&amp;E642</f>
        <v>00</v>
      </c>
      <c r="D642">
        <f>'【第３期】賃借テナント店舗一覧（こちらに入力してください）'!B663</f>
        <v>0</v>
      </c>
      <c r="E642">
        <f>'【第３期】賃借テナント店舗一覧（こちらに入力してください）'!C663</f>
        <v>0</v>
      </c>
      <c r="F642">
        <f>'【第３期】賃借テナント店舗一覧（こちらに入力してください）'!D663</f>
        <v>0</v>
      </c>
      <c r="G642" s="1">
        <f>'【第３期】賃借テナント店舗一覧（こちらに入力してください）'!E663</f>
        <v>0</v>
      </c>
      <c r="H642" s="1">
        <f>'【第３期】賃借テナント店舗一覧（こちらに入力してください）'!F663</f>
        <v>0</v>
      </c>
      <c r="I642" s="1" t="str">
        <f>'【第３期】賃借テナント店舗一覧（こちらに入力してください）'!G663</f>
        <v/>
      </c>
      <c r="J642">
        <f>'【第３期】賃借テナント店舗一覧（こちらに入力してください）'!H663</f>
        <v>0</v>
      </c>
      <c r="K642">
        <f>'【第３期】賃借テナント店舗一覧（こちらに入力してください）'!I663</f>
        <v>0</v>
      </c>
      <c r="L642" s="1">
        <f>'【第３期】賃借テナント店舗一覧（こちらに入力してください）'!J663</f>
        <v>0</v>
      </c>
      <c r="M642">
        <f>IF('【第３期】賃借テナント店舗一覧（こちらに入力してください）'!K663="〇",1,0)</f>
        <v>0</v>
      </c>
      <c r="N642" s="4" t="str">
        <f>'【第３期】賃借テナント店舗一覧（こちらに入力してください）'!L663</f>
        <v/>
      </c>
      <c r="O642" s="4" t="str">
        <f>'【第３期】賃借テナント店舗一覧（こちらに入力してください）'!M663</f>
        <v/>
      </c>
      <c r="P642" t="str">
        <f>'【第３期】賃借テナント店舗一覧（こちらに入力してください）'!N663</f>
        <v/>
      </c>
      <c r="Q642" s="4" t="str">
        <f>'【第３期】賃借テナント店舗一覧（こちらに入力してください）'!O663</f>
        <v/>
      </c>
      <c r="R642" s="4" t="str">
        <f>'【第３期】賃借テナント店舗一覧（こちらに入力してください）'!P663</f>
        <v/>
      </c>
      <c r="S642" t="str">
        <f>'【第３期】賃借テナント店舗一覧（こちらに入力してください）'!Q663</f>
        <v/>
      </c>
      <c r="T642">
        <f>'【第３期】賃借テナント店舗一覧（こちらに入力してください）'!R663</f>
        <v>0</v>
      </c>
      <c r="U642">
        <f>'【第３期】賃借テナント店舗一覧（こちらに入力してください）'!S663</f>
        <v>0</v>
      </c>
      <c r="V642">
        <f>'【第３期】賃借テナント店舗一覧（こちらに入力してください）'!T663</f>
        <v>0</v>
      </c>
      <c r="W642" t="str">
        <f>'【第３期】賃借テナント店舗一覧（こちらに入力してください）'!U663</f>
        <v/>
      </c>
      <c r="X642">
        <f>'【第３期】賃借テナント店舗一覧（こちらに入力してください）'!V663</f>
        <v>0</v>
      </c>
      <c r="Y642">
        <f>'【第３期】賃借テナント店舗一覧（こちらに入力してください）'!W663</f>
        <v>0</v>
      </c>
      <c r="Z642" t="str">
        <f>'【第３期】賃借テナント店舗一覧（こちらに入力してください）'!X663</f>
        <v/>
      </c>
      <c r="AA642" t="str">
        <f>'【第３期】賃借テナント店舗一覧（こちらに入力してください）'!Y663</f>
        <v/>
      </c>
      <c r="AB642" t="str">
        <f>'【第３期】賃借テナント店舗一覧（こちらに入力してください）'!Z663</f>
        <v/>
      </c>
      <c r="AC642">
        <f>'【第３期】賃借テナント店舗一覧（こちらに入力してください）'!AA663</f>
        <v>0</v>
      </c>
      <c r="AD642">
        <f>'【第３期】賃借テナント店舗一覧（こちらに入力してください）'!AB663</f>
        <v>0</v>
      </c>
      <c r="AE642">
        <f>'【第３期】賃借テナント店舗一覧（こちらに入力してください）'!AC663</f>
        <v>0</v>
      </c>
      <c r="AF642">
        <f>'【第３期】賃借テナント店舗一覧（こちらに入力してください）'!AD663</f>
        <v>0</v>
      </c>
      <c r="AG642">
        <f>'【第３期】賃借テナント店舗一覧（こちらに入力してください）'!AE663</f>
        <v>0</v>
      </c>
      <c r="AH642">
        <f>'【第３期】賃借テナント店舗一覧（こちらに入力してください）'!AF663</f>
        <v>0</v>
      </c>
      <c r="AI642">
        <f>'【第３期】賃借テナント店舗一覧（こちらに入力してください）'!AG663</f>
        <v>0</v>
      </c>
      <c r="AJ642">
        <f>'【第３期】賃借テナント店舗一覧（こちらに入力してください）'!AH663</f>
        <v>0</v>
      </c>
      <c r="AK642">
        <f>'【第３期】賃借テナント店舗一覧（こちらに入力してください）'!AI663</f>
        <v>0</v>
      </c>
      <c r="AL642">
        <f>'【第３期】賃借テナント店舗一覧（こちらに入力してください）'!AJ663</f>
        <v>0</v>
      </c>
      <c r="AM642">
        <f>'【第３期】賃借テナント店舗一覧（こちらに入力してください）'!AK663</f>
        <v>0</v>
      </c>
    </row>
    <row r="643" spans="1:39">
      <c r="A643">
        <f>'【第３期】賃借テナント店舗一覧（こちらに入力してください）'!$C$2</f>
        <v>0</v>
      </c>
      <c r="C643" t="str">
        <f t="shared" si="10"/>
        <v>00</v>
      </c>
      <c r="D643">
        <f>'【第３期】賃借テナント店舗一覧（こちらに入力してください）'!B664</f>
        <v>0</v>
      </c>
      <c r="E643">
        <f>'【第３期】賃借テナント店舗一覧（こちらに入力してください）'!C664</f>
        <v>0</v>
      </c>
      <c r="F643">
        <f>'【第３期】賃借テナント店舗一覧（こちらに入力してください）'!D664</f>
        <v>0</v>
      </c>
      <c r="G643" s="1">
        <f>'【第３期】賃借テナント店舗一覧（こちらに入力してください）'!E664</f>
        <v>0</v>
      </c>
      <c r="H643" s="1">
        <f>'【第３期】賃借テナント店舗一覧（こちらに入力してください）'!F664</f>
        <v>0</v>
      </c>
      <c r="I643" s="1" t="str">
        <f>'【第３期】賃借テナント店舗一覧（こちらに入力してください）'!G664</f>
        <v/>
      </c>
      <c r="J643">
        <f>'【第３期】賃借テナント店舗一覧（こちらに入力してください）'!H664</f>
        <v>0</v>
      </c>
      <c r="K643">
        <f>'【第３期】賃借テナント店舗一覧（こちらに入力してください）'!I664</f>
        <v>0</v>
      </c>
      <c r="L643" s="1">
        <f>'【第３期】賃借テナント店舗一覧（こちらに入力してください）'!J664</f>
        <v>0</v>
      </c>
      <c r="M643">
        <f>IF('【第３期】賃借テナント店舗一覧（こちらに入力してください）'!K664="〇",1,0)</f>
        <v>0</v>
      </c>
      <c r="N643" s="4" t="str">
        <f>'【第３期】賃借テナント店舗一覧（こちらに入力してください）'!L664</f>
        <v/>
      </c>
      <c r="O643" s="4" t="str">
        <f>'【第３期】賃借テナント店舗一覧（こちらに入力してください）'!M664</f>
        <v/>
      </c>
      <c r="P643" t="str">
        <f>'【第３期】賃借テナント店舗一覧（こちらに入力してください）'!N664</f>
        <v/>
      </c>
      <c r="Q643" s="4" t="str">
        <f>'【第３期】賃借テナント店舗一覧（こちらに入力してください）'!O664</f>
        <v/>
      </c>
      <c r="R643" s="4" t="str">
        <f>'【第３期】賃借テナント店舗一覧（こちらに入力してください）'!P664</f>
        <v/>
      </c>
      <c r="S643" t="str">
        <f>'【第３期】賃借テナント店舗一覧（こちらに入力してください）'!Q664</f>
        <v/>
      </c>
      <c r="T643">
        <f>'【第３期】賃借テナント店舗一覧（こちらに入力してください）'!R664</f>
        <v>0</v>
      </c>
      <c r="U643">
        <f>'【第３期】賃借テナント店舗一覧（こちらに入力してください）'!S664</f>
        <v>0</v>
      </c>
      <c r="V643">
        <f>'【第３期】賃借テナント店舗一覧（こちらに入力してください）'!T664</f>
        <v>0</v>
      </c>
      <c r="W643" t="str">
        <f>'【第３期】賃借テナント店舗一覧（こちらに入力してください）'!U664</f>
        <v/>
      </c>
      <c r="X643">
        <f>'【第３期】賃借テナント店舗一覧（こちらに入力してください）'!V664</f>
        <v>0</v>
      </c>
      <c r="Y643">
        <f>'【第３期】賃借テナント店舗一覧（こちらに入力してください）'!W664</f>
        <v>0</v>
      </c>
      <c r="Z643" t="str">
        <f>'【第３期】賃借テナント店舗一覧（こちらに入力してください）'!X664</f>
        <v/>
      </c>
      <c r="AA643" t="str">
        <f>'【第３期】賃借テナント店舗一覧（こちらに入力してください）'!Y664</f>
        <v/>
      </c>
      <c r="AB643" t="str">
        <f>'【第３期】賃借テナント店舗一覧（こちらに入力してください）'!Z664</f>
        <v/>
      </c>
      <c r="AC643">
        <f>'【第３期】賃借テナント店舗一覧（こちらに入力してください）'!AA664</f>
        <v>0</v>
      </c>
      <c r="AD643">
        <f>'【第３期】賃借テナント店舗一覧（こちらに入力してください）'!AB664</f>
        <v>0</v>
      </c>
      <c r="AE643">
        <f>'【第３期】賃借テナント店舗一覧（こちらに入力してください）'!AC664</f>
        <v>0</v>
      </c>
      <c r="AF643">
        <f>'【第３期】賃借テナント店舗一覧（こちらに入力してください）'!AD664</f>
        <v>0</v>
      </c>
      <c r="AG643">
        <f>'【第３期】賃借テナント店舗一覧（こちらに入力してください）'!AE664</f>
        <v>0</v>
      </c>
      <c r="AH643">
        <f>'【第３期】賃借テナント店舗一覧（こちらに入力してください）'!AF664</f>
        <v>0</v>
      </c>
      <c r="AI643">
        <f>'【第３期】賃借テナント店舗一覧（こちらに入力してください）'!AG664</f>
        <v>0</v>
      </c>
      <c r="AJ643">
        <f>'【第３期】賃借テナント店舗一覧（こちらに入力してください）'!AH664</f>
        <v>0</v>
      </c>
      <c r="AK643">
        <f>'【第３期】賃借テナント店舗一覧（こちらに入力してください）'!AI664</f>
        <v>0</v>
      </c>
      <c r="AL643">
        <f>'【第３期】賃借テナント店舗一覧（こちらに入力してください）'!AJ664</f>
        <v>0</v>
      </c>
      <c r="AM643">
        <f>'【第３期】賃借テナント店舗一覧（こちらに入力してください）'!AK664</f>
        <v>0</v>
      </c>
    </row>
    <row r="644" spans="1:39">
      <c r="A644">
        <f>'【第３期】賃借テナント店舗一覧（こちらに入力してください）'!$C$2</f>
        <v>0</v>
      </c>
      <c r="C644" t="str">
        <f t="shared" si="10"/>
        <v>00</v>
      </c>
      <c r="D644">
        <f>'【第３期】賃借テナント店舗一覧（こちらに入力してください）'!B665</f>
        <v>0</v>
      </c>
      <c r="E644">
        <f>'【第３期】賃借テナント店舗一覧（こちらに入力してください）'!C665</f>
        <v>0</v>
      </c>
      <c r="F644">
        <f>'【第３期】賃借テナント店舗一覧（こちらに入力してください）'!D665</f>
        <v>0</v>
      </c>
      <c r="G644" s="1">
        <f>'【第３期】賃借テナント店舗一覧（こちらに入力してください）'!E665</f>
        <v>0</v>
      </c>
      <c r="H644" s="1">
        <f>'【第３期】賃借テナント店舗一覧（こちらに入力してください）'!F665</f>
        <v>0</v>
      </c>
      <c r="I644" s="1" t="str">
        <f>'【第３期】賃借テナント店舗一覧（こちらに入力してください）'!G665</f>
        <v/>
      </c>
      <c r="J644">
        <f>'【第３期】賃借テナント店舗一覧（こちらに入力してください）'!H665</f>
        <v>0</v>
      </c>
      <c r="K644">
        <f>'【第３期】賃借テナント店舗一覧（こちらに入力してください）'!I665</f>
        <v>0</v>
      </c>
      <c r="L644" s="1">
        <f>'【第３期】賃借テナント店舗一覧（こちらに入力してください）'!J665</f>
        <v>0</v>
      </c>
      <c r="M644">
        <f>IF('【第３期】賃借テナント店舗一覧（こちらに入力してください）'!K665="〇",1,0)</f>
        <v>0</v>
      </c>
      <c r="N644" s="4" t="str">
        <f>'【第３期】賃借テナント店舗一覧（こちらに入力してください）'!L665</f>
        <v/>
      </c>
      <c r="O644" s="4" t="str">
        <f>'【第３期】賃借テナント店舗一覧（こちらに入力してください）'!M665</f>
        <v/>
      </c>
      <c r="P644" t="str">
        <f>'【第３期】賃借テナント店舗一覧（こちらに入力してください）'!N665</f>
        <v/>
      </c>
      <c r="Q644" s="4" t="str">
        <f>'【第３期】賃借テナント店舗一覧（こちらに入力してください）'!O665</f>
        <v/>
      </c>
      <c r="R644" s="4" t="str">
        <f>'【第３期】賃借テナント店舗一覧（こちらに入力してください）'!P665</f>
        <v/>
      </c>
      <c r="S644" t="str">
        <f>'【第３期】賃借テナント店舗一覧（こちらに入力してください）'!Q665</f>
        <v/>
      </c>
      <c r="T644">
        <f>'【第３期】賃借テナント店舗一覧（こちらに入力してください）'!R665</f>
        <v>0</v>
      </c>
      <c r="U644">
        <f>'【第３期】賃借テナント店舗一覧（こちらに入力してください）'!S665</f>
        <v>0</v>
      </c>
      <c r="V644">
        <f>'【第３期】賃借テナント店舗一覧（こちらに入力してください）'!T665</f>
        <v>0</v>
      </c>
      <c r="W644" t="str">
        <f>'【第３期】賃借テナント店舗一覧（こちらに入力してください）'!U665</f>
        <v/>
      </c>
      <c r="X644">
        <f>'【第３期】賃借テナント店舗一覧（こちらに入力してください）'!V665</f>
        <v>0</v>
      </c>
      <c r="Y644">
        <f>'【第３期】賃借テナント店舗一覧（こちらに入力してください）'!W665</f>
        <v>0</v>
      </c>
      <c r="Z644" t="str">
        <f>'【第３期】賃借テナント店舗一覧（こちらに入力してください）'!X665</f>
        <v/>
      </c>
      <c r="AA644" t="str">
        <f>'【第３期】賃借テナント店舗一覧（こちらに入力してください）'!Y665</f>
        <v/>
      </c>
      <c r="AB644" t="str">
        <f>'【第３期】賃借テナント店舗一覧（こちらに入力してください）'!Z665</f>
        <v/>
      </c>
      <c r="AC644">
        <f>'【第３期】賃借テナント店舗一覧（こちらに入力してください）'!AA665</f>
        <v>0</v>
      </c>
      <c r="AD644">
        <f>'【第３期】賃借テナント店舗一覧（こちらに入力してください）'!AB665</f>
        <v>0</v>
      </c>
      <c r="AE644">
        <f>'【第３期】賃借テナント店舗一覧（こちらに入力してください）'!AC665</f>
        <v>0</v>
      </c>
      <c r="AF644">
        <f>'【第３期】賃借テナント店舗一覧（こちらに入力してください）'!AD665</f>
        <v>0</v>
      </c>
      <c r="AG644">
        <f>'【第３期】賃借テナント店舗一覧（こちらに入力してください）'!AE665</f>
        <v>0</v>
      </c>
      <c r="AH644">
        <f>'【第３期】賃借テナント店舗一覧（こちらに入力してください）'!AF665</f>
        <v>0</v>
      </c>
      <c r="AI644">
        <f>'【第３期】賃借テナント店舗一覧（こちらに入力してください）'!AG665</f>
        <v>0</v>
      </c>
      <c r="AJ644">
        <f>'【第３期】賃借テナント店舗一覧（こちらに入力してください）'!AH665</f>
        <v>0</v>
      </c>
      <c r="AK644">
        <f>'【第３期】賃借テナント店舗一覧（こちらに入力してください）'!AI665</f>
        <v>0</v>
      </c>
      <c r="AL644">
        <f>'【第３期】賃借テナント店舗一覧（こちらに入力してください）'!AJ665</f>
        <v>0</v>
      </c>
      <c r="AM644">
        <f>'【第３期】賃借テナント店舗一覧（こちらに入力してください）'!AK665</f>
        <v>0</v>
      </c>
    </row>
    <row r="645" spans="1:39">
      <c r="A645">
        <f>'【第３期】賃借テナント店舗一覧（こちらに入力してください）'!$C$2</f>
        <v>0</v>
      </c>
      <c r="C645" t="str">
        <f t="shared" si="10"/>
        <v>00</v>
      </c>
      <c r="D645">
        <f>'【第３期】賃借テナント店舗一覧（こちらに入力してください）'!B666</f>
        <v>0</v>
      </c>
      <c r="E645">
        <f>'【第３期】賃借テナント店舗一覧（こちらに入力してください）'!C666</f>
        <v>0</v>
      </c>
      <c r="F645">
        <f>'【第３期】賃借テナント店舗一覧（こちらに入力してください）'!D666</f>
        <v>0</v>
      </c>
      <c r="G645" s="1">
        <f>'【第３期】賃借テナント店舗一覧（こちらに入力してください）'!E666</f>
        <v>0</v>
      </c>
      <c r="H645" s="1">
        <f>'【第３期】賃借テナント店舗一覧（こちらに入力してください）'!F666</f>
        <v>0</v>
      </c>
      <c r="I645" s="1" t="str">
        <f>'【第３期】賃借テナント店舗一覧（こちらに入力してください）'!G666</f>
        <v/>
      </c>
      <c r="J645">
        <f>'【第３期】賃借テナント店舗一覧（こちらに入力してください）'!H666</f>
        <v>0</v>
      </c>
      <c r="K645">
        <f>'【第３期】賃借テナント店舗一覧（こちらに入力してください）'!I666</f>
        <v>0</v>
      </c>
      <c r="L645" s="1">
        <f>'【第３期】賃借テナント店舗一覧（こちらに入力してください）'!J666</f>
        <v>0</v>
      </c>
      <c r="M645">
        <f>IF('【第３期】賃借テナント店舗一覧（こちらに入力してください）'!K666="〇",1,0)</f>
        <v>0</v>
      </c>
      <c r="N645" s="4" t="str">
        <f>'【第３期】賃借テナント店舗一覧（こちらに入力してください）'!L666</f>
        <v/>
      </c>
      <c r="O645" s="4" t="str">
        <f>'【第３期】賃借テナント店舗一覧（こちらに入力してください）'!M666</f>
        <v/>
      </c>
      <c r="P645" t="str">
        <f>'【第３期】賃借テナント店舗一覧（こちらに入力してください）'!N666</f>
        <v/>
      </c>
      <c r="Q645" s="4" t="str">
        <f>'【第３期】賃借テナント店舗一覧（こちらに入力してください）'!O666</f>
        <v/>
      </c>
      <c r="R645" s="4" t="str">
        <f>'【第３期】賃借テナント店舗一覧（こちらに入力してください）'!P666</f>
        <v/>
      </c>
      <c r="S645" t="str">
        <f>'【第３期】賃借テナント店舗一覧（こちらに入力してください）'!Q666</f>
        <v/>
      </c>
      <c r="T645">
        <f>'【第３期】賃借テナント店舗一覧（こちらに入力してください）'!R666</f>
        <v>0</v>
      </c>
      <c r="U645">
        <f>'【第３期】賃借テナント店舗一覧（こちらに入力してください）'!S666</f>
        <v>0</v>
      </c>
      <c r="V645">
        <f>'【第３期】賃借テナント店舗一覧（こちらに入力してください）'!T666</f>
        <v>0</v>
      </c>
      <c r="W645" t="str">
        <f>'【第３期】賃借テナント店舗一覧（こちらに入力してください）'!U666</f>
        <v/>
      </c>
      <c r="X645">
        <f>'【第３期】賃借テナント店舗一覧（こちらに入力してください）'!V666</f>
        <v>0</v>
      </c>
      <c r="Y645">
        <f>'【第３期】賃借テナント店舗一覧（こちらに入力してください）'!W666</f>
        <v>0</v>
      </c>
      <c r="Z645" t="str">
        <f>'【第３期】賃借テナント店舗一覧（こちらに入力してください）'!X666</f>
        <v/>
      </c>
      <c r="AA645" t="str">
        <f>'【第３期】賃借テナント店舗一覧（こちらに入力してください）'!Y666</f>
        <v/>
      </c>
      <c r="AB645" t="str">
        <f>'【第３期】賃借テナント店舗一覧（こちらに入力してください）'!Z666</f>
        <v/>
      </c>
      <c r="AC645">
        <f>'【第３期】賃借テナント店舗一覧（こちらに入力してください）'!AA666</f>
        <v>0</v>
      </c>
      <c r="AD645">
        <f>'【第３期】賃借テナント店舗一覧（こちらに入力してください）'!AB666</f>
        <v>0</v>
      </c>
      <c r="AE645">
        <f>'【第３期】賃借テナント店舗一覧（こちらに入力してください）'!AC666</f>
        <v>0</v>
      </c>
      <c r="AF645">
        <f>'【第３期】賃借テナント店舗一覧（こちらに入力してください）'!AD666</f>
        <v>0</v>
      </c>
      <c r="AG645">
        <f>'【第３期】賃借テナント店舗一覧（こちらに入力してください）'!AE666</f>
        <v>0</v>
      </c>
      <c r="AH645">
        <f>'【第３期】賃借テナント店舗一覧（こちらに入力してください）'!AF666</f>
        <v>0</v>
      </c>
      <c r="AI645">
        <f>'【第３期】賃借テナント店舗一覧（こちらに入力してください）'!AG666</f>
        <v>0</v>
      </c>
      <c r="AJ645">
        <f>'【第３期】賃借テナント店舗一覧（こちらに入力してください）'!AH666</f>
        <v>0</v>
      </c>
      <c r="AK645">
        <f>'【第３期】賃借テナント店舗一覧（こちらに入力してください）'!AI666</f>
        <v>0</v>
      </c>
      <c r="AL645">
        <f>'【第３期】賃借テナント店舗一覧（こちらに入力してください）'!AJ666</f>
        <v>0</v>
      </c>
      <c r="AM645">
        <f>'【第３期】賃借テナント店舗一覧（こちらに入力してください）'!AK666</f>
        <v>0</v>
      </c>
    </row>
    <row r="646" spans="1:39">
      <c r="A646">
        <f>'【第３期】賃借テナント店舗一覧（こちらに入力してください）'!$C$2</f>
        <v>0</v>
      </c>
      <c r="C646" t="str">
        <f t="shared" si="10"/>
        <v>00</v>
      </c>
      <c r="D646">
        <f>'【第３期】賃借テナント店舗一覧（こちらに入力してください）'!B667</f>
        <v>0</v>
      </c>
      <c r="E646">
        <f>'【第３期】賃借テナント店舗一覧（こちらに入力してください）'!C667</f>
        <v>0</v>
      </c>
      <c r="F646">
        <f>'【第３期】賃借テナント店舗一覧（こちらに入力してください）'!D667</f>
        <v>0</v>
      </c>
      <c r="G646" s="1">
        <f>'【第３期】賃借テナント店舗一覧（こちらに入力してください）'!E667</f>
        <v>0</v>
      </c>
      <c r="H646" s="1">
        <f>'【第３期】賃借テナント店舗一覧（こちらに入力してください）'!F667</f>
        <v>0</v>
      </c>
      <c r="I646" s="1" t="str">
        <f>'【第３期】賃借テナント店舗一覧（こちらに入力してください）'!G667</f>
        <v/>
      </c>
      <c r="J646">
        <f>'【第３期】賃借テナント店舗一覧（こちらに入力してください）'!H667</f>
        <v>0</v>
      </c>
      <c r="K646">
        <f>'【第３期】賃借テナント店舗一覧（こちらに入力してください）'!I667</f>
        <v>0</v>
      </c>
      <c r="L646" s="1">
        <f>'【第３期】賃借テナント店舗一覧（こちらに入力してください）'!J667</f>
        <v>0</v>
      </c>
      <c r="M646">
        <f>IF('【第３期】賃借テナント店舗一覧（こちらに入力してください）'!K667="〇",1,0)</f>
        <v>0</v>
      </c>
      <c r="N646" s="4" t="str">
        <f>'【第３期】賃借テナント店舗一覧（こちらに入力してください）'!L667</f>
        <v/>
      </c>
      <c r="O646" s="4" t="str">
        <f>'【第３期】賃借テナント店舗一覧（こちらに入力してください）'!M667</f>
        <v/>
      </c>
      <c r="P646" t="str">
        <f>'【第３期】賃借テナント店舗一覧（こちらに入力してください）'!N667</f>
        <v/>
      </c>
      <c r="Q646" s="4" t="str">
        <f>'【第３期】賃借テナント店舗一覧（こちらに入力してください）'!O667</f>
        <v/>
      </c>
      <c r="R646" s="4" t="str">
        <f>'【第３期】賃借テナント店舗一覧（こちらに入力してください）'!P667</f>
        <v/>
      </c>
      <c r="S646" t="str">
        <f>'【第３期】賃借テナント店舗一覧（こちらに入力してください）'!Q667</f>
        <v/>
      </c>
      <c r="T646">
        <f>'【第３期】賃借テナント店舗一覧（こちらに入力してください）'!R667</f>
        <v>0</v>
      </c>
      <c r="U646">
        <f>'【第３期】賃借テナント店舗一覧（こちらに入力してください）'!S667</f>
        <v>0</v>
      </c>
      <c r="V646">
        <f>'【第３期】賃借テナント店舗一覧（こちらに入力してください）'!T667</f>
        <v>0</v>
      </c>
      <c r="W646" t="str">
        <f>'【第３期】賃借テナント店舗一覧（こちらに入力してください）'!U667</f>
        <v/>
      </c>
      <c r="X646">
        <f>'【第３期】賃借テナント店舗一覧（こちらに入力してください）'!V667</f>
        <v>0</v>
      </c>
      <c r="Y646">
        <f>'【第３期】賃借テナント店舗一覧（こちらに入力してください）'!W667</f>
        <v>0</v>
      </c>
      <c r="Z646" t="str">
        <f>'【第３期】賃借テナント店舗一覧（こちらに入力してください）'!X667</f>
        <v/>
      </c>
      <c r="AA646" t="str">
        <f>'【第３期】賃借テナント店舗一覧（こちらに入力してください）'!Y667</f>
        <v/>
      </c>
      <c r="AB646" t="str">
        <f>'【第３期】賃借テナント店舗一覧（こちらに入力してください）'!Z667</f>
        <v/>
      </c>
      <c r="AC646">
        <f>'【第３期】賃借テナント店舗一覧（こちらに入力してください）'!AA667</f>
        <v>0</v>
      </c>
      <c r="AD646">
        <f>'【第３期】賃借テナント店舗一覧（こちらに入力してください）'!AB667</f>
        <v>0</v>
      </c>
      <c r="AE646">
        <f>'【第３期】賃借テナント店舗一覧（こちらに入力してください）'!AC667</f>
        <v>0</v>
      </c>
      <c r="AF646">
        <f>'【第３期】賃借テナント店舗一覧（こちらに入力してください）'!AD667</f>
        <v>0</v>
      </c>
      <c r="AG646">
        <f>'【第３期】賃借テナント店舗一覧（こちらに入力してください）'!AE667</f>
        <v>0</v>
      </c>
      <c r="AH646">
        <f>'【第３期】賃借テナント店舗一覧（こちらに入力してください）'!AF667</f>
        <v>0</v>
      </c>
      <c r="AI646">
        <f>'【第３期】賃借テナント店舗一覧（こちらに入力してください）'!AG667</f>
        <v>0</v>
      </c>
      <c r="AJ646">
        <f>'【第３期】賃借テナント店舗一覧（こちらに入力してください）'!AH667</f>
        <v>0</v>
      </c>
      <c r="AK646">
        <f>'【第３期】賃借テナント店舗一覧（こちらに入力してください）'!AI667</f>
        <v>0</v>
      </c>
      <c r="AL646">
        <f>'【第３期】賃借テナント店舗一覧（こちらに入力してください）'!AJ667</f>
        <v>0</v>
      </c>
      <c r="AM646">
        <f>'【第３期】賃借テナント店舗一覧（こちらに入力してください）'!AK667</f>
        <v>0</v>
      </c>
    </row>
    <row r="647" spans="1:39">
      <c r="A647">
        <f>'【第３期】賃借テナント店舗一覧（こちらに入力してください）'!$C$2</f>
        <v>0</v>
      </c>
      <c r="C647" t="str">
        <f t="shared" si="10"/>
        <v>00</v>
      </c>
      <c r="D647">
        <f>'【第３期】賃借テナント店舗一覧（こちらに入力してください）'!B668</f>
        <v>0</v>
      </c>
      <c r="E647">
        <f>'【第３期】賃借テナント店舗一覧（こちらに入力してください）'!C668</f>
        <v>0</v>
      </c>
      <c r="F647">
        <f>'【第３期】賃借テナント店舗一覧（こちらに入力してください）'!D668</f>
        <v>0</v>
      </c>
      <c r="G647" s="1">
        <f>'【第３期】賃借テナント店舗一覧（こちらに入力してください）'!E668</f>
        <v>0</v>
      </c>
      <c r="H647" s="1">
        <f>'【第３期】賃借テナント店舗一覧（こちらに入力してください）'!F668</f>
        <v>0</v>
      </c>
      <c r="I647" s="1" t="str">
        <f>'【第３期】賃借テナント店舗一覧（こちらに入力してください）'!G668</f>
        <v/>
      </c>
      <c r="J647">
        <f>'【第３期】賃借テナント店舗一覧（こちらに入力してください）'!H668</f>
        <v>0</v>
      </c>
      <c r="K647">
        <f>'【第３期】賃借テナント店舗一覧（こちらに入力してください）'!I668</f>
        <v>0</v>
      </c>
      <c r="L647" s="1">
        <f>'【第３期】賃借テナント店舗一覧（こちらに入力してください）'!J668</f>
        <v>0</v>
      </c>
      <c r="M647">
        <f>IF('【第３期】賃借テナント店舗一覧（こちらに入力してください）'!K668="〇",1,0)</f>
        <v>0</v>
      </c>
      <c r="N647" s="4" t="str">
        <f>'【第３期】賃借テナント店舗一覧（こちらに入力してください）'!L668</f>
        <v/>
      </c>
      <c r="O647" s="4" t="str">
        <f>'【第３期】賃借テナント店舗一覧（こちらに入力してください）'!M668</f>
        <v/>
      </c>
      <c r="P647" t="str">
        <f>'【第３期】賃借テナント店舗一覧（こちらに入力してください）'!N668</f>
        <v/>
      </c>
      <c r="Q647" s="4" t="str">
        <f>'【第３期】賃借テナント店舗一覧（こちらに入力してください）'!O668</f>
        <v/>
      </c>
      <c r="R647" s="4" t="str">
        <f>'【第３期】賃借テナント店舗一覧（こちらに入力してください）'!P668</f>
        <v/>
      </c>
      <c r="S647" t="str">
        <f>'【第３期】賃借テナント店舗一覧（こちらに入力してください）'!Q668</f>
        <v/>
      </c>
      <c r="T647">
        <f>'【第３期】賃借テナント店舗一覧（こちらに入力してください）'!R668</f>
        <v>0</v>
      </c>
      <c r="U647">
        <f>'【第３期】賃借テナント店舗一覧（こちらに入力してください）'!S668</f>
        <v>0</v>
      </c>
      <c r="V647">
        <f>'【第３期】賃借テナント店舗一覧（こちらに入力してください）'!T668</f>
        <v>0</v>
      </c>
      <c r="W647" t="str">
        <f>'【第３期】賃借テナント店舗一覧（こちらに入力してください）'!U668</f>
        <v/>
      </c>
      <c r="X647">
        <f>'【第３期】賃借テナント店舗一覧（こちらに入力してください）'!V668</f>
        <v>0</v>
      </c>
      <c r="Y647">
        <f>'【第３期】賃借テナント店舗一覧（こちらに入力してください）'!W668</f>
        <v>0</v>
      </c>
      <c r="Z647" t="str">
        <f>'【第３期】賃借テナント店舗一覧（こちらに入力してください）'!X668</f>
        <v/>
      </c>
      <c r="AA647" t="str">
        <f>'【第３期】賃借テナント店舗一覧（こちらに入力してください）'!Y668</f>
        <v/>
      </c>
      <c r="AB647" t="str">
        <f>'【第３期】賃借テナント店舗一覧（こちらに入力してください）'!Z668</f>
        <v/>
      </c>
      <c r="AC647">
        <f>'【第３期】賃借テナント店舗一覧（こちらに入力してください）'!AA668</f>
        <v>0</v>
      </c>
      <c r="AD647">
        <f>'【第３期】賃借テナント店舗一覧（こちらに入力してください）'!AB668</f>
        <v>0</v>
      </c>
      <c r="AE647">
        <f>'【第３期】賃借テナント店舗一覧（こちらに入力してください）'!AC668</f>
        <v>0</v>
      </c>
      <c r="AF647">
        <f>'【第３期】賃借テナント店舗一覧（こちらに入力してください）'!AD668</f>
        <v>0</v>
      </c>
      <c r="AG647">
        <f>'【第３期】賃借テナント店舗一覧（こちらに入力してください）'!AE668</f>
        <v>0</v>
      </c>
      <c r="AH647">
        <f>'【第３期】賃借テナント店舗一覧（こちらに入力してください）'!AF668</f>
        <v>0</v>
      </c>
      <c r="AI647">
        <f>'【第３期】賃借テナント店舗一覧（こちらに入力してください）'!AG668</f>
        <v>0</v>
      </c>
      <c r="AJ647">
        <f>'【第３期】賃借テナント店舗一覧（こちらに入力してください）'!AH668</f>
        <v>0</v>
      </c>
      <c r="AK647">
        <f>'【第３期】賃借テナント店舗一覧（こちらに入力してください）'!AI668</f>
        <v>0</v>
      </c>
      <c r="AL647">
        <f>'【第３期】賃借テナント店舗一覧（こちらに入力してください）'!AJ668</f>
        <v>0</v>
      </c>
      <c r="AM647">
        <f>'【第３期】賃借テナント店舗一覧（こちらに入力してください）'!AK668</f>
        <v>0</v>
      </c>
    </row>
    <row r="648" spans="1:39">
      <c r="A648">
        <f>'【第３期】賃借テナント店舗一覧（こちらに入力してください）'!$C$2</f>
        <v>0</v>
      </c>
      <c r="C648" t="str">
        <f t="shared" si="10"/>
        <v>00</v>
      </c>
      <c r="D648">
        <f>'【第３期】賃借テナント店舗一覧（こちらに入力してください）'!B669</f>
        <v>0</v>
      </c>
      <c r="E648">
        <f>'【第３期】賃借テナント店舗一覧（こちらに入力してください）'!C669</f>
        <v>0</v>
      </c>
      <c r="F648">
        <f>'【第３期】賃借テナント店舗一覧（こちらに入力してください）'!D669</f>
        <v>0</v>
      </c>
      <c r="G648" s="1">
        <f>'【第３期】賃借テナント店舗一覧（こちらに入力してください）'!E669</f>
        <v>0</v>
      </c>
      <c r="H648" s="1">
        <f>'【第３期】賃借テナント店舗一覧（こちらに入力してください）'!F669</f>
        <v>0</v>
      </c>
      <c r="I648" s="1" t="str">
        <f>'【第３期】賃借テナント店舗一覧（こちらに入力してください）'!G669</f>
        <v/>
      </c>
      <c r="J648">
        <f>'【第３期】賃借テナント店舗一覧（こちらに入力してください）'!H669</f>
        <v>0</v>
      </c>
      <c r="K648">
        <f>'【第３期】賃借テナント店舗一覧（こちらに入力してください）'!I669</f>
        <v>0</v>
      </c>
      <c r="L648" s="1">
        <f>'【第３期】賃借テナント店舗一覧（こちらに入力してください）'!J669</f>
        <v>0</v>
      </c>
      <c r="M648">
        <f>IF('【第３期】賃借テナント店舗一覧（こちらに入力してください）'!K669="〇",1,0)</f>
        <v>0</v>
      </c>
      <c r="N648" s="4" t="str">
        <f>'【第３期】賃借テナント店舗一覧（こちらに入力してください）'!L669</f>
        <v/>
      </c>
      <c r="O648" s="4" t="str">
        <f>'【第３期】賃借テナント店舗一覧（こちらに入力してください）'!M669</f>
        <v/>
      </c>
      <c r="P648" t="str">
        <f>'【第３期】賃借テナント店舗一覧（こちらに入力してください）'!N669</f>
        <v/>
      </c>
      <c r="Q648" s="4" t="str">
        <f>'【第３期】賃借テナント店舗一覧（こちらに入力してください）'!O669</f>
        <v/>
      </c>
      <c r="R648" s="4" t="str">
        <f>'【第３期】賃借テナント店舗一覧（こちらに入力してください）'!P669</f>
        <v/>
      </c>
      <c r="S648" t="str">
        <f>'【第３期】賃借テナント店舗一覧（こちらに入力してください）'!Q669</f>
        <v/>
      </c>
      <c r="T648">
        <f>'【第３期】賃借テナント店舗一覧（こちらに入力してください）'!R669</f>
        <v>0</v>
      </c>
      <c r="U648">
        <f>'【第３期】賃借テナント店舗一覧（こちらに入力してください）'!S669</f>
        <v>0</v>
      </c>
      <c r="V648">
        <f>'【第３期】賃借テナント店舗一覧（こちらに入力してください）'!T669</f>
        <v>0</v>
      </c>
      <c r="W648" t="str">
        <f>'【第３期】賃借テナント店舗一覧（こちらに入力してください）'!U669</f>
        <v/>
      </c>
      <c r="X648">
        <f>'【第３期】賃借テナント店舗一覧（こちらに入力してください）'!V669</f>
        <v>0</v>
      </c>
      <c r="Y648">
        <f>'【第３期】賃借テナント店舗一覧（こちらに入力してください）'!W669</f>
        <v>0</v>
      </c>
      <c r="Z648" t="str">
        <f>'【第３期】賃借テナント店舗一覧（こちらに入力してください）'!X669</f>
        <v/>
      </c>
      <c r="AA648" t="str">
        <f>'【第３期】賃借テナント店舗一覧（こちらに入力してください）'!Y669</f>
        <v/>
      </c>
      <c r="AB648" t="str">
        <f>'【第３期】賃借テナント店舗一覧（こちらに入力してください）'!Z669</f>
        <v/>
      </c>
      <c r="AC648">
        <f>'【第３期】賃借テナント店舗一覧（こちらに入力してください）'!AA669</f>
        <v>0</v>
      </c>
      <c r="AD648">
        <f>'【第３期】賃借テナント店舗一覧（こちらに入力してください）'!AB669</f>
        <v>0</v>
      </c>
      <c r="AE648">
        <f>'【第３期】賃借テナント店舗一覧（こちらに入力してください）'!AC669</f>
        <v>0</v>
      </c>
      <c r="AF648">
        <f>'【第３期】賃借テナント店舗一覧（こちらに入力してください）'!AD669</f>
        <v>0</v>
      </c>
      <c r="AG648">
        <f>'【第３期】賃借テナント店舗一覧（こちらに入力してください）'!AE669</f>
        <v>0</v>
      </c>
      <c r="AH648">
        <f>'【第３期】賃借テナント店舗一覧（こちらに入力してください）'!AF669</f>
        <v>0</v>
      </c>
      <c r="AI648">
        <f>'【第３期】賃借テナント店舗一覧（こちらに入力してください）'!AG669</f>
        <v>0</v>
      </c>
      <c r="AJ648">
        <f>'【第３期】賃借テナント店舗一覧（こちらに入力してください）'!AH669</f>
        <v>0</v>
      </c>
      <c r="AK648">
        <f>'【第３期】賃借テナント店舗一覧（こちらに入力してください）'!AI669</f>
        <v>0</v>
      </c>
      <c r="AL648">
        <f>'【第３期】賃借テナント店舗一覧（こちらに入力してください）'!AJ669</f>
        <v>0</v>
      </c>
      <c r="AM648">
        <f>'【第３期】賃借テナント店舗一覧（こちらに入力してください）'!AK669</f>
        <v>0</v>
      </c>
    </row>
    <row r="649" spans="1:39">
      <c r="A649">
        <f>'【第３期】賃借テナント店舗一覧（こちらに入力してください）'!$C$2</f>
        <v>0</v>
      </c>
      <c r="C649" t="str">
        <f t="shared" si="10"/>
        <v>00</v>
      </c>
      <c r="D649">
        <f>'【第３期】賃借テナント店舗一覧（こちらに入力してください）'!B670</f>
        <v>0</v>
      </c>
      <c r="E649">
        <f>'【第３期】賃借テナント店舗一覧（こちらに入力してください）'!C670</f>
        <v>0</v>
      </c>
      <c r="F649">
        <f>'【第３期】賃借テナント店舗一覧（こちらに入力してください）'!D670</f>
        <v>0</v>
      </c>
      <c r="G649" s="1">
        <f>'【第３期】賃借テナント店舗一覧（こちらに入力してください）'!E670</f>
        <v>0</v>
      </c>
      <c r="H649" s="1">
        <f>'【第３期】賃借テナント店舗一覧（こちらに入力してください）'!F670</f>
        <v>0</v>
      </c>
      <c r="I649" s="1" t="str">
        <f>'【第３期】賃借テナント店舗一覧（こちらに入力してください）'!G670</f>
        <v/>
      </c>
      <c r="J649">
        <f>'【第３期】賃借テナント店舗一覧（こちらに入力してください）'!H670</f>
        <v>0</v>
      </c>
      <c r="K649">
        <f>'【第３期】賃借テナント店舗一覧（こちらに入力してください）'!I670</f>
        <v>0</v>
      </c>
      <c r="L649" s="1">
        <f>'【第３期】賃借テナント店舗一覧（こちらに入力してください）'!J670</f>
        <v>0</v>
      </c>
      <c r="M649">
        <f>IF('【第３期】賃借テナント店舗一覧（こちらに入力してください）'!K670="〇",1,0)</f>
        <v>0</v>
      </c>
      <c r="N649" s="4" t="str">
        <f>'【第３期】賃借テナント店舗一覧（こちらに入力してください）'!L670</f>
        <v/>
      </c>
      <c r="O649" s="4" t="str">
        <f>'【第３期】賃借テナント店舗一覧（こちらに入力してください）'!M670</f>
        <v/>
      </c>
      <c r="P649" t="str">
        <f>'【第３期】賃借テナント店舗一覧（こちらに入力してください）'!N670</f>
        <v/>
      </c>
      <c r="Q649" s="4" t="str">
        <f>'【第３期】賃借テナント店舗一覧（こちらに入力してください）'!O670</f>
        <v/>
      </c>
      <c r="R649" s="4" t="str">
        <f>'【第３期】賃借テナント店舗一覧（こちらに入力してください）'!P670</f>
        <v/>
      </c>
      <c r="S649" t="str">
        <f>'【第３期】賃借テナント店舗一覧（こちらに入力してください）'!Q670</f>
        <v/>
      </c>
      <c r="T649">
        <f>'【第３期】賃借テナント店舗一覧（こちらに入力してください）'!R670</f>
        <v>0</v>
      </c>
      <c r="U649">
        <f>'【第３期】賃借テナント店舗一覧（こちらに入力してください）'!S670</f>
        <v>0</v>
      </c>
      <c r="V649">
        <f>'【第３期】賃借テナント店舗一覧（こちらに入力してください）'!T670</f>
        <v>0</v>
      </c>
      <c r="W649" t="str">
        <f>'【第３期】賃借テナント店舗一覧（こちらに入力してください）'!U670</f>
        <v/>
      </c>
      <c r="X649">
        <f>'【第３期】賃借テナント店舗一覧（こちらに入力してください）'!V670</f>
        <v>0</v>
      </c>
      <c r="Y649">
        <f>'【第３期】賃借テナント店舗一覧（こちらに入力してください）'!W670</f>
        <v>0</v>
      </c>
      <c r="Z649" t="str">
        <f>'【第３期】賃借テナント店舗一覧（こちらに入力してください）'!X670</f>
        <v/>
      </c>
      <c r="AA649" t="str">
        <f>'【第３期】賃借テナント店舗一覧（こちらに入力してください）'!Y670</f>
        <v/>
      </c>
      <c r="AB649" t="str">
        <f>'【第３期】賃借テナント店舗一覧（こちらに入力してください）'!Z670</f>
        <v/>
      </c>
      <c r="AC649">
        <f>'【第３期】賃借テナント店舗一覧（こちらに入力してください）'!AA670</f>
        <v>0</v>
      </c>
      <c r="AD649">
        <f>'【第３期】賃借テナント店舗一覧（こちらに入力してください）'!AB670</f>
        <v>0</v>
      </c>
      <c r="AE649">
        <f>'【第３期】賃借テナント店舗一覧（こちらに入力してください）'!AC670</f>
        <v>0</v>
      </c>
      <c r="AF649">
        <f>'【第３期】賃借テナント店舗一覧（こちらに入力してください）'!AD670</f>
        <v>0</v>
      </c>
      <c r="AG649">
        <f>'【第３期】賃借テナント店舗一覧（こちらに入力してください）'!AE670</f>
        <v>0</v>
      </c>
      <c r="AH649">
        <f>'【第３期】賃借テナント店舗一覧（こちらに入力してください）'!AF670</f>
        <v>0</v>
      </c>
      <c r="AI649">
        <f>'【第３期】賃借テナント店舗一覧（こちらに入力してください）'!AG670</f>
        <v>0</v>
      </c>
      <c r="AJ649">
        <f>'【第３期】賃借テナント店舗一覧（こちらに入力してください）'!AH670</f>
        <v>0</v>
      </c>
      <c r="AK649">
        <f>'【第３期】賃借テナント店舗一覧（こちらに入力してください）'!AI670</f>
        <v>0</v>
      </c>
      <c r="AL649">
        <f>'【第３期】賃借テナント店舗一覧（こちらに入力してください）'!AJ670</f>
        <v>0</v>
      </c>
      <c r="AM649">
        <f>'【第３期】賃借テナント店舗一覧（こちらに入力してください）'!AK670</f>
        <v>0</v>
      </c>
    </row>
    <row r="650" spans="1:39">
      <c r="A650">
        <f>'【第３期】賃借テナント店舗一覧（こちらに入力してください）'!$C$2</f>
        <v>0</v>
      </c>
      <c r="C650" t="str">
        <f t="shared" si="10"/>
        <v>00</v>
      </c>
      <c r="D650">
        <f>'【第３期】賃借テナント店舗一覧（こちらに入力してください）'!B671</f>
        <v>0</v>
      </c>
      <c r="E650">
        <f>'【第３期】賃借テナント店舗一覧（こちらに入力してください）'!C671</f>
        <v>0</v>
      </c>
      <c r="F650">
        <f>'【第３期】賃借テナント店舗一覧（こちらに入力してください）'!D671</f>
        <v>0</v>
      </c>
      <c r="G650" s="1">
        <f>'【第３期】賃借テナント店舗一覧（こちらに入力してください）'!E671</f>
        <v>0</v>
      </c>
      <c r="H650" s="1">
        <f>'【第３期】賃借テナント店舗一覧（こちらに入力してください）'!F671</f>
        <v>0</v>
      </c>
      <c r="I650" s="1" t="str">
        <f>'【第３期】賃借テナント店舗一覧（こちらに入力してください）'!G671</f>
        <v/>
      </c>
      <c r="J650">
        <f>'【第３期】賃借テナント店舗一覧（こちらに入力してください）'!H671</f>
        <v>0</v>
      </c>
      <c r="K650">
        <f>'【第３期】賃借テナント店舗一覧（こちらに入力してください）'!I671</f>
        <v>0</v>
      </c>
      <c r="L650" s="1">
        <f>'【第３期】賃借テナント店舗一覧（こちらに入力してください）'!J671</f>
        <v>0</v>
      </c>
      <c r="M650">
        <f>IF('【第３期】賃借テナント店舗一覧（こちらに入力してください）'!K671="〇",1,0)</f>
        <v>0</v>
      </c>
      <c r="N650" s="4" t="str">
        <f>'【第３期】賃借テナント店舗一覧（こちらに入力してください）'!L671</f>
        <v/>
      </c>
      <c r="O650" s="4" t="str">
        <f>'【第３期】賃借テナント店舗一覧（こちらに入力してください）'!M671</f>
        <v/>
      </c>
      <c r="P650" t="str">
        <f>'【第３期】賃借テナント店舗一覧（こちらに入力してください）'!N671</f>
        <v/>
      </c>
      <c r="Q650" s="4" t="str">
        <f>'【第３期】賃借テナント店舗一覧（こちらに入力してください）'!O671</f>
        <v/>
      </c>
      <c r="R650" s="4" t="str">
        <f>'【第３期】賃借テナント店舗一覧（こちらに入力してください）'!P671</f>
        <v/>
      </c>
      <c r="S650" t="str">
        <f>'【第３期】賃借テナント店舗一覧（こちらに入力してください）'!Q671</f>
        <v/>
      </c>
      <c r="T650">
        <f>'【第３期】賃借テナント店舗一覧（こちらに入力してください）'!R671</f>
        <v>0</v>
      </c>
      <c r="U650">
        <f>'【第３期】賃借テナント店舗一覧（こちらに入力してください）'!S671</f>
        <v>0</v>
      </c>
      <c r="V650">
        <f>'【第３期】賃借テナント店舗一覧（こちらに入力してください）'!T671</f>
        <v>0</v>
      </c>
      <c r="W650" t="str">
        <f>'【第３期】賃借テナント店舗一覧（こちらに入力してください）'!U671</f>
        <v/>
      </c>
      <c r="X650">
        <f>'【第３期】賃借テナント店舗一覧（こちらに入力してください）'!V671</f>
        <v>0</v>
      </c>
      <c r="Y650">
        <f>'【第３期】賃借テナント店舗一覧（こちらに入力してください）'!W671</f>
        <v>0</v>
      </c>
      <c r="Z650" t="str">
        <f>'【第３期】賃借テナント店舗一覧（こちらに入力してください）'!X671</f>
        <v/>
      </c>
      <c r="AA650" t="str">
        <f>'【第３期】賃借テナント店舗一覧（こちらに入力してください）'!Y671</f>
        <v/>
      </c>
      <c r="AB650" t="str">
        <f>'【第３期】賃借テナント店舗一覧（こちらに入力してください）'!Z671</f>
        <v/>
      </c>
      <c r="AC650">
        <f>'【第３期】賃借テナント店舗一覧（こちらに入力してください）'!AA671</f>
        <v>0</v>
      </c>
      <c r="AD650">
        <f>'【第３期】賃借テナント店舗一覧（こちらに入力してください）'!AB671</f>
        <v>0</v>
      </c>
      <c r="AE650">
        <f>'【第３期】賃借テナント店舗一覧（こちらに入力してください）'!AC671</f>
        <v>0</v>
      </c>
      <c r="AF650">
        <f>'【第３期】賃借テナント店舗一覧（こちらに入力してください）'!AD671</f>
        <v>0</v>
      </c>
      <c r="AG650">
        <f>'【第３期】賃借テナント店舗一覧（こちらに入力してください）'!AE671</f>
        <v>0</v>
      </c>
      <c r="AH650">
        <f>'【第３期】賃借テナント店舗一覧（こちらに入力してください）'!AF671</f>
        <v>0</v>
      </c>
      <c r="AI650">
        <f>'【第３期】賃借テナント店舗一覧（こちらに入力してください）'!AG671</f>
        <v>0</v>
      </c>
      <c r="AJ650">
        <f>'【第３期】賃借テナント店舗一覧（こちらに入力してください）'!AH671</f>
        <v>0</v>
      </c>
      <c r="AK650">
        <f>'【第３期】賃借テナント店舗一覧（こちらに入力してください）'!AI671</f>
        <v>0</v>
      </c>
      <c r="AL650">
        <f>'【第３期】賃借テナント店舗一覧（こちらに入力してください）'!AJ671</f>
        <v>0</v>
      </c>
      <c r="AM650">
        <f>'【第３期】賃借テナント店舗一覧（こちらに入力してください）'!AK671</f>
        <v>0</v>
      </c>
    </row>
    <row r="651" spans="1:39">
      <c r="A651">
        <f>'【第３期】賃借テナント店舗一覧（こちらに入力してください）'!$C$2</f>
        <v>0</v>
      </c>
      <c r="C651" t="str">
        <f t="shared" si="10"/>
        <v>00</v>
      </c>
      <c r="D651">
        <f>'【第３期】賃借テナント店舗一覧（こちらに入力してください）'!B672</f>
        <v>0</v>
      </c>
      <c r="E651">
        <f>'【第３期】賃借テナント店舗一覧（こちらに入力してください）'!C672</f>
        <v>0</v>
      </c>
      <c r="F651">
        <f>'【第３期】賃借テナント店舗一覧（こちらに入力してください）'!D672</f>
        <v>0</v>
      </c>
      <c r="G651" s="1">
        <f>'【第３期】賃借テナント店舗一覧（こちらに入力してください）'!E672</f>
        <v>0</v>
      </c>
      <c r="H651" s="1">
        <f>'【第３期】賃借テナント店舗一覧（こちらに入力してください）'!F672</f>
        <v>0</v>
      </c>
      <c r="I651" s="1" t="str">
        <f>'【第３期】賃借テナント店舗一覧（こちらに入力してください）'!G672</f>
        <v/>
      </c>
      <c r="J651">
        <f>'【第３期】賃借テナント店舗一覧（こちらに入力してください）'!H672</f>
        <v>0</v>
      </c>
      <c r="K651">
        <f>'【第３期】賃借テナント店舗一覧（こちらに入力してください）'!I672</f>
        <v>0</v>
      </c>
      <c r="L651" s="1">
        <f>'【第３期】賃借テナント店舗一覧（こちらに入力してください）'!J672</f>
        <v>0</v>
      </c>
      <c r="M651">
        <f>IF('【第３期】賃借テナント店舗一覧（こちらに入力してください）'!K672="〇",1,0)</f>
        <v>0</v>
      </c>
      <c r="N651" s="4" t="str">
        <f>'【第３期】賃借テナント店舗一覧（こちらに入力してください）'!L672</f>
        <v/>
      </c>
      <c r="O651" s="4" t="str">
        <f>'【第３期】賃借テナント店舗一覧（こちらに入力してください）'!M672</f>
        <v/>
      </c>
      <c r="P651" t="str">
        <f>'【第３期】賃借テナント店舗一覧（こちらに入力してください）'!N672</f>
        <v/>
      </c>
      <c r="Q651" s="4" t="str">
        <f>'【第３期】賃借テナント店舗一覧（こちらに入力してください）'!O672</f>
        <v/>
      </c>
      <c r="R651" s="4" t="str">
        <f>'【第３期】賃借テナント店舗一覧（こちらに入力してください）'!P672</f>
        <v/>
      </c>
      <c r="S651" t="str">
        <f>'【第３期】賃借テナント店舗一覧（こちらに入力してください）'!Q672</f>
        <v/>
      </c>
      <c r="T651">
        <f>'【第３期】賃借テナント店舗一覧（こちらに入力してください）'!R672</f>
        <v>0</v>
      </c>
      <c r="U651">
        <f>'【第３期】賃借テナント店舗一覧（こちらに入力してください）'!S672</f>
        <v>0</v>
      </c>
      <c r="V651">
        <f>'【第３期】賃借テナント店舗一覧（こちらに入力してください）'!T672</f>
        <v>0</v>
      </c>
      <c r="W651" t="str">
        <f>'【第３期】賃借テナント店舗一覧（こちらに入力してください）'!U672</f>
        <v/>
      </c>
      <c r="X651">
        <f>'【第３期】賃借テナント店舗一覧（こちらに入力してください）'!V672</f>
        <v>0</v>
      </c>
      <c r="Y651">
        <f>'【第３期】賃借テナント店舗一覧（こちらに入力してください）'!W672</f>
        <v>0</v>
      </c>
      <c r="Z651" t="str">
        <f>'【第３期】賃借テナント店舗一覧（こちらに入力してください）'!X672</f>
        <v/>
      </c>
      <c r="AA651" t="str">
        <f>'【第３期】賃借テナント店舗一覧（こちらに入力してください）'!Y672</f>
        <v/>
      </c>
      <c r="AB651" t="str">
        <f>'【第３期】賃借テナント店舗一覧（こちらに入力してください）'!Z672</f>
        <v/>
      </c>
      <c r="AC651">
        <f>'【第３期】賃借テナント店舗一覧（こちらに入力してください）'!AA672</f>
        <v>0</v>
      </c>
      <c r="AD651">
        <f>'【第３期】賃借テナント店舗一覧（こちらに入力してください）'!AB672</f>
        <v>0</v>
      </c>
      <c r="AE651">
        <f>'【第３期】賃借テナント店舗一覧（こちらに入力してください）'!AC672</f>
        <v>0</v>
      </c>
      <c r="AF651">
        <f>'【第３期】賃借テナント店舗一覧（こちらに入力してください）'!AD672</f>
        <v>0</v>
      </c>
      <c r="AG651">
        <f>'【第３期】賃借テナント店舗一覧（こちらに入力してください）'!AE672</f>
        <v>0</v>
      </c>
      <c r="AH651">
        <f>'【第３期】賃借テナント店舗一覧（こちらに入力してください）'!AF672</f>
        <v>0</v>
      </c>
      <c r="AI651">
        <f>'【第３期】賃借テナント店舗一覧（こちらに入力してください）'!AG672</f>
        <v>0</v>
      </c>
      <c r="AJ651">
        <f>'【第３期】賃借テナント店舗一覧（こちらに入力してください）'!AH672</f>
        <v>0</v>
      </c>
      <c r="AK651">
        <f>'【第３期】賃借テナント店舗一覧（こちらに入力してください）'!AI672</f>
        <v>0</v>
      </c>
      <c r="AL651">
        <f>'【第３期】賃借テナント店舗一覧（こちらに入力してください）'!AJ672</f>
        <v>0</v>
      </c>
      <c r="AM651">
        <f>'【第３期】賃借テナント店舗一覧（こちらに入力してください）'!AK672</f>
        <v>0</v>
      </c>
    </row>
    <row r="652" spans="1:39">
      <c r="A652">
        <f>'【第３期】賃借テナント店舗一覧（こちらに入力してください）'!$C$2</f>
        <v>0</v>
      </c>
      <c r="C652" t="str">
        <f t="shared" si="10"/>
        <v>00</v>
      </c>
      <c r="D652">
        <f>'【第３期】賃借テナント店舗一覧（こちらに入力してください）'!B673</f>
        <v>0</v>
      </c>
      <c r="E652">
        <f>'【第３期】賃借テナント店舗一覧（こちらに入力してください）'!C673</f>
        <v>0</v>
      </c>
      <c r="F652">
        <f>'【第３期】賃借テナント店舗一覧（こちらに入力してください）'!D673</f>
        <v>0</v>
      </c>
      <c r="G652" s="1">
        <f>'【第３期】賃借テナント店舗一覧（こちらに入力してください）'!E673</f>
        <v>0</v>
      </c>
      <c r="H652" s="1">
        <f>'【第３期】賃借テナント店舗一覧（こちらに入力してください）'!F673</f>
        <v>0</v>
      </c>
      <c r="I652" s="1" t="str">
        <f>'【第３期】賃借テナント店舗一覧（こちらに入力してください）'!G673</f>
        <v/>
      </c>
      <c r="J652">
        <f>'【第３期】賃借テナント店舗一覧（こちらに入力してください）'!H673</f>
        <v>0</v>
      </c>
      <c r="K652">
        <f>'【第３期】賃借テナント店舗一覧（こちらに入力してください）'!I673</f>
        <v>0</v>
      </c>
      <c r="L652" s="1">
        <f>'【第３期】賃借テナント店舗一覧（こちらに入力してください）'!J673</f>
        <v>0</v>
      </c>
      <c r="M652">
        <f>IF('【第３期】賃借テナント店舗一覧（こちらに入力してください）'!K673="〇",1,0)</f>
        <v>0</v>
      </c>
      <c r="N652" s="4" t="str">
        <f>'【第３期】賃借テナント店舗一覧（こちらに入力してください）'!L673</f>
        <v/>
      </c>
      <c r="O652" s="4" t="str">
        <f>'【第３期】賃借テナント店舗一覧（こちらに入力してください）'!M673</f>
        <v/>
      </c>
      <c r="P652" t="str">
        <f>'【第３期】賃借テナント店舗一覧（こちらに入力してください）'!N673</f>
        <v/>
      </c>
      <c r="Q652" s="4" t="str">
        <f>'【第３期】賃借テナント店舗一覧（こちらに入力してください）'!O673</f>
        <v/>
      </c>
      <c r="R652" s="4" t="str">
        <f>'【第３期】賃借テナント店舗一覧（こちらに入力してください）'!P673</f>
        <v/>
      </c>
      <c r="S652" t="str">
        <f>'【第３期】賃借テナント店舗一覧（こちらに入力してください）'!Q673</f>
        <v/>
      </c>
      <c r="T652">
        <f>'【第３期】賃借テナント店舗一覧（こちらに入力してください）'!R673</f>
        <v>0</v>
      </c>
      <c r="U652">
        <f>'【第３期】賃借テナント店舗一覧（こちらに入力してください）'!S673</f>
        <v>0</v>
      </c>
      <c r="V652">
        <f>'【第３期】賃借テナント店舗一覧（こちらに入力してください）'!T673</f>
        <v>0</v>
      </c>
      <c r="W652" t="str">
        <f>'【第３期】賃借テナント店舗一覧（こちらに入力してください）'!U673</f>
        <v/>
      </c>
      <c r="X652">
        <f>'【第３期】賃借テナント店舗一覧（こちらに入力してください）'!V673</f>
        <v>0</v>
      </c>
      <c r="Y652">
        <f>'【第３期】賃借テナント店舗一覧（こちらに入力してください）'!W673</f>
        <v>0</v>
      </c>
      <c r="Z652" t="str">
        <f>'【第３期】賃借テナント店舗一覧（こちらに入力してください）'!X673</f>
        <v/>
      </c>
      <c r="AA652" t="str">
        <f>'【第３期】賃借テナント店舗一覧（こちらに入力してください）'!Y673</f>
        <v/>
      </c>
      <c r="AB652" t="str">
        <f>'【第３期】賃借テナント店舗一覧（こちらに入力してください）'!Z673</f>
        <v/>
      </c>
      <c r="AC652">
        <f>'【第３期】賃借テナント店舗一覧（こちらに入力してください）'!AA673</f>
        <v>0</v>
      </c>
      <c r="AD652">
        <f>'【第３期】賃借テナント店舗一覧（こちらに入力してください）'!AB673</f>
        <v>0</v>
      </c>
      <c r="AE652">
        <f>'【第３期】賃借テナント店舗一覧（こちらに入力してください）'!AC673</f>
        <v>0</v>
      </c>
      <c r="AF652">
        <f>'【第３期】賃借テナント店舗一覧（こちらに入力してください）'!AD673</f>
        <v>0</v>
      </c>
      <c r="AG652">
        <f>'【第３期】賃借テナント店舗一覧（こちらに入力してください）'!AE673</f>
        <v>0</v>
      </c>
      <c r="AH652">
        <f>'【第３期】賃借テナント店舗一覧（こちらに入力してください）'!AF673</f>
        <v>0</v>
      </c>
      <c r="AI652">
        <f>'【第３期】賃借テナント店舗一覧（こちらに入力してください）'!AG673</f>
        <v>0</v>
      </c>
      <c r="AJ652">
        <f>'【第３期】賃借テナント店舗一覧（こちらに入力してください）'!AH673</f>
        <v>0</v>
      </c>
      <c r="AK652">
        <f>'【第３期】賃借テナント店舗一覧（こちらに入力してください）'!AI673</f>
        <v>0</v>
      </c>
      <c r="AL652">
        <f>'【第３期】賃借テナント店舗一覧（こちらに入力してください）'!AJ673</f>
        <v>0</v>
      </c>
      <c r="AM652">
        <f>'【第３期】賃借テナント店舗一覧（こちらに入力してください）'!AK673</f>
        <v>0</v>
      </c>
    </row>
    <row r="653" spans="1:39">
      <c r="A653">
        <f>'【第３期】賃借テナント店舗一覧（こちらに入力してください）'!$C$2</f>
        <v>0</v>
      </c>
      <c r="C653" t="str">
        <f t="shared" si="10"/>
        <v>00</v>
      </c>
      <c r="D653">
        <f>'【第３期】賃借テナント店舗一覧（こちらに入力してください）'!B674</f>
        <v>0</v>
      </c>
      <c r="E653">
        <f>'【第３期】賃借テナント店舗一覧（こちらに入力してください）'!C674</f>
        <v>0</v>
      </c>
      <c r="F653">
        <f>'【第３期】賃借テナント店舗一覧（こちらに入力してください）'!D674</f>
        <v>0</v>
      </c>
      <c r="G653" s="1">
        <f>'【第３期】賃借テナント店舗一覧（こちらに入力してください）'!E674</f>
        <v>0</v>
      </c>
      <c r="H653" s="1">
        <f>'【第３期】賃借テナント店舗一覧（こちらに入力してください）'!F674</f>
        <v>0</v>
      </c>
      <c r="I653" s="1" t="str">
        <f>'【第３期】賃借テナント店舗一覧（こちらに入力してください）'!G674</f>
        <v/>
      </c>
      <c r="J653">
        <f>'【第３期】賃借テナント店舗一覧（こちらに入力してください）'!H674</f>
        <v>0</v>
      </c>
      <c r="K653">
        <f>'【第３期】賃借テナント店舗一覧（こちらに入力してください）'!I674</f>
        <v>0</v>
      </c>
      <c r="L653" s="1">
        <f>'【第３期】賃借テナント店舗一覧（こちらに入力してください）'!J674</f>
        <v>0</v>
      </c>
      <c r="M653">
        <f>IF('【第３期】賃借テナント店舗一覧（こちらに入力してください）'!K674="〇",1,0)</f>
        <v>0</v>
      </c>
      <c r="N653" s="4" t="str">
        <f>'【第３期】賃借テナント店舗一覧（こちらに入力してください）'!L674</f>
        <v/>
      </c>
      <c r="O653" s="4" t="str">
        <f>'【第３期】賃借テナント店舗一覧（こちらに入力してください）'!M674</f>
        <v/>
      </c>
      <c r="P653" t="str">
        <f>'【第３期】賃借テナント店舗一覧（こちらに入力してください）'!N674</f>
        <v/>
      </c>
      <c r="Q653" s="4" t="str">
        <f>'【第３期】賃借テナント店舗一覧（こちらに入力してください）'!O674</f>
        <v/>
      </c>
      <c r="R653" s="4" t="str">
        <f>'【第３期】賃借テナント店舗一覧（こちらに入力してください）'!P674</f>
        <v/>
      </c>
      <c r="S653" t="str">
        <f>'【第３期】賃借テナント店舗一覧（こちらに入力してください）'!Q674</f>
        <v/>
      </c>
      <c r="T653">
        <f>'【第３期】賃借テナント店舗一覧（こちらに入力してください）'!R674</f>
        <v>0</v>
      </c>
      <c r="U653">
        <f>'【第３期】賃借テナント店舗一覧（こちらに入力してください）'!S674</f>
        <v>0</v>
      </c>
      <c r="V653">
        <f>'【第３期】賃借テナント店舗一覧（こちらに入力してください）'!T674</f>
        <v>0</v>
      </c>
      <c r="W653" t="str">
        <f>'【第３期】賃借テナント店舗一覧（こちらに入力してください）'!U674</f>
        <v/>
      </c>
      <c r="X653">
        <f>'【第３期】賃借テナント店舗一覧（こちらに入力してください）'!V674</f>
        <v>0</v>
      </c>
      <c r="Y653">
        <f>'【第３期】賃借テナント店舗一覧（こちらに入力してください）'!W674</f>
        <v>0</v>
      </c>
      <c r="Z653" t="str">
        <f>'【第３期】賃借テナント店舗一覧（こちらに入力してください）'!X674</f>
        <v/>
      </c>
      <c r="AA653" t="str">
        <f>'【第３期】賃借テナント店舗一覧（こちらに入力してください）'!Y674</f>
        <v/>
      </c>
      <c r="AB653" t="str">
        <f>'【第３期】賃借テナント店舗一覧（こちらに入力してください）'!Z674</f>
        <v/>
      </c>
      <c r="AC653">
        <f>'【第３期】賃借テナント店舗一覧（こちらに入力してください）'!AA674</f>
        <v>0</v>
      </c>
      <c r="AD653">
        <f>'【第３期】賃借テナント店舗一覧（こちらに入力してください）'!AB674</f>
        <v>0</v>
      </c>
      <c r="AE653">
        <f>'【第３期】賃借テナント店舗一覧（こちらに入力してください）'!AC674</f>
        <v>0</v>
      </c>
      <c r="AF653">
        <f>'【第３期】賃借テナント店舗一覧（こちらに入力してください）'!AD674</f>
        <v>0</v>
      </c>
      <c r="AG653">
        <f>'【第３期】賃借テナント店舗一覧（こちらに入力してください）'!AE674</f>
        <v>0</v>
      </c>
      <c r="AH653">
        <f>'【第３期】賃借テナント店舗一覧（こちらに入力してください）'!AF674</f>
        <v>0</v>
      </c>
      <c r="AI653">
        <f>'【第３期】賃借テナント店舗一覧（こちらに入力してください）'!AG674</f>
        <v>0</v>
      </c>
      <c r="AJ653">
        <f>'【第３期】賃借テナント店舗一覧（こちらに入力してください）'!AH674</f>
        <v>0</v>
      </c>
      <c r="AK653">
        <f>'【第３期】賃借テナント店舗一覧（こちらに入力してください）'!AI674</f>
        <v>0</v>
      </c>
      <c r="AL653">
        <f>'【第３期】賃借テナント店舗一覧（こちらに入力してください）'!AJ674</f>
        <v>0</v>
      </c>
      <c r="AM653">
        <f>'【第３期】賃借テナント店舗一覧（こちらに入力してください）'!AK674</f>
        <v>0</v>
      </c>
    </row>
    <row r="654" spans="1:39">
      <c r="A654">
        <f>'【第３期】賃借テナント店舗一覧（こちらに入力してください）'!$C$2</f>
        <v>0</v>
      </c>
      <c r="C654" t="str">
        <f t="shared" si="10"/>
        <v>00</v>
      </c>
      <c r="D654">
        <f>'【第３期】賃借テナント店舗一覧（こちらに入力してください）'!B675</f>
        <v>0</v>
      </c>
      <c r="E654">
        <f>'【第３期】賃借テナント店舗一覧（こちらに入力してください）'!C675</f>
        <v>0</v>
      </c>
      <c r="F654">
        <f>'【第３期】賃借テナント店舗一覧（こちらに入力してください）'!D675</f>
        <v>0</v>
      </c>
      <c r="G654" s="1">
        <f>'【第３期】賃借テナント店舗一覧（こちらに入力してください）'!E675</f>
        <v>0</v>
      </c>
      <c r="H654" s="1">
        <f>'【第３期】賃借テナント店舗一覧（こちらに入力してください）'!F675</f>
        <v>0</v>
      </c>
      <c r="I654" s="1" t="str">
        <f>'【第３期】賃借テナント店舗一覧（こちらに入力してください）'!G675</f>
        <v/>
      </c>
      <c r="J654">
        <f>'【第３期】賃借テナント店舗一覧（こちらに入力してください）'!H675</f>
        <v>0</v>
      </c>
      <c r="K654">
        <f>'【第３期】賃借テナント店舗一覧（こちらに入力してください）'!I675</f>
        <v>0</v>
      </c>
      <c r="L654" s="1">
        <f>'【第３期】賃借テナント店舗一覧（こちらに入力してください）'!J675</f>
        <v>0</v>
      </c>
      <c r="M654">
        <f>IF('【第３期】賃借テナント店舗一覧（こちらに入力してください）'!K675="〇",1,0)</f>
        <v>0</v>
      </c>
      <c r="N654" s="4" t="str">
        <f>'【第３期】賃借テナント店舗一覧（こちらに入力してください）'!L675</f>
        <v/>
      </c>
      <c r="O654" s="4" t="str">
        <f>'【第３期】賃借テナント店舗一覧（こちらに入力してください）'!M675</f>
        <v/>
      </c>
      <c r="P654" t="str">
        <f>'【第３期】賃借テナント店舗一覧（こちらに入力してください）'!N675</f>
        <v/>
      </c>
      <c r="Q654" s="4" t="str">
        <f>'【第３期】賃借テナント店舗一覧（こちらに入力してください）'!O675</f>
        <v/>
      </c>
      <c r="R654" s="4" t="str">
        <f>'【第３期】賃借テナント店舗一覧（こちらに入力してください）'!P675</f>
        <v/>
      </c>
      <c r="S654" t="str">
        <f>'【第３期】賃借テナント店舗一覧（こちらに入力してください）'!Q675</f>
        <v/>
      </c>
      <c r="T654">
        <f>'【第３期】賃借テナント店舗一覧（こちらに入力してください）'!R675</f>
        <v>0</v>
      </c>
      <c r="U654">
        <f>'【第３期】賃借テナント店舗一覧（こちらに入力してください）'!S675</f>
        <v>0</v>
      </c>
      <c r="V654">
        <f>'【第３期】賃借テナント店舗一覧（こちらに入力してください）'!T675</f>
        <v>0</v>
      </c>
      <c r="W654" t="str">
        <f>'【第３期】賃借テナント店舗一覧（こちらに入力してください）'!U675</f>
        <v/>
      </c>
      <c r="X654">
        <f>'【第３期】賃借テナント店舗一覧（こちらに入力してください）'!V675</f>
        <v>0</v>
      </c>
      <c r="Y654">
        <f>'【第３期】賃借テナント店舗一覧（こちらに入力してください）'!W675</f>
        <v>0</v>
      </c>
      <c r="Z654" t="str">
        <f>'【第３期】賃借テナント店舗一覧（こちらに入力してください）'!X675</f>
        <v/>
      </c>
      <c r="AA654" t="str">
        <f>'【第３期】賃借テナント店舗一覧（こちらに入力してください）'!Y675</f>
        <v/>
      </c>
      <c r="AB654" t="str">
        <f>'【第３期】賃借テナント店舗一覧（こちらに入力してください）'!Z675</f>
        <v/>
      </c>
      <c r="AC654">
        <f>'【第３期】賃借テナント店舗一覧（こちらに入力してください）'!AA675</f>
        <v>0</v>
      </c>
      <c r="AD654">
        <f>'【第３期】賃借テナント店舗一覧（こちらに入力してください）'!AB675</f>
        <v>0</v>
      </c>
      <c r="AE654">
        <f>'【第３期】賃借テナント店舗一覧（こちらに入力してください）'!AC675</f>
        <v>0</v>
      </c>
      <c r="AF654">
        <f>'【第３期】賃借テナント店舗一覧（こちらに入力してください）'!AD675</f>
        <v>0</v>
      </c>
      <c r="AG654">
        <f>'【第３期】賃借テナント店舗一覧（こちらに入力してください）'!AE675</f>
        <v>0</v>
      </c>
      <c r="AH654">
        <f>'【第３期】賃借テナント店舗一覧（こちらに入力してください）'!AF675</f>
        <v>0</v>
      </c>
      <c r="AI654">
        <f>'【第３期】賃借テナント店舗一覧（こちらに入力してください）'!AG675</f>
        <v>0</v>
      </c>
      <c r="AJ654">
        <f>'【第３期】賃借テナント店舗一覧（こちらに入力してください）'!AH675</f>
        <v>0</v>
      </c>
      <c r="AK654">
        <f>'【第３期】賃借テナント店舗一覧（こちらに入力してください）'!AI675</f>
        <v>0</v>
      </c>
      <c r="AL654">
        <f>'【第３期】賃借テナント店舗一覧（こちらに入力してください）'!AJ675</f>
        <v>0</v>
      </c>
      <c r="AM654">
        <f>'【第３期】賃借テナント店舗一覧（こちらに入力してください）'!AK675</f>
        <v>0</v>
      </c>
    </row>
    <row r="655" spans="1:39">
      <c r="A655">
        <f>'【第３期】賃借テナント店舗一覧（こちらに入力してください）'!$C$2</f>
        <v>0</v>
      </c>
      <c r="C655" t="str">
        <f t="shared" si="10"/>
        <v>00</v>
      </c>
      <c r="D655">
        <f>'【第３期】賃借テナント店舗一覧（こちらに入力してください）'!B676</f>
        <v>0</v>
      </c>
      <c r="E655">
        <f>'【第３期】賃借テナント店舗一覧（こちらに入力してください）'!C676</f>
        <v>0</v>
      </c>
      <c r="F655">
        <f>'【第３期】賃借テナント店舗一覧（こちらに入力してください）'!D676</f>
        <v>0</v>
      </c>
      <c r="G655" s="1">
        <f>'【第３期】賃借テナント店舗一覧（こちらに入力してください）'!E676</f>
        <v>0</v>
      </c>
      <c r="H655" s="1">
        <f>'【第３期】賃借テナント店舗一覧（こちらに入力してください）'!F676</f>
        <v>0</v>
      </c>
      <c r="I655" s="1" t="str">
        <f>'【第３期】賃借テナント店舗一覧（こちらに入力してください）'!G676</f>
        <v/>
      </c>
      <c r="J655">
        <f>'【第３期】賃借テナント店舗一覧（こちらに入力してください）'!H676</f>
        <v>0</v>
      </c>
      <c r="K655">
        <f>'【第３期】賃借テナント店舗一覧（こちらに入力してください）'!I676</f>
        <v>0</v>
      </c>
      <c r="L655" s="1">
        <f>'【第３期】賃借テナント店舗一覧（こちらに入力してください）'!J676</f>
        <v>0</v>
      </c>
      <c r="M655">
        <f>IF('【第３期】賃借テナント店舗一覧（こちらに入力してください）'!K676="〇",1,0)</f>
        <v>0</v>
      </c>
      <c r="N655" s="4" t="str">
        <f>'【第３期】賃借テナント店舗一覧（こちらに入力してください）'!L676</f>
        <v/>
      </c>
      <c r="O655" s="4" t="str">
        <f>'【第３期】賃借テナント店舗一覧（こちらに入力してください）'!M676</f>
        <v/>
      </c>
      <c r="P655" t="str">
        <f>'【第３期】賃借テナント店舗一覧（こちらに入力してください）'!N676</f>
        <v/>
      </c>
      <c r="Q655" s="4" t="str">
        <f>'【第３期】賃借テナント店舗一覧（こちらに入力してください）'!O676</f>
        <v/>
      </c>
      <c r="R655" s="4" t="str">
        <f>'【第３期】賃借テナント店舗一覧（こちらに入力してください）'!P676</f>
        <v/>
      </c>
      <c r="S655" t="str">
        <f>'【第３期】賃借テナント店舗一覧（こちらに入力してください）'!Q676</f>
        <v/>
      </c>
      <c r="T655">
        <f>'【第３期】賃借テナント店舗一覧（こちらに入力してください）'!R676</f>
        <v>0</v>
      </c>
      <c r="U655">
        <f>'【第３期】賃借テナント店舗一覧（こちらに入力してください）'!S676</f>
        <v>0</v>
      </c>
      <c r="V655">
        <f>'【第３期】賃借テナント店舗一覧（こちらに入力してください）'!T676</f>
        <v>0</v>
      </c>
      <c r="W655" t="str">
        <f>'【第３期】賃借テナント店舗一覧（こちらに入力してください）'!U676</f>
        <v/>
      </c>
      <c r="X655">
        <f>'【第３期】賃借テナント店舗一覧（こちらに入力してください）'!V676</f>
        <v>0</v>
      </c>
      <c r="Y655">
        <f>'【第３期】賃借テナント店舗一覧（こちらに入力してください）'!W676</f>
        <v>0</v>
      </c>
      <c r="Z655" t="str">
        <f>'【第３期】賃借テナント店舗一覧（こちらに入力してください）'!X676</f>
        <v/>
      </c>
      <c r="AA655" t="str">
        <f>'【第３期】賃借テナント店舗一覧（こちらに入力してください）'!Y676</f>
        <v/>
      </c>
      <c r="AB655" t="str">
        <f>'【第３期】賃借テナント店舗一覧（こちらに入力してください）'!Z676</f>
        <v/>
      </c>
      <c r="AC655">
        <f>'【第３期】賃借テナント店舗一覧（こちらに入力してください）'!AA676</f>
        <v>0</v>
      </c>
      <c r="AD655">
        <f>'【第３期】賃借テナント店舗一覧（こちらに入力してください）'!AB676</f>
        <v>0</v>
      </c>
      <c r="AE655">
        <f>'【第３期】賃借テナント店舗一覧（こちらに入力してください）'!AC676</f>
        <v>0</v>
      </c>
      <c r="AF655">
        <f>'【第３期】賃借テナント店舗一覧（こちらに入力してください）'!AD676</f>
        <v>0</v>
      </c>
      <c r="AG655">
        <f>'【第３期】賃借テナント店舗一覧（こちらに入力してください）'!AE676</f>
        <v>0</v>
      </c>
      <c r="AH655">
        <f>'【第３期】賃借テナント店舗一覧（こちらに入力してください）'!AF676</f>
        <v>0</v>
      </c>
      <c r="AI655">
        <f>'【第３期】賃借テナント店舗一覧（こちらに入力してください）'!AG676</f>
        <v>0</v>
      </c>
      <c r="AJ655">
        <f>'【第３期】賃借テナント店舗一覧（こちらに入力してください）'!AH676</f>
        <v>0</v>
      </c>
      <c r="AK655">
        <f>'【第３期】賃借テナント店舗一覧（こちらに入力してください）'!AI676</f>
        <v>0</v>
      </c>
      <c r="AL655">
        <f>'【第３期】賃借テナント店舗一覧（こちらに入力してください）'!AJ676</f>
        <v>0</v>
      </c>
      <c r="AM655">
        <f>'【第３期】賃借テナント店舗一覧（こちらに入力してください）'!AK676</f>
        <v>0</v>
      </c>
    </row>
    <row r="656" spans="1:39">
      <c r="A656">
        <f>'【第３期】賃借テナント店舗一覧（こちらに入力してください）'!$C$2</f>
        <v>0</v>
      </c>
      <c r="C656" t="str">
        <f t="shared" si="10"/>
        <v>00</v>
      </c>
      <c r="D656">
        <f>'【第３期】賃借テナント店舗一覧（こちらに入力してください）'!B677</f>
        <v>0</v>
      </c>
      <c r="E656">
        <f>'【第３期】賃借テナント店舗一覧（こちらに入力してください）'!C677</f>
        <v>0</v>
      </c>
      <c r="F656">
        <f>'【第３期】賃借テナント店舗一覧（こちらに入力してください）'!D677</f>
        <v>0</v>
      </c>
      <c r="G656" s="1">
        <f>'【第３期】賃借テナント店舗一覧（こちらに入力してください）'!E677</f>
        <v>0</v>
      </c>
      <c r="H656" s="1">
        <f>'【第３期】賃借テナント店舗一覧（こちらに入力してください）'!F677</f>
        <v>0</v>
      </c>
      <c r="I656" s="1" t="str">
        <f>'【第３期】賃借テナント店舗一覧（こちらに入力してください）'!G677</f>
        <v/>
      </c>
      <c r="J656">
        <f>'【第３期】賃借テナント店舗一覧（こちらに入力してください）'!H677</f>
        <v>0</v>
      </c>
      <c r="K656">
        <f>'【第３期】賃借テナント店舗一覧（こちらに入力してください）'!I677</f>
        <v>0</v>
      </c>
      <c r="L656" s="1">
        <f>'【第３期】賃借テナント店舗一覧（こちらに入力してください）'!J677</f>
        <v>0</v>
      </c>
      <c r="M656">
        <f>IF('【第３期】賃借テナント店舗一覧（こちらに入力してください）'!K677="〇",1,0)</f>
        <v>0</v>
      </c>
      <c r="N656" s="4" t="str">
        <f>'【第３期】賃借テナント店舗一覧（こちらに入力してください）'!L677</f>
        <v/>
      </c>
      <c r="O656" s="4" t="str">
        <f>'【第３期】賃借テナント店舗一覧（こちらに入力してください）'!M677</f>
        <v/>
      </c>
      <c r="P656" t="str">
        <f>'【第３期】賃借テナント店舗一覧（こちらに入力してください）'!N677</f>
        <v/>
      </c>
      <c r="Q656" s="4" t="str">
        <f>'【第３期】賃借テナント店舗一覧（こちらに入力してください）'!O677</f>
        <v/>
      </c>
      <c r="R656" s="4" t="str">
        <f>'【第３期】賃借テナント店舗一覧（こちらに入力してください）'!P677</f>
        <v/>
      </c>
      <c r="S656" t="str">
        <f>'【第３期】賃借テナント店舗一覧（こちらに入力してください）'!Q677</f>
        <v/>
      </c>
      <c r="T656">
        <f>'【第３期】賃借テナント店舗一覧（こちらに入力してください）'!R677</f>
        <v>0</v>
      </c>
      <c r="U656">
        <f>'【第３期】賃借テナント店舗一覧（こちらに入力してください）'!S677</f>
        <v>0</v>
      </c>
      <c r="V656">
        <f>'【第３期】賃借テナント店舗一覧（こちらに入力してください）'!T677</f>
        <v>0</v>
      </c>
      <c r="W656" t="str">
        <f>'【第３期】賃借テナント店舗一覧（こちらに入力してください）'!U677</f>
        <v/>
      </c>
      <c r="X656">
        <f>'【第３期】賃借テナント店舗一覧（こちらに入力してください）'!V677</f>
        <v>0</v>
      </c>
      <c r="Y656">
        <f>'【第３期】賃借テナント店舗一覧（こちらに入力してください）'!W677</f>
        <v>0</v>
      </c>
      <c r="Z656" t="str">
        <f>'【第３期】賃借テナント店舗一覧（こちらに入力してください）'!X677</f>
        <v/>
      </c>
      <c r="AA656" t="str">
        <f>'【第３期】賃借テナント店舗一覧（こちらに入力してください）'!Y677</f>
        <v/>
      </c>
      <c r="AB656" t="str">
        <f>'【第３期】賃借テナント店舗一覧（こちらに入力してください）'!Z677</f>
        <v/>
      </c>
      <c r="AC656">
        <f>'【第３期】賃借テナント店舗一覧（こちらに入力してください）'!AA677</f>
        <v>0</v>
      </c>
      <c r="AD656">
        <f>'【第３期】賃借テナント店舗一覧（こちらに入力してください）'!AB677</f>
        <v>0</v>
      </c>
      <c r="AE656">
        <f>'【第３期】賃借テナント店舗一覧（こちらに入力してください）'!AC677</f>
        <v>0</v>
      </c>
      <c r="AF656">
        <f>'【第３期】賃借テナント店舗一覧（こちらに入力してください）'!AD677</f>
        <v>0</v>
      </c>
      <c r="AG656">
        <f>'【第３期】賃借テナント店舗一覧（こちらに入力してください）'!AE677</f>
        <v>0</v>
      </c>
      <c r="AH656">
        <f>'【第３期】賃借テナント店舗一覧（こちらに入力してください）'!AF677</f>
        <v>0</v>
      </c>
      <c r="AI656">
        <f>'【第３期】賃借テナント店舗一覧（こちらに入力してください）'!AG677</f>
        <v>0</v>
      </c>
      <c r="AJ656">
        <f>'【第３期】賃借テナント店舗一覧（こちらに入力してください）'!AH677</f>
        <v>0</v>
      </c>
      <c r="AK656">
        <f>'【第３期】賃借テナント店舗一覧（こちらに入力してください）'!AI677</f>
        <v>0</v>
      </c>
      <c r="AL656">
        <f>'【第３期】賃借テナント店舗一覧（こちらに入力してください）'!AJ677</f>
        <v>0</v>
      </c>
      <c r="AM656">
        <f>'【第３期】賃借テナント店舗一覧（こちらに入力してください）'!AK677</f>
        <v>0</v>
      </c>
    </row>
    <row r="657" spans="1:39">
      <c r="A657">
        <f>'【第３期】賃借テナント店舗一覧（こちらに入力してください）'!$C$2</f>
        <v>0</v>
      </c>
      <c r="C657" t="str">
        <f t="shared" si="10"/>
        <v>00</v>
      </c>
      <c r="D657">
        <f>'【第３期】賃借テナント店舗一覧（こちらに入力してください）'!B678</f>
        <v>0</v>
      </c>
      <c r="E657">
        <f>'【第３期】賃借テナント店舗一覧（こちらに入力してください）'!C678</f>
        <v>0</v>
      </c>
      <c r="F657">
        <f>'【第３期】賃借テナント店舗一覧（こちらに入力してください）'!D678</f>
        <v>0</v>
      </c>
      <c r="G657" s="1">
        <f>'【第３期】賃借テナント店舗一覧（こちらに入力してください）'!E678</f>
        <v>0</v>
      </c>
      <c r="H657" s="1">
        <f>'【第３期】賃借テナント店舗一覧（こちらに入力してください）'!F678</f>
        <v>0</v>
      </c>
      <c r="I657" s="1" t="str">
        <f>'【第３期】賃借テナント店舗一覧（こちらに入力してください）'!G678</f>
        <v/>
      </c>
      <c r="J657">
        <f>'【第３期】賃借テナント店舗一覧（こちらに入力してください）'!H678</f>
        <v>0</v>
      </c>
      <c r="K657">
        <f>'【第３期】賃借テナント店舗一覧（こちらに入力してください）'!I678</f>
        <v>0</v>
      </c>
      <c r="L657" s="1">
        <f>'【第３期】賃借テナント店舗一覧（こちらに入力してください）'!J678</f>
        <v>0</v>
      </c>
      <c r="M657">
        <f>IF('【第３期】賃借テナント店舗一覧（こちらに入力してください）'!K678="〇",1,0)</f>
        <v>0</v>
      </c>
      <c r="N657" s="4" t="str">
        <f>'【第３期】賃借テナント店舗一覧（こちらに入力してください）'!L678</f>
        <v/>
      </c>
      <c r="O657" s="4" t="str">
        <f>'【第３期】賃借テナント店舗一覧（こちらに入力してください）'!M678</f>
        <v/>
      </c>
      <c r="P657" t="str">
        <f>'【第３期】賃借テナント店舗一覧（こちらに入力してください）'!N678</f>
        <v/>
      </c>
      <c r="Q657" s="4" t="str">
        <f>'【第３期】賃借テナント店舗一覧（こちらに入力してください）'!O678</f>
        <v/>
      </c>
      <c r="R657" s="4" t="str">
        <f>'【第３期】賃借テナント店舗一覧（こちらに入力してください）'!P678</f>
        <v/>
      </c>
      <c r="S657" t="str">
        <f>'【第３期】賃借テナント店舗一覧（こちらに入力してください）'!Q678</f>
        <v/>
      </c>
      <c r="T657">
        <f>'【第３期】賃借テナント店舗一覧（こちらに入力してください）'!R678</f>
        <v>0</v>
      </c>
      <c r="U657">
        <f>'【第３期】賃借テナント店舗一覧（こちらに入力してください）'!S678</f>
        <v>0</v>
      </c>
      <c r="V657">
        <f>'【第３期】賃借テナント店舗一覧（こちらに入力してください）'!T678</f>
        <v>0</v>
      </c>
      <c r="W657" t="str">
        <f>'【第３期】賃借テナント店舗一覧（こちらに入力してください）'!U678</f>
        <v/>
      </c>
      <c r="X657">
        <f>'【第３期】賃借テナント店舗一覧（こちらに入力してください）'!V678</f>
        <v>0</v>
      </c>
      <c r="Y657">
        <f>'【第３期】賃借テナント店舗一覧（こちらに入力してください）'!W678</f>
        <v>0</v>
      </c>
      <c r="Z657" t="str">
        <f>'【第３期】賃借テナント店舗一覧（こちらに入力してください）'!X678</f>
        <v/>
      </c>
      <c r="AA657" t="str">
        <f>'【第３期】賃借テナント店舗一覧（こちらに入力してください）'!Y678</f>
        <v/>
      </c>
      <c r="AB657" t="str">
        <f>'【第３期】賃借テナント店舗一覧（こちらに入力してください）'!Z678</f>
        <v/>
      </c>
      <c r="AC657">
        <f>'【第３期】賃借テナント店舗一覧（こちらに入力してください）'!AA678</f>
        <v>0</v>
      </c>
      <c r="AD657">
        <f>'【第３期】賃借テナント店舗一覧（こちらに入力してください）'!AB678</f>
        <v>0</v>
      </c>
      <c r="AE657">
        <f>'【第３期】賃借テナント店舗一覧（こちらに入力してください）'!AC678</f>
        <v>0</v>
      </c>
      <c r="AF657">
        <f>'【第３期】賃借テナント店舗一覧（こちらに入力してください）'!AD678</f>
        <v>0</v>
      </c>
      <c r="AG657">
        <f>'【第３期】賃借テナント店舗一覧（こちらに入力してください）'!AE678</f>
        <v>0</v>
      </c>
      <c r="AH657">
        <f>'【第３期】賃借テナント店舗一覧（こちらに入力してください）'!AF678</f>
        <v>0</v>
      </c>
      <c r="AI657">
        <f>'【第３期】賃借テナント店舗一覧（こちらに入力してください）'!AG678</f>
        <v>0</v>
      </c>
      <c r="AJ657">
        <f>'【第３期】賃借テナント店舗一覧（こちらに入力してください）'!AH678</f>
        <v>0</v>
      </c>
      <c r="AK657">
        <f>'【第３期】賃借テナント店舗一覧（こちらに入力してください）'!AI678</f>
        <v>0</v>
      </c>
      <c r="AL657">
        <f>'【第３期】賃借テナント店舗一覧（こちらに入力してください）'!AJ678</f>
        <v>0</v>
      </c>
      <c r="AM657">
        <f>'【第３期】賃借テナント店舗一覧（こちらに入力してください）'!AK678</f>
        <v>0</v>
      </c>
    </row>
    <row r="658" spans="1:39">
      <c r="A658">
        <f>'【第３期】賃借テナント店舗一覧（こちらに入力してください）'!$C$2</f>
        <v>0</v>
      </c>
      <c r="C658" t="str">
        <f t="shared" si="10"/>
        <v>00</v>
      </c>
      <c r="D658">
        <f>'【第３期】賃借テナント店舗一覧（こちらに入力してください）'!B679</f>
        <v>0</v>
      </c>
      <c r="E658">
        <f>'【第３期】賃借テナント店舗一覧（こちらに入力してください）'!C679</f>
        <v>0</v>
      </c>
      <c r="F658">
        <f>'【第３期】賃借テナント店舗一覧（こちらに入力してください）'!D679</f>
        <v>0</v>
      </c>
      <c r="G658" s="1">
        <f>'【第３期】賃借テナント店舗一覧（こちらに入力してください）'!E679</f>
        <v>0</v>
      </c>
      <c r="H658" s="1">
        <f>'【第３期】賃借テナント店舗一覧（こちらに入力してください）'!F679</f>
        <v>0</v>
      </c>
      <c r="I658" s="1" t="str">
        <f>'【第３期】賃借テナント店舗一覧（こちらに入力してください）'!G679</f>
        <v/>
      </c>
      <c r="J658">
        <f>'【第３期】賃借テナント店舗一覧（こちらに入力してください）'!H679</f>
        <v>0</v>
      </c>
      <c r="K658">
        <f>'【第３期】賃借テナント店舗一覧（こちらに入力してください）'!I679</f>
        <v>0</v>
      </c>
      <c r="L658" s="1">
        <f>'【第３期】賃借テナント店舗一覧（こちらに入力してください）'!J679</f>
        <v>0</v>
      </c>
      <c r="M658">
        <f>IF('【第３期】賃借テナント店舗一覧（こちらに入力してください）'!K679="〇",1,0)</f>
        <v>0</v>
      </c>
      <c r="N658" s="4" t="str">
        <f>'【第３期】賃借テナント店舗一覧（こちらに入力してください）'!L679</f>
        <v/>
      </c>
      <c r="O658" s="4" t="str">
        <f>'【第３期】賃借テナント店舗一覧（こちらに入力してください）'!M679</f>
        <v/>
      </c>
      <c r="P658" t="str">
        <f>'【第３期】賃借テナント店舗一覧（こちらに入力してください）'!N679</f>
        <v/>
      </c>
      <c r="Q658" s="4" t="str">
        <f>'【第３期】賃借テナント店舗一覧（こちらに入力してください）'!O679</f>
        <v/>
      </c>
      <c r="R658" s="4" t="str">
        <f>'【第３期】賃借テナント店舗一覧（こちらに入力してください）'!P679</f>
        <v/>
      </c>
      <c r="S658" t="str">
        <f>'【第３期】賃借テナント店舗一覧（こちらに入力してください）'!Q679</f>
        <v/>
      </c>
      <c r="T658">
        <f>'【第３期】賃借テナント店舗一覧（こちらに入力してください）'!R679</f>
        <v>0</v>
      </c>
      <c r="U658">
        <f>'【第３期】賃借テナント店舗一覧（こちらに入力してください）'!S679</f>
        <v>0</v>
      </c>
      <c r="V658">
        <f>'【第３期】賃借テナント店舗一覧（こちらに入力してください）'!T679</f>
        <v>0</v>
      </c>
      <c r="W658" t="str">
        <f>'【第３期】賃借テナント店舗一覧（こちらに入力してください）'!U679</f>
        <v/>
      </c>
      <c r="X658">
        <f>'【第３期】賃借テナント店舗一覧（こちらに入力してください）'!V679</f>
        <v>0</v>
      </c>
      <c r="Y658">
        <f>'【第３期】賃借テナント店舗一覧（こちらに入力してください）'!W679</f>
        <v>0</v>
      </c>
      <c r="Z658" t="str">
        <f>'【第３期】賃借テナント店舗一覧（こちらに入力してください）'!X679</f>
        <v/>
      </c>
      <c r="AA658" t="str">
        <f>'【第３期】賃借テナント店舗一覧（こちらに入力してください）'!Y679</f>
        <v/>
      </c>
      <c r="AB658" t="str">
        <f>'【第３期】賃借テナント店舗一覧（こちらに入力してください）'!Z679</f>
        <v/>
      </c>
      <c r="AC658">
        <f>'【第３期】賃借テナント店舗一覧（こちらに入力してください）'!AA679</f>
        <v>0</v>
      </c>
      <c r="AD658">
        <f>'【第３期】賃借テナント店舗一覧（こちらに入力してください）'!AB679</f>
        <v>0</v>
      </c>
      <c r="AE658">
        <f>'【第３期】賃借テナント店舗一覧（こちらに入力してください）'!AC679</f>
        <v>0</v>
      </c>
      <c r="AF658">
        <f>'【第３期】賃借テナント店舗一覧（こちらに入力してください）'!AD679</f>
        <v>0</v>
      </c>
      <c r="AG658">
        <f>'【第３期】賃借テナント店舗一覧（こちらに入力してください）'!AE679</f>
        <v>0</v>
      </c>
      <c r="AH658">
        <f>'【第３期】賃借テナント店舗一覧（こちらに入力してください）'!AF679</f>
        <v>0</v>
      </c>
      <c r="AI658">
        <f>'【第３期】賃借テナント店舗一覧（こちらに入力してください）'!AG679</f>
        <v>0</v>
      </c>
      <c r="AJ658">
        <f>'【第３期】賃借テナント店舗一覧（こちらに入力してください）'!AH679</f>
        <v>0</v>
      </c>
      <c r="AK658">
        <f>'【第３期】賃借テナント店舗一覧（こちらに入力してください）'!AI679</f>
        <v>0</v>
      </c>
      <c r="AL658">
        <f>'【第３期】賃借テナント店舗一覧（こちらに入力してください）'!AJ679</f>
        <v>0</v>
      </c>
      <c r="AM658">
        <f>'【第３期】賃借テナント店舗一覧（こちらに入力してください）'!AK679</f>
        <v>0</v>
      </c>
    </row>
    <row r="659" spans="1:39">
      <c r="A659">
        <f>'【第３期】賃借テナント店舗一覧（こちらに入力してください）'!$C$2</f>
        <v>0</v>
      </c>
      <c r="C659" t="str">
        <f t="shared" si="10"/>
        <v>00</v>
      </c>
      <c r="D659">
        <f>'【第３期】賃借テナント店舗一覧（こちらに入力してください）'!B680</f>
        <v>0</v>
      </c>
      <c r="E659">
        <f>'【第３期】賃借テナント店舗一覧（こちらに入力してください）'!C680</f>
        <v>0</v>
      </c>
      <c r="F659">
        <f>'【第３期】賃借テナント店舗一覧（こちらに入力してください）'!D680</f>
        <v>0</v>
      </c>
      <c r="G659" s="1">
        <f>'【第３期】賃借テナント店舗一覧（こちらに入力してください）'!E680</f>
        <v>0</v>
      </c>
      <c r="H659" s="1">
        <f>'【第３期】賃借テナント店舗一覧（こちらに入力してください）'!F680</f>
        <v>0</v>
      </c>
      <c r="I659" s="1" t="str">
        <f>'【第３期】賃借テナント店舗一覧（こちらに入力してください）'!G680</f>
        <v/>
      </c>
      <c r="J659">
        <f>'【第３期】賃借テナント店舗一覧（こちらに入力してください）'!H680</f>
        <v>0</v>
      </c>
      <c r="K659">
        <f>'【第３期】賃借テナント店舗一覧（こちらに入力してください）'!I680</f>
        <v>0</v>
      </c>
      <c r="L659" s="1">
        <f>'【第３期】賃借テナント店舗一覧（こちらに入力してください）'!J680</f>
        <v>0</v>
      </c>
      <c r="M659">
        <f>IF('【第３期】賃借テナント店舗一覧（こちらに入力してください）'!K680="〇",1,0)</f>
        <v>0</v>
      </c>
      <c r="N659" s="4" t="str">
        <f>'【第３期】賃借テナント店舗一覧（こちらに入力してください）'!L680</f>
        <v/>
      </c>
      <c r="O659" s="4" t="str">
        <f>'【第３期】賃借テナント店舗一覧（こちらに入力してください）'!M680</f>
        <v/>
      </c>
      <c r="P659" t="str">
        <f>'【第３期】賃借テナント店舗一覧（こちらに入力してください）'!N680</f>
        <v/>
      </c>
      <c r="Q659" s="4" t="str">
        <f>'【第３期】賃借テナント店舗一覧（こちらに入力してください）'!O680</f>
        <v/>
      </c>
      <c r="R659" s="4" t="str">
        <f>'【第３期】賃借テナント店舗一覧（こちらに入力してください）'!P680</f>
        <v/>
      </c>
      <c r="S659" t="str">
        <f>'【第３期】賃借テナント店舗一覧（こちらに入力してください）'!Q680</f>
        <v/>
      </c>
      <c r="T659">
        <f>'【第３期】賃借テナント店舗一覧（こちらに入力してください）'!R680</f>
        <v>0</v>
      </c>
      <c r="U659">
        <f>'【第３期】賃借テナント店舗一覧（こちらに入力してください）'!S680</f>
        <v>0</v>
      </c>
      <c r="V659">
        <f>'【第３期】賃借テナント店舗一覧（こちらに入力してください）'!T680</f>
        <v>0</v>
      </c>
      <c r="W659" t="str">
        <f>'【第３期】賃借テナント店舗一覧（こちらに入力してください）'!U680</f>
        <v/>
      </c>
      <c r="X659">
        <f>'【第３期】賃借テナント店舗一覧（こちらに入力してください）'!V680</f>
        <v>0</v>
      </c>
      <c r="Y659">
        <f>'【第３期】賃借テナント店舗一覧（こちらに入力してください）'!W680</f>
        <v>0</v>
      </c>
      <c r="Z659" t="str">
        <f>'【第３期】賃借テナント店舗一覧（こちらに入力してください）'!X680</f>
        <v/>
      </c>
      <c r="AA659" t="str">
        <f>'【第３期】賃借テナント店舗一覧（こちらに入力してください）'!Y680</f>
        <v/>
      </c>
      <c r="AB659" t="str">
        <f>'【第３期】賃借テナント店舗一覧（こちらに入力してください）'!Z680</f>
        <v/>
      </c>
      <c r="AC659">
        <f>'【第３期】賃借テナント店舗一覧（こちらに入力してください）'!AA680</f>
        <v>0</v>
      </c>
      <c r="AD659">
        <f>'【第３期】賃借テナント店舗一覧（こちらに入力してください）'!AB680</f>
        <v>0</v>
      </c>
      <c r="AE659">
        <f>'【第３期】賃借テナント店舗一覧（こちらに入力してください）'!AC680</f>
        <v>0</v>
      </c>
      <c r="AF659">
        <f>'【第３期】賃借テナント店舗一覧（こちらに入力してください）'!AD680</f>
        <v>0</v>
      </c>
      <c r="AG659">
        <f>'【第３期】賃借テナント店舗一覧（こちらに入力してください）'!AE680</f>
        <v>0</v>
      </c>
      <c r="AH659">
        <f>'【第３期】賃借テナント店舗一覧（こちらに入力してください）'!AF680</f>
        <v>0</v>
      </c>
      <c r="AI659">
        <f>'【第３期】賃借テナント店舗一覧（こちらに入力してください）'!AG680</f>
        <v>0</v>
      </c>
      <c r="AJ659">
        <f>'【第３期】賃借テナント店舗一覧（こちらに入力してください）'!AH680</f>
        <v>0</v>
      </c>
      <c r="AK659">
        <f>'【第３期】賃借テナント店舗一覧（こちらに入力してください）'!AI680</f>
        <v>0</v>
      </c>
      <c r="AL659">
        <f>'【第３期】賃借テナント店舗一覧（こちらに入力してください）'!AJ680</f>
        <v>0</v>
      </c>
      <c r="AM659">
        <f>'【第３期】賃借テナント店舗一覧（こちらに入力してください）'!AK680</f>
        <v>0</v>
      </c>
    </row>
    <row r="660" spans="1:39">
      <c r="A660">
        <f>'【第３期】賃借テナント店舗一覧（こちらに入力してください）'!$C$2</f>
        <v>0</v>
      </c>
      <c r="C660" t="str">
        <f t="shared" si="10"/>
        <v>00</v>
      </c>
      <c r="D660">
        <f>'【第３期】賃借テナント店舗一覧（こちらに入力してください）'!B681</f>
        <v>0</v>
      </c>
      <c r="E660">
        <f>'【第３期】賃借テナント店舗一覧（こちらに入力してください）'!C681</f>
        <v>0</v>
      </c>
      <c r="F660">
        <f>'【第３期】賃借テナント店舗一覧（こちらに入力してください）'!D681</f>
        <v>0</v>
      </c>
      <c r="G660" s="1">
        <f>'【第３期】賃借テナント店舗一覧（こちらに入力してください）'!E681</f>
        <v>0</v>
      </c>
      <c r="H660" s="1">
        <f>'【第３期】賃借テナント店舗一覧（こちらに入力してください）'!F681</f>
        <v>0</v>
      </c>
      <c r="I660" s="1" t="str">
        <f>'【第３期】賃借テナント店舗一覧（こちらに入力してください）'!G681</f>
        <v/>
      </c>
      <c r="J660">
        <f>'【第３期】賃借テナント店舗一覧（こちらに入力してください）'!H681</f>
        <v>0</v>
      </c>
      <c r="K660">
        <f>'【第３期】賃借テナント店舗一覧（こちらに入力してください）'!I681</f>
        <v>0</v>
      </c>
      <c r="L660" s="1">
        <f>'【第３期】賃借テナント店舗一覧（こちらに入力してください）'!J681</f>
        <v>0</v>
      </c>
      <c r="M660">
        <f>IF('【第３期】賃借テナント店舗一覧（こちらに入力してください）'!K681="〇",1,0)</f>
        <v>0</v>
      </c>
      <c r="N660" s="4" t="str">
        <f>'【第３期】賃借テナント店舗一覧（こちらに入力してください）'!L681</f>
        <v/>
      </c>
      <c r="O660" s="4" t="str">
        <f>'【第３期】賃借テナント店舗一覧（こちらに入力してください）'!M681</f>
        <v/>
      </c>
      <c r="P660" t="str">
        <f>'【第３期】賃借テナント店舗一覧（こちらに入力してください）'!N681</f>
        <v/>
      </c>
      <c r="Q660" s="4" t="str">
        <f>'【第３期】賃借テナント店舗一覧（こちらに入力してください）'!O681</f>
        <v/>
      </c>
      <c r="R660" s="4" t="str">
        <f>'【第３期】賃借テナント店舗一覧（こちらに入力してください）'!P681</f>
        <v/>
      </c>
      <c r="S660" t="str">
        <f>'【第３期】賃借テナント店舗一覧（こちらに入力してください）'!Q681</f>
        <v/>
      </c>
      <c r="T660">
        <f>'【第３期】賃借テナント店舗一覧（こちらに入力してください）'!R681</f>
        <v>0</v>
      </c>
      <c r="U660">
        <f>'【第３期】賃借テナント店舗一覧（こちらに入力してください）'!S681</f>
        <v>0</v>
      </c>
      <c r="V660">
        <f>'【第３期】賃借テナント店舗一覧（こちらに入力してください）'!T681</f>
        <v>0</v>
      </c>
      <c r="W660" t="str">
        <f>'【第３期】賃借テナント店舗一覧（こちらに入力してください）'!U681</f>
        <v/>
      </c>
      <c r="X660">
        <f>'【第３期】賃借テナント店舗一覧（こちらに入力してください）'!V681</f>
        <v>0</v>
      </c>
      <c r="Y660">
        <f>'【第３期】賃借テナント店舗一覧（こちらに入力してください）'!W681</f>
        <v>0</v>
      </c>
      <c r="Z660" t="str">
        <f>'【第３期】賃借テナント店舗一覧（こちらに入力してください）'!X681</f>
        <v/>
      </c>
      <c r="AA660" t="str">
        <f>'【第３期】賃借テナント店舗一覧（こちらに入力してください）'!Y681</f>
        <v/>
      </c>
      <c r="AB660" t="str">
        <f>'【第３期】賃借テナント店舗一覧（こちらに入力してください）'!Z681</f>
        <v/>
      </c>
      <c r="AC660">
        <f>'【第３期】賃借テナント店舗一覧（こちらに入力してください）'!AA681</f>
        <v>0</v>
      </c>
      <c r="AD660">
        <f>'【第３期】賃借テナント店舗一覧（こちらに入力してください）'!AB681</f>
        <v>0</v>
      </c>
      <c r="AE660">
        <f>'【第３期】賃借テナント店舗一覧（こちらに入力してください）'!AC681</f>
        <v>0</v>
      </c>
      <c r="AF660">
        <f>'【第３期】賃借テナント店舗一覧（こちらに入力してください）'!AD681</f>
        <v>0</v>
      </c>
      <c r="AG660">
        <f>'【第３期】賃借テナント店舗一覧（こちらに入力してください）'!AE681</f>
        <v>0</v>
      </c>
      <c r="AH660">
        <f>'【第３期】賃借テナント店舗一覧（こちらに入力してください）'!AF681</f>
        <v>0</v>
      </c>
      <c r="AI660">
        <f>'【第３期】賃借テナント店舗一覧（こちらに入力してください）'!AG681</f>
        <v>0</v>
      </c>
      <c r="AJ660">
        <f>'【第３期】賃借テナント店舗一覧（こちらに入力してください）'!AH681</f>
        <v>0</v>
      </c>
      <c r="AK660">
        <f>'【第３期】賃借テナント店舗一覧（こちらに入力してください）'!AI681</f>
        <v>0</v>
      </c>
      <c r="AL660">
        <f>'【第３期】賃借テナント店舗一覧（こちらに入力してください）'!AJ681</f>
        <v>0</v>
      </c>
      <c r="AM660">
        <f>'【第３期】賃借テナント店舗一覧（こちらに入力してください）'!AK681</f>
        <v>0</v>
      </c>
    </row>
    <row r="661" spans="1:39">
      <c r="A661">
        <f>'【第３期】賃借テナント店舗一覧（こちらに入力してください）'!$C$2</f>
        <v>0</v>
      </c>
      <c r="C661" t="str">
        <f t="shared" si="10"/>
        <v>00</v>
      </c>
      <c r="D661">
        <f>'【第３期】賃借テナント店舗一覧（こちらに入力してください）'!B682</f>
        <v>0</v>
      </c>
      <c r="E661">
        <f>'【第３期】賃借テナント店舗一覧（こちらに入力してください）'!C682</f>
        <v>0</v>
      </c>
      <c r="F661">
        <f>'【第３期】賃借テナント店舗一覧（こちらに入力してください）'!D682</f>
        <v>0</v>
      </c>
      <c r="G661" s="1">
        <f>'【第３期】賃借テナント店舗一覧（こちらに入力してください）'!E682</f>
        <v>0</v>
      </c>
      <c r="H661" s="1">
        <f>'【第３期】賃借テナント店舗一覧（こちらに入力してください）'!F682</f>
        <v>0</v>
      </c>
      <c r="I661" s="1" t="str">
        <f>'【第３期】賃借テナント店舗一覧（こちらに入力してください）'!G682</f>
        <v/>
      </c>
      <c r="J661">
        <f>'【第３期】賃借テナント店舗一覧（こちらに入力してください）'!H682</f>
        <v>0</v>
      </c>
      <c r="K661">
        <f>'【第３期】賃借テナント店舗一覧（こちらに入力してください）'!I682</f>
        <v>0</v>
      </c>
      <c r="L661" s="1">
        <f>'【第３期】賃借テナント店舗一覧（こちらに入力してください）'!J682</f>
        <v>0</v>
      </c>
      <c r="M661">
        <f>IF('【第３期】賃借テナント店舗一覧（こちらに入力してください）'!K682="〇",1,0)</f>
        <v>0</v>
      </c>
      <c r="N661" s="4" t="str">
        <f>'【第３期】賃借テナント店舗一覧（こちらに入力してください）'!L682</f>
        <v/>
      </c>
      <c r="O661" s="4" t="str">
        <f>'【第３期】賃借テナント店舗一覧（こちらに入力してください）'!M682</f>
        <v/>
      </c>
      <c r="P661" t="str">
        <f>'【第３期】賃借テナント店舗一覧（こちらに入力してください）'!N682</f>
        <v/>
      </c>
      <c r="Q661" s="4" t="str">
        <f>'【第３期】賃借テナント店舗一覧（こちらに入力してください）'!O682</f>
        <v/>
      </c>
      <c r="R661" s="4" t="str">
        <f>'【第３期】賃借テナント店舗一覧（こちらに入力してください）'!P682</f>
        <v/>
      </c>
      <c r="S661" t="str">
        <f>'【第３期】賃借テナント店舗一覧（こちらに入力してください）'!Q682</f>
        <v/>
      </c>
      <c r="T661">
        <f>'【第３期】賃借テナント店舗一覧（こちらに入力してください）'!R682</f>
        <v>0</v>
      </c>
      <c r="U661">
        <f>'【第３期】賃借テナント店舗一覧（こちらに入力してください）'!S682</f>
        <v>0</v>
      </c>
      <c r="V661">
        <f>'【第３期】賃借テナント店舗一覧（こちらに入力してください）'!T682</f>
        <v>0</v>
      </c>
      <c r="W661" t="str">
        <f>'【第３期】賃借テナント店舗一覧（こちらに入力してください）'!U682</f>
        <v/>
      </c>
      <c r="X661">
        <f>'【第３期】賃借テナント店舗一覧（こちらに入力してください）'!V682</f>
        <v>0</v>
      </c>
      <c r="Y661">
        <f>'【第３期】賃借テナント店舗一覧（こちらに入力してください）'!W682</f>
        <v>0</v>
      </c>
      <c r="Z661" t="str">
        <f>'【第３期】賃借テナント店舗一覧（こちらに入力してください）'!X682</f>
        <v/>
      </c>
      <c r="AA661" t="str">
        <f>'【第３期】賃借テナント店舗一覧（こちらに入力してください）'!Y682</f>
        <v/>
      </c>
      <c r="AB661" t="str">
        <f>'【第３期】賃借テナント店舗一覧（こちらに入力してください）'!Z682</f>
        <v/>
      </c>
      <c r="AC661">
        <f>'【第３期】賃借テナント店舗一覧（こちらに入力してください）'!AA682</f>
        <v>0</v>
      </c>
      <c r="AD661">
        <f>'【第３期】賃借テナント店舗一覧（こちらに入力してください）'!AB682</f>
        <v>0</v>
      </c>
      <c r="AE661">
        <f>'【第３期】賃借テナント店舗一覧（こちらに入力してください）'!AC682</f>
        <v>0</v>
      </c>
      <c r="AF661">
        <f>'【第３期】賃借テナント店舗一覧（こちらに入力してください）'!AD682</f>
        <v>0</v>
      </c>
      <c r="AG661">
        <f>'【第３期】賃借テナント店舗一覧（こちらに入力してください）'!AE682</f>
        <v>0</v>
      </c>
      <c r="AH661">
        <f>'【第３期】賃借テナント店舗一覧（こちらに入力してください）'!AF682</f>
        <v>0</v>
      </c>
      <c r="AI661">
        <f>'【第３期】賃借テナント店舗一覧（こちらに入力してください）'!AG682</f>
        <v>0</v>
      </c>
      <c r="AJ661">
        <f>'【第３期】賃借テナント店舗一覧（こちらに入力してください）'!AH682</f>
        <v>0</v>
      </c>
      <c r="AK661">
        <f>'【第３期】賃借テナント店舗一覧（こちらに入力してください）'!AI682</f>
        <v>0</v>
      </c>
      <c r="AL661">
        <f>'【第３期】賃借テナント店舗一覧（こちらに入力してください）'!AJ682</f>
        <v>0</v>
      </c>
      <c r="AM661">
        <f>'【第３期】賃借テナント店舗一覧（こちらに入力してください）'!AK682</f>
        <v>0</v>
      </c>
    </row>
    <row r="662" spans="1:39">
      <c r="A662">
        <f>'【第３期】賃借テナント店舗一覧（こちらに入力してください）'!$C$2</f>
        <v>0</v>
      </c>
      <c r="C662" t="str">
        <f t="shared" si="10"/>
        <v>00</v>
      </c>
      <c r="D662">
        <f>'【第３期】賃借テナント店舗一覧（こちらに入力してください）'!B683</f>
        <v>0</v>
      </c>
      <c r="E662">
        <f>'【第３期】賃借テナント店舗一覧（こちらに入力してください）'!C683</f>
        <v>0</v>
      </c>
      <c r="F662">
        <f>'【第３期】賃借テナント店舗一覧（こちらに入力してください）'!D683</f>
        <v>0</v>
      </c>
      <c r="G662" s="1">
        <f>'【第３期】賃借テナント店舗一覧（こちらに入力してください）'!E683</f>
        <v>0</v>
      </c>
      <c r="H662" s="1">
        <f>'【第３期】賃借テナント店舗一覧（こちらに入力してください）'!F683</f>
        <v>0</v>
      </c>
      <c r="I662" s="1" t="str">
        <f>'【第３期】賃借テナント店舗一覧（こちらに入力してください）'!G683</f>
        <v/>
      </c>
      <c r="J662">
        <f>'【第３期】賃借テナント店舗一覧（こちらに入力してください）'!H683</f>
        <v>0</v>
      </c>
      <c r="K662">
        <f>'【第３期】賃借テナント店舗一覧（こちらに入力してください）'!I683</f>
        <v>0</v>
      </c>
      <c r="L662" s="1">
        <f>'【第３期】賃借テナント店舗一覧（こちらに入力してください）'!J683</f>
        <v>0</v>
      </c>
      <c r="M662">
        <f>IF('【第３期】賃借テナント店舗一覧（こちらに入力してください）'!K683="〇",1,0)</f>
        <v>0</v>
      </c>
      <c r="N662" s="4" t="str">
        <f>'【第３期】賃借テナント店舗一覧（こちらに入力してください）'!L683</f>
        <v/>
      </c>
      <c r="O662" s="4" t="str">
        <f>'【第３期】賃借テナント店舗一覧（こちらに入力してください）'!M683</f>
        <v/>
      </c>
      <c r="P662" t="str">
        <f>'【第３期】賃借テナント店舗一覧（こちらに入力してください）'!N683</f>
        <v/>
      </c>
      <c r="Q662" s="4" t="str">
        <f>'【第３期】賃借テナント店舗一覧（こちらに入力してください）'!O683</f>
        <v/>
      </c>
      <c r="R662" s="4" t="str">
        <f>'【第３期】賃借テナント店舗一覧（こちらに入力してください）'!P683</f>
        <v/>
      </c>
      <c r="S662" t="str">
        <f>'【第３期】賃借テナント店舗一覧（こちらに入力してください）'!Q683</f>
        <v/>
      </c>
      <c r="T662">
        <f>'【第３期】賃借テナント店舗一覧（こちらに入力してください）'!R683</f>
        <v>0</v>
      </c>
      <c r="U662">
        <f>'【第３期】賃借テナント店舗一覧（こちらに入力してください）'!S683</f>
        <v>0</v>
      </c>
      <c r="V662">
        <f>'【第３期】賃借テナント店舗一覧（こちらに入力してください）'!T683</f>
        <v>0</v>
      </c>
      <c r="W662" t="str">
        <f>'【第３期】賃借テナント店舗一覧（こちらに入力してください）'!U683</f>
        <v/>
      </c>
      <c r="X662">
        <f>'【第３期】賃借テナント店舗一覧（こちらに入力してください）'!V683</f>
        <v>0</v>
      </c>
      <c r="Y662">
        <f>'【第３期】賃借テナント店舗一覧（こちらに入力してください）'!W683</f>
        <v>0</v>
      </c>
      <c r="Z662" t="str">
        <f>'【第３期】賃借テナント店舗一覧（こちらに入力してください）'!X683</f>
        <v/>
      </c>
      <c r="AA662" t="str">
        <f>'【第３期】賃借テナント店舗一覧（こちらに入力してください）'!Y683</f>
        <v/>
      </c>
      <c r="AB662" t="str">
        <f>'【第３期】賃借テナント店舗一覧（こちらに入力してください）'!Z683</f>
        <v/>
      </c>
      <c r="AC662">
        <f>'【第３期】賃借テナント店舗一覧（こちらに入力してください）'!AA683</f>
        <v>0</v>
      </c>
      <c r="AD662">
        <f>'【第３期】賃借テナント店舗一覧（こちらに入力してください）'!AB683</f>
        <v>0</v>
      </c>
      <c r="AE662">
        <f>'【第３期】賃借テナント店舗一覧（こちらに入力してください）'!AC683</f>
        <v>0</v>
      </c>
      <c r="AF662">
        <f>'【第３期】賃借テナント店舗一覧（こちらに入力してください）'!AD683</f>
        <v>0</v>
      </c>
      <c r="AG662">
        <f>'【第３期】賃借テナント店舗一覧（こちらに入力してください）'!AE683</f>
        <v>0</v>
      </c>
      <c r="AH662">
        <f>'【第３期】賃借テナント店舗一覧（こちらに入力してください）'!AF683</f>
        <v>0</v>
      </c>
      <c r="AI662">
        <f>'【第３期】賃借テナント店舗一覧（こちらに入力してください）'!AG683</f>
        <v>0</v>
      </c>
      <c r="AJ662">
        <f>'【第３期】賃借テナント店舗一覧（こちらに入力してください）'!AH683</f>
        <v>0</v>
      </c>
      <c r="AK662">
        <f>'【第３期】賃借テナント店舗一覧（こちらに入力してください）'!AI683</f>
        <v>0</v>
      </c>
      <c r="AL662">
        <f>'【第３期】賃借テナント店舗一覧（こちらに入力してください）'!AJ683</f>
        <v>0</v>
      </c>
      <c r="AM662">
        <f>'【第３期】賃借テナント店舗一覧（こちらに入力してください）'!AK683</f>
        <v>0</v>
      </c>
    </row>
    <row r="663" spans="1:39">
      <c r="A663">
        <f>'【第３期】賃借テナント店舗一覧（こちらに入力してください）'!$C$2</f>
        <v>0</v>
      </c>
      <c r="C663" t="str">
        <f t="shared" si="10"/>
        <v>00</v>
      </c>
      <c r="D663">
        <f>'【第３期】賃借テナント店舗一覧（こちらに入力してください）'!B684</f>
        <v>0</v>
      </c>
      <c r="E663">
        <f>'【第３期】賃借テナント店舗一覧（こちらに入力してください）'!C684</f>
        <v>0</v>
      </c>
      <c r="F663">
        <f>'【第３期】賃借テナント店舗一覧（こちらに入力してください）'!D684</f>
        <v>0</v>
      </c>
      <c r="G663" s="1">
        <f>'【第３期】賃借テナント店舗一覧（こちらに入力してください）'!E684</f>
        <v>0</v>
      </c>
      <c r="H663" s="1">
        <f>'【第３期】賃借テナント店舗一覧（こちらに入力してください）'!F684</f>
        <v>0</v>
      </c>
      <c r="I663" s="1" t="str">
        <f>'【第３期】賃借テナント店舗一覧（こちらに入力してください）'!G684</f>
        <v/>
      </c>
      <c r="J663">
        <f>'【第３期】賃借テナント店舗一覧（こちらに入力してください）'!H684</f>
        <v>0</v>
      </c>
      <c r="K663">
        <f>'【第３期】賃借テナント店舗一覧（こちらに入力してください）'!I684</f>
        <v>0</v>
      </c>
      <c r="L663" s="1">
        <f>'【第３期】賃借テナント店舗一覧（こちらに入力してください）'!J684</f>
        <v>0</v>
      </c>
      <c r="M663">
        <f>IF('【第３期】賃借テナント店舗一覧（こちらに入力してください）'!K684="〇",1,0)</f>
        <v>0</v>
      </c>
      <c r="N663" s="4" t="str">
        <f>'【第３期】賃借テナント店舗一覧（こちらに入力してください）'!L684</f>
        <v/>
      </c>
      <c r="O663" s="4" t="str">
        <f>'【第３期】賃借テナント店舗一覧（こちらに入力してください）'!M684</f>
        <v/>
      </c>
      <c r="P663" t="str">
        <f>'【第３期】賃借テナント店舗一覧（こちらに入力してください）'!N684</f>
        <v/>
      </c>
      <c r="Q663" s="4" t="str">
        <f>'【第３期】賃借テナント店舗一覧（こちらに入力してください）'!O684</f>
        <v/>
      </c>
      <c r="R663" s="4" t="str">
        <f>'【第３期】賃借テナント店舗一覧（こちらに入力してください）'!P684</f>
        <v/>
      </c>
      <c r="S663" t="str">
        <f>'【第３期】賃借テナント店舗一覧（こちらに入力してください）'!Q684</f>
        <v/>
      </c>
      <c r="T663">
        <f>'【第３期】賃借テナント店舗一覧（こちらに入力してください）'!R684</f>
        <v>0</v>
      </c>
      <c r="U663">
        <f>'【第３期】賃借テナント店舗一覧（こちらに入力してください）'!S684</f>
        <v>0</v>
      </c>
      <c r="V663">
        <f>'【第３期】賃借テナント店舗一覧（こちらに入力してください）'!T684</f>
        <v>0</v>
      </c>
      <c r="W663" t="str">
        <f>'【第３期】賃借テナント店舗一覧（こちらに入力してください）'!U684</f>
        <v/>
      </c>
      <c r="X663">
        <f>'【第３期】賃借テナント店舗一覧（こちらに入力してください）'!V684</f>
        <v>0</v>
      </c>
      <c r="Y663">
        <f>'【第３期】賃借テナント店舗一覧（こちらに入力してください）'!W684</f>
        <v>0</v>
      </c>
      <c r="Z663" t="str">
        <f>'【第３期】賃借テナント店舗一覧（こちらに入力してください）'!X684</f>
        <v/>
      </c>
      <c r="AA663" t="str">
        <f>'【第３期】賃借テナント店舗一覧（こちらに入力してください）'!Y684</f>
        <v/>
      </c>
      <c r="AB663" t="str">
        <f>'【第３期】賃借テナント店舗一覧（こちらに入力してください）'!Z684</f>
        <v/>
      </c>
      <c r="AC663">
        <f>'【第３期】賃借テナント店舗一覧（こちらに入力してください）'!AA684</f>
        <v>0</v>
      </c>
      <c r="AD663">
        <f>'【第３期】賃借テナント店舗一覧（こちらに入力してください）'!AB684</f>
        <v>0</v>
      </c>
      <c r="AE663">
        <f>'【第３期】賃借テナント店舗一覧（こちらに入力してください）'!AC684</f>
        <v>0</v>
      </c>
      <c r="AF663">
        <f>'【第３期】賃借テナント店舗一覧（こちらに入力してください）'!AD684</f>
        <v>0</v>
      </c>
      <c r="AG663">
        <f>'【第３期】賃借テナント店舗一覧（こちらに入力してください）'!AE684</f>
        <v>0</v>
      </c>
      <c r="AH663">
        <f>'【第３期】賃借テナント店舗一覧（こちらに入力してください）'!AF684</f>
        <v>0</v>
      </c>
      <c r="AI663">
        <f>'【第３期】賃借テナント店舗一覧（こちらに入力してください）'!AG684</f>
        <v>0</v>
      </c>
      <c r="AJ663">
        <f>'【第３期】賃借テナント店舗一覧（こちらに入力してください）'!AH684</f>
        <v>0</v>
      </c>
      <c r="AK663">
        <f>'【第３期】賃借テナント店舗一覧（こちらに入力してください）'!AI684</f>
        <v>0</v>
      </c>
      <c r="AL663">
        <f>'【第３期】賃借テナント店舗一覧（こちらに入力してください）'!AJ684</f>
        <v>0</v>
      </c>
      <c r="AM663">
        <f>'【第３期】賃借テナント店舗一覧（こちらに入力してください）'!AK684</f>
        <v>0</v>
      </c>
    </row>
    <row r="664" spans="1:39">
      <c r="A664">
        <f>'【第３期】賃借テナント店舗一覧（こちらに入力してください）'!$C$2</f>
        <v>0</v>
      </c>
      <c r="C664" t="str">
        <f t="shared" si="10"/>
        <v>00</v>
      </c>
      <c r="D664">
        <f>'【第３期】賃借テナント店舗一覧（こちらに入力してください）'!B685</f>
        <v>0</v>
      </c>
      <c r="E664">
        <f>'【第３期】賃借テナント店舗一覧（こちらに入力してください）'!C685</f>
        <v>0</v>
      </c>
      <c r="F664">
        <f>'【第３期】賃借テナント店舗一覧（こちらに入力してください）'!D685</f>
        <v>0</v>
      </c>
      <c r="G664" s="1">
        <f>'【第３期】賃借テナント店舗一覧（こちらに入力してください）'!E685</f>
        <v>0</v>
      </c>
      <c r="H664" s="1">
        <f>'【第３期】賃借テナント店舗一覧（こちらに入力してください）'!F685</f>
        <v>0</v>
      </c>
      <c r="I664" s="1" t="str">
        <f>'【第３期】賃借テナント店舗一覧（こちらに入力してください）'!G685</f>
        <v/>
      </c>
      <c r="J664">
        <f>'【第３期】賃借テナント店舗一覧（こちらに入力してください）'!H685</f>
        <v>0</v>
      </c>
      <c r="K664">
        <f>'【第３期】賃借テナント店舗一覧（こちらに入力してください）'!I685</f>
        <v>0</v>
      </c>
      <c r="L664" s="1">
        <f>'【第３期】賃借テナント店舗一覧（こちらに入力してください）'!J685</f>
        <v>0</v>
      </c>
      <c r="M664">
        <f>IF('【第３期】賃借テナント店舗一覧（こちらに入力してください）'!K685="〇",1,0)</f>
        <v>0</v>
      </c>
      <c r="N664" s="4" t="str">
        <f>'【第３期】賃借テナント店舗一覧（こちらに入力してください）'!L685</f>
        <v/>
      </c>
      <c r="O664" s="4" t="str">
        <f>'【第３期】賃借テナント店舗一覧（こちらに入力してください）'!M685</f>
        <v/>
      </c>
      <c r="P664" t="str">
        <f>'【第３期】賃借テナント店舗一覧（こちらに入力してください）'!N685</f>
        <v/>
      </c>
      <c r="Q664" s="4" t="str">
        <f>'【第３期】賃借テナント店舗一覧（こちらに入力してください）'!O685</f>
        <v/>
      </c>
      <c r="R664" s="4" t="str">
        <f>'【第３期】賃借テナント店舗一覧（こちらに入力してください）'!P685</f>
        <v/>
      </c>
      <c r="S664" t="str">
        <f>'【第３期】賃借テナント店舗一覧（こちらに入力してください）'!Q685</f>
        <v/>
      </c>
      <c r="T664">
        <f>'【第３期】賃借テナント店舗一覧（こちらに入力してください）'!R685</f>
        <v>0</v>
      </c>
      <c r="U664">
        <f>'【第３期】賃借テナント店舗一覧（こちらに入力してください）'!S685</f>
        <v>0</v>
      </c>
      <c r="V664">
        <f>'【第３期】賃借テナント店舗一覧（こちらに入力してください）'!T685</f>
        <v>0</v>
      </c>
      <c r="W664" t="str">
        <f>'【第３期】賃借テナント店舗一覧（こちらに入力してください）'!U685</f>
        <v/>
      </c>
      <c r="X664">
        <f>'【第３期】賃借テナント店舗一覧（こちらに入力してください）'!V685</f>
        <v>0</v>
      </c>
      <c r="Y664">
        <f>'【第３期】賃借テナント店舗一覧（こちらに入力してください）'!W685</f>
        <v>0</v>
      </c>
      <c r="Z664" t="str">
        <f>'【第３期】賃借テナント店舗一覧（こちらに入力してください）'!X685</f>
        <v/>
      </c>
      <c r="AA664" t="str">
        <f>'【第３期】賃借テナント店舗一覧（こちらに入力してください）'!Y685</f>
        <v/>
      </c>
      <c r="AB664" t="str">
        <f>'【第３期】賃借テナント店舗一覧（こちらに入力してください）'!Z685</f>
        <v/>
      </c>
      <c r="AC664">
        <f>'【第３期】賃借テナント店舗一覧（こちらに入力してください）'!AA685</f>
        <v>0</v>
      </c>
      <c r="AD664">
        <f>'【第３期】賃借テナント店舗一覧（こちらに入力してください）'!AB685</f>
        <v>0</v>
      </c>
      <c r="AE664">
        <f>'【第３期】賃借テナント店舗一覧（こちらに入力してください）'!AC685</f>
        <v>0</v>
      </c>
      <c r="AF664">
        <f>'【第３期】賃借テナント店舗一覧（こちらに入力してください）'!AD685</f>
        <v>0</v>
      </c>
      <c r="AG664">
        <f>'【第３期】賃借テナント店舗一覧（こちらに入力してください）'!AE685</f>
        <v>0</v>
      </c>
      <c r="AH664">
        <f>'【第３期】賃借テナント店舗一覧（こちらに入力してください）'!AF685</f>
        <v>0</v>
      </c>
      <c r="AI664">
        <f>'【第３期】賃借テナント店舗一覧（こちらに入力してください）'!AG685</f>
        <v>0</v>
      </c>
      <c r="AJ664">
        <f>'【第３期】賃借テナント店舗一覧（こちらに入力してください）'!AH685</f>
        <v>0</v>
      </c>
      <c r="AK664">
        <f>'【第３期】賃借テナント店舗一覧（こちらに入力してください）'!AI685</f>
        <v>0</v>
      </c>
      <c r="AL664">
        <f>'【第３期】賃借テナント店舗一覧（こちらに入力してください）'!AJ685</f>
        <v>0</v>
      </c>
      <c r="AM664">
        <f>'【第３期】賃借テナント店舗一覧（こちらに入力してください）'!AK685</f>
        <v>0</v>
      </c>
    </row>
    <row r="665" spans="1:39">
      <c r="A665">
        <f>'【第３期】賃借テナント店舗一覧（こちらに入力してください）'!$C$2</f>
        <v>0</v>
      </c>
      <c r="C665" t="str">
        <f t="shared" si="10"/>
        <v>00</v>
      </c>
      <c r="D665">
        <f>'【第３期】賃借テナント店舗一覧（こちらに入力してください）'!B686</f>
        <v>0</v>
      </c>
      <c r="E665">
        <f>'【第３期】賃借テナント店舗一覧（こちらに入力してください）'!C686</f>
        <v>0</v>
      </c>
      <c r="F665">
        <f>'【第３期】賃借テナント店舗一覧（こちらに入力してください）'!D686</f>
        <v>0</v>
      </c>
      <c r="G665" s="1">
        <f>'【第３期】賃借テナント店舗一覧（こちらに入力してください）'!E686</f>
        <v>0</v>
      </c>
      <c r="H665" s="1">
        <f>'【第３期】賃借テナント店舗一覧（こちらに入力してください）'!F686</f>
        <v>0</v>
      </c>
      <c r="I665" s="1" t="str">
        <f>'【第３期】賃借テナント店舗一覧（こちらに入力してください）'!G686</f>
        <v/>
      </c>
      <c r="J665">
        <f>'【第３期】賃借テナント店舗一覧（こちらに入力してください）'!H686</f>
        <v>0</v>
      </c>
      <c r="K665">
        <f>'【第３期】賃借テナント店舗一覧（こちらに入力してください）'!I686</f>
        <v>0</v>
      </c>
      <c r="L665" s="1">
        <f>'【第３期】賃借テナント店舗一覧（こちらに入力してください）'!J686</f>
        <v>0</v>
      </c>
      <c r="M665">
        <f>IF('【第３期】賃借テナント店舗一覧（こちらに入力してください）'!K686="〇",1,0)</f>
        <v>0</v>
      </c>
      <c r="N665" s="4" t="str">
        <f>'【第３期】賃借テナント店舗一覧（こちらに入力してください）'!L686</f>
        <v/>
      </c>
      <c r="O665" s="4" t="str">
        <f>'【第３期】賃借テナント店舗一覧（こちらに入力してください）'!M686</f>
        <v/>
      </c>
      <c r="P665" t="str">
        <f>'【第３期】賃借テナント店舗一覧（こちらに入力してください）'!N686</f>
        <v/>
      </c>
      <c r="Q665" s="4" t="str">
        <f>'【第３期】賃借テナント店舗一覧（こちらに入力してください）'!O686</f>
        <v/>
      </c>
      <c r="R665" s="4" t="str">
        <f>'【第３期】賃借テナント店舗一覧（こちらに入力してください）'!P686</f>
        <v/>
      </c>
      <c r="S665" t="str">
        <f>'【第３期】賃借テナント店舗一覧（こちらに入力してください）'!Q686</f>
        <v/>
      </c>
      <c r="T665">
        <f>'【第３期】賃借テナント店舗一覧（こちらに入力してください）'!R686</f>
        <v>0</v>
      </c>
      <c r="U665">
        <f>'【第３期】賃借テナント店舗一覧（こちらに入力してください）'!S686</f>
        <v>0</v>
      </c>
      <c r="V665">
        <f>'【第３期】賃借テナント店舗一覧（こちらに入力してください）'!T686</f>
        <v>0</v>
      </c>
      <c r="W665" t="str">
        <f>'【第３期】賃借テナント店舗一覧（こちらに入力してください）'!U686</f>
        <v/>
      </c>
      <c r="X665">
        <f>'【第３期】賃借テナント店舗一覧（こちらに入力してください）'!V686</f>
        <v>0</v>
      </c>
      <c r="Y665">
        <f>'【第３期】賃借テナント店舗一覧（こちらに入力してください）'!W686</f>
        <v>0</v>
      </c>
      <c r="Z665" t="str">
        <f>'【第３期】賃借テナント店舗一覧（こちらに入力してください）'!X686</f>
        <v/>
      </c>
      <c r="AA665" t="str">
        <f>'【第３期】賃借テナント店舗一覧（こちらに入力してください）'!Y686</f>
        <v/>
      </c>
      <c r="AB665" t="str">
        <f>'【第３期】賃借テナント店舗一覧（こちらに入力してください）'!Z686</f>
        <v/>
      </c>
      <c r="AC665">
        <f>'【第３期】賃借テナント店舗一覧（こちらに入力してください）'!AA686</f>
        <v>0</v>
      </c>
      <c r="AD665">
        <f>'【第３期】賃借テナント店舗一覧（こちらに入力してください）'!AB686</f>
        <v>0</v>
      </c>
      <c r="AE665">
        <f>'【第３期】賃借テナント店舗一覧（こちらに入力してください）'!AC686</f>
        <v>0</v>
      </c>
      <c r="AF665">
        <f>'【第３期】賃借テナント店舗一覧（こちらに入力してください）'!AD686</f>
        <v>0</v>
      </c>
      <c r="AG665">
        <f>'【第３期】賃借テナント店舗一覧（こちらに入力してください）'!AE686</f>
        <v>0</v>
      </c>
      <c r="AH665">
        <f>'【第３期】賃借テナント店舗一覧（こちらに入力してください）'!AF686</f>
        <v>0</v>
      </c>
      <c r="AI665">
        <f>'【第３期】賃借テナント店舗一覧（こちらに入力してください）'!AG686</f>
        <v>0</v>
      </c>
      <c r="AJ665">
        <f>'【第３期】賃借テナント店舗一覧（こちらに入力してください）'!AH686</f>
        <v>0</v>
      </c>
      <c r="AK665">
        <f>'【第３期】賃借テナント店舗一覧（こちらに入力してください）'!AI686</f>
        <v>0</v>
      </c>
      <c r="AL665">
        <f>'【第３期】賃借テナント店舗一覧（こちらに入力してください）'!AJ686</f>
        <v>0</v>
      </c>
      <c r="AM665">
        <f>'【第３期】賃借テナント店舗一覧（こちらに入力してください）'!AK686</f>
        <v>0</v>
      </c>
    </row>
    <row r="666" spans="1:39">
      <c r="A666">
        <f>'【第３期】賃借テナント店舗一覧（こちらに入力してください）'!$C$2</f>
        <v>0</v>
      </c>
      <c r="C666" t="str">
        <f t="shared" si="10"/>
        <v>00</v>
      </c>
      <c r="D666">
        <f>'【第３期】賃借テナント店舗一覧（こちらに入力してください）'!B687</f>
        <v>0</v>
      </c>
      <c r="E666">
        <f>'【第３期】賃借テナント店舗一覧（こちらに入力してください）'!C687</f>
        <v>0</v>
      </c>
      <c r="F666">
        <f>'【第３期】賃借テナント店舗一覧（こちらに入力してください）'!D687</f>
        <v>0</v>
      </c>
      <c r="G666" s="1">
        <f>'【第３期】賃借テナント店舗一覧（こちらに入力してください）'!E687</f>
        <v>0</v>
      </c>
      <c r="H666" s="1">
        <f>'【第３期】賃借テナント店舗一覧（こちらに入力してください）'!F687</f>
        <v>0</v>
      </c>
      <c r="I666" s="1" t="str">
        <f>'【第３期】賃借テナント店舗一覧（こちらに入力してください）'!G687</f>
        <v/>
      </c>
      <c r="J666">
        <f>'【第３期】賃借テナント店舗一覧（こちらに入力してください）'!H687</f>
        <v>0</v>
      </c>
      <c r="K666">
        <f>'【第３期】賃借テナント店舗一覧（こちらに入力してください）'!I687</f>
        <v>0</v>
      </c>
      <c r="L666" s="1">
        <f>'【第３期】賃借テナント店舗一覧（こちらに入力してください）'!J687</f>
        <v>0</v>
      </c>
      <c r="M666">
        <f>IF('【第３期】賃借テナント店舗一覧（こちらに入力してください）'!K687="〇",1,0)</f>
        <v>0</v>
      </c>
      <c r="N666" s="4" t="str">
        <f>'【第３期】賃借テナント店舗一覧（こちらに入力してください）'!L687</f>
        <v/>
      </c>
      <c r="O666" s="4" t="str">
        <f>'【第３期】賃借テナント店舗一覧（こちらに入力してください）'!M687</f>
        <v/>
      </c>
      <c r="P666" t="str">
        <f>'【第３期】賃借テナント店舗一覧（こちらに入力してください）'!N687</f>
        <v/>
      </c>
      <c r="Q666" s="4" t="str">
        <f>'【第３期】賃借テナント店舗一覧（こちらに入力してください）'!O687</f>
        <v/>
      </c>
      <c r="R666" s="4" t="str">
        <f>'【第３期】賃借テナント店舗一覧（こちらに入力してください）'!P687</f>
        <v/>
      </c>
      <c r="S666" t="str">
        <f>'【第３期】賃借テナント店舗一覧（こちらに入力してください）'!Q687</f>
        <v/>
      </c>
      <c r="T666">
        <f>'【第３期】賃借テナント店舗一覧（こちらに入力してください）'!R687</f>
        <v>0</v>
      </c>
      <c r="U666">
        <f>'【第３期】賃借テナント店舗一覧（こちらに入力してください）'!S687</f>
        <v>0</v>
      </c>
      <c r="V666">
        <f>'【第３期】賃借テナント店舗一覧（こちらに入力してください）'!T687</f>
        <v>0</v>
      </c>
      <c r="W666" t="str">
        <f>'【第３期】賃借テナント店舗一覧（こちらに入力してください）'!U687</f>
        <v/>
      </c>
      <c r="X666">
        <f>'【第３期】賃借テナント店舗一覧（こちらに入力してください）'!V687</f>
        <v>0</v>
      </c>
      <c r="Y666">
        <f>'【第３期】賃借テナント店舗一覧（こちらに入力してください）'!W687</f>
        <v>0</v>
      </c>
      <c r="Z666" t="str">
        <f>'【第３期】賃借テナント店舗一覧（こちらに入力してください）'!X687</f>
        <v/>
      </c>
      <c r="AA666" t="str">
        <f>'【第３期】賃借テナント店舗一覧（こちらに入力してください）'!Y687</f>
        <v/>
      </c>
      <c r="AB666" t="str">
        <f>'【第３期】賃借テナント店舗一覧（こちらに入力してください）'!Z687</f>
        <v/>
      </c>
      <c r="AC666">
        <f>'【第３期】賃借テナント店舗一覧（こちらに入力してください）'!AA687</f>
        <v>0</v>
      </c>
      <c r="AD666">
        <f>'【第３期】賃借テナント店舗一覧（こちらに入力してください）'!AB687</f>
        <v>0</v>
      </c>
      <c r="AE666">
        <f>'【第３期】賃借テナント店舗一覧（こちらに入力してください）'!AC687</f>
        <v>0</v>
      </c>
      <c r="AF666">
        <f>'【第３期】賃借テナント店舗一覧（こちらに入力してください）'!AD687</f>
        <v>0</v>
      </c>
      <c r="AG666">
        <f>'【第３期】賃借テナント店舗一覧（こちらに入力してください）'!AE687</f>
        <v>0</v>
      </c>
      <c r="AH666">
        <f>'【第３期】賃借テナント店舗一覧（こちらに入力してください）'!AF687</f>
        <v>0</v>
      </c>
      <c r="AI666">
        <f>'【第３期】賃借テナント店舗一覧（こちらに入力してください）'!AG687</f>
        <v>0</v>
      </c>
      <c r="AJ666">
        <f>'【第３期】賃借テナント店舗一覧（こちらに入力してください）'!AH687</f>
        <v>0</v>
      </c>
      <c r="AK666">
        <f>'【第３期】賃借テナント店舗一覧（こちらに入力してください）'!AI687</f>
        <v>0</v>
      </c>
      <c r="AL666">
        <f>'【第３期】賃借テナント店舗一覧（こちらに入力してください）'!AJ687</f>
        <v>0</v>
      </c>
      <c r="AM666">
        <f>'【第３期】賃借テナント店舗一覧（こちらに入力してください）'!AK687</f>
        <v>0</v>
      </c>
    </row>
    <row r="667" spans="1:39">
      <c r="A667">
        <f>'【第３期】賃借テナント店舗一覧（こちらに入力してください）'!$C$2</f>
        <v>0</v>
      </c>
      <c r="C667" t="str">
        <f t="shared" si="10"/>
        <v>00</v>
      </c>
      <c r="D667">
        <f>'【第３期】賃借テナント店舗一覧（こちらに入力してください）'!B688</f>
        <v>0</v>
      </c>
      <c r="E667">
        <f>'【第３期】賃借テナント店舗一覧（こちらに入力してください）'!C688</f>
        <v>0</v>
      </c>
      <c r="F667">
        <f>'【第３期】賃借テナント店舗一覧（こちらに入力してください）'!D688</f>
        <v>0</v>
      </c>
      <c r="G667" s="1">
        <f>'【第３期】賃借テナント店舗一覧（こちらに入力してください）'!E688</f>
        <v>0</v>
      </c>
      <c r="H667" s="1">
        <f>'【第３期】賃借テナント店舗一覧（こちらに入力してください）'!F688</f>
        <v>0</v>
      </c>
      <c r="I667" s="1" t="str">
        <f>'【第３期】賃借テナント店舗一覧（こちらに入力してください）'!G688</f>
        <v/>
      </c>
      <c r="J667">
        <f>'【第３期】賃借テナント店舗一覧（こちらに入力してください）'!H688</f>
        <v>0</v>
      </c>
      <c r="K667">
        <f>'【第３期】賃借テナント店舗一覧（こちらに入力してください）'!I688</f>
        <v>0</v>
      </c>
      <c r="L667" s="1">
        <f>'【第３期】賃借テナント店舗一覧（こちらに入力してください）'!J688</f>
        <v>0</v>
      </c>
      <c r="M667">
        <f>IF('【第３期】賃借テナント店舗一覧（こちらに入力してください）'!K688="〇",1,0)</f>
        <v>0</v>
      </c>
      <c r="N667" s="4" t="str">
        <f>'【第３期】賃借テナント店舗一覧（こちらに入力してください）'!L688</f>
        <v/>
      </c>
      <c r="O667" s="4" t="str">
        <f>'【第３期】賃借テナント店舗一覧（こちらに入力してください）'!M688</f>
        <v/>
      </c>
      <c r="P667" t="str">
        <f>'【第３期】賃借テナント店舗一覧（こちらに入力してください）'!N688</f>
        <v/>
      </c>
      <c r="Q667" s="4" t="str">
        <f>'【第３期】賃借テナント店舗一覧（こちらに入力してください）'!O688</f>
        <v/>
      </c>
      <c r="R667" s="4" t="str">
        <f>'【第３期】賃借テナント店舗一覧（こちらに入力してください）'!P688</f>
        <v/>
      </c>
      <c r="S667" t="str">
        <f>'【第３期】賃借テナント店舗一覧（こちらに入力してください）'!Q688</f>
        <v/>
      </c>
      <c r="T667">
        <f>'【第３期】賃借テナント店舗一覧（こちらに入力してください）'!R688</f>
        <v>0</v>
      </c>
      <c r="U667">
        <f>'【第３期】賃借テナント店舗一覧（こちらに入力してください）'!S688</f>
        <v>0</v>
      </c>
      <c r="V667">
        <f>'【第３期】賃借テナント店舗一覧（こちらに入力してください）'!T688</f>
        <v>0</v>
      </c>
      <c r="W667" t="str">
        <f>'【第３期】賃借テナント店舗一覧（こちらに入力してください）'!U688</f>
        <v/>
      </c>
      <c r="X667">
        <f>'【第３期】賃借テナント店舗一覧（こちらに入力してください）'!V688</f>
        <v>0</v>
      </c>
      <c r="Y667">
        <f>'【第３期】賃借テナント店舗一覧（こちらに入力してください）'!W688</f>
        <v>0</v>
      </c>
      <c r="Z667" t="str">
        <f>'【第３期】賃借テナント店舗一覧（こちらに入力してください）'!X688</f>
        <v/>
      </c>
      <c r="AA667" t="str">
        <f>'【第３期】賃借テナント店舗一覧（こちらに入力してください）'!Y688</f>
        <v/>
      </c>
      <c r="AB667" t="str">
        <f>'【第３期】賃借テナント店舗一覧（こちらに入力してください）'!Z688</f>
        <v/>
      </c>
      <c r="AC667">
        <f>'【第３期】賃借テナント店舗一覧（こちらに入力してください）'!AA688</f>
        <v>0</v>
      </c>
      <c r="AD667">
        <f>'【第３期】賃借テナント店舗一覧（こちらに入力してください）'!AB688</f>
        <v>0</v>
      </c>
      <c r="AE667">
        <f>'【第３期】賃借テナント店舗一覧（こちらに入力してください）'!AC688</f>
        <v>0</v>
      </c>
      <c r="AF667">
        <f>'【第３期】賃借テナント店舗一覧（こちらに入力してください）'!AD688</f>
        <v>0</v>
      </c>
      <c r="AG667">
        <f>'【第３期】賃借テナント店舗一覧（こちらに入力してください）'!AE688</f>
        <v>0</v>
      </c>
      <c r="AH667">
        <f>'【第３期】賃借テナント店舗一覧（こちらに入力してください）'!AF688</f>
        <v>0</v>
      </c>
      <c r="AI667">
        <f>'【第３期】賃借テナント店舗一覧（こちらに入力してください）'!AG688</f>
        <v>0</v>
      </c>
      <c r="AJ667">
        <f>'【第３期】賃借テナント店舗一覧（こちらに入力してください）'!AH688</f>
        <v>0</v>
      </c>
      <c r="AK667">
        <f>'【第３期】賃借テナント店舗一覧（こちらに入力してください）'!AI688</f>
        <v>0</v>
      </c>
      <c r="AL667">
        <f>'【第３期】賃借テナント店舗一覧（こちらに入力してください）'!AJ688</f>
        <v>0</v>
      </c>
      <c r="AM667">
        <f>'【第３期】賃借テナント店舗一覧（こちらに入力してください）'!AK688</f>
        <v>0</v>
      </c>
    </row>
    <row r="668" spans="1:39">
      <c r="A668">
        <f>'【第３期】賃借テナント店舗一覧（こちらに入力してください）'!$C$2</f>
        <v>0</v>
      </c>
      <c r="C668" t="str">
        <f t="shared" si="10"/>
        <v>00</v>
      </c>
      <c r="D668">
        <f>'【第３期】賃借テナント店舗一覧（こちらに入力してください）'!B689</f>
        <v>0</v>
      </c>
      <c r="E668">
        <f>'【第３期】賃借テナント店舗一覧（こちらに入力してください）'!C689</f>
        <v>0</v>
      </c>
      <c r="F668">
        <f>'【第３期】賃借テナント店舗一覧（こちらに入力してください）'!D689</f>
        <v>0</v>
      </c>
      <c r="G668" s="1">
        <f>'【第３期】賃借テナント店舗一覧（こちらに入力してください）'!E689</f>
        <v>0</v>
      </c>
      <c r="H668" s="1">
        <f>'【第３期】賃借テナント店舗一覧（こちらに入力してください）'!F689</f>
        <v>0</v>
      </c>
      <c r="I668" s="1" t="str">
        <f>'【第３期】賃借テナント店舗一覧（こちらに入力してください）'!G689</f>
        <v/>
      </c>
      <c r="J668">
        <f>'【第３期】賃借テナント店舗一覧（こちらに入力してください）'!H689</f>
        <v>0</v>
      </c>
      <c r="K668">
        <f>'【第３期】賃借テナント店舗一覧（こちらに入力してください）'!I689</f>
        <v>0</v>
      </c>
      <c r="L668" s="1">
        <f>'【第３期】賃借テナント店舗一覧（こちらに入力してください）'!J689</f>
        <v>0</v>
      </c>
      <c r="M668">
        <f>IF('【第３期】賃借テナント店舗一覧（こちらに入力してください）'!K689="〇",1,0)</f>
        <v>0</v>
      </c>
      <c r="N668" s="4" t="str">
        <f>'【第３期】賃借テナント店舗一覧（こちらに入力してください）'!L689</f>
        <v/>
      </c>
      <c r="O668" s="4" t="str">
        <f>'【第３期】賃借テナント店舗一覧（こちらに入力してください）'!M689</f>
        <v/>
      </c>
      <c r="P668" t="str">
        <f>'【第３期】賃借テナント店舗一覧（こちらに入力してください）'!N689</f>
        <v/>
      </c>
      <c r="Q668" s="4" t="str">
        <f>'【第３期】賃借テナント店舗一覧（こちらに入力してください）'!O689</f>
        <v/>
      </c>
      <c r="R668" s="4" t="str">
        <f>'【第３期】賃借テナント店舗一覧（こちらに入力してください）'!P689</f>
        <v/>
      </c>
      <c r="S668" t="str">
        <f>'【第３期】賃借テナント店舗一覧（こちらに入力してください）'!Q689</f>
        <v/>
      </c>
      <c r="T668">
        <f>'【第３期】賃借テナント店舗一覧（こちらに入力してください）'!R689</f>
        <v>0</v>
      </c>
      <c r="U668">
        <f>'【第３期】賃借テナント店舗一覧（こちらに入力してください）'!S689</f>
        <v>0</v>
      </c>
      <c r="V668">
        <f>'【第３期】賃借テナント店舗一覧（こちらに入力してください）'!T689</f>
        <v>0</v>
      </c>
      <c r="W668" t="str">
        <f>'【第３期】賃借テナント店舗一覧（こちらに入力してください）'!U689</f>
        <v/>
      </c>
      <c r="X668">
        <f>'【第３期】賃借テナント店舗一覧（こちらに入力してください）'!V689</f>
        <v>0</v>
      </c>
      <c r="Y668">
        <f>'【第３期】賃借テナント店舗一覧（こちらに入力してください）'!W689</f>
        <v>0</v>
      </c>
      <c r="Z668" t="str">
        <f>'【第３期】賃借テナント店舗一覧（こちらに入力してください）'!X689</f>
        <v/>
      </c>
      <c r="AA668" t="str">
        <f>'【第３期】賃借テナント店舗一覧（こちらに入力してください）'!Y689</f>
        <v/>
      </c>
      <c r="AB668" t="str">
        <f>'【第３期】賃借テナント店舗一覧（こちらに入力してください）'!Z689</f>
        <v/>
      </c>
      <c r="AC668">
        <f>'【第３期】賃借テナント店舗一覧（こちらに入力してください）'!AA689</f>
        <v>0</v>
      </c>
      <c r="AD668">
        <f>'【第３期】賃借テナント店舗一覧（こちらに入力してください）'!AB689</f>
        <v>0</v>
      </c>
      <c r="AE668">
        <f>'【第３期】賃借テナント店舗一覧（こちらに入力してください）'!AC689</f>
        <v>0</v>
      </c>
      <c r="AF668">
        <f>'【第３期】賃借テナント店舗一覧（こちらに入力してください）'!AD689</f>
        <v>0</v>
      </c>
      <c r="AG668">
        <f>'【第３期】賃借テナント店舗一覧（こちらに入力してください）'!AE689</f>
        <v>0</v>
      </c>
      <c r="AH668">
        <f>'【第３期】賃借テナント店舗一覧（こちらに入力してください）'!AF689</f>
        <v>0</v>
      </c>
      <c r="AI668">
        <f>'【第３期】賃借テナント店舗一覧（こちらに入力してください）'!AG689</f>
        <v>0</v>
      </c>
      <c r="AJ668">
        <f>'【第３期】賃借テナント店舗一覧（こちらに入力してください）'!AH689</f>
        <v>0</v>
      </c>
      <c r="AK668">
        <f>'【第３期】賃借テナント店舗一覧（こちらに入力してください）'!AI689</f>
        <v>0</v>
      </c>
      <c r="AL668">
        <f>'【第３期】賃借テナント店舗一覧（こちらに入力してください）'!AJ689</f>
        <v>0</v>
      </c>
      <c r="AM668">
        <f>'【第３期】賃借テナント店舗一覧（こちらに入力してください）'!AK689</f>
        <v>0</v>
      </c>
    </row>
    <row r="669" spans="1:39">
      <c r="A669">
        <f>'【第３期】賃借テナント店舗一覧（こちらに入力してください）'!$C$2</f>
        <v>0</v>
      </c>
      <c r="C669" t="str">
        <f t="shared" si="10"/>
        <v>00</v>
      </c>
      <c r="D669">
        <f>'【第３期】賃借テナント店舗一覧（こちらに入力してください）'!B690</f>
        <v>0</v>
      </c>
      <c r="E669">
        <f>'【第３期】賃借テナント店舗一覧（こちらに入力してください）'!C690</f>
        <v>0</v>
      </c>
      <c r="F669">
        <f>'【第３期】賃借テナント店舗一覧（こちらに入力してください）'!D690</f>
        <v>0</v>
      </c>
      <c r="G669" s="1">
        <f>'【第３期】賃借テナント店舗一覧（こちらに入力してください）'!E690</f>
        <v>0</v>
      </c>
      <c r="H669" s="1">
        <f>'【第３期】賃借テナント店舗一覧（こちらに入力してください）'!F690</f>
        <v>0</v>
      </c>
      <c r="I669" s="1" t="str">
        <f>'【第３期】賃借テナント店舗一覧（こちらに入力してください）'!G690</f>
        <v/>
      </c>
      <c r="J669">
        <f>'【第３期】賃借テナント店舗一覧（こちらに入力してください）'!H690</f>
        <v>0</v>
      </c>
      <c r="K669">
        <f>'【第３期】賃借テナント店舗一覧（こちらに入力してください）'!I690</f>
        <v>0</v>
      </c>
      <c r="L669" s="1">
        <f>'【第３期】賃借テナント店舗一覧（こちらに入力してください）'!J690</f>
        <v>0</v>
      </c>
      <c r="M669">
        <f>IF('【第３期】賃借テナント店舗一覧（こちらに入力してください）'!K690="〇",1,0)</f>
        <v>0</v>
      </c>
      <c r="N669" s="4" t="str">
        <f>'【第３期】賃借テナント店舗一覧（こちらに入力してください）'!L690</f>
        <v/>
      </c>
      <c r="O669" s="4" t="str">
        <f>'【第３期】賃借テナント店舗一覧（こちらに入力してください）'!M690</f>
        <v/>
      </c>
      <c r="P669" t="str">
        <f>'【第３期】賃借テナント店舗一覧（こちらに入力してください）'!N690</f>
        <v/>
      </c>
      <c r="Q669" s="4" t="str">
        <f>'【第３期】賃借テナント店舗一覧（こちらに入力してください）'!O690</f>
        <v/>
      </c>
      <c r="R669" s="4" t="str">
        <f>'【第３期】賃借テナント店舗一覧（こちらに入力してください）'!P690</f>
        <v/>
      </c>
      <c r="S669" t="str">
        <f>'【第３期】賃借テナント店舗一覧（こちらに入力してください）'!Q690</f>
        <v/>
      </c>
      <c r="T669">
        <f>'【第３期】賃借テナント店舗一覧（こちらに入力してください）'!R690</f>
        <v>0</v>
      </c>
      <c r="U669">
        <f>'【第３期】賃借テナント店舗一覧（こちらに入力してください）'!S690</f>
        <v>0</v>
      </c>
      <c r="V669">
        <f>'【第３期】賃借テナント店舗一覧（こちらに入力してください）'!T690</f>
        <v>0</v>
      </c>
      <c r="W669" t="str">
        <f>'【第３期】賃借テナント店舗一覧（こちらに入力してください）'!U690</f>
        <v/>
      </c>
      <c r="X669">
        <f>'【第３期】賃借テナント店舗一覧（こちらに入力してください）'!V690</f>
        <v>0</v>
      </c>
      <c r="Y669">
        <f>'【第３期】賃借テナント店舗一覧（こちらに入力してください）'!W690</f>
        <v>0</v>
      </c>
      <c r="Z669" t="str">
        <f>'【第３期】賃借テナント店舗一覧（こちらに入力してください）'!X690</f>
        <v/>
      </c>
      <c r="AA669" t="str">
        <f>'【第３期】賃借テナント店舗一覧（こちらに入力してください）'!Y690</f>
        <v/>
      </c>
      <c r="AB669" t="str">
        <f>'【第３期】賃借テナント店舗一覧（こちらに入力してください）'!Z690</f>
        <v/>
      </c>
      <c r="AC669">
        <f>'【第３期】賃借テナント店舗一覧（こちらに入力してください）'!AA690</f>
        <v>0</v>
      </c>
      <c r="AD669">
        <f>'【第３期】賃借テナント店舗一覧（こちらに入力してください）'!AB690</f>
        <v>0</v>
      </c>
      <c r="AE669">
        <f>'【第３期】賃借テナント店舗一覧（こちらに入力してください）'!AC690</f>
        <v>0</v>
      </c>
      <c r="AF669">
        <f>'【第３期】賃借テナント店舗一覧（こちらに入力してください）'!AD690</f>
        <v>0</v>
      </c>
      <c r="AG669">
        <f>'【第３期】賃借テナント店舗一覧（こちらに入力してください）'!AE690</f>
        <v>0</v>
      </c>
      <c r="AH669">
        <f>'【第３期】賃借テナント店舗一覧（こちらに入力してください）'!AF690</f>
        <v>0</v>
      </c>
      <c r="AI669">
        <f>'【第３期】賃借テナント店舗一覧（こちらに入力してください）'!AG690</f>
        <v>0</v>
      </c>
      <c r="AJ669">
        <f>'【第３期】賃借テナント店舗一覧（こちらに入力してください）'!AH690</f>
        <v>0</v>
      </c>
      <c r="AK669">
        <f>'【第３期】賃借テナント店舗一覧（こちらに入力してください）'!AI690</f>
        <v>0</v>
      </c>
      <c r="AL669">
        <f>'【第３期】賃借テナント店舗一覧（こちらに入力してください）'!AJ690</f>
        <v>0</v>
      </c>
      <c r="AM669">
        <f>'【第３期】賃借テナント店舗一覧（こちらに入力してください）'!AK690</f>
        <v>0</v>
      </c>
    </row>
    <row r="670" spans="1:39">
      <c r="A670">
        <f>'【第３期】賃借テナント店舗一覧（こちらに入力してください）'!$C$2</f>
        <v>0</v>
      </c>
      <c r="C670" t="str">
        <f t="shared" si="10"/>
        <v>00</v>
      </c>
      <c r="D670">
        <f>'【第３期】賃借テナント店舗一覧（こちらに入力してください）'!B691</f>
        <v>0</v>
      </c>
      <c r="E670">
        <f>'【第３期】賃借テナント店舗一覧（こちらに入力してください）'!C691</f>
        <v>0</v>
      </c>
      <c r="F670">
        <f>'【第３期】賃借テナント店舗一覧（こちらに入力してください）'!D691</f>
        <v>0</v>
      </c>
      <c r="G670" s="1">
        <f>'【第３期】賃借テナント店舗一覧（こちらに入力してください）'!E691</f>
        <v>0</v>
      </c>
      <c r="H670" s="1">
        <f>'【第３期】賃借テナント店舗一覧（こちらに入力してください）'!F691</f>
        <v>0</v>
      </c>
      <c r="I670" s="1" t="str">
        <f>'【第３期】賃借テナント店舗一覧（こちらに入力してください）'!G691</f>
        <v/>
      </c>
      <c r="J670">
        <f>'【第３期】賃借テナント店舗一覧（こちらに入力してください）'!H691</f>
        <v>0</v>
      </c>
      <c r="K670">
        <f>'【第３期】賃借テナント店舗一覧（こちらに入力してください）'!I691</f>
        <v>0</v>
      </c>
      <c r="L670" s="1">
        <f>'【第３期】賃借テナント店舗一覧（こちらに入力してください）'!J691</f>
        <v>0</v>
      </c>
      <c r="M670">
        <f>IF('【第３期】賃借テナント店舗一覧（こちらに入力してください）'!K691="〇",1,0)</f>
        <v>0</v>
      </c>
      <c r="N670" s="4" t="str">
        <f>'【第３期】賃借テナント店舗一覧（こちらに入力してください）'!L691</f>
        <v/>
      </c>
      <c r="O670" s="4" t="str">
        <f>'【第３期】賃借テナント店舗一覧（こちらに入力してください）'!M691</f>
        <v/>
      </c>
      <c r="P670" t="str">
        <f>'【第３期】賃借テナント店舗一覧（こちらに入力してください）'!N691</f>
        <v/>
      </c>
      <c r="Q670" s="4" t="str">
        <f>'【第３期】賃借テナント店舗一覧（こちらに入力してください）'!O691</f>
        <v/>
      </c>
      <c r="R670" s="4" t="str">
        <f>'【第３期】賃借テナント店舗一覧（こちらに入力してください）'!P691</f>
        <v/>
      </c>
      <c r="S670" t="str">
        <f>'【第３期】賃借テナント店舗一覧（こちらに入力してください）'!Q691</f>
        <v/>
      </c>
      <c r="T670">
        <f>'【第３期】賃借テナント店舗一覧（こちらに入力してください）'!R691</f>
        <v>0</v>
      </c>
      <c r="U670">
        <f>'【第３期】賃借テナント店舗一覧（こちらに入力してください）'!S691</f>
        <v>0</v>
      </c>
      <c r="V670">
        <f>'【第３期】賃借テナント店舗一覧（こちらに入力してください）'!T691</f>
        <v>0</v>
      </c>
      <c r="W670" t="str">
        <f>'【第３期】賃借テナント店舗一覧（こちらに入力してください）'!U691</f>
        <v/>
      </c>
      <c r="X670">
        <f>'【第３期】賃借テナント店舗一覧（こちらに入力してください）'!V691</f>
        <v>0</v>
      </c>
      <c r="Y670">
        <f>'【第３期】賃借テナント店舗一覧（こちらに入力してください）'!W691</f>
        <v>0</v>
      </c>
      <c r="Z670" t="str">
        <f>'【第３期】賃借テナント店舗一覧（こちらに入力してください）'!X691</f>
        <v/>
      </c>
      <c r="AA670" t="str">
        <f>'【第３期】賃借テナント店舗一覧（こちらに入力してください）'!Y691</f>
        <v/>
      </c>
      <c r="AB670" t="str">
        <f>'【第３期】賃借テナント店舗一覧（こちらに入力してください）'!Z691</f>
        <v/>
      </c>
      <c r="AC670">
        <f>'【第３期】賃借テナント店舗一覧（こちらに入力してください）'!AA691</f>
        <v>0</v>
      </c>
      <c r="AD670">
        <f>'【第３期】賃借テナント店舗一覧（こちらに入力してください）'!AB691</f>
        <v>0</v>
      </c>
      <c r="AE670">
        <f>'【第３期】賃借テナント店舗一覧（こちらに入力してください）'!AC691</f>
        <v>0</v>
      </c>
      <c r="AF670">
        <f>'【第３期】賃借テナント店舗一覧（こちらに入力してください）'!AD691</f>
        <v>0</v>
      </c>
      <c r="AG670">
        <f>'【第３期】賃借テナント店舗一覧（こちらに入力してください）'!AE691</f>
        <v>0</v>
      </c>
      <c r="AH670">
        <f>'【第３期】賃借テナント店舗一覧（こちらに入力してください）'!AF691</f>
        <v>0</v>
      </c>
      <c r="AI670">
        <f>'【第３期】賃借テナント店舗一覧（こちらに入力してください）'!AG691</f>
        <v>0</v>
      </c>
      <c r="AJ670">
        <f>'【第３期】賃借テナント店舗一覧（こちらに入力してください）'!AH691</f>
        <v>0</v>
      </c>
      <c r="AK670">
        <f>'【第３期】賃借テナント店舗一覧（こちらに入力してください）'!AI691</f>
        <v>0</v>
      </c>
      <c r="AL670">
        <f>'【第３期】賃借テナント店舗一覧（こちらに入力してください）'!AJ691</f>
        <v>0</v>
      </c>
      <c r="AM670">
        <f>'【第３期】賃借テナント店舗一覧（こちらに入力してください）'!AK691</f>
        <v>0</v>
      </c>
    </row>
    <row r="671" spans="1:39">
      <c r="A671">
        <f>'【第３期】賃借テナント店舗一覧（こちらに入力してください）'!$C$2</f>
        <v>0</v>
      </c>
      <c r="C671" t="str">
        <f t="shared" si="10"/>
        <v>00</v>
      </c>
      <c r="D671">
        <f>'【第３期】賃借テナント店舗一覧（こちらに入力してください）'!B692</f>
        <v>0</v>
      </c>
      <c r="E671">
        <f>'【第３期】賃借テナント店舗一覧（こちらに入力してください）'!C692</f>
        <v>0</v>
      </c>
      <c r="F671">
        <f>'【第３期】賃借テナント店舗一覧（こちらに入力してください）'!D692</f>
        <v>0</v>
      </c>
      <c r="G671" s="1">
        <f>'【第３期】賃借テナント店舗一覧（こちらに入力してください）'!E692</f>
        <v>0</v>
      </c>
      <c r="H671" s="1">
        <f>'【第３期】賃借テナント店舗一覧（こちらに入力してください）'!F692</f>
        <v>0</v>
      </c>
      <c r="I671" s="1" t="str">
        <f>'【第３期】賃借テナント店舗一覧（こちらに入力してください）'!G692</f>
        <v/>
      </c>
      <c r="J671">
        <f>'【第３期】賃借テナント店舗一覧（こちらに入力してください）'!H692</f>
        <v>0</v>
      </c>
      <c r="K671">
        <f>'【第３期】賃借テナント店舗一覧（こちらに入力してください）'!I692</f>
        <v>0</v>
      </c>
      <c r="L671" s="1">
        <f>'【第３期】賃借テナント店舗一覧（こちらに入力してください）'!J692</f>
        <v>0</v>
      </c>
      <c r="M671">
        <f>IF('【第３期】賃借テナント店舗一覧（こちらに入力してください）'!K692="〇",1,0)</f>
        <v>0</v>
      </c>
      <c r="N671" s="4" t="str">
        <f>'【第３期】賃借テナント店舗一覧（こちらに入力してください）'!L692</f>
        <v/>
      </c>
      <c r="O671" s="4" t="str">
        <f>'【第３期】賃借テナント店舗一覧（こちらに入力してください）'!M692</f>
        <v/>
      </c>
      <c r="P671" t="str">
        <f>'【第３期】賃借テナント店舗一覧（こちらに入力してください）'!N692</f>
        <v/>
      </c>
      <c r="Q671" s="4" t="str">
        <f>'【第３期】賃借テナント店舗一覧（こちらに入力してください）'!O692</f>
        <v/>
      </c>
      <c r="R671" s="4" t="str">
        <f>'【第３期】賃借テナント店舗一覧（こちらに入力してください）'!P692</f>
        <v/>
      </c>
      <c r="S671" t="str">
        <f>'【第３期】賃借テナント店舗一覧（こちらに入力してください）'!Q692</f>
        <v/>
      </c>
      <c r="T671">
        <f>'【第３期】賃借テナント店舗一覧（こちらに入力してください）'!R692</f>
        <v>0</v>
      </c>
      <c r="U671">
        <f>'【第３期】賃借テナント店舗一覧（こちらに入力してください）'!S692</f>
        <v>0</v>
      </c>
      <c r="V671">
        <f>'【第３期】賃借テナント店舗一覧（こちらに入力してください）'!T692</f>
        <v>0</v>
      </c>
      <c r="W671" t="str">
        <f>'【第３期】賃借テナント店舗一覧（こちらに入力してください）'!U692</f>
        <v/>
      </c>
      <c r="X671">
        <f>'【第３期】賃借テナント店舗一覧（こちらに入力してください）'!V692</f>
        <v>0</v>
      </c>
      <c r="Y671">
        <f>'【第３期】賃借テナント店舗一覧（こちらに入力してください）'!W692</f>
        <v>0</v>
      </c>
      <c r="Z671" t="str">
        <f>'【第３期】賃借テナント店舗一覧（こちらに入力してください）'!X692</f>
        <v/>
      </c>
      <c r="AA671" t="str">
        <f>'【第３期】賃借テナント店舗一覧（こちらに入力してください）'!Y692</f>
        <v/>
      </c>
      <c r="AB671" t="str">
        <f>'【第３期】賃借テナント店舗一覧（こちらに入力してください）'!Z692</f>
        <v/>
      </c>
      <c r="AC671">
        <f>'【第３期】賃借テナント店舗一覧（こちらに入力してください）'!AA692</f>
        <v>0</v>
      </c>
      <c r="AD671">
        <f>'【第３期】賃借テナント店舗一覧（こちらに入力してください）'!AB692</f>
        <v>0</v>
      </c>
      <c r="AE671">
        <f>'【第３期】賃借テナント店舗一覧（こちらに入力してください）'!AC692</f>
        <v>0</v>
      </c>
      <c r="AF671">
        <f>'【第３期】賃借テナント店舗一覧（こちらに入力してください）'!AD692</f>
        <v>0</v>
      </c>
      <c r="AG671">
        <f>'【第３期】賃借テナント店舗一覧（こちらに入力してください）'!AE692</f>
        <v>0</v>
      </c>
      <c r="AH671">
        <f>'【第３期】賃借テナント店舗一覧（こちらに入力してください）'!AF692</f>
        <v>0</v>
      </c>
      <c r="AI671">
        <f>'【第３期】賃借テナント店舗一覧（こちらに入力してください）'!AG692</f>
        <v>0</v>
      </c>
      <c r="AJ671">
        <f>'【第３期】賃借テナント店舗一覧（こちらに入力してください）'!AH692</f>
        <v>0</v>
      </c>
      <c r="AK671">
        <f>'【第３期】賃借テナント店舗一覧（こちらに入力してください）'!AI692</f>
        <v>0</v>
      </c>
      <c r="AL671">
        <f>'【第３期】賃借テナント店舗一覧（こちらに入力してください）'!AJ692</f>
        <v>0</v>
      </c>
      <c r="AM671">
        <f>'【第３期】賃借テナント店舗一覧（こちらに入力してください）'!AK692</f>
        <v>0</v>
      </c>
    </row>
    <row r="672" spans="1:39">
      <c r="A672">
        <f>'【第３期】賃借テナント店舗一覧（こちらに入力してください）'!$C$2</f>
        <v>0</v>
      </c>
      <c r="C672" t="str">
        <f t="shared" si="10"/>
        <v>00</v>
      </c>
      <c r="D672">
        <f>'【第３期】賃借テナント店舗一覧（こちらに入力してください）'!B693</f>
        <v>0</v>
      </c>
      <c r="E672">
        <f>'【第３期】賃借テナント店舗一覧（こちらに入力してください）'!C693</f>
        <v>0</v>
      </c>
      <c r="F672">
        <f>'【第３期】賃借テナント店舗一覧（こちらに入力してください）'!D693</f>
        <v>0</v>
      </c>
      <c r="G672" s="1">
        <f>'【第３期】賃借テナント店舗一覧（こちらに入力してください）'!E693</f>
        <v>0</v>
      </c>
      <c r="H672" s="1">
        <f>'【第３期】賃借テナント店舗一覧（こちらに入力してください）'!F693</f>
        <v>0</v>
      </c>
      <c r="I672" s="1" t="str">
        <f>'【第３期】賃借テナント店舗一覧（こちらに入力してください）'!G693</f>
        <v/>
      </c>
      <c r="J672">
        <f>'【第３期】賃借テナント店舗一覧（こちらに入力してください）'!H693</f>
        <v>0</v>
      </c>
      <c r="K672">
        <f>'【第３期】賃借テナント店舗一覧（こちらに入力してください）'!I693</f>
        <v>0</v>
      </c>
      <c r="L672" s="1">
        <f>'【第３期】賃借テナント店舗一覧（こちらに入力してください）'!J693</f>
        <v>0</v>
      </c>
      <c r="M672">
        <f>IF('【第３期】賃借テナント店舗一覧（こちらに入力してください）'!K693="〇",1,0)</f>
        <v>0</v>
      </c>
      <c r="N672" s="4" t="str">
        <f>'【第３期】賃借テナント店舗一覧（こちらに入力してください）'!L693</f>
        <v/>
      </c>
      <c r="O672" s="4" t="str">
        <f>'【第３期】賃借テナント店舗一覧（こちらに入力してください）'!M693</f>
        <v/>
      </c>
      <c r="P672" t="str">
        <f>'【第３期】賃借テナント店舗一覧（こちらに入力してください）'!N693</f>
        <v/>
      </c>
      <c r="Q672" s="4" t="str">
        <f>'【第３期】賃借テナント店舗一覧（こちらに入力してください）'!O693</f>
        <v/>
      </c>
      <c r="R672" s="4" t="str">
        <f>'【第３期】賃借テナント店舗一覧（こちらに入力してください）'!P693</f>
        <v/>
      </c>
      <c r="S672" t="str">
        <f>'【第３期】賃借テナント店舗一覧（こちらに入力してください）'!Q693</f>
        <v/>
      </c>
      <c r="T672">
        <f>'【第３期】賃借テナント店舗一覧（こちらに入力してください）'!R693</f>
        <v>0</v>
      </c>
      <c r="U672">
        <f>'【第３期】賃借テナント店舗一覧（こちらに入力してください）'!S693</f>
        <v>0</v>
      </c>
      <c r="V672">
        <f>'【第３期】賃借テナント店舗一覧（こちらに入力してください）'!T693</f>
        <v>0</v>
      </c>
      <c r="W672" t="str">
        <f>'【第３期】賃借テナント店舗一覧（こちらに入力してください）'!U693</f>
        <v/>
      </c>
      <c r="X672">
        <f>'【第３期】賃借テナント店舗一覧（こちらに入力してください）'!V693</f>
        <v>0</v>
      </c>
      <c r="Y672">
        <f>'【第３期】賃借テナント店舗一覧（こちらに入力してください）'!W693</f>
        <v>0</v>
      </c>
      <c r="Z672" t="str">
        <f>'【第３期】賃借テナント店舗一覧（こちらに入力してください）'!X693</f>
        <v/>
      </c>
      <c r="AA672" t="str">
        <f>'【第３期】賃借テナント店舗一覧（こちらに入力してください）'!Y693</f>
        <v/>
      </c>
      <c r="AB672" t="str">
        <f>'【第３期】賃借テナント店舗一覧（こちらに入力してください）'!Z693</f>
        <v/>
      </c>
      <c r="AC672">
        <f>'【第３期】賃借テナント店舗一覧（こちらに入力してください）'!AA693</f>
        <v>0</v>
      </c>
      <c r="AD672">
        <f>'【第３期】賃借テナント店舗一覧（こちらに入力してください）'!AB693</f>
        <v>0</v>
      </c>
      <c r="AE672">
        <f>'【第３期】賃借テナント店舗一覧（こちらに入力してください）'!AC693</f>
        <v>0</v>
      </c>
      <c r="AF672">
        <f>'【第３期】賃借テナント店舗一覧（こちらに入力してください）'!AD693</f>
        <v>0</v>
      </c>
      <c r="AG672">
        <f>'【第３期】賃借テナント店舗一覧（こちらに入力してください）'!AE693</f>
        <v>0</v>
      </c>
      <c r="AH672">
        <f>'【第３期】賃借テナント店舗一覧（こちらに入力してください）'!AF693</f>
        <v>0</v>
      </c>
      <c r="AI672">
        <f>'【第３期】賃借テナント店舗一覧（こちらに入力してください）'!AG693</f>
        <v>0</v>
      </c>
      <c r="AJ672">
        <f>'【第３期】賃借テナント店舗一覧（こちらに入力してください）'!AH693</f>
        <v>0</v>
      </c>
      <c r="AK672">
        <f>'【第３期】賃借テナント店舗一覧（こちらに入力してください）'!AI693</f>
        <v>0</v>
      </c>
      <c r="AL672">
        <f>'【第３期】賃借テナント店舗一覧（こちらに入力してください）'!AJ693</f>
        <v>0</v>
      </c>
      <c r="AM672">
        <f>'【第３期】賃借テナント店舗一覧（こちらに入力してください）'!AK693</f>
        <v>0</v>
      </c>
    </row>
    <row r="673" spans="1:39">
      <c r="A673">
        <f>'【第３期】賃借テナント店舗一覧（こちらに入力してください）'!$C$2</f>
        <v>0</v>
      </c>
      <c r="C673" t="str">
        <f t="shared" si="10"/>
        <v>00</v>
      </c>
      <c r="D673">
        <f>'【第３期】賃借テナント店舗一覧（こちらに入力してください）'!B694</f>
        <v>0</v>
      </c>
      <c r="E673">
        <f>'【第３期】賃借テナント店舗一覧（こちらに入力してください）'!C694</f>
        <v>0</v>
      </c>
      <c r="F673">
        <f>'【第３期】賃借テナント店舗一覧（こちらに入力してください）'!D694</f>
        <v>0</v>
      </c>
      <c r="G673" s="1">
        <f>'【第３期】賃借テナント店舗一覧（こちらに入力してください）'!E694</f>
        <v>0</v>
      </c>
      <c r="H673" s="1">
        <f>'【第３期】賃借テナント店舗一覧（こちらに入力してください）'!F694</f>
        <v>0</v>
      </c>
      <c r="I673" s="1" t="str">
        <f>'【第３期】賃借テナント店舗一覧（こちらに入力してください）'!G694</f>
        <v/>
      </c>
      <c r="J673">
        <f>'【第３期】賃借テナント店舗一覧（こちらに入力してください）'!H694</f>
        <v>0</v>
      </c>
      <c r="K673">
        <f>'【第３期】賃借テナント店舗一覧（こちらに入力してください）'!I694</f>
        <v>0</v>
      </c>
      <c r="L673" s="1">
        <f>'【第３期】賃借テナント店舗一覧（こちらに入力してください）'!J694</f>
        <v>0</v>
      </c>
      <c r="M673">
        <f>IF('【第３期】賃借テナント店舗一覧（こちらに入力してください）'!K694="〇",1,0)</f>
        <v>0</v>
      </c>
      <c r="N673" s="4" t="str">
        <f>'【第３期】賃借テナント店舗一覧（こちらに入力してください）'!L694</f>
        <v/>
      </c>
      <c r="O673" s="4" t="str">
        <f>'【第３期】賃借テナント店舗一覧（こちらに入力してください）'!M694</f>
        <v/>
      </c>
      <c r="P673" t="str">
        <f>'【第３期】賃借テナント店舗一覧（こちらに入力してください）'!N694</f>
        <v/>
      </c>
      <c r="Q673" s="4" t="str">
        <f>'【第３期】賃借テナント店舗一覧（こちらに入力してください）'!O694</f>
        <v/>
      </c>
      <c r="R673" s="4" t="str">
        <f>'【第３期】賃借テナント店舗一覧（こちらに入力してください）'!P694</f>
        <v/>
      </c>
      <c r="S673" t="str">
        <f>'【第３期】賃借テナント店舗一覧（こちらに入力してください）'!Q694</f>
        <v/>
      </c>
      <c r="T673">
        <f>'【第３期】賃借テナント店舗一覧（こちらに入力してください）'!R694</f>
        <v>0</v>
      </c>
      <c r="U673">
        <f>'【第３期】賃借テナント店舗一覧（こちらに入力してください）'!S694</f>
        <v>0</v>
      </c>
      <c r="V673">
        <f>'【第３期】賃借テナント店舗一覧（こちらに入力してください）'!T694</f>
        <v>0</v>
      </c>
      <c r="W673" t="str">
        <f>'【第３期】賃借テナント店舗一覧（こちらに入力してください）'!U694</f>
        <v/>
      </c>
      <c r="X673">
        <f>'【第３期】賃借テナント店舗一覧（こちらに入力してください）'!V694</f>
        <v>0</v>
      </c>
      <c r="Y673">
        <f>'【第３期】賃借テナント店舗一覧（こちらに入力してください）'!W694</f>
        <v>0</v>
      </c>
      <c r="Z673" t="str">
        <f>'【第３期】賃借テナント店舗一覧（こちらに入力してください）'!X694</f>
        <v/>
      </c>
      <c r="AA673" t="str">
        <f>'【第３期】賃借テナント店舗一覧（こちらに入力してください）'!Y694</f>
        <v/>
      </c>
      <c r="AB673" t="str">
        <f>'【第３期】賃借テナント店舗一覧（こちらに入力してください）'!Z694</f>
        <v/>
      </c>
      <c r="AC673">
        <f>'【第３期】賃借テナント店舗一覧（こちらに入力してください）'!AA694</f>
        <v>0</v>
      </c>
      <c r="AD673">
        <f>'【第３期】賃借テナント店舗一覧（こちらに入力してください）'!AB694</f>
        <v>0</v>
      </c>
      <c r="AE673">
        <f>'【第３期】賃借テナント店舗一覧（こちらに入力してください）'!AC694</f>
        <v>0</v>
      </c>
      <c r="AF673">
        <f>'【第３期】賃借テナント店舗一覧（こちらに入力してください）'!AD694</f>
        <v>0</v>
      </c>
      <c r="AG673">
        <f>'【第３期】賃借テナント店舗一覧（こちらに入力してください）'!AE694</f>
        <v>0</v>
      </c>
      <c r="AH673">
        <f>'【第３期】賃借テナント店舗一覧（こちらに入力してください）'!AF694</f>
        <v>0</v>
      </c>
      <c r="AI673">
        <f>'【第３期】賃借テナント店舗一覧（こちらに入力してください）'!AG694</f>
        <v>0</v>
      </c>
      <c r="AJ673">
        <f>'【第３期】賃借テナント店舗一覧（こちらに入力してください）'!AH694</f>
        <v>0</v>
      </c>
      <c r="AK673">
        <f>'【第３期】賃借テナント店舗一覧（こちらに入力してください）'!AI694</f>
        <v>0</v>
      </c>
      <c r="AL673">
        <f>'【第３期】賃借テナント店舗一覧（こちらに入力してください）'!AJ694</f>
        <v>0</v>
      </c>
      <c r="AM673">
        <f>'【第３期】賃借テナント店舗一覧（こちらに入力してください）'!AK694</f>
        <v>0</v>
      </c>
    </row>
    <row r="674" spans="1:39">
      <c r="A674">
        <f>'【第３期】賃借テナント店舗一覧（こちらに入力してください）'!$C$2</f>
        <v>0</v>
      </c>
      <c r="C674" t="str">
        <f t="shared" si="10"/>
        <v>00</v>
      </c>
      <c r="D674">
        <f>'【第３期】賃借テナント店舗一覧（こちらに入力してください）'!B695</f>
        <v>0</v>
      </c>
      <c r="E674">
        <f>'【第３期】賃借テナント店舗一覧（こちらに入力してください）'!C695</f>
        <v>0</v>
      </c>
      <c r="F674">
        <f>'【第３期】賃借テナント店舗一覧（こちらに入力してください）'!D695</f>
        <v>0</v>
      </c>
      <c r="G674" s="1">
        <f>'【第３期】賃借テナント店舗一覧（こちらに入力してください）'!E695</f>
        <v>0</v>
      </c>
      <c r="H674" s="1">
        <f>'【第３期】賃借テナント店舗一覧（こちらに入力してください）'!F695</f>
        <v>0</v>
      </c>
      <c r="I674" s="1" t="str">
        <f>'【第３期】賃借テナント店舗一覧（こちらに入力してください）'!G695</f>
        <v/>
      </c>
      <c r="J674">
        <f>'【第３期】賃借テナント店舗一覧（こちらに入力してください）'!H695</f>
        <v>0</v>
      </c>
      <c r="K674">
        <f>'【第３期】賃借テナント店舗一覧（こちらに入力してください）'!I695</f>
        <v>0</v>
      </c>
      <c r="L674" s="1">
        <f>'【第３期】賃借テナント店舗一覧（こちらに入力してください）'!J695</f>
        <v>0</v>
      </c>
      <c r="M674">
        <f>IF('【第３期】賃借テナント店舗一覧（こちらに入力してください）'!K695="〇",1,0)</f>
        <v>0</v>
      </c>
      <c r="N674" s="4" t="str">
        <f>'【第３期】賃借テナント店舗一覧（こちらに入力してください）'!L695</f>
        <v/>
      </c>
      <c r="O674" s="4" t="str">
        <f>'【第３期】賃借テナント店舗一覧（こちらに入力してください）'!M695</f>
        <v/>
      </c>
      <c r="P674" t="str">
        <f>'【第３期】賃借テナント店舗一覧（こちらに入力してください）'!N695</f>
        <v/>
      </c>
      <c r="Q674" s="4" t="str">
        <f>'【第３期】賃借テナント店舗一覧（こちらに入力してください）'!O695</f>
        <v/>
      </c>
      <c r="R674" s="4" t="str">
        <f>'【第３期】賃借テナント店舗一覧（こちらに入力してください）'!P695</f>
        <v/>
      </c>
      <c r="S674" t="str">
        <f>'【第３期】賃借テナント店舗一覧（こちらに入力してください）'!Q695</f>
        <v/>
      </c>
      <c r="T674">
        <f>'【第３期】賃借テナント店舗一覧（こちらに入力してください）'!R695</f>
        <v>0</v>
      </c>
      <c r="U674">
        <f>'【第３期】賃借テナント店舗一覧（こちらに入力してください）'!S695</f>
        <v>0</v>
      </c>
      <c r="V674">
        <f>'【第３期】賃借テナント店舗一覧（こちらに入力してください）'!T695</f>
        <v>0</v>
      </c>
      <c r="W674" t="str">
        <f>'【第３期】賃借テナント店舗一覧（こちらに入力してください）'!U695</f>
        <v/>
      </c>
      <c r="X674">
        <f>'【第３期】賃借テナント店舗一覧（こちらに入力してください）'!V695</f>
        <v>0</v>
      </c>
      <c r="Y674">
        <f>'【第３期】賃借テナント店舗一覧（こちらに入力してください）'!W695</f>
        <v>0</v>
      </c>
      <c r="Z674" t="str">
        <f>'【第３期】賃借テナント店舗一覧（こちらに入力してください）'!X695</f>
        <v/>
      </c>
      <c r="AA674" t="str">
        <f>'【第３期】賃借テナント店舗一覧（こちらに入力してください）'!Y695</f>
        <v/>
      </c>
      <c r="AB674" t="str">
        <f>'【第３期】賃借テナント店舗一覧（こちらに入力してください）'!Z695</f>
        <v/>
      </c>
      <c r="AC674">
        <f>'【第３期】賃借テナント店舗一覧（こちらに入力してください）'!AA695</f>
        <v>0</v>
      </c>
      <c r="AD674">
        <f>'【第３期】賃借テナント店舗一覧（こちらに入力してください）'!AB695</f>
        <v>0</v>
      </c>
      <c r="AE674">
        <f>'【第３期】賃借テナント店舗一覧（こちらに入力してください）'!AC695</f>
        <v>0</v>
      </c>
      <c r="AF674">
        <f>'【第３期】賃借テナント店舗一覧（こちらに入力してください）'!AD695</f>
        <v>0</v>
      </c>
      <c r="AG674">
        <f>'【第３期】賃借テナント店舗一覧（こちらに入力してください）'!AE695</f>
        <v>0</v>
      </c>
      <c r="AH674">
        <f>'【第３期】賃借テナント店舗一覧（こちらに入力してください）'!AF695</f>
        <v>0</v>
      </c>
      <c r="AI674">
        <f>'【第３期】賃借テナント店舗一覧（こちらに入力してください）'!AG695</f>
        <v>0</v>
      </c>
      <c r="AJ674">
        <f>'【第３期】賃借テナント店舗一覧（こちらに入力してください）'!AH695</f>
        <v>0</v>
      </c>
      <c r="AK674">
        <f>'【第３期】賃借テナント店舗一覧（こちらに入力してください）'!AI695</f>
        <v>0</v>
      </c>
      <c r="AL674">
        <f>'【第３期】賃借テナント店舗一覧（こちらに入力してください）'!AJ695</f>
        <v>0</v>
      </c>
      <c r="AM674">
        <f>'【第３期】賃借テナント店舗一覧（こちらに入力してください）'!AK695</f>
        <v>0</v>
      </c>
    </row>
    <row r="675" spans="1:39">
      <c r="A675">
        <f>'【第３期】賃借テナント店舗一覧（こちらに入力してください）'!$C$2</f>
        <v>0</v>
      </c>
      <c r="C675" t="str">
        <f t="shared" si="10"/>
        <v>00</v>
      </c>
      <c r="D675">
        <f>'【第３期】賃借テナント店舗一覧（こちらに入力してください）'!B696</f>
        <v>0</v>
      </c>
      <c r="E675">
        <f>'【第３期】賃借テナント店舗一覧（こちらに入力してください）'!C696</f>
        <v>0</v>
      </c>
      <c r="F675">
        <f>'【第３期】賃借テナント店舗一覧（こちらに入力してください）'!D696</f>
        <v>0</v>
      </c>
      <c r="G675" s="1">
        <f>'【第３期】賃借テナント店舗一覧（こちらに入力してください）'!E696</f>
        <v>0</v>
      </c>
      <c r="H675" s="1">
        <f>'【第３期】賃借テナント店舗一覧（こちらに入力してください）'!F696</f>
        <v>0</v>
      </c>
      <c r="I675" s="1" t="str">
        <f>'【第３期】賃借テナント店舗一覧（こちらに入力してください）'!G696</f>
        <v/>
      </c>
      <c r="J675">
        <f>'【第３期】賃借テナント店舗一覧（こちらに入力してください）'!H696</f>
        <v>0</v>
      </c>
      <c r="K675">
        <f>'【第３期】賃借テナント店舗一覧（こちらに入力してください）'!I696</f>
        <v>0</v>
      </c>
      <c r="L675" s="1">
        <f>'【第３期】賃借テナント店舗一覧（こちらに入力してください）'!J696</f>
        <v>0</v>
      </c>
      <c r="M675">
        <f>IF('【第３期】賃借テナント店舗一覧（こちらに入力してください）'!K696="〇",1,0)</f>
        <v>0</v>
      </c>
      <c r="N675" s="4" t="str">
        <f>'【第３期】賃借テナント店舗一覧（こちらに入力してください）'!L696</f>
        <v/>
      </c>
      <c r="O675" s="4" t="str">
        <f>'【第３期】賃借テナント店舗一覧（こちらに入力してください）'!M696</f>
        <v/>
      </c>
      <c r="P675" t="str">
        <f>'【第３期】賃借テナント店舗一覧（こちらに入力してください）'!N696</f>
        <v/>
      </c>
      <c r="Q675" s="4" t="str">
        <f>'【第３期】賃借テナント店舗一覧（こちらに入力してください）'!O696</f>
        <v/>
      </c>
      <c r="R675" s="4" t="str">
        <f>'【第３期】賃借テナント店舗一覧（こちらに入力してください）'!P696</f>
        <v/>
      </c>
      <c r="S675" t="str">
        <f>'【第３期】賃借テナント店舗一覧（こちらに入力してください）'!Q696</f>
        <v/>
      </c>
      <c r="T675">
        <f>'【第３期】賃借テナント店舗一覧（こちらに入力してください）'!R696</f>
        <v>0</v>
      </c>
      <c r="U675">
        <f>'【第３期】賃借テナント店舗一覧（こちらに入力してください）'!S696</f>
        <v>0</v>
      </c>
      <c r="V675">
        <f>'【第３期】賃借テナント店舗一覧（こちらに入力してください）'!T696</f>
        <v>0</v>
      </c>
      <c r="W675" t="str">
        <f>'【第３期】賃借テナント店舗一覧（こちらに入力してください）'!U696</f>
        <v/>
      </c>
      <c r="X675">
        <f>'【第３期】賃借テナント店舗一覧（こちらに入力してください）'!V696</f>
        <v>0</v>
      </c>
      <c r="Y675">
        <f>'【第３期】賃借テナント店舗一覧（こちらに入力してください）'!W696</f>
        <v>0</v>
      </c>
      <c r="Z675" t="str">
        <f>'【第３期】賃借テナント店舗一覧（こちらに入力してください）'!X696</f>
        <v/>
      </c>
      <c r="AA675" t="str">
        <f>'【第３期】賃借テナント店舗一覧（こちらに入力してください）'!Y696</f>
        <v/>
      </c>
      <c r="AB675" t="str">
        <f>'【第３期】賃借テナント店舗一覧（こちらに入力してください）'!Z696</f>
        <v/>
      </c>
      <c r="AC675">
        <f>'【第３期】賃借テナント店舗一覧（こちらに入力してください）'!AA696</f>
        <v>0</v>
      </c>
      <c r="AD675">
        <f>'【第３期】賃借テナント店舗一覧（こちらに入力してください）'!AB696</f>
        <v>0</v>
      </c>
      <c r="AE675">
        <f>'【第３期】賃借テナント店舗一覧（こちらに入力してください）'!AC696</f>
        <v>0</v>
      </c>
      <c r="AF675">
        <f>'【第３期】賃借テナント店舗一覧（こちらに入力してください）'!AD696</f>
        <v>0</v>
      </c>
      <c r="AG675">
        <f>'【第３期】賃借テナント店舗一覧（こちらに入力してください）'!AE696</f>
        <v>0</v>
      </c>
      <c r="AH675">
        <f>'【第３期】賃借テナント店舗一覧（こちらに入力してください）'!AF696</f>
        <v>0</v>
      </c>
      <c r="AI675">
        <f>'【第３期】賃借テナント店舗一覧（こちらに入力してください）'!AG696</f>
        <v>0</v>
      </c>
      <c r="AJ675">
        <f>'【第３期】賃借テナント店舗一覧（こちらに入力してください）'!AH696</f>
        <v>0</v>
      </c>
      <c r="AK675">
        <f>'【第３期】賃借テナント店舗一覧（こちらに入力してください）'!AI696</f>
        <v>0</v>
      </c>
      <c r="AL675">
        <f>'【第３期】賃借テナント店舗一覧（こちらに入力してください）'!AJ696</f>
        <v>0</v>
      </c>
      <c r="AM675">
        <f>'【第３期】賃借テナント店舗一覧（こちらに入力してください）'!AK696</f>
        <v>0</v>
      </c>
    </row>
    <row r="676" spans="1:39">
      <c r="A676">
        <f>'【第３期】賃借テナント店舗一覧（こちらに入力してください）'!$C$2</f>
        <v>0</v>
      </c>
      <c r="C676" t="str">
        <f t="shared" si="10"/>
        <v>00</v>
      </c>
      <c r="D676">
        <f>'【第３期】賃借テナント店舗一覧（こちらに入力してください）'!B697</f>
        <v>0</v>
      </c>
      <c r="E676">
        <f>'【第３期】賃借テナント店舗一覧（こちらに入力してください）'!C697</f>
        <v>0</v>
      </c>
      <c r="F676">
        <f>'【第３期】賃借テナント店舗一覧（こちらに入力してください）'!D697</f>
        <v>0</v>
      </c>
      <c r="G676" s="1">
        <f>'【第３期】賃借テナント店舗一覧（こちらに入力してください）'!E697</f>
        <v>0</v>
      </c>
      <c r="H676" s="1">
        <f>'【第３期】賃借テナント店舗一覧（こちらに入力してください）'!F697</f>
        <v>0</v>
      </c>
      <c r="I676" s="1" t="str">
        <f>'【第３期】賃借テナント店舗一覧（こちらに入力してください）'!G697</f>
        <v/>
      </c>
      <c r="J676">
        <f>'【第３期】賃借テナント店舗一覧（こちらに入力してください）'!H697</f>
        <v>0</v>
      </c>
      <c r="K676">
        <f>'【第３期】賃借テナント店舗一覧（こちらに入力してください）'!I697</f>
        <v>0</v>
      </c>
      <c r="L676" s="1">
        <f>'【第３期】賃借テナント店舗一覧（こちらに入力してください）'!J697</f>
        <v>0</v>
      </c>
      <c r="M676">
        <f>IF('【第３期】賃借テナント店舗一覧（こちらに入力してください）'!K697="〇",1,0)</f>
        <v>0</v>
      </c>
      <c r="N676" s="4" t="str">
        <f>'【第３期】賃借テナント店舗一覧（こちらに入力してください）'!L697</f>
        <v/>
      </c>
      <c r="O676" s="4" t="str">
        <f>'【第３期】賃借テナント店舗一覧（こちらに入力してください）'!M697</f>
        <v/>
      </c>
      <c r="P676" t="str">
        <f>'【第３期】賃借テナント店舗一覧（こちらに入力してください）'!N697</f>
        <v/>
      </c>
      <c r="Q676" s="4" t="str">
        <f>'【第３期】賃借テナント店舗一覧（こちらに入力してください）'!O697</f>
        <v/>
      </c>
      <c r="R676" s="4" t="str">
        <f>'【第３期】賃借テナント店舗一覧（こちらに入力してください）'!P697</f>
        <v/>
      </c>
      <c r="S676" t="str">
        <f>'【第３期】賃借テナント店舗一覧（こちらに入力してください）'!Q697</f>
        <v/>
      </c>
      <c r="T676">
        <f>'【第３期】賃借テナント店舗一覧（こちらに入力してください）'!R697</f>
        <v>0</v>
      </c>
      <c r="U676">
        <f>'【第３期】賃借テナント店舗一覧（こちらに入力してください）'!S697</f>
        <v>0</v>
      </c>
      <c r="V676">
        <f>'【第３期】賃借テナント店舗一覧（こちらに入力してください）'!T697</f>
        <v>0</v>
      </c>
      <c r="W676" t="str">
        <f>'【第３期】賃借テナント店舗一覧（こちらに入力してください）'!U697</f>
        <v/>
      </c>
      <c r="X676">
        <f>'【第３期】賃借テナント店舗一覧（こちらに入力してください）'!V697</f>
        <v>0</v>
      </c>
      <c r="Y676">
        <f>'【第３期】賃借テナント店舗一覧（こちらに入力してください）'!W697</f>
        <v>0</v>
      </c>
      <c r="Z676" t="str">
        <f>'【第３期】賃借テナント店舗一覧（こちらに入力してください）'!X697</f>
        <v/>
      </c>
      <c r="AA676" t="str">
        <f>'【第３期】賃借テナント店舗一覧（こちらに入力してください）'!Y697</f>
        <v/>
      </c>
      <c r="AB676" t="str">
        <f>'【第３期】賃借テナント店舗一覧（こちらに入力してください）'!Z697</f>
        <v/>
      </c>
      <c r="AC676">
        <f>'【第３期】賃借テナント店舗一覧（こちらに入力してください）'!AA697</f>
        <v>0</v>
      </c>
      <c r="AD676">
        <f>'【第３期】賃借テナント店舗一覧（こちらに入力してください）'!AB697</f>
        <v>0</v>
      </c>
      <c r="AE676">
        <f>'【第３期】賃借テナント店舗一覧（こちらに入力してください）'!AC697</f>
        <v>0</v>
      </c>
      <c r="AF676">
        <f>'【第３期】賃借テナント店舗一覧（こちらに入力してください）'!AD697</f>
        <v>0</v>
      </c>
      <c r="AG676">
        <f>'【第３期】賃借テナント店舗一覧（こちらに入力してください）'!AE697</f>
        <v>0</v>
      </c>
      <c r="AH676">
        <f>'【第３期】賃借テナント店舗一覧（こちらに入力してください）'!AF697</f>
        <v>0</v>
      </c>
      <c r="AI676">
        <f>'【第３期】賃借テナント店舗一覧（こちらに入力してください）'!AG697</f>
        <v>0</v>
      </c>
      <c r="AJ676">
        <f>'【第３期】賃借テナント店舗一覧（こちらに入力してください）'!AH697</f>
        <v>0</v>
      </c>
      <c r="AK676">
        <f>'【第３期】賃借テナント店舗一覧（こちらに入力してください）'!AI697</f>
        <v>0</v>
      </c>
      <c r="AL676">
        <f>'【第３期】賃借テナント店舗一覧（こちらに入力してください）'!AJ697</f>
        <v>0</v>
      </c>
      <c r="AM676">
        <f>'【第３期】賃借テナント店舗一覧（こちらに入力してください）'!AK697</f>
        <v>0</v>
      </c>
    </row>
    <row r="677" spans="1:39">
      <c r="A677">
        <f>'【第３期】賃借テナント店舗一覧（こちらに入力してください）'!$C$2</f>
        <v>0</v>
      </c>
      <c r="C677" t="str">
        <f t="shared" si="10"/>
        <v>00</v>
      </c>
      <c r="D677">
        <f>'【第３期】賃借テナント店舗一覧（こちらに入力してください）'!B698</f>
        <v>0</v>
      </c>
      <c r="E677">
        <f>'【第３期】賃借テナント店舗一覧（こちらに入力してください）'!C698</f>
        <v>0</v>
      </c>
      <c r="F677">
        <f>'【第３期】賃借テナント店舗一覧（こちらに入力してください）'!D698</f>
        <v>0</v>
      </c>
      <c r="G677" s="1">
        <f>'【第３期】賃借テナント店舗一覧（こちらに入力してください）'!E698</f>
        <v>0</v>
      </c>
      <c r="H677" s="1">
        <f>'【第３期】賃借テナント店舗一覧（こちらに入力してください）'!F698</f>
        <v>0</v>
      </c>
      <c r="I677" s="1" t="str">
        <f>'【第３期】賃借テナント店舗一覧（こちらに入力してください）'!G698</f>
        <v/>
      </c>
      <c r="J677">
        <f>'【第３期】賃借テナント店舗一覧（こちらに入力してください）'!H698</f>
        <v>0</v>
      </c>
      <c r="K677">
        <f>'【第３期】賃借テナント店舗一覧（こちらに入力してください）'!I698</f>
        <v>0</v>
      </c>
      <c r="L677" s="1">
        <f>'【第３期】賃借テナント店舗一覧（こちらに入力してください）'!J698</f>
        <v>0</v>
      </c>
      <c r="M677">
        <f>IF('【第３期】賃借テナント店舗一覧（こちらに入力してください）'!K698="〇",1,0)</f>
        <v>0</v>
      </c>
      <c r="N677" s="4" t="str">
        <f>'【第３期】賃借テナント店舗一覧（こちらに入力してください）'!L698</f>
        <v/>
      </c>
      <c r="O677" s="4" t="str">
        <f>'【第３期】賃借テナント店舗一覧（こちらに入力してください）'!M698</f>
        <v/>
      </c>
      <c r="P677" t="str">
        <f>'【第３期】賃借テナント店舗一覧（こちらに入力してください）'!N698</f>
        <v/>
      </c>
      <c r="Q677" s="4" t="str">
        <f>'【第３期】賃借テナント店舗一覧（こちらに入力してください）'!O698</f>
        <v/>
      </c>
      <c r="R677" s="4" t="str">
        <f>'【第３期】賃借テナント店舗一覧（こちらに入力してください）'!P698</f>
        <v/>
      </c>
      <c r="S677" t="str">
        <f>'【第３期】賃借テナント店舗一覧（こちらに入力してください）'!Q698</f>
        <v/>
      </c>
      <c r="T677">
        <f>'【第３期】賃借テナント店舗一覧（こちらに入力してください）'!R698</f>
        <v>0</v>
      </c>
      <c r="U677">
        <f>'【第３期】賃借テナント店舗一覧（こちらに入力してください）'!S698</f>
        <v>0</v>
      </c>
      <c r="V677">
        <f>'【第３期】賃借テナント店舗一覧（こちらに入力してください）'!T698</f>
        <v>0</v>
      </c>
      <c r="W677" t="str">
        <f>'【第３期】賃借テナント店舗一覧（こちらに入力してください）'!U698</f>
        <v/>
      </c>
      <c r="X677">
        <f>'【第３期】賃借テナント店舗一覧（こちらに入力してください）'!V698</f>
        <v>0</v>
      </c>
      <c r="Y677">
        <f>'【第３期】賃借テナント店舗一覧（こちらに入力してください）'!W698</f>
        <v>0</v>
      </c>
      <c r="Z677" t="str">
        <f>'【第３期】賃借テナント店舗一覧（こちらに入力してください）'!X698</f>
        <v/>
      </c>
      <c r="AA677" t="str">
        <f>'【第３期】賃借テナント店舗一覧（こちらに入力してください）'!Y698</f>
        <v/>
      </c>
      <c r="AB677" t="str">
        <f>'【第３期】賃借テナント店舗一覧（こちらに入力してください）'!Z698</f>
        <v/>
      </c>
      <c r="AC677">
        <f>'【第３期】賃借テナント店舗一覧（こちらに入力してください）'!AA698</f>
        <v>0</v>
      </c>
      <c r="AD677">
        <f>'【第３期】賃借テナント店舗一覧（こちらに入力してください）'!AB698</f>
        <v>0</v>
      </c>
      <c r="AE677">
        <f>'【第３期】賃借テナント店舗一覧（こちらに入力してください）'!AC698</f>
        <v>0</v>
      </c>
      <c r="AF677">
        <f>'【第３期】賃借テナント店舗一覧（こちらに入力してください）'!AD698</f>
        <v>0</v>
      </c>
      <c r="AG677">
        <f>'【第３期】賃借テナント店舗一覧（こちらに入力してください）'!AE698</f>
        <v>0</v>
      </c>
      <c r="AH677">
        <f>'【第３期】賃借テナント店舗一覧（こちらに入力してください）'!AF698</f>
        <v>0</v>
      </c>
      <c r="AI677">
        <f>'【第３期】賃借テナント店舗一覧（こちらに入力してください）'!AG698</f>
        <v>0</v>
      </c>
      <c r="AJ677">
        <f>'【第３期】賃借テナント店舗一覧（こちらに入力してください）'!AH698</f>
        <v>0</v>
      </c>
      <c r="AK677">
        <f>'【第３期】賃借テナント店舗一覧（こちらに入力してください）'!AI698</f>
        <v>0</v>
      </c>
      <c r="AL677">
        <f>'【第３期】賃借テナント店舗一覧（こちらに入力してください）'!AJ698</f>
        <v>0</v>
      </c>
      <c r="AM677">
        <f>'【第３期】賃借テナント店舗一覧（こちらに入力してください）'!AK698</f>
        <v>0</v>
      </c>
    </row>
    <row r="678" spans="1:39">
      <c r="A678">
        <f>'【第３期】賃借テナント店舗一覧（こちらに入力してください）'!$C$2</f>
        <v>0</v>
      </c>
      <c r="C678" t="str">
        <f t="shared" si="10"/>
        <v>00</v>
      </c>
      <c r="D678">
        <f>'【第３期】賃借テナント店舗一覧（こちらに入力してください）'!B699</f>
        <v>0</v>
      </c>
      <c r="E678">
        <f>'【第３期】賃借テナント店舗一覧（こちらに入力してください）'!C699</f>
        <v>0</v>
      </c>
      <c r="F678">
        <f>'【第３期】賃借テナント店舗一覧（こちらに入力してください）'!D699</f>
        <v>0</v>
      </c>
      <c r="G678" s="1">
        <f>'【第３期】賃借テナント店舗一覧（こちらに入力してください）'!E699</f>
        <v>0</v>
      </c>
      <c r="H678" s="1">
        <f>'【第３期】賃借テナント店舗一覧（こちらに入力してください）'!F699</f>
        <v>0</v>
      </c>
      <c r="I678" s="1" t="str">
        <f>'【第３期】賃借テナント店舗一覧（こちらに入力してください）'!G699</f>
        <v/>
      </c>
      <c r="J678">
        <f>'【第３期】賃借テナント店舗一覧（こちらに入力してください）'!H699</f>
        <v>0</v>
      </c>
      <c r="K678">
        <f>'【第３期】賃借テナント店舗一覧（こちらに入力してください）'!I699</f>
        <v>0</v>
      </c>
      <c r="L678" s="1">
        <f>'【第３期】賃借テナント店舗一覧（こちらに入力してください）'!J699</f>
        <v>0</v>
      </c>
      <c r="M678">
        <f>IF('【第３期】賃借テナント店舗一覧（こちらに入力してください）'!K699="〇",1,0)</f>
        <v>0</v>
      </c>
      <c r="N678" s="4" t="str">
        <f>'【第３期】賃借テナント店舗一覧（こちらに入力してください）'!L699</f>
        <v/>
      </c>
      <c r="O678" s="4" t="str">
        <f>'【第３期】賃借テナント店舗一覧（こちらに入力してください）'!M699</f>
        <v/>
      </c>
      <c r="P678" t="str">
        <f>'【第３期】賃借テナント店舗一覧（こちらに入力してください）'!N699</f>
        <v/>
      </c>
      <c r="Q678" s="4" t="str">
        <f>'【第３期】賃借テナント店舗一覧（こちらに入力してください）'!O699</f>
        <v/>
      </c>
      <c r="R678" s="4" t="str">
        <f>'【第３期】賃借テナント店舗一覧（こちらに入力してください）'!P699</f>
        <v/>
      </c>
      <c r="S678" t="str">
        <f>'【第３期】賃借テナント店舗一覧（こちらに入力してください）'!Q699</f>
        <v/>
      </c>
      <c r="T678">
        <f>'【第３期】賃借テナント店舗一覧（こちらに入力してください）'!R699</f>
        <v>0</v>
      </c>
      <c r="U678">
        <f>'【第３期】賃借テナント店舗一覧（こちらに入力してください）'!S699</f>
        <v>0</v>
      </c>
      <c r="V678">
        <f>'【第３期】賃借テナント店舗一覧（こちらに入力してください）'!T699</f>
        <v>0</v>
      </c>
      <c r="W678" t="str">
        <f>'【第３期】賃借テナント店舗一覧（こちらに入力してください）'!U699</f>
        <v/>
      </c>
      <c r="X678">
        <f>'【第３期】賃借テナント店舗一覧（こちらに入力してください）'!V699</f>
        <v>0</v>
      </c>
      <c r="Y678">
        <f>'【第３期】賃借テナント店舗一覧（こちらに入力してください）'!W699</f>
        <v>0</v>
      </c>
      <c r="Z678" t="str">
        <f>'【第３期】賃借テナント店舗一覧（こちらに入力してください）'!X699</f>
        <v/>
      </c>
      <c r="AA678" t="str">
        <f>'【第３期】賃借テナント店舗一覧（こちらに入力してください）'!Y699</f>
        <v/>
      </c>
      <c r="AB678" t="str">
        <f>'【第３期】賃借テナント店舗一覧（こちらに入力してください）'!Z699</f>
        <v/>
      </c>
      <c r="AC678">
        <f>'【第３期】賃借テナント店舗一覧（こちらに入力してください）'!AA699</f>
        <v>0</v>
      </c>
      <c r="AD678">
        <f>'【第３期】賃借テナント店舗一覧（こちらに入力してください）'!AB699</f>
        <v>0</v>
      </c>
      <c r="AE678">
        <f>'【第３期】賃借テナント店舗一覧（こちらに入力してください）'!AC699</f>
        <v>0</v>
      </c>
      <c r="AF678">
        <f>'【第３期】賃借テナント店舗一覧（こちらに入力してください）'!AD699</f>
        <v>0</v>
      </c>
      <c r="AG678">
        <f>'【第３期】賃借テナント店舗一覧（こちらに入力してください）'!AE699</f>
        <v>0</v>
      </c>
      <c r="AH678">
        <f>'【第３期】賃借テナント店舗一覧（こちらに入力してください）'!AF699</f>
        <v>0</v>
      </c>
      <c r="AI678">
        <f>'【第３期】賃借テナント店舗一覧（こちらに入力してください）'!AG699</f>
        <v>0</v>
      </c>
      <c r="AJ678">
        <f>'【第３期】賃借テナント店舗一覧（こちらに入力してください）'!AH699</f>
        <v>0</v>
      </c>
      <c r="AK678">
        <f>'【第３期】賃借テナント店舗一覧（こちらに入力してください）'!AI699</f>
        <v>0</v>
      </c>
      <c r="AL678">
        <f>'【第３期】賃借テナント店舗一覧（こちらに入力してください）'!AJ699</f>
        <v>0</v>
      </c>
      <c r="AM678">
        <f>'【第３期】賃借テナント店舗一覧（こちらに入力してください）'!AK699</f>
        <v>0</v>
      </c>
    </row>
    <row r="679" spans="1:39">
      <c r="A679">
        <f>'【第３期】賃借テナント店舗一覧（こちらに入力してください）'!$C$2</f>
        <v>0</v>
      </c>
      <c r="C679" t="str">
        <f t="shared" si="10"/>
        <v>00</v>
      </c>
      <c r="D679">
        <f>'【第３期】賃借テナント店舗一覧（こちらに入力してください）'!B700</f>
        <v>0</v>
      </c>
      <c r="E679">
        <f>'【第３期】賃借テナント店舗一覧（こちらに入力してください）'!C700</f>
        <v>0</v>
      </c>
      <c r="F679">
        <f>'【第３期】賃借テナント店舗一覧（こちらに入力してください）'!D700</f>
        <v>0</v>
      </c>
      <c r="G679" s="1">
        <f>'【第３期】賃借テナント店舗一覧（こちらに入力してください）'!E700</f>
        <v>0</v>
      </c>
      <c r="H679" s="1">
        <f>'【第３期】賃借テナント店舗一覧（こちらに入力してください）'!F700</f>
        <v>0</v>
      </c>
      <c r="I679" s="1" t="str">
        <f>'【第３期】賃借テナント店舗一覧（こちらに入力してください）'!G700</f>
        <v/>
      </c>
      <c r="J679">
        <f>'【第３期】賃借テナント店舗一覧（こちらに入力してください）'!H700</f>
        <v>0</v>
      </c>
      <c r="K679">
        <f>'【第３期】賃借テナント店舗一覧（こちらに入力してください）'!I700</f>
        <v>0</v>
      </c>
      <c r="L679" s="1">
        <f>'【第３期】賃借テナント店舗一覧（こちらに入力してください）'!J700</f>
        <v>0</v>
      </c>
      <c r="M679">
        <f>IF('【第３期】賃借テナント店舗一覧（こちらに入力してください）'!K700="〇",1,0)</f>
        <v>0</v>
      </c>
      <c r="N679" s="4" t="str">
        <f>'【第３期】賃借テナント店舗一覧（こちらに入力してください）'!L700</f>
        <v/>
      </c>
      <c r="O679" s="4" t="str">
        <f>'【第３期】賃借テナント店舗一覧（こちらに入力してください）'!M700</f>
        <v/>
      </c>
      <c r="P679" t="str">
        <f>'【第３期】賃借テナント店舗一覧（こちらに入力してください）'!N700</f>
        <v/>
      </c>
      <c r="Q679" s="4" t="str">
        <f>'【第３期】賃借テナント店舗一覧（こちらに入力してください）'!O700</f>
        <v/>
      </c>
      <c r="R679" s="4" t="str">
        <f>'【第３期】賃借テナント店舗一覧（こちらに入力してください）'!P700</f>
        <v/>
      </c>
      <c r="S679" t="str">
        <f>'【第３期】賃借テナント店舗一覧（こちらに入力してください）'!Q700</f>
        <v/>
      </c>
      <c r="T679">
        <f>'【第３期】賃借テナント店舗一覧（こちらに入力してください）'!R700</f>
        <v>0</v>
      </c>
      <c r="U679">
        <f>'【第３期】賃借テナント店舗一覧（こちらに入力してください）'!S700</f>
        <v>0</v>
      </c>
      <c r="V679">
        <f>'【第３期】賃借テナント店舗一覧（こちらに入力してください）'!T700</f>
        <v>0</v>
      </c>
      <c r="W679" t="str">
        <f>'【第３期】賃借テナント店舗一覧（こちらに入力してください）'!U700</f>
        <v/>
      </c>
      <c r="X679">
        <f>'【第３期】賃借テナント店舗一覧（こちらに入力してください）'!V700</f>
        <v>0</v>
      </c>
      <c r="Y679">
        <f>'【第３期】賃借テナント店舗一覧（こちらに入力してください）'!W700</f>
        <v>0</v>
      </c>
      <c r="Z679" t="str">
        <f>'【第３期】賃借テナント店舗一覧（こちらに入力してください）'!X700</f>
        <v/>
      </c>
      <c r="AA679" t="str">
        <f>'【第３期】賃借テナント店舗一覧（こちらに入力してください）'!Y700</f>
        <v/>
      </c>
      <c r="AB679" t="str">
        <f>'【第３期】賃借テナント店舗一覧（こちらに入力してください）'!Z700</f>
        <v/>
      </c>
      <c r="AC679">
        <f>'【第３期】賃借テナント店舗一覧（こちらに入力してください）'!AA700</f>
        <v>0</v>
      </c>
      <c r="AD679">
        <f>'【第３期】賃借テナント店舗一覧（こちらに入力してください）'!AB700</f>
        <v>0</v>
      </c>
      <c r="AE679">
        <f>'【第３期】賃借テナント店舗一覧（こちらに入力してください）'!AC700</f>
        <v>0</v>
      </c>
      <c r="AF679">
        <f>'【第３期】賃借テナント店舗一覧（こちらに入力してください）'!AD700</f>
        <v>0</v>
      </c>
      <c r="AG679">
        <f>'【第３期】賃借テナント店舗一覧（こちらに入力してください）'!AE700</f>
        <v>0</v>
      </c>
      <c r="AH679">
        <f>'【第３期】賃借テナント店舗一覧（こちらに入力してください）'!AF700</f>
        <v>0</v>
      </c>
      <c r="AI679">
        <f>'【第３期】賃借テナント店舗一覧（こちらに入力してください）'!AG700</f>
        <v>0</v>
      </c>
      <c r="AJ679">
        <f>'【第３期】賃借テナント店舗一覧（こちらに入力してください）'!AH700</f>
        <v>0</v>
      </c>
      <c r="AK679">
        <f>'【第３期】賃借テナント店舗一覧（こちらに入力してください）'!AI700</f>
        <v>0</v>
      </c>
      <c r="AL679">
        <f>'【第３期】賃借テナント店舗一覧（こちらに入力してください）'!AJ700</f>
        <v>0</v>
      </c>
      <c r="AM679">
        <f>'【第３期】賃借テナント店舗一覧（こちらに入力してください）'!AK700</f>
        <v>0</v>
      </c>
    </row>
    <row r="680" spans="1:39">
      <c r="A680">
        <f>'【第３期】賃借テナント店舗一覧（こちらに入力してください）'!$C$2</f>
        <v>0</v>
      </c>
      <c r="C680" t="str">
        <f t="shared" si="10"/>
        <v>00</v>
      </c>
      <c r="D680">
        <f>'【第３期】賃借テナント店舗一覧（こちらに入力してください）'!B701</f>
        <v>0</v>
      </c>
      <c r="E680">
        <f>'【第３期】賃借テナント店舗一覧（こちらに入力してください）'!C701</f>
        <v>0</v>
      </c>
      <c r="F680">
        <f>'【第３期】賃借テナント店舗一覧（こちらに入力してください）'!D701</f>
        <v>0</v>
      </c>
      <c r="G680" s="1">
        <f>'【第３期】賃借テナント店舗一覧（こちらに入力してください）'!E701</f>
        <v>0</v>
      </c>
      <c r="H680" s="1">
        <f>'【第３期】賃借テナント店舗一覧（こちらに入力してください）'!F701</f>
        <v>0</v>
      </c>
      <c r="I680" s="1" t="str">
        <f>'【第３期】賃借テナント店舗一覧（こちらに入力してください）'!G701</f>
        <v/>
      </c>
      <c r="J680">
        <f>'【第３期】賃借テナント店舗一覧（こちらに入力してください）'!H701</f>
        <v>0</v>
      </c>
      <c r="K680">
        <f>'【第３期】賃借テナント店舗一覧（こちらに入力してください）'!I701</f>
        <v>0</v>
      </c>
      <c r="L680" s="1">
        <f>'【第３期】賃借テナント店舗一覧（こちらに入力してください）'!J701</f>
        <v>0</v>
      </c>
      <c r="M680">
        <f>IF('【第３期】賃借テナント店舗一覧（こちらに入力してください）'!K701="〇",1,0)</f>
        <v>0</v>
      </c>
      <c r="N680" s="4" t="str">
        <f>'【第３期】賃借テナント店舗一覧（こちらに入力してください）'!L701</f>
        <v/>
      </c>
      <c r="O680" s="4" t="str">
        <f>'【第３期】賃借テナント店舗一覧（こちらに入力してください）'!M701</f>
        <v/>
      </c>
      <c r="P680" t="str">
        <f>'【第３期】賃借テナント店舗一覧（こちらに入力してください）'!N701</f>
        <v/>
      </c>
      <c r="Q680" s="4" t="str">
        <f>'【第３期】賃借テナント店舗一覧（こちらに入力してください）'!O701</f>
        <v/>
      </c>
      <c r="R680" s="4" t="str">
        <f>'【第３期】賃借テナント店舗一覧（こちらに入力してください）'!P701</f>
        <v/>
      </c>
      <c r="S680" t="str">
        <f>'【第３期】賃借テナント店舗一覧（こちらに入力してください）'!Q701</f>
        <v/>
      </c>
      <c r="T680">
        <f>'【第３期】賃借テナント店舗一覧（こちらに入力してください）'!R701</f>
        <v>0</v>
      </c>
      <c r="U680">
        <f>'【第３期】賃借テナント店舗一覧（こちらに入力してください）'!S701</f>
        <v>0</v>
      </c>
      <c r="V680">
        <f>'【第３期】賃借テナント店舗一覧（こちらに入力してください）'!T701</f>
        <v>0</v>
      </c>
      <c r="W680" t="str">
        <f>'【第３期】賃借テナント店舗一覧（こちらに入力してください）'!U701</f>
        <v/>
      </c>
      <c r="X680">
        <f>'【第３期】賃借テナント店舗一覧（こちらに入力してください）'!V701</f>
        <v>0</v>
      </c>
      <c r="Y680">
        <f>'【第３期】賃借テナント店舗一覧（こちらに入力してください）'!W701</f>
        <v>0</v>
      </c>
      <c r="Z680" t="str">
        <f>'【第３期】賃借テナント店舗一覧（こちらに入力してください）'!X701</f>
        <v/>
      </c>
      <c r="AA680" t="str">
        <f>'【第３期】賃借テナント店舗一覧（こちらに入力してください）'!Y701</f>
        <v/>
      </c>
      <c r="AB680" t="str">
        <f>'【第３期】賃借テナント店舗一覧（こちらに入力してください）'!Z701</f>
        <v/>
      </c>
      <c r="AC680">
        <f>'【第３期】賃借テナント店舗一覧（こちらに入力してください）'!AA701</f>
        <v>0</v>
      </c>
      <c r="AD680">
        <f>'【第３期】賃借テナント店舗一覧（こちらに入力してください）'!AB701</f>
        <v>0</v>
      </c>
      <c r="AE680">
        <f>'【第３期】賃借テナント店舗一覧（こちらに入力してください）'!AC701</f>
        <v>0</v>
      </c>
      <c r="AF680">
        <f>'【第３期】賃借テナント店舗一覧（こちらに入力してください）'!AD701</f>
        <v>0</v>
      </c>
      <c r="AG680">
        <f>'【第３期】賃借テナント店舗一覧（こちらに入力してください）'!AE701</f>
        <v>0</v>
      </c>
      <c r="AH680">
        <f>'【第３期】賃借テナント店舗一覧（こちらに入力してください）'!AF701</f>
        <v>0</v>
      </c>
      <c r="AI680">
        <f>'【第３期】賃借テナント店舗一覧（こちらに入力してください）'!AG701</f>
        <v>0</v>
      </c>
      <c r="AJ680">
        <f>'【第３期】賃借テナント店舗一覧（こちらに入力してください）'!AH701</f>
        <v>0</v>
      </c>
      <c r="AK680">
        <f>'【第３期】賃借テナント店舗一覧（こちらに入力してください）'!AI701</f>
        <v>0</v>
      </c>
      <c r="AL680">
        <f>'【第３期】賃借テナント店舗一覧（こちらに入力してください）'!AJ701</f>
        <v>0</v>
      </c>
      <c r="AM680">
        <f>'【第３期】賃借テナント店舗一覧（こちらに入力してください）'!AK701</f>
        <v>0</v>
      </c>
    </row>
    <row r="681" spans="1:39">
      <c r="A681">
        <f>'【第３期】賃借テナント店舗一覧（こちらに入力してください）'!$C$2</f>
        <v>0</v>
      </c>
      <c r="C681" t="str">
        <f t="shared" si="10"/>
        <v>00</v>
      </c>
      <c r="D681">
        <f>'【第３期】賃借テナント店舗一覧（こちらに入力してください）'!B702</f>
        <v>0</v>
      </c>
      <c r="E681">
        <f>'【第３期】賃借テナント店舗一覧（こちらに入力してください）'!C702</f>
        <v>0</v>
      </c>
      <c r="F681">
        <f>'【第３期】賃借テナント店舗一覧（こちらに入力してください）'!D702</f>
        <v>0</v>
      </c>
      <c r="G681" s="1">
        <f>'【第３期】賃借テナント店舗一覧（こちらに入力してください）'!E702</f>
        <v>0</v>
      </c>
      <c r="H681" s="1">
        <f>'【第３期】賃借テナント店舗一覧（こちらに入力してください）'!F702</f>
        <v>0</v>
      </c>
      <c r="I681" s="1" t="str">
        <f>'【第３期】賃借テナント店舗一覧（こちらに入力してください）'!G702</f>
        <v/>
      </c>
      <c r="J681">
        <f>'【第３期】賃借テナント店舗一覧（こちらに入力してください）'!H702</f>
        <v>0</v>
      </c>
      <c r="K681">
        <f>'【第３期】賃借テナント店舗一覧（こちらに入力してください）'!I702</f>
        <v>0</v>
      </c>
      <c r="L681" s="1">
        <f>'【第３期】賃借テナント店舗一覧（こちらに入力してください）'!J702</f>
        <v>0</v>
      </c>
      <c r="M681">
        <f>IF('【第３期】賃借テナント店舗一覧（こちらに入力してください）'!K702="〇",1,0)</f>
        <v>0</v>
      </c>
      <c r="N681" s="4" t="str">
        <f>'【第３期】賃借テナント店舗一覧（こちらに入力してください）'!L702</f>
        <v/>
      </c>
      <c r="O681" s="4" t="str">
        <f>'【第３期】賃借テナント店舗一覧（こちらに入力してください）'!M702</f>
        <v/>
      </c>
      <c r="P681" t="str">
        <f>'【第３期】賃借テナント店舗一覧（こちらに入力してください）'!N702</f>
        <v/>
      </c>
      <c r="Q681" s="4" t="str">
        <f>'【第３期】賃借テナント店舗一覧（こちらに入力してください）'!O702</f>
        <v/>
      </c>
      <c r="R681" s="4" t="str">
        <f>'【第３期】賃借テナント店舗一覧（こちらに入力してください）'!P702</f>
        <v/>
      </c>
      <c r="S681" t="str">
        <f>'【第３期】賃借テナント店舗一覧（こちらに入力してください）'!Q702</f>
        <v/>
      </c>
      <c r="T681">
        <f>'【第３期】賃借テナント店舗一覧（こちらに入力してください）'!R702</f>
        <v>0</v>
      </c>
      <c r="U681">
        <f>'【第３期】賃借テナント店舗一覧（こちらに入力してください）'!S702</f>
        <v>0</v>
      </c>
      <c r="V681">
        <f>'【第３期】賃借テナント店舗一覧（こちらに入力してください）'!T702</f>
        <v>0</v>
      </c>
      <c r="W681" t="str">
        <f>'【第３期】賃借テナント店舗一覧（こちらに入力してください）'!U702</f>
        <v/>
      </c>
      <c r="X681">
        <f>'【第３期】賃借テナント店舗一覧（こちらに入力してください）'!V702</f>
        <v>0</v>
      </c>
      <c r="Y681">
        <f>'【第３期】賃借テナント店舗一覧（こちらに入力してください）'!W702</f>
        <v>0</v>
      </c>
      <c r="Z681" t="str">
        <f>'【第３期】賃借テナント店舗一覧（こちらに入力してください）'!X702</f>
        <v/>
      </c>
      <c r="AA681" t="str">
        <f>'【第３期】賃借テナント店舗一覧（こちらに入力してください）'!Y702</f>
        <v/>
      </c>
      <c r="AB681" t="str">
        <f>'【第３期】賃借テナント店舗一覧（こちらに入力してください）'!Z702</f>
        <v/>
      </c>
      <c r="AC681">
        <f>'【第３期】賃借テナント店舗一覧（こちらに入力してください）'!AA702</f>
        <v>0</v>
      </c>
      <c r="AD681">
        <f>'【第３期】賃借テナント店舗一覧（こちらに入力してください）'!AB702</f>
        <v>0</v>
      </c>
      <c r="AE681">
        <f>'【第３期】賃借テナント店舗一覧（こちらに入力してください）'!AC702</f>
        <v>0</v>
      </c>
      <c r="AF681">
        <f>'【第３期】賃借テナント店舗一覧（こちらに入力してください）'!AD702</f>
        <v>0</v>
      </c>
      <c r="AG681">
        <f>'【第３期】賃借テナント店舗一覧（こちらに入力してください）'!AE702</f>
        <v>0</v>
      </c>
      <c r="AH681">
        <f>'【第３期】賃借テナント店舗一覧（こちらに入力してください）'!AF702</f>
        <v>0</v>
      </c>
      <c r="AI681">
        <f>'【第３期】賃借テナント店舗一覧（こちらに入力してください）'!AG702</f>
        <v>0</v>
      </c>
      <c r="AJ681">
        <f>'【第３期】賃借テナント店舗一覧（こちらに入力してください）'!AH702</f>
        <v>0</v>
      </c>
      <c r="AK681">
        <f>'【第３期】賃借テナント店舗一覧（こちらに入力してください）'!AI702</f>
        <v>0</v>
      </c>
      <c r="AL681">
        <f>'【第３期】賃借テナント店舗一覧（こちらに入力してください）'!AJ702</f>
        <v>0</v>
      </c>
      <c r="AM681">
        <f>'【第３期】賃借テナント店舗一覧（こちらに入力してください）'!AK702</f>
        <v>0</v>
      </c>
    </row>
    <row r="682" spans="1:39">
      <c r="A682">
        <f>'【第３期】賃借テナント店舗一覧（こちらに入力してください）'!$C$2</f>
        <v>0</v>
      </c>
      <c r="C682" t="str">
        <f t="shared" si="10"/>
        <v>00</v>
      </c>
      <c r="D682">
        <f>'【第３期】賃借テナント店舗一覧（こちらに入力してください）'!B703</f>
        <v>0</v>
      </c>
      <c r="E682">
        <f>'【第３期】賃借テナント店舗一覧（こちらに入力してください）'!C703</f>
        <v>0</v>
      </c>
      <c r="F682">
        <f>'【第３期】賃借テナント店舗一覧（こちらに入力してください）'!D703</f>
        <v>0</v>
      </c>
      <c r="G682" s="1">
        <f>'【第３期】賃借テナント店舗一覧（こちらに入力してください）'!E703</f>
        <v>0</v>
      </c>
      <c r="H682" s="1">
        <f>'【第３期】賃借テナント店舗一覧（こちらに入力してください）'!F703</f>
        <v>0</v>
      </c>
      <c r="I682" s="1" t="str">
        <f>'【第３期】賃借テナント店舗一覧（こちらに入力してください）'!G703</f>
        <v/>
      </c>
      <c r="J682">
        <f>'【第３期】賃借テナント店舗一覧（こちらに入力してください）'!H703</f>
        <v>0</v>
      </c>
      <c r="K682">
        <f>'【第３期】賃借テナント店舗一覧（こちらに入力してください）'!I703</f>
        <v>0</v>
      </c>
      <c r="L682" s="1">
        <f>'【第３期】賃借テナント店舗一覧（こちらに入力してください）'!J703</f>
        <v>0</v>
      </c>
      <c r="M682">
        <f>IF('【第３期】賃借テナント店舗一覧（こちらに入力してください）'!K703="〇",1,0)</f>
        <v>0</v>
      </c>
      <c r="N682" s="4" t="str">
        <f>'【第３期】賃借テナント店舗一覧（こちらに入力してください）'!L703</f>
        <v/>
      </c>
      <c r="O682" s="4" t="str">
        <f>'【第３期】賃借テナント店舗一覧（こちらに入力してください）'!M703</f>
        <v/>
      </c>
      <c r="P682" t="str">
        <f>'【第３期】賃借テナント店舗一覧（こちらに入力してください）'!N703</f>
        <v/>
      </c>
      <c r="Q682" s="4" t="str">
        <f>'【第３期】賃借テナント店舗一覧（こちらに入力してください）'!O703</f>
        <v/>
      </c>
      <c r="R682" s="4" t="str">
        <f>'【第３期】賃借テナント店舗一覧（こちらに入力してください）'!P703</f>
        <v/>
      </c>
      <c r="S682" t="str">
        <f>'【第３期】賃借テナント店舗一覧（こちらに入力してください）'!Q703</f>
        <v/>
      </c>
      <c r="T682">
        <f>'【第３期】賃借テナント店舗一覧（こちらに入力してください）'!R703</f>
        <v>0</v>
      </c>
      <c r="U682">
        <f>'【第３期】賃借テナント店舗一覧（こちらに入力してください）'!S703</f>
        <v>0</v>
      </c>
      <c r="V682">
        <f>'【第３期】賃借テナント店舗一覧（こちらに入力してください）'!T703</f>
        <v>0</v>
      </c>
      <c r="W682" t="str">
        <f>'【第３期】賃借テナント店舗一覧（こちらに入力してください）'!U703</f>
        <v/>
      </c>
      <c r="X682">
        <f>'【第３期】賃借テナント店舗一覧（こちらに入力してください）'!V703</f>
        <v>0</v>
      </c>
      <c r="Y682">
        <f>'【第３期】賃借テナント店舗一覧（こちらに入力してください）'!W703</f>
        <v>0</v>
      </c>
      <c r="Z682" t="str">
        <f>'【第３期】賃借テナント店舗一覧（こちらに入力してください）'!X703</f>
        <v/>
      </c>
      <c r="AA682" t="str">
        <f>'【第３期】賃借テナント店舗一覧（こちらに入力してください）'!Y703</f>
        <v/>
      </c>
      <c r="AB682" t="str">
        <f>'【第３期】賃借テナント店舗一覧（こちらに入力してください）'!Z703</f>
        <v/>
      </c>
      <c r="AC682">
        <f>'【第３期】賃借テナント店舗一覧（こちらに入力してください）'!AA703</f>
        <v>0</v>
      </c>
      <c r="AD682">
        <f>'【第３期】賃借テナント店舗一覧（こちらに入力してください）'!AB703</f>
        <v>0</v>
      </c>
      <c r="AE682">
        <f>'【第３期】賃借テナント店舗一覧（こちらに入力してください）'!AC703</f>
        <v>0</v>
      </c>
      <c r="AF682">
        <f>'【第３期】賃借テナント店舗一覧（こちらに入力してください）'!AD703</f>
        <v>0</v>
      </c>
      <c r="AG682">
        <f>'【第３期】賃借テナント店舗一覧（こちらに入力してください）'!AE703</f>
        <v>0</v>
      </c>
      <c r="AH682">
        <f>'【第３期】賃借テナント店舗一覧（こちらに入力してください）'!AF703</f>
        <v>0</v>
      </c>
      <c r="AI682">
        <f>'【第３期】賃借テナント店舗一覧（こちらに入力してください）'!AG703</f>
        <v>0</v>
      </c>
      <c r="AJ682">
        <f>'【第３期】賃借テナント店舗一覧（こちらに入力してください）'!AH703</f>
        <v>0</v>
      </c>
      <c r="AK682">
        <f>'【第３期】賃借テナント店舗一覧（こちらに入力してください）'!AI703</f>
        <v>0</v>
      </c>
      <c r="AL682">
        <f>'【第３期】賃借テナント店舗一覧（こちらに入力してください）'!AJ703</f>
        <v>0</v>
      </c>
      <c r="AM682">
        <f>'【第３期】賃借テナント店舗一覧（こちらに入力してください）'!AK703</f>
        <v>0</v>
      </c>
    </row>
    <row r="683" spans="1:39">
      <c r="A683">
        <f>'【第３期】賃借テナント店舗一覧（こちらに入力してください）'!$C$2</f>
        <v>0</v>
      </c>
      <c r="C683" t="str">
        <f t="shared" si="10"/>
        <v>00</v>
      </c>
      <c r="D683">
        <f>'【第３期】賃借テナント店舗一覧（こちらに入力してください）'!B704</f>
        <v>0</v>
      </c>
      <c r="E683">
        <f>'【第３期】賃借テナント店舗一覧（こちらに入力してください）'!C704</f>
        <v>0</v>
      </c>
      <c r="F683">
        <f>'【第３期】賃借テナント店舗一覧（こちらに入力してください）'!D704</f>
        <v>0</v>
      </c>
      <c r="G683" s="1">
        <f>'【第３期】賃借テナント店舗一覧（こちらに入力してください）'!E704</f>
        <v>0</v>
      </c>
      <c r="H683" s="1">
        <f>'【第３期】賃借テナント店舗一覧（こちらに入力してください）'!F704</f>
        <v>0</v>
      </c>
      <c r="I683" s="1" t="str">
        <f>'【第３期】賃借テナント店舗一覧（こちらに入力してください）'!G704</f>
        <v/>
      </c>
      <c r="J683">
        <f>'【第３期】賃借テナント店舗一覧（こちらに入力してください）'!H704</f>
        <v>0</v>
      </c>
      <c r="K683">
        <f>'【第３期】賃借テナント店舗一覧（こちらに入力してください）'!I704</f>
        <v>0</v>
      </c>
      <c r="L683" s="1">
        <f>'【第３期】賃借テナント店舗一覧（こちらに入力してください）'!J704</f>
        <v>0</v>
      </c>
      <c r="M683">
        <f>IF('【第３期】賃借テナント店舗一覧（こちらに入力してください）'!K704="〇",1,0)</f>
        <v>0</v>
      </c>
      <c r="N683" s="4" t="str">
        <f>'【第３期】賃借テナント店舗一覧（こちらに入力してください）'!L704</f>
        <v/>
      </c>
      <c r="O683" s="4" t="str">
        <f>'【第３期】賃借テナント店舗一覧（こちらに入力してください）'!M704</f>
        <v/>
      </c>
      <c r="P683" t="str">
        <f>'【第３期】賃借テナント店舗一覧（こちらに入力してください）'!N704</f>
        <v/>
      </c>
      <c r="Q683" s="4" t="str">
        <f>'【第３期】賃借テナント店舗一覧（こちらに入力してください）'!O704</f>
        <v/>
      </c>
      <c r="R683" s="4" t="str">
        <f>'【第３期】賃借テナント店舗一覧（こちらに入力してください）'!P704</f>
        <v/>
      </c>
      <c r="S683" t="str">
        <f>'【第３期】賃借テナント店舗一覧（こちらに入力してください）'!Q704</f>
        <v/>
      </c>
      <c r="T683">
        <f>'【第３期】賃借テナント店舗一覧（こちらに入力してください）'!R704</f>
        <v>0</v>
      </c>
      <c r="U683">
        <f>'【第３期】賃借テナント店舗一覧（こちらに入力してください）'!S704</f>
        <v>0</v>
      </c>
      <c r="V683">
        <f>'【第３期】賃借テナント店舗一覧（こちらに入力してください）'!T704</f>
        <v>0</v>
      </c>
      <c r="W683" t="str">
        <f>'【第３期】賃借テナント店舗一覧（こちらに入力してください）'!U704</f>
        <v/>
      </c>
      <c r="X683">
        <f>'【第３期】賃借テナント店舗一覧（こちらに入力してください）'!V704</f>
        <v>0</v>
      </c>
      <c r="Y683">
        <f>'【第３期】賃借テナント店舗一覧（こちらに入力してください）'!W704</f>
        <v>0</v>
      </c>
      <c r="Z683" t="str">
        <f>'【第３期】賃借テナント店舗一覧（こちらに入力してください）'!X704</f>
        <v/>
      </c>
      <c r="AA683" t="str">
        <f>'【第３期】賃借テナント店舗一覧（こちらに入力してください）'!Y704</f>
        <v/>
      </c>
      <c r="AB683" t="str">
        <f>'【第３期】賃借テナント店舗一覧（こちらに入力してください）'!Z704</f>
        <v/>
      </c>
      <c r="AC683">
        <f>'【第３期】賃借テナント店舗一覧（こちらに入力してください）'!AA704</f>
        <v>0</v>
      </c>
      <c r="AD683">
        <f>'【第３期】賃借テナント店舗一覧（こちらに入力してください）'!AB704</f>
        <v>0</v>
      </c>
      <c r="AE683">
        <f>'【第３期】賃借テナント店舗一覧（こちらに入力してください）'!AC704</f>
        <v>0</v>
      </c>
      <c r="AF683">
        <f>'【第３期】賃借テナント店舗一覧（こちらに入力してください）'!AD704</f>
        <v>0</v>
      </c>
      <c r="AG683">
        <f>'【第３期】賃借テナント店舗一覧（こちらに入力してください）'!AE704</f>
        <v>0</v>
      </c>
      <c r="AH683">
        <f>'【第３期】賃借テナント店舗一覧（こちらに入力してください）'!AF704</f>
        <v>0</v>
      </c>
      <c r="AI683">
        <f>'【第３期】賃借テナント店舗一覧（こちらに入力してください）'!AG704</f>
        <v>0</v>
      </c>
      <c r="AJ683">
        <f>'【第３期】賃借テナント店舗一覧（こちらに入力してください）'!AH704</f>
        <v>0</v>
      </c>
      <c r="AK683">
        <f>'【第３期】賃借テナント店舗一覧（こちらに入力してください）'!AI704</f>
        <v>0</v>
      </c>
      <c r="AL683">
        <f>'【第３期】賃借テナント店舗一覧（こちらに入力してください）'!AJ704</f>
        <v>0</v>
      </c>
      <c r="AM683">
        <f>'【第３期】賃借テナント店舗一覧（こちらに入力してください）'!AK704</f>
        <v>0</v>
      </c>
    </row>
    <row r="684" spans="1:39">
      <c r="A684">
        <f>'【第３期】賃借テナント店舗一覧（こちらに入力してください）'!$C$2</f>
        <v>0</v>
      </c>
      <c r="C684" t="str">
        <f t="shared" si="10"/>
        <v>00</v>
      </c>
      <c r="D684">
        <f>'【第３期】賃借テナント店舗一覧（こちらに入力してください）'!B705</f>
        <v>0</v>
      </c>
      <c r="E684">
        <f>'【第３期】賃借テナント店舗一覧（こちらに入力してください）'!C705</f>
        <v>0</v>
      </c>
      <c r="F684">
        <f>'【第３期】賃借テナント店舗一覧（こちらに入力してください）'!D705</f>
        <v>0</v>
      </c>
      <c r="G684" s="1">
        <f>'【第３期】賃借テナント店舗一覧（こちらに入力してください）'!E705</f>
        <v>0</v>
      </c>
      <c r="H684" s="1">
        <f>'【第３期】賃借テナント店舗一覧（こちらに入力してください）'!F705</f>
        <v>0</v>
      </c>
      <c r="I684" s="1" t="str">
        <f>'【第３期】賃借テナント店舗一覧（こちらに入力してください）'!G705</f>
        <v/>
      </c>
      <c r="J684">
        <f>'【第３期】賃借テナント店舗一覧（こちらに入力してください）'!H705</f>
        <v>0</v>
      </c>
      <c r="K684">
        <f>'【第３期】賃借テナント店舗一覧（こちらに入力してください）'!I705</f>
        <v>0</v>
      </c>
      <c r="L684" s="1">
        <f>'【第３期】賃借テナント店舗一覧（こちらに入力してください）'!J705</f>
        <v>0</v>
      </c>
      <c r="M684">
        <f>IF('【第３期】賃借テナント店舗一覧（こちらに入力してください）'!K705="〇",1,0)</f>
        <v>0</v>
      </c>
      <c r="N684" s="4" t="str">
        <f>'【第３期】賃借テナント店舗一覧（こちらに入力してください）'!L705</f>
        <v/>
      </c>
      <c r="O684" s="4" t="str">
        <f>'【第３期】賃借テナント店舗一覧（こちらに入力してください）'!M705</f>
        <v/>
      </c>
      <c r="P684" t="str">
        <f>'【第３期】賃借テナント店舗一覧（こちらに入力してください）'!N705</f>
        <v/>
      </c>
      <c r="Q684" s="4" t="str">
        <f>'【第３期】賃借テナント店舗一覧（こちらに入力してください）'!O705</f>
        <v/>
      </c>
      <c r="R684" s="4" t="str">
        <f>'【第３期】賃借テナント店舗一覧（こちらに入力してください）'!P705</f>
        <v/>
      </c>
      <c r="S684" t="str">
        <f>'【第３期】賃借テナント店舗一覧（こちらに入力してください）'!Q705</f>
        <v/>
      </c>
      <c r="T684">
        <f>'【第３期】賃借テナント店舗一覧（こちらに入力してください）'!R705</f>
        <v>0</v>
      </c>
      <c r="U684">
        <f>'【第３期】賃借テナント店舗一覧（こちらに入力してください）'!S705</f>
        <v>0</v>
      </c>
      <c r="V684">
        <f>'【第３期】賃借テナント店舗一覧（こちらに入力してください）'!T705</f>
        <v>0</v>
      </c>
      <c r="W684" t="str">
        <f>'【第３期】賃借テナント店舗一覧（こちらに入力してください）'!U705</f>
        <v/>
      </c>
      <c r="X684">
        <f>'【第３期】賃借テナント店舗一覧（こちらに入力してください）'!V705</f>
        <v>0</v>
      </c>
      <c r="Y684">
        <f>'【第３期】賃借テナント店舗一覧（こちらに入力してください）'!W705</f>
        <v>0</v>
      </c>
      <c r="Z684" t="str">
        <f>'【第３期】賃借テナント店舗一覧（こちらに入力してください）'!X705</f>
        <v/>
      </c>
      <c r="AA684" t="str">
        <f>'【第３期】賃借テナント店舗一覧（こちらに入力してください）'!Y705</f>
        <v/>
      </c>
      <c r="AB684" t="str">
        <f>'【第３期】賃借テナント店舗一覧（こちらに入力してください）'!Z705</f>
        <v/>
      </c>
      <c r="AC684">
        <f>'【第３期】賃借テナント店舗一覧（こちらに入力してください）'!AA705</f>
        <v>0</v>
      </c>
      <c r="AD684">
        <f>'【第３期】賃借テナント店舗一覧（こちらに入力してください）'!AB705</f>
        <v>0</v>
      </c>
      <c r="AE684">
        <f>'【第３期】賃借テナント店舗一覧（こちらに入力してください）'!AC705</f>
        <v>0</v>
      </c>
      <c r="AF684">
        <f>'【第３期】賃借テナント店舗一覧（こちらに入力してください）'!AD705</f>
        <v>0</v>
      </c>
      <c r="AG684">
        <f>'【第３期】賃借テナント店舗一覧（こちらに入力してください）'!AE705</f>
        <v>0</v>
      </c>
      <c r="AH684">
        <f>'【第３期】賃借テナント店舗一覧（こちらに入力してください）'!AF705</f>
        <v>0</v>
      </c>
      <c r="AI684">
        <f>'【第３期】賃借テナント店舗一覧（こちらに入力してください）'!AG705</f>
        <v>0</v>
      </c>
      <c r="AJ684">
        <f>'【第３期】賃借テナント店舗一覧（こちらに入力してください）'!AH705</f>
        <v>0</v>
      </c>
      <c r="AK684">
        <f>'【第３期】賃借テナント店舗一覧（こちらに入力してください）'!AI705</f>
        <v>0</v>
      </c>
      <c r="AL684">
        <f>'【第３期】賃借テナント店舗一覧（こちらに入力してください）'!AJ705</f>
        <v>0</v>
      </c>
      <c r="AM684">
        <f>'【第３期】賃借テナント店舗一覧（こちらに入力してください）'!AK705</f>
        <v>0</v>
      </c>
    </row>
    <row r="685" spans="1:39">
      <c r="A685">
        <f>'【第３期】賃借テナント店舗一覧（こちらに入力してください）'!$C$2</f>
        <v>0</v>
      </c>
      <c r="C685" t="str">
        <f t="shared" si="10"/>
        <v>00</v>
      </c>
      <c r="D685">
        <f>'【第３期】賃借テナント店舗一覧（こちらに入力してください）'!B706</f>
        <v>0</v>
      </c>
      <c r="E685">
        <f>'【第３期】賃借テナント店舗一覧（こちらに入力してください）'!C706</f>
        <v>0</v>
      </c>
      <c r="F685">
        <f>'【第３期】賃借テナント店舗一覧（こちらに入力してください）'!D706</f>
        <v>0</v>
      </c>
      <c r="G685" s="1">
        <f>'【第３期】賃借テナント店舗一覧（こちらに入力してください）'!E706</f>
        <v>0</v>
      </c>
      <c r="H685" s="1">
        <f>'【第３期】賃借テナント店舗一覧（こちらに入力してください）'!F706</f>
        <v>0</v>
      </c>
      <c r="I685" s="1" t="str">
        <f>'【第３期】賃借テナント店舗一覧（こちらに入力してください）'!G706</f>
        <v/>
      </c>
      <c r="J685">
        <f>'【第３期】賃借テナント店舗一覧（こちらに入力してください）'!H706</f>
        <v>0</v>
      </c>
      <c r="K685">
        <f>'【第３期】賃借テナント店舗一覧（こちらに入力してください）'!I706</f>
        <v>0</v>
      </c>
      <c r="L685" s="1">
        <f>'【第３期】賃借テナント店舗一覧（こちらに入力してください）'!J706</f>
        <v>0</v>
      </c>
      <c r="M685">
        <f>IF('【第３期】賃借テナント店舗一覧（こちらに入力してください）'!K706="〇",1,0)</f>
        <v>0</v>
      </c>
      <c r="N685" s="4" t="str">
        <f>'【第３期】賃借テナント店舗一覧（こちらに入力してください）'!L706</f>
        <v/>
      </c>
      <c r="O685" s="4" t="str">
        <f>'【第３期】賃借テナント店舗一覧（こちらに入力してください）'!M706</f>
        <v/>
      </c>
      <c r="P685" t="str">
        <f>'【第３期】賃借テナント店舗一覧（こちらに入力してください）'!N706</f>
        <v/>
      </c>
      <c r="Q685" s="4" t="str">
        <f>'【第３期】賃借テナント店舗一覧（こちらに入力してください）'!O706</f>
        <v/>
      </c>
      <c r="R685" s="4" t="str">
        <f>'【第３期】賃借テナント店舗一覧（こちらに入力してください）'!P706</f>
        <v/>
      </c>
      <c r="S685" t="str">
        <f>'【第３期】賃借テナント店舗一覧（こちらに入力してください）'!Q706</f>
        <v/>
      </c>
      <c r="T685">
        <f>'【第３期】賃借テナント店舗一覧（こちらに入力してください）'!R706</f>
        <v>0</v>
      </c>
      <c r="U685">
        <f>'【第３期】賃借テナント店舗一覧（こちらに入力してください）'!S706</f>
        <v>0</v>
      </c>
      <c r="V685">
        <f>'【第３期】賃借テナント店舗一覧（こちらに入力してください）'!T706</f>
        <v>0</v>
      </c>
      <c r="W685" t="str">
        <f>'【第３期】賃借テナント店舗一覧（こちらに入力してください）'!U706</f>
        <v/>
      </c>
      <c r="X685">
        <f>'【第３期】賃借テナント店舗一覧（こちらに入力してください）'!V706</f>
        <v>0</v>
      </c>
      <c r="Y685">
        <f>'【第３期】賃借テナント店舗一覧（こちらに入力してください）'!W706</f>
        <v>0</v>
      </c>
      <c r="Z685" t="str">
        <f>'【第３期】賃借テナント店舗一覧（こちらに入力してください）'!X706</f>
        <v/>
      </c>
      <c r="AA685" t="str">
        <f>'【第３期】賃借テナント店舗一覧（こちらに入力してください）'!Y706</f>
        <v/>
      </c>
      <c r="AB685" t="str">
        <f>'【第３期】賃借テナント店舗一覧（こちらに入力してください）'!Z706</f>
        <v/>
      </c>
      <c r="AC685">
        <f>'【第３期】賃借テナント店舗一覧（こちらに入力してください）'!AA706</f>
        <v>0</v>
      </c>
      <c r="AD685">
        <f>'【第３期】賃借テナント店舗一覧（こちらに入力してください）'!AB706</f>
        <v>0</v>
      </c>
      <c r="AE685">
        <f>'【第３期】賃借テナント店舗一覧（こちらに入力してください）'!AC706</f>
        <v>0</v>
      </c>
      <c r="AF685">
        <f>'【第３期】賃借テナント店舗一覧（こちらに入力してください）'!AD706</f>
        <v>0</v>
      </c>
      <c r="AG685">
        <f>'【第３期】賃借テナント店舗一覧（こちらに入力してください）'!AE706</f>
        <v>0</v>
      </c>
      <c r="AH685">
        <f>'【第３期】賃借テナント店舗一覧（こちらに入力してください）'!AF706</f>
        <v>0</v>
      </c>
      <c r="AI685">
        <f>'【第３期】賃借テナント店舗一覧（こちらに入力してください）'!AG706</f>
        <v>0</v>
      </c>
      <c r="AJ685">
        <f>'【第３期】賃借テナント店舗一覧（こちらに入力してください）'!AH706</f>
        <v>0</v>
      </c>
      <c r="AK685">
        <f>'【第３期】賃借テナント店舗一覧（こちらに入力してください）'!AI706</f>
        <v>0</v>
      </c>
      <c r="AL685">
        <f>'【第３期】賃借テナント店舗一覧（こちらに入力してください）'!AJ706</f>
        <v>0</v>
      </c>
      <c r="AM685">
        <f>'【第３期】賃借テナント店舗一覧（こちらに入力してください）'!AK706</f>
        <v>0</v>
      </c>
    </row>
    <row r="686" spans="1:39">
      <c r="A686">
        <f>'【第３期】賃借テナント店舗一覧（こちらに入力してください）'!$C$2</f>
        <v>0</v>
      </c>
      <c r="C686" t="str">
        <f t="shared" si="10"/>
        <v>00</v>
      </c>
      <c r="D686">
        <f>'【第３期】賃借テナント店舗一覧（こちらに入力してください）'!B707</f>
        <v>0</v>
      </c>
      <c r="E686">
        <f>'【第３期】賃借テナント店舗一覧（こちらに入力してください）'!C707</f>
        <v>0</v>
      </c>
      <c r="F686">
        <f>'【第３期】賃借テナント店舗一覧（こちらに入力してください）'!D707</f>
        <v>0</v>
      </c>
      <c r="G686" s="1">
        <f>'【第３期】賃借テナント店舗一覧（こちらに入力してください）'!E707</f>
        <v>0</v>
      </c>
      <c r="H686" s="1">
        <f>'【第３期】賃借テナント店舗一覧（こちらに入力してください）'!F707</f>
        <v>0</v>
      </c>
      <c r="I686" s="1" t="str">
        <f>'【第３期】賃借テナント店舗一覧（こちらに入力してください）'!G707</f>
        <v/>
      </c>
      <c r="J686">
        <f>'【第３期】賃借テナント店舗一覧（こちらに入力してください）'!H707</f>
        <v>0</v>
      </c>
      <c r="K686">
        <f>'【第３期】賃借テナント店舗一覧（こちらに入力してください）'!I707</f>
        <v>0</v>
      </c>
      <c r="L686" s="1">
        <f>'【第３期】賃借テナント店舗一覧（こちらに入力してください）'!J707</f>
        <v>0</v>
      </c>
      <c r="M686">
        <f>IF('【第３期】賃借テナント店舗一覧（こちらに入力してください）'!K707="〇",1,0)</f>
        <v>0</v>
      </c>
      <c r="N686" s="4" t="str">
        <f>'【第３期】賃借テナント店舗一覧（こちらに入力してください）'!L707</f>
        <v/>
      </c>
      <c r="O686" s="4" t="str">
        <f>'【第３期】賃借テナント店舗一覧（こちらに入力してください）'!M707</f>
        <v/>
      </c>
      <c r="P686" t="str">
        <f>'【第３期】賃借テナント店舗一覧（こちらに入力してください）'!N707</f>
        <v/>
      </c>
      <c r="Q686" s="4" t="str">
        <f>'【第３期】賃借テナント店舗一覧（こちらに入力してください）'!O707</f>
        <v/>
      </c>
      <c r="R686" s="4" t="str">
        <f>'【第３期】賃借テナント店舗一覧（こちらに入力してください）'!P707</f>
        <v/>
      </c>
      <c r="S686" t="str">
        <f>'【第３期】賃借テナント店舗一覧（こちらに入力してください）'!Q707</f>
        <v/>
      </c>
      <c r="T686">
        <f>'【第３期】賃借テナント店舗一覧（こちらに入力してください）'!R707</f>
        <v>0</v>
      </c>
      <c r="U686">
        <f>'【第３期】賃借テナント店舗一覧（こちらに入力してください）'!S707</f>
        <v>0</v>
      </c>
      <c r="V686">
        <f>'【第３期】賃借テナント店舗一覧（こちらに入力してください）'!T707</f>
        <v>0</v>
      </c>
      <c r="W686" t="str">
        <f>'【第３期】賃借テナント店舗一覧（こちらに入力してください）'!U707</f>
        <v/>
      </c>
      <c r="X686">
        <f>'【第３期】賃借テナント店舗一覧（こちらに入力してください）'!V707</f>
        <v>0</v>
      </c>
      <c r="Y686">
        <f>'【第３期】賃借テナント店舗一覧（こちらに入力してください）'!W707</f>
        <v>0</v>
      </c>
      <c r="Z686" t="str">
        <f>'【第３期】賃借テナント店舗一覧（こちらに入力してください）'!X707</f>
        <v/>
      </c>
      <c r="AA686" t="str">
        <f>'【第３期】賃借テナント店舗一覧（こちらに入力してください）'!Y707</f>
        <v/>
      </c>
      <c r="AB686" t="str">
        <f>'【第３期】賃借テナント店舗一覧（こちらに入力してください）'!Z707</f>
        <v/>
      </c>
      <c r="AC686">
        <f>'【第３期】賃借テナント店舗一覧（こちらに入力してください）'!AA707</f>
        <v>0</v>
      </c>
      <c r="AD686">
        <f>'【第３期】賃借テナント店舗一覧（こちらに入力してください）'!AB707</f>
        <v>0</v>
      </c>
      <c r="AE686">
        <f>'【第３期】賃借テナント店舗一覧（こちらに入力してください）'!AC707</f>
        <v>0</v>
      </c>
      <c r="AF686">
        <f>'【第３期】賃借テナント店舗一覧（こちらに入力してください）'!AD707</f>
        <v>0</v>
      </c>
      <c r="AG686">
        <f>'【第３期】賃借テナント店舗一覧（こちらに入力してください）'!AE707</f>
        <v>0</v>
      </c>
      <c r="AH686">
        <f>'【第３期】賃借テナント店舗一覧（こちらに入力してください）'!AF707</f>
        <v>0</v>
      </c>
      <c r="AI686">
        <f>'【第３期】賃借テナント店舗一覧（こちらに入力してください）'!AG707</f>
        <v>0</v>
      </c>
      <c r="AJ686">
        <f>'【第３期】賃借テナント店舗一覧（こちらに入力してください）'!AH707</f>
        <v>0</v>
      </c>
      <c r="AK686">
        <f>'【第３期】賃借テナント店舗一覧（こちらに入力してください）'!AI707</f>
        <v>0</v>
      </c>
      <c r="AL686">
        <f>'【第３期】賃借テナント店舗一覧（こちらに入力してください）'!AJ707</f>
        <v>0</v>
      </c>
      <c r="AM686">
        <f>'【第３期】賃借テナント店舗一覧（こちらに入力してください）'!AK707</f>
        <v>0</v>
      </c>
    </row>
    <row r="687" spans="1:39">
      <c r="A687">
        <f>'【第３期】賃借テナント店舗一覧（こちらに入力してください）'!$C$2</f>
        <v>0</v>
      </c>
      <c r="C687" t="str">
        <f t="shared" si="10"/>
        <v>00</v>
      </c>
      <c r="D687">
        <f>'【第３期】賃借テナント店舗一覧（こちらに入力してください）'!B708</f>
        <v>0</v>
      </c>
      <c r="E687">
        <f>'【第３期】賃借テナント店舗一覧（こちらに入力してください）'!C708</f>
        <v>0</v>
      </c>
      <c r="F687">
        <f>'【第３期】賃借テナント店舗一覧（こちらに入力してください）'!D708</f>
        <v>0</v>
      </c>
      <c r="G687" s="1">
        <f>'【第３期】賃借テナント店舗一覧（こちらに入力してください）'!E708</f>
        <v>0</v>
      </c>
      <c r="H687" s="1">
        <f>'【第３期】賃借テナント店舗一覧（こちらに入力してください）'!F708</f>
        <v>0</v>
      </c>
      <c r="I687" s="1" t="str">
        <f>'【第３期】賃借テナント店舗一覧（こちらに入力してください）'!G708</f>
        <v/>
      </c>
      <c r="J687">
        <f>'【第３期】賃借テナント店舗一覧（こちらに入力してください）'!H708</f>
        <v>0</v>
      </c>
      <c r="K687">
        <f>'【第３期】賃借テナント店舗一覧（こちらに入力してください）'!I708</f>
        <v>0</v>
      </c>
      <c r="L687" s="1">
        <f>'【第３期】賃借テナント店舗一覧（こちらに入力してください）'!J708</f>
        <v>0</v>
      </c>
      <c r="M687">
        <f>IF('【第３期】賃借テナント店舗一覧（こちらに入力してください）'!K708="〇",1,0)</f>
        <v>0</v>
      </c>
      <c r="N687" s="4" t="str">
        <f>'【第３期】賃借テナント店舗一覧（こちらに入力してください）'!L708</f>
        <v/>
      </c>
      <c r="O687" s="4" t="str">
        <f>'【第３期】賃借テナント店舗一覧（こちらに入力してください）'!M708</f>
        <v/>
      </c>
      <c r="P687" t="str">
        <f>'【第３期】賃借テナント店舗一覧（こちらに入力してください）'!N708</f>
        <v/>
      </c>
      <c r="Q687" s="4" t="str">
        <f>'【第３期】賃借テナント店舗一覧（こちらに入力してください）'!O708</f>
        <v/>
      </c>
      <c r="R687" s="4" t="str">
        <f>'【第３期】賃借テナント店舗一覧（こちらに入力してください）'!P708</f>
        <v/>
      </c>
      <c r="S687" t="str">
        <f>'【第３期】賃借テナント店舗一覧（こちらに入力してください）'!Q708</f>
        <v/>
      </c>
      <c r="T687">
        <f>'【第３期】賃借テナント店舗一覧（こちらに入力してください）'!R708</f>
        <v>0</v>
      </c>
      <c r="U687">
        <f>'【第３期】賃借テナント店舗一覧（こちらに入力してください）'!S708</f>
        <v>0</v>
      </c>
      <c r="V687">
        <f>'【第３期】賃借テナント店舗一覧（こちらに入力してください）'!T708</f>
        <v>0</v>
      </c>
      <c r="W687" t="str">
        <f>'【第３期】賃借テナント店舗一覧（こちらに入力してください）'!U708</f>
        <v/>
      </c>
      <c r="X687">
        <f>'【第３期】賃借テナント店舗一覧（こちらに入力してください）'!V708</f>
        <v>0</v>
      </c>
      <c r="Y687">
        <f>'【第３期】賃借テナント店舗一覧（こちらに入力してください）'!W708</f>
        <v>0</v>
      </c>
      <c r="Z687" t="str">
        <f>'【第３期】賃借テナント店舗一覧（こちらに入力してください）'!X708</f>
        <v/>
      </c>
      <c r="AA687" t="str">
        <f>'【第３期】賃借テナント店舗一覧（こちらに入力してください）'!Y708</f>
        <v/>
      </c>
      <c r="AB687" t="str">
        <f>'【第３期】賃借テナント店舗一覧（こちらに入力してください）'!Z708</f>
        <v/>
      </c>
      <c r="AC687">
        <f>'【第３期】賃借テナント店舗一覧（こちらに入力してください）'!AA708</f>
        <v>0</v>
      </c>
      <c r="AD687">
        <f>'【第３期】賃借テナント店舗一覧（こちらに入力してください）'!AB708</f>
        <v>0</v>
      </c>
      <c r="AE687">
        <f>'【第３期】賃借テナント店舗一覧（こちらに入力してください）'!AC708</f>
        <v>0</v>
      </c>
      <c r="AF687">
        <f>'【第３期】賃借テナント店舗一覧（こちらに入力してください）'!AD708</f>
        <v>0</v>
      </c>
      <c r="AG687">
        <f>'【第３期】賃借テナント店舗一覧（こちらに入力してください）'!AE708</f>
        <v>0</v>
      </c>
      <c r="AH687">
        <f>'【第３期】賃借テナント店舗一覧（こちらに入力してください）'!AF708</f>
        <v>0</v>
      </c>
      <c r="AI687">
        <f>'【第３期】賃借テナント店舗一覧（こちらに入力してください）'!AG708</f>
        <v>0</v>
      </c>
      <c r="AJ687">
        <f>'【第３期】賃借テナント店舗一覧（こちらに入力してください）'!AH708</f>
        <v>0</v>
      </c>
      <c r="AK687">
        <f>'【第３期】賃借テナント店舗一覧（こちらに入力してください）'!AI708</f>
        <v>0</v>
      </c>
      <c r="AL687">
        <f>'【第３期】賃借テナント店舗一覧（こちらに入力してください）'!AJ708</f>
        <v>0</v>
      </c>
      <c r="AM687">
        <f>'【第３期】賃借テナント店舗一覧（こちらに入力してください）'!AK708</f>
        <v>0</v>
      </c>
    </row>
    <row r="688" spans="1:39">
      <c r="A688">
        <f>'【第３期】賃借テナント店舗一覧（こちらに入力してください）'!$C$2</f>
        <v>0</v>
      </c>
      <c r="C688" t="str">
        <f t="shared" si="10"/>
        <v>00</v>
      </c>
      <c r="D688">
        <f>'【第３期】賃借テナント店舗一覧（こちらに入力してください）'!B709</f>
        <v>0</v>
      </c>
      <c r="E688">
        <f>'【第３期】賃借テナント店舗一覧（こちらに入力してください）'!C709</f>
        <v>0</v>
      </c>
      <c r="F688">
        <f>'【第３期】賃借テナント店舗一覧（こちらに入力してください）'!D709</f>
        <v>0</v>
      </c>
      <c r="G688" s="1">
        <f>'【第３期】賃借テナント店舗一覧（こちらに入力してください）'!E709</f>
        <v>0</v>
      </c>
      <c r="H688" s="1">
        <f>'【第３期】賃借テナント店舗一覧（こちらに入力してください）'!F709</f>
        <v>0</v>
      </c>
      <c r="I688" s="1" t="str">
        <f>'【第３期】賃借テナント店舗一覧（こちらに入力してください）'!G709</f>
        <v/>
      </c>
      <c r="J688">
        <f>'【第３期】賃借テナント店舗一覧（こちらに入力してください）'!H709</f>
        <v>0</v>
      </c>
      <c r="K688">
        <f>'【第３期】賃借テナント店舗一覧（こちらに入力してください）'!I709</f>
        <v>0</v>
      </c>
      <c r="L688" s="1">
        <f>'【第３期】賃借テナント店舗一覧（こちらに入力してください）'!J709</f>
        <v>0</v>
      </c>
      <c r="M688">
        <f>IF('【第３期】賃借テナント店舗一覧（こちらに入力してください）'!K709="〇",1,0)</f>
        <v>0</v>
      </c>
      <c r="N688" s="4" t="str">
        <f>'【第３期】賃借テナント店舗一覧（こちらに入力してください）'!L709</f>
        <v/>
      </c>
      <c r="O688" s="4" t="str">
        <f>'【第３期】賃借テナント店舗一覧（こちらに入力してください）'!M709</f>
        <v/>
      </c>
      <c r="P688" t="str">
        <f>'【第３期】賃借テナント店舗一覧（こちらに入力してください）'!N709</f>
        <v/>
      </c>
      <c r="Q688" s="4" t="str">
        <f>'【第３期】賃借テナント店舗一覧（こちらに入力してください）'!O709</f>
        <v/>
      </c>
      <c r="R688" s="4" t="str">
        <f>'【第３期】賃借テナント店舗一覧（こちらに入力してください）'!P709</f>
        <v/>
      </c>
      <c r="S688" t="str">
        <f>'【第３期】賃借テナント店舗一覧（こちらに入力してください）'!Q709</f>
        <v/>
      </c>
      <c r="T688">
        <f>'【第３期】賃借テナント店舗一覧（こちらに入力してください）'!R709</f>
        <v>0</v>
      </c>
      <c r="U688">
        <f>'【第３期】賃借テナント店舗一覧（こちらに入力してください）'!S709</f>
        <v>0</v>
      </c>
      <c r="V688">
        <f>'【第３期】賃借テナント店舗一覧（こちらに入力してください）'!T709</f>
        <v>0</v>
      </c>
      <c r="W688" t="str">
        <f>'【第３期】賃借テナント店舗一覧（こちらに入力してください）'!U709</f>
        <v/>
      </c>
      <c r="X688">
        <f>'【第３期】賃借テナント店舗一覧（こちらに入力してください）'!V709</f>
        <v>0</v>
      </c>
      <c r="Y688">
        <f>'【第３期】賃借テナント店舗一覧（こちらに入力してください）'!W709</f>
        <v>0</v>
      </c>
      <c r="Z688" t="str">
        <f>'【第３期】賃借テナント店舗一覧（こちらに入力してください）'!X709</f>
        <v/>
      </c>
      <c r="AA688" t="str">
        <f>'【第３期】賃借テナント店舗一覧（こちらに入力してください）'!Y709</f>
        <v/>
      </c>
      <c r="AB688" t="str">
        <f>'【第３期】賃借テナント店舗一覧（こちらに入力してください）'!Z709</f>
        <v/>
      </c>
      <c r="AC688">
        <f>'【第３期】賃借テナント店舗一覧（こちらに入力してください）'!AA709</f>
        <v>0</v>
      </c>
      <c r="AD688">
        <f>'【第３期】賃借テナント店舗一覧（こちらに入力してください）'!AB709</f>
        <v>0</v>
      </c>
      <c r="AE688">
        <f>'【第３期】賃借テナント店舗一覧（こちらに入力してください）'!AC709</f>
        <v>0</v>
      </c>
      <c r="AF688">
        <f>'【第３期】賃借テナント店舗一覧（こちらに入力してください）'!AD709</f>
        <v>0</v>
      </c>
      <c r="AG688">
        <f>'【第３期】賃借テナント店舗一覧（こちらに入力してください）'!AE709</f>
        <v>0</v>
      </c>
      <c r="AH688">
        <f>'【第３期】賃借テナント店舗一覧（こちらに入力してください）'!AF709</f>
        <v>0</v>
      </c>
      <c r="AI688">
        <f>'【第３期】賃借テナント店舗一覧（こちらに入力してください）'!AG709</f>
        <v>0</v>
      </c>
      <c r="AJ688">
        <f>'【第３期】賃借テナント店舗一覧（こちらに入力してください）'!AH709</f>
        <v>0</v>
      </c>
      <c r="AK688">
        <f>'【第３期】賃借テナント店舗一覧（こちらに入力してください）'!AI709</f>
        <v>0</v>
      </c>
      <c r="AL688">
        <f>'【第３期】賃借テナント店舗一覧（こちらに入力してください）'!AJ709</f>
        <v>0</v>
      </c>
      <c r="AM688">
        <f>'【第３期】賃借テナント店舗一覧（こちらに入力してください）'!AK709</f>
        <v>0</v>
      </c>
    </row>
    <row r="689" spans="1:39">
      <c r="A689">
        <f>'【第３期】賃借テナント店舗一覧（こちらに入力してください）'!$C$2</f>
        <v>0</v>
      </c>
      <c r="C689" t="str">
        <f t="shared" si="10"/>
        <v>00</v>
      </c>
      <c r="D689">
        <f>'【第３期】賃借テナント店舗一覧（こちらに入力してください）'!B710</f>
        <v>0</v>
      </c>
      <c r="E689">
        <f>'【第３期】賃借テナント店舗一覧（こちらに入力してください）'!C710</f>
        <v>0</v>
      </c>
      <c r="F689">
        <f>'【第３期】賃借テナント店舗一覧（こちらに入力してください）'!D710</f>
        <v>0</v>
      </c>
      <c r="G689" s="1">
        <f>'【第３期】賃借テナント店舗一覧（こちらに入力してください）'!E710</f>
        <v>0</v>
      </c>
      <c r="H689" s="1">
        <f>'【第３期】賃借テナント店舗一覧（こちらに入力してください）'!F710</f>
        <v>0</v>
      </c>
      <c r="I689" s="1" t="str">
        <f>'【第３期】賃借テナント店舗一覧（こちらに入力してください）'!G710</f>
        <v/>
      </c>
      <c r="J689">
        <f>'【第３期】賃借テナント店舗一覧（こちらに入力してください）'!H710</f>
        <v>0</v>
      </c>
      <c r="K689">
        <f>'【第３期】賃借テナント店舗一覧（こちらに入力してください）'!I710</f>
        <v>0</v>
      </c>
      <c r="L689" s="1">
        <f>'【第３期】賃借テナント店舗一覧（こちらに入力してください）'!J710</f>
        <v>0</v>
      </c>
      <c r="M689">
        <f>IF('【第３期】賃借テナント店舗一覧（こちらに入力してください）'!K710="〇",1,0)</f>
        <v>0</v>
      </c>
      <c r="N689" s="4" t="str">
        <f>'【第３期】賃借テナント店舗一覧（こちらに入力してください）'!L710</f>
        <v/>
      </c>
      <c r="O689" s="4" t="str">
        <f>'【第３期】賃借テナント店舗一覧（こちらに入力してください）'!M710</f>
        <v/>
      </c>
      <c r="P689" t="str">
        <f>'【第３期】賃借テナント店舗一覧（こちらに入力してください）'!N710</f>
        <v/>
      </c>
      <c r="Q689" s="4" t="str">
        <f>'【第３期】賃借テナント店舗一覧（こちらに入力してください）'!O710</f>
        <v/>
      </c>
      <c r="R689" s="4" t="str">
        <f>'【第３期】賃借テナント店舗一覧（こちらに入力してください）'!P710</f>
        <v/>
      </c>
      <c r="S689" t="str">
        <f>'【第３期】賃借テナント店舗一覧（こちらに入力してください）'!Q710</f>
        <v/>
      </c>
      <c r="T689">
        <f>'【第３期】賃借テナント店舗一覧（こちらに入力してください）'!R710</f>
        <v>0</v>
      </c>
      <c r="U689">
        <f>'【第３期】賃借テナント店舗一覧（こちらに入力してください）'!S710</f>
        <v>0</v>
      </c>
      <c r="V689">
        <f>'【第３期】賃借テナント店舗一覧（こちらに入力してください）'!T710</f>
        <v>0</v>
      </c>
      <c r="W689" t="str">
        <f>'【第３期】賃借テナント店舗一覧（こちらに入力してください）'!U710</f>
        <v/>
      </c>
      <c r="X689">
        <f>'【第３期】賃借テナント店舗一覧（こちらに入力してください）'!V710</f>
        <v>0</v>
      </c>
      <c r="Y689">
        <f>'【第３期】賃借テナント店舗一覧（こちらに入力してください）'!W710</f>
        <v>0</v>
      </c>
      <c r="Z689" t="str">
        <f>'【第３期】賃借テナント店舗一覧（こちらに入力してください）'!X710</f>
        <v/>
      </c>
      <c r="AA689" t="str">
        <f>'【第３期】賃借テナント店舗一覧（こちらに入力してください）'!Y710</f>
        <v/>
      </c>
      <c r="AB689" t="str">
        <f>'【第３期】賃借テナント店舗一覧（こちらに入力してください）'!Z710</f>
        <v/>
      </c>
      <c r="AC689">
        <f>'【第３期】賃借テナント店舗一覧（こちらに入力してください）'!AA710</f>
        <v>0</v>
      </c>
      <c r="AD689">
        <f>'【第３期】賃借テナント店舗一覧（こちらに入力してください）'!AB710</f>
        <v>0</v>
      </c>
      <c r="AE689">
        <f>'【第３期】賃借テナント店舗一覧（こちらに入力してください）'!AC710</f>
        <v>0</v>
      </c>
      <c r="AF689">
        <f>'【第３期】賃借テナント店舗一覧（こちらに入力してください）'!AD710</f>
        <v>0</v>
      </c>
      <c r="AG689">
        <f>'【第３期】賃借テナント店舗一覧（こちらに入力してください）'!AE710</f>
        <v>0</v>
      </c>
      <c r="AH689">
        <f>'【第３期】賃借テナント店舗一覧（こちらに入力してください）'!AF710</f>
        <v>0</v>
      </c>
      <c r="AI689">
        <f>'【第３期】賃借テナント店舗一覧（こちらに入力してください）'!AG710</f>
        <v>0</v>
      </c>
      <c r="AJ689">
        <f>'【第３期】賃借テナント店舗一覧（こちらに入力してください）'!AH710</f>
        <v>0</v>
      </c>
      <c r="AK689">
        <f>'【第３期】賃借テナント店舗一覧（こちらに入力してください）'!AI710</f>
        <v>0</v>
      </c>
      <c r="AL689">
        <f>'【第３期】賃借テナント店舗一覧（こちらに入力してください）'!AJ710</f>
        <v>0</v>
      </c>
      <c r="AM689">
        <f>'【第３期】賃借テナント店舗一覧（こちらに入力してください）'!AK710</f>
        <v>0</v>
      </c>
    </row>
    <row r="690" spans="1:39">
      <c r="A690">
        <f>'【第３期】賃借テナント店舗一覧（こちらに入力してください）'!$C$2</f>
        <v>0</v>
      </c>
      <c r="C690" t="str">
        <f t="shared" si="10"/>
        <v>00</v>
      </c>
      <c r="D690">
        <f>'【第３期】賃借テナント店舗一覧（こちらに入力してください）'!B711</f>
        <v>0</v>
      </c>
      <c r="E690">
        <f>'【第３期】賃借テナント店舗一覧（こちらに入力してください）'!C711</f>
        <v>0</v>
      </c>
      <c r="F690">
        <f>'【第３期】賃借テナント店舗一覧（こちらに入力してください）'!D711</f>
        <v>0</v>
      </c>
      <c r="G690" s="1">
        <f>'【第３期】賃借テナント店舗一覧（こちらに入力してください）'!E711</f>
        <v>0</v>
      </c>
      <c r="H690" s="1">
        <f>'【第３期】賃借テナント店舗一覧（こちらに入力してください）'!F711</f>
        <v>0</v>
      </c>
      <c r="I690" s="1" t="str">
        <f>'【第３期】賃借テナント店舗一覧（こちらに入力してください）'!G711</f>
        <v/>
      </c>
      <c r="J690">
        <f>'【第３期】賃借テナント店舗一覧（こちらに入力してください）'!H711</f>
        <v>0</v>
      </c>
      <c r="K690">
        <f>'【第３期】賃借テナント店舗一覧（こちらに入力してください）'!I711</f>
        <v>0</v>
      </c>
      <c r="L690" s="1">
        <f>'【第３期】賃借テナント店舗一覧（こちらに入力してください）'!J711</f>
        <v>0</v>
      </c>
      <c r="M690">
        <f>IF('【第３期】賃借テナント店舗一覧（こちらに入力してください）'!K711="〇",1,0)</f>
        <v>0</v>
      </c>
      <c r="N690" s="4" t="str">
        <f>'【第３期】賃借テナント店舗一覧（こちらに入力してください）'!L711</f>
        <v/>
      </c>
      <c r="O690" s="4" t="str">
        <f>'【第３期】賃借テナント店舗一覧（こちらに入力してください）'!M711</f>
        <v/>
      </c>
      <c r="P690" t="str">
        <f>'【第３期】賃借テナント店舗一覧（こちらに入力してください）'!N711</f>
        <v/>
      </c>
      <c r="Q690" s="4" t="str">
        <f>'【第３期】賃借テナント店舗一覧（こちらに入力してください）'!O711</f>
        <v/>
      </c>
      <c r="R690" s="4" t="str">
        <f>'【第３期】賃借テナント店舗一覧（こちらに入力してください）'!P711</f>
        <v/>
      </c>
      <c r="S690" t="str">
        <f>'【第３期】賃借テナント店舗一覧（こちらに入力してください）'!Q711</f>
        <v/>
      </c>
      <c r="T690">
        <f>'【第３期】賃借テナント店舗一覧（こちらに入力してください）'!R711</f>
        <v>0</v>
      </c>
      <c r="U690">
        <f>'【第３期】賃借テナント店舗一覧（こちらに入力してください）'!S711</f>
        <v>0</v>
      </c>
      <c r="V690">
        <f>'【第３期】賃借テナント店舗一覧（こちらに入力してください）'!T711</f>
        <v>0</v>
      </c>
      <c r="W690" t="str">
        <f>'【第３期】賃借テナント店舗一覧（こちらに入力してください）'!U711</f>
        <v/>
      </c>
      <c r="X690">
        <f>'【第３期】賃借テナント店舗一覧（こちらに入力してください）'!V711</f>
        <v>0</v>
      </c>
      <c r="Y690">
        <f>'【第３期】賃借テナント店舗一覧（こちらに入力してください）'!W711</f>
        <v>0</v>
      </c>
      <c r="Z690" t="str">
        <f>'【第３期】賃借テナント店舗一覧（こちらに入力してください）'!X711</f>
        <v/>
      </c>
      <c r="AA690" t="str">
        <f>'【第３期】賃借テナント店舗一覧（こちらに入力してください）'!Y711</f>
        <v/>
      </c>
      <c r="AB690" t="str">
        <f>'【第３期】賃借テナント店舗一覧（こちらに入力してください）'!Z711</f>
        <v/>
      </c>
      <c r="AC690">
        <f>'【第３期】賃借テナント店舗一覧（こちらに入力してください）'!AA711</f>
        <v>0</v>
      </c>
      <c r="AD690">
        <f>'【第３期】賃借テナント店舗一覧（こちらに入力してください）'!AB711</f>
        <v>0</v>
      </c>
      <c r="AE690">
        <f>'【第３期】賃借テナント店舗一覧（こちらに入力してください）'!AC711</f>
        <v>0</v>
      </c>
      <c r="AF690">
        <f>'【第３期】賃借テナント店舗一覧（こちらに入力してください）'!AD711</f>
        <v>0</v>
      </c>
      <c r="AG690">
        <f>'【第３期】賃借テナント店舗一覧（こちらに入力してください）'!AE711</f>
        <v>0</v>
      </c>
      <c r="AH690">
        <f>'【第３期】賃借テナント店舗一覧（こちらに入力してください）'!AF711</f>
        <v>0</v>
      </c>
      <c r="AI690">
        <f>'【第３期】賃借テナント店舗一覧（こちらに入力してください）'!AG711</f>
        <v>0</v>
      </c>
      <c r="AJ690">
        <f>'【第３期】賃借テナント店舗一覧（こちらに入力してください）'!AH711</f>
        <v>0</v>
      </c>
      <c r="AK690">
        <f>'【第３期】賃借テナント店舗一覧（こちらに入力してください）'!AI711</f>
        <v>0</v>
      </c>
      <c r="AL690">
        <f>'【第３期】賃借テナント店舗一覧（こちらに入力してください）'!AJ711</f>
        <v>0</v>
      </c>
      <c r="AM690">
        <f>'【第３期】賃借テナント店舗一覧（こちらに入力してください）'!AK711</f>
        <v>0</v>
      </c>
    </row>
    <row r="691" spans="1:39">
      <c r="A691">
        <f>'【第３期】賃借テナント店舗一覧（こちらに入力してください）'!$C$2</f>
        <v>0</v>
      </c>
      <c r="C691" t="str">
        <f t="shared" si="10"/>
        <v>00</v>
      </c>
      <c r="D691">
        <f>'【第３期】賃借テナント店舗一覧（こちらに入力してください）'!B712</f>
        <v>0</v>
      </c>
      <c r="E691">
        <f>'【第３期】賃借テナント店舗一覧（こちらに入力してください）'!C712</f>
        <v>0</v>
      </c>
      <c r="F691">
        <f>'【第３期】賃借テナント店舗一覧（こちらに入力してください）'!D712</f>
        <v>0</v>
      </c>
      <c r="G691" s="1">
        <f>'【第３期】賃借テナント店舗一覧（こちらに入力してください）'!E712</f>
        <v>0</v>
      </c>
      <c r="H691" s="1">
        <f>'【第３期】賃借テナント店舗一覧（こちらに入力してください）'!F712</f>
        <v>0</v>
      </c>
      <c r="I691" s="1" t="str">
        <f>'【第３期】賃借テナント店舗一覧（こちらに入力してください）'!G712</f>
        <v/>
      </c>
      <c r="J691">
        <f>'【第３期】賃借テナント店舗一覧（こちらに入力してください）'!H712</f>
        <v>0</v>
      </c>
      <c r="K691">
        <f>'【第３期】賃借テナント店舗一覧（こちらに入力してください）'!I712</f>
        <v>0</v>
      </c>
      <c r="L691" s="1">
        <f>'【第３期】賃借テナント店舗一覧（こちらに入力してください）'!J712</f>
        <v>0</v>
      </c>
      <c r="M691">
        <f>IF('【第３期】賃借テナント店舗一覧（こちらに入力してください）'!K712="〇",1,0)</f>
        <v>0</v>
      </c>
      <c r="N691" s="4" t="str">
        <f>'【第３期】賃借テナント店舗一覧（こちらに入力してください）'!L712</f>
        <v/>
      </c>
      <c r="O691" s="4" t="str">
        <f>'【第３期】賃借テナント店舗一覧（こちらに入力してください）'!M712</f>
        <v/>
      </c>
      <c r="P691" t="str">
        <f>'【第３期】賃借テナント店舗一覧（こちらに入力してください）'!N712</f>
        <v/>
      </c>
      <c r="Q691" s="4" t="str">
        <f>'【第３期】賃借テナント店舗一覧（こちらに入力してください）'!O712</f>
        <v/>
      </c>
      <c r="R691" s="4" t="str">
        <f>'【第３期】賃借テナント店舗一覧（こちらに入力してください）'!P712</f>
        <v/>
      </c>
      <c r="S691" t="str">
        <f>'【第３期】賃借テナント店舗一覧（こちらに入力してください）'!Q712</f>
        <v/>
      </c>
      <c r="T691">
        <f>'【第３期】賃借テナント店舗一覧（こちらに入力してください）'!R712</f>
        <v>0</v>
      </c>
      <c r="U691">
        <f>'【第３期】賃借テナント店舗一覧（こちらに入力してください）'!S712</f>
        <v>0</v>
      </c>
      <c r="V691">
        <f>'【第３期】賃借テナント店舗一覧（こちらに入力してください）'!T712</f>
        <v>0</v>
      </c>
      <c r="W691" t="str">
        <f>'【第３期】賃借テナント店舗一覧（こちらに入力してください）'!U712</f>
        <v/>
      </c>
      <c r="X691">
        <f>'【第３期】賃借テナント店舗一覧（こちらに入力してください）'!V712</f>
        <v>0</v>
      </c>
      <c r="Y691">
        <f>'【第３期】賃借テナント店舗一覧（こちらに入力してください）'!W712</f>
        <v>0</v>
      </c>
      <c r="Z691" t="str">
        <f>'【第３期】賃借テナント店舗一覧（こちらに入力してください）'!X712</f>
        <v/>
      </c>
      <c r="AA691" t="str">
        <f>'【第３期】賃借テナント店舗一覧（こちらに入力してください）'!Y712</f>
        <v/>
      </c>
      <c r="AB691" t="str">
        <f>'【第３期】賃借テナント店舗一覧（こちらに入力してください）'!Z712</f>
        <v/>
      </c>
      <c r="AC691">
        <f>'【第３期】賃借テナント店舗一覧（こちらに入力してください）'!AA712</f>
        <v>0</v>
      </c>
      <c r="AD691">
        <f>'【第３期】賃借テナント店舗一覧（こちらに入力してください）'!AB712</f>
        <v>0</v>
      </c>
      <c r="AE691">
        <f>'【第３期】賃借テナント店舗一覧（こちらに入力してください）'!AC712</f>
        <v>0</v>
      </c>
      <c r="AF691">
        <f>'【第３期】賃借テナント店舗一覧（こちらに入力してください）'!AD712</f>
        <v>0</v>
      </c>
      <c r="AG691">
        <f>'【第３期】賃借テナント店舗一覧（こちらに入力してください）'!AE712</f>
        <v>0</v>
      </c>
      <c r="AH691">
        <f>'【第３期】賃借テナント店舗一覧（こちらに入力してください）'!AF712</f>
        <v>0</v>
      </c>
      <c r="AI691">
        <f>'【第３期】賃借テナント店舗一覧（こちらに入力してください）'!AG712</f>
        <v>0</v>
      </c>
      <c r="AJ691">
        <f>'【第３期】賃借テナント店舗一覧（こちらに入力してください）'!AH712</f>
        <v>0</v>
      </c>
      <c r="AK691">
        <f>'【第３期】賃借テナント店舗一覧（こちらに入力してください）'!AI712</f>
        <v>0</v>
      </c>
      <c r="AL691">
        <f>'【第３期】賃借テナント店舗一覧（こちらに入力してください）'!AJ712</f>
        <v>0</v>
      </c>
      <c r="AM691">
        <f>'【第３期】賃借テナント店舗一覧（こちらに入力してください）'!AK712</f>
        <v>0</v>
      </c>
    </row>
    <row r="692" spans="1:39">
      <c r="A692">
        <f>'【第３期】賃借テナント店舗一覧（こちらに入力してください）'!$C$2</f>
        <v>0</v>
      </c>
      <c r="C692" t="str">
        <f t="shared" si="10"/>
        <v>00</v>
      </c>
      <c r="D692">
        <f>'【第３期】賃借テナント店舗一覧（こちらに入力してください）'!B713</f>
        <v>0</v>
      </c>
      <c r="E692">
        <f>'【第３期】賃借テナント店舗一覧（こちらに入力してください）'!C713</f>
        <v>0</v>
      </c>
      <c r="F692">
        <f>'【第３期】賃借テナント店舗一覧（こちらに入力してください）'!D713</f>
        <v>0</v>
      </c>
      <c r="G692" s="1">
        <f>'【第３期】賃借テナント店舗一覧（こちらに入力してください）'!E713</f>
        <v>0</v>
      </c>
      <c r="H692" s="1">
        <f>'【第３期】賃借テナント店舗一覧（こちらに入力してください）'!F713</f>
        <v>0</v>
      </c>
      <c r="I692" s="1" t="str">
        <f>'【第３期】賃借テナント店舗一覧（こちらに入力してください）'!G713</f>
        <v/>
      </c>
      <c r="J692">
        <f>'【第３期】賃借テナント店舗一覧（こちらに入力してください）'!H713</f>
        <v>0</v>
      </c>
      <c r="K692">
        <f>'【第３期】賃借テナント店舗一覧（こちらに入力してください）'!I713</f>
        <v>0</v>
      </c>
      <c r="L692" s="1">
        <f>'【第３期】賃借テナント店舗一覧（こちらに入力してください）'!J713</f>
        <v>0</v>
      </c>
      <c r="M692">
        <f>IF('【第３期】賃借テナント店舗一覧（こちらに入力してください）'!K713="〇",1,0)</f>
        <v>0</v>
      </c>
      <c r="N692" s="4" t="str">
        <f>'【第３期】賃借テナント店舗一覧（こちらに入力してください）'!L713</f>
        <v/>
      </c>
      <c r="O692" s="4" t="str">
        <f>'【第３期】賃借テナント店舗一覧（こちらに入力してください）'!M713</f>
        <v/>
      </c>
      <c r="P692" t="str">
        <f>'【第３期】賃借テナント店舗一覧（こちらに入力してください）'!N713</f>
        <v/>
      </c>
      <c r="Q692" s="4" t="str">
        <f>'【第３期】賃借テナント店舗一覧（こちらに入力してください）'!O713</f>
        <v/>
      </c>
      <c r="R692" s="4" t="str">
        <f>'【第３期】賃借テナント店舗一覧（こちらに入力してください）'!P713</f>
        <v/>
      </c>
      <c r="S692" t="str">
        <f>'【第３期】賃借テナント店舗一覧（こちらに入力してください）'!Q713</f>
        <v/>
      </c>
      <c r="T692">
        <f>'【第３期】賃借テナント店舗一覧（こちらに入力してください）'!R713</f>
        <v>0</v>
      </c>
      <c r="U692">
        <f>'【第３期】賃借テナント店舗一覧（こちらに入力してください）'!S713</f>
        <v>0</v>
      </c>
      <c r="V692">
        <f>'【第３期】賃借テナント店舗一覧（こちらに入力してください）'!T713</f>
        <v>0</v>
      </c>
      <c r="W692" t="str">
        <f>'【第３期】賃借テナント店舗一覧（こちらに入力してください）'!U713</f>
        <v/>
      </c>
      <c r="X692">
        <f>'【第３期】賃借テナント店舗一覧（こちらに入力してください）'!V713</f>
        <v>0</v>
      </c>
      <c r="Y692">
        <f>'【第３期】賃借テナント店舗一覧（こちらに入力してください）'!W713</f>
        <v>0</v>
      </c>
      <c r="Z692" t="str">
        <f>'【第３期】賃借テナント店舗一覧（こちらに入力してください）'!X713</f>
        <v/>
      </c>
      <c r="AA692" t="str">
        <f>'【第３期】賃借テナント店舗一覧（こちらに入力してください）'!Y713</f>
        <v/>
      </c>
      <c r="AB692" t="str">
        <f>'【第３期】賃借テナント店舗一覧（こちらに入力してください）'!Z713</f>
        <v/>
      </c>
      <c r="AC692">
        <f>'【第３期】賃借テナント店舗一覧（こちらに入力してください）'!AA713</f>
        <v>0</v>
      </c>
      <c r="AD692">
        <f>'【第３期】賃借テナント店舗一覧（こちらに入力してください）'!AB713</f>
        <v>0</v>
      </c>
      <c r="AE692">
        <f>'【第３期】賃借テナント店舗一覧（こちらに入力してください）'!AC713</f>
        <v>0</v>
      </c>
      <c r="AF692">
        <f>'【第３期】賃借テナント店舗一覧（こちらに入力してください）'!AD713</f>
        <v>0</v>
      </c>
      <c r="AG692">
        <f>'【第３期】賃借テナント店舗一覧（こちらに入力してください）'!AE713</f>
        <v>0</v>
      </c>
      <c r="AH692">
        <f>'【第３期】賃借テナント店舗一覧（こちらに入力してください）'!AF713</f>
        <v>0</v>
      </c>
      <c r="AI692">
        <f>'【第３期】賃借テナント店舗一覧（こちらに入力してください）'!AG713</f>
        <v>0</v>
      </c>
      <c r="AJ692">
        <f>'【第３期】賃借テナント店舗一覧（こちらに入力してください）'!AH713</f>
        <v>0</v>
      </c>
      <c r="AK692">
        <f>'【第３期】賃借テナント店舗一覧（こちらに入力してください）'!AI713</f>
        <v>0</v>
      </c>
      <c r="AL692">
        <f>'【第３期】賃借テナント店舗一覧（こちらに入力してください）'!AJ713</f>
        <v>0</v>
      </c>
      <c r="AM692">
        <f>'【第３期】賃借テナント店舗一覧（こちらに入力してください）'!AK713</f>
        <v>0</v>
      </c>
    </row>
    <row r="693" spans="1:39">
      <c r="A693">
        <f>'【第３期】賃借テナント店舗一覧（こちらに入力してください）'!$C$2</f>
        <v>0</v>
      </c>
      <c r="C693" t="str">
        <f t="shared" si="10"/>
        <v>00</v>
      </c>
      <c r="D693">
        <f>'【第３期】賃借テナント店舗一覧（こちらに入力してください）'!B714</f>
        <v>0</v>
      </c>
      <c r="E693">
        <f>'【第３期】賃借テナント店舗一覧（こちらに入力してください）'!C714</f>
        <v>0</v>
      </c>
      <c r="F693">
        <f>'【第３期】賃借テナント店舗一覧（こちらに入力してください）'!D714</f>
        <v>0</v>
      </c>
      <c r="G693" s="1">
        <f>'【第３期】賃借テナント店舗一覧（こちらに入力してください）'!E714</f>
        <v>0</v>
      </c>
      <c r="H693" s="1">
        <f>'【第３期】賃借テナント店舗一覧（こちらに入力してください）'!F714</f>
        <v>0</v>
      </c>
      <c r="I693" s="1" t="str">
        <f>'【第３期】賃借テナント店舗一覧（こちらに入力してください）'!G714</f>
        <v/>
      </c>
      <c r="J693">
        <f>'【第３期】賃借テナント店舗一覧（こちらに入力してください）'!H714</f>
        <v>0</v>
      </c>
      <c r="K693">
        <f>'【第３期】賃借テナント店舗一覧（こちらに入力してください）'!I714</f>
        <v>0</v>
      </c>
      <c r="L693" s="1">
        <f>'【第３期】賃借テナント店舗一覧（こちらに入力してください）'!J714</f>
        <v>0</v>
      </c>
      <c r="M693">
        <f>IF('【第３期】賃借テナント店舗一覧（こちらに入力してください）'!K714="〇",1,0)</f>
        <v>0</v>
      </c>
      <c r="N693" s="4" t="str">
        <f>'【第３期】賃借テナント店舗一覧（こちらに入力してください）'!L714</f>
        <v/>
      </c>
      <c r="O693" s="4" t="str">
        <f>'【第３期】賃借テナント店舗一覧（こちらに入力してください）'!M714</f>
        <v/>
      </c>
      <c r="P693" t="str">
        <f>'【第３期】賃借テナント店舗一覧（こちらに入力してください）'!N714</f>
        <v/>
      </c>
      <c r="Q693" s="4" t="str">
        <f>'【第３期】賃借テナント店舗一覧（こちらに入力してください）'!O714</f>
        <v/>
      </c>
      <c r="R693" s="4" t="str">
        <f>'【第３期】賃借テナント店舗一覧（こちらに入力してください）'!P714</f>
        <v/>
      </c>
      <c r="S693" t="str">
        <f>'【第３期】賃借テナント店舗一覧（こちらに入力してください）'!Q714</f>
        <v/>
      </c>
      <c r="T693">
        <f>'【第３期】賃借テナント店舗一覧（こちらに入力してください）'!R714</f>
        <v>0</v>
      </c>
      <c r="U693">
        <f>'【第３期】賃借テナント店舗一覧（こちらに入力してください）'!S714</f>
        <v>0</v>
      </c>
      <c r="V693">
        <f>'【第３期】賃借テナント店舗一覧（こちらに入力してください）'!T714</f>
        <v>0</v>
      </c>
      <c r="W693" t="str">
        <f>'【第３期】賃借テナント店舗一覧（こちらに入力してください）'!U714</f>
        <v/>
      </c>
      <c r="X693">
        <f>'【第３期】賃借テナント店舗一覧（こちらに入力してください）'!V714</f>
        <v>0</v>
      </c>
      <c r="Y693">
        <f>'【第３期】賃借テナント店舗一覧（こちらに入力してください）'!W714</f>
        <v>0</v>
      </c>
      <c r="Z693" t="str">
        <f>'【第３期】賃借テナント店舗一覧（こちらに入力してください）'!X714</f>
        <v/>
      </c>
      <c r="AA693" t="str">
        <f>'【第３期】賃借テナント店舗一覧（こちらに入力してください）'!Y714</f>
        <v/>
      </c>
      <c r="AB693" t="str">
        <f>'【第３期】賃借テナント店舗一覧（こちらに入力してください）'!Z714</f>
        <v/>
      </c>
      <c r="AC693">
        <f>'【第３期】賃借テナント店舗一覧（こちらに入力してください）'!AA714</f>
        <v>0</v>
      </c>
      <c r="AD693">
        <f>'【第３期】賃借テナント店舗一覧（こちらに入力してください）'!AB714</f>
        <v>0</v>
      </c>
      <c r="AE693">
        <f>'【第３期】賃借テナント店舗一覧（こちらに入力してください）'!AC714</f>
        <v>0</v>
      </c>
      <c r="AF693">
        <f>'【第３期】賃借テナント店舗一覧（こちらに入力してください）'!AD714</f>
        <v>0</v>
      </c>
      <c r="AG693">
        <f>'【第３期】賃借テナント店舗一覧（こちらに入力してください）'!AE714</f>
        <v>0</v>
      </c>
      <c r="AH693">
        <f>'【第３期】賃借テナント店舗一覧（こちらに入力してください）'!AF714</f>
        <v>0</v>
      </c>
      <c r="AI693">
        <f>'【第３期】賃借テナント店舗一覧（こちらに入力してください）'!AG714</f>
        <v>0</v>
      </c>
      <c r="AJ693">
        <f>'【第３期】賃借テナント店舗一覧（こちらに入力してください）'!AH714</f>
        <v>0</v>
      </c>
      <c r="AK693">
        <f>'【第３期】賃借テナント店舗一覧（こちらに入力してください）'!AI714</f>
        <v>0</v>
      </c>
      <c r="AL693">
        <f>'【第３期】賃借テナント店舗一覧（こちらに入力してください）'!AJ714</f>
        <v>0</v>
      </c>
      <c r="AM693">
        <f>'【第３期】賃借テナント店舗一覧（こちらに入力してください）'!AK714</f>
        <v>0</v>
      </c>
    </row>
    <row r="694" spans="1:39">
      <c r="A694">
        <f>'【第３期】賃借テナント店舗一覧（こちらに入力してください）'!$C$2</f>
        <v>0</v>
      </c>
      <c r="C694" t="str">
        <f t="shared" si="10"/>
        <v>00</v>
      </c>
      <c r="D694">
        <f>'【第３期】賃借テナント店舗一覧（こちらに入力してください）'!B715</f>
        <v>0</v>
      </c>
      <c r="E694">
        <f>'【第３期】賃借テナント店舗一覧（こちらに入力してください）'!C715</f>
        <v>0</v>
      </c>
      <c r="F694">
        <f>'【第３期】賃借テナント店舗一覧（こちらに入力してください）'!D715</f>
        <v>0</v>
      </c>
      <c r="G694" s="1">
        <f>'【第３期】賃借テナント店舗一覧（こちらに入力してください）'!E715</f>
        <v>0</v>
      </c>
      <c r="H694" s="1">
        <f>'【第３期】賃借テナント店舗一覧（こちらに入力してください）'!F715</f>
        <v>0</v>
      </c>
      <c r="I694" s="1" t="str">
        <f>'【第３期】賃借テナント店舗一覧（こちらに入力してください）'!G715</f>
        <v/>
      </c>
      <c r="J694">
        <f>'【第３期】賃借テナント店舗一覧（こちらに入力してください）'!H715</f>
        <v>0</v>
      </c>
      <c r="K694">
        <f>'【第３期】賃借テナント店舗一覧（こちらに入力してください）'!I715</f>
        <v>0</v>
      </c>
      <c r="L694" s="1">
        <f>'【第３期】賃借テナント店舗一覧（こちらに入力してください）'!J715</f>
        <v>0</v>
      </c>
      <c r="M694">
        <f>IF('【第３期】賃借テナント店舗一覧（こちらに入力してください）'!K715="〇",1,0)</f>
        <v>0</v>
      </c>
      <c r="N694" s="4" t="str">
        <f>'【第３期】賃借テナント店舗一覧（こちらに入力してください）'!L715</f>
        <v/>
      </c>
      <c r="O694" s="4" t="str">
        <f>'【第３期】賃借テナント店舗一覧（こちらに入力してください）'!M715</f>
        <v/>
      </c>
      <c r="P694" t="str">
        <f>'【第３期】賃借テナント店舗一覧（こちらに入力してください）'!N715</f>
        <v/>
      </c>
      <c r="Q694" s="4" t="str">
        <f>'【第３期】賃借テナント店舗一覧（こちらに入力してください）'!O715</f>
        <v/>
      </c>
      <c r="R694" s="4" t="str">
        <f>'【第３期】賃借テナント店舗一覧（こちらに入力してください）'!P715</f>
        <v/>
      </c>
      <c r="S694" t="str">
        <f>'【第３期】賃借テナント店舗一覧（こちらに入力してください）'!Q715</f>
        <v/>
      </c>
      <c r="T694">
        <f>'【第３期】賃借テナント店舗一覧（こちらに入力してください）'!R715</f>
        <v>0</v>
      </c>
      <c r="U694">
        <f>'【第３期】賃借テナント店舗一覧（こちらに入力してください）'!S715</f>
        <v>0</v>
      </c>
      <c r="V694">
        <f>'【第３期】賃借テナント店舗一覧（こちらに入力してください）'!T715</f>
        <v>0</v>
      </c>
      <c r="W694" t="str">
        <f>'【第３期】賃借テナント店舗一覧（こちらに入力してください）'!U715</f>
        <v/>
      </c>
      <c r="X694">
        <f>'【第３期】賃借テナント店舗一覧（こちらに入力してください）'!V715</f>
        <v>0</v>
      </c>
      <c r="Y694">
        <f>'【第３期】賃借テナント店舗一覧（こちらに入力してください）'!W715</f>
        <v>0</v>
      </c>
      <c r="Z694" t="str">
        <f>'【第３期】賃借テナント店舗一覧（こちらに入力してください）'!X715</f>
        <v/>
      </c>
      <c r="AA694" t="str">
        <f>'【第３期】賃借テナント店舗一覧（こちらに入力してください）'!Y715</f>
        <v/>
      </c>
      <c r="AB694" t="str">
        <f>'【第３期】賃借テナント店舗一覧（こちらに入力してください）'!Z715</f>
        <v/>
      </c>
      <c r="AC694">
        <f>'【第３期】賃借テナント店舗一覧（こちらに入力してください）'!AA715</f>
        <v>0</v>
      </c>
      <c r="AD694">
        <f>'【第３期】賃借テナント店舗一覧（こちらに入力してください）'!AB715</f>
        <v>0</v>
      </c>
      <c r="AE694">
        <f>'【第３期】賃借テナント店舗一覧（こちらに入力してください）'!AC715</f>
        <v>0</v>
      </c>
      <c r="AF694">
        <f>'【第３期】賃借テナント店舗一覧（こちらに入力してください）'!AD715</f>
        <v>0</v>
      </c>
      <c r="AG694">
        <f>'【第３期】賃借テナント店舗一覧（こちらに入力してください）'!AE715</f>
        <v>0</v>
      </c>
      <c r="AH694">
        <f>'【第３期】賃借テナント店舗一覧（こちらに入力してください）'!AF715</f>
        <v>0</v>
      </c>
      <c r="AI694">
        <f>'【第３期】賃借テナント店舗一覧（こちらに入力してください）'!AG715</f>
        <v>0</v>
      </c>
      <c r="AJ694">
        <f>'【第３期】賃借テナント店舗一覧（こちらに入力してください）'!AH715</f>
        <v>0</v>
      </c>
      <c r="AK694">
        <f>'【第３期】賃借テナント店舗一覧（こちらに入力してください）'!AI715</f>
        <v>0</v>
      </c>
      <c r="AL694">
        <f>'【第３期】賃借テナント店舗一覧（こちらに入力してください）'!AJ715</f>
        <v>0</v>
      </c>
      <c r="AM694">
        <f>'【第３期】賃借テナント店舗一覧（こちらに入力してください）'!AK715</f>
        <v>0</v>
      </c>
    </row>
    <row r="695" spans="1:39">
      <c r="A695">
        <f>'【第３期】賃借テナント店舗一覧（こちらに入力してください）'!$C$2</f>
        <v>0</v>
      </c>
      <c r="C695" t="str">
        <f t="shared" si="10"/>
        <v>00</v>
      </c>
      <c r="D695">
        <f>'【第３期】賃借テナント店舗一覧（こちらに入力してください）'!B716</f>
        <v>0</v>
      </c>
      <c r="E695">
        <f>'【第３期】賃借テナント店舗一覧（こちらに入力してください）'!C716</f>
        <v>0</v>
      </c>
      <c r="F695">
        <f>'【第３期】賃借テナント店舗一覧（こちらに入力してください）'!D716</f>
        <v>0</v>
      </c>
      <c r="G695" s="1">
        <f>'【第３期】賃借テナント店舗一覧（こちらに入力してください）'!E716</f>
        <v>0</v>
      </c>
      <c r="H695" s="1">
        <f>'【第３期】賃借テナント店舗一覧（こちらに入力してください）'!F716</f>
        <v>0</v>
      </c>
      <c r="I695" s="1" t="str">
        <f>'【第３期】賃借テナント店舗一覧（こちらに入力してください）'!G716</f>
        <v/>
      </c>
      <c r="J695">
        <f>'【第３期】賃借テナント店舗一覧（こちらに入力してください）'!H716</f>
        <v>0</v>
      </c>
      <c r="K695">
        <f>'【第３期】賃借テナント店舗一覧（こちらに入力してください）'!I716</f>
        <v>0</v>
      </c>
      <c r="L695" s="1">
        <f>'【第３期】賃借テナント店舗一覧（こちらに入力してください）'!J716</f>
        <v>0</v>
      </c>
      <c r="M695">
        <f>IF('【第３期】賃借テナント店舗一覧（こちらに入力してください）'!K716="〇",1,0)</f>
        <v>0</v>
      </c>
      <c r="N695" s="4" t="str">
        <f>'【第３期】賃借テナント店舗一覧（こちらに入力してください）'!L716</f>
        <v/>
      </c>
      <c r="O695" s="4" t="str">
        <f>'【第３期】賃借テナント店舗一覧（こちらに入力してください）'!M716</f>
        <v/>
      </c>
      <c r="P695" t="str">
        <f>'【第３期】賃借テナント店舗一覧（こちらに入力してください）'!N716</f>
        <v/>
      </c>
      <c r="Q695" s="4" t="str">
        <f>'【第３期】賃借テナント店舗一覧（こちらに入力してください）'!O716</f>
        <v/>
      </c>
      <c r="R695" s="4" t="str">
        <f>'【第３期】賃借テナント店舗一覧（こちらに入力してください）'!P716</f>
        <v/>
      </c>
      <c r="S695" t="str">
        <f>'【第３期】賃借テナント店舗一覧（こちらに入力してください）'!Q716</f>
        <v/>
      </c>
      <c r="T695">
        <f>'【第３期】賃借テナント店舗一覧（こちらに入力してください）'!R716</f>
        <v>0</v>
      </c>
      <c r="U695">
        <f>'【第３期】賃借テナント店舗一覧（こちらに入力してください）'!S716</f>
        <v>0</v>
      </c>
      <c r="V695">
        <f>'【第３期】賃借テナント店舗一覧（こちらに入力してください）'!T716</f>
        <v>0</v>
      </c>
      <c r="W695" t="str">
        <f>'【第３期】賃借テナント店舗一覧（こちらに入力してください）'!U716</f>
        <v/>
      </c>
      <c r="X695">
        <f>'【第３期】賃借テナント店舗一覧（こちらに入力してください）'!V716</f>
        <v>0</v>
      </c>
      <c r="Y695">
        <f>'【第３期】賃借テナント店舗一覧（こちらに入力してください）'!W716</f>
        <v>0</v>
      </c>
      <c r="Z695" t="str">
        <f>'【第３期】賃借テナント店舗一覧（こちらに入力してください）'!X716</f>
        <v/>
      </c>
      <c r="AA695" t="str">
        <f>'【第３期】賃借テナント店舗一覧（こちらに入力してください）'!Y716</f>
        <v/>
      </c>
      <c r="AB695" t="str">
        <f>'【第３期】賃借テナント店舗一覧（こちらに入力してください）'!Z716</f>
        <v/>
      </c>
      <c r="AC695">
        <f>'【第３期】賃借テナント店舗一覧（こちらに入力してください）'!AA716</f>
        <v>0</v>
      </c>
      <c r="AD695">
        <f>'【第３期】賃借テナント店舗一覧（こちらに入力してください）'!AB716</f>
        <v>0</v>
      </c>
      <c r="AE695">
        <f>'【第３期】賃借テナント店舗一覧（こちらに入力してください）'!AC716</f>
        <v>0</v>
      </c>
      <c r="AF695">
        <f>'【第３期】賃借テナント店舗一覧（こちらに入力してください）'!AD716</f>
        <v>0</v>
      </c>
      <c r="AG695">
        <f>'【第３期】賃借テナント店舗一覧（こちらに入力してください）'!AE716</f>
        <v>0</v>
      </c>
      <c r="AH695">
        <f>'【第３期】賃借テナント店舗一覧（こちらに入力してください）'!AF716</f>
        <v>0</v>
      </c>
      <c r="AI695">
        <f>'【第３期】賃借テナント店舗一覧（こちらに入力してください）'!AG716</f>
        <v>0</v>
      </c>
      <c r="AJ695">
        <f>'【第３期】賃借テナント店舗一覧（こちらに入力してください）'!AH716</f>
        <v>0</v>
      </c>
      <c r="AK695">
        <f>'【第３期】賃借テナント店舗一覧（こちらに入力してください）'!AI716</f>
        <v>0</v>
      </c>
      <c r="AL695">
        <f>'【第３期】賃借テナント店舗一覧（こちらに入力してください）'!AJ716</f>
        <v>0</v>
      </c>
      <c r="AM695">
        <f>'【第３期】賃借テナント店舗一覧（こちらに入力してください）'!AK716</f>
        <v>0</v>
      </c>
    </row>
    <row r="696" spans="1:39">
      <c r="A696">
        <f>'【第３期】賃借テナント店舗一覧（こちらに入力してください）'!$C$2</f>
        <v>0</v>
      </c>
      <c r="C696" t="str">
        <f t="shared" si="10"/>
        <v>00</v>
      </c>
      <c r="D696">
        <f>'【第３期】賃借テナント店舗一覧（こちらに入力してください）'!B717</f>
        <v>0</v>
      </c>
      <c r="E696">
        <f>'【第３期】賃借テナント店舗一覧（こちらに入力してください）'!C717</f>
        <v>0</v>
      </c>
      <c r="F696">
        <f>'【第３期】賃借テナント店舗一覧（こちらに入力してください）'!D717</f>
        <v>0</v>
      </c>
      <c r="G696" s="1">
        <f>'【第３期】賃借テナント店舗一覧（こちらに入力してください）'!E717</f>
        <v>0</v>
      </c>
      <c r="H696" s="1">
        <f>'【第３期】賃借テナント店舗一覧（こちらに入力してください）'!F717</f>
        <v>0</v>
      </c>
      <c r="I696" s="1" t="str">
        <f>'【第３期】賃借テナント店舗一覧（こちらに入力してください）'!G717</f>
        <v/>
      </c>
      <c r="J696">
        <f>'【第３期】賃借テナント店舗一覧（こちらに入力してください）'!H717</f>
        <v>0</v>
      </c>
      <c r="K696">
        <f>'【第３期】賃借テナント店舗一覧（こちらに入力してください）'!I717</f>
        <v>0</v>
      </c>
      <c r="L696" s="1">
        <f>'【第３期】賃借テナント店舗一覧（こちらに入力してください）'!J717</f>
        <v>0</v>
      </c>
      <c r="M696">
        <f>IF('【第３期】賃借テナント店舗一覧（こちらに入力してください）'!K717="〇",1,0)</f>
        <v>0</v>
      </c>
      <c r="N696" s="4" t="str">
        <f>'【第３期】賃借テナント店舗一覧（こちらに入力してください）'!L717</f>
        <v/>
      </c>
      <c r="O696" s="4" t="str">
        <f>'【第３期】賃借テナント店舗一覧（こちらに入力してください）'!M717</f>
        <v/>
      </c>
      <c r="P696" t="str">
        <f>'【第３期】賃借テナント店舗一覧（こちらに入力してください）'!N717</f>
        <v/>
      </c>
      <c r="Q696" s="4" t="str">
        <f>'【第３期】賃借テナント店舗一覧（こちらに入力してください）'!O717</f>
        <v/>
      </c>
      <c r="R696" s="4" t="str">
        <f>'【第３期】賃借テナント店舗一覧（こちらに入力してください）'!P717</f>
        <v/>
      </c>
      <c r="S696" t="str">
        <f>'【第３期】賃借テナント店舗一覧（こちらに入力してください）'!Q717</f>
        <v/>
      </c>
      <c r="T696">
        <f>'【第３期】賃借テナント店舗一覧（こちらに入力してください）'!R717</f>
        <v>0</v>
      </c>
      <c r="U696">
        <f>'【第３期】賃借テナント店舗一覧（こちらに入力してください）'!S717</f>
        <v>0</v>
      </c>
      <c r="V696">
        <f>'【第３期】賃借テナント店舗一覧（こちらに入力してください）'!T717</f>
        <v>0</v>
      </c>
      <c r="W696" t="str">
        <f>'【第３期】賃借テナント店舗一覧（こちらに入力してください）'!U717</f>
        <v/>
      </c>
      <c r="X696">
        <f>'【第３期】賃借テナント店舗一覧（こちらに入力してください）'!V717</f>
        <v>0</v>
      </c>
      <c r="Y696">
        <f>'【第３期】賃借テナント店舗一覧（こちらに入力してください）'!W717</f>
        <v>0</v>
      </c>
      <c r="Z696" t="str">
        <f>'【第３期】賃借テナント店舗一覧（こちらに入力してください）'!X717</f>
        <v/>
      </c>
      <c r="AA696" t="str">
        <f>'【第３期】賃借テナント店舗一覧（こちらに入力してください）'!Y717</f>
        <v/>
      </c>
      <c r="AB696" t="str">
        <f>'【第３期】賃借テナント店舗一覧（こちらに入力してください）'!Z717</f>
        <v/>
      </c>
      <c r="AC696">
        <f>'【第３期】賃借テナント店舗一覧（こちらに入力してください）'!AA717</f>
        <v>0</v>
      </c>
      <c r="AD696">
        <f>'【第３期】賃借テナント店舗一覧（こちらに入力してください）'!AB717</f>
        <v>0</v>
      </c>
      <c r="AE696">
        <f>'【第３期】賃借テナント店舗一覧（こちらに入力してください）'!AC717</f>
        <v>0</v>
      </c>
      <c r="AF696">
        <f>'【第３期】賃借テナント店舗一覧（こちらに入力してください）'!AD717</f>
        <v>0</v>
      </c>
      <c r="AG696">
        <f>'【第３期】賃借テナント店舗一覧（こちらに入力してください）'!AE717</f>
        <v>0</v>
      </c>
      <c r="AH696">
        <f>'【第３期】賃借テナント店舗一覧（こちらに入力してください）'!AF717</f>
        <v>0</v>
      </c>
      <c r="AI696">
        <f>'【第３期】賃借テナント店舗一覧（こちらに入力してください）'!AG717</f>
        <v>0</v>
      </c>
      <c r="AJ696">
        <f>'【第３期】賃借テナント店舗一覧（こちらに入力してください）'!AH717</f>
        <v>0</v>
      </c>
      <c r="AK696">
        <f>'【第３期】賃借テナント店舗一覧（こちらに入力してください）'!AI717</f>
        <v>0</v>
      </c>
      <c r="AL696">
        <f>'【第３期】賃借テナント店舗一覧（こちらに入力してください）'!AJ717</f>
        <v>0</v>
      </c>
      <c r="AM696">
        <f>'【第３期】賃借テナント店舗一覧（こちらに入力してください）'!AK717</f>
        <v>0</v>
      </c>
    </row>
    <row r="697" spans="1:39">
      <c r="A697">
        <f>'【第３期】賃借テナント店舗一覧（こちらに入力してください）'!$C$2</f>
        <v>0</v>
      </c>
      <c r="C697" t="str">
        <f t="shared" si="10"/>
        <v>00</v>
      </c>
      <c r="D697">
        <f>'【第３期】賃借テナント店舗一覧（こちらに入力してください）'!B718</f>
        <v>0</v>
      </c>
      <c r="E697">
        <f>'【第３期】賃借テナント店舗一覧（こちらに入力してください）'!C718</f>
        <v>0</v>
      </c>
      <c r="F697">
        <f>'【第３期】賃借テナント店舗一覧（こちらに入力してください）'!D718</f>
        <v>0</v>
      </c>
      <c r="G697" s="1">
        <f>'【第３期】賃借テナント店舗一覧（こちらに入力してください）'!E718</f>
        <v>0</v>
      </c>
      <c r="H697" s="1">
        <f>'【第３期】賃借テナント店舗一覧（こちらに入力してください）'!F718</f>
        <v>0</v>
      </c>
      <c r="I697" s="1" t="str">
        <f>'【第３期】賃借テナント店舗一覧（こちらに入力してください）'!G718</f>
        <v/>
      </c>
      <c r="J697">
        <f>'【第３期】賃借テナント店舗一覧（こちらに入力してください）'!H718</f>
        <v>0</v>
      </c>
      <c r="K697">
        <f>'【第３期】賃借テナント店舗一覧（こちらに入力してください）'!I718</f>
        <v>0</v>
      </c>
      <c r="L697" s="1">
        <f>'【第３期】賃借テナント店舗一覧（こちらに入力してください）'!J718</f>
        <v>0</v>
      </c>
      <c r="M697">
        <f>IF('【第３期】賃借テナント店舗一覧（こちらに入力してください）'!K718="〇",1,0)</f>
        <v>0</v>
      </c>
      <c r="N697" s="4" t="str">
        <f>'【第３期】賃借テナント店舗一覧（こちらに入力してください）'!L718</f>
        <v/>
      </c>
      <c r="O697" s="4" t="str">
        <f>'【第３期】賃借テナント店舗一覧（こちらに入力してください）'!M718</f>
        <v/>
      </c>
      <c r="P697" t="str">
        <f>'【第３期】賃借テナント店舗一覧（こちらに入力してください）'!N718</f>
        <v/>
      </c>
      <c r="Q697" s="4" t="str">
        <f>'【第３期】賃借テナント店舗一覧（こちらに入力してください）'!O718</f>
        <v/>
      </c>
      <c r="R697" s="4" t="str">
        <f>'【第３期】賃借テナント店舗一覧（こちらに入力してください）'!P718</f>
        <v/>
      </c>
      <c r="S697" t="str">
        <f>'【第３期】賃借テナント店舗一覧（こちらに入力してください）'!Q718</f>
        <v/>
      </c>
      <c r="T697">
        <f>'【第３期】賃借テナント店舗一覧（こちらに入力してください）'!R718</f>
        <v>0</v>
      </c>
      <c r="U697">
        <f>'【第３期】賃借テナント店舗一覧（こちらに入力してください）'!S718</f>
        <v>0</v>
      </c>
      <c r="V697">
        <f>'【第３期】賃借テナント店舗一覧（こちらに入力してください）'!T718</f>
        <v>0</v>
      </c>
      <c r="W697" t="str">
        <f>'【第３期】賃借テナント店舗一覧（こちらに入力してください）'!U718</f>
        <v/>
      </c>
      <c r="X697">
        <f>'【第３期】賃借テナント店舗一覧（こちらに入力してください）'!V718</f>
        <v>0</v>
      </c>
      <c r="Y697">
        <f>'【第３期】賃借テナント店舗一覧（こちらに入力してください）'!W718</f>
        <v>0</v>
      </c>
      <c r="Z697" t="str">
        <f>'【第３期】賃借テナント店舗一覧（こちらに入力してください）'!X718</f>
        <v/>
      </c>
      <c r="AA697" t="str">
        <f>'【第３期】賃借テナント店舗一覧（こちらに入力してください）'!Y718</f>
        <v/>
      </c>
      <c r="AB697" t="str">
        <f>'【第３期】賃借テナント店舗一覧（こちらに入力してください）'!Z718</f>
        <v/>
      </c>
      <c r="AC697">
        <f>'【第３期】賃借テナント店舗一覧（こちらに入力してください）'!AA718</f>
        <v>0</v>
      </c>
      <c r="AD697">
        <f>'【第３期】賃借テナント店舗一覧（こちらに入力してください）'!AB718</f>
        <v>0</v>
      </c>
      <c r="AE697">
        <f>'【第３期】賃借テナント店舗一覧（こちらに入力してください）'!AC718</f>
        <v>0</v>
      </c>
      <c r="AF697">
        <f>'【第３期】賃借テナント店舗一覧（こちらに入力してください）'!AD718</f>
        <v>0</v>
      </c>
      <c r="AG697">
        <f>'【第３期】賃借テナント店舗一覧（こちらに入力してください）'!AE718</f>
        <v>0</v>
      </c>
      <c r="AH697">
        <f>'【第３期】賃借テナント店舗一覧（こちらに入力してください）'!AF718</f>
        <v>0</v>
      </c>
      <c r="AI697">
        <f>'【第３期】賃借テナント店舗一覧（こちらに入力してください）'!AG718</f>
        <v>0</v>
      </c>
      <c r="AJ697">
        <f>'【第３期】賃借テナント店舗一覧（こちらに入力してください）'!AH718</f>
        <v>0</v>
      </c>
      <c r="AK697">
        <f>'【第３期】賃借テナント店舗一覧（こちらに入力してください）'!AI718</f>
        <v>0</v>
      </c>
      <c r="AL697">
        <f>'【第３期】賃借テナント店舗一覧（こちらに入力してください）'!AJ718</f>
        <v>0</v>
      </c>
      <c r="AM697">
        <f>'【第３期】賃借テナント店舗一覧（こちらに入力してください）'!AK718</f>
        <v>0</v>
      </c>
    </row>
    <row r="698" spans="1:39">
      <c r="A698">
        <f>'【第３期】賃借テナント店舗一覧（こちらに入力してください）'!$C$2</f>
        <v>0</v>
      </c>
      <c r="C698" t="str">
        <f t="shared" si="10"/>
        <v>00</v>
      </c>
      <c r="D698">
        <f>'【第３期】賃借テナント店舗一覧（こちらに入力してください）'!B719</f>
        <v>0</v>
      </c>
      <c r="E698">
        <f>'【第３期】賃借テナント店舗一覧（こちらに入力してください）'!C719</f>
        <v>0</v>
      </c>
      <c r="F698">
        <f>'【第３期】賃借テナント店舗一覧（こちらに入力してください）'!D719</f>
        <v>0</v>
      </c>
      <c r="G698" s="1">
        <f>'【第３期】賃借テナント店舗一覧（こちらに入力してください）'!E719</f>
        <v>0</v>
      </c>
      <c r="H698" s="1">
        <f>'【第３期】賃借テナント店舗一覧（こちらに入力してください）'!F719</f>
        <v>0</v>
      </c>
      <c r="I698" s="1" t="str">
        <f>'【第３期】賃借テナント店舗一覧（こちらに入力してください）'!G719</f>
        <v/>
      </c>
      <c r="J698">
        <f>'【第３期】賃借テナント店舗一覧（こちらに入力してください）'!H719</f>
        <v>0</v>
      </c>
      <c r="K698">
        <f>'【第３期】賃借テナント店舗一覧（こちらに入力してください）'!I719</f>
        <v>0</v>
      </c>
      <c r="L698" s="1">
        <f>'【第３期】賃借テナント店舗一覧（こちらに入力してください）'!J719</f>
        <v>0</v>
      </c>
      <c r="M698">
        <f>IF('【第３期】賃借テナント店舗一覧（こちらに入力してください）'!K719="〇",1,0)</f>
        <v>0</v>
      </c>
      <c r="N698" s="4" t="str">
        <f>'【第３期】賃借テナント店舗一覧（こちらに入力してください）'!L719</f>
        <v/>
      </c>
      <c r="O698" s="4" t="str">
        <f>'【第３期】賃借テナント店舗一覧（こちらに入力してください）'!M719</f>
        <v/>
      </c>
      <c r="P698" t="str">
        <f>'【第３期】賃借テナント店舗一覧（こちらに入力してください）'!N719</f>
        <v/>
      </c>
      <c r="Q698" s="4" t="str">
        <f>'【第３期】賃借テナント店舗一覧（こちらに入力してください）'!O719</f>
        <v/>
      </c>
      <c r="R698" s="4" t="str">
        <f>'【第３期】賃借テナント店舗一覧（こちらに入力してください）'!P719</f>
        <v/>
      </c>
      <c r="S698" t="str">
        <f>'【第３期】賃借テナント店舗一覧（こちらに入力してください）'!Q719</f>
        <v/>
      </c>
      <c r="T698">
        <f>'【第３期】賃借テナント店舗一覧（こちらに入力してください）'!R719</f>
        <v>0</v>
      </c>
      <c r="U698">
        <f>'【第３期】賃借テナント店舗一覧（こちらに入力してください）'!S719</f>
        <v>0</v>
      </c>
      <c r="V698">
        <f>'【第３期】賃借テナント店舗一覧（こちらに入力してください）'!T719</f>
        <v>0</v>
      </c>
      <c r="W698" t="str">
        <f>'【第３期】賃借テナント店舗一覧（こちらに入力してください）'!U719</f>
        <v/>
      </c>
      <c r="X698">
        <f>'【第３期】賃借テナント店舗一覧（こちらに入力してください）'!V719</f>
        <v>0</v>
      </c>
      <c r="Y698">
        <f>'【第３期】賃借テナント店舗一覧（こちらに入力してください）'!W719</f>
        <v>0</v>
      </c>
      <c r="Z698" t="str">
        <f>'【第３期】賃借テナント店舗一覧（こちらに入力してください）'!X719</f>
        <v/>
      </c>
      <c r="AA698" t="str">
        <f>'【第３期】賃借テナント店舗一覧（こちらに入力してください）'!Y719</f>
        <v/>
      </c>
      <c r="AB698" t="str">
        <f>'【第３期】賃借テナント店舗一覧（こちらに入力してください）'!Z719</f>
        <v/>
      </c>
      <c r="AC698">
        <f>'【第３期】賃借テナント店舗一覧（こちらに入力してください）'!AA719</f>
        <v>0</v>
      </c>
      <c r="AD698">
        <f>'【第３期】賃借テナント店舗一覧（こちらに入力してください）'!AB719</f>
        <v>0</v>
      </c>
      <c r="AE698">
        <f>'【第３期】賃借テナント店舗一覧（こちらに入力してください）'!AC719</f>
        <v>0</v>
      </c>
      <c r="AF698">
        <f>'【第３期】賃借テナント店舗一覧（こちらに入力してください）'!AD719</f>
        <v>0</v>
      </c>
      <c r="AG698">
        <f>'【第３期】賃借テナント店舗一覧（こちらに入力してください）'!AE719</f>
        <v>0</v>
      </c>
      <c r="AH698">
        <f>'【第３期】賃借テナント店舗一覧（こちらに入力してください）'!AF719</f>
        <v>0</v>
      </c>
      <c r="AI698">
        <f>'【第３期】賃借テナント店舗一覧（こちらに入力してください）'!AG719</f>
        <v>0</v>
      </c>
      <c r="AJ698">
        <f>'【第３期】賃借テナント店舗一覧（こちらに入力してください）'!AH719</f>
        <v>0</v>
      </c>
      <c r="AK698">
        <f>'【第３期】賃借テナント店舗一覧（こちらに入力してください）'!AI719</f>
        <v>0</v>
      </c>
      <c r="AL698">
        <f>'【第３期】賃借テナント店舗一覧（こちらに入力してください）'!AJ719</f>
        <v>0</v>
      </c>
      <c r="AM698">
        <f>'【第３期】賃借テナント店舗一覧（こちらに入力してください）'!AK719</f>
        <v>0</v>
      </c>
    </row>
    <row r="699" spans="1:39">
      <c r="A699">
        <f>'【第３期】賃借テナント店舗一覧（こちらに入力してください）'!$C$2</f>
        <v>0</v>
      </c>
      <c r="C699" t="str">
        <f t="shared" si="10"/>
        <v>00</v>
      </c>
      <c r="D699">
        <f>'【第３期】賃借テナント店舗一覧（こちらに入力してください）'!B720</f>
        <v>0</v>
      </c>
      <c r="E699">
        <f>'【第３期】賃借テナント店舗一覧（こちらに入力してください）'!C720</f>
        <v>0</v>
      </c>
      <c r="F699">
        <f>'【第３期】賃借テナント店舗一覧（こちらに入力してください）'!D720</f>
        <v>0</v>
      </c>
      <c r="G699" s="1">
        <f>'【第３期】賃借テナント店舗一覧（こちらに入力してください）'!E720</f>
        <v>0</v>
      </c>
      <c r="H699" s="1">
        <f>'【第３期】賃借テナント店舗一覧（こちらに入力してください）'!F720</f>
        <v>0</v>
      </c>
      <c r="I699" s="1" t="str">
        <f>'【第３期】賃借テナント店舗一覧（こちらに入力してください）'!G720</f>
        <v/>
      </c>
      <c r="J699">
        <f>'【第３期】賃借テナント店舗一覧（こちらに入力してください）'!H720</f>
        <v>0</v>
      </c>
      <c r="K699">
        <f>'【第３期】賃借テナント店舗一覧（こちらに入力してください）'!I720</f>
        <v>0</v>
      </c>
      <c r="L699" s="1">
        <f>'【第３期】賃借テナント店舗一覧（こちらに入力してください）'!J720</f>
        <v>0</v>
      </c>
      <c r="M699">
        <f>IF('【第３期】賃借テナント店舗一覧（こちらに入力してください）'!K720="〇",1,0)</f>
        <v>0</v>
      </c>
      <c r="N699" s="4" t="str">
        <f>'【第３期】賃借テナント店舗一覧（こちらに入力してください）'!L720</f>
        <v/>
      </c>
      <c r="O699" s="4" t="str">
        <f>'【第３期】賃借テナント店舗一覧（こちらに入力してください）'!M720</f>
        <v/>
      </c>
      <c r="P699" t="str">
        <f>'【第３期】賃借テナント店舗一覧（こちらに入力してください）'!N720</f>
        <v/>
      </c>
      <c r="Q699" s="4" t="str">
        <f>'【第３期】賃借テナント店舗一覧（こちらに入力してください）'!O720</f>
        <v/>
      </c>
      <c r="R699" s="4" t="str">
        <f>'【第３期】賃借テナント店舗一覧（こちらに入力してください）'!P720</f>
        <v/>
      </c>
      <c r="S699" t="str">
        <f>'【第３期】賃借テナント店舗一覧（こちらに入力してください）'!Q720</f>
        <v/>
      </c>
      <c r="T699">
        <f>'【第３期】賃借テナント店舗一覧（こちらに入力してください）'!R720</f>
        <v>0</v>
      </c>
      <c r="U699">
        <f>'【第３期】賃借テナント店舗一覧（こちらに入力してください）'!S720</f>
        <v>0</v>
      </c>
      <c r="V699">
        <f>'【第３期】賃借テナント店舗一覧（こちらに入力してください）'!T720</f>
        <v>0</v>
      </c>
      <c r="W699" t="str">
        <f>'【第３期】賃借テナント店舗一覧（こちらに入力してください）'!U720</f>
        <v/>
      </c>
      <c r="X699">
        <f>'【第３期】賃借テナント店舗一覧（こちらに入力してください）'!V720</f>
        <v>0</v>
      </c>
      <c r="Y699">
        <f>'【第３期】賃借テナント店舗一覧（こちらに入力してください）'!W720</f>
        <v>0</v>
      </c>
      <c r="Z699" t="str">
        <f>'【第３期】賃借テナント店舗一覧（こちらに入力してください）'!X720</f>
        <v/>
      </c>
      <c r="AA699" t="str">
        <f>'【第３期】賃借テナント店舗一覧（こちらに入力してください）'!Y720</f>
        <v/>
      </c>
      <c r="AB699" t="str">
        <f>'【第３期】賃借テナント店舗一覧（こちらに入力してください）'!Z720</f>
        <v/>
      </c>
      <c r="AC699">
        <f>'【第３期】賃借テナント店舗一覧（こちらに入力してください）'!AA720</f>
        <v>0</v>
      </c>
      <c r="AD699">
        <f>'【第３期】賃借テナント店舗一覧（こちらに入力してください）'!AB720</f>
        <v>0</v>
      </c>
      <c r="AE699">
        <f>'【第３期】賃借テナント店舗一覧（こちらに入力してください）'!AC720</f>
        <v>0</v>
      </c>
      <c r="AF699">
        <f>'【第３期】賃借テナント店舗一覧（こちらに入力してください）'!AD720</f>
        <v>0</v>
      </c>
      <c r="AG699">
        <f>'【第３期】賃借テナント店舗一覧（こちらに入力してください）'!AE720</f>
        <v>0</v>
      </c>
      <c r="AH699">
        <f>'【第３期】賃借テナント店舗一覧（こちらに入力してください）'!AF720</f>
        <v>0</v>
      </c>
      <c r="AI699">
        <f>'【第３期】賃借テナント店舗一覧（こちらに入力してください）'!AG720</f>
        <v>0</v>
      </c>
      <c r="AJ699">
        <f>'【第３期】賃借テナント店舗一覧（こちらに入力してください）'!AH720</f>
        <v>0</v>
      </c>
      <c r="AK699">
        <f>'【第３期】賃借テナント店舗一覧（こちらに入力してください）'!AI720</f>
        <v>0</v>
      </c>
      <c r="AL699">
        <f>'【第３期】賃借テナント店舗一覧（こちらに入力してください）'!AJ720</f>
        <v>0</v>
      </c>
      <c r="AM699">
        <f>'【第３期】賃借テナント店舗一覧（こちらに入力してください）'!AK720</f>
        <v>0</v>
      </c>
    </row>
    <row r="700" spans="1:39">
      <c r="A700">
        <f>'【第３期】賃借テナント店舗一覧（こちらに入力してください）'!$C$2</f>
        <v>0</v>
      </c>
      <c r="C700" t="str">
        <f t="shared" si="10"/>
        <v>00</v>
      </c>
      <c r="D700">
        <f>'【第３期】賃借テナント店舗一覧（こちらに入力してください）'!B721</f>
        <v>0</v>
      </c>
      <c r="E700">
        <f>'【第３期】賃借テナント店舗一覧（こちらに入力してください）'!C721</f>
        <v>0</v>
      </c>
      <c r="F700">
        <f>'【第３期】賃借テナント店舗一覧（こちらに入力してください）'!D721</f>
        <v>0</v>
      </c>
      <c r="G700" s="1">
        <f>'【第３期】賃借テナント店舗一覧（こちらに入力してください）'!E721</f>
        <v>0</v>
      </c>
      <c r="H700" s="1">
        <f>'【第３期】賃借テナント店舗一覧（こちらに入力してください）'!F721</f>
        <v>0</v>
      </c>
      <c r="I700" s="1" t="str">
        <f>'【第３期】賃借テナント店舗一覧（こちらに入力してください）'!G721</f>
        <v/>
      </c>
      <c r="J700">
        <f>'【第３期】賃借テナント店舗一覧（こちらに入力してください）'!H721</f>
        <v>0</v>
      </c>
      <c r="K700">
        <f>'【第３期】賃借テナント店舗一覧（こちらに入力してください）'!I721</f>
        <v>0</v>
      </c>
      <c r="L700" s="1">
        <f>'【第３期】賃借テナント店舗一覧（こちらに入力してください）'!J721</f>
        <v>0</v>
      </c>
      <c r="M700">
        <f>IF('【第３期】賃借テナント店舗一覧（こちらに入力してください）'!K721="〇",1,0)</f>
        <v>0</v>
      </c>
      <c r="N700" s="4" t="str">
        <f>'【第３期】賃借テナント店舗一覧（こちらに入力してください）'!L721</f>
        <v/>
      </c>
      <c r="O700" s="4" t="str">
        <f>'【第３期】賃借テナント店舗一覧（こちらに入力してください）'!M721</f>
        <v/>
      </c>
      <c r="P700" t="str">
        <f>'【第３期】賃借テナント店舗一覧（こちらに入力してください）'!N721</f>
        <v/>
      </c>
      <c r="Q700" s="4" t="str">
        <f>'【第３期】賃借テナント店舗一覧（こちらに入力してください）'!O721</f>
        <v/>
      </c>
      <c r="R700" s="4" t="str">
        <f>'【第３期】賃借テナント店舗一覧（こちらに入力してください）'!P721</f>
        <v/>
      </c>
      <c r="S700" t="str">
        <f>'【第３期】賃借テナント店舗一覧（こちらに入力してください）'!Q721</f>
        <v/>
      </c>
      <c r="T700">
        <f>'【第３期】賃借テナント店舗一覧（こちらに入力してください）'!R721</f>
        <v>0</v>
      </c>
      <c r="U700">
        <f>'【第３期】賃借テナント店舗一覧（こちらに入力してください）'!S721</f>
        <v>0</v>
      </c>
      <c r="V700">
        <f>'【第３期】賃借テナント店舗一覧（こちらに入力してください）'!T721</f>
        <v>0</v>
      </c>
      <c r="W700" t="str">
        <f>'【第３期】賃借テナント店舗一覧（こちらに入力してください）'!U721</f>
        <v/>
      </c>
      <c r="X700">
        <f>'【第３期】賃借テナント店舗一覧（こちらに入力してください）'!V721</f>
        <v>0</v>
      </c>
      <c r="Y700">
        <f>'【第３期】賃借テナント店舗一覧（こちらに入力してください）'!W721</f>
        <v>0</v>
      </c>
      <c r="Z700" t="str">
        <f>'【第３期】賃借テナント店舗一覧（こちらに入力してください）'!X721</f>
        <v/>
      </c>
      <c r="AA700" t="str">
        <f>'【第３期】賃借テナント店舗一覧（こちらに入力してください）'!Y721</f>
        <v/>
      </c>
      <c r="AB700" t="str">
        <f>'【第３期】賃借テナント店舗一覧（こちらに入力してください）'!Z721</f>
        <v/>
      </c>
      <c r="AC700">
        <f>'【第３期】賃借テナント店舗一覧（こちらに入力してください）'!AA721</f>
        <v>0</v>
      </c>
      <c r="AD700">
        <f>'【第３期】賃借テナント店舗一覧（こちらに入力してください）'!AB721</f>
        <v>0</v>
      </c>
      <c r="AE700">
        <f>'【第３期】賃借テナント店舗一覧（こちらに入力してください）'!AC721</f>
        <v>0</v>
      </c>
      <c r="AF700">
        <f>'【第３期】賃借テナント店舗一覧（こちらに入力してください）'!AD721</f>
        <v>0</v>
      </c>
      <c r="AG700">
        <f>'【第３期】賃借テナント店舗一覧（こちらに入力してください）'!AE721</f>
        <v>0</v>
      </c>
      <c r="AH700">
        <f>'【第３期】賃借テナント店舗一覧（こちらに入力してください）'!AF721</f>
        <v>0</v>
      </c>
      <c r="AI700">
        <f>'【第３期】賃借テナント店舗一覧（こちらに入力してください）'!AG721</f>
        <v>0</v>
      </c>
      <c r="AJ700">
        <f>'【第３期】賃借テナント店舗一覧（こちらに入力してください）'!AH721</f>
        <v>0</v>
      </c>
      <c r="AK700">
        <f>'【第３期】賃借テナント店舗一覧（こちらに入力してください）'!AI721</f>
        <v>0</v>
      </c>
      <c r="AL700">
        <f>'【第３期】賃借テナント店舗一覧（こちらに入力してください）'!AJ721</f>
        <v>0</v>
      </c>
      <c r="AM700">
        <f>'【第３期】賃借テナント店舗一覧（こちらに入力してください）'!AK721</f>
        <v>0</v>
      </c>
    </row>
    <row r="701" spans="1:39">
      <c r="A701">
        <f>'【第３期】賃借テナント店舗一覧（こちらに入力してください）'!$C$2</f>
        <v>0</v>
      </c>
      <c r="C701" t="str">
        <f t="shared" si="10"/>
        <v>00</v>
      </c>
      <c r="D701">
        <f>'【第３期】賃借テナント店舗一覧（こちらに入力してください）'!B722</f>
        <v>0</v>
      </c>
      <c r="E701">
        <f>'【第３期】賃借テナント店舗一覧（こちらに入力してください）'!C722</f>
        <v>0</v>
      </c>
      <c r="F701">
        <f>'【第３期】賃借テナント店舗一覧（こちらに入力してください）'!D722</f>
        <v>0</v>
      </c>
      <c r="G701" s="1">
        <f>'【第３期】賃借テナント店舗一覧（こちらに入力してください）'!E722</f>
        <v>0</v>
      </c>
      <c r="H701" s="1">
        <f>'【第３期】賃借テナント店舗一覧（こちらに入力してください）'!F722</f>
        <v>0</v>
      </c>
      <c r="I701" s="1" t="str">
        <f>'【第３期】賃借テナント店舗一覧（こちらに入力してください）'!G722</f>
        <v/>
      </c>
      <c r="J701">
        <f>'【第３期】賃借テナント店舗一覧（こちらに入力してください）'!H722</f>
        <v>0</v>
      </c>
      <c r="K701">
        <f>'【第３期】賃借テナント店舗一覧（こちらに入力してください）'!I722</f>
        <v>0</v>
      </c>
      <c r="L701" s="1">
        <f>'【第３期】賃借テナント店舗一覧（こちらに入力してください）'!J722</f>
        <v>0</v>
      </c>
      <c r="M701">
        <f>IF('【第３期】賃借テナント店舗一覧（こちらに入力してください）'!K722="〇",1,0)</f>
        <v>0</v>
      </c>
      <c r="N701" s="4" t="str">
        <f>'【第３期】賃借テナント店舗一覧（こちらに入力してください）'!L722</f>
        <v/>
      </c>
      <c r="O701" s="4" t="str">
        <f>'【第３期】賃借テナント店舗一覧（こちらに入力してください）'!M722</f>
        <v/>
      </c>
      <c r="P701" t="str">
        <f>'【第３期】賃借テナント店舗一覧（こちらに入力してください）'!N722</f>
        <v/>
      </c>
      <c r="Q701" s="4" t="str">
        <f>'【第３期】賃借テナント店舗一覧（こちらに入力してください）'!O722</f>
        <v/>
      </c>
      <c r="R701" s="4" t="str">
        <f>'【第３期】賃借テナント店舗一覧（こちらに入力してください）'!P722</f>
        <v/>
      </c>
      <c r="S701" t="str">
        <f>'【第３期】賃借テナント店舗一覧（こちらに入力してください）'!Q722</f>
        <v/>
      </c>
      <c r="T701">
        <f>'【第３期】賃借テナント店舗一覧（こちらに入力してください）'!R722</f>
        <v>0</v>
      </c>
      <c r="U701">
        <f>'【第３期】賃借テナント店舗一覧（こちらに入力してください）'!S722</f>
        <v>0</v>
      </c>
      <c r="V701">
        <f>'【第３期】賃借テナント店舗一覧（こちらに入力してください）'!T722</f>
        <v>0</v>
      </c>
      <c r="W701" t="str">
        <f>'【第３期】賃借テナント店舗一覧（こちらに入力してください）'!U722</f>
        <v/>
      </c>
      <c r="X701">
        <f>'【第３期】賃借テナント店舗一覧（こちらに入力してください）'!V722</f>
        <v>0</v>
      </c>
      <c r="Y701">
        <f>'【第３期】賃借テナント店舗一覧（こちらに入力してください）'!W722</f>
        <v>0</v>
      </c>
      <c r="Z701" t="str">
        <f>'【第３期】賃借テナント店舗一覧（こちらに入力してください）'!X722</f>
        <v/>
      </c>
      <c r="AA701" t="str">
        <f>'【第３期】賃借テナント店舗一覧（こちらに入力してください）'!Y722</f>
        <v/>
      </c>
      <c r="AB701" t="str">
        <f>'【第３期】賃借テナント店舗一覧（こちらに入力してください）'!Z722</f>
        <v/>
      </c>
      <c r="AC701">
        <f>'【第３期】賃借テナント店舗一覧（こちらに入力してください）'!AA722</f>
        <v>0</v>
      </c>
      <c r="AD701">
        <f>'【第３期】賃借テナント店舗一覧（こちらに入力してください）'!AB722</f>
        <v>0</v>
      </c>
      <c r="AE701">
        <f>'【第３期】賃借テナント店舗一覧（こちらに入力してください）'!AC722</f>
        <v>0</v>
      </c>
      <c r="AF701">
        <f>'【第３期】賃借テナント店舗一覧（こちらに入力してください）'!AD722</f>
        <v>0</v>
      </c>
      <c r="AG701">
        <f>'【第３期】賃借テナント店舗一覧（こちらに入力してください）'!AE722</f>
        <v>0</v>
      </c>
      <c r="AH701">
        <f>'【第３期】賃借テナント店舗一覧（こちらに入力してください）'!AF722</f>
        <v>0</v>
      </c>
      <c r="AI701">
        <f>'【第３期】賃借テナント店舗一覧（こちらに入力してください）'!AG722</f>
        <v>0</v>
      </c>
      <c r="AJ701">
        <f>'【第３期】賃借テナント店舗一覧（こちらに入力してください）'!AH722</f>
        <v>0</v>
      </c>
      <c r="AK701">
        <f>'【第３期】賃借テナント店舗一覧（こちらに入力してください）'!AI722</f>
        <v>0</v>
      </c>
      <c r="AL701">
        <f>'【第３期】賃借テナント店舗一覧（こちらに入力してください）'!AJ722</f>
        <v>0</v>
      </c>
      <c r="AM701">
        <f>'【第３期】賃借テナント店舗一覧（こちらに入力してください）'!AK722</f>
        <v>0</v>
      </c>
    </row>
    <row r="702" spans="1:39">
      <c r="A702">
        <f>'【第３期】賃借テナント店舗一覧（こちらに入力してください）'!$C$2</f>
        <v>0</v>
      </c>
      <c r="C702" t="str">
        <f t="shared" si="10"/>
        <v>00</v>
      </c>
      <c r="D702">
        <f>'【第３期】賃借テナント店舗一覧（こちらに入力してください）'!B723</f>
        <v>0</v>
      </c>
      <c r="E702">
        <f>'【第３期】賃借テナント店舗一覧（こちらに入力してください）'!C723</f>
        <v>0</v>
      </c>
      <c r="F702">
        <f>'【第３期】賃借テナント店舗一覧（こちらに入力してください）'!D723</f>
        <v>0</v>
      </c>
      <c r="G702" s="1">
        <f>'【第３期】賃借テナント店舗一覧（こちらに入力してください）'!E723</f>
        <v>0</v>
      </c>
      <c r="H702" s="1">
        <f>'【第３期】賃借テナント店舗一覧（こちらに入力してください）'!F723</f>
        <v>0</v>
      </c>
      <c r="I702" s="1" t="str">
        <f>'【第３期】賃借テナント店舗一覧（こちらに入力してください）'!G723</f>
        <v/>
      </c>
      <c r="J702">
        <f>'【第３期】賃借テナント店舗一覧（こちらに入力してください）'!H723</f>
        <v>0</v>
      </c>
      <c r="K702">
        <f>'【第３期】賃借テナント店舗一覧（こちらに入力してください）'!I723</f>
        <v>0</v>
      </c>
      <c r="L702" s="1">
        <f>'【第３期】賃借テナント店舗一覧（こちらに入力してください）'!J723</f>
        <v>0</v>
      </c>
      <c r="M702">
        <f>IF('【第３期】賃借テナント店舗一覧（こちらに入力してください）'!K723="〇",1,0)</f>
        <v>0</v>
      </c>
      <c r="N702" s="4" t="str">
        <f>'【第３期】賃借テナント店舗一覧（こちらに入力してください）'!L723</f>
        <v/>
      </c>
      <c r="O702" s="4" t="str">
        <f>'【第３期】賃借テナント店舗一覧（こちらに入力してください）'!M723</f>
        <v/>
      </c>
      <c r="P702" t="str">
        <f>'【第３期】賃借テナント店舗一覧（こちらに入力してください）'!N723</f>
        <v/>
      </c>
      <c r="Q702" s="4" t="str">
        <f>'【第３期】賃借テナント店舗一覧（こちらに入力してください）'!O723</f>
        <v/>
      </c>
      <c r="R702" s="4" t="str">
        <f>'【第３期】賃借テナント店舗一覧（こちらに入力してください）'!P723</f>
        <v/>
      </c>
      <c r="S702" t="str">
        <f>'【第３期】賃借テナント店舗一覧（こちらに入力してください）'!Q723</f>
        <v/>
      </c>
      <c r="T702">
        <f>'【第３期】賃借テナント店舗一覧（こちらに入力してください）'!R723</f>
        <v>0</v>
      </c>
      <c r="U702">
        <f>'【第３期】賃借テナント店舗一覧（こちらに入力してください）'!S723</f>
        <v>0</v>
      </c>
      <c r="V702">
        <f>'【第３期】賃借テナント店舗一覧（こちらに入力してください）'!T723</f>
        <v>0</v>
      </c>
      <c r="W702" t="str">
        <f>'【第３期】賃借テナント店舗一覧（こちらに入力してください）'!U723</f>
        <v/>
      </c>
      <c r="X702">
        <f>'【第３期】賃借テナント店舗一覧（こちらに入力してください）'!V723</f>
        <v>0</v>
      </c>
      <c r="Y702">
        <f>'【第３期】賃借テナント店舗一覧（こちらに入力してください）'!W723</f>
        <v>0</v>
      </c>
      <c r="Z702" t="str">
        <f>'【第３期】賃借テナント店舗一覧（こちらに入力してください）'!X723</f>
        <v/>
      </c>
      <c r="AA702" t="str">
        <f>'【第３期】賃借テナント店舗一覧（こちらに入力してください）'!Y723</f>
        <v/>
      </c>
      <c r="AB702" t="str">
        <f>'【第３期】賃借テナント店舗一覧（こちらに入力してください）'!Z723</f>
        <v/>
      </c>
      <c r="AC702">
        <f>'【第３期】賃借テナント店舗一覧（こちらに入力してください）'!AA723</f>
        <v>0</v>
      </c>
      <c r="AD702">
        <f>'【第３期】賃借テナント店舗一覧（こちらに入力してください）'!AB723</f>
        <v>0</v>
      </c>
      <c r="AE702">
        <f>'【第３期】賃借テナント店舗一覧（こちらに入力してください）'!AC723</f>
        <v>0</v>
      </c>
      <c r="AF702">
        <f>'【第３期】賃借テナント店舗一覧（こちらに入力してください）'!AD723</f>
        <v>0</v>
      </c>
      <c r="AG702">
        <f>'【第３期】賃借テナント店舗一覧（こちらに入力してください）'!AE723</f>
        <v>0</v>
      </c>
      <c r="AH702">
        <f>'【第３期】賃借テナント店舗一覧（こちらに入力してください）'!AF723</f>
        <v>0</v>
      </c>
      <c r="AI702">
        <f>'【第３期】賃借テナント店舗一覧（こちらに入力してください）'!AG723</f>
        <v>0</v>
      </c>
      <c r="AJ702">
        <f>'【第３期】賃借テナント店舗一覧（こちらに入力してください）'!AH723</f>
        <v>0</v>
      </c>
      <c r="AK702">
        <f>'【第３期】賃借テナント店舗一覧（こちらに入力してください）'!AI723</f>
        <v>0</v>
      </c>
      <c r="AL702">
        <f>'【第３期】賃借テナント店舗一覧（こちらに入力してください）'!AJ723</f>
        <v>0</v>
      </c>
      <c r="AM702">
        <f>'【第３期】賃借テナント店舗一覧（こちらに入力してください）'!AK723</f>
        <v>0</v>
      </c>
    </row>
    <row r="703" spans="1:39">
      <c r="A703">
        <f>'【第３期】賃借テナント店舗一覧（こちらに入力してください）'!$C$2</f>
        <v>0</v>
      </c>
      <c r="C703" t="str">
        <f t="shared" si="10"/>
        <v>00</v>
      </c>
      <c r="D703">
        <f>'【第３期】賃借テナント店舗一覧（こちらに入力してください）'!B724</f>
        <v>0</v>
      </c>
      <c r="E703">
        <f>'【第３期】賃借テナント店舗一覧（こちらに入力してください）'!C724</f>
        <v>0</v>
      </c>
      <c r="F703">
        <f>'【第３期】賃借テナント店舗一覧（こちらに入力してください）'!D724</f>
        <v>0</v>
      </c>
      <c r="G703" s="1">
        <f>'【第３期】賃借テナント店舗一覧（こちらに入力してください）'!E724</f>
        <v>0</v>
      </c>
      <c r="H703" s="1">
        <f>'【第３期】賃借テナント店舗一覧（こちらに入力してください）'!F724</f>
        <v>0</v>
      </c>
      <c r="I703" s="1" t="str">
        <f>'【第３期】賃借テナント店舗一覧（こちらに入力してください）'!G724</f>
        <v/>
      </c>
      <c r="J703">
        <f>'【第３期】賃借テナント店舗一覧（こちらに入力してください）'!H724</f>
        <v>0</v>
      </c>
      <c r="K703">
        <f>'【第３期】賃借テナント店舗一覧（こちらに入力してください）'!I724</f>
        <v>0</v>
      </c>
      <c r="L703" s="1">
        <f>'【第３期】賃借テナント店舗一覧（こちらに入力してください）'!J724</f>
        <v>0</v>
      </c>
      <c r="M703">
        <f>IF('【第３期】賃借テナント店舗一覧（こちらに入力してください）'!K724="〇",1,0)</f>
        <v>0</v>
      </c>
      <c r="N703" s="4" t="str">
        <f>'【第３期】賃借テナント店舗一覧（こちらに入力してください）'!L724</f>
        <v/>
      </c>
      <c r="O703" s="4" t="str">
        <f>'【第３期】賃借テナント店舗一覧（こちらに入力してください）'!M724</f>
        <v/>
      </c>
      <c r="P703" t="str">
        <f>'【第３期】賃借テナント店舗一覧（こちらに入力してください）'!N724</f>
        <v/>
      </c>
      <c r="Q703" s="4" t="str">
        <f>'【第３期】賃借テナント店舗一覧（こちらに入力してください）'!O724</f>
        <v/>
      </c>
      <c r="R703" s="4" t="str">
        <f>'【第３期】賃借テナント店舗一覧（こちらに入力してください）'!P724</f>
        <v/>
      </c>
      <c r="S703" t="str">
        <f>'【第３期】賃借テナント店舗一覧（こちらに入力してください）'!Q724</f>
        <v/>
      </c>
      <c r="T703">
        <f>'【第３期】賃借テナント店舗一覧（こちらに入力してください）'!R724</f>
        <v>0</v>
      </c>
      <c r="U703">
        <f>'【第３期】賃借テナント店舗一覧（こちらに入力してください）'!S724</f>
        <v>0</v>
      </c>
      <c r="V703">
        <f>'【第３期】賃借テナント店舗一覧（こちらに入力してください）'!T724</f>
        <v>0</v>
      </c>
      <c r="W703" t="str">
        <f>'【第３期】賃借テナント店舗一覧（こちらに入力してください）'!U724</f>
        <v/>
      </c>
      <c r="X703">
        <f>'【第３期】賃借テナント店舗一覧（こちらに入力してください）'!V724</f>
        <v>0</v>
      </c>
      <c r="Y703">
        <f>'【第３期】賃借テナント店舗一覧（こちらに入力してください）'!W724</f>
        <v>0</v>
      </c>
      <c r="Z703" t="str">
        <f>'【第３期】賃借テナント店舗一覧（こちらに入力してください）'!X724</f>
        <v/>
      </c>
      <c r="AA703" t="str">
        <f>'【第３期】賃借テナント店舗一覧（こちらに入力してください）'!Y724</f>
        <v/>
      </c>
      <c r="AB703" t="str">
        <f>'【第３期】賃借テナント店舗一覧（こちらに入力してください）'!Z724</f>
        <v/>
      </c>
      <c r="AC703">
        <f>'【第３期】賃借テナント店舗一覧（こちらに入力してください）'!AA724</f>
        <v>0</v>
      </c>
      <c r="AD703">
        <f>'【第３期】賃借テナント店舗一覧（こちらに入力してください）'!AB724</f>
        <v>0</v>
      </c>
      <c r="AE703">
        <f>'【第３期】賃借テナント店舗一覧（こちらに入力してください）'!AC724</f>
        <v>0</v>
      </c>
      <c r="AF703">
        <f>'【第３期】賃借テナント店舗一覧（こちらに入力してください）'!AD724</f>
        <v>0</v>
      </c>
      <c r="AG703">
        <f>'【第３期】賃借テナント店舗一覧（こちらに入力してください）'!AE724</f>
        <v>0</v>
      </c>
      <c r="AH703">
        <f>'【第３期】賃借テナント店舗一覧（こちらに入力してください）'!AF724</f>
        <v>0</v>
      </c>
      <c r="AI703">
        <f>'【第３期】賃借テナント店舗一覧（こちらに入力してください）'!AG724</f>
        <v>0</v>
      </c>
      <c r="AJ703">
        <f>'【第３期】賃借テナント店舗一覧（こちらに入力してください）'!AH724</f>
        <v>0</v>
      </c>
      <c r="AK703">
        <f>'【第３期】賃借テナント店舗一覧（こちらに入力してください）'!AI724</f>
        <v>0</v>
      </c>
      <c r="AL703">
        <f>'【第３期】賃借テナント店舗一覧（こちらに入力してください）'!AJ724</f>
        <v>0</v>
      </c>
      <c r="AM703">
        <f>'【第３期】賃借テナント店舗一覧（こちらに入力してください）'!AK724</f>
        <v>0</v>
      </c>
    </row>
    <row r="704" spans="1:39">
      <c r="A704">
        <f>'【第３期】賃借テナント店舗一覧（こちらに入力してください）'!$C$2</f>
        <v>0</v>
      </c>
      <c r="C704" t="str">
        <f t="shared" si="10"/>
        <v>00</v>
      </c>
      <c r="D704">
        <f>'【第３期】賃借テナント店舗一覧（こちらに入力してください）'!B725</f>
        <v>0</v>
      </c>
      <c r="E704">
        <f>'【第３期】賃借テナント店舗一覧（こちらに入力してください）'!C725</f>
        <v>0</v>
      </c>
      <c r="F704">
        <f>'【第３期】賃借テナント店舗一覧（こちらに入力してください）'!D725</f>
        <v>0</v>
      </c>
      <c r="G704" s="1">
        <f>'【第３期】賃借テナント店舗一覧（こちらに入力してください）'!E725</f>
        <v>0</v>
      </c>
      <c r="H704" s="1">
        <f>'【第３期】賃借テナント店舗一覧（こちらに入力してください）'!F725</f>
        <v>0</v>
      </c>
      <c r="I704" s="1" t="str">
        <f>'【第３期】賃借テナント店舗一覧（こちらに入力してください）'!G725</f>
        <v/>
      </c>
      <c r="J704">
        <f>'【第３期】賃借テナント店舗一覧（こちらに入力してください）'!H725</f>
        <v>0</v>
      </c>
      <c r="K704">
        <f>'【第３期】賃借テナント店舗一覧（こちらに入力してください）'!I725</f>
        <v>0</v>
      </c>
      <c r="L704" s="1">
        <f>'【第３期】賃借テナント店舗一覧（こちらに入力してください）'!J725</f>
        <v>0</v>
      </c>
      <c r="M704">
        <f>IF('【第３期】賃借テナント店舗一覧（こちらに入力してください）'!K725="〇",1,0)</f>
        <v>0</v>
      </c>
      <c r="N704" s="4" t="str">
        <f>'【第３期】賃借テナント店舗一覧（こちらに入力してください）'!L725</f>
        <v/>
      </c>
      <c r="O704" s="4" t="str">
        <f>'【第３期】賃借テナント店舗一覧（こちらに入力してください）'!M725</f>
        <v/>
      </c>
      <c r="P704" t="str">
        <f>'【第３期】賃借テナント店舗一覧（こちらに入力してください）'!N725</f>
        <v/>
      </c>
      <c r="Q704" s="4" t="str">
        <f>'【第３期】賃借テナント店舗一覧（こちらに入力してください）'!O725</f>
        <v/>
      </c>
      <c r="R704" s="4" t="str">
        <f>'【第３期】賃借テナント店舗一覧（こちらに入力してください）'!P725</f>
        <v/>
      </c>
      <c r="S704" t="str">
        <f>'【第３期】賃借テナント店舗一覧（こちらに入力してください）'!Q725</f>
        <v/>
      </c>
      <c r="T704">
        <f>'【第３期】賃借テナント店舗一覧（こちらに入力してください）'!R725</f>
        <v>0</v>
      </c>
      <c r="U704">
        <f>'【第３期】賃借テナント店舗一覧（こちらに入力してください）'!S725</f>
        <v>0</v>
      </c>
      <c r="V704">
        <f>'【第３期】賃借テナント店舗一覧（こちらに入力してください）'!T725</f>
        <v>0</v>
      </c>
      <c r="W704" t="str">
        <f>'【第３期】賃借テナント店舗一覧（こちらに入力してください）'!U725</f>
        <v/>
      </c>
      <c r="X704">
        <f>'【第３期】賃借テナント店舗一覧（こちらに入力してください）'!V725</f>
        <v>0</v>
      </c>
      <c r="Y704">
        <f>'【第３期】賃借テナント店舗一覧（こちらに入力してください）'!W725</f>
        <v>0</v>
      </c>
      <c r="Z704" t="str">
        <f>'【第３期】賃借テナント店舗一覧（こちらに入力してください）'!X725</f>
        <v/>
      </c>
      <c r="AA704" t="str">
        <f>'【第３期】賃借テナント店舗一覧（こちらに入力してください）'!Y725</f>
        <v/>
      </c>
      <c r="AB704" t="str">
        <f>'【第３期】賃借テナント店舗一覧（こちらに入力してください）'!Z725</f>
        <v/>
      </c>
      <c r="AC704">
        <f>'【第３期】賃借テナント店舗一覧（こちらに入力してください）'!AA725</f>
        <v>0</v>
      </c>
      <c r="AD704">
        <f>'【第３期】賃借テナント店舗一覧（こちらに入力してください）'!AB725</f>
        <v>0</v>
      </c>
      <c r="AE704">
        <f>'【第３期】賃借テナント店舗一覧（こちらに入力してください）'!AC725</f>
        <v>0</v>
      </c>
      <c r="AF704">
        <f>'【第３期】賃借テナント店舗一覧（こちらに入力してください）'!AD725</f>
        <v>0</v>
      </c>
      <c r="AG704">
        <f>'【第３期】賃借テナント店舗一覧（こちらに入力してください）'!AE725</f>
        <v>0</v>
      </c>
      <c r="AH704">
        <f>'【第３期】賃借テナント店舗一覧（こちらに入力してください）'!AF725</f>
        <v>0</v>
      </c>
      <c r="AI704">
        <f>'【第３期】賃借テナント店舗一覧（こちらに入力してください）'!AG725</f>
        <v>0</v>
      </c>
      <c r="AJ704">
        <f>'【第３期】賃借テナント店舗一覧（こちらに入力してください）'!AH725</f>
        <v>0</v>
      </c>
      <c r="AK704">
        <f>'【第３期】賃借テナント店舗一覧（こちらに入力してください）'!AI725</f>
        <v>0</v>
      </c>
      <c r="AL704">
        <f>'【第３期】賃借テナント店舗一覧（こちらに入力してください）'!AJ725</f>
        <v>0</v>
      </c>
      <c r="AM704">
        <f>'【第３期】賃借テナント店舗一覧（こちらに入力してください）'!AK725</f>
        <v>0</v>
      </c>
    </row>
    <row r="705" spans="1:39">
      <c r="A705">
        <f>'【第３期】賃借テナント店舗一覧（こちらに入力してください）'!$C$2</f>
        <v>0</v>
      </c>
      <c r="C705" t="str">
        <f t="shared" si="10"/>
        <v>00</v>
      </c>
      <c r="D705">
        <f>'【第３期】賃借テナント店舗一覧（こちらに入力してください）'!B726</f>
        <v>0</v>
      </c>
      <c r="E705">
        <f>'【第３期】賃借テナント店舗一覧（こちらに入力してください）'!C726</f>
        <v>0</v>
      </c>
      <c r="F705">
        <f>'【第３期】賃借テナント店舗一覧（こちらに入力してください）'!D726</f>
        <v>0</v>
      </c>
      <c r="G705" s="1">
        <f>'【第３期】賃借テナント店舗一覧（こちらに入力してください）'!E726</f>
        <v>0</v>
      </c>
      <c r="H705" s="1">
        <f>'【第３期】賃借テナント店舗一覧（こちらに入力してください）'!F726</f>
        <v>0</v>
      </c>
      <c r="I705" s="1" t="str">
        <f>'【第３期】賃借テナント店舗一覧（こちらに入力してください）'!G726</f>
        <v/>
      </c>
      <c r="J705">
        <f>'【第３期】賃借テナント店舗一覧（こちらに入力してください）'!H726</f>
        <v>0</v>
      </c>
      <c r="K705">
        <f>'【第３期】賃借テナント店舗一覧（こちらに入力してください）'!I726</f>
        <v>0</v>
      </c>
      <c r="L705" s="1">
        <f>'【第３期】賃借テナント店舗一覧（こちらに入力してください）'!J726</f>
        <v>0</v>
      </c>
      <c r="M705">
        <f>IF('【第３期】賃借テナント店舗一覧（こちらに入力してください）'!K726="〇",1,0)</f>
        <v>0</v>
      </c>
      <c r="N705" s="4" t="str">
        <f>'【第３期】賃借テナント店舗一覧（こちらに入力してください）'!L726</f>
        <v/>
      </c>
      <c r="O705" s="4" t="str">
        <f>'【第３期】賃借テナント店舗一覧（こちらに入力してください）'!M726</f>
        <v/>
      </c>
      <c r="P705" t="str">
        <f>'【第３期】賃借テナント店舗一覧（こちらに入力してください）'!N726</f>
        <v/>
      </c>
      <c r="Q705" s="4" t="str">
        <f>'【第３期】賃借テナント店舗一覧（こちらに入力してください）'!O726</f>
        <v/>
      </c>
      <c r="R705" s="4" t="str">
        <f>'【第３期】賃借テナント店舗一覧（こちらに入力してください）'!P726</f>
        <v/>
      </c>
      <c r="S705" t="str">
        <f>'【第３期】賃借テナント店舗一覧（こちらに入力してください）'!Q726</f>
        <v/>
      </c>
      <c r="T705">
        <f>'【第３期】賃借テナント店舗一覧（こちらに入力してください）'!R726</f>
        <v>0</v>
      </c>
      <c r="U705">
        <f>'【第３期】賃借テナント店舗一覧（こちらに入力してください）'!S726</f>
        <v>0</v>
      </c>
      <c r="V705">
        <f>'【第３期】賃借テナント店舗一覧（こちらに入力してください）'!T726</f>
        <v>0</v>
      </c>
      <c r="W705" t="str">
        <f>'【第３期】賃借テナント店舗一覧（こちらに入力してください）'!U726</f>
        <v/>
      </c>
      <c r="X705">
        <f>'【第３期】賃借テナント店舗一覧（こちらに入力してください）'!V726</f>
        <v>0</v>
      </c>
      <c r="Y705">
        <f>'【第３期】賃借テナント店舗一覧（こちらに入力してください）'!W726</f>
        <v>0</v>
      </c>
      <c r="Z705" t="str">
        <f>'【第３期】賃借テナント店舗一覧（こちらに入力してください）'!X726</f>
        <v/>
      </c>
      <c r="AA705" t="str">
        <f>'【第３期】賃借テナント店舗一覧（こちらに入力してください）'!Y726</f>
        <v/>
      </c>
      <c r="AB705" t="str">
        <f>'【第３期】賃借テナント店舗一覧（こちらに入力してください）'!Z726</f>
        <v/>
      </c>
      <c r="AC705">
        <f>'【第３期】賃借テナント店舗一覧（こちらに入力してください）'!AA726</f>
        <v>0</v>
      </c>
      <c r="AD705">
        <f>'【第３期】賃借テナント店舗一覧（こちらに入力してください）'!AB726</f>
        <v>0</v>
      </c>
      <c r="AE705">
        <f>'【第３期】賃借テナント店舗一覧（こちらに入力してください）'!AC726</f>
        <v>0</v>
      </c>
      <c r="AF705">
        <f>'【第３期】賃借テナント店舗一覧（こちらに入力してください）'!AD726</f>
        <v>0</v>
      </c>
      <c r="AG705">
        <f>'【第３期】賃借テナント店舗一覧（こちらに入力してください）'!AE726</f>
        <v>0</v>
      </c>
      <c r="AH705">
        <f>'【第３期】賃借テナント店舗一覧（こちらに入力してください）'!AF726</f>
        <v>0</v>
      </c>
      <c r="AI705">
        <f>'【第３期】賃借テナント店舗一覧（こちらに入力してください）'!AG726</f>
        <v>0</v>
      </c>
      <c r="AJ705">
        <f>'【第３期】賃借テナント店舗一覧（こちらに入力してください）'!AH726</f>
        <v>0</v>
      </c>
      <c r="AK705">
        <f>'【第３期】賃借テナント店舗一覧（こちらに入力してください）'!AI726</f>
        <v>0</v>
      </c>
      <c r="AL705">
        <f>'【第３期】賃借テナント店舗一覧（こちらに入力してください）'!AJ726</f>
        <v>0</v>
      </c>
      <c r="AM705">
        <f>'【第３期】賃借テナント店舗一覧（こちらに入力してください）'!AK726</f>
        <v>0</v>
      </c>
    </row>
    <row r="706" spans="1:39">
      <c r="A706">
        <f>'【第３期】賃借テナント店舗一覧（こちらに入力してください）'!$C$2</f>
        <v>0</v>
      </c>
      <c r="C706" t="str">
        <f t="shared" ref="C706:C769" si="11">LEFT(B706,5)&amp;D706&amp;E706</f>
        <v>00</v>
      </c>
      <c r="D706">
        <f>'【第３期】賃借テナント店舗一覧（こちらに入力してください）'!B727</f>
        <v>0</v>
      </c>
      <c r="E706">
        <f>'【第３期】賃借テナント店舗一覧（こちらに入力してください）'!C727</f>
        <v>0</v>
      </c>
      <c r="F706">
        <f>'【第３期】賃借テナント店舗一覧（こちらに入力してください）'!D727</f>
        <v>0</v>
      </c>
      <c r="G706" s="1">
        <f>'【第３期】賃借テナント店舗一覧（こちらに入力してください）'!E727</f>
        <v>0</v>
      </c>
      <c r="H706" s="1">
        <f>'【第３期】賃借テナント店舗一覧（こちらに入力してください）'!F727</f>
        <v>0</v>
      </c>
      <c r="I706" s="1" t="str">
        <f>'【第３期】賃借テナント店舗一覧（こちらに入力してください）'!G727</f>
        <v/>
      </c>
      <c r="J706">
        <f>'【第３期】賃借テナント店舗一覧（こちらに入力してください）'!H727</f>
        <v>0</v>
      </c>
      <c r="K706">
        <f>'【第３期】賃借テナント店舗一覧（こちらに入力してください）'!I727</f>
        <v>0</v>
      </c>
      <c r="L706" s="1">
        <f>'【第３期】賃借テナント店舗一覧（こちらに入力してください）'!J727</f>
        <v>0</v>
      </c>
      <c r="M706">
        <f>IF('【第３期】賃借テナント店舗一覧（こちらに入力してください）'!K727="〇",1,0)</f>
        <v>0</v>
      </c>
      <c r="N706" s="4" t="str">
        <f>'【第３期】賃借テナント店舗一覧（こちらに入力してください）'!L727</f>
        <v/>
      </c>
      <c r="O706" s="4" t="str">
        <f>'【第３期】賃借テナント店舗一覧（こちらに入力してください）'!M727</f>
        <v/>
      </c>
      <c r="P706" t="str">
        <f>'【第３期】賃借テナント店舗一覧（こちらに入力してください）'!N727</f>
        <v/>
      </c>
      <c r="Q706" s="4" t="str">
        <f>'【第３期】賃借テナント店舗一覧（こちらに入力してください）'!O727</f>
        <v/>
      </c>
      <c r="R706" s="4" t="str">
        <f>'【第３期】賃借テナント店舗一覧（こちらに入力してください）'!P727</f>
        <v/>
      </c>
      <c r="S706" t="str">
        <f>'【第３期】賃借テナント店舗一覧（こちらに入力してください）'!Q727</f>
        <v/>
      </c>
      <c r="T706">
        <f>'【第３期】賃借テナント店舗一覧（こちらに入力してください）'!R727</f>
        <v>0</v>
      </c>
      <c r="U706">
        <f>'【第３期】賃借テナント店舗一覧（こちらに入力してください）'!S727</f>
        <v>0</v>
      </c>
      <c r="V706">
        <f>'【第３期】賃借テナント店舗一覧（こちらに入力してください）'!T727</f>
        <v>0</v>
      </c>
      <c r="W706" t="str">
        <f>'【第３期】賃借テナント店舗一覧（こちらに入力してください）'!U727</f>
        <v/>
      </c>
      <c r="X706">
        <f>'【第３期】賃借テナント店舗一覧（こちらに入力してください）'!V727</f>
        <v>0</v>
      </c>
      <c r="Y706">
        <f>'【第３期】賃借テナント店舗一覧（こちらに入力してください）'!W727</f>
        <v>0</v>
      </c>
      <c r="Z706" t="str">
        <f>'【第３期】賃借テナント店舗一覧（こちらに入力してください）'!X727</f>
        <v/>
      </c>
      <c r="AA706" t="str">
        <f>'【第３期】賃借テナント店舗一覧（こちらに入力してください）'!Y727</f>
        <v/>
      </c>
      <c r="AB706" t="str">
        <f>'【第３期】賃借テナント店舗一覧（こちらに入力してください）'!Z727</f>
        <v/>
      </c>
      <c r="AC706">
        <f>'【第３期】賃借テナント店舗一覧（こちらに入力してください）'!AA727</f>
        <v>0</v>
      </c>
      <c r="AD706">
        <f>'【第３期】賃借テナント店舗一覧（こちらに入力してください）'!AB727</f>
        <v>0</v>
      </c>
      <c r="AE706">
        <f>'【第３期】賃借テナント店舗一覧（こちらに入力してください）'!AC727</f>
        <v>0</v>
      </c>
      <c r="AF706">
        <f>'【第３期】賃借テナント店舗一覧（こちらに入力してください）'!AD727</f>
        <v>0</v>
      </c>
      <c r="AG706">
        <f>'【第３期】賃借テナント店舗一覧（こちらに入力してください）'!AE727</f>
        <v>0</v>
      </c>
      <c r="AH706">
        <f>'【第３期】賃借テナント店舗一覧（こちらに入力してください）'!AF727</f>
        <v>0</v>
      </c>
      <c r="AI706">
        <f>'【第３期】賃借テナント店舗一覧（こちらに入力してください）'!AG727</f>
        <v>0</v>
      </c>
      <c r="AJ706">
        <f>'【第３期】賃借テナント店舗一覧（こちらに入力してください）'!AH727</f>
        <v>0</v>
      </c>
      <c r="AK706">
        <f>'【第３期】賃借テナント店舗一覧（こちらに入力してください）'!AI727</f>
        <v>0</v>
      </c>
      <c r="AL706">
        <f>'【第３期】賃借テナント店舗一覧（こちらに入力してください）'!AJ727</f>
        <v>0</v>
      </c>
      <c r="AM706">
        <f>'【第３期】賃借テナント店舗一覧（こちらに入力してください）'!AK727</f>
        <v>0</v>
      </c>
    </row>
    <row r="707" spans="1:39">
      <c r="A707">
        <f>'【第３期】賃借テナント店舗一覧（こちらに入力してください）'!$C$2</f>
        <v>0</v>
      </c>
      <c r="C707" t="str">
        <f t="shared" si="11"/>
        <v>00</v>
      </c>
      <c r="D707">
        <f>'【第３期】賃借テナント店舗一覧（こちらに入力してください）'!B728</f>
        <v>0</v>
      </c>
      <c r="E707">
        <f>'【第３期】賃借テナント店舗一覧（こちらに入力してください）'!C728</f>
        <v>0</v>
      </c>
      <c r="F707">
        <f>'【第３期】賃借テナント店舗一覧（こちらに入力してください）'!D728</f>
        <v>0</v>
      </c>
      <c r="G707" s="1">
        <f>'【第３期】賃借テナント店舗一覧（こちらに入力してください）'!E728</f>
        <v>0</v>
      </c>
      <c r="H707" s="1">
        <f>'【第３期】賃借テナント店舗一覧（こちらに入力してください）'!F728</f>
        <v>0</v>
      </c>
      <c r="I707" s="1" t="str">
        <f>'【第３期】賃借テナント店舗一覧（こちらに入力してください）'!G728</f>
        <v/>
      </c>
      <c r="J707">
        <f>'【第３期】賃借テナント店舗一覧（こちらに入力してください）'!H728</f>
        <v>0</v>
      </c>
      <c r="K707">
        <f>'【第３期】賃借テナント店舗一覧（こちらに入力してください）'!I728</f>
        <v>0</v>
      </c>
      <c r="L707" s="1">
        <f>'【第３期】賃借テナント店舗一覧（こちらに入力してください）'!J728</f>
        <v>0</v>
      </c>
      <c r="M707">
        <f>IF('【第３期】賃借テナント店舗一覧（こちらに入力してください）'!K728="〇",1,0)</f>
        <v>0</v>
      </c>
      <c r="N707" s="4" t="str">
        <f>'【第３期】賃借テナント店舗一覧（こちらに入力してください）'!L728</f>
        <v/>
      </c>
      <c r="O707" s="4" t="str">
        <f>'【第３期】賃借テナント店舗一覧（こちらに入力してください）'!M728</f>
        <v/>
      </c>
      <c r="P707" t="str">
        <f>'【第３期】賃借テナント店舗一覧（こちらに入力してください）'!N728</f>
        <v/>
      </c>
      <c r="Q707" s="4" t="str">
        <f>'【第３期】賃借テナント店舗一覧（こちらに入力してください）'!O728</f>
        <v/>
      </c>
      <c r="R707" s="4" t="str">
        <f>'【第３期】賃借テナント店舗一覧（こちらに入力してください）'!P728</f>
        <v/>
      </c>
      <c r="S707" t="str">
        <f>'【第３期】賃借テナント店舗一覧（こちらに入力してください）'!Q728</f>
        <v/>
      </c>
      <c r="T707">
        <f>'【第３期】賃借テナント店舗一覧（こちらに入力してください）'!R728</f>
        <v>0</v>
      </c>
      <c r="U707">
        <f>'【第３期】賃借テナント店舗一覧（こちらに入力してください）'!S728</f>
        <v>0</v>
      </c>
      <c r="V707">
        <f>'【第３期】賃借テナント店舗一覧（こちらに入力してください）'!T728</f>
        <v>0</v>
      </c>
      <c r="W707" t="str">
        <f>'【第３期】賃借テナント店舗一覧（こちらに入力してください）'!U728</f>
        <v/>
      </c>
      <c r="X707">
        <f>'【第３期】賃借テナント店舗一覧（こちらに入力してください）'!V728</f>
        <v>0</v>
      </c>
      <c r="Y707">
        <f>'【第３期】賃借テナント店舗一覧（こちらに入力してください）'!W728</f>
        <v>0</v>
      </c>
      <c r="Z707" t="str">
        <f>'【第３期】賃借テナント店舗一覧（こちらに入力してください）'!X728</f>
        <v/>
      </c>
      <c r="AA707" t="str">
        <f>'【第３期】賃借テナント店舗一覧（こちらに入力してください）'!Y728</f>
        <v/>
      </c>
      <c r="AB707" t="str">
        <f>'【第３期】賃借テナント店舗一覧（こちらに入力してください）'!Z728</f>
        <v/>
      </c>
      <c r="AC707">
        <f>'【第３期】賃借テナント店舗一覧（こちらに入力してください）'!AA728</f>
        <v>0</v>
      </c>
      <c r="AD707">
        <f>'【第３期】賃借テナント店舗一覧（こちらに入力してください）'!AB728</f>
        <v>0</v>
      </c>
      <c r="AE707">
        <f>'【第３期】賃借テナント店舗一覧（こちらに入力してください）'!AC728</f>
        <v>0</v>
      </c>
      <c r="AF707">
        <f>'【第３期】賃借テナント店舗一覧（こちらに入力してください）'!AD728</f>
        <v>0</v>
      </c>
      <c r="AG707">
        <f>'【第３期】賃借テナント店舗一覧（こちらに入力してください）'!AE728</f>
        <v>0</v>
      </c>
      <c r="AH707">
        <f>'【第３期】賃借テナント店舗一覧（こちらに入力してください）'!AF728</f>
        <v>0</v>
      </c>
      <c r="AI707">
        <f>'【第３期】賃借テナント店舗一覧（こちらに入力してください）'!AG728</f>
        <v>0</v>
      </c>
      <c r="AJ707">
        <f>'【第３期】賃借テナント店舗一覧（こちらに入力してください）'!AH728</f>
        <v>0</v>
      </c>
      <c r="AK707">
        <f>'【第３期】賃借テナント店舗一覧（こちらに入力してください）'!AI728</f>
        <v>0</v>
      </c>
      <c r="AL707">
        <f>'【第３期】賃借テナント店舗一覧（こちらに入力してください）'!AJ728</f>
        <v>0</v>
      </c>
      <c r="AM707">
        <f>'【第３期】賃借テナント店舗一覧（こちらに入力してください）'!AK728</f>
        <v>0</v>
      </c>
    </row>
    <row r="708" spans="1:39">
      <c r="A708">
        <f>'【第３期】賃借テナント店舗一覧（こちらに入力してください）'!$C$2</f>
        <v>0</v>
      </c>
      <c r="C708" t="str">
        <f t="shared" si="11"/>
        <v>00</v>
      </c>
      <c r="D708">
        <f>'【第３期】賃借テナント店舗一覧（こちらに入力してください）'!B729</f>
        <v>0</v>
      </c>
      <c r="E708">
        <f>'【第３期】賃借テナント店舗一覧（こちらに入力してください）'!C729</f>
        <v>0</v>
      </c>
      <c r="F708">
        <f>'【第３期】賃借テナント店舗一覧（こちらに入力してください）'!D729</f>
        <v>0</v>
      </c>
      <c r="G708" s="1">
        <f>'【第３期】賃借テナント店舗一覧（こちらに入力してください）'!E729</f>
        <v>0</v>
      </c>
      <c r="H708" s="1">
        <f>'【第３期】賃借テナント店舗一覧（こちらに入力してください）'!F729</f>
        <v>0</v>
      </c>
      <c r="I708" s="1" t="str">
        <f>'【第３期】賃借テナント店舗一覧（こちらに入力してください）'!G729</f>
        <v/>
      </c>
      <c r="J708">
        <f>'【第３期】賃借テナント店舗一覧（こちらに入力してください）'!H729</f>
        <v>0</v>
      </c>
      <c r="K708">
        <f>'【第３期】賃借テナント店舗一覧（こちらに入力してください）'!I729</f>
        <v>0</v>
      </c>
      <c r="L708" s="1">
        <f>'【第３期】賃借テナント店舗一覧（こちらに入力してください）'!J729</f>
        <v>0</v>
      </c>
      <c r="M708">
        <f>IF('【第３期】賃借テナント店舗一覧（こちらに入力してください）'!K729="〇",1,0)</f>
        <v>0</v>
      </c>
      <c r="N708" s="4" t="str">
        <f>'【第３期】賃借テナント店舗一覧（こちらに入力してください）'!L729</f>
        <v/>
      </c>
      <c r="O708" s="4" t="str">
        <f>'【第３期】賃借テナント店舗一覧（こちらに入力してください）'!M729</f>
        <v/>
      </c>
      <c r="P708" t="str">
        <f>'【第３期】賃借テナント店舗一覧（こちらに入力してください）'!N729</f>
        <v/>
      </c>
      <c r="Q708" s="4" t="str">
        <f>'【第３期】賃借テナント店舗一覧（こちらに入力してください）'!O729</f>
        <v/>
      </c>
      <c r="R708" s="4" t="str">
        <f>'【第３期】賃借テナント店舗一覧（こちらに入力してください）'!P729</f>
        <v/>
      </c>
      <c r="S708" t="str">
        <f>'【第３期】賃借テナント店舗一覧（こちらに入力してください）'!Q729</f>
        <v/>
      </c>
      <c r="T708">
        <f>'【第３期】賃借テナント店舗一覧（こちらに入力してください）'!R729</f>
        <v>0</v>
      </c>
      <c r="U708">
        <f>'【第３期】賃借テナント店舗一覧（こちらに入力してください）'!S729</f>
        <v>0</v>
      </c>
      <c r="V708">
        <f>'【第３期】賃借テナント店舗一覧（こちらに入力してください）'!T729</f>
        <v>0</v>
      </c>
      <c r="W708" t="str">
        <f>'【第３期】賃借テナント店舗一覧（こちらに入力してください）'!U729</f>
        <v/>
      </c>
      <c r="X708">
        <f>'【第３期】賃借テナント店舗一覧（こちらに入力してください）'!V729</f>
        <v>0</v>
      </c>
      <c r="Y708">
        <f>'【第３期】賃借テナント店舗一覧（こちらに入力してください）'!W729</f>
        <v>0</v>
      </c>
      <c r="Z708" t="str">
        <f>'【第３期】賃借テナント店舗一覧（こちらに入力してください）'!X729</f>
        <v/>
      </c>
      <c r="AA708" t="str">
        <f>'【第３期】賃借テナント店舗一覧（こちらに入力してください）'!Y729</f>
        <v/>
      </c>
      <c r="AB708" t="str">
        <f>'【第３期】賃借テナント店舗一覧（こちらに入力してください）'!Z729</f>
        <v/>
      </c>
      <c r="AC708">
        <f>'【第３期】賃借テナント店舗一覧（こちらに入力してください）'!AA729</f>
        <v>0</v>
      </c>
      <c r="AD708">
        <f>'【第３期】賃借テナント店舗一覧（こちらに入力してください）'!AB729</f>
        <v>0</v>
      </c>
      <c r="AE708">
        <f>'【第３期】賃借テナント店舗一覧（こちらに入力してください）'!AC729</f>
        <v>0</v>
      </c>
      <c r="AF708">
        <f>'【第３期】賃借テナント店舗一覧（こちらに入力してください）'!AD729</f>
        <v>0</v>
      </c>
      <c r="AG708">
        <f>'【第３期】賃借テナント店舗一覧（こちらに入力してください）'!AE729</f>
        <v>0</v>
      </c>
      <c r="AH708">
        <f>'【第３期】賃借テナント店舗一覧（こちらに入力してください）'!AF729</f>
        <v>0</v>
      </c>
      <c r="AI708">
        <f>'【第３期】賃借テナント店舗一覧（こちらに入力してください）'!AG729</f>
        <v>0</v>
      </c>
      <c r="AJ708">
        <f>'【第３期】賃借テナント店舗一覧（こちらに入力してください）'!AH729</f>
        <v>0</v>
      </c>
      <c r="AK708">
        <f>'【第３期】賃借テナント店舗一覧（こちらに入力してください）'!AI729</f>
        <v>0</v>
      </c>
      <c r="AL708">
        <f>'【第３期】賃借テナント店舗一覧（こちらに入力してください）'!AJ729</f>
        <v>0</v>
      </c>
      <c r="AM708">
        <f>'【第３期】賃借テナント店舗一覧（こちらに入力してください）'!AK729</f>
        <v>0</v>
      </c>
    </row>
    <row r="709" spans="1:39">
      <c r="A709">
        <f>'【第３期】賃借テナント店舗一覧（こちらに入力してください）'!$C$2</f>
        <v>0</v>
      </c>
      <c r="C709" t="str">
        <f t="shared" si="11"/>
        <v>00</v>
      </c>
      <c r="D709">
        <f>'【第３期】賃借テナント店舗一覧（こちらに入力してください）'!B730</f>
        <v>0</v>
      </c>
      <c r="E709">
        <f>'【第３期】賃借テナント店舗一覧（こちらに入力してください）'!C730</f>
        <v>0</v>
      </c>
      <c r="F709">
        <f>'【第３期】賃借テナント店舗一覧（こちらに入力してください）'!D730</f>
        <v>0</v>
      </c>
      <c r="G709" s="1">
        <f>'【第３期】賃借テナント店舗一覧（こちらに入力してください）'!E730</f>
        <v>0</v>
      </c>
      <c r="H709" s="1">
        <f>'【第３期】賃借テナント店舗一覧（こちらに入力してください）'!F730</f>
        <v>0</v>
      </c>
      <c r="I709" s="1" t="str">
        <f>'【第３期】賃借テナント店舗一覧（こちらに入力してください）'!G730</f>
        <v/>
      </c>
      <c r="J709">
        <f>'【第３期】賃借テナント店舗一覧（こちらに入力してください）'!H730</f>
        <v>0</v>
      </c>
      <c r="K709">
        <f>'【第３期】賃借テナント店舗一覧（こちらに入力してください）'!I730</f>
        <v>0</v>
      </c>
      <c r="L709" s="1">
        <f>'【第３期】賃借テナント店舗一覧（こちらに入力してください）'!J730</f>
        <v>0</v>
      </c>
      <c r="M709">
        <f>IF('【第３期】賃借テナント店舗一覧（こちらに入力してください）'!K730="〇",1,0)</f>
        <v>0</v>
      </c>
      <c r="N709" s="4" t="str">
        <f>'【第３期】賃借テナント店舗一覧（こちらに入力してください）'!L730</f>
        <v/>
      </c>
      <c r="O709" s="4" t="str">
        <f>'【第３期】賃借テナント店舗一覧（こちらに入力してください）'!M730</f>
        <v/>
      </c>
      <c r="P709" t="str">
        <f>'【第３期】賃借テナント店舗一覧（こちらに入力してください）'!N730</f>
        <v/>
      </c>
      <c r="Q709" s="4" t="str">
        <f>'【第３期】賃借テナント店舗一覧（こちらに入力してください）'!O730</f>
        <v/>
      </c>
      <c r="R709" s="4" t="str">
        <f>'【第３期】賃借テナント店舗一覧（こちらに入力してください）'!P730</f>
        <v/>
      </c>
      <c r="S709" t="str">
        <f>'【第３期】賃借テナント店舗一覧（こちらに入力してください）'!Q730</f>
        <v/>
      </c>
      <c r="T709">
        <f>'【第３期】賃借テナント店舗一覧（こちらに入力してください）'!R730</f>
        <v>0</v>
      </c>
      <c r="U709">
        <f>'【第３期】賃借テナント店舗一覧（こちらに入力してください）'!S730</f>
        <v>0</v>
      </c>
      <c r="V709">
        <f>'【第３期】賃借テナント店舗一覧（こちらに入力してください）'!T730</f>
        <v>0</v>
      </c>
      <c r="W709" t="str">
        <f>'【第３期】賃借テナント店舗一覧（こちらに入力してください）'!U730</f>
        <v/>
      </c>
      <c r="X709">
        <f>'【第３期】賃借テナント店舗一覧（こちらに入力してください）'!V730</f>
        <v>0</v>
      </c>
      <c r="Y709">
        <f>'【第３期】賃借テナント店舗一覧（こちらに入力してください）'!W730</f>
        <v>0</v>
      </c>
      <c r="Z709" t="str">
        <f>'【第３期】賃借テナント店舗一覧（こちらに入力してください）'!X730</f>
        <v/>
      </c>
      <c r="AA709" t="str">
        <f>'【第３期】賃借テナント店舗一覧（こちらに入力してください）'!Y730</f>
        <v/>
      </c>
      <c r="AB709" t="str">
        <f>'【第３期】賃借テナント店舗一覧（こちらに入力してください）'!Z730</f>
        <v/>
      </c>
      <c r="AC709">
        <f>'【第３期】賃借テナント店舗一覧（こちらに入力してください）'!AA730</f>
        <v>0</v>
      </c>
      <c r="AD709">
        <f>'【第３期】賃借テナント店舗一覧（こちらに入力してください）'!AB730</f>
        <v>0</v>
      </c>
      <c r="AE709">
        <f>'【第３期】賃借テナント店舗一覧（こちらに入力してください）'!AC730</f>
        <v>0</v>
      </c>
      <c r="AF709">
        <f>'【第３期】賃借テナント店舗一覧（こちらに入力してください）'!AD730</f>
        <v>0</v>
      </c>
      <c r="AG709">
        <f>'【第３期】賃借テナント店舗一覧（こちらに入力してください）'!AE730</f>
        <v>0</v>
      </c>
      <c r="AH709">
        <f>'【第３期】賃借テナント店舗一覧（こちらに入力してください）'!AF730</f>
        <v>0</v>
      </c>
      <c r="AI709">
        <f>'【第３期】賃借テナント店舗一覧（こちらに入力してください）'!AG730</f>
        <v>0</v>
      </c>
      <c r="AJ709">
        <f>'【第３期】賃借テナント店舗一覧（こちらに入力してください）'!AH730</f>
        <v>0</v>
      </c>
      <c r="AK709">
        <f>'【第３期】賃借テナント店舗一覧（こちらに入力してください）'!AI730</f>
        <v>0</v>
      </c>
      <c r="AL709">
        <f>'【第３期】賃借テナント店舗一覧（こちらに入力してください）'!AJ730</f>
        <v>0</v>
      </c>
      <c r="AM709">
        <f>'【第３期】賃借テナント店舗一覧（こちらに入力してください）'!AK730</f>
        <v>0</v>
      </c>
    </row>
    <row r="710" spans="1:39">
      <c r="A710">
        <f>'【第３期】賃借テナント店舗一覧（こちらに入力してください）'!$C$2</f>
        <v>0</v>
      </c>
      <c r="C710" t="str">
        <f t="shared" si="11"/>
        <v>00</v>
      </c>
      <c r="D710">
        <f>'【第３期】賃借テナント店舗一覧（こちらに入力してください）'!B731</f>
        <v>0</v>
      </c>
      <c r="E710">
        <f>'【第３期】賃借テナント店舗一覧（こちらに入力してください）'!C731</f>
        <v>0</v>
      </c>
      <c r="F710">
        <f>'【第３期】賃借テナント店舗一覧（こちらに入力してください）'!D731</f>
        <v>0</v>
      </c>
      <c r="G710" s="1">
        <f>'【第３期】賃借テナント店舗一覧（こちらに入力してください）'!E731</f>
        <v>0</v>
      </c>
      <c r="H710" s="1">
        <f>'【第３期】賃借テナント店舗一覧（こちらに入力してください）'!F731</f>
        <v>0</v>
      </c>
      <c r="I710" s="1" t="str">
        <f>'【第３期】賃借テナント店舗一覧（こちらに入力してください）'!G731</f>
        <v/>
      </c>
      <c r="J710">
        <f>'【第３期】賃借テナント店舗一覧（こちらに入力してください）'!H731</f>
        <v>0</v>
      </c>
      <c r="K710">
        <f>'【第３期】賃借テナント店舗一覧（こちらに入力してください）'!I731</f>
        <v>0</v>
      </c>
      <c r="L710" s="1">
        <f>'【第３期】賃借テナント店舗一覧（こちらに入力してください）'!J731</f>
        <v>0</v>
      </c>
      <c r="M710">
        <f>IF('【第３期】賃借テナント店舗一覧（こちらに入力してください）'!K731="〇",1,0)</f>
        <v>0</v>
      </c>
      <c r="N710" s="4" t="str">
        <f>'【第３期】賃借テナント店舗一覧（こちらに入力してください）'!L731</f>
        <v/>
      </c>
      <c r="O710" s="4" t="str">
        <f>'【第３期】賃借テナント店舗一覧（こちらに入力してください）'!M731</f>
        <v/>
      </c>
      <c r="P710" t="str">
        <f>'【第３期】賃借テナント店舗一覧（こちらに入力してください）'!N731</f>
        <v/>
      </c>
      <c r="Q710" s="4" t="str">
        <f>'【第３期】賃借テナント店舗一覧（こちらに入力してください）'!O731</f>
        <v/>
      </c>
      <c r="R710" s="4" t="str">
        <f>'【第３期】賃借テナント店舗一覧（こちらに入力してください）'!P731</f>
        <v/>
      </c>
      <c r="S710" t="str">
        <f>'【第３期】賃借テナント店舗一覧（こちらに入力してください）'!Q731</f>
        <v/>
      </c>
      <c r="T710">
        <f>'【第３期】賃借テナント店舗一覧（こちらに入力してください）'!R731</f>
        <v>0</v>
      </c>
      <c r="U710">
        <f>'【第３期】賃借テナント店舗一覧（こちらに入力してください）'!S731</f>
        <v>0</v>
      </c>
      <c r="V710">
        <f>'【第３期】賃借テナント店舗一覧（こちらに入力してください）'!T731</f>
        <v>0</v>
      </c>
      <c r="W710" t="str">
        <f>'【第３期】賃借テナント店舗一覧（こちらに入力してください）'!U731</f>
        <v/>
      </c>
      <c r="X710">
        <f>'【第３期】賃借テナント店舗一覧（こちらに入力してください）'!V731</f>
        <v>0</v>
      </c>
      <c r="Y710">
        <f>'【第３期】賃借テナント店舗一覧（こちらに入力してください）'!W731</f>
        <v>0</v>
      </c>
      <c r="Z710" t="str">
        <f>'【第３期】賃借テナント店舗一覧（こちらに入力してください）'!X731</f>
        <v/>
      </c>
      <c r="AA710" t="str">
        <f>'【第３期】賃借テナント店舗一覧（こちらに入力してください）'!Y731</f>
        <v/>
      </c>
      <c r="AB710" t="str">
        <f>'【第３期】賃借テナント店舗一覧（こちらに入力してください）'!Z731</f>
        <v/>
      </c>
      <c r="AC710">
        <f>'【第３期】賃借テナント店舗一覧（こちらに入力してください）'!AA731</f>
        <v>0</v>
      </c>
      <c r="AD710">
        <f>'【第３期】賃借テナント店舗一覧（こちらに入力してください）'!AB731</f>
        <v>0</v>
      </c>
      <c r="AE710">
        <f>'【第３期】賃借テナント店舗一覧（こちらに入力してください）'!AC731</f>
        <v>0</v>
      </c>
      <c r="AF710">
        <f>'【第３期】賃借テナント店舗一覧（こちらに入力してください）'!AD731</f>
        <v>0</v>
      </c>
      <c r="AG710">
        <f>'【第３期】賃借テナント店舗一覧（こちらに入力してください）'!AE731</f>
        <v>0</v>
      </c>
      <c r="AH710">
        <f>'【第３期】賃借テナント店舗一覧（こちらに入力してください）'!AF731</f>
        <v>0</v>
      </c>
      <c r="AI710">
        <f>'【第３期】賃借テナント店舗一覧（こちらに入力してください）'!AG731</f>
        <v>0</v>
      </c>
      <c r="AJ710">
        <f>'【第３期】賃借テナント店舗一覧（こちらに入力してください）'!AH731</f>
        <v>0</v>
      </c>
      <c r="AK710">
        <f>'【第３期】賃借テナント店舗一覧（こちらに入力してください）'!AI731</f>
        <v>0</v>
      </c>
      <c r="AL710">
        <f>'【第３期】賃借テナント店舗一覧（こちらに入力してください）'!AJ731</f>
        <v>0</v>
      </c>
      <c r="AM710">
        <f>'【第３期】賃借テナント店舗一覧（こちらに入力してください）'!AK731</f>
        <v>0</v>
      </c>
    </row>
    <row r="711" spans="1:39">
      <c r="A711">
        <f>'【第３期】賃借テナント店舗一覧（こちらに入力してください）'!$C$2</f>
        <v>0</v>
      </c>
      <c r="C711" t="str">
        <f t="shared" si="11"/>
        <v>00</v>
      </c>
      <c r="D711">
        <f>'【第３期】賃借テナント店舗一覧（こちらに入力してください）'!B732</f>
        <v>0</v>
      </c>
      <c r="E711">
        <f>'【第３期】賃借テナント店舗一覧（こちらに入力してください）'!C732</f>
        <v>0</v>
      </c>
      <c r="F711">
        <f>'【第３期】賃借テナント店舗一覧（こちらに入力してください）'!D732</f>
        <v>0</v>
      </c>
      <c r="G711" s="1">
        <f>'【第３期】賃借テナント店舗一覧（こちらに入力してください）'!E732</f>
        <v>0</v>
      </c>
      <c r="H711" s="1">
        <f>'【第３期】賃借テナント店舗一覧（こちらに入力してください）'!F732</f>
        <v>0</v>
      </c>
      <c r="I711" s="1" t="str">
        <f>'【第３期】賃借テナント店舗一覧（こちらに入力してください）'!G732</f>
        <v/>
      </c>
      <c r="J711">
        <f>'【第３期】賃借テナント店舗一覧（こちらに入力してください）'!H732</f>
        <v>0</v>
      </c>
      <c r="K711">
        <f>'【第３期】賃借テナント店舗一覧（こちらに入力してください）'!I732</f>
        <v>0</v>
      </c>
      <c r="L711" s="1">
        <f>'【第３期】賃借テナント店舗一覧（こちらに入力してください）'!J732</f>
        <v>0</v>
      </c>
      <c r="M711">
        <f>IF('【第３期】賃借テナント店舗一覧（こちらに入力してください）'!K732="〇",1,0)</f>
        <v>0</v>
      </c>
      <c r="N711" s="4" t="str">
        <f>'【第３期】賃借テナント店舗一覧（こちらに入力してください）'!L732</f>
        <v/>
      </c>
      <c r="O711" s="4" t="str">
        <f>'【第３期】賃借テナント店舗一覧（こちらに入力してください）'!M732</f>
        <v/>
      </c>
      <c r="P711" t="str">
        <f>'【第３期】賃借テナント店舗一覧（こちらに入力してください）'!N732</f>
        <v/>
      </c>
      <c r="Q711" s="4" t="str">
        <f>'【第３期】賃借テナント店舗一覧（こちらに入力してください）'!O732</f>
        <v/>
      </c>
      <c r="R711" s="4" t="str">
        <f>'【第３期】賃借テナント店舗一覧（こちらに入力してください）'!P732</f>
        <v/>
      </c>
      <c r="S711" t="str">
        <f>'【第３期】賃借テナント店舗一覧（こちらに入力してください）'!Q732</f>
        <v/>
      </c>
      <c r="T711">
        <f>'【第３期】賃借テナント店舗一覧（こちらに入力してください）'!R732</f>
        <v>0</v>
      </c>
      <c r="U711">
        <f>'【第３期】賃借テナント店舗一覧（こちらに入力してください）'!S732</f>
        <v>0</v>
      </c>
      <c r="V711">
        <f>'【第３期】賃借テナント店舗一覧（こちらに入力してください）'!T732</f>
        <v>0</v>
      </c>
      <c r="W711" t="str">
        <f>'【第３期】賃借テナント店舗一覧（こちらに入力してください）'!U732</f>
        <v/>
      </c>
      <c r="X711">
        <f>'【第３期】賃借テナント店舗一覧（こちらに入力してください）'!V732</f>
        <v>0</v>
      </c>
      <c r="Y711">
        <f>'【第３期】賃借テナント店舗一覧（こちらに入力してください）'!W732</f>
        <v>0</v>
      </c>
      <c r="Z711" t="str">
        <f>'【第３期】賃借テナント店舗一覧（こちらに入力してください）'!X732</f>
        <v/>
      </c>
      <c r="AA711" t="str">
        <f>'【第３期】賃借テナント店舗一覧（こちらに入力してください）'!Y732</f>
        <v/>
      </c>
      <c r="AB711" t="str">
        <f>'【第３期】賃借テナント店舗一覧（こちらに入力してください）'!Z732</f>
        <v/>
      </c>
      <c r="AC711">
        <f>'【第３期】賃借テナント店舗一覧（こちらに入力してください）'!AA732</f>
        <v>0</v>
      </c>
      <c r="AD711">
        <f>'【第３期】賃借テナント店舗一覧（こちらに入力してください）'!AB732</f>
        <v>0</v>
      </c>
      <c r="AE711">
        <f>'【第３期】賃借テナント店舗一覧（こちらに入力してください）'!AC732</f>
        <v>0</v>
      </c>
      <c r="AF711">
        <f>'【第３期】賃借テナント店舗一覧（こちらに入力してください）'!AD732</f>
        <v>0</v>
      </c>
      <c r="AG711">
        <f>'【第３期】賃借テナント店舗一覧（こちらに入力してください）'!AE732</f>
        <v>0</v>
      </c>
      <c r="AH711">
        <f>'【第３期】賃借テナント店舗一覧（こちらに入力してください）'!AF732</f>
        <v>0</v>
      </c>
      <c r="AI711">
        <f>'【第３期】賃借テナント店舗一覧（こちらに入力してください）'!AG732</f>
        <v>0</v>
      </c>
      <c r="AJ711">
        <f>'【第３期】賃借テナント店舗一覧（こちらに入力してください）'!AH732</f>
        <v>0</v>
      </c>
      <c r="AK711">
        <f>'【第３期】賃借テナント店舗一覧（こちらに入力してください）'!AI732</f>
        <v>0</v>
      </c>
      <c r="AL711">
        <f>'【第３期】賃借テナント店舗一覧（こちらに入力してください）'!AJ732</f>
        <v>0</v>
      </c>
      <c r="AM711">
        <f>'【第３期】賃借テナント店舗一覧（こちらに入力してください）'!AK732</f>
        <v>0</v>
      </c>
    </row>
    <row r="712" spans="1:39">
      <c r="A712">
        <f>'【第３期】賃借テナント店舗一覧（こちらに入力してください）'!$C$2</f>
        <v>0</v>
      </c>
      <c r="C712" t="str">
        <f t="shared" si="11"/>
        <v>00</v>
      </c>
      <c r="D712">
        <f>'【第３期】賃借テナント店舗一覧（こちらに入力してください）'!B733</f>
        <v>0</v>
      </c>
      <c r="E712">
        <f>'【第３期】賃借テナント店舗一覧（こちらに入力してください）'!C733</f>
        <v>0</v>
      </c>
      <c r="F712">
        <f>'【第３期】賃借テナント店舗一覧（こちらに入力してください）'!D733</f>
        <v>0</v>
      </c>
      <c r="G712" s="1">
        <f>'【第３期】賃借テナント店舗一覧（こちらに入力してください）'!E733</f>
        <v>0</v>
      </c>
      <c r="H712" s="1">
        <f>'【第３期】賃借テナント店舗一覧（こちらに入力してください）'!F733</f>
        <v>0</v>
      </c>
      <c r="I712" s="1" t="str">
        <f>'【第３期】賃借テナント店舗一覧（こちらに入力してください）'!G733</f>
        <v/>
      </c>
      <c r="J712">
        <f>'【第３期】賃借テナント店舗一覧（こちらに入力してください）'!H733</f>
        <v>0</v>
      </c>
      <c r="K712">
        <f>'【第３期】賃借テナント店舗一覧（こちらに入力してください）'!I733</f>
        <v>0</v>
      </c>
      <c r="L712" s="1">
        <f>'【第３期】賃借テナント店舗一覧（こちらに入力してください）'!J733</f>
        <v>0</v>
      </c>
      <c r="M712">
        <f>IF('【第３期】賃借テナント店舗一覧（こちらに入力してください）'!K733="〇",1,0)</f>
        <v>0</v>
      </c>
      <c r="N712" s="4" t="str">
        <f>'【第３期】賃借テナント店舗一覧（こちらに入力してください）'!L733</f>
        <v/>
      </c>
      <c r="O712" s="4" t="str">
        <f>'【第３期】賃借テナント店舗一覧（こちらに入力してください）'!M733</f>
        <v/>
      </c>
      <c r="P712" t="str">
        <f>'【第３期】賃借テナント店舗一覧（こちらに入力してください）'!N733</f>
        <v/>
      </c>
      <c r="Q712" s="4" t="str">
        <f>'【第３期】賃借テナント店舗一覧（こちらに入力してください）'!O733</f>
        <v/>
      </c>
      <c r="R712" s="4" t="str">
        <f>'【第３期】賃借テナント店舗一覧（こちらに入力してください）'!P733</f>
        <v/>
      </c>
      <c r="S712" t="str">
        <f>'【第３期】賃借テナント店舗一覧（こちらに入力してください）'!Q733</f>
        <v/>
      </c>
      <c r="T712">
        <f>'【第３期】賃借テナント店舗一覧（こちらに入力してください）'!R733</f>
        <v>0</v>
      </c>
      <c r="U712">
        <f>'【第３期】賃借テナント店舗一覧（こちらに入力してください）'!S733</f>
        <v>0</v>
      </c>
      <c r="V712">
        <f>'【第３期】賃借テナント店舗一覧（こちらに入力してください）'!T733</f>
        <v>0</v>
      </c>
      <c r="W712" t="str">
        <f>'【第３期】賃借テナント店舗一覧（こちらに入力してください）'!U733</f>
        <v/>
      </c>
      <c r="X712">
        <f>'【第３期】賃借テナント店舗一覧（こちらに入力してください）'!V733</f>
        <v>0</v>
      </c>
      <c r="Y712">
        <f>'【第３期】賃借テナント店舗一覧（こちらに入力してください）'!W733</f>
        <v>0</v>
      </c>
      <c r="Z712" t="str">
        <f>'【第３期】賃借テナント店舗一覧（こちらに入力してください）'!X733</f>
        <v/>
      </c>
      <c r="AA712" t="str">
        <f>'【第３期】賃借テナント店舗一覧（こちらに入力してください）'!Y733</f>
        <v/>
      </c>
      <c r="AB712" t="str">
        <f>'【第３期】賃借テナント店舗一覧（こちらに入力してください）'!Z733</f>
        <v/>
      </c>
      <c r="AC712">
        <f>'【第３期】賃借テナント店舗一覧（こちらに入力してください）'!AA733</f>
        <v>0</v>
      </c>
      <c r="AD712">
        <f>'【第３期】賃借テナント店舗一覧（こちらに入力してください）'!AB733</f>
        <v>0</v>
      </c>
      <c r="AE712">
        <f>'【第３期】賃借テナント店舗一覧（こちらに入力してください）'!AC733</f>
        <v>0</v>
      </c>
      <c r="AF712">
        <f>'【第３期】賃借テナント店舗一覧（こちらに入力してください）'!AD733</f>
        <v>0</v>
      </c>
      <c r="AG712">
        <f>'【第３期】賃借テナント店舗一覧（こちらに入力してください）'!AE733</f>
        <v>0</v>
      </c>
      <c r="AH712">
        <f>'【第３期】賃借テナント店舗一覧（こちらに入力してください）'!AF733</f>
        <v>0</v>
      </c>
      <c r="AI712">
        <f>'【第３期】賃借テナント店舗一覧（こちらに入力してください）'!AG733</f>
        <v>0</v>
      </c>
      <c r="AJ712">
        <f>'【第３期】賃借テナント店舗一覧（こちらに入力してください）'!AH733</f>
        <v>0</v>
      </c>
      <c r="AK712">
        <f>'【第３期】賃借テナント店舗一覧（こちらに入力してください）'!AI733</f>
        <v>0</v>
      </c>
      <c r="AL712">
        <f>'【第３期】賃借テナント店舗一覧（こちらに入力してください）'!AJ733</f>
        <v>0</v>
      </c>
      <c r="AM712">
        <f>'【第３期】賃借テナント店舗一覧（こちらに入力してください）'!AK733</f>
        <v>0</v>
      </c>
    </row>
    <row r="713" spans="1:39">
      <c r="A713">
        <f>'【第３期】賃借テナント店舗一覧（こちらに入力してください）'!$C$2</f>
        <v>0</v>
      </c>
      <c r="C713" t="str">
        <f t="shared" si="11"/>
        <v>00</v>
      </c>
      <c r="D713">
        <f>'【第３期】賃借テナント店舗一覧（こちらに入力してください）'!B734</f>
        <v>0</v>
      </c>
      <c r="E713">
        <f>'【第３期】賃借テナント店舗一覧（こちらに入力してください）'!C734</f>
        <v>0</v>
      </c>
      <c r="F713">
        <f>'【第３期】賃借テナント店舗一覧（こちらに入力してください）'!D734</f>
        <v>0</v>
      </c>
      <c r="G713" s="1">
        <f>'【第３期】賃借テナント店舗一覧（こちらに入力してください）'!E734</f>
        <v>0</v>
      </c>
      <c r="H713" s="1">
        <f>'【第３期】賃借テナント店舗一覧（こちらに入力してください）'!F734</f>
        <v>0</v>
      </c>
      <c r="I713" s="1" t="str">
        <f>'【第３期】賃借テナント店舗一覧（こちらに入力してください）'!G734</f>
        <v/>
      </c>
      <c r="J713">
        <f>'【第３期】賃借テナント店舗一覧（こちらに入力してください）'!H734</f>
        <v>0</v>
      </c>
      <c r="K713">
        <f>'【第３期】賃借テナント店舗一覧（こちらに入力してください）'!I734</f>
        <v>0</v>
      </c>
      <c r="L713" s="1">
        <f>'【第３期】賃借テナント店舗一覧（こちらに入力してください）'!J734</f>
        <v>0</v>
      </c>
      <c r="M713">
        <f>IF('【第３期】賃借テナント店舗一覧（こちらに入力してください）'!K734="〇",1,0)</f>
        <v>0</v>
      </c>
      <c r="N713" s="4" t="str">
        <f>'【第３期】賃借テナント店舗一覧（こちらに入力してください）'!L734</f>
        <v/>
      </c>
      <c r="O713" s="4" t="str">
        <f>'【第３期】賃借テナント店舗一覧（こちらに入力してください）'!M734</f>
        <v/>
      </c>
      <c r="P713" t="str">
        <f>'【第３期】賃借テナント店舗一覧（こちらに入力してください）'!N734</f>
        <v/>
      </c>
      <c r="Q713" s="4" t="str">
        <f>'【第３期】賃借テナント店舗一覧（こちらに入力してください）'!O734</f>
        <v/>
      </c>
      <c r="R713" s="4" t="str">
        <f>'【第３期】賃借テナント店舗一覧（こちらに入力してください）'!P734</f>
        <v/>
      </c>
      <c r="S713" t="str">
        <f>'【第３期】賃借テナント店舗一覧（こちらに入力してください）'!Q734</f>
        <v/>
      </c>
      <c r="T713">
        <f>'【第３期】賃借テナント店舗一覧（こちらに入力してください）'!R734</f>
        <v>0</v>
      </c>
      <c r="U713">
        <f>'【第３期】賃借テナント店舗一覧（こちらに入力してください）'!S734</f>
        <v>0</v>
      </c>
      <c r="V713">
        <f>'【第３期】賃借テナント店舗一覧（こちらに入力してください）'!T734</f>
        <v>0</v>
      </c>
      <c r="W713" t="str">
        <f>'【第３期】賃借テナント店舗一覧（こちらに入力してください）'!U734</f>
        <v/>
      </c>
      <c r="X713">
        <f>'【第３期】賃借テナント店舗一覧（こちらに入力してください）'!V734</f>
        <v>0</v>
      </c>
      <c r="Y713">
        <f>'【第３期】賃借テナント店舗一覧（こちらに入力してください）'!W734</f>
        <v>0</v>
      </c>
      <c r="Z713" t="str">
        <f>'【第３期】賃借テナント店舗一覧（こちらに入力してください）'!X734</f>
        <v/>
      </c>
      <c r="AA713" t="str">
        <f>'【第３期】賃借テナント店舗一覧（こちらに入力してください）'!Y734</f>
        <v/>
      </c>
      <c r="AB713" t="str">
        <f>'【第３期】賃借テナント店舗一覧（こちらに入力してください）'!Z734</f>
        <v/>
      </c>
      <c r="AC713">
        <f>'【第３期】賃借テナント店舗一覧（こちらに入力してください）'!AA734</f>
        <v>0</v>
      </c>
      <c r="AD713">
        <f>'【第３期】賃借テナント店舗一覧（こちらに入力してください）'!AB734</f>
        <v>0</v>
      </c>
      <c r="AE713">
        <f>'【第３期】賃借テナント店舗一覧（こちらに入力してください）'!AC734</f>
        <v>0</v>
      </c>
      <c r="AF713">
        <f>'【第３期】賃借テナント店舗一覧（こちらに入力してください）'!AD734</f>
        <v>0</v>
      </c>
      <c r="AG713">
        <f>'【第３期】賃借テナント店舗一覧（こちらに入力してください）'!AE734</f>
        <v>0</v>
      </c>
      <c r="AH713">
        <f>'【第３期】賃借テナント店舗一覧（こちらに入力してください）'!AF734</f>
        <v>0</v>
      </c>
      <c r="AI713">
        <f>'【第３期】賃借テナント店舗一覧（こちらに入力してください）'!AG734</f>
        <v>0</v>
      </c>
      <c r="AJ713">
        <f>'【第３期】賃借テナント店舗一覧（こちらに入力してください）'!AH734</f>
        <v>0</v>
      </c>
      <c r="AK713">
        <f>'【第３期】賃借テナント店舗一覧（こちらに入力してください）'!AI734</f>
        <v>0</v>
      </c>
      <c r="AL713">
        <f>'【第３期】賃借テナント店舗一覧（こちらに入力してください）'!AJ734</f>
        <v>0</v>
      </c>
      <c r="AM713">
        <f>'【第３期】賃借テナント店舗一覧（こちらに入力してください）'!AK734</f>
        <v>0</v>
      </c>
    </row>
    <row r="714" spans="1:39">
      <c r="A714">
        <f>'【第３期】賃借テナント店舗一覧（こちらに入力してください）'!$C$2</f>
        <v>0</v>
      </c>
      <c r="C714" t="str">
        <f t="shared" si="11"/>
        <v>00</v>
      </c>
      <c r="D714">
        <f>'【第３期】賃借テナント店舗一覧（こちらに入力してください）'!B735</f>
        <v>0</v>
      </c>
      <c r="E714">
        <f>'【第３期】賃借テナント店舗一覧（こちらに入力してください）'!C735</f>
        <v>0</v>
      </c>
      <c r="F714">
        <f>'【第３期】賃借テナント店舗一覧（こちらに入力してください）'!D735</f>
        <v>0</v>
      </c>
      <c r="G714" s="1">
        <f>'【第３期】賃借テナント店舗一覧（こちらに入力してください）'!E735</f>
        <v>0</v>
      </c>
      <c r="H714" s="1">
        <f>'【第３期】賃借テナント店舗一覧（こちらに入力してください）'!F735</f>
        <v>0</v>
      </c>
      <c r="I714" s="1" t="str">
        <f>'【第３期】賃借テナント店舗一覧（こちらに入力してください）'!G735</f>
        <v/>
      </c>
      <c r="J714">
        <f>'【第３期】賃借テナント店舗一覧（こちらに入力してください）'!H735</f>
        <v>0</v>
      </c>
      <c r="K714">
        <f>'【第３期】賃借テナント店舗一覧（こちらに入力してください）'!I735</f>
        <v>0</v>
      </c>
      <c r="L714" s="1">
        <f>'【第３期】賃借テナント店舗一覧（こちらに入力してください）'!J735</f>
        <v>0</v>
      </c>
      <c r="M714">
        <f>IF('【第３期】賃借テナント店舗一覧（こちらに入力してください）'!K735="〇",1,0)</f>
        <v>0</v>
      </c>
      <c r="N714" s="4" t="str">
        <f>'【第３期】賃借テナント店舗一覧（こちらに入力してください）'!L735</f>
        <v/>
      </c>
      <c r="O714" s="4" t="str">
        <f>'【第３期】賃借テナント店舗一覧（こちらに入力してください）'!M735</f>
        <v/>
      </c>
      <c r="P714" t="str">
        <f>'【第３期】賃借テナント店舗一覧（こちらに入力してください）'!N735</f>
        <v/>
      </c>
      <c r="Q714" s="4" t="str">
        <f>'【第３期】賃借テナント店舗一覧（こちらに入力してください）'!O735</f>
        <v/>
      </c>
      <c r="R714" s="4" t="str">
        <f>'【第３期】賃借テナント店舗一覧（こちらに入力してください）'!P735</f>
        <v/>
      </c>
      <c r="S714" t="str">
        <f>'【第３期】賃借テナント店舗一覧（こちらに入力してください）'!Q735</f>
        <v/>
      </c>
      <c r="T714">
        <f>'【第３期】賃借テナント店舗一覧（こちらに入力してください）'!R735</f>
        <v>0</v>
      </c>
      <c r="U714">
        <f>'【第３期】賃借テナント店舗一覧（こちらに入力してください）'!S735</f>
        <v>0</v>
      </c>
      <c r="V714">
        <f>'【第３期】賃借テナント店舗一覧（こちらに入力してください）'!T735</f>
        <v>0</v>
      </c>
      <c r="W714" t="str">
        <f>'【第３期】賃借テナント店舗一覧（こちらに入力してください）'!U735</f>
        <v/>
      </c>
      <c r="X714">
        <f>'【第３期】賃借テナント店舗一覧（こちらに入力してください）'!V735</f>
        <v>0</v>
      </c>
      <c r="Y714">
        <f>'【第３期】賃借テナント店舗一覧（こちらに入力してください）'!W735</f>
        <v>0</v>
      </c>
      <c r="Z714" t="str">
        <f>'【第３期】賃借テナント店舗一覧（こちらに入力してください）'!X735</f>
        <v/>
      </c>
      <c r="AA714" t="str">
        <f>'【第３期】賃借テナント店舗一覧（こちらに入力してください）'!Y735</f>
        <v/>
      </c>
      <c r="AB714" t="str">
        <f>'【第３期】賃借テナント店舗一覧（こちらに入力してください）'!Z735</f>
        <v/>
      </c>
      <c r="AC714">
        <f>'【第３期】賃借テナント店舗一覧（こちらに入力してください）'!AA735</f>
        <v>0</v>
      </c>
      <c r="AD714">
        <f>'【第３期】賃借テナント店舗一覧（こちらに入力してください）'!AB735</f>
        <v>0</v>
      </c>
      <c r="AE714">
        <f>'【第３期】賃借テナント店舗一覧（こちらに入力してください）'!AC735</f>
        <v>0</v>
      </c>
      <c r="AF714">
        <f>'【第３期】賃借テナント店舗一覧（こちらに入力してください）'!AD735</f>
        <v>0</v>
      </c>
      <c r="AG714">
        <f>'【第３期】賃借テナント店舗一覧（こちらに入力してください）'!AE735</f>
        <v>0</v>
      </c>
      <c r="AH714">
        <f>'【第３期】賃借テナント店舗一覧（こちらに入力してください）'!AF735</f>
        <v>0</v>
      </c>
      <c r="AI714">
        <f>'【第３期】賃借テナント店舗一覧（こちらに入力してください）'!AG735</f>
        <v>0</v>
      </c>
      <c r="AJ714">
        <f>'【第３期】賃借テナント店舗一覧（こちらに入力してください）'!AH735</f>
        <v>0</v>
      </c>
      <c r="AK714">
        <f>'【第３期】賃借テナント店舗一覧（こちらに入力してください）'!AI735</f>
        <v>0</v>
      </c>
      <c r="AL714">
        <f>'【第３期】賃借テナント店舗一覧（こちらに入力してください）'!AJ735</f>
        <v>0</v>
      </c>
      <c r="AM714">
        <f>'【第３期】賃借テナント店舗一覧（こちらに入力してください）'!AK735</f>
        <v>0</v>
      </c>
    </row>
    <row r="715" spans="1:39">
      <c r="A715">
        <f>'【第３期】賃借テナント店舗一覧（こちらに入力してください）'!$C$2</f>
        <v>0</v>
      </c>
      <c r="C715" t="str">
        <f t="shared" si="11"/>
        <v>00</v>
      </c>
      <c r="D715">
        <f>'【第３期】賃借テナント店舗一覧（こちらに入力してください）'!B736</f>
        <v>0</v>
      </c>
      <c r="E715">
        <f>'【第３期】賃借テナント店舗一覧（こちらに入力してください）'!C736</f>
        <v>0</v>
      </c>
      <c r="F715">
        <f>'【第３期】賃借テナント店舗一覧（こちらに入力してください）'!D736</f>
        <v>0</v>
      </c>
      <c r="G715" s="1">
        <f>'【第３期】賃借テナント店舗一覧（こちらに入力してください）'!E736</f>
        <v>0</v>
      </c>
      <c r="H715" s="1">
        <f>'【第３期】賃借テナント店舗一覧（こちらに入力してください）'!F736</f>
        <v>0</v>
      </c>
      <c r="I715" s="1" t="str">
        <f>'【第３期】賃借テナント店舗一覧（こちらに入力してください）'!G736</f>
        <v/>
      </c>
      <c r="J715">
        <f>'【第３期】賃借テナント店舗一覧（こちらに入力してください）'!H736</f>
        <v>0</v>
      </c>
      <c r="K715">
        <f>'【第３期】賃借テナント店舗一覧（こちらに入力してください）'!I736</f>
        <v>0</v>
      </c>
      <c r="L715" s="1">
        <f>'【第３期】賃借テナント店舗一覧（こちらに入力してください）'!J736</f>
        <v>0</v>
      </c>
      <c r="M715">
        <f>IF('【第３期】賃借テナント店舗一覧（こちらに入力してください）'!K736="〇",1,0)</f>
        <v>0</v>
      </c>
      <c r="N715" s="4" t="str">
        <f>'【第３期】賃借テナント店舗一覧（こちらに入力してください）'!L736</f>
        <v/>
      </c>
      <c r="O715" s="4" t="str">
        <f>'【第３期】賃借テナント店舗一覧（こちらに入力してください）'!M736</f>
        <v/>
      </c>
      <c r="P715" t="str">
        <f>'【第３期】賃借テナント店舗一覧（こちらに入力してください）'!N736</f>
        <v/>
      </c>
      <c r="Q715" s="4" t="str">
        <f>'【第３期】賃借テナント店舗一覧（こちらに入力してください）'!O736</f>
        <v/>
      </c>
      <c r="R715" s="4" t="str">
        <f>'【第３期】賃借テナント店舗一覧（こちらに入力してください）'!P736</f>
        <v/>
      </c>
      <c r="S715" t="str">
        <f>'【第３期】賃借テナント店舗一覧（こちらに入力してください）'!Q736</f>
        <v/>
      </c>
      <c r="T715">
        <f>'【第３期】賃借テナント店舗一覧（こちらに入力してください）'!R736</f>
        <v>0</v>
      </c>
      <c r="U715">
        <f>'【第３期】賃借テナント店舗一覧（こちらに入力してください）'!S736</f>
        <v>0</v>
      </c>
      <c r="V715">
        <f>'【第３期】賃借テナント店舗一覧（こちらに入力してください）'!T736</f>
        <v>0</v>
      </c>
      <c r="W715" t="str">
        <f>'【第３期】賃借テナント店舗一覧（こちらに入力してください）'!U736</f>
        <v/>
      </c>
      <c r="X715">
        <f>'【第３期】賃借テナント店舗一覧（こちらに入力してください）'!V736</f>
        <v>0</v>
      </c>
      <c r="Y715">
        <f>'【第３期】賃借テナント店舗一覧（こちらに入力してください）'!W736</f>
        <v>0</v>
      </c>
      <c r="Z715" t="str">
        <f>'【第３期】賃借テナント店舗一覧（こちらに入力してください）'!X736</f>
        <v/>
      </c>
      <c r="AA715" t="str">
        <f>'【第３期】賃借テナント店舗一覧（こちらに入力してください）'!Y736</f>
        <v/>
      </c>
      <c r="AB715" t="str">
        <f>'【第３期】賃借テナント店舗一覧（こちらに入力してください）'!Z736</f>
        <v/>
      </c>
      <c r="AC715">
        <f>'【第３期】賃借テナント店舗一覧（こちらに入力してください）'!AA736</f>
        <v>0</v>
      </c>
      <c r="AD715">
        <f>'【第３期】賃借テナント店舗一覧（こちらに入力してください）'!AB736</f>
        <v>0</v>
      </c>
      <c r="AE715">
        <f>'【第３期】賃借テナント店舗一覧（こちらに入力してください）'!AC736</f>
        <v>0</v>
      </c>
      <c r="AF715">
        <f>'【第３期】賃借テナント店舗一覧（こちらに入力してください）'!AD736</f>
        <v>0</v>
      </c>
      <c r="AG715">
        <f>'【第３期】賃借テナント店舗一覧（こちらに入力してください）'!AE736</f>
        <v>0</v>
      </c>
      <c r="AH715">
        <f>'【第３期】賃借テナント店舗一覧（こちらに入力してください）'!AF736</f>
        <v>0</v>
      </c>
      <c r="AI715">
        <f>'【第３期】賃借テナント店舗一覧（こちらに入力してください）'!AG736</f>
        <v>0</v>
      </c>
      <c r="AJ715">
        <f>'【第３期】賃借テナント店舗一覧（こちらに入力してください）'!AH736</f>
        <v>0</v>
      </c>
      <c r="AK715">
        <f>'【第３期】賃借テナント店舗一覧（こちらに入力してください）'!AI736</f>
        <v>0</v>
      </c>
      <c r="AL715">
        <f>'【第３期】賃借テナント店舗一覧（こちらに入力してください）'!AJ736</f>
        <v>0</v>
      </c>
      <c r="AM715">
        <f>'【第３期】賃借テナント店舗一覧（こちらに入力してください）'!AK736</f>
        <v>0</v>
      </c>
    </row>
    <row r="716" spans="1:39">
      <c r="A716">
        <f>'【第３期】賃借テナント店舗一覧（こちらに入力してください）'!$C$2</f>
        <v>0</v>
      </c>
      <c r="C716" t="str">
        <f t="shared" si="11"/>
        <v>00</v>
      </c>
      <c r="D716">
        <f>'【第３期】賃借テナント店舗一覧（こちらに入力してください）'!B737</f>
        <v>0</v>
      </c>
      <c r="E716">
        <f>'【第３期】賃借テナント店舗一覧（こちらに入力してください）'!C737</f>
        <v>0</v>
      </c>
      <c r="F716">
        <f>'【第３期】賃借テナント店舗一覧（こちらに入力してください）'!D737</f>
        <v>0</v>
      </c>
      <c r="G716" s="1">
        <f>'【第３期】賃借テナント店舗一覧（こちらに入力してください）'!E737</f>
        <v>0</v>
      </c>
      <c r="H716" s="1">
        <f>'【第３期】賃借テナント店舗一覧（こちらに入力してください）'!F737</f>
        <v>0</v>
      </c>
      <c r="I716" s="1" t="str">
        <f>'【第３期】賃借テナント店舗一覧（こちらに入力してください）'!G737</f>
        <v/>
      </c>
      <c r="J716">
        <f>'【第３期】賃借テナント店舗一覧（こちらに入力してください）'!H737</f>
        <v>0</v>
      </c>
      <c r="K716">
        <f>'【第３期】賃借テナント店舗一覧（こちらに入力してください）'!I737</f>
        <v>0</v>
      </c>
      <c r="L716" s="1">
        <f>'【第３期】賃借テナント店舗一覧（こちらに入力してください）'!J737</f>
        <v>0</v>
      </c>
      <c r="M716">
        <f>IF('【第３期】賃借テナント店舗一覧（こちらに入力してください）'!K737="〇",1,0)</f>
        <v>0</v>
      </c>
      <c r="N716" s="4" t="str">
        <f>'【第３期】賃借テナント店舗一覧（こちらに入力してください）'!L737</f>
        <v/>
      </c>
      <c r="O716" s="4" t="str">
        <f>'【第３期】賃借テナント店舗一覧（こちらに入力してください）'!M737</f>
        <v/>
      </c>
      <c r="P716" t="str">
        <f>'【第３期】賃借テナント店舗一覧（こちらに入力してください）'!N737</f>
        <v/>
      </c>
      <c r="Q716" s="4" t="str">
        <f>'【第３期】賃借テナント店舗一覧（こちらに入力してください）'!O737</f>
        <v/>
      </c>
      <c r="R716" s="4" t="str">
        <f>'【第３期】賃借テナント店舗一覧（こちらに入力してください）'!P737</f>
        <v/>
      </c>
      <c r="S716" t="str">
        <f>'【第３期】賃借テナント店舗一覧（こちらに入力してください）'!Q737</f>
        <v/>
      </c>
      <c r="T716">
        <f>'【第３期】賃借テナント店舗一覧（こちらに入力してください）'!R737</f>
        <v>0</v>
      </c>
      <c r="U716">
        <f>'【第３期】賃借テナント店舗一覧（こちらに入力してください）'!S737</f>
        <v>0</v>
      </c>
      <c r="V716">
        <f>'【第３期】賃借テナント店舗一覧（こちらに入力してください）'!T737</f>
        <v>0</v>
      </c>
      <c r="W716" t="str">
        <f>'【第３期】賃借テナント店舗一覧（こちらに入力してください）'!U737</f>
        <v/>
      </c>
      <c r="X716">
        <f>'【第３期】賃借テナント店舗一覧（こちらに入力してください）'!V737</f>
        <v>0</v>
      </c>
      <c r="Y716">
        <f>'【第３期】賃借テナント店舗一覧（こちらに入力してください）'!W737</f>
        <v>0</v>
      </c>
      <c r="Z716" t="str">
        <f>'【第３期】賃借テナント店舗一覧（こちらに入力してください）'!X737</f>
        <v/>
      </c>
      <c r="AA716" t="str">
        <f>'【第３期】賃借テナント店舗一覧（こちらに入力してください）'!Y737</f>
        <v/>
      </c>
      <c r="AB716" t="str">
        <f>'【第３期】賃借テナント店舗一覧（こちらに入力してください）'!Z737</f>
        <v/>
      </c>
      <c r="AC716">
        <f>'【第３期】賃借テナント店舗一覧（こちらに入力してください）'!AA737</f>
        <v>0</v>
      </c>
      <c r="AD716">
        <f>'【第３期】賃借テナント店舗一覧（こちらに入力してください）'!AB737</f>
        <v>0</v>
      </c>
      <c r="AE716">
        <f>'【第３期】賃借テナント店舗一覧（こちらに入力してください）'!AC737</f>
        <v>0</v>
      </c>
      <c r="AF716">
        <f>'【第３期】賃借テナント店舗一覧（こちらに入力してください）'!AD737</f>
        <v>0</v>
      </c>
      <c r="AG716">
        <f>'【第３期】賃借テナント店舗一覧（こちらに入力してください）'!AE737</f>
        <v>0</v>
      </c>
      <c r="AH716">
        <f>'【第３期】賃借テナント店舗一覧（こちらに入力してください）'!AF737</f>
        <v>0</v>
      </c>
      <c r="AI716">
        <f>'【第３期】賃借テナント店舗一覧（こちらに入力してください）'!AG737</f>
        <v>0</v>
      </c>
      <c r="AJ716">
        <f>'【第３期】賃借テナント店舗一覧（こちらに入力してください）'!AH737</f>
        <v>0</v>
      </c>
      <c r="AK716">
        <f>'【第３期】賃借テナント店舗一覧（こちらに入力してください）'!AI737</f>
        <v>0</v>
      </c>
      <c r="AL716">
        <f>'【第３期】賃借テナント店舗一覧（こちらに入力してください）'!AJ737</f>
        <v>0</v>
      </c>
      <c r="AM716">
        <f>'【第３期】賃借テナント店舗一覧（こちらに入力してください）'!AK737</f>
        <v>0</v>
      </c>
    </row>
    <row r="717" spans="1:39">
      <c r="A717">
        <f>'【第３期】賃借テナント店舗一覧（こちらに入力してください）'!$C$2</f>
        <v>0</v>
      </c>
      <c r="C717" t="str">
        <f t="shared" si="11"/>
        <v>00</v>
      </c>
      <c r="D717">
        <f>'【第３期】賃借テナント店舗一覧（こちらに入力してください）'!B738</f>
        <v>0</v>
      </c>
      <c r="E717">
        <f>'【第３期】賃借テナント店舗一覧（こちらに入力してください）'!C738</f>
        <v>0</v>
      </c>
      <c r="F717">
        <f>'【第３期】賃借テナント店舗一覧（こちらに入力してください）'!D738</f>
        <v>0</v>
      </c>
      <c r="G717" s="1">
        <f>'【第３期】賃借テナント店舗一覧（こちらに入力してください）'!E738</f>
        <v>0</v>
      </c>
      <c r="H717" s="1">
        <f>'【第３期】賃借テナント店舗一覧（こちらに入力してください）'!F738</f>
        <v>0</v>
      </c>
      <c r="I717" s="1" t="str">
        <f>'【第３期】賃借テナント店舗一覧（こちらに入力してください）'!G738</f>
        <v/>
      </c>
      <c r="J717">
        <f>'【第３期】賃借テナント店舗一覧（こちらに入力してください）'!H738</f>
        <v>0</v>
      </c>
      <c r="K717">
        <f>'【第３期】賃借テナント店舗一覧（こちらに入力してください）'!I738</f>
        <v>0</v>
      </c>
      <c r="L717" s="1">
        <f>'【第３期】賃借テナント店舗一覧（こちらに入力してください）'!J738</f>
        <v>0</v>
      </c>
      <c r="M717">
        <f>IF('【第３期】賃借テナント店舗一覧（こちらに入力してください）'!K738="〇",1,0)</f>
        <v>0</v>
      </c>
      <c r="N717" s="4" t="str">
        <f>'【第３期】賃借テナント店舗一覧（こちらに入力してください）'!L738</f>
        <v/>
      </c>
      <c r="O717" s="4" t="str">
        <f>'【第３期】賃借テナント店舗一覧（こちらに入力してください）'!M738</f>
        <v/>
      </c>
      <c r="P717" t="str">
        <f>'【第３期】賃借テナント店舗一覧（こちらに入力してください）'!N738</f>
        <v/>
      </c>
      <c r="Q717" s="4" t="str">
        <f>'【第３期】賃借テナント店舗一覧（こちらに入力してください）'!O738</f>
        <v/>
      </c>
      <c r="R717" s="4" t="str">
        <f>'【第３期】賃借テナント店舗一覧（こちらに入力してください）'!P738</f>
        <v/>
      </c>
      <c r="S717" t="str">
        <f>'【第３期】賃借テナント店舗一覧（こちらに入力してください）'!Q738</f>
        <v/>
      </c>
      <c r="T717">
        <f>'【第３期】賃借テナント店舗一覧（こちらに入力してください）'!R738</f>
        <v>0</v>
      </c>
      <c r="U717">
        <f>'【第３期】賃借テナント店舗一覧（こちらに入力してください）'!S738</f>
        <v>0</v>
      </c>
      <c r="V717">
        <f>'【第３期】賃借テナント店舗一覧（こちらに入力してください）'!T738</f>
        <v>0</v>
      </c>
      <c r="W717" t="str">
        <f>'【第３期】賃借テナント店舗一覧（こちらに入力してください）'!U738</f>
        <v/>
      </c>
      <c r="X717">
        <f>'【第３期】賃借テナント店舗一覧（こちらに入力してください）'!V738</f>
        <v>0</v>
      </c>
      <c r="Y717">
        <f>'【第３期】賃借テナント店舗一覧（こちらに入力してください）'!W738</f>
        <v>0</v>
      </c>
      <c r="Z717" t="str">
        <f>'【第３期】賃借テナント店舗一覧（こちらに入力してください）'!X738</f>
        <v/>
      </c>
      <c r="AA717" t="str">
        <f>'【第３期】賃借テナント店舗一覧（こちらに入力してください）'!Y738</f>
        <v/>
      </c>
      <c r="AB717" t="str">
        <f>'【第３期】賃借テナント店舗一覧（こちらに入力してください）'!Z738</f>
        <v/>
      </c>
      <c r="AC717">
        <f>'【第３期】賃借テナント店舗一覧（こちらに入力してください）'!AA738</f>
        <v>0</v>
      </c>
      <c r="AD717">
        <f>'【第３期】賃借テナント店舗一覧（こちらに入力してください）'!AB738</f>
        <v>0</v>
      </c>
      <c r="AE717">
        <f>'【第３期】賃借テナント店舗一覧（こちらに入力してください）'!AC738</f>
        <v>0</v>
      </c>
      <c r="AF717">
        <f>'【第３期】賃借テナント店舗一覧（こちらに入力してください）'!AD738</f>
        <v>0</v>
      </c>
      <c r="AG717">
        <f>'【第３期】賃借テナント店舗一覧（こちらに入力してください）'!AE738</f>
        <v>0</v>
      </c>
      <c r="AH717">
        <f>'【第３期】賃借テナント店舗一覧（こちらに入力してください）'!AF738</f>
        <v>0</v>
      </c>
      <c r="AI717">
        <f>'【第３期】賃借テナント店舗一覧（こちらに入力してください）'!AG738</f>
        <v>0</v>
      </c>
      <c r="AJ717">
        <f>'【第３期】賃借テナント店舗一覧（こちらに入力してください）'!AH738</f>
        <v>0</v>
      </c>
      <c r="AK717">
        <f>'【第３期】賃借テナント店舗一覧（こちらに入力してください）'!AI738</f>
        <v>0</v>
      </c>
      <c r="AL717">
        <f>'【第３期】賃借テナント店舗一覧（こちらに入力してください）'!AJ738</f>
        <v>0</v>
      </c>
      <c r="AM717">
        <f>'【第３期】賃借テナント店舗一覧（こちらに入力してください）'!AK738</f>
        <v>0</v>
      </c>
    </row>
    <row r="718" spans="1:39">
      <c r="A718">
        <f>'【第３期】賃借テナント店舗一覧（こちらに入力してください）'!$C$2</f>
        <v>0</v>
      </c>
      <c r="C718" t="str">
        <f t="shared" si="11"/>
        <v>00</v>
      </c>
      <c r="D718">
        <f>'【第３期】賃借テナント店舗一覧（こちらに入力してください）'!B739</f>
        <v>0</v>
      </c>
      <c r="E718">
        <f>'【第３期】賃借テナント店舗一覧（こちらに入力してください）'!C739</f>
        <v>0</v>
      </c>
      <c r="F718">
        <f>'【第３期】賃借テナント店舗一覧（こちらに入力してください）'!D739</f>
        <v>0</v>
      </c>
      <c r="G718" s="1">
        <f>'【第３期】賃借テナント店舗一覧（こちらに入力してください）'!E739</f>
        <v>0</v>
      </c>
      <c r="H718" s="1">
        <f>'【第３期】賃借テナント店舗一覧（こちらに入力してください）'!F739</f>
        <v>0</v>
      </c>
      <c r="I718" s="1" t="str">
        <f>'【第３期】賃借テナント店舗一覧（こちらに入力してください）'!G739</f>
        <v/>
      </c>
      <c r="J718">
        <f>'【第３期】賃借テナント店舗一覧（こちらに入力してください）'!H739</f>
        <v>0</v>
      </c>
      <c r="K718">
        <f>'【第３期】賃借テナント店舗一覧（こちらに入力してください）'!I739</f>
        <v>0</v>
      </c>
      <c r="L718" s="1">
        <f>'【第３期】賃借テナント店舗一覧（こちらに入力してください）'!J739</f>
        <v>0</v>
      </c>
      <c r="M718">
        <f>IF('【第３期】賃借テナント店舗一覧（こちらに入力してください）'!K739="〇",1,0)</f>
        <v>0</v>
      </c>
      <c r="N718" s="4" t="str">
        <f>'【第３期】賃借テナント店舗一覧（こちらに入力してください）'!L739</f>
        <v/>
      </c>
      <c r="O718" s="4" t="str">
        <f>'【第３期】賃借テナント店舗一覧（こちらに入力してください）'!M739</f>
        <v/>
      </c>
      <c r="P718" t="str">
        <f>'【第３期】賃借テナント店舗一覧（こちらに入力してください）'!N739</f>
        <v/>
      </c>
      <c r="Q718" s="4" t="str">
        <f>'【第３期】賃借テナント店舗一覧（こちらに入力してください）'!O739</f>
        <v/>
      </c>
      <c r="R718" s="4" t="str">
        <f>'【第３期】賃借テナント店舗一覧（こちらに入力してください）'!P739</f>
        <v/>
      </c>
      <c r="S718" t="str">
        <f>'【第３期】賃借テナント店舗一覧（こちらに入力してください）'!Q739</f>
        <v/>
      </c>
      <c r="T718">
        <f>'【第３期】賃借テナント店舗一覧（こちらに入力してください）'!R739</f>
        <v>0</v>
      </c>
      <c r="U718">
        <f>'【第３期】賃借テナント店舗一覧（こちらに入力してください）'!S739</f>
        <v>0</v>
      </c>
      <c r="V718">
        <f>'【第３期】賃借テナント店舗一覧（こちらに入力してください）'!T739</f>
        <v>0</v>
      </c>
      <c r="W718" t="str">
        <f>'【第３期】賃借テナント店舗一覧（こちらに入力してください）'!U739</f>
        <v/>
      </c>
      <c r="X718">
        <f>'【第３期】賃借テナント店舗一覧（こちらに入力してください）'!V739</f>
        <v>0</v>
      </c>
      <c r="Y718">
        <f>'【第３期】賃借テナント店舗一覧（こちらに入力してください）'!W739</f>
        <v>0</v>
      </c>
      <c r="Z718" t="str">
        <f>'【第３期】賃借テナント店舗一覧（こちらに入力してください）'!X739</f>
        <v/>
      </c>
      <c r="AA718" t="str">
        <f>'【第３期】賃借テナント店舗一覧（こちらに入力してください）'!Y739</f>
        <v/>
      </c>
      <c r="AB718" t="str">
        <f>'【第３期】賃借テナント店舗一覧（こちらに入力してください）'!Z739</f>
        <v/>
      </c>
      <c r="AC718">
        <f>'【第３期】賃借テナント店舗一覧（こちらに入力してください）'!AA739</f>
        <v>0</v>
      </c>
      <c r="AD718">
        <f>'【第３期】賃借テナント店舗一覧（こちらに入力してください）'!AB739</f>
        <v>0</v>
      </c>
      <c r="AE718">
        <f>'【第３期】賃借テナント店舗一覧（こちらに入力してください）'!AC739</f>
        <v>0</v>
      </c>
      <c r="AF718">
        <f>'【第３期】賃借テナント店舗一覧（こちらに入力してください）'!AD739</f>
        <v>0</v>
      </c>
      <c r="AG718">
        <f>'【第３期】賃借テナント店舗一覧（こちらに入力してください）'!AE739</f>
        <v>0</v>
      </c>
      <c r="AH718">
        <f>'【第３期】賃借テナント店舗一覧（こちらに入力してください）'!AF739</f>
        <v>0</v>
      </c>
      <c r="AI718">
        <f>'【第３期】賃借テナント店舗一覧（こちらに入力してください）'!AG739</f>
        <v>0</v>
      </c>
      <c r="AJ718">
        <f>'【第３期】賃借テナント店舗一覧（こちらに入力してください）'!AH739</f>
        <v>0</v>
      </c>
      <c r="AK718">
        <f>'【第３期】賃借テナント店舗一覧（こちらに入力してください）'!AI739</f>
        <v>0</v>
      </c>
      <c r="AL718">
        <f>'【第３期】賃借テナント店舗一覧（こちらに入力してください）'!AJ739</f>
        <v>0</v>
      </c>
      <c r="AM718">
        <f>'【第３期】賃借テナント店舗一覧（こちらに入力してください）'!AK739</f>
        <v>0</v>
      </c>
    </row>
    <row r="719" spans="1:39">
      <c r="A719">
        <f>'【第３期】賃借テナント店舗一覧（こちらに入力してください）'!$C$2</f>
        <v>0</v>
      </c>
      <c r="C719" t="str">
        <f t="shared" si="11"/>
        <v>00</v>
      </c>
      <c r="D719">
        <f>'【第３期】賃借テナント店舗一覧（こちらに入力してください）'!B740</f>
        <v>0</v>
      </c>
      <c r="E719">
        <f>'【第３期】賃借テナント店舗一覧（こちらに入力してください）'!C740</f>
        <v>0</v>
      </c>
      <c r="F719">
        <f>'【第３期】賃借テナント店舗一覧（こちらに入力してください）'!D740</f>
        <v>0</v>
      </c>
      <c r="G719" s="1">
        <f>'【第３期】賃借テナント店舗一覧（こちらに入力してください）'!E740</f>
        <v>0</v>
      </c>
      <c r="H719" s="1">
        <f>'【第３期】賃借テナント店舗一覧（こちらに入力してください）'!F740</f>
        <v>0</v>
      </c>
      <c r="I719" s="1" t="str">
        <f>'【第３期】賃借テナント店舗一覧（こちらに入力してください）'!G740</f>
        <v/>
      </c>
      <c r="J719">
        <f>'【第３期】賃借テナント店舗一覧（こちらに入力してください）'!H740</f>
        <v>0</v>
      </c>
      <c r="K719">
        <f>'【第３期】賃借テナント店舗一覧（こちらに入力してください）'!I740</f>
        <v>0</v>
      </c>
      <c r="L719" s="1">
        <f>'【第３期】賃借テナント店舗一覧（こちらに入力してください）'!J740</f>
        <v>0</v>
      </c>
      <c r="M719">
        <f>IF('【第３期】賃借テナント店舗一覧（こちらに入力してください）'!K740="〇",1,0)</f>
        <v>0</v>
      </c>
      <c r="N719" s="4" t="str">
        <f>'【第３期】賃借テナント店舗一覧（こちらに入力してください）'!L740</f>
        <v/>
      </c>
      <c r="O719" s="4" t="str">
        <f>'【第３期】賃借テナント店舗一覧（こちらに入力してください）'!M740</f>
        <v/>
      </c>
      <c r="P719" t="str">
        <f>'【第３期】賃借テナント店舗一覧（こちらに入力してください）'!N740</f>
        <v/>
      </c>
      <c r="Q719" s="4" t="str">
        <f>'【第３期】賃借テナント店舗一覧（こちらに入力してください）'!O740</f>
        <v/>
      </c>
      <c r="R719" s="4" t="str">
        <f>'【第３期】賃借テナント店舗一覧（こちらに入力してください）'!P740</f>
        <v/>
      </c>
      <c r="S719" t="str">
        <f>'【第３期】賃借テナント店舗一覧（こちらに入力してください）'!Q740</f>
        <v/>
      </c>
      <c r="T719">
        <f>'【第３期】賃借テナント店舗一覧（こちらに入力してください）'!R740</f>
        <v>0</v>
      </c>
      <c r="U719">
        <f>'【第３期】賃借テナント店舗一覧（こちらに入力してください）'!S740</f>
        <v>0</v>
      </c>
      <c r="V719">
        <f>'【第３期】賃借テナント店舗一覧（こちらに入力してください）'!T740</f>
        <v>0</v>
      </c>
      <c r="W719" t="str">
        <f>'【第３期】賃借テナント店舗一覧（こちらに入力してください）'!U740</f>
        <v/>
      </c>
      <c r="X719">
        <f>'【第３期】賃借テナント店舗一覧（こちらに入力してください）'!V740</f>
        <v>0</v>
      </c>
      <c r="Y719">
        <f>'【第３期】賃借テナント店舗一覧（こちらに入力してください）'!W740</f>
        <v>0</v>
      </c>
      <c r="Z719" t="str">
        <f>'【第３期】賃借テナント店舗一覧（こちらに入力してください）'!X740</f>
        <v/>
      </c>
      <c r="AA719" t="str">
        <f>'【第３期】賃借テナント店舗一覧（こちらに入力してください）'!Y740</f>
        <v/>
      </c>
      <c r="AB719" t="str">
        <f>'【第３期】賃借テナント店舗一覧（こちらに入力してください）'!Z740</f>
        <v/>
      </c>
      <c r="AC719">
        <f>'【第３期】賃借テナント店舗一覧（こちらに入力してください）'!AA740</f>
        <v>0</v>
      </c>
      <c r="AD719">
        <f>'【第３期】賃借テナント店舗一覧（こちらに入力してください）'!AB740</f>
        <v>0</v>
      </c>
      <c r="AE719">
        <f>'【第３期】賃借テナント店舗一覧（こちらに入力してください）'!AC740</f>
        <v>0</v>
      </c>
      <c r="AF719">
        <f>'【第３期】賃借テナント店舗一覧（こちらに入力してください）'!AD740</f>
        <v>0</v>
      </c>
      <c r="AG719">
        <f>'【第３期】賃借テナント店舗一覧（こちらに入力してください）'!AE740</f>
        <v>0</v>
      </c>
      <c r="AH719">
        <f>'【第３期】賃借テナント店舗一覧（こちらに入力してください）'!AF740</f>
        <v>0</v>
      </c>
      <c r="AI719">
        <f>'【第３期】賃借テナント店舗一覧（こちらに入力してください）'!AG740</f>
        <v>0</v>
      </c>
      <c r="AJ719">
        <f>'【第３期】賃借テナント店舗一覧（こちらに入力してください）'!AH740</f>
        <v>0</v>
      </c>
      <c r="AK719">
        <f>'【第３期】賃借テナント店舗一覧（こちらに入力してください）'!AI740</f>
        <v>0</v>
      </c>
      <c r="AL719">
        <f>'【第３期】賃借テナント店舗一覧（こちらに入力してください）'!AJ740</f>
        <v>0</v>
      </c>
      <c r="AM719">
        <f>'【第３期】賃借テナント店舗一覧（こちらに入力してください）'!AK740</f>
        <v>0</v>
      </c>
    </row>
    <row r="720" spans="1:39">
      <c r="A720">
        <f>'【第３期】賃借テナント店舗一覧（こちらに入力してください）'!$C$2</f>
        <v>0</v>
      </c>
      <c r="C720" t="str">
        <f t="shared" si="11"/>
        <v>00</v>
      </c>
      <c r="D720">
        <f>'【第３期】賃借テナント店舗一覧（こちらに入力してください）'!B741</f>
        <v>0</v>
      </c>
      <c r="E720">
        <f>'【第３期】賃借テナント店舗一覧（こちらに入力してください）'!C741</f>
        <v>0</v>
      </c>
      <c r="F720">
        <f>'【第３期】賃借テナント店舗一覧（こちらに入力してください）'!D741</f>
        <v>0</v>
      </c>
      <c r="G720" s="1">
        <f>'【第３期】賃借テナント店舗一覧（こちらに入力してください）'!E741</f>
        <v>0</v>
      </c>
      <c r="H720" s="1">
        <f>'【第３期】賃借テナント店舗一覧（こちらに入力してください）'!F741</f>
        <v>0</v>
      </c>
      <c r="I720" s="1" t="str">
        <f>'【第３期】賃借テナント店舗一覧（こちらに入力してください）'!G741</f>
        <v/>
      </c>
      <c r="J720">
        <f>'【第３期】賃借テナント店舗一覧（こちらに入力してください）'!H741</f>
        <v>0</v>
      </c>
      <c r="K720">
        <f>'【第３期】賃借テナント店舗一覧（こちらに入力してください）'!I741</f>
        <v>0</v>
      </c>
      <c r="L720" s="1">
        <f>'【第３期】賃借テナント店舗一覧（こちらに入力してください）'!J741</f>
        <v>0</v>
      </c>
      <c r="M720">
        <f>IF('【第３期】賃借テナント店舗一覧（こちらに入力してください）'!K741="〇",1,0)</f>
        <v>0</v>
      </c>
      <c r="N720" s="4" t="str">
        <f>'【第３期】賃借テナント店舗一覧（こちらに入力してください）'!L741</f>
        <v/>
      </c>
      <c r="O720" s="4" t="str">
        <f>'【第３期】賃借テナント店舗一覧（こちらに入力してください）'!M741</f>
        <v/>
      </c>
      <c r="P720" t="str">
        <f>'【第３期】賃借テナント店舗一覧（こちらに入力してください）'!N741</f>
        <v/>
      </c>
      <c r="Q720" s="4" t="str">
        <f>'【第３期】賃借テナント店舗一覧（こちらに入力してください）'!O741</f>
        <v/>
      </c>
      <c r="R720" s="4" t="str">
        <f>'【第３期】賃借テナント店舗一覧（こちらに入力してください）'!P741</f>
        <v/>
      </c>
      <c r="S720" t="str">
        <f>'【第３期】賃借テナント店舗一覧（こちらに入力してください）'!Q741</f>
        <v/>
      </c>
      <c r="T720">
        <f>'【第３期】賃借テナント店舗一覧（こちらに入力してください）'!R741</f>
        <v>0</v>
      </c>
      <c r="U720">
        <f>'【第３期】賃借テナント店舗一覧（こちらに入力してください）'!S741</f>
        <v>0</v>
      </c>
      <c r="V720">
        <f>'【第３期】賃借テナント店舗一覧（こちらに入力してください）'!T741</f>
        <v>0</v>
      </c>
      <c r="W720" t="str">
        <f>'【第３期】賃借テナント店舗一覧（こちらに入力してください）'!U741</f>
        <v/>
      </c>
      <c r="X720">
        <f>'【第３期】賃借テナント店舗一覧（こちらに入力してください）'!V741</f>
        <v>0</v>
      </c>
      <c r="Y720">
        <f>'【第３期】賃借テナント店舗一覧（こちらに入力してください）'!W741</f>
        <v>0</v>
      </c>
      <c r="Z720" t="str">
        <f>'【第３期】賃借テナント店舗一覧（こちらに入力してください）'!X741</f>
        <v/>
      </c>
      <c r="AA720" t="str">
        <f>'【第３期】賃借テナント店舗一覧（こちらに入力してください）'!Y741</f>
        <v/>
      </c>
      <c r="AB720" t="str">
        <f>'【第３期】賃借テナント店舗一覧（こちらに入力してください）'!Z741</f>
        <v/>
      </c>
      <c r="AC720">
        <f>'【第３期】賃借テナント店舗一覧（こちらに入力してください）'!AA741</f>
        <v>0</v>
      </c>
      <c r="AD720">
        <f>'【第３期】賃借テナント店舗一覧（こちらに入力してください）'!AB741</f>
        <v>0</v>
      </c>
      <c r="AE720">
        <f>'【第３期】賃借テナント店舗一覧（こちらに入力してください）'!AC741</f>
        <v>0</v>
      </c>
      <c r="AF720">
        <f>'【第３期】賃借テナント店舗一覧（こちらに入力してください）'!AD741</f>
        <v>0</v>
      </c>
      <c r="AG720">
        <f>'【第３期】賃借テナント店舗一覧（こちらに入力してください）'!AE741</f>
        <v>0</v>
      </c>
      <c r="AH720">
        <f>'【第３期】賃借テナント店舗一覧（こちらに入力してください）'!AF741</f>
        <v>0</v>
      </c>
      <c r="AI720">
        <f>'【第３期】賃借テナント店舗一覧（こちらに入力してください）'!AG741</f>
        <v>0</v>
      </c>
      <c r="AJ720">
        <f>'【第３期】賃借テナント店舗一覧（こちらに入力してください）'!AH741</f>
        <v>0</v>
      </c>
      <c r="AK720">
        <f>'【第３期】賃借テナント店舗一覧（こちらに入力してください）'!AI741</f>
        <v>0</v>
      </c>
      <c r="AL720">
        <f>'【第３期】賃借テナント店舗一覧（こちらに入力してください）'!AJ741</f>
        <v>0</v>
      </c>
      <c r="AM720">
        <f>'【第３期】賃借テナント店舗一覧（こちらに入力してください）'!AK741</f>
        <v>0</v>
      </c>
    </row>
    <row r="721" spans="1:39">
      <c r="A721">
        <f>'【第３期】賃借テナント店舗一覧（こちらに入力してください）'!$C$2</f>
        <v>0</v>
      </c>
      <c r="C721" t="str">
        <f t="shared" si="11"/>
        <v>00</v>
      </c>
      <c r="D721">
        <f>'【第３期】賃借テナント店舗一覧（こちらに入力してください）'!B742</f>
        <v>0</v>
      </c>
      <c r="E721">
        <f>'【第３期】賃借テナント店舗一覧（こちらに入力してください）'!C742</f>
        <v>0</v>
      </c>
      <c r="F721">
        <f>'【第３期】賃借テナント店舗一覧（こちらに入力してください）'!D742</f>
        <v>0</v>
      </c>
      <c r="G721" s="1">
        <f>'【第３期】賃借テナント店舗一覧（こちらに入力してください）'!E742</f>
        <v>0</v>
      </c>
      <c r="H721" s="1">
        <f>'【第３期】賃借テナント店舗一覧（こちらに入力してください）'!F742</f>
        <v>0</v>
      </c>
      <c r="I721" s="1" t="str">
        <f>'【第３期】賃借テナント店舗一覧（こちらに入力してください）'!G742</f>
        <v/>
      </c>
      <c r="J721">
        <f>'【第３期】賃借テナント店舗一覧（こちらに入力してください）'!H742</f>
        <v>0</v>
      </c>
      <c r="K721">
        <f>'【第３期】賃借テナント店舗一覧（こちらに入力してください）'!I742</f>
        <v>0</v>
      </c>
      <c r="L721" s="1">
        <f>'【第３期】賃借テナント店舗一覧（こちらに入力してください）'!J742</f>
        <v>0</v>
      </c>
      <c r="M721">
        <f>IF('【第３期】賃借テナント店舗一覧（こちらに入力してください）'!K742="〇",1,0)</f>
        <v>0</v>
      </c>
      <c r="N721" s="4" t="str">
        <f>'【第３期】賃借テナント店舗一覧（こちらに入力してください）'!L742</f>
        <v/>
      </c>
      <c r="O721" s="4" t="str">
        <f>'【第３期】賃借テナント店舗一覧（こちらに入力してください）'!M742</f>
        <v/>
      </c>
      <c r="P721" t="str">
        <f>'【第３期】賃借テナント店舗一覧（こちらに入力してください）'!N742</f>
        <v/>
      </c>
      <c r="Q721" s="4" t="str">
        <f>'【第３期】賃借テナント店舗一覧（こちらに入力してください）'!O742</f>
        <v/>
      </c>
      <c r="R721" s="4" t="str">
        <f>'【第３期】賃借テナント店舗一覧（こちらに入力してください）'!P742</f>
        <v/>
      </c>
      <c r="S721" t="str">
        <f>'【第３期】賃借テナント店舗一覧（こちらに入力してください）'!Q742</f>
        <v/>
      </c>
      <c r="T721">
        <f>'【第３期】賃借テナント店舗一覧（こちらに入力してください）'!R742</f>
        <v>0</v>
      </c>
      <c r="U721">
        <f>'【第３期】賃借テナント店舗一覧（こちらに入力してください）'!S742</f>
        <v>0</v>
      </c>
      <c r="V721">
        <f>'【第３期】賃借テナント店舗一覧（こちらに入力してください）'!T742</f>
        <v>0</v>
      </c>
      <c r="W721" t="str">
        <f>'【第３期】賃借テナント店舗一覧（こちらに入力してください）'!U742</f>
        <v/>
      </c>
      <c r="X721">
        <f>'【第３期】賃借テナント店舗一覧（こちらに入力してください）'!V742</f>
        <v>0</v>
      </c>
      <c r="Y721">
        <f>'【第３期】賃借テナント店舗一覧（こちらに入力してください）'!W742</f>
        <v>0</v>
      </c>
      <c r="Z721" t="str">
        <f>'【第３期】賃借テナント店舗一覧（こちらに入力してください）'!X742</f>
        <v/>
      </c>
      <c r="AA721" t="str">
        <f>'【第３期】賃借テナント店舗一覧（こちらに入力してください）'!Y742</f>
        <v/>
      </c>
      <c r="AB721" t="str">
        <f>'【第３期】賃借テナント店舗一覧（こちらに入力してください）'!Z742</f>
        <v/>
      </c>
      <c r="AC721">
        <f>'【第３期】賃借テナント店舗一覧（こちらに入力してください）'!AA742</f>
        <v>0</v>
      </c>
      <c r="AD721">
        <f>'【第３期】賃借テナント店舗一覧（こちらに入力してください）'!AB742</f>
        <v>0</v>
      </c>
      <c r="AE721">
        <f>'【第３期】賃借テナント店舗一覧（こちらに入力してください）'!AC742</f>
        <v>0</v>
      </c>
      <c r="AF721">
        <f>'【第３期】賃借テナント店舗一覧（こちらに入力してください）'!AD742</f>
        <v>0</v>
      </c>
      <c r="AG721">
        <f>'【第３期】賃借テナント店舗一覧（こちらに入力してください）'!AE742</f>
        <v>0</v>
      </c>
      <c r="AH721">
        <f>'【第３期】賃借テナント店舗一覧（こちらに入力してください）'!AF742</f>
        <v>0</v>
      </c>
      <c r="AI721">
        <f>'【第３期】賃借テナント店舗一覧（こちらに入力してください）'!AG742</f>
        <v>0</v>
      </c>
      <c r="AJ721">
        <f>'【第３期】賃借テナント店舗一覧（こちらに入力してください）'!AH742</f>
        <v>0</v>
      </c>
      <c r="AK721">
        <f>'【第３期】賃借テナント店舗一覧（こちらに入力してください）'!AI742</f>
        <v>0</v>
      </c>
      <c r="AL721">
        <f>'【第３期】賃借テナント店舗一覧（こちらに入力してください）'!AJ742</f>
        <v>0</v>
      </c>
      <c r="AM721">
        <f>'【第３期】賃借テナント店舗一覧（こちらに入力してください）'!AK742</f>
        <v>0</v>
      </c>
    </row>
    <row r="722" spans="1:39">
      <c r="A722">
        <f>'【第３期】賃借テナント店舗一覧（こちらに入力してください）'!$C$2</f>
        <v>0</v>
      </c>
      <c r="C722" t="str">
        <f t="shared" si="11"/>
        <v>00</v>
      </c>
      <c r="D722">
        <f>'【第３期】賃借テナント店舗一覧（こちらに入力してください）'!B743</f>
        <v>0</v>
      </c>
      <c r="E722">
        <f>'【第３期】賃借テナント店舗一覧（こちらに入力してください）'!C743</f>
        <v>0</v>
      </c>
      <c r="F722">
        <f>'【第３期】賃借テナント店舗一覧（こちらに入力してください）'!D743</f>
        <v>0</v>
      </c>
      <c r="G722" s="1">
        <f>'【第３期】賃借テナント店舗一覧（こちらに入力してください）'!E743</f>
        <v>0</v>
      </c>
      <c r="H722" s="1">
        <f>'【第３期】賃借テナント店舗一覧（こちらに入力してください）'!F743</f>
        <v>0</v>
      </c>
      <c r="I722" s="1" t="str">
        <f>'【第３期】賃借テナント店舗一覧（こちらに入力してください）'!G743</f>
        <v/>
      </c>
      <c r="J722">
        <f>'【第３期】賃借テナント店舗一覧（こちらに入力してください）'!H743</f>
        <v>0</v>
      </c>
      <c r="K722">
        <f>'【第３期】賃借テナント店舗一覧（こちらに入力してください）'!I743</f>
        <v>0</v>
      </c>
      <c r="L722" s="1">
        <f>'【第３期】賃借テナント店舗一覧（こちらに入力してください）'!J743</f>
        <v>0</v>
      </c>
      <c r="M722">
        <f>IF('【第３期】賃借テナント店舗一覧（こちらに入力してください）'!K743="〇",1,0)</f>
        <v>0</v>
      </c>
      <c r="N722" s="4" t="str">
        <f>'【第３期】賃借テナント店舗一覧（こちらに入力してください）'!L743</f>
        <v/>
      </c>
      <c r="O722" s="4" t="str">
        <f>'【第３期】賃借テナント店舗一覧（こちらに入力してください）'!M743</f>
        <v/>
      </c>
      <c r="P722" t="str">
        <f>'【第３期】賃借テナント店舗一覧（こちらに入力してください）'!N743</f>
        <v/>
      </c>
      <c r="Q722" s="4" t="str">
        <f>'【第３期】賃借テナント店舗一覧（こちらに入力してください）'!O743</f>
        <v/>
      </c>
      <c r="R722" s="4" t="str">
        <f>'【第３期】賃借テナント店舗一覧（こちらに入力してください）'!P743</f>
        <v/>
      </c>
      <c r="S722" t="str">
        <f>'【第３期】賃借テナント店舗一覧（こちらに入力してください）'!Q743</f>
        <v/>
      </c>
      <c r="T722">
        <f>'【第３期】賃借テナント店舗一覧（こちらに入力してください）'!R743</f>
        <v>0</v>
      </c>
      <c r="U722">
        <f>'【第３期】賃借テナント店舗一覧（こちらに入力してください）'!S743</f>
        <v>0</v>
      </c>
      <c r="V722">
        <f>'【第３期】賃借テナント店舗一覧（こちらに入力してください）'!T743</f>
        <v>0</v>
      </c>
      <c r="W722" t="str">
        <f>'【第３期】賃借テナント店舗一覧（こちらに入力してください）'!U743</f>
        <v/>
      </c>
      <c r="X722">
        <f>'【第３期】賃借テナント店舗一覧（こちらに入力してください）'!V743</f>
        <v>0</v>
      </c>
      <c r="Y722">
        <f>'【第３期】賃借テナント店舗一覧（こちらに入力してください）'!W743</f>
        <v>0</v>
      </c>
      <c r="Z722" t="str">
        <f>'【第３期】賃借テナント店舗一覧（こちらに入力してください）'!X743</f>
        <v/>
      </c>
      <c r="AA722" t="str">
        <f>'【第３期】賃借テナント店舗一覧（こちらに入力してください）'!Y743</f>
        <v/>
      </c>
      <c r="AB722" t="str">
        <f>'【第３期】賃借テナント店舗一覧（こちらに入力してください）'!Z743</f>
        <v/>
      </c>
      <c r="AC722">
        <f>'【第３期】賃借テナント店舗一覧（こちらに入力してください）'!AA743</f>
        <v>0</v>
      </c>
      <c r="AD722">
        <f>'【第３期】賃借テナント店舗一覧（こちらに入力してください）'!AB743</f>
        <v>0</v>
      </c>
      <c r="AE722">
        <f>'【第３期】賃借テナント店舗一覧（こちらに入力してください）'!AC743</f>
        <v>0</v>
      </c>
      <c r="AF722">
        <f>'【第３期】賃借テナント店舗一覧（こちらに入力してください）'!AD743</f>
        <v>0</v>
      </c>
      <c r="AG722">
        <f>'【第３期】賃借テナント店舗一覧（こちらに入力してください）'!AE743</f>
        <v>0</v>
      </c>
      <c r="AH722">
        <f>'【第３期】賃借テナント店舗一覧（こちらに入力してください）'!AF743</f>
        <v>0</v>
      </c>
      <c r="AI722">
        <f>'【第３期】賃借テナント店舗一覧（こちらに入力してください）'!AG743</f>
        <v>0</v>
      </c>
      <c r="AJ722">
        <f>'【第３期】賃借テナント店舗一覧（こちらに入力してください）'!AH743</f>
        <v>0</v>
      </c>
      <c r="AK722">
        <f>'【第３期】賃借テナント店舗一覧（こちらに入力してください）'!AI743</f>
        <v>0</v>
      </c>
      <c r="AL722">
        <f>'【第３期】賃借テナント店舗一覧（こちらに入力してください）'!AJ743</f>
        <v>0</v>
      </c>
      <c r="AM722">
        <f>'【第３期】賃借テナント店舗一覧（こちらに入力してください）'!AK743</f>
        <v>0</v>
      </c>
    </row>
    <row r="723" spans="1:39">
      <c r="A723">
        <f>'【第３期】賃借テナント店舗一覧（こちらに入力してください）'!$C$2</f>
        <v>0</v>
      </c>
      <c r="C723" t="str">
        <f t="shared" si="11"/>
        <v>00</v>
      </c>
      <c r="D723">
        <f>'【第３期】賃借テナント店舗一覧（こちらに入力してください）'!B744</f>
        <v>0</v>
      </c>
      <c r="E723">
        <f>'【第３期】賃借テナント店舗一覧（こちらに入力してください）'!C744</f>
        <v>0</v>
      </c>
      <c r="F723">
        <f>'【第３期】賃借テナント店舗一覧（こちらに入力してください）'!D744</f>
        <v>0</v>
      </c>
      <c r="G723" s="1">
        <f>'【第３期】賃借テナント店舗一覧（こちらに入力してください）'!E744</f>
        <v>0</v>
      </c>
      <c r="H723" s="1">
        <f>'【第３期】賃借テナント店舗一覧（こちらに入力してください）'!F744</f>
        <v>0</v>
      </c>
      <c r="I723" s="1" t="str">
        <f>'【第３期】賃借テナント店舗一覧（こちらに入力してください）'!G744</f>
        <v/>
      </c>
      <c r="J723">
        <f>'【第３期】賃借テナント店舗一覧（こちらに入力してください）'!H744</f>
        <v>0</v>
      </c>
      <c r="K723">
        <f>'【第３期】賃借テナント店舗一覧（こちらに入力してください）'!I744</f>
        <v>0</v>
      </c>
      <c r="L723" s="1">
        <f>'【第３期】賃借テナント店舗一覧（こちらに入力してください）'!J744</f>
        <v>0</v>
      </c>
      <c r="M723">
        <f>IF('【第３期】賃借テナント店舗一覧（こちらに入力してください）'!K744="〇",1,0)</f>
        <v>0</v>
      </c>
      <c r="N723" s="4" t="str">
        <f>'【第３期】賃借テナント店舗一覧（こちらに入力してください）'!L744</f>
        <v/>
      </c>
      <c r="O723" s="4" t="str">
        <f>'【第３期】賃借テナント店舗一覧（こちらに入力してください）'!M744</f>
        <v/>
      </c>
      <c r="P723" t="str">
        <f>'【第３期】賃借テナント店舗一覧（こちらに入力してください）'!N744</f>
        <v/>
      </c>
      <c r="Q723" s="4" t="str">
        <f>'【第３期】賃借テナント店舗一覧（こちらに入力してください）'!O744</f>
        <v/>
      </c>
      <c r="R723" s="4" t="str">
        <f>'【第３期】賃借テナント店舗一覧（こちらに入力してください）'!P744</f>
        <v/>
      </c>
      <c r="S723" t="str">
        <f>'【第３期】賃借テナント店舗一覧（こちらに入力してください）'!Q744</f>
        <v/>
      </c>
      <c r="T723">
        <f>'【第３期】賃借テナント店舗一覧（こちらに入力してください）'!R744</f>
        <v>0</v>
      </c>
      <c r="U723">
        <f>'【第３期】賃借テナント店舗一覧（こちらに入力してください）'!S744</f>
        <v>0</v>
      </c>
      <c r="V723">
        <f>'【第３期】賃借テナント店舗一覧（こちらに入力してください）'!T744</f>
        <v>0</v>
      </c>
      <c r="W723" t="str">
        <f>'【第３期】賃借テナント店舗一覧（こちらに入力してください）'!U744</f>
        <v/>
      </c>
      <c r="X723">
        <f>'【第３期】賃借テナント店舗一覧（こちらに入力してください）'!V744</f>
        <v>0</v>
      </c>
      <c r="Y723">
        <f>'【第３期】賃借テナント店舗一覧（こちらに入力してください）'!W744</f>
        <v>0</v>
      </c>
      <c r="Z723" t="str">
        <f>'【第３期】賃借テナント店舗一覧（こちらに入力してください）'!X744</f>
        <v/>
      </c>
      <c r="AA723" t="str">
        <f>'【第３期】賃借テナント店舗一覧（こちらに入力してください）'!Y744</f>
        <v/>
      </c>
      <c r="AB723" t="str">
        <f>'【第３期】賃借テナント店舗一覧（こちらに入力してください）'!Z744</f>
        <v/>
      </c>
      <c r="AC723">
        <f>'【第３期】賃借テナント店舗一覧（こちらに入力してください）'!AA744</f>
        <v>0</v>
      </c>
      <c r="AD723">
        <f>'【第３期】賃借テナント店舗一覧（こちらに入力してください）'!AB744</f>
        <v>0</v>
      </c>
      <c r="AE723">
        <f>'【第３期】賃借テナント店舗一覧（こちらに入力してください）'!AC744</f>
        <v>0</v>
      </c>
      <c r="AF723">
        <f>'【第３期】賃借テナント店舗一覧（こちらに入力してください）'!AD744</f>
        <v>0</v>
      </c>
      <c r="AG723">
        <f>'【第３期】賃借テナント店舗一覧（こちらに入力してください）'!AE744</f>
        <v>0</v>
      </c>
      <c r="AH723">
        <f>'【第３期】賃借テナント店舗一覧（こちらに入力してください）'!AF744</f>
        <v>0</v>
      </c>
      <c r="AI723">
        <f>'【第３期】賃借テナント店舗一覧（こちらに入力してください）'!AG744</f>
        <v>0</v>
      </c>
      <c r="AJ723">
        <f>'【第３期】賃借テナント店舗一覧（こちらに入力してください）'!AH744</f>
        <v>0</v>
      </c>
      <c r="AK723">
        <f>'【第３期】賃借テナント店舗一覧（こちらに入力してください）'!AI744</f>
        <v>0</v>
      </c>
      <c r="AL723">
        <f>'【第３期】賃借テナント店舗一覧（こちらに入力してください）'!AJ744</f>
        <v>0</v>
      </c>
      <c r="AM723">
        <f>'【第３期】賃借テナント店舗一覧（こちらに入力してください）'!AK744</f>
        <v>0</v>
      </c>
    </row>
    <row r="724" spans="1:39">
      <c r="A724">
        <f>'【第３期】賃借テナント店舗一覧（こちらに入力してください）'!$C$2</f>
        <v>0</v>
      </c>
      <c r="C724" t="str">
        <f t="shared" si="11"/>
        <v>00</v>
      </c>
      <c r="D724">
        <f>'【第３期】賃借テナント店舗一覧（こちらに入力してください）'!B745</f>
        <v>0</v>
      </c>
      <c r="E724">
        <f>'【第３期】賃借テナント店舗一覧（こちらに入力してください）'!C745</f>
        <v>0</v>
      </c>
      <c r="F724">
        <f>'【第３期】賃借テナント店舗一覧（こちらに入力してください）'!D745</f>
        <v>0</v>
      </c>
      <c r="G724" s="1">
        <f>'【第３期】賃借テナント店舗一覧（こちらに入力してください）'!E745</f>
        <v>0</v>
      </c>
      <c r="H724" s="1">
        <f>'【第３期】賃借テナント店舗一覧（こちらに入力してください）'!F745</f>
        <v>0</v>
      </c>
      <c r="I724" s="1" t="str">
        <f>'【第３期】賃借テナント店舗一覧（こちらに入力してください）'!G745</f>
        <v/>
      </c>
      <c r="J724">
        <f>'【第３期】賃借テナント店舗一覧（こちらに入力してください）'!H745</f>
        <v>0</v>
      </c>
      <c r="K724">
        <f>'【第３期】賃借テナント店舗一覧（こちらに入力してください）'!I745</f>
        <v>0</v>
      </c>
      <c r="L724" s="1">
        <f>'【第３期】賃借テナント店舗一覧（こちらに入力してください）'!J745</f>
        <v>0</v>
      </c>
      <c r="M724">
        <f>IF('【第３期】賃借テナント店舗一覧（こちらに入力してください）'!K745="〇",1,0)</f>
        <v>0</v>
      </c>
      <c r="N724" s="4" t="str">
        <f>'【第３期】賃借テナント店舗一覧（こちらに入力してください）'!L745</f>
        <v/>
      </c>
      <c r="O724" s="4" t="str">
        <f>'【第３期】賃借テナント店舗一覧（こちらに入力してください）'!M745</f>
        <v/>
      </c>
      <c r="P724" t="str">
        <f>'【第３期】賃借テナント店舗一覧（こちらに入力してください）'!N745</f>
        <v/>
      </c>
      <c r="Q724" s="4" t="str">
        <f>'【第３期】賃借テナント店舗一覧（こちらに入力してください）'!O745</f>
        <v/>
      </c>
      <c r="R724" s="4" t="str">
        <f>'【第３期】賃借テナント店舗一覧（こちらに入力してください）'!P745</f>
        <v/>
      </c>
      <c r="S724" t="str">
        <f>'【第３期】賃借テナント店舗一覧（こちらに入力してください）'!Q745</f>
        <v/>
      </c>
      <c r="T724">
        <f>'【第３期】賃借テナント店舗一覧（こちらに入力してください）'!R745</f>
        <v>0</v>
      </c>
      <c r="U724">
        <f>'【第３期】賃借テナント店舗一覧（こちらに入力してください）'!S745</f>
        <v>0</v>
      </c>
      <c r="V724">
        <f>'【第３期】賃借テナント店舗一覧（こちらに入力してください）'!T745</f>
        <v>0</v>
      </c>
      <c r="W724" t="str">
        <f>'【第３期】賃借テナント店舗一覧（こちらに入力してください）'!U745</f>
        <v/>
      </c>
      <c r="X724">
        <f>'【第３期】賃借テナント店舗一覧（こちらに入力してください）'!V745</f>
        <v>0</v>
      </c>
      <c r="Y724">
        <f>'【第３期】賃借テナント店舗一覧（こちらに入力してください）'!W745</f>
        <v>0</v>
      </c>
      <c r="Z724" t="str">
        <f>'【第３期】賃借テナント店舗一覧（こちらに入力してください）'!X745</f>
        <v/>
      </c>
      <c r="AA724" t="str">
        <f>'【第３期】賃借テナント店舗一覧（こちらに入力してください）'!Y745</f>
        <v/>
      </c>
      <c r="AB724" t="str">
        <f>'【第３期】賃借テナント店舗一覧（こちらに入力してください）'!Z745</f>
        <v/>
      </c>
      <c r="AC724">
        <f>'【第３期】賃借テナント店舗一覧（こちらに入力してください）'!AA745</f>
        <v>0</v>
      </c>
      <c r="AD724">
        <f>'【第３期】賃借テナント店舗一覧（こちらに入力してください）'!AB745</f>
        <v>0</v>
      </c>
      <c r="AE724">
        <f>'【第３期】賃借テナント店舗一覧（こちらに入力してください）'!AC745</f>
        <v>0</v>
      </c>
      <c r="AF724">
        <f>'【第３期】賃借テナント店舗一覧（こちらに入力してください）'!AD745</f>
        <v>0</v>
      </c>
      <c r="AG724">
        <f>'【第３期】賃借テナント店舗一覧（こちらに入力してください）'!AE745</f>
        <v>0</v>
      </c>
      <c r="AH724">
        <f>'【第３期】賃借テナント店舗一覧（こちらに入力してください）'!AF745</f>
        <v>0</v>
      </c>
      <c r="AI724">
        <f>'【第３期】賃借テナント店舗一覧（こちらに入力してください）'!AG745</f>
        <v>0</v>
      </c>
      <c r="AJ724">
        <f>'【第３期】賃借テナント店舗一覧（こちらに入力してください）'!AH745</f>
        <v>0</v>
      </c>
      <c r="AK724">
        <f>'【第３期】賃借テナント店舗一覧（こちらに入力してください）'!AI745</f>
        <v>0</v>
      </c>
      <c r="AL724">
        <f>'【第３期】賃借テナント店舗一覧（こちらに入力してください）'!AJ745</f>
        <v>0</v>
      </c>
      <c r="AM724">
        <f>'【第３期】賃借テナント店舗一覧（こちらに入力してください）'!AK745</f>
        <v>0</v>
      </c>
    </row>
    <row r="725" spans="1:39">
      <c r="A725">
        <f>'【第３期】賃借テナント店舗一覧（こちらに入力してください）'!$C$2</f>
        <v>0</v>
      </c>
      <c r="C725" t="str">
        <f t="shared" si="11"/>
        <v>00</v>
      </c>
      <c r="D725">
        <f>'【第３期】賃借テナント店舗一覧（こちらに入力してください）'!B746</f>
        <v>0</v>
      </c>
      <c r="E725">
        <f>'【第３期】賃借テナント店舗一覧（こちらに入力してください）'!C746</f>
        <v>0</v>
      </c>
      <c r="F725">
        <f>'【第３期】賃借テナント店舗一覧（こちらに入力してください）'!D746</f>
        <v>0</v>
      </c>
      <c r="G725" s="1">
        <f>'【第３期】賃借テナント店舗一覧（こちらに入力してください）'!E746</f>
        <v>0</v>
      </c>
      <c r="H725" s="1">
        <f>'【第３期】賃借テナント店舗一覧（こちらに入力してください）'!F746</f>
        <v>0</v>
      </c>
      <c r="I725" s="1" t="str">
        <f>'【第３期】賃借テナント店舗一覧（こちらに入力してください）'!G746</f>
        <v/>
      </c>
      <c r="J725">
        <f>'【第３期】賃借テナント店舗一覧（こちらに入力してください）'!H746</f>
        <v>0</v>
      </c>
      <c r="K725">
        <f>'【第３期】賃借テナント店舗一覧（こちらに入力してください）'!I746</f>
        <v>0</v>
      </c>
      <c r="L725" s="1">
        <f>'【第３期】賃借テナント店舗一覧（こちらに入力してください）'!J746</f>
        <v>0</v>
      </c>
      <c r="M725">
        <f>IF('【第３期】賃借テナント店舗一覧（こちらに入力してください）'!K746="〇",1,0)</f>
        <v>0</v>
      </c>
      <c r="N725" s="4" t="str">
        <f>'【第３期】賃借テナント店舗一覧（こちらに入力してください）'!L746</f>
        <v/>
      </c>
      <c r="O725" s="4" t="str">
        <f>'【第３期】賃借テナント店舗一覧（こちらに入力してください）'!M746</f>
        <v/>
      </c>
      <c r="P725" t="str">
        <f>'【第３期】賃借テナント店舗一覧（こちらに入力してください）'!N746</f>
        <v/>
      </c>
      <c r="Q725" s="4" t="str">
        <f>'【第３期】賃借テナント店舗一覧（こちらに入力してください）'!O746</f>
        <v/>
      </c>
      <c r="R725" s="4" t="str">
        <f>'【第３期】賃借テナント店舗一覧（こちらに入力してください）'!P746</f>
        <v/>
      </c>
      <c r="S725" t="str">
        <f>'【第３期】賃借テナント店舗一覧（こちらに入力してください）'!Q746</f>
        <v/>
      </c>
      <c r="T725">
        <f>'【第３期】賃借テナント店舗一覧（こちらに入力してください）'!R746</f>
        <v>0</v>
      </c>
      <c r="U725">
        <f>'【第３期】賃借テナント店舗一覧（こちらに入力してください）'!S746</f>
        <v>0</v>
      </c>
      <c r="V725">
        <f>'【第３期】賃借テナント店舗一覧（こちらに入力してください）'!T746</f>
        <v>0</v>
      </c>
      <c r="W725" t="str">
        <f>'【第３期】賃借テナント店舗一覧（こちらに入力してください）'!U746</f>
        <v/>
      </c>
      <c r="X725">
        <f>'【第３期】賃借テナント店舗一覧（こちらに入力してください）'!V746</f>
        <v>0</v>
      </c>
      <c r="Y725">
        <f>'【第３期】賃借テナント店舗一覧（こちらに入力してください）'!W746</f>
        <v>0</v>
      </c>
      <c r="Z725" t="str">
        <f>'【第３期】賃借テナント店舗一覧（こちらに入力してください）'!X746</f>
        <v/>
      </c>
      <c r="AA725" t="str">
        <f>'【第３期】賃借テナント店舗一覧（こちらに入力してください）'!Y746</f>
        <v/>
      </c>
      <c r="AB725" t="str">
        <f>'【第３期】賃借テナント店舗一覧（こちらに入力してください）'!Z746</f>
        <v/>
      </c>
      <c r="AC725">
        <f>'【第３期】賃借テナント店舗一覧（こちらに入力してください）'!AA746</f>
        <v>0</v>
      </c>
      <c r="AD725">
        <f>'【第３期】賃借テナント店舗一覧（こちらに入力してください）'!AB746</f>
        <v>0</v>
      </c>
      <c r="AE725">
        <f>'【第３期】賃借テナント店舗一覧（こちらに入力してください）'!AC746</f>
        <v>0</v>
      </c>
      <c r="AF725">
        <f>'【第３期】賃借テナント店舗一覧（こちらに入力してください）'!AD746</f>
        <v>0</v>
      </c>
      <c r="AG725">
        <f>'【第３期】賃借テナント店舗一覧（こちらに入力してください）'!AE746</f>
        <v>0</v>
      </c>
      <c r="AH725">
        <f>'【第３期】賃借テナント店舗一覧（こちらに入力してください）'!AF746</f>
        <v>0</v>
      </c>
      <c r="AI725">
        <f>'【第３期】賃借テナント店舗一覧（こちらに入力してください）'!AG746</f>
        <v>0</v>
      </c>
      <c r="AJ725">
        <f>'【第３期】賃借テナント店舗一覧（こちらに入力してください）'!AH746</f>
        <v>0</v>
      </c>
      <c r="AK725">
        <f>'【第３期】賃借テナント店舗一覧（こちらに入力してください）'!AI746</f>
        <v>0</v>
      </c>
      <c r="AL725">
        <f>'【第３期】賃借テナント店舗一覧（こちらに入力してください）'!AJ746</f>
        <v>0</v>
      </c>
      <c r="AM725">
        <f>'【第３期】賃借テナント店舗一覧（こちらに入力してください）'!AK746</f>
        <v>0</v>
      </c>
    </row>
    <row r="726" spans="1:39">
      <c r="A726">
        <f>'【第３期】賃借テナント店舗一覧（こちらに入力してください）'!$C$2</f>
        <v>0</v>
      </c>
      <c r="C726" t="str">
        <f t="shared" si="11"/>
        <v>00</v>
      </c>
      <c r="D726">
        <f>'【第３期】賃借テナント店舗一覧（こちらに入力してください）'!B747</f>
        <v>0</v>
      </c>
      <c r="E726">
        <f>'【第３期】賃借テナント店舗一覧（こちらに入力してください）'!C747</f>
        <v>0</v>
      </c>
      <c r="F726">
        <f>'【第３期】賃借テナント店舗一覧（こちらに入力してください）'!D747</f>
        <v>0</v>
      </c>
      <c r="G726" s="1">
        <f>'【第３期】賃借テナント店舗一覧（こちらに入力してください）'!E747</f>
        <v>0</v>
      </c>
      <c r="H726" s="1">
        <f>'【第３期】賃借テナント店舗一覧（こちらに入力してください）'!F747</f>
        <v>0</v>
      </c>
      <c r="I726" s="1" t="str">
        <f>'【第３期】賃借テナント店舗一覧（こちらに入力してください）'!G747</f>
        <v/>
      </c>
      <c r="J726">
        <f>'【第３期】賃借テナント店舗一覧（こちらに入力してください）'!H747</f>
        <v>0</v>
      </c>
      <c r="K726">
        <f>'【第３期】賃借テナント店舗一覧（こちらに入力してください）'!I747</f>
        <v>0</v>
      </c>
      <c r="L726" s="1">
        <f>'【第３期】賃借テナント店舗一覧（こちらに入力してください）'!J747</f>
        <v>0</v>
      </c>
      <c r="M726">
        <f>IF('【第３期】賃借テナント店舗一覧（こちらに入力してください）'!K747="〇",1,0)</f>
        <v>0</v>
      </c>
      <c r="N726" s="4" t="str">
        <f>'【第３期】賃借テナント店舗一覧（こちらに入力してください）'!L747</f>
        <v/>
      </c>
      <c r="O726" s="4" t="str">
        <f>'【第３期】賃借テナント店舗一覧（こちらに入力してください）'!M747</f>
        <v/>
      </c>
      <c r="P726" t="str">
        <f>'【第３期】賃借テナント店舗一覧（こちらに入力してください）'!N747</f>
        <v/>
      </c>
      <c r="Q726" s="4" t="str">
        <f>'【第３期】賃借テナント店舗一覧（こちらに入力してください）'!O747</f>
        <v/>
      </c>
      <c r="R726" s="4" t="str">
        <f>'【第３期】賃借テナント店舗一覧（こちらに入力してください）'!P747</f>
        <v/>
      </c>
      <c r="S726" t="str">
        <f>'【第３期】賃借テナント店舗一覧（こちらに入力してください）'!Q747</f>
        <v/>
      </c>
      <c r="T726">
        <f>'【第３期】賃借テナント店舗一覧（こちらに入力してください）'!R747</f>
        <v>0</v>
      </c>
      <c r="U726">
        <f>'【第３期】賃借テナント店舗一覧（こちらに入力してください）'!S747</f>
        <v>0</v>
      </c>
      <c r="V726">
        <f>'【第３期】賃借テナント店舗一覧（こちらに入力してください）'!T747</f>
        <v>0</v>
      </c>
      <c r="W726" t="str">
        <f>'【第３期】賃借テナント店舗一覧（こちらに入力してください）'!U747</f>
        <v/>
      </c>
      <c r="X726">
        <f>'【第３期】賃借テナント店舗一覧（こちらに入力してください）'!V747</f>
        <v>0</v>
      </c>
      <c r="Y726">
        <f>'【第３期】賃借テナント店舗一覧（こちらに入力してください）'!W747</f>
        <v>0</v>
      </c>
      <c r="Z726" t="str">
        <f>'【第３期】賃借テナント店舗一覧（こちらに入力してください）'!X747</f>
        <v/>
      </c>
      <c r="AA726" t="str">
        <f>'【第３期】賃借テナント店舗一覧（こちらに入力してください）'!Y747</f>
        <v/>
      </c>
      <c r="AB726" t="str">
        <f>'【第３期】賃借テナント店舗一覧（こちらに入力してください）'!Z747</f>
        <v/>
      </c>
      <c r="AC726">
        <f>'【第３期】賃借テナント店舗一覧（こちらに入力してください）'!AA747</f>
        <v>0</v>
      </c>
      <c r="AD726">
        <f>'【第３期】賃借テナント店舗一覧（こちらに入力してください）'!AB747</f>
        <v>0</v>
      </c>
      <c r="AE726">
        <f>'【第３期】賃借テナント店舗一覧（こちらに入力してください）'!AC747</f>
        <v>0</v>
      </c>
      <c r="AF726">
        <f>'【第３期】賃借テナント店舗一覧（こちらに入力してください）'!AD747</f>
        <v>0</v>
      </c>
      <c r="AG726">
        <f>'【第３期】賃借テナント店舗一覧（こちらに入力してください）'!AE747</f>
        <v>0</v>
      </c>
      <c r="AH726">
        <f>'【第３期】賃借テナント店舗一覧（こちらに入力してください）'!AF747</f>
        <v>0</v>
      </c>
      <c r="AI726">
        <f>'【第３期】賃借テナント店舗一覧（こちらに入力してください）'!AG747</f>
        <v>0</v>
      </c>
      <c r="AJ726">
        <f>'【第３期】賃借テナント店舗一覧（こちらに入力してください）'!AH747</f>
        <v>0</v>
      </c>
      <c r="AK726">
        <f>'【第３期】賃借テナント店舗一覧（こちらに入力してください）'!AI747</f>
        <v>0</v>
      </c>
      <c r="AL726">
        <f>'【第３期】賃借テナント店舗一覧（こちらに入力してください）'!AJ747</f>
        <v>0</v>
      </c>
      <c r="AM726">
        <f>'【第３期】賃借テナント店舗一覧（こちらに入力してください）'!AK747</f>
        <v>0</v>
      </c>
    </row>
    <row r="727" spans="1:39">
      <c r="A727">
        <f>'【第３期】賃借テナント店舗一覧（こちらに入力してください）'!$C$2</f>
        <v>0</v>
      </c>
      <c r="C727" t="str">
        <f t="shared" si="11"/>
        <v>00</v>
      </c>
      <c r="D727">
        <f>'【第３期】賃借テナント店舗一覧（こちらに入力してください）'!B748</f>
        <v>0</v>
      </c>
      <c r="E727">
        <f>'【第３期】賃借テナント店舗一覧（こちらに入力してください）'!C748</f>
        <v>0</v>
      </c>
      <c r="F727">
        <f>'【第３期】賃借テナント店舗一覧（こちらに入力してください）'!D748</f>
        <v>0</v>
      </c>
      <c r="G727" s="1">
        <f>'【第３期】賃借テナント店舗一覧（こちらに入力してください）'!E748</f>
        <v>0</v>
      </c>
      <c r="H727" s="1">
        <f>'【第３期】賃借テナント店舗一覧（こちらに入力してください）'!F748</f>
        <v>0</v>
      </c>
      <c r="I727" s="1" t="str">
        <f>'【第３期】賃借テナント店舗一覧（こちらに入力してください）'!G748</f>
        <v/>
      </c>
      <c r="J727">
        <f>'【第３期】賃借テナント店舗一覧（こちらに入力してください）'!H748</f>
        <v>0</v>
      </c>
      <c r="K727">
        <f>'【第３期】賃借テナント店舗一覧（こちらに入力してください）'!I748</f>
        <v>0</v>
      </c>
      <c r="L727" s="1">
        <f>'【第３期】賃借テナント店舗一覧（こちらに入力してください）'!J748</f>
        <v>0</v>
      </c>
      <c r="M727">
        <f>IF('【第３期】賃借テナント店舗一覧（こちらに入力してください）'!K748="〇",1,0)</f>
        <v>0</v>
      </c>
      <c r="N727" s="4" t="str">
        <f>'【第３期】賃借テナント店舗一覧（こちらに入力してください）'!L748</f>
        <v/>
      </c>
      <c r="O727" s="4" t="str">
        <f>'【第３期】賃借テナント店舗一覧（こちらに入力してください）'!M748</f>
        <v/>
      </c>
      <c r="P727" t="str">
        <f>'【第３期】賃借テナント店舗一覧（こちらに入力してください）'!N748</f>
        <v/>
      </c>
      <c r="Q727" s="4" t="str">
        <f>'【第３期】賃借テナント店舗一覧（こちらに入力してください）'!O748</f>
        <v/>
      </c>
      <c r="R727" s="4" t="str">
        <f>'【第３期】賃借テナント店舗一覧（こちらに入力してください）'!P748</f>
        <v/>
      </c>
      <c r="S727" t="str">
        <f>'【第３期】賃借テナント店舗一覧（こちらに入力してください）'!Q748</f>
        <v/>
      </c>
      <c r="T727">
        <f>'【第３期】賃借テナント店舗一覧（こちらに入力してください）'!R748</f>
        <v>0</v>
      </c>
      <c r="U727">
        <f>'【第３期】賃借テナント店舗一覧（こちらに入力してください）'!S748</f>
        <v>0</v>
      </c>
      <c r="V727">
        <f>'【第３期】賃借テナント店舗一覧（こちらに入力してください）'!T748</f>
        <v>0</v>
      </c>
      <c r="W727" t="str">
        <f>'【第３期】賃借テナント店舗一覧（こちらに入力してください）'!U748</f>
        <v/>
      </c>
      <c r="X727">
        <f>'【第３期】賃借テナント店舗一覧（こちらに入力してください）'!V748</f>
        <v>0</v>
      </c>
      <c r="Y727">
        <f>'【第３期】賃借テナント店舗一覧（こちらに入力してください）'!W748</f>
        <v>0</v>
      </c>
      <c r="Z727" t="str">
        <f>'【第３期】賃借テナント店舗一覧（こちらに入力してください）'!X748</f>
        <v/>
      </c>
      <c r="AA727" t="str">
        <f>'【第３期】賃借テナント店舗一覧（こちらに入力してください）'!Y748</f>
        <v/>
      </c>
      <c r="AB727" t="str">
        <f>'【第３期】賃借テナント店舗一覧（こちらに入力してください）'!Z748</f>
        <v/>
      </c>
      <c r="AC727">
        <f>'【第３期】賃借テナント店舗一覧（こちらに入力してください）'!AA748</f>
        <v>0</v>
      </c>
      <c r="AD727">
        <f>'【第３期】賃借テナント店舗一覧（こちらに入力してください）'!AB748</f>
        <v>0</v>
      </c>
      <c r="AE727">
        <f>'【第３期】賃借テナント店舗一覧（こちらに入力してください）'!AC748</f>
        <v>0</v>
      </c>
      <c r="AF727">
        <f>'【第３期】賃借テナント店舗一覧（こちらに入力してください）'!AD748</f>
        <v>0</v>
      </c>
      <c r="AG727">
        <f>'【第３期】賃借テナント店舗一覧（こちらに入力してください）'!AE748</f>
        <v>0</v>
      </c>
      <c r="AH727">
        <f>'【第３期】賃借テナント店舗一覧（こちらに入力してください）'!AF748</f>
        <v>0</v>
      </c>
      <c r="AI727">
        <f>'【第３期】賃借テナント店舗一覧（こちらに入力してください）'!AG748</f>
        <v>0</v>
      </c>
      <c r="AJ727">
        <f>'【第３期】賃借テナント店舗一覧（こちらに入力してください）'!AH748</f>
        <v>0</v>
      </c>
      <c r="AK727">
        <f>'【第３期】賃借テナント店舗一覧（こちらに入力してください）'!AI748</f>
        <v>0</v>
      </c>
      <c r="AL727">
        <f>'【第３期】賃借テナント店舗一覧（こちらに入力してください）'!AJ748</f>
        <v>0</v>
      </c>
      <c r="AM727">
        <f>'【第３期】賃借テナント店舗一覧（こちらに入力してください）'!AK748</f>
        <v>0</v>
      </c>
    </row>
    <row r="728" spans="1:39">
      <c r="A728">
        <f>'【第３期】賃借テナント店舗一覧（こちらに入力してください）'!$C$2</f>
        <v>0</v>
      </c>
      <c r="C728" t="str">
        <f t="shared" si="11"/>
        <v>00</v>
      </c>
      <c r="D728">
        <f>'【第３期】賃借テナント店舗一覧（こちらに入力してください）'!B749</f>
        <v>0</v>
      </c>
      <c r="E728">
        <f>'【第３期】賃借テナント店舗一覧（こちらに入力してください）'!C749</f>
        <v>0</v>
      </c>
      <c r="F728">
        <f>'【第３期】賃借テナント店舗一覧（こちらに入力してください）'!D749</f>
        <v>0</v>
      </c>
      <c r="G728" s="1">
        <f>'【第３期】賃借テナント店舗一覧（こちらに入力してください）'!E749</f>
        <v>0</v>
      </c>
      <c r="H728" s="1">
        <f>'【第３期】賃借テナント店舗一覧（こちらに入力してください）'!F749</f>
        <v>0</v>
      </c>
      <c r="I728" s="1" t="str">
        <f>'【第３期】賃借テナント店舗一覧（こちらに入力してください）'!G749</f>
        <v/>
      </c>
      <c r="J728">
        <f>'【第３期】賃借テナント店舗一覧（こちらに入力してください）'!H749</f>
        <v>0</v>
      </c>
      <c r="K728">
        <f>'【第３期】賃借テナント店舗一覧（こちらに入力してください）'!I749</f>
        <v>0</v>
      </c>
      <c r="L728" s="1">
        <f>'【第３期】賃借テナント店舗一覧（こちらに入力してください）'!J749</f>
        <v>0</v>
      </c>
      <c r="M728">
        <f>IF('【第３期】賃借テナント店舗一覧（こちらに入力してください）'!K749="〇",1,0)</f>
        <v>0</v>
      </c>
      <c r="N728" s="4" t="str">
        <f>'【第３期】賃借テナント店舗一覧（こちらに入力してください）'!L749</f>
        <v/>
      </c>
      <c r="O728" s="4" t="str">
        <f>'【第３期】賃借テナント店舗一覧（こちらに入力してください）'!M749</f>
        <v/>
      </c>
      <c r="P728" t="str">
        <f>'【第３期】賃借テナント店舗一覧（こちらに入力してください）'!N749</f>
        <v/>
      </c>
      <c r="Q728" s="4" t="str">
        <f>'【第３期】賃借テナント店舗一覧（こちらに入力してください）'!O749</f>
        <v/>
      </c>
      <c r="R728" s="4" t="str">
        <f>'【第３期】賃借テナント店舗一覧（こちらに入力してください）'!P749</f>
        <v/>
      </c>
      <c r="S728" t="str">
        <f>'【第３期】賃借テナント店舗一覧（こちらに入力してください）'!Q749</f>
        <v/>
      </c>
      <c r="T728">
        <f>'【第３期】賃借テナント店舗一覧（こちらに入力してください）'!R749</f>
        <v>0</v>
      </c>
      <c r="U728">
        <f>'【第３期】賃借テナント店舗一覧（こちらに入力してください）'!S749</f>
        <v>0</v>
      </c>
      <c r="V728">
        <f>'【第３期】賃借テナント店舗一覧（こちらに入力してください）'!T749</f>
        <v>0</v>
      </c>
      <c r="W728" t="str">
        <f>'【第３期】賃借テナント店舗一覧（こちらに入力してください）'!U749</f>
        <v/>
      </c>
      <c r="X728">
        <f>'【第３期】賃借テナント店舗一覧（こちらに入力してください）'!V749</f>
        <v>0</v>
      </c>
      <c r="Y728">
        <f>'【第３期】賃借テナント店舗一覧（こちらに入力してください）'!W749</f>
        <v>0</v>
      </c>
      <c r="Z728" t="str">
        <f>'【第３期】賃借テナント店舗一覧（こちらに入力してください）'!X749</f>
        <v/>
      </c>
      <c r="AA728" t="str">
        <f>'【第３期】賃借テナント店舗一覧（こちらに入力してください）'!Y749</f>
        <v/>
      </c>
      <c r="AB728" t="str">
        <f>'【第３期】賃借テナント店舗一覧（こちらに入力してください）'!Z749</f>
        <v/>
      </c>
      <c r="AC728">
        <f>'【第３期】賃借テナント店舗一覧（こちらに入力してください）'!AA749</f>
        <v>0</v>
      </c>
      <c r="AD728">
        <f>'【第３期】賃借テナント店舗一覧（こちらに入力してください）'!AB749</f>
        <v>0</v>
      </c>
      <c r="AE728">
        <f>'【第３期】賃借テナント店舗一覧（こちらに入力してください）'!AC749</f>
        <v>0</v>
      </c>
      <c r="AF728">
        <f>'【第３期】賃借テナント店舗一覧（こちらに入力してください）'!AD749</f>
        <v>0</v>
      </c>
      <c r="AG728">
        <f>'【第３期】賃借テナント店舗一覧（こちらに入力してください）'!AE749</f>
        <v>0</v>
      </c>
      <c r="AH728">
        <f>'【第３期】賃借テナント店舗一覧（こちらに入力してください）'!AF749</f>
        <v>0</v>
      </c>
      <c r="AI728">
        <f>'【第３期】賃借テナント店舗一覧（こちらに入力してください）'!AG749</f>
        <v>0</v>
      </c>
      <c r="AJ728">
        <f>'【第３期】賃借テナント店舗一覧（こちらに入力してください）'!AH749</f>
        <v>0</v>
      </c>
      <c r="AK728">
        <f>'【第３期】賃借テナント店舗一覧（こちらに入力してください）'!AI749</f>
        <v>0</v>
      </c>
      <c r="AL728">
        <f>'【第３期】賃借テナント店舗一覧（こちらに入力してください）'!AJ749</f>
        <v>0</v>
      </c>
      <c r="AM728">
        <f>'【第３期】賃借テナント店舗一覧（こちらに入力してください）'!AK749</f>
        <v>0</v>
      </c>
    </row>
    <row r="729" spans="1:39">
      <c r="A729">
        <f>'【第３期】賃借テナント店舗一覧（こちらに入力してください）'!$C$2</f>
        <v>0</v>
      </c>
      <c r="C729" t="str">
        <f t="shared" si="11"/>
        <v>00</v>
      </c>
      <c r="D729">
        <f>'【第３期】賃借テナント店舗一覧（こちらに入力してください）'!B750</f>
        <v>0</v>
      </c>
      <c r="E729">
        <f>'【第３期】賃借テナント店舗一覧（こちらに入力してください）'!C750</f>
        <v>0</v>
      </c>
      <c r="F729">
        <f>'【第３期】賃借テナント店舗一覧（こちらに入力してください）'!D750</f>
        <v>0</v>
      </c>
      <c r="G729" s="1">
        <f>'【第３期】賃借テナント店舗一覧（こちらに入力してください）'!E750</f>
        <v>0</v>
      </c>
      <c r="H729" s="1">
        <f>'【第３期】賃借テナント店舗一覧（こちらに入力してください）'!F750</f>
        <v>0</v>
      </c>
      <c r="I729" s="1" t="str">
        <f>'【第３期】賃借テナント店舗一覧（こちらに入力してください）'!G750</f>
        <v/>
      </c>
      <c r="J729">
        <f>'【第３期】賃借テナント店舗一覧（こちらに入力してください）'!H750</f>
        <v>0</v>
      </c>
      <c r="K729">
        <f>'【第３期】賃借テナント店舗一覧（こちらに入力してください）'!I750</f>
        <v>0</v>
      </c>
      <c r="L729" s="1">
        <f>'【第３期】賃借テナント店舗一覧（こちらに入力してください）'!J750</f>
        <v>0</v>
      </c>
      <c r="M729">
        <f>IF('【第３期】賃借テナント店舗一覧（こちらに入力してください）'!K750="〇",1,0)</f>
        <v>0</v>
      </c>
      <c r="N729" s="4" t="str">
        <f>'【第３期】賃借テナント店舗一覧（こちらに入力してください）'!L750</f>
        <v/>
      </c>
      <c r="O729" s="4" t="str">
        <f>'【第３期】賃借テナント店舗一覧（こちらに入力してください）'!M750</f>
        <v/>
      </c>
      <c r="P729" t="str">
        <f>'【第３期】賃借テナント店舗一覧（こちらに入力してください）'!N750</f>
        <v/>
      </c>
      <c r="Q729" s="4" t="str">
        <f>'【第３期】賃借テナント店舗一覧（こちらに入力してください）'!O750</f>
        <v/>
      </c>
      <c r="R729" s="4" t="str">
        <f>'【第３期】賃借テナント店舗一覧（こちらに入力してください）'!P750</f>
        <v/>
      </c>
      <c r="S729" t="str">
        <f>'【第３期】賃借テナント店舗一覧（こちらに入力してください）'!Q750</f>
        <v/>
      </c>
      <c r="T729">
        <f>'【第３期】賃借テナント店舗一覧（こちらに入力してください）'!R750</f>
        <v>0</v>
      </c>
      <c r="U729">
        <f>'【第３期】賃借テナント店舗一覧（こちらに入力してください）'!S750</f>
        <v>0</v>
      </c>
      <c r="V729">
        <f>'【第３期】賃借テナント店舗一覧（こちらに入力してください）'!T750</f>
        <v>0</v>
      </c>
      <c r="W729" t="str">
        <f>'【第３期】賃借テナント店舗一覧（こちらに入力してください）'!U750</f>
        <v/>
      </c>
      <c r="X729">
        <f>'【第３期】賃借テナント店舗一覧（こちらに入力してください）'!V750</f>
        <v>0</v>
      </c>
      <c r="Y729">
        <f>'【第３期】賃借テナント店舗一覧（こちらに入力してください）'!W750</f>
        <v>0</v>
      </c>
      <c r="Z729" t="str">
        <f>'【第３期】賃借テナント店舗一覧（こちらに入力してください）'!X750</f>
        <v/>
      </c>
      <c r="AA729" t="str">
        <f>'【第３期】賃借テナント店舗一覧（こちらに入力してください）'!Y750</f>
        <v/>
      </c>
      <c r="AB729" t="str">
        <f>'【第３期】賃借テナント店舗一覧（こちらに入力してください）'!Z750</f>
        <v/>
      </c>
      <c r="AC729">
        <f>'【第３期】賃借テナント店舗一覧（こちらに入力してください）'!AA750</f>
        <v>0</v>
      </c>
      <c r="AD729">
        <f>'【第３期】賃借テナント店舗一覧（こちらに入力してください）'!AB750</f>
        <v>0</v>
      </c>
      <c r="AE729">
        <f>'【第３期】賃借テナント店舗一覧（こちらに入力してください）'!AC750</f>
        <v>0</v>
      </c>
      <c r="AF729">
        <f>'【第３期】賃借テナント店舗一覧（こちらに入力してください）'!AD750</f>
        <v>0</v>
      </c>
      <c r="AG729">
        <f>'【第３期】賃借テナント店舗一覧（こちらに入力してください）'!AE750</f>
        <v>0</v>
      </c>
      <c r="AH729">
        <f>'【第３期】賃借テナント店舗一覧（こちらに入力してください）'!AF750</f>
        <v>0</v>
      </c>
      <c r="AI729">
        <f>'【第３期】賃借テナント店舗一覧（こちらに入力してください）'!AG750</f>
        <v>0</v>
      </c>
      <c r="AJ729">
        <f>'【第３期】賃借テナント店舗一覧（こちらに入力してください）'!AH750</f>
        <v>0</v>
      </c>
      <c r="AK729">
        <f>'【第３期】賃借テナント店舗一覧（こちらに入力してください）'!AI750</f>
        <v>0</v>
      </c>
      <c r="AL729">
        <f>'【第３期】賃借テナント店舗一覧（こちらに入力してください）'!AJ750</f>
        <v>0</v>
      </c>
      <c r="AM729">
        <f>'【第３期】賃借テナント店舗一覧（こちらに入力してください）'!AK750</f>
        <v>0</v>
      </c>
    </row>
    <row r="730" spans="1:39">
      <c r="A730">
        <f>'【第３期】賃借テナント店舗一覧（こちらに入力してください）'!$C$2</f>
        <v>0</v>
      </c>
      <c r="C730" t="str">
        <f t="shared" si="11"/>
        <v>00</v>
      </c>
      <c r="D730">
        <f>'【第３期】賃借テナント店舗一覧（こちらに入力してください）'!B751</f>
        <v>0</v>
      </c>
      <c r="E730">
        <f>'【第３期】賃借テナント店舗一覧（こちらに入力してください）'!C751</f>
        <v>0</v>
      </c>
      <c r="F730">
        <f>'【第３期】賃借テナント店舗一覧（こちらに入力してください）'!D751</f>
        <v>0</v>
      </c>
      <c r="G730" s="1">
        <f>'【第３期】賃借テナント店舗一覧（こちらに入力してください）'!E751</f>
        <v>0</v>
      </c>
      <c r="H730" s="1">
        <f>'【第３期】賃借テナント店舗一覧（こちらに入力してください）'!F751</f>
        <v>0</v>
      </c>
      <c r="I730" s="1" t="str">
        <f>'【第３期】賃借テナント店舗一覧（こちらに入力してください）'!G751</f>
        <v/>
      </c>
      <c r="J730">
        <f>'【第３期】賃借テナント店舗一覧（こちらに入力してください）'!H751</f>
        <v>0</v>
      </c>
      <c r="K730">
        <f>'【第３期】賃借テナント店舗一覧（こちらに入力してください）'!I751</f>
        <v>0</v>
      </c>
      <c r="L730" s="1">
        <f>'【第３期】賃借テナント店舗一覧（こちらに入力してください）'!J751</f>
        <v>0</v>
      </c>
      <c r="M730">
        <f>IF('【第３期】賃借テナント店舗一覧（こちらに入力してください）'!K751="〇",1,0)</f>
        <v>0</v>
      </c>
      <c r="N730" s="4" t="str">
        <f>'【第３期】賃借テナント店舗一覧（こちらに入力してください）'!L751</f>
        <v/>
      </c>
      <c r="O730" s="4" t="str">
        <f>'【第３期】賃借テナント店舗一覧（こちらに入力してください）'!M751</f>
        <v/>
      </c>
      <c r="P730" t="str">
        <f>'【第３期】賃借テナント店舗一覧（こちらに入力してください）'!N751</f>
        <v/>
      </c>
      <c r="Q730" s="4" t="str">
        <f>'【第３期】賃借テナント店舗一覧（こちらに入力してください）'!O751</f>
        <v/>
      </c>
      <c r="R730" s="4" t="str">
        <f>'【第３期】賃借テナント店舗一覧（こちらに入力してください）'!P751</f>
        <v/>
      </c>
      <c r="S730" t="str">
        <f>'【第３期】賃借テナント店舗一覧（こちらに入力してください）'!Q751</f>
        <v/>
      </c>
      <c r="T730">
        <f>'【第３期】賃借テナント店舗一覧（こちらに入力してください）'!R751</f>
        <v>0</v>
      </c>
      <c r="U730">
        <f>'【第３期】賃借テナント店舗一覧（こちらに入力してください）'!S751</f>
        <v>0</v>
      </c>
      <c r="V730">
        <f>'【第３期】賃借テナント店舗一覧（こちらに入力してください）'!T751</f>
        <v>0</v>
      </c>
      <c r="W730" t="str">
        <f>'【第３期】賃借テナント店舗一覧（こちらに入力してください）'!U751</f>
        <v/>
      </c>
      <c r="X730">
        <f>'【第３期】賃借テナント店舗一覧（こちらに入力してください）'!V751</f>
        <v>0</v>
      </c>
      <c r="Y730">
        <f>'【第３期】賃借テナント店舗一覧（こちらに入力してください）'!W751</f>
        <v>0</v>
      </c>
      <c r="Z730" t="str">
        <f>'【第３期】賃借テナント店舗一覧（こちらに入力してください）'!X751</f>
        <v/>
      </c>
      <c r="AA730" t="str">
        <f>'【第３期】賃借テナント店舗一覧（こちらに入力してください）'!Y751</f>
        <v/>
      </c>
      <c r="AB730" t="str">
        <f>'【第３期】賃借テナント店舗一覧（こちらに入力してください）'!Z751</f>
        <v/>
      </c>
      <c r="AC730">
        <f>'【第３期】賃借テナント店舗一覧（こちらに入力してください）'!AA751</f>
        <v>0</v>
      </c>
      <c r="AD730">
        <f>'【第３期】賃借テナント店舗一覧（こちらに入力してください）'!AB751</f>
        <v>0</v>
      </c>
      <c r="AE730">
        <f>'【第３期】賃借テナント店舗一覧（こちらに入力してください）'!AC751</f>
        <v>0</v>
      </c>
      <c r="AF730">
        <f>'【第３期】賃借テナント店舗一覧（こちらに入力してください）'!AD751</f>
        <v>0</v>
      </c>
      <c r="AG730">
        <f>'【第３期】賃借テナント店舗一覧（こちらに入力してください）'!AE751</f>
        <v>0</v>
      </c>
      <c r="AH730">
        <f>'【第３期】賃借テナント店舗一覧（こちらに入力してください）'!AF751</f>
        <v>0</v>
      </c>
      <c r="AI730">
        <f>'【第３期】賃借テナント店舗一覧（こちらに入力してください）'!AG751</f>
        <v>0</v>
      </c>
      <c r="AJ730">
        <f>'【第３期】賃借テナント店舗一覧（こちらに入力してください）'!AH751</f>
        <v>0</v>
      </c>
      <c r="AK730">
        <f>'【第３期】賃借テナント店舗一覧（こちらに入力してください）'!AI751</f>
        <v>0</v>
      </c>
      <c r="AL730">
        <f>'【第３期】賃借テナント店舗一覧（こちらに入力してください）'!AJ751</f>
        <v>0</v>
      </c>
      <c r="AM730">
        <f>'【第３期】賃借テナント店舗一覧（こちらに入力してください）'!AK751</f>
        <v>0</v>
      </c>
    </row>
    <row r="731" spans="1:39">
      <c r="A731">
        <f>'【第３期】賃借テナント店舗一覧（こちらに入力してください）'!$C$2</f>
        <v>0</v>
      </c>
      <c r="C731" t="str">
        <f t="shared" si="11"/>
        <v>00</v>
      </c>
      <c r="D731">
        <f>'【第３期】賃借テナント店舗一覧（こちらに入力してください）'!B752</f>
        <v>0</v>
      </c>
      <c r="E731">
        <f>'【第３期】賃借テナント店舗一覧（こちらに入力してください）'!C752</f>
        <v>0</v>
      </c>
      <c r="F731">
        <f>'【第３期】賃借テナント店舗一覧（こちらに入力してください）'!D752</f>
        <v>0</v>
      </c>
      <c r="G731" s="1">
        <f>'【第３期】賃借テナント店舗一覧（こちらに入力してください）'!E752</f>
        <v>0</v>
      </c>
      <c r="H731" s="1">
        <f>'【第３期】賃借テナント店舗一覧（こちらに入力してください）'!F752</f>
        <v>0</v>
      </c>
      <c r="I731" s="1" t="str">
        <f>'【第３期】賃借テナント店舗一覧（こちらに入力してください）'!G752</f>
        <v/>
      </c>
      <c r="J731">
        <f>'【第３期】賃借テナント店舗一覧（こちらに入力してください）'!H752</f>
        <v>0</v>
      </c>
      <c r="K731">
        <f>'【第３期】賃借テナント店舗一覧（こちらに入力してください）'!I752</f>
        <v>0</v>
      </c>
      <c r="L731" s="1">
        <f>'【第３期】賃借テナント店舗一覧（こちらに入力してください）'!J752</f>
        <v>0</v>
      </c>
      <c r="M731">
        <f>IF('【第３期】賃借テナント店舗一覧（こちらに入力してください）'!K752="〇",1,0)</f>
        <v>0</v>
      </c>
      <c r="N731" s="4" t="str">
        <f>'【第３期】賃借テナント店舗一覧（こちらに入力してください）'!L752</f>
        <v/>
      </c>
      <c r="O731" s="4" t="str">
        <f>'【第３期】賃借テナント店舗一覧（こちらに入力してください）'!M752</f>
        <v/>
      </c>
      <c r="P731" t="str">
        <f>'【第３期】賃借テナント店舗一覧（こちらに入力してください）'!N752</f>
        <v/>
      </c>
      <c r="Q731" s="4" t="str">
        <f>'【第３期】賃借テナント店舗一覧（こちらに入力してください）'!O752</f>
        <v/>
      </c>
      <c r="R731" s="4" t="str">
        <f>'【第３期】賃借テナント店舗一覧（こちらに入力してください）'!P752</f>
        <v/>
      </c>
      <c r="S731" t="str">
        <f>'【第３期】賃借テナント店舗一覧（こちらに入力してください）'!Q752</f>
        <v/>
      </c>
      <c r="T731">
        <f>'【第３期】賃借テナント店舗一覧（こちらに入力してください）'!R752</f>
        <v>0</v>
      </c>
      <c r="U731">
        <f>'【第３期】賃借テナント店舗一覧（こちらに入力してください）'!S752</f>
        <v>0</v>
      </c>
      <c r="V731">
        <f>'【第３期】賃借テナント店舗一覧（こちらに入力してください）'!T752</f>
        <v>0</v>
      </c>
      <c r="W731" t="str">
        <f>'【第３期】賃借テナント店舗一覧（こちらに入力してください）'!U752</f>
        <v/>
      </c>
      <c r="X731">
        <f>'【第３期】賃借テナント店舗一覧（こちらに入力してください）'!V752</f>
        <v>0</v>
      </c>
      <c r="Y731">
        <f>'【第３期】賃借テナント店舗一覧（こちらに入力してください）'!W752</f>
        <v>0</v>
      </c>
      <c r="Z731" t="str">
        <f>'【第３期】賃借テナント店舗一覧（こちらに入力してください）'!X752</f>
        <v/>
      </c>
      <c r="AA731" t="str">
        <f>'【第３期】賃借テナント店舗一覧（こちらに入力してください）'!Y752</f>
        <v/>
      </c>
      <c r="AB731" t="str">
        <f>'【第３期】賃借テナント店舗一覧（こちらに入力してください）'!Z752</f>
        <v/>
      </c>
      <c r="AC731">
        <f>'【第３期】賃借テナント店舗一覧（こちらに入力してください）'!AA752</f>
        <v>0</v>
      </c>
      <c r="AD731">
        <f>'【第３期】賃借テナント店舗一覧（こちらに入力してください）'!AB752</f>
        <v>0</v>
      </c>
      <c r="AE731">
        <f>'【第３期】賃借テナント店舗一覧（こちらに入力してください）'!AC752</f>
        <v>0</v>
      </c>
      <c r="AF731">
        <f>'【第３期】賃借テナント店舗一覧（こちらに入力してください）'!AD752</f>
        <v>0</v>
      </c>
      <c r="AG731">
        <f>'【第３期】賃借テナント店舗一覧（こちらに入力してください）'!AE752</f>
        <v>0</v>
      </c>
      <c r="AH731">
        <f>'【第３期】賃借テナント店舗一覧（こちらに入力してください）'!AF752</f>
        <v>0</v>
      </c>
      <c r="AI731">
        <f>'【第３期】賃借テナント店舗一覧（こちらに入力してください）'!AG752</f>
        <v>0</v>
      </c>
      <c r="AJ731">
        <f>'【第３期】賃借テナント店舗一覧（こちらに入力してください）'!AH752</f>
        <v>0</v>
      </c>
      <c r="AK731">
        <f>'【第３期】賃借テナント店舗一覧（こちらに入力してください）'!AI752</f>
        <v>0</v>
      </c>
      <c r="AL731">
        <f>'【第３期】賃借テナント店舗一覧（こちらに入力してください）'!AJ752</f>
        <v>0</v>
      </c>
      <c r="AM731">
        <f>'【第３期】賃借テナント店舗一覧（こちらに入力してください）'!AK752</f>
        <v>0</v>
      </c>
    </row>
    <row r="732" spans="1:39">
      <c r="A732">
        <f>'【第３期】賃借テナント店舗一覧（こちらに入力してください）'!$C$2</f>
        <v>0</v>
      </c>
      <c r="C732" t="str">
        <f t="shared" si="11"/>
        <v>00</v>
      </c>
      <c r="D732">
        <f>'【第３期】賃借テナント店舗一覧（こちらに入力してください）'!B753</f>
        <v>0</v>
      </c>
      <c r="E732">
        <f>'【第３期】賃借テナント店舗一覧（こちらに入力してください）'!C753</f>
        <v>0</v>
      </c>
      <c r="F732">
        <f>'【第３期】賃借テナント店舗一覧（こちらに入力してください）'!D753</f>
        <v>0</v>
      </c>
      <c r="G732" s="1">
        <f>'【第３期】賃借テナント店舗一覧（こちらに入力してください）'!E753</f>
        <v>0</v>
      </c>
      <c r="H732" s="1">
        <f>'【第３期】賃借テナント店舗一覧（こちらに入力してください）'!F753</f>
        <v>0</v>
      </c>
      <c r="I732" s="1" t="str">
        <f>'【第３期】賃借テナント店舗一覧（こちらに入力してください）'!G753</f>
        <v/>
      </c>
      <c r="J732">
        <f>'【第３期】賃借テナント店舗一覧（こちらに入力してください）'!H753</f>
        <v>0</v>
      </c>
      <c r="K732">
        <f>'【第３期】賃借テナント店舗一覧（こちらに入力してください）'!I753</f>
        <v>0</v>
      </c>
      <c r="L732" s="1">
        <f>'【第３期】賃借テナント店舗一覧（こちらに入力してください）'!J753</f>
        <v>0</v>
      </c>
      <c r="M732">
        <f>IF('【第３期】賃借テナント店舗一覧（こちらに入力してください）'!K753="〇",1,0)</f>
        <v>0</v>
      </c>
      <c r="N732" s="4" t="str">
        <f>'【第３期】賃借テナント店舗一覧（こちらに入力してください）'!L753</f>
        <v/>
      </c>
      <c r="O732" s="4" t="str">
        <f>'【第３期】賃借テナント店舗一覧（こちらに入力してください）'!M753</f>
        <v/>
      </c>
      <c r="P732" t="str">
        <f>'【第３期】賃借テナント店舗一覧（こちらに入力してください）'!N753</f>
        <v/>
      </c>
      <c r="Q732" s="4" t="str">
        <f>'【第３期】賃借テナント店舗一覧（こちらに入力してください）'!O753</f>
        <v/>
      </c>
      <c r="R732" s="4" t="str">
        <f>'【第３期】賃借テナント店舗一覧（こちらに入力してください）'!P753</f>
        <v/>
      </c>
      <c r="S732" t="str">
        <f>'【第３期】賃借テナント店舗一覧（こちらに入力してください）'!Q753</f>
        <v/>
      </c>
      <c r="T732">
        <f>'【第３期】賃借テナント店舗一覧（こちらに入力してください）'!R753</f>
        <v>0</v>
      </c>
      <c r="U732">
        <f>'【第３期】賃借テナント店舗一覧（こちらに入力してください）'!S753</f>
        <v>0</v>
      </c>
      <c r="V732">
        <f>'【第３期】賃借テナント店舗一覧（こちらに入力してください）'!T753</f>
        <v>0</v>
      </c>
      <c r="W732" t="str">
        <f>'【第３期】賃借テナント店舗一覧（こちらに入力してください）'!U753</f>
        <v/>
      </c>
      <c r="X732">
        <f>'【第３期】賃借テナント店舗一覧（こちらに入力してください）'!V753</f>
        <v>0</v>
      </c>
      <c r="Y732">
        <f>'【第３期】賃借テナント店舗一覧（こちらに入力してください）'!W753</f>
        <v>0</v>
      </c>
      <c r="Z732" t="str">
        <f>'【第３期】賃借テナント店舗一覧（こちらに入力してください）'!X753</f>
        <v/>
      </c>
      <c r="AA732" t="str">
        <f>'【第３期】賃借テナント店舗一覧（こちらに入力してください）'!Y753</f>
        <v/>
      </c>
      <c r="AB732" t="str">
        <f>'【第３期】賃借テナント店舗一覧（こちらに入力してください）'!Z753</f>
        <v/>
      </c>
      <c r="AC732">
        <f>'【第３期】賃借テナント店舗一覧（こちらに入力してください）'!AA753</f>
        <v>0</v>
      </c>
      <c r="AD732">
        <f>'【第３期】賃借テナント店舗一覧（こちらに入力してください）'!AB753</f>
        <v>0</v>
      </c>
      <c r="AE732">
        <f>'【第３期】賃借テナント店舗一覧（こちらに入力してください）'!AC753</f>
        <v>0</v>
      </c>
      <c r="AF732">
        <f>'【第３期】賃借テナント店舗一覧（こちらに入力してください）'!AD753</f>
        <v>0</v>
      </c>
      <c r="AG732">
        <f>'【第３期】賃借テナント店舗一覧（こちらに入力してください）'!AE753</f>
        <v>0</v>
      </c>
      <c r="AH732">
        <f>'【第３期】賃借テナント店舗一覧（こちらに入力してください）'!AF753</f>
        <v>0</v>
      </c>
      <c r="AI732">
        <f>'【第３期】賃借テナント店舗一覧（こちらに入力してください）'!AG753</f>
        <v>0</v>
      </c>
      <c r="AJ732">
        <f>'【第３期】賃借テナント店舗一覧（こちらに入力してください）'!AH753</f>
        <v>0</v>
      </c>
      <c r="AK732">
        <f>'【第３期】賃借テナント店舗一覧（こちらに入力してください）'!AI753</f>
        <v>0</v>
      </c>
      <c r="AL732">
        <f>'【第３期】賃借テナント店舗一覧（こちらに入力してください）'!AJ753</f>
        <v>0</v>
      </c>
      <c r="AM732">
        <f>'【第３期】賃借テナント店舗一覧（こちらに入力してください）'!AK753</f>
        <v>0</v>
      </c>
    </row>
    <row r="733" spans="1:39">
      <c r="A733">
        <f>'【第３期】賃借テナント店舗一覧（こちらに入力してください）'!$C$2</f>
        <v>0</v>
      </c>
      <c r="C733" t="str">
        <f t="shared" si="11"/>
        <v>00</v>
      </c>
      <c r="D733">
        <f>'【第３期】賃借テナント店舗一覧（こちらに入力してください）'!B754</f>
        <v>0</v>
      </c>
      <c r="E733">
        <f>'【第３期】賃借テナント店舗一覧（こちらに入力してください）'!C754</f>
        <v>0</v>
      </c>
      <c r="F733">
        <f>'【第３期】賃借テナント店舗一覧（こちらに入力してください）'!D754</f>
        <v>0</v>
      </c>
      <c r="G733" s="1">
        <f>'【第３期】賃借テナント店舗一覧（こちらに入力してください）'!E754</f>
        <v>0</v>
      </c>
      <c r="H733" s="1">
        <f>'【第３期】賃借テナント店舗一覧（こちらに入力してください）'!F754</f>
        <v>0</v>
      </c>
      <c r="I733" s="1" t="str">
        <f>'【第３期】賃借テナント店舗一覧（こちらに入力してください）'!G754</f>
        <v/>
      </c>
      <c r="J733">
        <f>'【第３期】賃借テナント店舗一覧（こちらに入力してください）'!H754</f>
        <v>0</v>
      </c>
      <c r="K733">
        <f>'【第３期】賃借テナント店舗一覧（こちらに入力してください）'!I754</f>
        <v>0</v>
      </c>
      <c r="L733" s="1">
        <f>'【第３期】賃借テナント店舗一覧（こちらに入力してください）'!J754</f>
        <v>0</v>
      </c>
      <c r="M733">
        <f>IF('【第３期】賃借テナント店舗一覧（こちらに入力してください）'!K754="〇",1,0)</f>
        <v>0</v>
      </c>
      <c r="N733" s="4" t="str">
        <f>'【第３期】賃借テナント店舗一覧（こちらに入力してください）'!L754</f>
        <v/>
      </c>
      <c r="O733" s="4" t="str">
        <f>'【第３期】賃借テナント店舗一覧（こちらに入力してください）'!M754</f>
        <v/>
      </c>
      <c r="P733" t="str">
        <f>'【第３期】賃借テナント店舗一覧（こちらに入力してください）'!N754</f>
        <v/>
      </c>
      <c r="Q733" s="4" t="str">
        <f>'【第３期】賃借テナント店舗一覧（こちらに入力してください）'!O754</f>
        <v/>
      </c>
      <c r="R733" s="4" t="str">
        <f>'【第３期】賃借テナント店舗一覧（こちらに入力してください）'!P754</f>
        <v/>
      </c>
      <c r="S733" t="str">
        <f>'【第３期】賃借テナント店舗一覧（こちらに入力してください）'!Q754</f>
        <v/>
      </c>
      <c r="T733">
        <f>'【第３期】賃借テナント店舗一覧（こちらに入力してください）'!R754</f>
        <v>0</v>
      </c>
      <c r="U733">
        <f>'【第３期】賃借テナント店舗一覧（こちらに入力してください）'!S754</f>
        <v>0</v>
      </c>
      <c r="V733">
        <f>'【第３期】賃借テナント店舗一覧（こちらに入力してください）'!T754</f>
        <v>0</v>
      </c>
      <c r="W733" t="str">
        <f>'【第３期】賃借テナント店舗一覧（こちらに入力してください）'!U754</f>
        <v/>
      </c>
      <c r="X733">
        <f>'【第３期】賃借テナント店舗一覧（こちらに入力してください）'!V754</f>
        <v>0</v>
      </c>
      <c r="Y733">
        <f>'【第３期】賃借テナント店舗一覧（こちらに入力してください）'!W754</f>
        <v>0</v>
      </c>
      <c r="Z733" t="str">
        <f>'【第３期】賃借テナント店舗一覧（こちらに入力してください）'!X754</f>
        <v/>
      </c>
      <c r="AA733" t="str">
        <f>'【第３期】賃借テナント店舗一覧（こちらに入力してください）'!Y754</f>
        <v/>
      </c>
      <c r="AB733" t="str">
        <f>'【第３期】賃借テナント店舗一覧（こちらに入力してください）'!Z754</f>
        <v/>
      </c>
      <c r="AC733">
        <f>'【第３期】賃借テナント店舗一覧（こちらに入力してください）'!AA754</f>
        <v>0</v>
      </c>
      <c r="AD733">
        <f>'【第３期】賃借テナント店舗一覧（こちらに入力してください）'!AB754</f>
        <v>0</v>
      </c>
      <c r="AE733">
        <f>'【第３期】賃借テナント店舗一覧（こちらに入力してください）'!AC754</f>
        <v>0</v>
      </c>
      <c r="AF733">
        <f>'【第３期】賃借テナント店舗一覧（こちらに入力してください）'!AD754</f>
        <v>0</v>
      </c>
      <c r="AG733">
        <f>'【第３期】賃借テナント店舗一覧（こちらに入力してください）'!AE754</f>
        <v>0</v>
      </c>
      <c r="AH733">
        <f>'【第３期】賃借テナント店舗一覧（こちらに入力してください）'!AF754</f>
        <v>0</v>
      </c>
      <c r="AI733">
        <f>'【第３期】賃借テナント店舗一覧（こちらに入力してください）'!AG754</f>
        <v>0</v>
      </c>
      <c r="AJ733">
        <f>'【第３期】賃借テナント店舗一覧（こちらに入力してください）'!AH754</f>
        <v>0</v>
      </c>
      <c r="AK733">
        <f>'【第３期】賃借テナント店舗一覧（こちらに入力してください）'!AI754</f>
        <v>0</v>
      </c>
      <c r="AL733">
        <f>'【第３期】賃借テナント店舗一覧（こちらに入力してください）'!AJ754</f>
        <v>0</v>
      </c>
      <c r="AM733">
        <f>'【第３期】賃借テナント店舗一覧（こちらに入力してください）'!AK754</f>
        <v>0</v>
      </c>
    </row>
    <row r="734" spans="1:39">
      <c r="A734">
        <f>'【第３期】賃借テナント店舗一覧（こちらに入力してください）'!$C$2</f>
        <v>0</v>
      </c>
      <c r="C734" t="str">
        <f t="shared" si="11"/>
        <v>00</v>
      </c>
      <c r="D734">
        <f>'【第３期】賃借テナント店舗一覧（こちらに入力してください）'!B755</f>
        <v>0</v>
      </c>
      <c r="E734">
        <f>'【第３期】賃借テナント店舗一覧（こちらに入力してください）'!C755</f>
        <v>0</v>
      </c>
      <c r="F734">
        <f>'【第３期】賃借テナント店舗一覧（こちらに入力してください）'!D755</f>
        <v>0</v>
      </c>
      <c r="G734" s="1">
        <f>'【第３期】賃借テナント店舗一覧（こちらに入力してください）'!E755</f>
        <v>0</v>
      </c>
      <c r="H734" s="1">
        <f>'【第３期】賃借テナント店舗一覧（こちらに入力してください）'!F755</f>
        <v>0</v>
      </c>
      <c r="I734" s="1" t="str">
        <f>'【第３期】賃借テナント店舗一覧（こちらに入力してください）'!G755</f>
        <v/>
      </c>
      <c r="J734">
        <f>'【第３期】賃借テナント店舗一覧（こちらに入力してください）'!H755</f>
        <v>0</v>
      </c>
      <c r="K734">
        <f>'【第３期】賃借テナント店舗一覧（こちらに入力してください）'!I755</f>
        <v>0</v>
      </c>
      <c r="L734" s="1">
        <f>'【第３期】賃借テナント店舗一覧（こちらに入力してください）'!J755</f>
        <v>0</v>
      </c>
      <c r="M734">
        <f>IF('【第３期】賃借テナント店舗一覧（こちらに入力してください）'!K755="〇",1,0)</f>
        <v>0</v>
      </c>
      <c r="N734" s="4" t="str">
        <f>'【第３期】賃借テナント店舗一覧（こちらに入力してください）'!L755</f>
        <v/>
      </c>
      <c r="O734" s="4" t="str">
        <f>'【第３期】賃借テナント店舗一覧（こちらに入力してください）'!M755</f>
        <v/>
      </c>
      <c r="P734" t="str">
        <f>'【第３期】賃借テナント店舗一覧（こちらに入力してください）'!N755</f>
        <v/>
      </c>
      <c r="Q734" s="4" t="str">
        <f>'【第３期】賃借テナント店舗一覧（こちらに入力してください）'!O755</f>
        <v/>
      </c>
      <c r="R734" s="4" t="str">
        <f>'【第３期】賃借テナント店舗一覧（こちらに入力してください）'!P755</f>
        <v/>
      </c>
      <c r="S734" t="str">
        <f>'【第３期】賃借テナント店舗一覧（こちらに入力してください）'!Q755</f>
        <v/>
      </c>
      <c r="T734">
        <f>'【第３期】賃借テナント店舗一覧（こちらに入力してください）'!R755</f>
        <v>0</v>
      </c>
      <c r="U734">
        <f>'【第３期】賃借テナント店舗一覧（こちらに入力してください）'!S755</f>
        <v>0</v>
      </c>
      <c r="V734">
        <f>'【第３期】賃借テナント店舗一覧（こちらに入力してください）'!T755</f>
        <v>0</v>
      </c>
      <c r="W734" t="str">
        <f>'【第３期】賃借テナント店舗一覧（こちらに入力してください）'!U755</f>
        <v/>
      </c>
      <c r="X734">
        <f>'【第３期】賃借テナント店舗一覧（こちらに入力してください）'!V755</f>
        <v>0</v>
      </c>
      <c r="Y734">
        <f>'【第３期】賃借テナント店舗一覧（こちらに入力してください）'!W755</f>
        <v>0</v>
      </c>
      <c r="Z734" t="str">
        <f>'【第３期】賃借テナント店舗一覧（こちらに入力してください）'!X755</f>
        <v/>
      </c>
      <c r="AA734" t="str">
        <f>'【第３期】賃借テナント店舗一覧（こちらに入力してください）'!Y755</f>
        <v/>
      </c>
      <c r="AB734" t="str">
        <f>'【第３期】賃借テナント店舗一覧（こちらに入力してください）'!Z755</f>
        <v/>
      </c>
      <c r="AC734">
        <f>'【第３期】賃借テナント店舗一覧（こちらに入力してください）'!AA755</f>
        <v>0</v>
      </c>
      <c r="AD734">
        <f>'【第３期】賃借テナント店舗一覧（こちらに入力してください）'!AB755</f>
        <v>0</v>
      </c>
      <c r="AE734">
        <f>'【第３期】賃借テナント店舗一覧（こちらに入力してください）'!AC755</f>
        <v>0</v>
      </c>
      <c r="AF734">
        <f>'【第３期】賃借テナント店舗一覧（こちらに入力してください）'!AD755</f>
        <v>0</v>
      </c>
      <c r="AG734">
        <f>'【第３期】賃借テナント店舗一覧（こちらに入力してください）'!AE755</f>
        <v>0</v>
      </c>
      <c r="AH734">
        <f>'【第３期】賃借テナント店舗一覧（こちらに入力してください）'!AF755</f>
        <v>0</v>
      </c>
      <c r="AI734">
        <f>'【第３期】賃借テナント店舗一覧（こちらに入力してください）'!AG755</f>
        <v>0</v>
      </c>
      <c r="AJ734">
        <f>'【第３期】賃借テナント店舗一覧（こちらに入力してください）'!AH755</f>
        <v>0</v>
      </c>
      <c r="AK734">
        <f>'【第３期】賃借テナント店舗一覧（こちらに入力してください）'!AI755</f>
        <v>0</v>
      </c>
      <c r="AL734">
        <f>'【第３期】賃借テナント店舗一覧（こちらに入力してください）'!AJ755</f>
        <v>0</v>
      </c>
      <c r="AM734">
        <f>'【第３期】賃借テナント店舗一覧（こちらに入力してください）'!AK755</f>
        <v>0</v>
      </c>
    </row>
    <row r="735" spans="1:39">
      <c r="A735">
        <f>'【第３期】賃借テナント店舗一覧（こちらに入力してください）'!$C$2</f>
        <v>0</v>
      </c>
      <c r="C735" t="str">
        <f t="shared" si="11"/>
        <v>00</v>
      </c>
      <c r="D735">
        <f>'【第３期】賃借テナント店舗一覧（こちらに入力してください）'!B756</f>
        <v>0</v>
      </c>
      <c r="E735">
        <f>'【第３期】賃借テナント店舗一覧（こちらに入力してください）'!C756</f>
        <v>0</v>
      </c>
      <c r="F735">
        <f>'【第３期】賃借テナント店舗一覧（こちらに入力してください）'!D756</f>
        <v>0</v>
      </c>
      <c r="G735" s="1">
        <f>'【第３期】賃借テナント店舗一覧（こちらに入力してください）'!E756</f>
        <v>0</v>
      </c>
      <c r="H735" s="1">
        <f>'【第３期】賃借テナント店舗一覧（こちらに入力してください）'!F756</f>
        <v>0</v>
      </c>
      <c r="I735" s="1" t="str">
        <f>'【第３期】賃借テナント店舗一覧（こちらに入力してください）'!G756</f>
        <v/>
      </c>
      <c r="J735">
        <f>'【第３期】賃借テナント店舗一覧（こちらに入力してください）'!H756</f>
        <v>0</v>
      </c>
      <c r="K735">
        <f>'【第３期】賃借テナント店舗一覧（こちらに入力してください）'!I756</f>
        <v>0</v>
      </c>
      <c r="L735" s="1">
        <f>'【第３期】賃借テナント店舗一覧（こちらに入力してください）'!J756</f>
        <v>0</v>
      </c>
      <c r="M735">
        <f>IF('【第３期】賃借テナント店舗一覧（こちらに入力してください）'!K756="〇",1,0)</f>
        <v>0</v>
      </c>
      <c r="N735" s="4" t="str">
        <f>'【第３期】賃借テナント店舗一覧（こちらに入力してください）'!L756</f>
        <v/>
      </c>
      <c r="O735" s="4" t="str">
        <f>'【第３期】賃借テナント店舗一覧（こちらに入力してください）'!M756</f>
        <v/>
      </c>
      <c r="P735" t="str">
        <f>'【第３期】賃借テナント店舗一覧（こちらに入力してください）'!N756</f>
        <v/>
      </c>
      <c r="Q735" s="4" t="str">
        <f>'【第３期】賃借テナント店舗一覧（こちらに入力してください）'!O756</f>
        <v/>
      </c>
      <c r="R735" s="4" t="str">
        <f>'【第３期】賃借テナント店舗一覧（こちらに入力してください）'!P756</f>
        <v/>
      </c>
      <c r="S735" t="str">
        <f>'【第３期】賃借テナント店舗一覧（こちらに入力してください）'!Q756</f>
        <v/>
      </c>
      <c r="T735">
        <f>'【第３期】賃借テナント店舗一覧（こちらに入力してください）'!R756</f>
        <v>0</v>
      </c>
      <c r="U735">
        <f>'【第３期】賃借テナント店舗一覧（こちらに入力してください）'!S756</f>
        <v>0</v>
      </c>
      <c r="V735">
        <f>'【第３期】賃借テナント店舗一覧（こちらに入力してください）'!T756</f>
        <v>0</v>
      </c>
      <c r="W735" t="str">
        <f>'【第３期】賃借テナント店舗一覧（こちらに入力してください）'!U756</f>
        <v/>
      </c>
      <c r="X735">
        <f>'【第３期】賃借テナント店舗一覧（こちらに入力してください）'!V756</f>
        <v>0</v>
      </c>
      <c r="Y735">
        <f>'【第３期】賃借テナント店舗一覧（こちらに入力してください）'!W756</f>
        <v>0</v>
      </c>
      <c r="Z735" t="str">
        <f>'【第３期】賃借テナント店舗一覧（こちらに入力してください）'!X756</f>
        <v/>
      </c>
      <c r="AA735" t="str">
        <f>'【第３期】賃借テナント店舗一覧（こちらに入力してください）'!Y756</f>
        <v/>
      </c>
      <c r="AB735" t="str">
        <f>'【第３期】賃借テナント店舗一覧（こちらに入力してください）'!Z756</f>
        <v/>
      </c>
      <c r="AC735">
        <f>'【第３期】賃借テナント店舗一覧（こちらに入力してください）'!AA756</f>
        <v>0</v>
      </c>
      <c r="AD735">
        <f>'【第３期】賃借テナント店舗一覧（こちらに入力してください）'!AB756</f>
        <v>0</v>
      </c>
      <c r="AE735">
        <f>'【第３期】賃借テナント店舗一覧（こちらに入力してください）'!AC756</f>
        <v>0</v>
      </c>
      <c r="AF735">
        <f>'【第３期】賃借テナント店舗一覧（こちらに入力してください）'!AD756</f>
        <v>0</v>
      </c>
      <c r="AG735">
        <f>'【第３期】賃借テナント店舗一覧（こちらに入力してください）'!AE756</f>
        <v>0</v>
      </c>
      <c r="AH735">
        <f>'【第３期】賃借テナント店舗一覧（こちらに入力してください）'!AF756</f>
        <v>0</v>
      </c>
      <c r="AI735">
        <f>'【第３期】賃借テナント店舗一覧（こちらに入力してください）'!AG756</f>
        <v>0</v>
      </c>
      <c r="AJ735">
        <f>'【第３期】賃借テナント店舗一覧（こちらに入力してください）'!AH756</f>
        <v>0</v>
      </c>
      <c r="AK735">
        <f>'【第３期】賃借テナント店舗一覧（こちらに入力してください）'!AI756</f>
        <v>0</v>
      </c>
      <c r="AL735">
        <f>'【第３期】賃借テナント店舗一覧（こちらに入力してください）'!AJ756</f>
        <v>0</v>
      </c>
      <c r="AM735">
        <f>'【第３期】賃借テナント店舗一覧（こちらに入力してください）'!AK756</f>
        <v>0</v>
      </c>
    </row>
    <row r="736" spans="1:39">
      <c r="A736">
        <f>'【第３期】賃借テナント店舗一覧（こちらに入力してください）'!$C$2</f>
        <v>0</v>
      </c>
      <c r="C736" t="str">
        <f t="shared" si="11"/>
        <v>00</v>
      </c>
      <c r="D736">
        <f>'【第３期】賃借テナント店舗一覧（こちらに入力してください）'!B757</f>
        <v>0</v>
      </c>
      <c r="E736">
        <f>'【第３期】賃借テナント店舗一覧（こちらに入力してください）'!C757</f>
        <v>0</v>
      </c>
      <c r="F736">
        <f>'【第３期】賃借テナント店舗一覧（こちらに入力してください）'!D757</f>
        <v>0</v>
      </c>
      <c r="G736" s="1">
        <f>'【第３期】賃借テナント店舗一覧（こちらに入力してください）'!E757</f>
        <v>0</v>
      </c>
      <c r="H736" s="1">
        <f>'【第３期】賃借テナント店舗一覧（こちらに入力してください）'!F757</f>
        <v>0</v>
      </c>
      <c r="I736" s="1" t="str">
        <f>'【第３期】賃借テナント店舗一覧（こちらに入力してください）'!G757</f>
        <v/>
      </c>
      <c r="J736">
        <f>'【第３期】賃借テナント店舗一覧（こちらに入力してください）'!H757</f>
        <v>0</v>
      </c>
      <c r="K736">
        <f>'【第３期】賃借テナント店舗一覧（こちらに入力してください）'!I757</f>
        <v>0</v>
      </c>
      <c r="L736" s="1">
        <f>'【第３期】賃借テナント店舗一覧（こちらに入力してください）'!J757</f>
        <v>0</v>
      </c>
      <c r="M736">
        <f>IF('【第３期】賃借テナント店舗一覧（こちらに入力してください）'!K757="〇",1,0)</f>
        <v>0</v>
      </c>
      <c r="N736" s="4" t="str">
        <f>'【第３期】賃借テナント店舗一覧（こちらに入力してください）'!L757</f>
        <v/>
      </c>
      <c r="O736" s="4" t="str">
        <f>'【第３期】賃借テナント店舗一覧（こちらに入力してください）'!M757</f>
        <v/>
      </c>
      <c r="P736" t="str">
        <f>'【第３期】賃借テナント店舗一覧（こちらに入力してください）'!N757</f>
        <v/>
      </c>
      <c r="Q736" s="4" t="str">
        <f>'【第３期】賃借テナント店舗一覧（こちらに入力してください）'!O757</f>
        <v/>
      </c>
      <c r="R736" s="4" t="str">
        <f>'【第３期】賃借テナント店舗一覧（こちらに入力してください）'!P757</f>
        <v/>
      </c>
      <c r="S736" t="str">
        <f>'【第３期】賃借テナント店舗一覧（こちらに入力してください）'!Q757</f>
        <v/>
      </c>
      <c r="T736">
        <f>'【第３期】賃借テナント店舗一覧（こちらに入力してください）'!R757</f>
        <v>0</v>
      </c>
      <c r="U736">
        <f>'【第３期】賃借テナント店舗一覧（こちらに入力してください）'!S757</f>
        <v>0</v>
      </c>
      <c r="V736">
        <f>'【第３期】賃借テナント店舗一覧（こちらに入力してください）'!T757</f>
        <v>0</v>
      </c>
      <c r="W736" t="str">
        <f>'【第３期】賃借テナント店舗一覧（こちらに入力してください）'!U757</f>
        <v/>
      </c>
      <c r="X736">
        <f>'【第３期】賃借テナント店舗一覧（こちらに入力してください）'!V757</f>
        <v>0</v>
      </c>
      <c r="Y736">
        <f>'【第３期】賃借テナント店舗一覧（こちらに入力してください）'!W757</f>
        <v>0</v>
      </c>
      <c r="Z736" t="str">
        <f>'【第３期】賃借テナント店舗一覧（こちらに入力してください）'!X757</f>
        <v/>
      </c>
      <c r="AA736" t="str">
        <f>'【第３期】賃借テナント店舗一覧（こちらに入力してください）'!Y757</f>
        <v/>
      </c>
      <c r="AB736" t="str">
        <f>'【第３期】賃借テナント店舗一覧（こちらに入力してください）'!Z757</f>
        <v/>
      </c>
      <c r="AC736">
        <f>'【第３期】賃借テナント店舗一覧（こちらに入力してください）'!AA757</f>
        <v>0</v>
      </c>
      <c r="AD736">
        <f>'【第３期】賃借テナント店舗一覧（こちらに入力してください）'!AB757</f>
        <v>0</v>
      </c>
      <c r="AE736">
        <f>'【第３期】賃借テナント店舗一覧（こちらに入力してください）'!AC757</f>
        <v>0</v>
      </c>
      <c r="AF736">
        <f>'【第３期】賃借テナント店舗一覧（こちらに入力してください）'!AD757</f>
        <v>0</v>
      </c>
      <c r="AG736">
        <f>'【第３期】賃借テナント店舗一覧（こちらに入力してください）'!AE757</f>
        <v>0</v>
      </c>
      <c r="AH736">
        <f>'【第３期】賃借テナント店舗一覧（こちらに入力してください）'!AF757</f>
        <v>0</v>
      </c>
      <c r="AI736">
        <f>'【第３期】賃借テナント店舗一覧（こちらに入力してください）'!AG757</f>
        <v>0</v>
      </c>
      <c r="AJ736">
        <f>'【第３期】賃借テナント店舗一覧（こちらに入力してください）'!AH757</f>
        <v>0</v>
      </c>
      <c r="AK736">
        <f>'【第３期】賃借テナント店舗一覧（こちらに入力してください）'!AI757</f>
        <v>0</v>
      </c>
      <c r="AL736">
        <f>'【第３期】賃借テナント店舗一覧（こちらに入力してください）'!AJ757</f>
        <v>0</v>
      </c>
      <c r="AM736">
        <f>'【第３期】賃借テナント店舗一覧（こちらに入力してください）'!AK757</f>
        <v>0</v>
      </c>
    </row>
    <row r="737" spans="1:39">
      <c r="A737">
        <f>'【第３期】賃借テナント店舗一覧（こちらに入力してください）'!$C$2</f>
        <v>0</v>
      </c>
      <c r="C737" t="str">
        <f t="shared" si="11"/>
        <v>00</v>
      </c>
      <c r="D737">
        <f>'【第３期】賃借テナント店舗一覧（こちらに入力してください）'!B758</f>
        <v>0</v>
      </c>
      <c r="E737">
        <f>'【第３期】賃借テナント店舗一覧（こちらに入力してください）'!C758</f>
        <v>0</v>
      </c>
      <c r="F737">
        <f>'【第３期】賃借テナント店舗一覧（こちらに入力してください）'!D758</f>
        <v>0</v>
      </c>
      <c r="G737" s="1">
        <f>'【第３期】賃借テナント店舗一覧（こちらに入力してください）'!E758</f>
        <v>0</v>
      </c>
      <c r="H737" s="1">
        <f>'【第３期】賃借テナント店舗一覧（こちらに入力してください）'!F758</f>
        <v>0</v>
      </c>
      <c r="I737" s="1" t="str">
        <f>'【第３期】賃借テナント店舗一覧（こちらに入力してください）'!G758</f>
        <v/>
      </c>
      <c r="J737">
        <f>'【第３期】賃借テナント店舗一覧（こちらに入力してください）'!H758</f>
        <v>0</v>
      </c>
      <c r="K737">
        <f>'【第３期】賃借テナント店舗一覧（こちらに入力してください）'!I758</f>
        <v>0</v>
      </c>
      <c r="L737" s="1">
        <f>'【第３期】賃借テナント店舗一覧（こちらに入力してください）'!J758</f>
        <v>0</v>
      </c>
      <c r="M737">
        <f>IF('【第３期】賃借テナント店舗一覧（こちらに入力してください）'!K758="〇",1,0)</f>
        <v>0</v>
      </c>
      <c r="N737" s="4" t="str">
        <f>'【第３期】賃借テナント店舗一覧（こちらに入力してください）'!L758</f>
        <v/>
      </c>
      <c r="O737" s="4" t="str">
        <f>'【第３期】賃借テナント店舗一覧（こちらに入力してください）'!M758</f>
        <v/>
      </c>
      <c r="P737" t="str">
        <f>'【第３期】賃借テナント店舗一覧（こちらに入力してください）'!N758</f>
        <v/>
      </c>
      <c r="Q737" s="4" t="str">
        <f>'【第３期】賃借テナント店舗一覧（こちらに入力してください）'!O758</f>
        <v/>
      </c>
      <c r="R737" s="4" t="str">
        <f>'【第３期】賃借テナント店舗一覧（こちらに入力してください）'!P758</f>
        <v/>
      </c>
      <c r="S737" t="str">
        <f>'【第３期】賃借テナント店舗一覧（こちらに入力してください）'!Q758</f>
        <v/>
      </c>
      <c r="T737">
        <f>'【第３期】賃借テナント店舗一覧（こちらに入力してください）'!R758</f>
        <v>0</v>
      </c>
      <c r="U737">
        <f>'【第３期】賃借テナント店舗一覧（こちらに入力してください）'!S758</f>
        <v>0</v>
      </c>
      <c r="V737">
        <f>'【第３期】賃借テナント店舗一覧（こちらに入力してください）'!T758</f>
        <v>0</v>
      </c>
      <c r="W737" t="str">
        <f>'【第３期】賃借テナント店舗一覧（こちらに入力してください）'!U758</f>
        <v/>
      </c>
      <c r="X737">
        <f>'【第３期】賃借テナント店舗一覧（こちらに入力してください）'!V758</f>
        <v>0</v>
      </c>
      <c r="Y737">
        <f>'【第３期】賃借テナント店舗一覧（こちらに入力してください）'!W758</f>
        <v>0</v>
      </c>
      <c r="Z737" t="str">
        <f>'【第３期】賃借テナント店舗一覧（こちらに入力してください）'!X758</f>
        <v/>
      </c>
      <c r="AA737" t="str">
        <f>'【第３期】賃借テナント店舗一覧（こちらに入力してください）'!Y758</f>
        <v/>
      </c>
      <c r="AB737" t="str">
        <f>'【第３期】賃借テナント店舗一覧（こちらに入力してください）'!Z758</f>
        <v/>
      </c>
      <c r="AC737">
        <f>'【第３期】賃借テナント店舗一覧（こちらに入力してください）'!AA758</f>
        <v>0</v>
      </c>
      <c r="AD737">
        <f>'【第３期】賃借テナント店舗一覧（こちらに入力してください）'!AB758</f>
        <v>0</v>
      </c>
      <c r="AE737">
        <f>'【第３期】賃借テナント店舗一覧（こちらに入力してください）'!AC758</f>
        <v>0</v>
      </c>
      <c r="AF737">
        <f>'【第３期】賃借テナント店舗一覧（こちらに入力してください）'!AD758</f>
        <v>0</v>
      </c>
      <c r="AG737">
        <f>'【第３期】賃借テナント店舗一覧（こちらに入力してください）'!AE758</f>
        <v>0</v>
      </c>
      <c r="AH737">
        <f>'【第３期】賃借テナント店舗一覧（こちらに入力してください）'!AF758</f>
        <v>0</v>
      </c>
      <c r="AI737">
        <f>'【第３期】賃借テナント店舗一覧（こちらに入力してください）'!AG758</f>
        <v>0</v>
      </c>
      <c r="AJ737">
        <f>'【第３期】賃借テナント店舗一覧（こちらに入力してください）'!AH758</f>
        <v>0</v>
      </c>
      <c r="AK737">
        <f>'【第３期】賃借テナント店舗一覧（こちらに入力してください）'!AI758</f>
        <v>0</v>
      </c>
      <c r="AL737">
        <f>'【第３期】賃借テナント店舗一覧（こちらに入力してください）'!AJ758</f>
        <v>0</v>
      </c>
      <c r="AM737">
        <f>'【第３期】賃借テナント店舗一覧（こちらに入力してください）'!AK758</f>
        <v>0</v>
      </c>
    </row>
    <row r="738" spans="1:39">
      <c r="A738">
        <f>'【第３期】賃借テナント店舗一覧（こちらに入力してください）'!$C$2</f>
        <v>0</v>
      </c>
      <c r="C738" t="str">
        <f t="shared" si="11"/>
        <v>00</v>
      </c>
      <c r="D738">
        <f>'【第３期】賃借テナント店舗一覧（こちらに入力してください）'!B759</f>
        <v>0</v>
      </c>
      <c r="E738">
        <f>'【第３期】賃借テナント店舗一覧（こちらに入力してください）'!C759</f>
        <v>0</v>
      </c>
      <c r="F738">
        <f>'【第３期】賃借テナント店舗一覧（こちらに入力してください）'!D759</f>
        <v>0</v>
      </c>
      <c r="G738" s="1">
        <f>'【第３期】賃借テナント店舗一覧（こちらに入力してください）'!E759</f>
        <v>0</v>
      </c>
      <c r="H738" s="1">
        <f>'【第３期】賃借テナント店舗一覧（こちらに入力してください）'!F759</f>
        <v>0</v>
      </c>
      <c r="I738" s="1" t="str">
        <f>'【第３期】賃借テナント店舗一覧（こちらに入力してください）'!G759</f>
        <v/>
      </c>
      <c r="J738">
        <f>'【第３期】賃借テナント店舗一覧（こちらに入力してください）'!H759</f>
        <v>0</v>
      </c>
      <c r="K738">
        <f>'【第３期】賃借テナント店舗一覧（こちらに入力してください）'!I759</f>
        <v>0</v>
      </c>
      <c r="L738" s="1">
        <f>'【第３期】賃借テナント店舗一覧（こちらに入力してください）'!J759</f>
        <v>0</v>
      </c>
      <c r="M738">
        <f>IF('【第３期】賃借テナント店舗一覧（こちらに入力してください）'!K759="〇",1,0)</f>
        <v>0</v>
      </c>
      <c r="N738" s="4" t="str">
        <f>'【第３期】賃借テナント店舗一覧（こちらに入力してください）'!L759</f>
        <v/>
      </c>
      <c r="O738" s="4" t="str">
        <f>'【第３期】賃借テナント店舗一覧（こちらに入力してください）'!M759</f>
        <v/>
      </c>
      <c r="P738" t="str">
        <f>'【第３期】賃借テナント店舗一覧（こちらに入力してください）'!N759</f>
        <v/>
      </c>
      <c r="Q738" s="4" t="str">
        <f>'【第３期】賃借テナント店舗一覧（こちらに入力してください）'!O759</f>
        <v/>
      </c>
      <c r="R738" s="4" t="str">
        <f>'【第３期】賃借テナント店舗一覧（こちらに入力してください）'!P759</f>
        <v/>
      </c>
      <c r="S738" t="str">
        <f>'【第３期】賃借テナント店舗一覧（こちらに入力してください）'!Q759</f>
        <v/>
      </c>
      <c r="T738">
        <f>'【第３期】賃借テナント店舗一覧（こちらに入力してください）'!R759</f>
        <v>0</v>
      </c>
      <c r="U738">
        <f>'【第３期】賃借テナント店舗一覧（こちらに入力してください）'!S759</f>
        <v>0</v>
      </c>
      <c r="V738">
        <f>'【第３期】賃借テナント店舗一覧（こちらに入力してください）'!T759</f>
        <v>0</v>
      </c>
      <c r="W738" t="str">
        <f>'【第３期】賃借テナント店舗一覧（こちらに入力してください）'!U759</f>
        <v/>
      </c>
      <c r="X738">
        <f>'【第３期】賃借テナント店舗一覧（こちらに入力してください）'!V759</f>
        <v>0</v>
      </c>
      <c r="Y738">
        <f>'【第３期】賃借テナント店舗一覧（こちらに入力してください）'!W759</f>
        <v>0</v>
      </c>
      <c r="Z738" t="str">
        <f>'【第３期】賃借テナント店舗一覧（こちらに入力してください）'!X759</f>
        <v/>
      </c>
      <c r="AA738" t="str">
        <f>'【第３期】賃借テナント店舗一覧（こちらに入力してください）'!Y759</f>
        <v/>
      </c>
      <c r="AB738" t="str">
        <f>'【第３期】賃借テナント店舗一覧（こちらに入力してください）'!Z759</f>
        <v/>
      </c>
      <c r="AC738">
        <f>'【第３期】賃借テナント店舗一覧（こちらに入力してください）'!AA759</f>
        <v>0</v>
      </c>
      <c r="AD738">
        <f>'【第３期】賃借テナント店舗一覧（こちらに入力してください）'!AB759</f>
        <v>0</v>
      </c>
      <c r="AE738">
        <f>'【第３期】賃借テナント店舗一覧（こちらに入力してください）'!AC759</f>
        <v>0</v>
      </c>
      <c r="AF738">
        <f>'【第３期】賃借テナント店舗一覧（こちらに入力してください）'!AD759</f>
        <v>0</v>
      </c>
      <c r="AG738">
        <f>'【第３期】賃借テナント店舗一覧（こちらに入力してください）'!AE759</f>
        <v>0</v>
      </c>
      <c r="AH738">
        <f>'【第３期】賃借テナント店舗一覧（こちらに入力してください）'!AF759</f>
        <v>0</v>
      </c>
      <c r="AI738">
        <f>'【第３期】賃借テナント店舗一覧（こちらに入力してください）'!AG759</f>
        <v>0</v>
      </c>
      <c r="AJ738">
        <f>'【第３期】賃借テナント店舗一覧（こちらに入力してください）'!AH759</f>
        <v>0</v>
      </c>
      <c r="AK738">
        <f>'【第３期】賃借テナント店舗一覧（こちらに入力してください）'!AI759</f>
        <v>0</v>
      </c>
      <c r="AL738">
        <f>'【第３期】賃借テナント店舗一覧（こちらに入力してください）'!AJ759</f>
        <v>0</v>
      </c>
      <c r="AM738">
        <f>'【第３期】賃借テナント店舗一覧（こちらに入力してください）'!AK759</f>
        <v>0</v>
      </c>
    </row>
    <row r="739" spans="1:39">
      <c r="A739">
        <f>'【第３期】賃借テナント店舗一覧（こちらに入力してください）'!$C$2</f>
        <v>0</v>
      </c>
      <c r="C739" t="str">
        <f t="shared" si="11"/>
        <v>00</v>
      </c>
      <c r="D739">
        <f>'【第３期】賃借テナント店舗一覧（こちらに入力してください）'!B760</f>
        <v>0</v>
      </c>
      <c r="E739">
        <f>'【第３期】賃借テナント店舗一覧（こちらに入力してください）'!C760</f>
        <v>0</v>
      </c>
      <c r="F739">
        <f>'【第３期】賃借テナント店舗一覧（こちらに入力してください）'!D760</f>
        <v>0</v>
      </c>
      <c r="G739" s="1">
        <f>'【第３期】賃借テナント店舗一覧（こちらに入力してください）'!E760</f>
        <v>0</v>
      </c>
      <c r="H739" s="1">
        <f>'【第３期】賃借テナント店舗一覧（こちらに入力してください）'!F760</f>
        <v>0</v>
      </c>
      <c r="I739" s="1" t="str">
        <f>'【第３期】賃借テナント店舗一覧（こちらに入力してください）'!G760</f>
        <v/>
      </c>
      <c r="J739">
        <f>'【第３期】賃借テナント店舗一覧（こちらに入力してください）'!H760</f>
        <v>0</v>
      </c>
      <c r="K739">
        <f>'【第３期】賃借テナント店舗一覧（こちらに入力してください）'!I760</f>
        <v>0</v>
      </c>
      <c r="L739" s="1">
        <f>'【第３期】賃借テナント店舗一覧（こちらに入力してください）'!J760</f>
        <v>0</v>
      </c>
      <c r="M739">
        <f>IF('【第３期】賃借テナント店舗一覧（こちらに入力してください）'!K760="〇",1,0)</f>
        <v>0</v>
      </c>
      <c r="N739" s="4" t="str">
        <f>'【第３期】賃借テナント店舗一覧（こちらに入力してください）'!L760</f>
        <v/>
      </c>
      <c r="O739" s="4" t="str">
        <f>'【第３期】賃借テナント店舗一覧（こちらに入力してください）'!M760</f>
        <v/>
      </c>
      <c r="P739" t="str">
        <f>'【第３期】賃借テナント店舗一覧（こちらに入力してください）'!N760</f>
        <v/>
      </c>
      <c r="Q739" s="4" t="str">
        <f>'【第３期】賃借テナント店舗一覧（こちらに入力してください）'!O760</f>
        <v/>
      </c>
      <c r="R739" s="4" t="str">
        <f>'【第３期】賃借テナント店舗一覧（こちらに入力してください）'!P760</f>
        <v/>
      </c>
      <c r="S739" t="str">
        <f>'【第３期】賃借テナント店舗一覧（こちらに入力してください）'!Q760</f>
        <v/>
      </c>
      <c r="T739">
        <f>'【第３期】賃借テナント店舗一覧（こちらに入力してください）'!R760</f>
        <v>0</v>
      </c>
      <c r="U739">
        <f>'【第３期】賃借テナント店舗一覧（こちらに入力してください）'!S760</f>
        <v>0</v>
      </c>
      <c r="V739">
        <f>'【第３期】賃借テナント店舗一覧（こちらに入力してください）'!T760</f>
        <v>0</v>
      </c>
      <c r="W739" t="str">
        <f>'【第３期】賃借テナント店舗一覧（こちらに入力してください）'!U760</f>
        <v/>
      </c>
      <c r="X739">
        <f>'【第３期】賃借テナント店舗一覧（こちらに入力してください）'!V760</f>
        <v>0</v>
      </c>
      <c r="Y739">
        <f>'【第３期】賃借テナント店舗一覧（こちらに入力してください）'!W760</f>
        <v>0</v>
      </c>
      <c r="Z739" t="str">
        <f>'【第３期】賃借テナント店舗一覧（こちらに入力してください）'!X760</f>
        <v/>
      </c>
      <c r="AA739" t="str">
        <f>'【第３期】賃借テナント店舗一覧（こちらに入力してください）'!Y760</f>
        <v/>
      </c>
      <c r="AB739" t="str">
        <f>'【第３期】賃借テナント店舗一覧（こちらに入力してください）'!Z760</f>
        <v/>
      </c>
      <c r="AC739">
        <f>'【第３期】賃借テナント店舗一覧（こちらに入力してください）'!AA760</f>
        <v>0</v>
      </c>
      <c r="AD739">
        <f>'【第３期】賃借テナント店舗一覧（こちらに入力してください）'!AB760</f>
        <v>0</v>
      </c>
      <c r="AE739">
        <f>'【第３期】賃借テナント店舗一覧（こちらに入力してください）'!AC760</f>
        <v>0</v>
      </c>
      <c r="AF739">
        <f>'【第３期】賃借テナント店舗一覧（こちらに入力してください）'!AD760</f>
        <v>0</v>
      </c>
      <c r="AG739">
        <f>'【第３期】賃借テナント店舗一覧（こちらに入力してください）'!AE760</f>
        <v>0</v>
      </c>
      <c r="AH739">
        <f>'【第３期】賃借テナント店舗一覧（こちらに入力してください）'!AF760</f>
        <v>0</v>
      </c>
      <c r="AI739">
        <f>'【第３期】賃借テナント店舗一覧（こちらに入力してください）'!AG760</f>
        <v>0</v>
      </c>
      <c r="AJ739">
        <f>'【第３期】賃借テナント店舗一覧（こちらに入力してください）'!AH760</f>
        <v>0</v>
      </c>
      <c r="AK739">
        <f>'【第３期】賃借テナント店舗一覧（こちらに入力してください）'!AI760</f>
        <v>0</v>
      </c>
      <c r="AL739">
        <f>'【第３期】賃借テナント店舗一覧（こちらに入力してください）'!AJ760</f>
        <v>0</v>
      </c>
      <c r="AM739">
        <f>'【第３期】賃借テナント店舗一覧（こちらに入力してください）'!AK760</f>
        <v>0</v>
      </c>
    </row>
    <row r="740" spans="1:39">
      <c r="A740">
        <f>'【第３期】賃借テナント店舗一覧（こちらに入力してください）'!$C$2</f>
        <v>0</v>
      </c>
      <c r="C740" t="str">
        <f t="shared" si="11"/>
        <v>00</v>
      </c>
      <c r="D740">
        <f>'【第３期】賃借テナント店舗一覧（こちらに入力してください）'!B761</f>
        <v>0</v>
      </c>
      <c r="E740">
        <f>'【第３期】賃借テナント店舗一覧（こちらに入力してください）'!C761</f>
        <v>0</v>
      </c>
      <c r="F740">
        <f>'【第３期】賃借テナント店舗一覧（こちらに入力してください）'!D761</f>
        <v>0</v>
      </c>
      <c r="G740" s="1">
        <f>'【第３期】賃借テナント店舗一覧（こちらに入力してください）'!E761</f>
        <v>0</v>
      </c>
      <c r="H740" s="1">
        <f>'【第３期】賃借テナント店舗一覧（こちらに入力してください）'!F761</f>
        <v>0</v>
      </c>
      <c r="I740" s="1" t="str">
        <f>'【第３期】賃借テナント店舗一覧（こちらに入力してください）'!G761</f>
        <v/>
      </c>
      <c r="J740">
        <f>'【第３期】賃借テナント店舗一覧（こちらに入力してください）'!H761</f>
        <v>0</v>
      </c>
      <c r="K740">
        <f>'【第３期】賃借テナント店舗一覧（こちらに入力してください）'!I761</f>
        <v>0</v>
      </c>
      <c r="L740" s="1">
        <f>'【第３期】賃借テナント店舗一覧（こちらに入力してください）'!J761</f>
        <v>0</v>
      </c>
      <c r="M740">
        <f>IF('【第３期】賃借テナント店舗一覧（こちらに入力してください）'!K761="〇",1,0)</f>
        <v>0</v>
      </c>
      <c r="N740" s="4" t="str">
        <f>'【第３期】賃借テナント店舗一覧（こちらに入力してください）'!L761</f>
        <v/>
      </c>
      <c r="O740" s="4" t="str">
        <f>'【第３期】賃借テナント店舗一覧（こちらに入力してください）'!M761</f>
        <v/>
      </c>
      <c r="P740" t="str">
        <f>'【第３期】賃借テナント店舗一覧（こちらに入力してください）'!N761</f>
        <v/>
      </c>
      <c r="Q740" s="4" t="str">
        <f>'【第３期】賃借テナント店舗一覧（こちらに入力してください）'!O761</f>
        <v/>
      </c>
      <c r="R740" s="4" t="str">
        <f>'【第３期】賃借テナント店舗一覧（こちらに入力してください）'!P761</f>
        <v/>
      </c>
      <c r="S740" t="str">
        <f>'【第３期】賃借テナント店舗一覧（こちらに入力してください）'!Q761</f>
        <v/>
      </c>
      <c r="T740">
        <f>'【第３期】賃借テナント店舗一覧（こちらに入力してください）'!R761</f>
        <v>0</v>
      </c>
      <c r="U740">
        <f>'【第３期】賃借テナント店舗一覧（こちらに入力してください）'!S761</f>
        <v>0</v>
      </c>
      <c r="V740">
        <f>'【第３期】賃借テナント店舗一覧（こちらに入力してください）'!T761</f>
        <v>0</v>
      </c>
      <c r="W740" t="str">
        <f>'【第３期】賃借テナント店舗一覧（こちらに入力してください）'!U761</f>
        <v/>
      </c>
      <c r="X740">
        <f>'【第３期】賃借テナント店舗一覧（こちらに入力してください）'!V761</f>
        <v>0</v>
      </c>
      <c r="Y740">
        <f>'【第３期】賃借テナント店舗一覧（こちらに入力してください）'!W761</f>
        <v>0</v>
      </c>
      <c r="Z740" t="str">
        <f>'【第３期】賃借テナント店舗一覧（こちらに入力してください）'!X761</f>
        <v/>
      </c>
      <c r="AA740" t="str">
        <f>'【第３期】賃借テナント店舗一覧（こちらに入力してください）'!Y761</f>
        <v/>
      </c>
      <c r="AB740" t="str">
        <f>'【第３期】賃借テナント店舗一覧（こちらに入力してください）'!Z761</f>
        <v/>
      </c>
      <c r="AC740">
        <f>'【第３期】賃借テナント店舗一覧（こちらに入力してください）'!AA761</f>
        <v>0</v>
      </c>
      <c r="AD740">
        <f>'【第３期】賃借テナント店舗一覧（こちらに入力してください）'!AB761</f>
        <v>0</v>
      </c>
      <c r="AE740">
        <f>'【第３期】賃借テナント店舗一覧（こちらに入力してください）'!AC761</f>
        <v>0</v>
      </c>
      <c r="AF740">
        <f>'【第３期】賃借テナント店舗一覧（こちらに入力してください）'!AD761</f>
        <v>0</v>
      </c>
      <c r="AG740">
        <f>'【第３期】賃借テナント店舗一覧（こちらに入力してください）'!AE761</f>
        <v>0</v>
      </c>
      <c r="AH740">
        <f>'【第３期】賃借テナント店舗一覧（こちらに入力してください）'!AF761</f>
        <v>0</v>
      </c>
      <c r="AI740">
        <f>'【第３期】賃借テナント店舗一覧（こちらに入力してください）'!AG761</f>
        <v>0</v>
      </c>
      <c r="AJ740">
        <f>'【第３期】賃借テナント店舗一覧（こちらに入力してください）'!AH761</f>
        <v>0</v>
      </c>
      <c r="AK740">
        <f>'【第３期】賃借テナント店舗一覧（こちらに入力してください）'!AI761</f>
        <v>0</v>
      </c>
      <c r="AL740">
        <f>'【第３期】賃借テナント店舗一覧（こちらに入力してください）'!AJ761</f>
        <v>0</v>
      </c>
      <c r="AM740">
        <f>'【第３期】賃借テナント店舗一覧（こちらに入力してください）'!AK761</f>
        <v>0</v>
      </c>
    </row>
    <row r="741" spans="1:39">
      <c r="A741">
        <f>'【第３期】賃借テナント店舗一覧（こちらに入力してください）'!$C$2</f>
        <v>0</v>
      </c>
      <c r="C741" t="str">
        <f t="shared" si="11"/>
        <v>00</v>
      </c>
      <c r="D741">
        <f>'【第３期】賃借テナント店舗一覧（こちらに入力してください）'!B762</f>
        <v>0</v>
      </c>
      <c r="E741">
        <f>'【第３期】賃借テナント店舗一覧（こちらに入力してください）'!C762</f>
        <v>0</v>
      </c>
      <c r="F741">
        <f>'【第３期】賃借テナント店舗一覧（こちらに入力してください）'!D762</f>
        <v>0</v>
      </c>
      <c r="G741" s="1">
        <f>'【第３期】賃借テナント店舗一覧（こちらに入力してください）'!E762</f>
        <v>0</v>
      </c>
      <c r="H741" s="1">
        <f>'【第３期】賃借テナント店舗一覧（こちらに入力してください）'!F762</f>
        <v>0</v>
      </c>
      <c r="I741" s="1" t="str">
        <f>'【第３期】賃借テナント店舗一覧（こちらに入力してください）'!G762</f>
        <v/>
      </c>
      <c r="J741">
        <f>'【第３期】賃借テナント店舗一覧（こちらに入力してください）'!H762</f>
        <v>0</v>
      </c>
      <c r="K741">
        <f>'【第３期】賃借テナント店舗一覧（こちらに入力してください）'!I762</f>
        <v>0</v>
      </c>
      <c r="L741" s="1">
        <f>'【第３期】賃借テナント店舗一覧（こちらに入力してください）'!J762</f>
        <v>0</v>
      </c>
      <c r="M741">
        <f>IF('【第３期】賃借テナント店舗一覧（こちらに入力してください）'!K762="〇",1,0)</f>
        <v>0</v>
      </c>
      <c r="N741" s="4" t="str">
        <f>'【第３期】賃借テナント店舗一覧（こちらに入力してください）'!L762</f>
        <v/>
      </c>
      <c r="O741" s="4" t="str">
        <f>'【第３期】賃借テナント店舗一覧（こちらに入力してください）'!M762</f>
        <v/>
      </c>
      <c r="P741" t="str">
        <f>'【第３期】賃借テナント店舗一覧（こちらに入力してください）'!N762</f>
        <v/>
      </c>
      <c r="Q741" s="4" t="str">
        <f>'【第３期】賃借テナント店舗一覧（こちらに入力してください）'!O762</f>
        <v/>
      </c>
      <c r="R741" s="4" t="str">
        <f>'【第３期】賃借テナント店舗一覧（こちらに入力してください）'!P762</f>
        <v/>
      </c>
      <c r="S741" t="str">
        <f>'【第３期】賃借テナント店舗一覧（こちらに入力してください）'!Q762</f>
        <v/>
      </c>
      <c r="T741">
        <f>'【第３期】賃借テナント店舗一覧（こちらに入力してください）'!R762</f>
        <v>0</v>
      </c>
      <c r="U741">
        <f>'【第３期】賃借テナント店舗一覧（こちらに入力してください）'!S762</f>
        <v>0</v>
      </c>
      <c r="V741">
        <f>'【第３期】賃借テナント店舗一覧（こちらに入力してください）'!T762</f>
        <v>0</v>
      </c>
      <c r="W741" t="str">
        <f>'【第３期】賃借テナント店舗一覧（こちらに入力してください）'!U762</f>
        <v/>
      </c>
      <c r="X741">
        <f>'【第３期】賃借テナント店舗一覧（こちらに入力してください）'!V762</f>
        <v>0</v>
      </c>
      <c r="Y741">
        <f>'【第３期】賃借テナント店舗一覧（こちらに入力してください）'!W762</f>
        <v>0</v>
      </c>
      <c r="Z741" t="str">
        <f>'【第３期】賃借テナント店舗一覧（こちらに入力してください）'!X762</f>
        <v/>
      </c>
      <c r="AA741" t="str">
        <f>'【第３期】賃借テナント店舗一覧（こちらに入力してください）'!Y762</f>
        <v/>
      </c>
      <c r="AB741" t="str">
        <f>'【第３期】賃借テナント店舗一覧（こちらに入力してください）'!Z762</f>
        <v/>
      </c>
      <c r="AC741">
        <f>'【第３期】賃借テナント店舗一覧（こちらに入力してください）'!AA762</f>
        <v>0</v>
      </c>
      <c r="AD741">
        <f>'【第３期】賃借テナント店舗一覧（こちらに入力してください）'!AB762</f>
        <v>0</v>
      </c>
      <c r="AE741">
        <f>'【第３期】賃借テナント店舗一覧（こちらに入力してください）'!AC762</f>
        <v>0</v>
      </c>
      <c r="AF741">
        <f>'【第３期】賃借テナント店舗一覧（こちらに入力してください）'!AD762</f>
        <v>0</v>
      </c>
      <c r="AG741">
        <f>'【第３期】賃借テナント店舗一覧（こちらに入力してください）'!AE762</f>
        <v>0</v>
      </c>
      <c r="AH741">
        <f>'【第３期】賃借テナント店舗一覧（こちらに入力してください）'!AF762</f>
        <v>0</v>
      </c>
      <c r="AI741">
        <f>'【第３期】賃借テナント店舗一覧（こちらに入力してください）'!AG762</f>
        <v>0</v>
      </c>
      <c r="AJ741">
        <f>'【第３期】賃借テナント店舗一覧（こちらに入力してください）'!AH762</f>
        <v>0</v>
      </c>
      <c r="AK741">
        <f>'【第３期】賃借テナント店舗一覧（こちらに入力してください）'!AI762</f>
        <v>0</v>
      </c>
      <c r="AL741">
        <f>'【第３期】賃借テナント店舗一覧（こちらに入力してください）'!AJ762</f>
        <v>0</v>
      </c>
      <c r="AM741">
        <f>'【第３期】賃借テナント店舗一覧（こちらに入力してください）'!AK762</f>
        <v>0</v>
      </c>
    </row>
    <row r="742" spans="1:39">
      <c r="A742">
        <f>'【第３期】賃借テナント店舗一覧（こちらに入力してください）'!$C$2</f>
        <v>0</v>
      </c>
      <c r="C742" t="str">
        <f t="shared" si="11"/>
        <v>00</v>
      </c>
      <c r="D742">
        <f>'【第３期】賃借テナント店舗一覧（こちらに入力してください）'!B763</f>
        <v>0</v>
      </c>
      <c r="E742">
        <f>'【第３期】賃借テナント店舗一覧（こちらに入力してください）'!C763</f>
        <v>0</v>
      </c>
      <c r="F742">
        <f>'【第３期】賃借テナント店舗一覧（こちらに入力してください）'!D763</f>
        <v>0</v>
      </c>
      <c r="G742" s="1">
        <f>'【第３期】賃借テナント店舗一覧（こちらに入力してください）'!E763</f>
        <v>0</v>
      </c>
      <c r="H742" s="1">
        <f>'【第３期】賃借テナント店舗一覧（こちらに入力してください）'!F763</f>
        <v>0</v>
      </c>
      <c r="I742" s="1" t="str">
        <f>'【第３期】賃借テナント店舗一覧（こちらに入力してください）'!G763</f>
        <v/>
      </c>
      <c r="J742">
        <f>'【第３期】賃借テナント店舗一覧（こちらに入力してください）'!H763</f>
        <v>0</v>
      </c>
      <c r="K742">
        <f>'【第３期】賃借テナント店舗一覧（こちらに入力してください）'!I763</f>
        <v>0</v>
      </c>
      <c r="L742" s="1">
        <f>'【第３期】賃借テナント店舗一覧（こちらに入力してください）'!J763</f>
        <v>0</v>
      </c>
      <c r="M742">
        <f>IF('【第３期】賃借テナント店舗一覧（こちらに入力してください）'!K763="〇",1,0)</f>
        <v>0</v>
      </c>
      <c r="N742" s="4" t="str">
        <f>'【第３期】賃借テナント店舗一覧（こちらに入力してください）'!L763</f>
        <v/>
      </c>
      <c r="O742" s="4" t="str">
        <f>'【第３期】賃借テナント店舗一覧（こちらに入力してください）'!M763</f>
        <v/>
      </c>
      <c r="P742" t="str">
        <f>'【第３期】賃借テナント店舗一覧（こちらに入力してください）'!N763</f>
        <v/>
      </c>
      <c r="Q742" s="4" t="str">
        <f>'【第３期】賃借テナント店舗一覧（こちらに入力してください）'!O763</f>
        <v/>
      </c>
      <c r="R742" s="4" t="str">
        <f>'【第３期】賃借テナント店舗一覧（こちらに入力してください）'!P763</f>
        <v/>
      </c>
      <c r="S742" t="str">
        <f>'【第３期】賃借テナント店舗一覧（こちらに入力してください）'!Q763</f>
        <v/>
      </c>
      <c r="T742">
        <f>'【第３期】賃借テナント店舗一覧（こちらに入力してください）'!R763</f>
        <v>0</v>
      </c>
      <c r="U742">
        <f>'【第３期】賃借テナント店舗一覧（こちらに入力してください）'!S763</f>
        <v>0</v>
      </c>
      <c r="V742">
        <f>'【第３期】賃借テナント店舗一覧（こちらに入力してください）'!T763</f>
        <v>0</v>
      </c>
      <c r="W742" t="str">
        <f>'【第３期】賃借テナント店舗一覧（こちらに入力してください）'!U763</f>
        <v/>
      </c>
      <c r="X742">
        <f>'【第３期】賃借テナント店舗一覧（こちらに入力してください）'!V763</f>
        <v>0</v>
      </c>
      <c r="Y742">
        <f>'【第３期】賃借テナント店舗一覧（こちらに入力してください）'!W763</f>
        <v>0</v>
      </c>
      <c r="Z742" t="str">
        <f>'【第３期】賃借テナント店舗一覧（こちらに入力してください）'!X763</f>
        <v/>
      </c>
      <c r="AA742" t="str">
        <f>'【第３期】賃借テナント店舗一覧（こちらに入力してください）'!Y763</f>
        <v/>
      </c>
      <c r="AB742" t="str">
        <f>'【第３期】賃借テナント店舗一覧（こちらに入力してください）'!Z763</f>
        <v/>
      </c>
      <c r="AC742">
        <f>'【第３期】賃借テナント店舗一覧（こちらに入力してください）'!AA763</f>
        <v>0</v>
      </c>
      <c r="AD742">
        <f>'【第３期】賃借テナント店舗一覧（こちらに入力してください）'!AB763</f>
        <v>0</v>
      </c>
      <c r="AE742">
        <f>'【第３期】賃借テナント店舗一覧（こちらに入力してください）'!AC763</f>
        <v>0</v>
      </c>
      <c r="AF742">
        <f>'【第３期】賃借テナント店舗一覧（こちらに入力してください）'!AD763</f>
        <v>0</v>
      </c>
      <c r="AG742">
        <f>'【第３期】賃借テナント店舗一覧（こちらに入力してください）'!AE763</f>
        <v>0</v>
      </c>
      <c r="AH742">
        <f>'【第３期】賃借テナント店舗一覧（こちらに入力してください）'!AF763</f>
        <v>0</v>
      </c>
      <c r="AI742">
        <f>'【第３期】賃借テナント店舗一覧（こちらに入力してください）'!AG763</f>
        <v>0</v>
      </c>
      <c r="AJ742">
        <f>'【第３期】賃借テナント店舗一覧（こちらに入力してください）'!AH763</f>
        <v>0</v>
      </c>
      <c r="AK742">
        <f>'【第３期】賃借テナント店舗一覧（こちらに入力してください）'!AI763</f>
        <v>0</v>
      </c>
      <c r="AL742">
        <f>'【第３期】賃借テナント店舗一覧（こちらに入力してください）'!AJ763</f>
        <v>0</v>
      </c>
      <c r="AM742">
        <f>'【第３期】賃借テナント店舗一覧（こちらに入力してください）'!AK763</f>
        <v>0</v>
      </c>
    </row>
    <row r="743" spans="1:39">
      <c r="A743">
        <f>'【第３期】賃借テナント店舗一覧（こちらに入力してください）'!$C$2</f>
        <v>0</v>
      </c>
      <c r="C743" t="str">
        <f t="shared" si="11"/>
        <v>00</v>
      </c>
      <c r="D743">
        <f>'【第３期】賃借テナント店舗一覧（こちらに入力してください）'!B764</f>
        <v>0</v>
      </c>
      <c r="E743">
        <f>'【第３期】賃借テナント店舗一覧（こちらに入力してください）'!C764</f>
        <v>0</v>
      </c>
      <c r="F743">
        <f>'【第３期】賃借テナント店舗一覧（こちらに入力してください）'!D764</f>
        <v>0</v>
      </c>
      <c r="G743" s="1">
        <f>'【第３期】賃借テナント店舗一覧（こちらに入力してください）'!E764</f>
        <v>0</v>
      </c>
      <c r="H743" s="1">
        <f>'【第３期】賃借テナント店舗一覧（こちらに入力してください）'!F764</f>
        <v>0</v>
      </c>
      <c r="I743" s="1" t="str">
        <f>'【第３期】賃借テナント店舗一覧（こちらに入力してください）'!G764</f>
        <v/>
      </c>
      <c r="J743">
        <f>'【第３期】賃借テナント店舗一覧（こちらに入力してください）'!H764</f>
        <v>0</v>
      </c>
      <c r="K743">
        <f>'【第３期】賃借テナント店舗一覧（こちらに入力してください）'!I764</f>
        <v>0</v>
      </c>
      <c r="L743" s="1">
        <f>'【第３期】賃借テナント店舗一覧（こちらに入力してください）'!J764</f>
        <v>0</v>
      </c>
      <c r="M743">
        <f>IF('【第３期】賃借テナント店舗一覧（こちらに入力してください）'!K764="〇",1,0)</f>
        <v>0</v>
      </c>
      <c r="N743" s="4" t="str">
        <f>'【第３期】賃借テナント店舗一覧（こちらに入力してください）'!L764</f>
        <v/>
      </c>
      <c r="O743" s="4" t="str">
        <f>'【第３期】賃借テナント店舗一覧（こちらに入力してください）'!M764</f>
        <v/>
      </c>
      <c r="P743" t="str">
        <f>'【第３期】賃借テナント店舗一覧（こちらに入力してください）'!N764</f>
        <v/>
      </c>
      <c r="Q743" s="4" t="str">
        <f>'【第３期】賃借テナント店舗一覧（こちらに入力してください）'!O764</f>
        <v/>
      </c>
      <c r="R743" s="4" t="str">
        <f>'【第３期】賃借テナント店舗一覧（こちらに入力してください）'!P764</f>
        <v/>
      </c>
      <c r="S743" t="str">
        <f>'【第３期】賃借テナント店舗一覧（こちらに入力してください）'!Q764</f>
        <v/>
      </c>
      <c r="T743">
        <f>'【第３期】賃借テナント店舗一覧（こちらに入力してください）'!R764</f>
        <v>0</v>
      </c>
      <c r="U743">
        <f>'【第３期】賃借テナント店舗一覧（こちらに入力してください）'!S764</f>
        <v>0</v>
      </c>
      <c r="V743">
        <f>'【第３期】賃借テナント店舗一覧（こちらに入力してください）'!T764</f>
        <v>0</v>
      </c>
      <c r="W743" t="str">
        <f>'【第３期】賃借テナント店舗一覧（こちらに入力してください）'!U764</f>
        <v/>
      </c>
      <c r="X743">
        <f>'【第３期】賃借テナント店舗一覧（こちらに入力してください）'!V764</f>
        <v>0</v>
      </c>
      <c r="Y743">
        <f>'【第３期】賃借テナント店舗一覧（こちらに入力してください）'!W764</f>
        <v>0</v>
      </c>
      <c r="Z743" t="str">
        <f>'【第３期】賃借テナント店舗一覧（こちらに入力してください）'!X764</f>
        <v/>
      </c>
      <c r="AA743" t="str">
        <f>'【第３期】賃借テナント店舗一覧（こちらに入力してください）'!Y764</f>
        <v/>
      </c>
      <c r="AB743" t="str">
        <f>'【第３期】賃借テナント店舗一覧（こちらに入力してください）'!Z764</f>
        <v/>
      </c>
      <c r="AC743">
        <f>'【第３期】賃借テナント店舗一覧（こちらに入力してください）'!AA764</f>
        <v>0</v>
      </c>
      <c r="AD743">
        <f>'【第３期】賃借テナント店舗一覧（こちらに入力してください）'!AB764</f>
        <v>0</v>
      </c>
      <c r="AE743">
        <f>'【第３期】賃借テナント店舗一覧（こちらに入力してください）'!AC764</f>
        <v>0</v>
      </c>
      <c r="AF743">
        <f>'【第３期】賃借テナント店舗一覧（こちらに入力してください）'!AD764</f>
        <v>0</v>
      </c>
      <c r="AG743">
        <f>'【第３期】賃借テナント店舗一覧（こちらに入力してください）'!AE764</f>
        <v>0</v>
      </c>
      <c r="AH743">
        <f>'【第３期】賃借テナント店舗一覧（こちらに入力してください）'!AF764</f>
        <v>0</v>
      </c>
      <c r="AI743">
        <f>'【第３期】賃借テナント店舗一覧（こちらに入力してください）'!AG764</f>
        <v>0</v>
      </c>
      <c r="AJ743">
        <f>'【第３期】賃借テナント店舗一覧（こちらに入力してください）'!AH764</f>
        <v>0</v>
      </c>
      <c r="AK743">
        <f>'【第３期】賃借テナント店舗一覧（こちらに入力してください）'!AI764</f>
        <v>0</v>
      </c>
      <c r="AL743">
        <f>'【第３期】賃借テナント店舗一覧（こちらに入力してください）'!AJ764</f>
        <v>0</v>
      </c>
      <c r="AM743">
        <f>'【第３期】賃借テナント店舗一覧（こちらに入力してください）'!AK764</f>
        <v>0</v>
      </c>
    </row>
    <row r="744" spans="1:39">
      <c r="A744">
        <f>'【第３期】賃借テナント店舗一覧（こちらに入力してください）'!$C$2</f>
        <v>0</v>
      </c>
      <c r="C744" t="str">
        <f t="shared" si="11"/>
        <v>00</v>
      </c>
      <c r="D744">
        <f>'【第３期】賃借テナント店舗一覧（こちらに入力してください）'!B765</f>
        <v>0</v>
      </c>
      <c r="E744">
        <f>'【第３期】賃借テナント店舗一覧（こちらに入力してください）'!C765</f>
        <v>0</v>
      </c>
      <c r="F744">
        <f>'【第３期】賃借テナント店舗一覧（こちらに入力してください）'!D765</f>
        <v>0</v>
      </c>
      <c r="G744" s="1">
        <f>'【第３期】賃借テナント店舗一覧（こちらに入力してください）'!E765</f>
        <v>0</v>
      </c>
      <c r="H744" s="1">
        <f>'【第３期】賃借テナント店舗一覧（こちらに入力してください）'!F765</f>
        <v>0</v>
      </c>
      <c r="I744" s="1" t="str">
        <f>'【第３期】賃借テナント店舗一覧（こちらに入力してください）'!G765</f>
        <v/>
      </c>
      <c r="J744">
        <f>'【第３期】賃借テナント店舗一覧（こちらに入力してください）'!H765</f>
        <v>0</v>
      </c>
      <c r="K744">
        <f>'【第３期】賃借テナント店舗一覧（こちらに入力してください）'!I765</f>
        <v>0</v>
      </c>
      <c r="L744" s="1">
        <f>'【第３期】賃借テナント店舗一覧（こちらに入力してください）'!J765</f>
        <v>0</v>
      </c>
      <c r="M744">
        <f>IF('【第３期】賃借テナント店舗一覧（こちらに入力してください）'!K765="〇",1,0)</f>
        <v>0</v>
      </c>
      <c r="N744" s="4" t="str">
        <f>'【第３期】賃借テナント店舗一覧（こちらに入力してください）'!L765</f>
        <v/>
      </c>
      <c r="O744" s="4" t="str">
        <f>'【第３期】賃借テナント店舗一覧（こちらに入力してください）'!M765</f>
        <v/>
      </c>
      <c r="P744" t="str">
        <f>'【第３期】賃借テナント店舗一覧（こちらに入力してください）'!N765</f>
        <v/>
      </c>
      <c r="Q744" s="4" t="str">
        <f>'【第３期】賃借テナント店舗一覧（こちらに入力してください）'!O765</f>
        <v/>
      </c>
      <c r="R744" s="4" t="str">
        <f>'【第３期】賃借テナント店舗一覧（こちらに入力してください）'!P765</f>
        <v/>
      </c>
      <c r="S744" t="str">
        <f>'【第３期】賃借テナント店舗一覧（こちらに入力してください）'!Q765</f>
        <v/>
      </c>
      <c r="T744">
        <f>'【第３期】賃借テナント店舗一覧（こちらに入力してください）'!R765</f>
        <v>0</v>
      </c>
      <c r="U744">
        <f>'【第３期】賃借テナント店舗一覧（こちらに入力してください）'!S765</f>
        <v>0</v>
      </c>
      <c r="V744">
        <f>'【第３期】賃借テナント店舗一覧（こちらに入力してください）'!T765</f>
        <v>0</v>
      </c>
      <c r="W744" t="str">
        <f>'【第３期】賃借テナント店舗一覧（こちらに入力してください）'!U765</f>
        <v/>
      </c>
      <c r="X744">
        <f>'【第３期】賃借テナント店舗一覧（こちらに入力してください）'!V765</f>
        <v>0</v>
      </c>
      <c r="Y744">
        <f>'【第３期】賃借テナント店舗一覧（こちらに入力してください）'!W765</f>
        <v>0</v>
      </c>
      <c r="Z744" t="str">
        <f>'【第３期】賃借テナント店舗一覧（こちらに入力してください）'!X765</f>
        <v/>
      </c>
      <c r="AA744" t="str">
        <f>'【第３期】賃借テナント店舗一覧（こちらに入力してください）'!Y765</f>
        <v/>
      </c>
      <c r="AB744" t="str">
        <f>'【第３期】賃借テナント店舗一覧（こちらに入力してください）'!Z765</f>
        <v/>
      </c>
      <c r="AC744">
        <f>'【第３期】賃借テナント店舗一覧（こちらに入力してください）'!AA765</f>
        <v>0</v>
      </c>
      <c r="AD744">
        <f>'【第３期】賃借テナント店舗一覧（こちらに入力してください）'!AB765</f>
        <v>0</v>
      </c>
      <c r="AE744">
        <f>'【第３期】賃借テナント店舗一覧（こちらに入力してください）'!AC765</f>
        <v>0</v>
      </c>
      <c r="AF744">
        <f>'【第３期】賃借テナント店舗一覧（こちらに入力してください）'!AD765</f>
        <v>0</v>
      </c>
      <c r="AG744">
        <f>'【第３期】賃借テナント店舗一覧（こちらに入力してください）'!AE765</f>
        <v>0</v>
      </c>
      <c r="AH744">
        <f>'【第３期】賃借テナント店舗一覧（こちらに入力してください）'!AF765</f>
        <v>0</v>
      </c>
      <c r="AI744">
        <f>'【第３期】賃借テナント店舗一覧（こちらに入力してください）'!AG765</f>
        <v>0</v>
      </c>
      <c r="AJ744">
        <f>'【第３期】賃借テナント店舗一覧（こちらに入力してください）'!AH765</f>
        <v>0</v>
      </c>
      <c r="AK744">
        <f>'【第３期】賃借テナント店舗一覧（こちらに入力してください）'!AI765</f>
        <v>0</v>
      </c>
      <c r="AL744">
        <f>'【第３期】賃借テナント店舗一覧（こちらに入力してください）'!AJ765</f>
        <v>0</v>
      </c>
      <c r="AM744">
        <f>'【第３期】賃借テナント店舗一覧（こちらに入力してください）'!AK765</f>
        <v>0</v>
      </c>
    </row>
    <row r="745" spans="1:39">
      <c r="A745">
        <f>'【第３期】賃借テナント店舗一覧（こちらに入力してください）'!$C$2</f>
        <v>0</v>
      </c>
      <c r="C745" t="str">
        <f t="shared" si="11"/>
        <v>00</v>
      </c>
      <c r="D745">
        <f>'【第３期】賃借テナント店舗一覧（こちらに入力してください）'!B766</f>
        <v>0</v>
      </c>
      <c r="E745">
        <f>'【第３期】賃借テナント店舗一覧（こちらに入力してください）'!C766</f>
        <v>0</v>
      </c>
      <c r="F745">
        <f>'【第３期】賃借テナント店舗一覧（こちらに入力してください）'!D766</f>
        <v>0</v>
      </c>
      <c r="G745" s="1">
        <f>'【第３期】賃借テナント店舗一覧（こちらに入力してください）'!E766</f>
        <v>0</v>
      </c>
      <c r="H745" s="1">
        <f>'【第３期】賃借テナント店舗一覧（こちらに入力してください）'!F766</f>
        <v>0</v>
      </c>
      <c r="I745" s="1" t="str">
        <f>'【第３期】賃借テナント店舗一覧（こちらに入力してください）'!G766</f>
        <v/>
      </c>
      <c r="J745">
        <f>'【第３期】賃借テナント店舗一覧（こちらに入力してください）'!H766</f>
        <v>0</v>
      </c>
      <c r="K745">
        <f>'【第３期】賃借テナント店舗一覧（こちらに入力してください）'!I766</f>
        <v>0</v>
      </c>
      <c r="L745" s="1">
        <f>'【第３期】賃借テナント店舗一覧（こちらに入力してください）'!J766</f>
        <v>0</v>
      </c>
      <c r="M745">
        <f>IF('【第３期】賃借テナント店舗一覧（こちらに入力してください）'!K766="〇",1,0)</f>
        <v>0</v>
      </c>
      <c r="N745" s="4" t="str">
        <f>'【第３期】賃借テナント店舗一覧（こちらに入力してください）'!L766</f>
        <v/>
      </c>
      <c r="O745" s="4" t="str">
        <f>'【第３期】賃借テナント店舗一覧（こちらに入力してください）'!M766</f>
        <v/>
      </c>
      <c r="P745" t="str">
        <f>'【第３期】賃借テナント店舗一覧（こちらに入力してください）'!N766</f>
        <v/>
      </c>
      <c r="Q745" s="4" t="str">
        <f>'【第３期】賃借テナント店舗一覧（こちらに入力してください）'!O766</f>
        <v/>
      </c>
      <c r="R745" s="4" t="str">
        <f>'【第３期】賃借テナント店舗一覧（こちらに入力してください）'!P766</f>
        <v/>
      </c>
      <c r="S745" t="str">
        <f>'【第３期】賃借テナント店舗一覧（こちらに入力してください）'!Q766</f>
        <v/>
      </c>
      <c r="T745">
        <f>'【第３期】賃借テナント店舗一覧（こちらに入力してください）'!R766</f>
        <v>0</v>
      </c>
      <c r="U745">
        <f>'【第３期】賃借テナント店舗一覧（こちらに入力してください）'!S766</f>
        <v>0</v>
      </c>
      <c r="V745">
        <f>'【第３期】賃借テナント店舗一覧（こちらに入力してください）'!T766</f>
        <v>0</v>
      </c>
      <c r="W745" t="str">
        <f>'【第３期】賃借テナント店舗一覧（こちらに入力してください）'!U766</f>
        <v/>
      </c>
      <c r="X745">
        <f>'【第３期】賃借テナント店舗一覧（こちらに入力してください）'!V766</f>
        <v>0</v>
      </c>
      <c r="Y745">
        <f>'【第３期】賃借テナント店舗一覧（こちらに入力してください）'!W766</f>
        <v>0</v>
      </c>
      <c r="Z745" t="str">
        <f>'【第３期】賃借テナント店舗一覧（こちらに入力してください）'!X766</f>
        <v/>
      </c>
      <c r="AA745" t="str">
        <f>'【第３期】賃借テナント店舗一覧（こちらに入力してください）'!Y766</f>
        <v/>
      </c>
      <c r="AB745" t="str">
        <f>'【第３期】賃借テナント店舗一覧（こちらに入力してください）'!Z766</f>
        <v/>
      </c>
      <c r="AC745">
        <f>'【第３期】賃借テナント店舗一覧（こちらに入力してください）'!AA766</f>
        <v>0</v>
      </c>
      <c r="AD745">
        <f>'【第３期】賃借テナント店舗一覧（こちらに入力してください）'!AB766</f>
        <v>0</v>
      </c>
      <c r="AE745">
        <f>'【第３期】賃借テナント店舗一覧（こちらに入力してください）'!AC766</f>
        <v>0</v>
      </c>
      <c r="AF745">
        <f>'【第３期】賃借テナント店舗一覧（こちらに入力してください）'!AD766</f>
        <v>0</v>
      </c>
      <c r="AG745">
        <f>'【第３期】賃借テナント店舗一覧（こちらに入力してください）'!AE766</f>
        <v>0</v>
      </c>
      <c r="AH745">
        <f>'【第３期】賃借テナント店舗一覧（こちらに入力してください）'!AF766</f>
        <v>0</v>
      </c>
      <c r="AI745">
        <f>'【第３期】賃借テナント店舗一覧（こちらに入力してください）'!AG766</f>
        <v>0</v>
      </c>
      <c r="AJ745">
        <f>'【第３期】賃借テナント店舗一覧（こちらに入力してください）'!AH766</f>
        <v>0</v>
      </c>
      <c r="AK745">
        <f>'【第３期】賃借テナント店舗一覧（こちらに入力してください）'!AI766</f>
        <v>0</v>
      </c>
      <c r="AL745">
        <f>'【第３期】賃借テナント店舗一覧（こちらに入力してください）'!AJ766</f>
        <v>0</v>
      </c>
      <c r="AM745">
        <f>'【第３期】賃借テナント店舗一覧（こちらに入力してください）'!AK766</f>
        <v>0</v>
      </c>
    </row>
    <row r="746" spans="1:39">
      <c r="A746">
        <f>'【第３期】賃借テナント店舗一覧（こちらに入力してください）'!$C$2</f>
        <v>0</v>
      </c>
      <c r="C746" t="str">
        <f t="shared" si="11"/>
        <v>00</v>
      </c>
      <c r="D746">
        <f>'【第３期】賃借テナント店舗一覧（こちらに入力してください）'!B767</f>
        <v>0</v>
      </c>
      <c r="E746">
        <f>'【第３期】賃借テナント店舗一覧（こちらに入力してください）'!C767</f>
        <v>0</v>
      </c>
      <c r="F746">
        <f>'【第３期】賃借テナント店舗一覧（こちらに入力してください）'!D767</f>
        <v>0</v>
      </c>
      <c r="G746" s="1">
        <f>'【第３期】賃借テナント店舗一覧（こちらに入力してください）'!E767</f>
        <v>0</v>
      </c>
      <c r="H746" s="1">
        <f>'【第３期】賃借テナント店舗一覧（こちらに入力してください）'!F767</f>
        <v>0</v>
      </c>
      <c r="I746" s="1" t="str">
        <f>'【第３期】賃借テナント店舗一覧（こちらに入力してください）'!G767</f>
        <v/>
      </c>
      <c r="J746">
        <f>'【第３期】賃借テナント店舗一覧（こちらに入力してください）'!H767</f>
        <v>0</v>
      </c>
      <c r="K746">
        <f>'【第３期】賃借テナント店舗一覧（こちらに入力してください）'!I767</f>
        <v>0</v>
      </c>
      <c r="L746" s="1">
        <f>'【第３期】賃借テナント店舗一覧（こちらに入力してください）'!J767</f>
        <v>0</v>
      </c>
      <c r="M746">
        <f>IF('【第３期】賃借テナント店舗一覧（こちらに入力してください）'!K767="〇",1,0)</f>
        <v>0</v>
      </c>
      <c r="N746" s="4" t="str">
        <f>'【第３期】賃借テナント店舗一覧（こちらに入力してください）'!L767</f>
        <v/>
      </c>
      <c r="O746" s="4" t="str">
        <f>'【第３期】賃借テナント店舗一覧（こちらに入力してください）'!M767</f>
        <v/>
      </c>
      <c r="P746" t="str">
        <f>'【第３期】賃借テナント店舗一覧（こちらに入力してください）'!N767</f>
        <v/>
      </c>
      <c r="Q746" s="4" t="str">
        <f>'【第３期】賃借テナント店舗一覧（こちらに入力してください）'!O767</f>
        <v/>
      </c>
      <c r="R746" s="4" t="str">
        <f>'【第３期】賃借テナント店舗一覧（こちらに入力してください）'!P767</f>
        <v/>
      </c>
      <c r="S746" t="str">
        <f>'【第３期】賃借テナント店舗一覧（こちらに入力してください）'!Q767</f>
        <v/>
      </c>
      <c r="T746">
        <f>'【第３期】賃借テナント店舗一覧（こちらに入力してください）'!R767</f>
        <v>0</v>
      </c>
      <c r="U746">
        <f>'【第３期】賃借テナント店舗一覧（こちらに入力してください）'!S767</f>
        <v>0</v>
      </c>
      <c r="V746">
        <f>'【第３期】賃借テナント店舗一覧（こちらに入力してください）'!T767</f>
        <v>0</v>
      </c>
      <c r="W746" t="str">
        <f>'【第３期】賃借テナント店舗一覧（こちらに入力してください）'!U767</f>
        <v/>
      </c>
      <c r="X746">
        <f>'【第３期】賃借テナント店舗一覧（こちらに入力してください）'!V767</f>
        <v>0</v>
      </c>
      <c r="Y746">
        <f>'【第３期】賃借テナント店舗一覧（こちらに入力してください）'!W767</f>
        <v>0</v>
      </c>
      <c r="Z746" t="str">
        <f>'【第３期】賃借テナント店舗一覧（こちらに入力してください）'!X767</f>
        <v/>
      </c>
      <c r="AA746" t="str">
        <f>'【第３期】賃借テナント店舗一覧（こちらに入力してください）'!Y767</f>
        <v/>
      </c>
      <c r="AB746" t="str">
        <f>'【第３期】賃借テナント店舗一覧（こちらに入力してください）'!Z767</f>
        <v/>
      </c>
      <c r="AC746">
        <f>'【第３期】賃借テナント店舗一覧（こちらに入力してください）'!AA767</f>
        <v>0</v>
      </c>
      <c r="AD746">
        <f>'【第３期】賃借テナント店舗一覧（こちらに入力してください）'!AB767</f>
        <v>0</v>
      </c>
      <c r="AE746">
        <f>'【第３期】賃借テナント店舗一覧（こちらに入力してください）'!AC767</f>
        <v>0</v>
      </c>
      <c r="AF746">
        <f>'【第３期】賃借テナント店舗一覧（こちらに入力してください）'!AD767</f>
        <v>0</v>
      </c>
      <c r="AG746">
        <f>'【第３期】賃借テナント店舗一覧（こちらに入力してください）'!AE767</f>
        <v>0</v>
      </c>
      <c r="AH746">
        <f>'【第３期】賃借テナント店舗一覧（こちらに入力してください）'!AF767</f>
        <v>0</v>
      </c>
      <c r="AI746">
        <f>'【第３期】賃借テナント店舗一覧（こちらに入力してください）'!AG767</f>
        <v>0</v>
      </c>
      <c r="AJ746">
        <f>'【第３期】賃借テナント店舗一覧（こちらに入力してください）'!AH767</f>
        <v>0</v>
      </c>
      <c r="AK746">
        <f>'【第３期】賃借テナント店舗一覧（こちらに入力してください）'!AI767</f>
        <v>0</v>
      </c>
      <c r="AL746">
        <f>'【第３期】賃借テナント店舗一覧（こちらに入力してください）'!AJ767</f>
        <v>0</v>
      </c>
      <c r="AM746">
        <f>'【第３期】賃借テナント店舗一覧（こちらに入力してください）'!AK767</f>
        <v>0</v>
      </c>
    </row>
    <row r="747" spans="1:39">
      <c r="A747">
        <f>'【第３期】賃借テナント店舗一覧（こちらに入力してください）'!$C$2</f>
        <v>0</v>
      </c>
      <c r="C747" t="str">
        <f t="shared" si="11"/>
        <v>00</v>
      </c>
      <c r="D747">
        <f>'【第３期】賃借テナント店舗一覧（こちらに入力してください）'!B768</f>
        <v>0</v>
      </c>
      <c r="E747">
        <f>'【第３期】賃借テナント店舗一覧（こちらに入力してください）'!C768</f>
        <v>0</v>
      </c>
      <c r="F747">
        <f>'【第３期】賃借テナント店舗一覧（こちらに入力してください）'!D768</f>
        <v>0</v>
      </c>
      <c r="G747" s="1">
        <f>'【第３期】賃借テナント店舗一覧（こちらに入力してください）'!E768</f>
        <v>0</v>
      </c>
      <c r="H747" s="1">
        <f>'【第３期】賃借テナント店舗一覧（こちらに入力してください）'!F768</f>
        <v>0</v>
      </c>
      <c r="I747" s="1" t="str">
        <f>'【第３期】賃借テナント店舗一覧（こちらに入力してください）'!G768</f>
        <v/>
      </c>
      <c r="J747">
        <f>'【第３期】賃借テナント店舗一覧（こちらに入力してください）'!H768</f>
        <v>0</v>
      </c>
      <c r="K747">
        <f>'【第３期】賃借テナント店舗一覧（こちらに入力してください）'!I768</f>
        <v>0</v>
      </c>
      <c r="L747" s="1">
        <f>'【第３期】賃借テナント店舗一覧（こちらに入力してください）'!J768</f>
        <v>0</v>
      </c>
      <c r="M747">
        <f>IF('【第３期】賃借テナント店舗一覧（こちらに入力してください）'!K768="〇",1,0)</f>
        <v>0</v>
      </c>
      <c r="N747" s="4" t="str">
        <f>'【第３期】賃借テナント店舗一覧（こちらに入力してください）'!L768</f>
        <v/>
      </c>
      <c r="O747" s="4" t="str">
        <f>'【第３期】賃借テナント店舗一覧（こちらに入力してください）'!M768</f>
        <v/>
      </c>
      <c r="P747" t="str">
        <f>'【第３期】賃借テナント店舗一覧（こちらに入力してください）'!N768</f>
        <v/>
      </c>
      <c r="Q747" s="4" t="str">
        <f>'【第３期】賃借テナント店舗一覧（こちらに入力してください）'!O768</f>
        <v/>
      </c>
      <c r="R747" s="4" t="str">
        <f>'【第３期】賃借テナント店舗一覧（こちらに入力してください）'!P768</f>
        <v/>
      </c>
      <c r="S747" t="str">
        <f>'【第３期】賃借テナント店舗一覧（こちらに入力してください）'!Q768</f>
        <v/>
      </c>
      <c r="T747">
        <f>'【第３期】賃借テナント店舗一覧（こちらに入力してください）'!R768</f>
        <v>0</v>
      </c>
      <c r="U747">
        <f>'【第３期】賃借テナント店舗一覧（こちらに入力してください）'!S768</f>
        <v>0</v>
      </c>
      <c r="V747">
        <f>'【第３期】賃借テナント店舗一覧（こちらに入力してください）'!T768</f>
        <v>0</v>
      </c>
      <c r="W747" t="str">
        <f>'【第３期】賃借テナント店舗一覧（こちらに入力してください）'!U768</f>
        <v/>
      </c>
      <c r="X747">
        <f>'【第３期】賃借テナント店舗一覧（こちらに入力してください）'!V768</f>
        <v>0</v>
      </c>
      <c r="Y747">
        <f>'【第３期】賃借テナント店舗一覧（こちらに入力してください）'!W768</f>
        <v>0</v>
      </c>
      <c r="Z747" t="str">
        <f>'【第３期】賃借テナント店舗一覧（こちらに入力してください）'!X768</f>
        <v/>
      </c>
      <c r="AA747" t="str">
        <f>'【第３期】賃借テナント店舗一覧（こちらに入力してください）'!Y768</f>
        <v/>
      </c>
      <c r="AB747" t="str">
        <f>'【第３期】賃借テナント店舗一覧（こちらに入力してください）'!Z768</f>
        <v/>
      </c>
      <c r="AC747">
        <f>'【第３期】賃借テナント店舗一覧（こちらに入力してください）'!AA768</f>
        <v>0</v>
      </c>
      <c r="AD747">
        <f>'【第３期】賃借テナント店舗一覧（こちらに入力してください）'!AB768</f>
        <v>0</v>
      </c>
      <c r="AE747">
        <f>'【第３期】賃借テナント店舗一覧（こちらに入力してください）'!AC768</f>
        <v>0</v>
      </c>
      <c r="AF747">
        <f>'【第３期】賃借テナント店舗一覧（こちらに入力してください）'!AD768</f>
        <v>0</v>
      </c>
      <c r="AG747">
        <f>'【第３期】賃借テナント店舗一覧（こちらに入力してください）'!AE768</f>
        <v>0</v>
      </c>
      <c r="AH747">
        <f>'【第３期】賃借テナント店舗一覧（こちらに入力してください）'!AF768</f>
        <v>0</v>
      </c>
      <c r="AI747">
        <f>'【第３期】賃借テナント店舗一覧（こちらに入力してください）'!AG768</f>
        <v>0</v>
      </c>
      <c r="AJ747">
        <f>'【第３期】賃借テナント店舗一覧（こちらに入力してください）'!AH768</f>
        <v>0</v>
      </c>
      <c r="AK747">
        <f>'【第３期】賃借テナント店舗一覧（こちらに入力してください）'!AI768</f>
        <v>0</v>
      </c>
      <c r="AL747">
        <f>'【第３期】賃借テナント店舗一覧（こちらに入力してください）'!AJ768</f>
        <v>0</v>
      </c>
      <c r="AM747">
        <f>'【第３期】賃借テナント店舗一覧（こちらに入力してください）'!AK768</f>
        <v>0</v>
      </c>
    </row>
    <row r="748" spans="1:39">
      <c r="A748">
        <f>'【第３期】賃借テナント店舗一覧（こちらに入力してください）'!$C$2</f>
        <v>0</v>
      </c>
      <c r="C748" t="str">
        <f t="shared" si="11"/>
        <v>00</v>
      </c>
      <c r="D748">
        <f>'【第３期】賃借テナント店舗一覧（こちらに入力してください）'!B769</f>
        <v>0</v>
      </c>
      <c r="E748">
        <f>'【第３期】賃借テナント店舗一覧（こちらに入力してください）'!C769</f>
        <v>0</v>
      </c>
      <c r="F748">
        <f>'【第３期】賃借テナント店舗一覧（こちらに入力してください）'!D769</f>
        <v>0</v>
      </c>
      <c r="G748" s="1">
        <f>'【第３期】賃借テナント店舗一覧（こちらに入力してください）'!E769</f>
        <v>0</v>
      </c>
      <c r="H748" s="1">
        <f>'【第３期】賃借テナント店舗一覧（こちらに入力してください）'!F769</f>
        <v>0</v>
      </c>
      <c r="I748" s="1" t="str">
        <f>'【第３期】賃借テナント店舗一覧（こちらに入力してください）'!G769</f>
        <v/>
      </c>
      <c r="J748">
        <f>'【第３期】賃借テナント店舗一覧（こちらに入力してください）'!H769</f>
        <v>0</v>
      </c>
      <c r="K748">
        <f>'【第３期】賃借テナント店舗一覧（こちらに入力してください）'!I769</f>
        <v>0</v>
      </c>
      <c r="L748" s="1">
        <f>'【第３期】賃借テナント店舗一覧（こちらに入力してください）'!J769</f>
        <v>0</v>
      </c>
      <c r="M748">
        <f>IF('【第３期】賃借テナント店舗一覧（こちらに入力してください）'!K769="〇",1,0)</f>
        <v>0</v>
      </c>
      <c r="N748" s="4" t="str">
        <f>'【第３期】賃借テナント店舗一覧（こちらに入力してください）'!L769</f>
        <v/>
      </c>
      <c r="O748" s="4" t="str">
        <f>'【第３期】賃借テナント店舗一覧（こちらに入力してください）'!M769</f>
        <v/>
      </c>
      <c r="P748" t="str">
        <f>'【第３期】賃借テナント店舗一覧（こちらに入力してください）'!N769</f>
        <v/>
      </c>
      <c r="Q748" s="4" t="str">
        <f>'【第３期】賃借テナント店舗一覧（こちらに入力してください）'!O769</f>
        <v/>
      </c>
      <c r="R748" s="4" t="str">
        <f>'【第３期】賃借テナント店舗一覧（こちらに入力してください）'!P769</f>
        <v/>
      </c>
      <c r="S748" t="str">
        <f>'【第３期】賃借テナント店舗一覧（こちらに入力してください）'!Q769</f>
        <v/>
      </c>
      <c r="T748">
        <f>'【第３期】賃借テナント店舗一覧（こちらに入力してください）'!R769</f>
        <v>0</v>
      </c>
      <c r="U748">
        <f>'【第３期】賃借テナント店舗一覧（こちらに入力してください）'!S769</f>
        <v>0</v>
      </c>
      <c r="V748">
        <f>'【第３期】賃借テナント店舗一覧（こちらに入力してください）'!T769</f>
        <v>0</v>
      </c>
      <c r="W748" t="str">
        <f>'【第３期】賃借テナント店舗一覧（こちらに入力してください）'!U769</f>
        <v/>
      </c>
      <c r="X748">
        <f>'【第３期】賃借テナント店舗一覧（こちらに入力してください）'!V769</f>
        <v>0</v>
      </c>
      <c r="Y748">
        <f>'【第３期】賃借テナント店舗一覧（こちらに入力してください）'!W769</f>
        <v>0</v>
      </c>
      <c r="Z748" t="str">
        <f>'【第３期】賃借テナント店舗一覧（こちらに入力してください）'!X769</f>
        <v/>
      </c>
      <c r="AA748" t="str">
        <f>'【第３期】賃借テナント店舗一覧（こちらに入力してください）'!Y769</f>
        <v/>
      </c>
      <c r="AB748" t="str">
        <f>'【第３期】賃借テナント店舗一覧（こちらに入力してください）'!Z769</f>
        <v/>
      </c>
      <c r="AC748">
        <f>'【第３期】賃借テナント店舗一覧（こちらに入力してください）'!AA769</f>
        <v>0</v>
      </c>
      <c r="AD748">
        <f>'【第３期】賃借テナント店舗一覧（こちらに入力してください）'!AB769</f>
        <v>0</v>
      </c>
      <c r="AE748">
        <f>'【第３期】賃借テナント店舗一覧（こちらに入力してください）'!AC769</f>
        <v>0</v>
      </c>
      <c r="AF748">
        <f>'【第３期】賃借テナント店舗一覧（こちらに入力してください）'!AD769</f>
        <v>0</v>
      </c>
      <c r="AG748">
        <f>'【第３期】賃借テナント店舗一覧（こちらに入力してください）'!AE769</f>
        <v>0</v>
      </c>
      <c r="AH748">
        <f>'【第３期】賃借テナント店舗一覧（こちらに入力してください）'!AF769</f>
        <v>0</v>
      </c>
      <c r="AI748">
        <f>'【第３期】賃借テナント店舗一覧（こちらに入力してください）'!AG769</f>
        <v>0</v>
      </c>
      <c r="AJ748">
        <f>'【第３期】賃借テナント店舗一覧（こちらに入力してください）'!AH769</f>
        <v>0</v>
      </c>
      <c r="AK748">
        <f>'【第３期】賃借テナント店舗一覧（こちらに入力してください）'!AI769</f>
        <v>0</v>
      </c>
      <c r="AL748">
        <f>'【第３期】賃借テナント店舗一覧（こちらに入力してください）'!AJ769</f>
        <v>0</v>
      </c>
      <c r="AM748">
        <f>'【第３期】賃借テナント店舗一覧（こちらに入力してください）'!AK769</f>
        <v>0</v>
      </c>
    </row>
    <row r="749" spans="1:39">
      <c r="A749">
        <f>'【第３期】賃借テナント店舗一覧（こちらに入力してください）'!$C$2</f>
        <v>0</v>
      </c>
      <c r="C749" t="str">
        <f t="shared" si="11"/>
        <v>00</v>
      </c>
      <c r="D749">
        <f>'【第３期】賃借テナント店舗一覧（こちらに入力してください）'!B770</f>
        <v>0</v>
      </c>
      <c r="E749">
        <f>'【第３期】賃借テナント店舗一覧（こちらに入力してください）'!C770</f>
        <v>0</v>
      </c>
      <c r="F749">
        <f>'【第３期】賃借テナント店舗一覧（こちらに入力してください）'!D770</f>
        <v>0</v>
      </c>
      <c r="G749" s="1">
        <f>'【第３期】賃借テナント店舗一覧（こちらに入力してください）'!E770</f>
        <v>0</v>
      </c>
      <c r="H749" s="1">
        <f>'【第３期】賃借テナント店舗一覧（こちらに入力してください）'!F770</f>
        <v>0</v>
      </c>
      <c r="I749" s="1" t="str">
        <f>'【第３期】賃借テナント店舗一覧（こちらに入力してください）'!G770</f>
        <v/>
      </c>
      <c r="J749">
        <f>'【第３期】賃借テナント店舗一覧（こちらに入力してください）'!H770</f>
        <v>0</v>
      </c>
      <c r="K749">
        <f>'【第３期】賃借テナント店舗一覧（こちらに入力してください）'!I770</f>
        <v>0</v>
      </c>
      <c r="L749" s="1">
        <f>'【第３期】賃借テナント店舗一覧（こちらに入力してください）'!J770</f>
        <v>0</v>
      </c>
      <c r="M749">
        <f>IF('【第３期】賃借テナント店舗一覧（こちらに入力してください）'!K770="〇",1,0)</f>
        <v>0</v>
      </c>
      <c r="N749" s="4" t="str">
        <f>'【第３期】賃借テナント店舗一覧（こちらに入力してください）'!L770</f>
        <v/>
      </c>
      <c r="O749" s="4" t="str">
        <f>'【第３期】賃借テナント店舗一覧（こちらに入力してください）'!M770</f>
        <v/>
      </c>
      <c r="P749" t="str">
        <f>'【第３期】賃借テナント店舗一覧（こちらに入力してください）'!N770</f>
        <v/>
      </c>
      <c r="Q749" s="4" t="str">
        <f>'【第３期】賃借テナント店舗一覧（こちらに入力してください）'!O770</f>
        <v/>
      </c>
      <c r="R749" s="4" t="str">
        <f>'【第３期】賃借テナント店舗一覧（こちらに入力してください）'!P770</f>
        <v/>
      </c>
      <c r="S749" t="str">
        <f>'【第３期】賃借テナント店舗一覧（こちらに入力してください）'!Q770</f>
        <v/>
      </c>
      <c r="T749">
        <f>'【第３期】賃借テナント店舗一覧（こちらに入力してください）'!R770</f>
        <v>0</v>
      </c>
      <c r="U749">
        <f>'【第３期】賃借テナント店舗一覧（こちらに入力してください）'!S770</f>
        <v>0</v>
      </c>
      <c r="V749">
        <f>'【第３期】賃借テナント店舗一覧（こちらに入力してください）'!T770</f>
        <v>0</v>
      </c>
      <c r="W749" t="str">
        <f>'【第３期】賃借テナント店舗一覧（こちらに入力してください）'!U770</f>
        <v/>
      </c>
      <c r="X749">
        <f>'【第３期】賃借テナント店舗一覧（こちらに入力してください）'!V770</f>
        <v>0</v>
      </c>
      <c r="Y749">
        <f>'【第３期】賃借テナント店舗一覧（こちらに入力してください）'!W770</f>
        <v>0</v>
      </c>
      <c r="Z749" t="str">
        <f>'【第３期】賃借テナント店舗一覧（こちらに入力してください）'!X770</f>
        <v/>
      </c>
      <c r="AA749" t="str">
        <f>'【第３期】賃借テナント店舗一覧（こちらに入力してください）'!Y770</f>
        <v/>
      </c>
      <c r="AB749" t="str">
        <f>'【第３期】賃借テナント店舗一覧（こちらに入力してください）'!Z770</f>
        <v/>
      </c>
      <c r="AC749">
        <f>'【第３期】賃借テナント店舗一覧（こちらに入力してください）'!AA770</f>
        <v>0</v>
      </c>
      <c r="AD749">
        <f>'【第３期】賃借テナント店舗一覧（こちらに入力してください）'!AB770</f>
        <v>0</v>
      </c>
      <c r="AE749">
        <f>'【第３期】賃借テナント店舗一覧（こちらに入力してください）'!AC770</f>
        <v>0</v>
      </c>
      <c r="AF749">
        <f>'【第３期】賃借テナント店舗一覧（こちらに入力してください）'!AD770</f>
        <v>0</v>
      </c>
      <c r="AG749">
        <f>'【第３期】賃借テナント店舗一覧（こちらに入力してください）'!AE770</f>
        <v>0</v>
      </c>
      <c r="AH749">
        <f>'【第３期】賃借テナント店舗一覧（こちらに入力してください）'!AF770</f>
        <v>0</v>
      </c>
      <c r="AI749">
        <f>'【第３期】賃借テナント店舗一覧（こちらに入力してください）'!AG770</f>
        <v>0</v>
      </c>
      <c r="AJ749">
        <f>'【第３期】賃借テナント店舗一覧（こちらに入力してください）'!AH770</f>
        <v>0</v>
      </c>
      <c r="AK749">
        <f>'【第３期】賃借テナント店舗一覧（こちらに入力してください）'!AI770</f>
        <v>0</v>
      </c>
      <c r="AL749">
        <f>'【第３期】賃借テナント店舗一覧（こちらに入力してください）'!AJ770</f>
        <v>0</v>
      </c>
      <c r="AM749">
        <f>'【第３期】賃借テナント店舗一覧（こちらに入力してください）'!AK770</f>
        <v>0</v>
      </c>
    </row>
    <row r="750" spans="1:39">
      <c r="A750">
        <f>'【第３期】賃借テナント店舗一覧（こちらに入力してください）'!$C$2</f>
        <v>0</v>
      </c>
      <c r="C750" t="str">
        <f t="shared" si="11"/>
        <v>00</v>
      </c>
      <c r="D750">
        <f>'【第３期】賃借テナント店舗一覧（こちらに入力してください）'!B771</f>
        <v>0</v>
      </c>
      <c r="E750">
        <f>'【第３期】賃借テナント店舗一覧（こちらに入力してください）'!C771</f>
        <v>0</v>
      </c>
      <c r="F750">
        <f>'【第３期】賃借テナント店舗一覧（こちらに入力してください）'!D771</f>
        <v>0</v>
      </c>
      <c r="G750" s="1">
        <f>'【第３期】賃借テナント店舗一覧（こちらに入力してください）'!E771</f>
        <v>0</v>
      </c>
      <c r="H750" s="1">
        <f>'【第３期】賃借テナント店舗一覧（こちらに入力してください）'!F771</f>
        <v>0</v>
      </c>
      <c r="I750" s="1" t="str">
        <f>'【第３期】賃借テナント店舗一覧（こちらに入力してください）'!G771</f>
        <v/>
      </c>
      <c r="J750">
        <f>'【第３期】賃借テナント店舗一覧（こちらに入力してください）'!H771</f>
        <v>0</v>
      </c>
      <c r="K750">
        <f>'【第３期】賃借テナント店舗一覧（こちらに入力してください）'!I771</f>
        <v>0</v>
      </c>
      <c r="L750" s="1">
        <f>'【第３期】賃借テナント店舗一覧（こちらに入力してください）'!J771</f>
        <v>0</v>
      </c>
      <c r="M750">
        <f>IF('【第３期】賃借テナント店舗一覧（こちらに入力してください）'!K771="〇",1,0)</f>
        <v>0</v>
      </c>
      <c r="N750" s="4" t="str">
        <f>'【第３期】賃借テナント店舗一覧（こちらに入力してください）'!L771</f>
        <v/>
      </c>
      <c r="O750" s="4" t="str">
        <f>'【第３期】賃借テナント店舗一覧（こちらに入力してください）'!M771</f>
        <v/>
      </c>
      <c r="P750" t="str">
        <f>'【第３期】賃借テナント店舗一覧（こちらに入力してください）'!N771</f>
        <v/>
      </c>
      <c r="Q750" s="4" t="str">
        <f>'【第３期】賃借テナント店舗一覧（こちらに入力してください）'!O771</f>
        <v/>
      </c>
      <c r="R750" s="4" t="str">
        <f>'【第３期】賃借テナント店舗一覧（こちらに入力してください）'!P771</f>
        <v/>
      </c>
      <c r="S750" t="str">
        <f>'【第３期】賃借テナント店舗一覧（こちらに入力してください）'!Q771</f>
        <v/>
      </c>
      <c r="T750">
        <f>'【第３期】賃借テナント店舗一覧（こちらに入力してください）'!R771</f>
        <v>0</v>
      </c>
      <c r="U750">
        <f>'【第３期】賃借テナント店舗一覧（こちらに入力してください）'!S771</f>
        <v>0</v>
      </c>
      <c r="V750">
        <f>'【第３期】賃借テナント店舗一覧（こちらに入力してください）'!T771</f>
        <v>0</v>
      </c>
      <c r="W750" t="str">
        <f>'【第３期】賃借テナント店舗一覧（こちらに入力してください）'!U771</f>
        <v/>
      </c>
      <c r="X750">
        <f>'【第３期】賃借テナント店舗一覧（こちらに入力してください）'!V771</f>
        <v>0</v>
      </c>
      <c r="Y750">
        <f>'【第３期】賃借テナント店舗一覧（こちらに入力してください）'!W771</f>
        <v>0</v>
      </c>
      <c r="Z750" t="str">
        <f>'【第３期】賃借テナント店舗一覧（こちらに入力してください）'!X771</f>
        <v/>
      </c>
      <c r="AA750" t="str">
        <f>'【第３期】賃借テナント店舗一覧（こちらに入力してください）'!Y771</f>
        <v/>
      </c>
      <c r="AB750" t="str">
        <f>'【第３期】賃借テナント店舗一覧（こちらに入力してください）'!Z771</f>
        <v/>
      </c>
      <c r="AC750">
        <f>'【第３期】賃借テナント店舗一覧（こちらに入力してください）'!AA771</f>
        <v>0</v>
      </c>
      <c r="AD750">
        <f>'【第３期】賃借テナント店舗一覧（こちらに入力してください）'!AB771</f>
        <v>0</v>
      </c>
      <c r="AE750">
        <f>'【第３期】賃借テナント店舗一覧（こちらに入力してください）'!AC771</f>
        <v>0</v>
      </c>
      <c r="AF750">
        <f>'【第３期】賃借テナント店舗一覧（こちらに入力してください）'!AD771</f>
        <v>0</v>
      </c>
      <c r="AG750">
        <f>'【第３期】賃借テナント店舗一覧（こちらに入力してください）'!AE771</f>
        <v>0</v>
      </c>
      <c r="AH750">
        <f>'【第３期】賃借テナント店舗一覧（こちらに入力してください）'!AF771</f>
        <v>0</v>
      </c>
      <c r="AI750">
        <f>'【第３期】賃借テナント店舗一覧（こちらに入力してください）'!AG771</f>
        <v>0</v>
      </c>
      <c r="AJ750">
        <f>'【第３期】賃借テナント店舗一覧（こちらに入力してください）'!AH771</f>
        <v>0</v>
      </c>
      <c r="AK750">
        <f>'【第３期】賃借テナント店舗一覧（こちらに入力してください）'!AI771</f>
        <v>0</v>
      </c>
      <c r="AL750">
        <f>'【第３期】賃借テナント店舗一覧（こちらに入力してください）'!AJ771</f>
        <v>0</v>
      </c>
      <c r="AM750">
        <f>'【第３期】賃借テナント店舗一覧（こちらに入力してください）'!AK771</f>
        <v>0</v>
      </c>
    </row>
    <row r="751" spans="1:39">
      <c r="A751">
        <f>'【第３期】賃借テナント店舗一覧（こちらに入力してください）'!$C$2</f>
        <v>0</v>
      </c>
      <c r="C751" t="str">
        <f t="shared" si="11"/>
        <v>00</v>
      </c>
      <c r="D751">
        <f>'【第３期】賃借テナント店舗一覧（こちらに入力してください）'!B772</f>
        <v>0</v>
      </c>
      <c r="E751">
        <f>'【第３期】賃借テナント店舗一覧（こちらに入力してください）'!C772</f>
        <v>0</v>
      </c>
      <c r="F751">
        <f>'【第３期】賃借テナント店舗一覧（こちらに入力してください）'!D772</f>
        <v>0</v>
      </c>
      <c r="G751" s="1">
        <f>'【第３期】賃借テナント店舗一覧（こちらに入力してください）'!E772</f>
        <v>0</v>
      </c>
      <c r="H751" s="1">
        <f>'【第３期】賃借テナント店舗一覧（こちらに入力してください）'!F772</f>
        <v>0</v>
      </c>
      <c r="I751" s="1" t="str">
        <f>'【第３期】賃借テナント店舗一覧（こちらに入力してください）'!G772</f>
        <v/>
      </c>
      <c r="J751">
        <f>'【第３期】賃借テナント店舗一覧（こちらに入力してください）'!H772</f>
        <v>0</v>
      </c>
      <c r="K751">
        <f>'【第３期】賃借テナント店舗一覧（こちらに入力してください）'!I772</f>
        <v>0</v>
      </c>
      <c r="L751" s="1">
        <f>'【第３期】賃借テナント店舗一覧（こちらに入力してください）'!J772</f>
        <v>0</v>
      </c>
      <c r="M751">
        <f>IF('【第３期】賃借テナント店舗一覧（こちらに入力してください）'!K772="〇",1,0)</f>
        <v>0</v>
      </c>
      <c r="N751" s="4" t="str">
        <f>'【第３期】賃借テナント店舗一覧（こちらに入力してください）'!L772</f>
        <v/>
      </c>
      <c r="O751" s="4" t="str">
        <f>'【第３期】賃借テナント店舗一覧（こちらに入力してください）'!M772</f>
        <v/>
      </c>
      <c r="P751" t="str">
        <f>'【第３期】賃借テナント店舗一覧（こちらに入力してください）'!N772</f>
        <v/>
      </c>
      <c r="Q751" s="4" t="str">
        <f>'【第３期】賃借テナント店舗一覧（こちらに入力してください）'!O772</f>
        <v/>
      </c>
      <c r="R751" s="4" t="str">
        <f>'【第３期】賃借テナント店舗一覧（こちらに入力してください）'!P772</f>
        <v/>
      </c>
      <c r="S751" t="str">
        <f>'【第３期】賃借テナント店舗一覧（こちらに入力してください）'!Q772</f>
        <v/>
      </c>
      <c r="T751">
        <f>'【第３期】賃借テナント店舗一覧（こちらに入力してください）'!R772</f>
        <v>0</v>
      </c>
      <c r="U751">
        <f>'【第３期】賃借テナント店舗一覧（こちらに入力してください）'!S772</f>
        <v>0</v>
      </c>
      <c r="V751">
        <f>'【第３期】賃借テナント店舗一覧（こちらに入力してください）'!T772</f>
        <v>0</v>
      </c>
      <c r="W751" t="str">
        <f>'【第３期】賃借テナント店舗一覧（こちらに入力してください）'!U772</f>
        <v/>
      </c>
      <c r="X751">
        <f>'【第３期】賃借テナント店舗一覧（こちらに入力してください）'!V772</f>
        <v>0</v>
      </c>
      <c r="Y751">
        <f>'【第３期】賃借テナント店舗一覧（こちらに入力してください）'!W772</f>
        <v>0</v>
      </c>
      <c r="Z751" t="str">
        <f>'【第３期】賃借テナント店舗一覧（こちらに入力してください）'!X772</f>
        <v/>
      </c>
      <c r="AA751" t="str">
        <f>'【第３期】賃借テナント店舗一覧（こちらに入力してください）'!Y772</f>
        <v/>
      </c>
      <c r="AB751" t="str">
        <f>'【第３期】賃借テナント店舗一覧（こちらに入力してください）'!Z772</f>
        <v/>
      </c>
      <c r="AC751">
        <f>'【第３期】賃借テナント店舗一覧（こちらに入力してください）'!AA772</f>
        <v>0</v>
      </c>
      <c r="AD751">
        <f>'【第３期】賃借テナント店舗一覧（こちらに入力してください）'!AB772</f>
        <v>0</v>
      </c>
      <c r="AE751">
        <f>'【第３期】賃借テナント店舗一覧（こちらに入力してください）'!AC772</f>
        <v>0</v>
      </c>
      <c r="AF751">
        <f>'【第３期】賃借テナント店舗一覧（こちらに入力してください）'!AD772</f>
        <v>0</v>
      </c>
      <c r="AG751">
        <f>'【第３期】賃借テナント店舗一覧（こちらに入力してください）'!AE772</f>
        <v>0</v>
      </c>
      <c r="AH751">
        <f>'【第３期】賃借テナント店舗一覧（こちらに入力してください）'!AF772</f>
        <v>0</v>
      </c>
      <c r="AI751">
        <f>'【第３期】賃借テナント店舗一覧（こちらに入力してください）'!AG772</f>
        <v>0</v>
      </c>
      <c r="AJ751">
        <f>'【第３期】賃借テナント店舗一覧（こちらに入力してください）'!AH772</f>
        <v>0</v>
      </c>
      <c r="AK751">
        <f>'【第３期】賃借テナント店舗一覧（こちらに入力してください）'!AI772</f>
        <v>0</v>
      </c>
      <c r="AL751">
        <f>'【第３期】賃借テナント店舗一覧（こちらに入力してください）'!AJ772</f>
        <v>0</v>
      </c>
      <c r="AM751">
        <f>'【第３期】賃借テナント店舗一覧（こちらに入力してください）'!AK772</f>
        <v>0</v>
      </c>
    </row>
    <row r="752" spans="1:39">
      <c r="A752">
        <f>'【第３期】賃借テナント店舗一覧（こちらに入力してください）'!$C$2</f>
        <v>0</v>
      </c>
      <c r="C752" t="str">
        <f t="shared" si="11"/>
        <v>00</v>
      </c>
      <c r="D752">
        <f>'【第３期】賃借テナント店舗一覧（こちらに入力してください）'!B773</f>
        <v>0</v>
      </c>
      <c r="E752">
        <f>'【第３期】賃借テナント店舗一覧（こちらに入力してください）'!C773</f>
        <v>0</v>
      </c>
      <c r="F752">
        <f>'【第３期】賃借テナント店舗一覧（こちらに入力してください）'!D773</f>
        <v>0</v>
      </c>
      <c r="G752" s="1">
        <f>'【第３期】賃借テナント店舗一覧（こちらに入力してください）'!E773</f>
        <v>0</v>
      </c>
      <c r="H752" s="1">
        <f>'【第３期】賃借テナント店舗一覧（こちらに入力してください）'!F773</f>
        <v>0</v>
      </c>
      <c r="I752" s="1" t="str">
        <f>'【第３期】賃借テナント店舗一覧（こちらに入力してください）'!G773</f>
        <v/>
      </c>
      <c r="J752">
        <f>'【第３期】賃借テナント店舗一覧（こちらに入力してください）'!H773</f>
        <v>0</v>
      </c>
      <c r="K752">
        <f>'【第３期】賃借テナント店舗一覧（こちらに入力してください）'!I773</f>
        <v>0</v>
      </c>
      <c r="L752" s="1">
        <f>'【第３期】賃借テナント店舗一覧（こちらに入力してください）'!J773</f>
        <v>0</v>
      </c>
      <c r="M752">
        <f>IF('【第３期】賃借テナント店舗一覧（こちらに入力してください）'!K773="〇",1,0)</f>
        <v>0</v>
      </c>
      <c r="N752" s="4" t="str">
        <f>'【第３期】賃借テナント店舗一覧（こちらに入力してください）'!L773</f>
        <v/>
      </c>
      <c r="O752" s="4" t="str">
        <f>'【第３期】賃借テナント店舗一覧（こちらに入力してください）'!M773</f>
        <v/>
      </c>
      <c r="P752" t="str">
        <f>'【第３期】賃借テナント店舗一覧（こちらに入力してください）'!N773</f>
        <v/>
      </c>
      <c r="Q752" s="4" t="str">
        <f>'【第３期】賃借テナント店舗一覧（こちらに入力してください）'!O773</f>
        <v/>
      </c>
      <c r="R752" s="4" t="str">
        <f>'【第３期】賃借テナント店舗一覧（こちらに入力してください）'!P773</f>
        <v/>
      </c>
      <c r="S752" t="str">
        <f>'【第３期】賃借テナント店舗一覧（こちらに入力してください）'!Q773</f>
        <v/>
      </c>
      <c r="T752">
        <f>'【第３期】賃借テナント店舗一覧（こちらに入力してください）'!R773</f>
        <v>0</v>
      </c>
      <c r="U752">
        <f>'【第３期】賃借テナント店舗一覧（こちらに入力してください）'!S773</f>
        <v>0</v>
      </c>
      <c r="V752">
        <f>'【第３期】賃借テナント店舗一覧（こちらに入力してください）'!T773</f>
        <v>0</v>
      </c>
      <c r="W752" t="str">
        <f>'【第３期】賃借テナント店舗一覧（こちらに入力してください）'!U773</f>
        <v/>
      </c>
      <c r="X752">
        <f>'【第３期】賃借テナント店舗一覧（こちらに入力してください）'!V773</f>
        <v>0</v>
      </c>
      <c r="Y752">
        <f>'【第３期】賃借テナント店舗一覧（こちらに入力してください）'!W773</f>
        <v>0</v>
      </c>
      <c r="Z752" t="str">
        <f>'【第３期】賃借テナント店舗一覧（こちらに入力してください）'!X773</f>
        <v/>
      </c>
      <c r="AA752" t="str">
        <f>'【第３期】賃借テナント店舗一覧（こちらに入力してください）'!Y773</f>
        <v/>
      </c>
      <c r="AB752" t="str">
        <f>'【第３期】賃借テナント店舗一覧（こちらに入力してください）'!Z773</f>
        <v/>
      </c>
      <c r="AC752">
        <f>'【第３期】賃借テナント店舗一覧（こちらに入力してください）'!AA773</f>
        <v>0</v>
      </c>
      <c r="AD752">
        <f>'【第３期】賃借テナント店舗一覧（こちらに入力してください）'!AB773</f>
        <v>0</v>
      </c>
      <c r="AE752">
        <f>'【第３期】賃借テナント店舗一覧（こちらに入力してください）'!AC773</f>
        <v>0</v>
      </c>
      <c r="AF752">
        <f>'【第３期】賃借テナント店舗一覧（こちらに入力してください）'!AD773</f>
        <v>0</v>
      </c>
      <c r="AG752">
        <f>'【第３期】賃借テナント店舗一覧（こちらに入力してください）'!AE773</f>
        <v>0</v>
      </c>
      <c r="AH752">
        <f>'【第３期】賃借テナント店舗一覧（こちらに入力してください）'!AF773</f>
        <v>0</v>
      </c>
      <c r="AI752">
        <f>'【第３期】賃借テナント店舗一覧（こちらに入力してください）'!AG773</f>
        <v>0</v>
      </c>
      <c r="AJ752">
        <f>'【第３期】賃借テナント店舗一覧（こちらに入力してください）'!AH773</f>
        <v>0</v>
      </c>
      <c r="AK752">
        <f>'【第３期】賃借テナント店舗一覧（こちらに入力してください）'!AI773</f>
        <v>0</v>
      </c>
      <c r="AL752">
        <f>'【第３期】賃借テナント店舗一覧（こちらに入力してください）'!AJ773</f>
        <v>0</v>
      </c>
      <c r="AM752">
        <f>'【第３期】賃借テナント店舗一覧（こちらに入力してください）'!AK773</f>
        <v>0</v>
      </c>
    </row>
    <row r="753" spans="1:39">
      <c r="A753">
        <f>'【第３期】賃借テナント店舗一覧（こちらに入力してください）'!$C$2</f>
        <v>0</v>
      </c>
      <c r="C753" t="str">
        <f t="shared" si="11"/>
        <v>00</v>
      </c>
      <c r="D753">
        <f>'【第３期】賃借テナント店舗一覧（こちらに入力してください）'!B774</f>
        <v>0</v>
      </c>
      <c r="E753">
        <f>'【第３期】賃借テナント店舗一覧（こちらに入力してください）'!C774</f>
        <v>0</v>
      </c>
      <c r="F753">
        <f>'【第３期】賃借テナント店舗一覧（こちらに入力してください）'!D774</f>
        <v>0</v>
      </c>
      <c r="G753" s="1">
        <f>'【第３期】賃借テナント店舗一覧（こちらに入力してください）'!E774</f>
        <v>0</v>
      </c>
      <c r="H753" s="1">
        <f>'【第３期】賃借テナント店舗一覧（こちらに入力してください）'!F774</f>
        <v>0</v>
      </c>
      <c r="I753" s="1" t="str">
        <f>'【第３期】賃借テナント店舗一覧（こちらに入力してください）'!G774</f>
        <v/>
      </c>
      <c r="J753">
        <f>'【第３期】賃借テナント店舗一覧（こちらに入力してください）'!H774</f>
        <v>0</v>
      </c>
      <c r="K753">
        <f>'【第３期】賃借テナント店舗一覧（こちらに入力してください）'!I774</f>
        <v>0</v>
      </c>
      <c r="L753" s="1">
        <f>'【第３期】賃借テナント店舗一覧（こちらに入力してください）'!J774</f>
        <v>0</v>
      </c>
      <c r="M753">
        <f>IF('【第３期】賃借テナント店舗一覧（こちらに入力してください）'!K774="〇",1,0)</f>
        <v>0</v>
      </c>
      <c r="N753" s="4" t="str">
        <f>'【第３期】賃借テナント店舗一覧（こちらに入力してください）'!L774</f>
        <v/>
      </c>
      <c r="O753" s="4" t="str">
        <f>'【第３期】賃借テナント店舗一覧（こちらに入力してください）'!M774</f>
        <v/>
      </c>
      <c r="P753" t="str">
        <f>'【第３期】賃借テナント店舗一覧（こちらに入力してください）'!N774</f>
        <v/>
      </c>
      <c r="Q753" s="4" t="str">
        <f>'【第３期】賃借テナント店舗一覧（こちらに入力してください）'!O774</f>
        <v/>
      </c>
      <c r="R753" s="4" t="str">
        <f>'【第３期】賃借テナント店舗一覧（こちらに入力してください）'!P774</f>
        <v/>
      </c>
      <c r="S753" t="str">
        <f>'【第３期】賃借テナント店舗一覧（こちらに入力してください）'!Q774</f>
        <v/>
      </c>
      <c r="T753">
        <f>'【第３期】賃借テナント店舗一覧（こちらに入力してください）'!R774</f>
        <v>0</v>
      </c>
      <c r="U753">
        <f>'【第３期】賃借テナント店舗一覧（こちらに入力してください）'!S774</f>
        <v>0</v>
      </c>
      <c r="V753">
        <f>'【第３期】賃借テナント店舗一覧（こちらに入力してください）'!T774</f>
        <v>0</v>
      </c>
      <c r="W753" t="str">
        <f>'【第３期】賃借テナント店舗一覧（こちらに入力してください）'!U774</f>
        <v/>
      </c>
      <c r="X753">
        <f>'【第３期】賃借テナント店舗一覧（こちらに入力してください）'!V774</f>
        <v>0</v>
      </c>
      <c r="Y753">
        <f>'【第３期】賃借テナント店舗一覧（こちらに入力してください）'!W774</f>
        <v>0</v>
      </c>
      <c r="Z753" t="str">
        <f>'【第３期】賃借テナント店舗一覧（こちらに入力してください）'!X774</f>
        <v/>
      </c>
      <c r="AA753" t="str">
        <f>'【第３期】賃借テナント店舗一覧（こちらに入力してください）'!Y774</f>
        <v/>
      </c>
      <c r="AB753" t="str">
        <f>'【第３期】賃借テナント店舗一覧（こちらに入力してください）'!Z774</f>
        <v/>
      </c>
      <c r="AC753">
        <f>'【第３期】賃借テナント店舗一覧（こちらに入力してください）'!AA774</f>
        <v>0</v>
      </c>
      <c r="AD753">
        <f>'【第３期】賃借テナント店舗一覧（こちらに入力してください）'!AB774</f>
        <v>0</v>
      </c>
      <c r="AE753">
        <f>'【第３期】賃借テナント店舗一覧（こちらに入力してください）'!AC774</f>
        <v>0</v>
      </c>
      <c r="AF753">
        <f>'【第３期】賃借テナント店舗一覧（こちらに入力してください）'!AD774</f>
        <v>0</v>
      </c>
      <c r="AG753">
        <f>'【第３期】賃借テナント店舗一覧（こちらに入力してください）'!AE774</f>
        <v>0</v>
      </c>
      <c r="AH753">
        <f>'【第３期】賃借テナント店舗一覧（こちらに入力してください）'!AF774</f>
        <v>0</v>
      </c>
      <c r="AI753">
        <f>'【第３期】賃借テナント店舗一覧（こちらに入力してください）'!AG774</f>
        <v>0</v>
      </c>
      <c r="AJ753">
        <f>'【第３期】賃借テナント店舗一覧（こちらに入力してください）'!AH774</f>
        <v>0</v>
      </c>
      <c r="AK753">
        <f>'【第３期】賃借テナント店舗一覧（こちらに入力してください）'!AI774</f>
        <v>0</v>
      </c>
      <c r="AL753">
        <f>'【第３期】賃借テナント店舗一覧（こちらに入力してください）'!AJ774</f>
        <v>0</v>
      </c>
      <c r="AM753">
        <f>'【第３期】賃借テナント店舗一覧（こちらに入力してください）'!AK774</f>
        <v>0</v>
      </c>
    </row>
    <row r="754" spans="1:39">
      <c r="A754">
        <f>'【第３期】賃借テナント店舗一覧（こちらに入力してください）'!$C$2</f>
        <v>0</v>
      </c>
      <c r="C754" t="str">
        <f t="shared" si="11"/>
        <v>00</v>
      </c>
      <c r="D754">
        <f>'【第３期】賃借テナント店舗一覧（こちらに入力してください）'!B775</f>
        <v>0</v>
      </c>
      <c r="E754">
        <f>'【第３期】賃借テナント店舗一覧（こちらに入力してください）'!C775</f>
        <v>0</v>
      </c>
      <c r="F754">
        <f>'【第３期】賃借テナント店舗一覧（こちらに入力してください）'!D775</f>
        <v>0</v>
      </c>
      <c r="G754" s="1">
        <f>'【第３期】賃借テナント店舗一覧（こちらに入力してください）'!E775</f>
        <v>0</v>
      </c>
      <c r="H754" s="1">
        <f>'【第３期】賃借テナント店舗一覧（こちらに入力してください）'!F775</f>
        <v>0</v>
      </c>
      <c r="I754" s="1" t="str">
        <f>'【第３期】賃借テナント店舗一覧（こちらに入力してください）'!G775</f>
        <v/>
      </c>
      <c r="J754">
        <f>'【第３期】賃借テナント店舗一覧（こちらに入力してください）'!H775</f>
        <v>0</v>
      </c>
      <c r="K754">
        <f>'【第３期】賃借テナント店舗一覧（こちらに入力してください）'!I775</f>
        <v>0</v>
      </c>
      <c r="L754" s="1">
        <f>'【第３期】賃借テナント店舗一覧（こちらに入力してください）'!J775</f>
        <v>0</v>
      </c>
      <c r="M754">
        <f>IF('【第３期】賃借テナント店舗一覧（こちらに入力してください）'!K775="〇",1,0)</f>
        <v>0</v>
      </c>
      <c r="N754" s="4" t="str">
        <f>'【第３期】賃借テナント店舗一覧（こちらに入力してください）'!L775</f>
        <v/>
      </c>
      <c r="O754" s="4" t="str">
        <f>'【第３期】賃借テナント店舗一覧（こちらに入力してください）'!M775</f>
        <v/>
      </c>
      <c r="P754" t="str">
        <f>'【第３期】賃借テナント店舗一覧（こちらに入力してください）'!N775</f>
        <v/>
      </c>
      <c r="Q754" s="4" t="str">
        <f>'【第３期】賃借テナント店舗一覧（こちらに入力してください）'!O775</f>
        <v/>
      </c>
      <c r="R754" s="4" t="str">
        <f>'【第３期】賃借テナント店舗一覧（こちらに入力してください）'!P775</f>
        <v/>
      </c>
      <c r="S754" t="str">
        <f>'【第３期】賃借テナント店舗一覧（こちらに入力してください）'!Q775</f>
        <v/>
      </c>
      <c r="T754">
        <f>'【第３期】賃借テナント店舗一覧（こちらに入力してください）'!R775</f>
        <v>0</v>
      </c>
      <c r="U754">
        <f>'【第３期】賃借テナント店舗一覧（こちらに入力してください）'!S775</f>
        <v>0</v>
      </c>
      <c r="V754">
        <f>'【第３期】賃借テナント店舗一覧（こちらに入力してください）'!T775</f>
        <v>0</v>
      </c>
      <c r="W754" t="str">
        <f>'【第３期】賃借テナント店舗一覧（こちらに入力してください）'!U775</f>
        <v/>
      </c>
      <c r="X754">
        <f>'【第３期】賃借テナント店舗一覧（こちらに入力してください）'!V775</f>
        <v>0</v>
      </c>
      <c r="Y754">
        <f>'【第３期】賃借テナント店舗一覧（こちらに入力してください）'!W775</f>
        <v>0</v>
      </c>
      <c r="Z754" t="str">
        <f>'【第３期】賃借テナント店舗一覧（こちらに入力してください）'!X775</f>
        <v/>
      </c>
      <c r="AA754" t="str">
        <f>'【第３期】賃借テナント店舗一覧（こちらに入力してください）'!Y775</f>
        <v/>
      </c>
      <c r="AB754" t="str">
        <f>'【第３期】賃借テナント店舗一覧（こちらに入力してください）'!Z775</f>
        <v/>
      </c>
      <c r="AC754">
        <f>'【第３期】賃借テナント店舗一覧（こちらに入力してください）'!AA775</f>
        <v>0</v>
      </c>
      <c r="AD754">
        <f>'【第３期】賃借テナント店舗一覧（こちらに入力してください）'!AB775</f>
        <v>0</v>
      </c>
      <c r="AE754">
        <f>'【第３期】賃借テナント店舗一覧（こちらに入力してください）'!AC775</f>
        <v>0</v>
      </c>
      <c r="AF754">
        <f>'【第３期】賃借テナント店舗一覧（こちらに入力してください）'!AD775</f>
        <v>0</v>
      </c>
      <c r="AG754">
        <f>'【第３期】賃借テナント店舗一覧（こちらに入力してください）'!AE775</f>
        <v>0</v>
      </c>
      <c r="AH754">
        <f>'【第３期】賃借テナント店舗一覧（こちらに入力してください）'!AF775</f>
        <v>0</v>
      </c>
      <c r="AI754">
        <f>'【第３期】賃借テナント店舗一覧（こちらに入力してください）'!AG775</f>
        <v>0</v>
      </c>
      <c r="AJ754">
        <f>'【第３期】賃借テナント店舗一覧（こちらに入力してください）'!AH775</f>
        <v>0</v>
      </c>
      <c r="AK754">
        <f>'【第３期】賃借テナント店舗一覧（こちらに入力してください）'!AI775</f>
        <v>0</v>
      </c>
      <c r="AL754">
        <f>'【第３期】賃借テナント店舗一覧（こちらに入力してください）'!AJ775</f>
        <v>0</v>
      </c>
      <c r="AM754">
        <f>'【第３期】賃借テナント店舗一覧（こちらに入力してください）'!AK775</f>
        <v>0</v>
      </c>
    </row>
    <row r="755" spans="1:39">
      <c r="A755">
        <f>'【第３期】賃借テナント店舗一覧（こちらに入力してください）'!$C$2</f>
        <v>0</v>
      </c>
      <c r="C755" t="str">
        <f t="shared" si="11"/>
        <v>00</v>
      </c>
      <c r="D755">
        <f>'【第３期】賃借テナント店舗一覧（こちらに入力してください）'!B776</f>
        <v>0</v>
      </c>
      <c r="E755">
        <f>'【第３期】賃借テナント店舗一覧（こちらに入力してください）'!C776</f>
        <v>0</v>
      </c>
      <c r="F755">
        <f>'【第３期】賃借テナント店舗一覧（こちらに入力してください）'!D776</f>
        <v>0</v>
      </c>
      <c r="G755" s="1">
        <f>'【第３期】賃借テナント店舗一覧（こちらに入力してください）'!E776</f>
        <v>0</v>
      </c>
      <c r="H755" s="1">
        <f>'【第３期】賃借テナント店舗一覧（こちらに入力してください）'!F776</f>
        <v>0</v>
      </c>
      <c r="I755" s="1" t="str">
        <f>'【第３期】賃借テナント店舗一覧（こちらに入力してください）'!G776</f>
        <v/>
      </c>
      <c r="J755">
        <f>'【第３期】賃借テナント店舗一覧（こちらに入力してください）'!H776</f>
        <v>0</v>
      </c>
      <c r="K755">
        <f>'【第３期】賃借テナント店舗一覧（こちらに入力してください）'!I776</f>
        <v>0</v>
      </c>
      <c r="L755" s="1">
        <f>'【第３期】賃借テナント店舗一覧（こちらに入力してください）'!J776</f>
        <v>0</v>
      </c>
      <c r="M755">
        <f>IF('【第３期】賃借テナント店舗一覧（こちらに入力してください）'!K776="〇",1,0)</f>
        <v>0</v>
      </c>
      <c r="N755" s="4" t="str">
        <f>'【第３期】賃借テナント店舗一覧（こちらに入力してください）'!L776</f>
        <v/>
      </c>
      <c r="O755" s="4" t="str">
        <f>'【第３期】賃借テナント店舗一覧（こちらに入力してください）'!M776</f>
        <v/>
      </c>
      <c r="P755" t="str">
        <f>'【第３期】賃借テナント店舗一覧（こちらに入力してください）'!N776</f>
        <v/>
      </c>
      <c r="Q755" s="4" t="str">
        <f>'【第３期】賃借テナント店舗一覧（こちらに入力してください）'!O776</f>
        <v/>
      </c>
      <c r="R755" s="4" t="str">
        <f>'【第３期】賃借テナント店舗一覧（こちらに入力してください）'!P776</f>
        <v/>
      </c>
      <c r="S755" t="str">
        <f>'【第３期】賃借テナント店舗一覧（こちらに入力してください）'!Q776</f>
        <v/>
      </c>
      <c r="T755">
        <f>'【第３期】賃借テナント店舗一覧（こちらに入力してください）'!R776</f>
        <v>0</v>
      </c>
      <c r="U755">
        <f>'【第３期】賃借テナント店舗一覧（こちらに入力してください）'!S776</f>
        <v>0</v>
      </c>
      <c r="V755">
        <f>'【第３期】賃借テナント店舗一覧（こちらに入力してください）'!T776</f>
        <v>0</v>
      </c>
      <c r="W755" t="str">
        <f>'【第３期】賃借テナント店舗一覧（こちらに入力してください）'!U776</f>
        <v/>
      </c>
      <c r="X755">
        <f>'【第３期】賃借テナント店舗一覧（こちらに入力してください）'!V776</f>
        <v>0</v>
      </c>
      <c r="Y755">
        <f>'【第３期】賃借テナント店舗一覧（こちらに入力してください）'!W776</f>
        <v>0</v>
      </c>
      <c r="Z755" t="str">
        <f>'【第３期】賃借テナント店舗一覧（こちらに入力してください）'!X776</f>
        <v/>
      </c>
      <c r="AA755" t="str">
        <f>'【第３期】賃借テナント店舗一覧（こちらに入力してください）'!Y776</f>
        <v/>
      </c>
      <c r="AB755" t="str">
        <f>'【第３期】賃借テナント店舗一覧（こちらに入力してください）'!Z776</f>
        <v/>
      </c>
      <c r="AC755">
        <f>'【第３期】賃借テナント店舗一覧（こちらに入力してください）'!AA776</f>
        <v>0</v>
      </c>
      <c r="AD755">
        <f>'【第３期】賃借テナント店舗一覧（こちらに入力してください）'!AB776</f>
        <v>0</v>
      </c>
      <c r="AE755">
        <f>'【第３期】賃借テナント店舗一覧（こちらに入力してください）'!AC776</f>
        <v>0</v>
      </c>
      <c r="AF755">
        <f>'【第３期】賃借テナント店舗一覧（こちらに入力してください）'!AD776</f>
        <v>0</v>
      </c>
      <c r="AG755">
        <f>'【第３期】賃借テナント店舗一覧（こちらに入力してください）'!AE776</f>
        <v>0</v>
      </c>
      <c r="AH755">
        <f>'【第３期】賃借テナント店舗一覧（こちらに入力してください）'!AF776</f>
        <v>0</v>
      </c>
      <c r="AI755">
        <f>'【第３期】賃借テナント店舗一覧（こちらに入力してください）'!AG776</f>
        <v>0</v>
      </c>
      <c r="AJ755">
        <f>'【第３期】賃借テナント店舗一覧（こちらに入力してください）'!AH776</f>
        <v>0</v>
      </c>
      <c r="AK755">
        <f>'【第３期】賃借テナント店舗一覧（こちらに入力してください）'!AI776</f>
        <v>0</v>
      </c>
      <c r="AL755">
        <f>'【第３期】賃借テナント店舗一覧（こちらに入力してください）'!AJ776</f>
        <v>0</v>
      </c>
      <c r="AM755">
        <f>'【第３期】賃借テナント店舗一覧（こちらに入力してください）'!AK776</f>
        <v>0</v>
      </c>
    </row>
    <row r="756" spans="1:39">
      <c r="A756">
        <f>'【第３期】賃借テナント店舗一覧（こちらに入力してください）'!$C$2</f>
        <v>0</v>
      </c>
      <c r="C756" t="str">
        <f t="shared" si="11"/>
        <v>00</v>
      </c>
      <c r="D756">
        <f>'【第３期】賃借テナント店舗一覧（こちらに入力してください）'!B777</f>
        <v>0</v>
      </c>
      <c r="E756">
        <f>'【第３期】賃借テナント店舗一覧（こちらに入力してください）'!C777</f>
        <v>0</v>
      </c>
      <c r="F756">
        <f>'【第３期】賃借テナント店舗一覧（こちらに入力してください）'!D777</f>
        <v>0</v>
      </c>
      <c r="G756" s="1">
        <f>'【第３期】賃借テナント店舗一覧（こちらに入力してください）'!E777</f>
        <v>0</v>
      </c>
      <c r="H756" s="1">
        <f>'【第３期】賃借テナント店舗一覧（こちらに入力してください）'!F777</f>
        <v>0</v>
      </c>
      <c r="I756" s="1" t="str">
        <f>'【第３期】賃借テナント店舗一覧（こちらに入力してください）'!G777</f>
        <v/>
      </c>
      <c r="J756">
        <f>'【第３期】賃借テナント店舗一覧（こちらに入力してください）'!H777</f>
        <v>0</v>
      </c>
      <c r="K756">
        <f>'【第３期】賃借テナント店舗一覧（こちらに入力してください）'!I777</f>
        <v>0</v>
      </c>
      <c r="L756" s="1">
        <f>'【第３期】賃借テナント店舗一覧（こちらに入力してください）'!J777</f>
        <v>0</v>
      </c>
      <c r="M756">
        <f>IF('【第３期】賃借テナント店舗一覧（こちらに入力してください）'!K777="〇",1,0)</f>
        <v>0</v>
      </c>
      <c r="N756" s="4" t="str">
        <f>'【第３期】賃借テナント店舗一覧（こちらに入力してください）'!L777</f>
        <v/>
      </c>
      <c r="O756" s="4" t="str">
        <f>'【第３期】賃借テナント店舗一覧（こちらに入力してください）'!M777</f>
        <v/>
      </c>
      <c r="P756" t="str">
        <f>'【第３期】賃借テナント店舗一覧（こちらに入力してください）'!N777</f>
        <v/>
      </c>
      <c r="Q756" s="4" t="str">
        <f>'【第３期】賃借テナント店舗一覧（こちらに入力してください）'!O777</f>
        <v/>
      </c>
      <c r="R756" s="4" t="str">
        <f>'【第３期】賃借テナント店舗一覧（こちらに入力してください）'!P777</f>
        <v/>
      </c>
      <c r="S756" t="str">
        <f>'【第３期】賃借テナント店舗一覧（こちらに入力してください）'!Q777</f>
        <v/>
      </c>
      <c r="T756">
        <f>'【第３期】賃借テナント店舗一覧（こちらに入力してください）'!R777</f>
        <v>0</v>
      </c>
      <c r="U756">
        <f>'【第３期】賃借テナント店舗一覧（こちらに入力してください）'!S777</f>
        <v>0</v>
      </c>
      <c r="V756">
        <f>'【第３期】賃借テナント店舗一覧（こちらに入力してください）'!T777</f>
        <v>0</v>
      </c>
      <c r="W756" t="str">
        <f>'【第３期】賃借テナント店舗一覧（こちらに入力してください）'!U777</f>
        <v/>
      </c>
      <c r="X756">
        <f>'【第３期】賃借テナント店舗一覧（こちらに入力してください）'!V777</f>
        <v>0</v>
      </c>
      <c r="Y756">
        <f>'【第３期】賃借テナント店舗一覧（こちらに入力してください）'!W777</f>
        <v>0</v>
      </c>
      <c r="Z756" t="str">
        <f>'【第３期】賃借テナント店舗一覧（こちらに入力してください）'!X777</f>
        <v/>
      </c>
      <c r="AA756" t="str">
        <f>'【第３期】賃借テナント店舗一覧（こちらに入力してください）'!Y777</f>
        <v/>
      </c>
      <c r="AB756" t="str">
        <f>'【第３期】賃借テナント店舗一覧（こちらに入力してください）'!Z777</f>
        <v/>
      </c>
      <c r="AC756">
        <f>'【第３期】賃借テナント店舗一覧（こちらに入力してください）'!AA777</f>
        <v>0</v>
      </c>
      <c r="AD756">
        <f>'【第３期】賃借テナント店舗一覧（こちらに入力してください）'!AB777</f>
        <v>0</v>
      </c>
      <c r="AE756">
        <f>'【第３期】賃借テナント店舗一覧（こちらに入力してください）'!AC777</f>
        <v>0</v>
      </c>
      <c r="AF756">
        <f>'【第３期】賃借テナント店舗一覧（こちらに入力してください）'!AD777</f>
        <v>0</v>
      </c>
      <c r="AG756">
        <f>'【第３期】賃借テナント店舗一覧（こちらに入力してください）'!AE777</f>
        <v>0</v>
      </c>
      <c r="AH756">
        <f>'【第３期】賃借テナント店舗一覧（こちらに入力してください）'!AF777</f>
        <v>0</v>
      </c>
      <c r="AI756">
        <f>'【第３期】賃借テナント店舗一覧（こちらに入力してください）'!AG777</f>
        <v>0</v>
      </c>
      <c r="AJ756">
        <f>'【第３期】賃借テナント店舗一覧（こちらに入力してください）'!AH777</f>
        <v>0</v>
      </c>
      <c r="AK756">
        <f>'【第３期】賃借テナント店舗一覧（こちらに入力してください）'!AI777</f>
        <v>0</v>
      </c>
      <c r="AL756">
        <f>'【第３期】賃借テナント店舗一覧（こちらに入力してください）'!AJ777</f>
        <v>0</v>
      </c>
      <c r="AM756">
        <f>'【第３期】賃借テナント店舗一覧（こちらに入力してください）'!AK777</f>
        <v>0</v>
      </c>
    </row>
    <row r="757" spans="1:39">
      <c r="A757">
        <f>'【第３期】賃借テナント店舗一覧（こちらに入力してください）'!$C$2</f>
        <v>0</v>
      </c>
      <c r="C757" t="str">
        <f t="shared" si="11"/>
        <v>00</v>
      </c>
      <c r="D757">
        <f>'【第３期】賃借テナント店舗一覧（こちらに入力してください）'!B778</f>
        <v>0</v>
      </c>
      <c r="E757">
        <f>'【第３期】賃借テナント店舗一覧（こちらに入力してください）'!C778</f>
        <v>0</v>
      </c>
      <c r="F757">
        <f>'【第３期】賃借テナント店舗一覧（こちらに入力してください）'!D778</f>
        <v>0</v>
      </c>
      <c r="G757" s="1">
        <f>'【第３期】賃借テナント店舗一覧（こちらに入力してください）'!E778</f>
        <v>0</v>
      </c>
      <c r="H757" s="1">
        <f>'【第３期】賃借テナント店舗一覧（こちらに入力してください）'!F778</f>
        <v>0</v>
      </c>
      <c r="I757" s="1" t="str">
        <f>'【第３期】賃借テナント店舗一覧（こちらに入力してください）'!G778</f>
        <v/>
      </c>
      <c r="J757">
        <f>'【第３期】賃借テナント店舗一覧（こちらに入力してください）'!H778</f>
        <v>0</v>
      </c>
      <c r="K757">
        <f>'【第３期】賃借テナント店舗一覧（こちらに入力してください）'!I778</f>
        <v>0</v>
      </c>
      <c r="L757" s="1">
        <f>'【第３期】賃借テナント店舗一覧（こちらに入力してください）'!J778</f>
        <v>0</v>
      </c>
      <c r="M757">
        <f>IF('【第３期】賃借テナント店舗一覧（こちらに入力してください）'!K778="〇",1,0)</f>
        <v>0</v>
      </c>
      <c r="N757" s="4" t="str">
        <f>'【第３期】賃借テナント店舗一覧（こちらに入力してください）'!L778</f>
        <v/>
      </c>
      <c r="O757" s="4" t="str">
        <f>'【第３期】賃借テナント店舗一覧（こちらに入力してください）'!M778</f>
        <v/>
      </c>
      <c r="P757" t="str">
        <f>'【第３期】賃借テナント店舗一覧（こちらに入力してください）'!N778</f>
        <v/>
      </c>
      <c r="Q757" s="4" t="str">
        <f>'【第３期】賃借テナント店舗一覧（こちらに入力してください）'!O778</f>
        <v/>
      </c>
      <c r="R757" s="4" t="str">
        <f>'【第３期】賃借テナント店舗一覧（こちらに入力してください）'!P778</f>
        <v/>
      </c>
      <c r="S757" t="str">
        <f>'【第３期】賃借テナント店舗一覧（こちらに入力してください）'!Q778</f>
        <v/>
      </c>
      <c r="T757">
        <f>'【第３期】賃借テナント店舗一覧（こちらに入力してください）'!R778</f>
        <v>0</v>
      </c>
      <c r="U757">
        <f>'【第３期】賃借テナント店舗一覧（こちらに入力してください）'!S778</f>
        <v>0</v>
      </c>
      <c r="V757">
        <f>'【第３期】賃借テナント店舗一覧（こちらに入力してください）'!T778</f>
        <v>0</v>
      </c>
      <c r="W757" t="str">
        <f>'【第３期】賃借テナント店舗一覧（こちらに入力してください）'!U778</f>
        <v/>
      </c>
      <c r="X757">
        <f>'【第３期】賃借テナント店舗一覧（こちらに入力してください）'!V778</f>
        <v>0</v>
      </c>
      <c r="Y757">
        <f>'【第３期】賃借テナント店舗一覧（こちらに入力してください）'!W778</f>
        <v>0</v>
      </c>
      <c r="Z757" t="str">
        <f>'【第３期】賃借テナント店舗一覧（こちらに入力してください）'!X778</f>
        <v/>
      </c>
      <c r="AA757" t="str">
        <f>'【第３期】賃借テナント店舗一覧（こちらに入力してください）'!Y778</f>
        <v/>
      </c>
      <c r="AB757" t="str">
        <f>'【第３期】賃借テナント店舗一覧（こちらに入力してください）'!Z778</f>
        <v/>
      </c>
      <c r="AC757">
        <f>'【第３期】賃借テナント店舗一覧（こちらに入力してください）'!AA778</f>
        <v>0</v>
      </c>
      <c r="AD757">
        <f>'【第３期】賃借テナント店舗一覧（こちらに入力してください）'!AB778</f>
        <v>0</v>
      </c>
      <c r="AE757">
        <f>'【第３期】賃借テナント店舗一覧（こちらに入力してください）'!AC778</f>
        <v>0</v>
      </c>
      <c r="AF757">
        <f>'【第３期】賃借テナント店舗一覧（こちらに入力してください）'!AD778</f>
        <v>0</v>
      </c>
      <c r="AG757">
        <f>'【第３期】賃借テナント店舗一覧（こちらに入力してください）'!AE778</f>
        <v>0</v>
      </c>
      <c r="AH757">
        <f>'【第３期】賃借テナント店舗一覧（こちらに入力してください）'!AF778</f>
        <v>0</v>
      </c>
      <c r="AI757">
        <f>'【第３期】賃借テナント店舗一覧（こちらに入力してください）'!AG778</f>
        <v>0</v>
      </c>
      <c r="AJ757">
        <f>'【第３期】賃借テナント店舗一覧（こちらに入力してください）'!AH778</f>
        <v>0</v>
      </c>
      <c r="AK757">
        <f>'【第３期】賃借テナント店舗一覧（こちらに入力してください）'!AI778</f>
        <v>0</v>
      </c>
      <c r="AL757">
        <f>'【第３期】賃借テナント店舗一覧（こちらに入力してください）'!AJ778</f>
        <v>0</v>
      </c>
      <c r="AM757">
        <f>'【第３期】賃借テナント店舗一覧（こちらに入力してください）'!AK778</f>
        <v>0</v>
      </c>
    </row>
    <row r="758" spans="1:39">
      <c r="A758">
        <f>'【第３期】賃借テナント店舗一覧（こちらに入力してください）'!$C$2</f>
        <v>0</v>
      </c>
      <c r="C758" t="str">
        <f t="shared" si="11"/>
        <v>00</v>
      </c>
      <c r="D758">
        <f>'【第３期】賃借テナント店舗一覧（こちらに入力してください）'!B779</f>
        <v>0</v>
      </c>
      <c r="E758">
        <f>'【第３期】賃借テナント店舗一覧（こちらに入力してください）'!C779</f>
        <v>0</v>
      </c>
      <c r="F758">
        <f>'【第３期】賃借テナント店舗一覧（こちらに入力してください）'!D779</f>
        <v>0</v>
      </c>
      <c r="G758" s="1">
        <f>'【第３期】賃借テナント店舗一覧（こちらに入力してください）'!E779</f>
        <v>0</v>
      </c>
      <c r="H758" s="1">
        <f>'【第３期】賃借テナント店舗一覧（こちらに入力してください）'!F779</f>
        <v>0</v>
      </c>
      <c r="I758" s="1" t="str">
        <f>'【第３期】賃借テナント店舗一覧（こちらに入力してください）'!G779</f>
        <v/>
      </c>
      <c r="J758">
        <f>'【第３期】賃借テナント店舗一覧（こちらに入力してください）'!H779</f>
        <v>0</v>
      </c>
      <c r="K758">
        <f>'【第３期】賃借テナント店舗一覧（こちらに入力してください）'!I779</f>
        <v>0</v>
      </c>
      <c r="L758" s="1">
        <f>'【第３期】賃借テナント店舗一覧（こちらに入力してください）'!J779</f>
        <v>0</v>
      </c>
      <c r="M758">
        <f>IF('【第３期】賃借テナント店舗一覧（こちらに入力してください）'!K779="〇",1,0)</f>
        <v>0</v>
      </c>
      <c r="N758" s="4" t="str">
        <f>'【第３期】賃借テナント店舗一覧（こちらに入力してください）'!L779</f>
        <v/>
      </c>
      <c r="O758" s="4" t="str">
        <f>'【第３期】賃借テナント店舗一覧（こちらに入力してください）'!M779</f>
        <v/>
      </c>
      <c r="P758" t="str">
        <f>'【第３期】賃借テナント店舗一覧（こちらに入力してください）'!N779</f>
        <v/>
      </c>
      <c r="Q758" s="4" t="str">
        <f>'【第３期】賃借テナント店舗一覧（こちらに入力してください）'!O779</f>
        <v/>
      </c>
      <c r="R758" s="4" t="str">
        <f>'【第３期】賃借テナント店舗一覧（こちらに入力してください）'!P779</f>
        <v/>
      </c>
      <c r="S758" t="str">
        <f>'【第３期】賃借テナント店舗一覧（こちらに入力してください）'!Q779</f>
        <v/>
      </c>
      <c r="T758">
        <f>'【第３期】賃借テナント店舗一覧（こちらに入力してください）'!R779</f>
        <v>0</v>
      </c>
      <c r="U758">
        <f>'【第３期】賃借テナント店舗一覧（こちらに入力してください）'!S779</f>
        <v>0</v>
      </c>
      <c r="V758">
        <f>'【第３期】賃借テナント店舗一覧（こちらに入力してください）'!T779</f>
        <v>0</v>
      </c>
      <c r="W758" t="str">
        <f>'【第３期】賃借テナント店舗一覧（こちらに入力してください）'!U779</f>
        <v/>
      </c>
      <c r="X758">
        <f>'【第３期】賃借テナント店舗一覧（こちらに入力してください）'!V779</f>
        <v>0</v>
      </c>
      <c r="Y758">
        <f>'【第３期】賃借テナント店舗一覧（こちらに入力してください）'!W779</f>
        <v>0</v>
      </c>
      <c r="Z758" t="str">
        <f>'【第３期】賃借テナント店舗一覧（こちらに入力してください）'!X779</f>
        <v/>
      </c>
      <c r="AA758" t="str">
        <f>'【第３期】賃借テナント店舗一覧（こちらに入力してください）'!Y779</f>
        <v/>
      </c>
      <c r="AB758" t="str">
        <f>'【第３期】賃借テナント店舗一覧（こちらに入力してください）'!Z779</f>
        <v/>
      </c>
      <c r="AC758">
        <f>'【第３期】賃借テナント店舗一覧（こちらに入力してください）'!AA779</f>
        <v>0</v>
      </c>
      <c r="AD758">
        <f>'【第３期】賃借テナント店舗一覧（こちらに入力してください）'!AB779</f>
        <v>0</v>
      </c>
      <c r="AE758">
        <f>'【第３期】賃借テナント店舗一覧（こちらに入力してください）'!AC779</f>
        <v>0</v>
      </c>
      <c r="AF758">
        <f>'【第３期】賃借テナント店舗一覧（こちらに入力してください）'!AD779</f>
        <v>0</v>
      </c>
      <c r="AG758">
        <f>'【第３期】賃借テナント店舗一覧（こちらに入力してください）'!AE779</f>
        <v>0</v>
      </c>
      <c r="AH758">
        <f>'【第３期】賃借テナント店舗一覧（こちらに入力してください）'!AF779</f>
        <v>0</v>
      </c>
      <c r="AI758">
        <f>'【第３期】賃借テナント店舗一覧（こちらに入力してください）'!AG779</f>
        <v>0</v>
      </c>
      <c r="AJ758">
        <f>'【第３期】賃借テナント店舗一覧（こちらに入力してください）'!AH779</f>
        <v>0</v>
      </c>
      <c r="AK758">
        <f>'【第３期】賃借テナント店舗一覧（こちらに入力してください）'!AI779</f>
        <v>0</v>
      </c>
      <c r="AL758">
        <f>'【第３期】賃借テナント店舗一覧（こちらに入力してください）'!AJ779</f>
        <v>0</v>
      </c>
      <c r="AM758">
        <f>'【第３期】賃借テナント店舗一覧（こちらに入力してください）'!AK779</f>
        <v>0</v>
      </c>
    </row>
    <row r="759" spans="1:39">
      <c r="A759">
        <f>'【第３期】賃借テナント店舗一覧（こちらに入力してください）'!$C$2</f>
        <v>0</v>
      </c>
      <c r="C759" t="str">
        <f t="shared" si="11"/>
        <v>00</v>
      </c>
      <c r="D759">
        <f>'【第３期】賃借テナント店舗一覧（こちらに入力してください）'!B780</f>
        <v>0</v>
      </c>
      <c r="E759">
        <f>'【第３期】賃借テナント店舗一覧（こちらに入力してください）'!C780</f>
        <v>0</v>
      </c>
      <c r="F759">
        <f>'【第３期】賃借テナント店舗一覧（こちらに入力してください）'!D780</f>
        <v>0</v>
      </c>
      <c r="G759" s="1">
        <f>'【第３期】賃借テナント店舗一覧（こちらに入力してください）'!E780</f>
        <v>0</v>
      </c>
      <c r="H759" s="1">
        <f>'【第３期】賃借テナント店舗一覧（こちらに入力してください）'!F780</f>
        <v>0</v>
      </c>
      <c r="I759" s="1" t="str">
        <f>'【第３期】賃借テナント店舗一覧（こちらに入力してください）'!G780</f>
        <v/>
      </c>
      <c r="J759">
        <f>'【第３期】賃借テナント店舗一覧（こちらに入力してください）'!H780</f>
        <v>0</v>
      </c>
      <c r="K759">
        <f>'【第３期】賃借テナント店舗一覧（こちらに入力してください）'!I780</f>
        <v>0</v>
      </c>
      <c r="L759" s="1">
        <f>'【第３期】賃借テナント店舗一覧（こちらに入力してください）'!J780</f>
        <v>0</v>
      </c>
      <c r="M759">
        <f>IF('【第３期】賃借テナント店舗一覧（こちらに入力してください）'!K780="〇",1,0)</f>
        <v>0</v>
      </c>
      <c r="N759" s="4" t="str">
        <f>'【第３期】賃借テナント店舗一覧（こちらに入力してください）'!L780</f>
        <v/>
      </c>
      <c r="O759" s="4" t="str">
        <f>'【第３期】賃借テナント店舗一覧（こちらに入力してください）'!M780</f>
        <v/>
      </c>
      <c r="P759" t="str">
        <f>'【第３期】賃借テナント店舗一覧（こちらに入力してください）'!N780</f>
        <v/>
      </c>
      <c r="Q759" s="4" t="str">
        <f>'【第３期】賃借テナント店舗一覧（こちらに入力してください）'!O780</f>
        <v/>
      </c>
      <c r="R759" s="4" t="str">
        <f>'【第３期】賃借テナント店舗一覧（こちらに入力してください）'!P780</f>
        <v/>
      </c>
      <c r="S759" t="str">
        <f>'【第３期】賃借テナント店舗一覧（こちらに入力してください）'!Q780</f>
        <v/>
      </c>
      <c r="T759">
        <f>'【第３期】賃借テナント店舗一覧（こちらに入力してください）'!R780</f>
        <v>0</v>
      </c>
      <c r="U759">
        <f>'【第３期】賃借テナント店舗一覧（こちらに入力してください）'!S780</f>
        <v>0</v>
      </c>
      <c r="V759">
        <f>'【第３期】賃借テナント店舗一覧（こちらに入力してください）'!T780</f>
        <v>0</v>
      </c>
      <c r="W759" t="str">
        <f>'【第３期】賃借テナント店舗一覧（こちらに入力してください）'!U780</f>
        <v/>
      </c>
      <c r="X759">
        <f>'【第３期】賃借テナント店舗一覧（こちらに入力してください）'!V780</f>
        <v>0</v>
      </c>
      <c r="Y759">
        <f>'【第３期】賃借テナント店舗一覧（こちらに入力してください）'!W780</f>
        <v>0</v>
      </c>
      <c r="Z759" t="str">
        <f>'【第３期】賃借テナント店舗一覧（こちらに入力してください）'!X780</f>
        <v/>
      </c>
      <c r="AA759" t="str">
        <f>'【第３期】賃借テナント店舗一覧（こちらに入力してください）'!Y780</f>
        <v/>
      </c>
      <c r="AB759" t="str">
        <f>'【第３期】賃借テナント店舗一覧（こちらに入力してください）'!Z780</f>
        <v/>
      </c>
      <c r="AC759">
        <f>'【第３期】賃借テナント店舗一覧（こちらに入力してください）'!AA780</f>
        <v>0</v>
      </c>
      <c r="AD759">
        <f>'【第３期】賃借テナント店舗一覧（こちらに入力してください）'!AB780</f>
        <v>0</v>
      </c>
      <c r="AE759">
        <f>'【第３期】賃借テナント店舗一覧（こちらに入力してください）'!AC780</f>
        <v>0</v>
      </c>
      <c r="AF759">
        <f>'【第３期】賃借テナント店舗一覧（こちらに入力してください）'!AD780</f>
        <v>0</v>
      </c>
      <c r="AG759">
        <f>'【第３期】賃借テナント店舗一覧（こちらに入力してください）'!AE780</f>
        <v>0</v>
      </c>
      <c r="AH759">
        <f>'【第３期】賃借テナント店舗一覧（こちらに入力してください）'!AF780</f>
        <v>0</v>
      </c>
      <c r="AI759">
        <f>'【第３期】賃借テナント店舗一覧（こちらに入力してください）'!AG780</f>
        <v>0</v>
      </c>
      <c r="AJ759">
        <f>'【第３期】賃借テナント店舗一覧（こちらに入力してください）'!AH780</f>
        <v>0</v>
      </c>
      <c r="AK759">
        <f>'【第３期】賃借テナント店舗一覧（こちらに入力してください）'!AI780</f>
        <v>0</v>
      </c>
      <c r="AL759">
        <f>'【第３期】賃借テナント店舗一覧（こちらに入力してください）'!AJ780</f>
        <v>0</v>
      </c>
      <c r="AM759">
        <f>'【第３期】賃借テナント店舗一覧（こちらに入力してください）'!AK780</f>
        <v>0</v>
      </c>
    </row>
    <row r="760" spans="1:39">
      <c r="A760">
        <f>'【第３期】賃借テナント店舗一覧（こちらに入力してください）'!$C$2</f>
        <v>0</v>
      </c>
      <c r="C760" t="str">
        <f t="shared" si="11"/>
        <v>00</v>
      </c>
      <c r="D760">
        <f>'【第３期】賃借テナント店舗一覧（こちらに入力してください）'!B781</f>
        <v>0</v>
      </c>
      <c r="E760">
        <f>'【第３期】賃借テナント店舗一覧（こちらに入力してください）'!C781</f>
        <v>0</v>
      </c>
      <c r="F760">
        <f>'【第３期】賃借テナント店舗一覧（こちらに入力してください）'!D781</f>
        <v>0</v>
      </c>
      <c r="G760" s="1">
        <f>'【第３期】賃借テナント店舗一覧（こちらに入力してください）'!E781</f>
        <v>0</v>
      </c>
      <c r="H760" s="1">
        <f>'【第３期】賃借テナント店舗一覧（こちらに入力してください）'!F781</f>
        <v>0</v>
      </c>
      <c r="I760" s="1" t="str">
        <f>'【第３期】賃借テナント店舗一覧（こちらに入力してください）'!G781</f>
        <v/>
      </c>
      <c r="J760">
        <f>'【第３期】賃借テナント店舗一覧（こちらに入力してください）'!H781</f>
        <v>0</v>
      </c>
      <c r="K760">
        <f>'【第３期】賃借テナント店舗一覧（こちらに入力してください）'!I781</f>
        <v>0</v>
      </c>
      <c r="L760" s="1">
        <f>'【第３期】賃借テナント店舗一覧（こちらに入力してください）'!J781</f>
        <v>0</v>
      </c>
      <c r="M760">
        <f>IF('【第３期】賃借テナント店舗一覧（こちらに入力してください）'!K781="〇",1,0)</f>
        <v>0</v>
      </c>
      <c r="N760" s="4" t="str">
        <f>'【第３期】賃借テナント店舗一覧（こちらに入力してください）'!L781</f>
        <v/>
      </c>
      <c r="O760" s="4" t="str">
        <f>'【第３期】賃借テナント店舗一覧（こちらに入力してください）'!M781</f>
        <v/>
      </c>
      <c r="P760" t="str">
        <f>'【第３期】賃借テナント店舗一覧（こちらに入力してください）'!N781</f>
        <v/>
      </c>
      <c r="Q760" s="4" t="str">
        <f>'【第３期】賃借テナント店舗一覧（こちらに入力してください）'!O781</f>
        <v/>
      </c>
      <c r="R760" s="4" t="str">
        <f>'【第３期】賃借テナント店舗一覧（こちらに入力してください）'!P781</f>
        <v/>
      </c>
      <c r="S760" t="str">
        <f>'【第３期】賃借テナント店舗一覧（こちらに入力してください）'!Q781</f>
        <v/>
      </c>
      <c r="T760">
        <f>'【第３期】賃借テナント店舗一覧（こちらに入力してください）'!R781</f>
        <v>0</v>
      </c>
      <c r="U760">
        <f>'【第３期】賃借テナント店舗一覧（こちらに入力してください）'!S781</f>
        <v>0</v>
      </c>
      <c r="V760">
        <f>'【第３期】賃借テナント店舗一覧（こちらに入力してください）'!T781</f>
        <v>0</v>
      </c>
      <c r="W760" t="str">
        <f>'【第３期】賃借テナント店舗一覧（こちらに入力してください）'!U781</f>
        <v/>
      </c>
      <c r="X760">
        <f>'【第３期】賃借テナント店舗一覧（こちらに入力してください）'!V781</f>
        <v>0</v>
      </c>
      <c r="Y760">
        <f>'【第３期】賃借テナント店舗一覧（こちらに入力してください）'!W781</f>
        <v>0</v>
      </c>
      <c r="Z760" t="str">
        <f>'【第３期】賃借テナント店舗一覧（こちらに入力してください）'!X781</f>
        <v/>
      </c>
      <c r="AA760" t="str">
        <f>'【第３期】賃借テナント店舗一覧（こちらに入力してください）'!Y781</f>
        <v/>
      </c>
      <c r="AB760" t="str">
        <f>'【第３期】賃借テナント店舗一覧（こちらに入力してください）'!Z781</f>
        <v/>
      </c>
      <c r="AC760">
        <f>'【第３期】賃借テナント店舗一覧（こちらに入力してください）'!AA781</f>
        <v>0</v>
      </c>
      <c r="AD760">
        <f>'【第３期】賃借テナント店舗一覧（こちらに入力してください）'!AB781</f>
        <v>0</v>
      </c>
      <c r="AE760">
        <f>'【第３期】賃借テナント店舗一覧（こちらに入力してください）'!AC781</f>
        <v>0</v>
      </c>
      <c r="AF760">
        <f>'【第３期】賃借テナント店舗一覧（こちらに入力してください）'!AD781</f>
        <v>0</v>
      </c>
      <c r="AG760">
        <f>'【第３期】賃借テナント店舗一覧（こちらに入力してください）'!AE781</f>
        <v>0</v>
      </c>
      <c r="AH760">
        <f>'【第３期】賃借テナント店舗一覧（こちらに入力してください）'!AF781</f>
        <v>0</v>
      </c>
      <c r="AI760">
        <f>'【第３期】賃借テナント店舗一覧（こちらに入力してください）'!AG781</f>
        <v>0</v>
      </c>
      <c r="AJ760">
        <f>'【第３期】賃借テナント店舗一覧（こちらに入力してください）'!AH781</f>
        <v>0</v>
      </c>
      <c r="AK760">
        <f>'【第３期】賃借テナント店舗一覧（こちらに入力してください）'!AI781</f>
        <v>0</v>
      </c>
      <c r="AL760">
        <f>'【第３期】賃借テナント店舗一覧（こちらに入力してください）'!AJ781</f>
        <v>0</v>
      </c>
      <c r="AM760">
        <f>'【第３期】賃借テナント店舗一覧（こちらに入力してください）'!AK781</f>
        <v>0</v>
      </c>
    </row>
    <row r="761" spans="1:39">
      <c r="A761">
        <f>'【第３期】賃借テナント店舗一覧（こちらに入力してください）'!$C$2</f>
        <v>0</v>
      </c>
      <c r="C761" t="str">
        <f t="shared" si="11"/>
        <v>00</v>
      </c>
      <c r="D761">
        <f>'【第３期】賃借テナント店舗一覧（こちらに入力してください）'!B782</f>
        <v>0</v>
      </c>
      <c r="E761">
        <f>'【第３期】賃借テナント店舗一覧（こちらに入力してください）'!C782</f>
        <v>0</v>
      </c>
      <c r="F761">
        <f>'【第３期】賃借テナント店舗一覧（こちらに入力してください）'!D782</f>
        <v>0</v>
      </c>
      <c r="G761" s="1">
        <f>'【第３期】賃借テナント店舗一覧（こちらに入力してください）'!E782</f>
        <v>0</v>
      </c>
      <c r="H761" s="1">
        <f>'【第３期】賃借テナント店舗一覧（こちらに入力してください）'!F782</f>
        <v>0</v>
      </c>
      <c r="I761" s="1" t="str">
        <f>'【第３期】賃借テナント店舗一覧（こちらに入力してください）'!G782</f>
        <v/>
      </c>
      <c r="J761">
        <f>'【第３期】賃借テナント店舗一覧（こちらに入力してください）'!H782</f>
        <v>0</v>
      </c>
      <c r="K761">
        <f>'【第３期】賃借テナント店舗一覧（こちらに入力してください）'!I782</f>
        <v>0</v>
      </c>
      <c r="L761" s="1">
        <f>'【第３期】賃借テナント店舗一覧（こちらに入力してください）'!J782</f>
        <v>0</v>
      </c>
      <c r="M761">
        <f>IF('【第３期】賃借テナント店舗一覧（こちらに入力してください）'!K782="〇",1,0)</f>
        <v>0</v>
      </c>
      <c r="N761" s="4" t="str">
        <f>'【第３期】賃借テナント店舗一覧（こちらに入力してください）'!L782</f>
        <v/>
      </c>
      <c r="O761" s="4" t="str">
        <f>'【第３期】賃借テナント店舗一覧（こちらに入力してください）'!M782</f>
        <v/>
      </c>
      <c r="P761" t="str">
        <f>'【第３期】賃借テナント店舗一覧（こちらに入力してください）'!N782</f>
        <v/>
      </c>
      <c r="Q761" s="4" t="str">
        <f>'【第３期】賃借テナント店舗一覧（こちらに入力してください）'!O782</f>
        <v/>
      </c>
      <c r="R761" s="4" t="str">
        <f>'【第３期】賃借テナント店舗一覧（こちらに入力してください）'!P782</f>
        <v/>
      </c>
      <c r="S761" t="str">
        <f>'【第３期】賃借テナント店舗一覧（こちらに入力してください）'!Q782</f>
        <v/>
      </c>
      <c r="T761">
        <f>'【第３期】賃借テナント店舗一覧（こちらに入力してください）'!R782</f>
        <v>0</v>
      </c>
      <c r="U761">
        <f>'【第３期】賃借テナント店舗一覧（こちらに入力してください）'!S782</f>
        <v>0</v>
      </c>
      <c r="V761">
        <f>'【第３期】賃借テナント店舗一覧（こちらに入力してください）'!T782</f>
        <v>0</v>
      </c>
      <c r="W761" t="str">
        <f>'【第３期】賃借テナント店舗一覧（こちらに入力してください）'!U782</f>
        <v/>
      </c>
      <c r="X761">
        <f>'【第３期】賃借テナント店舗一覧（こちらに入力してください）'!V782</f>
        <v>0</v>
      </c>
      <c r="Y761">
        <f>'【第３期】賃借テナント店舗一覧（こちらに入力してください）'!W782</f>
        <v>0</v>
      </c>
      <c r="Z761" t="str">
        <f>'【第３期】賃借テナント店舗一覧（こちらに入力してください）'!X782</f>
        <v/>
      </c>
      <c r="AA761" t="str">
        <f>'【第３期】賃借テナント店舗一覧（こちらに入力してください）'!Y782</f>
        <v/>
      </c>
      <c r="AB761" t="str">
        <f>'【第３期】賃借テナント店舗一覧（こちらに入力してください）'!Z782</f>
        <v/>
      </c>
      <c r="AC761">
        <f>'【第３期】賃借テナント店舗一覧（こちらに入力してください）'!AA782</f>
        <v>0</v>
      </c>
      <c r="AD761">
        <f>'【第３期】賃借テナント店舗一覧（こちらに入力してください）'!AB782</f>
        <v>0</v>
      </c>
      <c r="AE761">
        <f>'【第３期】賃借テナント店舗一覧（こちらに入力してください）'!AC782</f>
        <v>0</v>
      </c>
      <c r="AF761">
        <f>'【第３期】賃借テナント店舗一覧（こちらに入力してください）'!AD782</f>
        <v>0</v>
      </c>
      <c r="AG761">
        <f>'【第３期】賃借テナント店舗一覧（こちらに入力してください）'!AE782</f>
        <v>0</v>
      </c>
      <c r="AH761">
        <f>'【第３期】賃借テナント店舗一覧（こちらに入力してください）'!AF782</f>
        <v>0</v>
      </c>
      <c r="AI761">
        <f>'【第３期】賃借テナント店舗一覧（こちらに入力してください）'!AG782</f>
        <v>0</v>
      </c>
      <c r="AJ761">
        <f>'【第３期】賃借テナント店舗一覧（こちらに入力してください）'!AH782</f>
        <v>0</v>
      </c>
      <c r="AK761">
        <f>'【第３期】賃借テナント店舗一覧（こちらに入力してください）'!AI782</f>
        <v>0</v>
      </c>
      <c r="AL761">
        <f>'【第３期】賃借テナント店舗一覧（こちらに入力してください）'!AJ782</f>
        <v>0</v>
      </c>
      <c r="AM761">
        <f>'【第３期】賃借テナント店舗一覧（こちらに入力してください）'!AK782</f>
        <v>0</v>
      </c>
    </row>
    <row r="762" spans="1:39">
      <c r="A762">
        <f>'【第３期】賃借テナント店舗一覧（こちらに入力してください）'!$C$2</f>
        <v>0</v>
      </c>
      <c r="C762" t="str">
        <f t="shared" si="11"/>
        <v>00</v>
      </c>
      <c r="D762">
        <f>'【第３期】賃借テナント店舗一覧（こちらに入力してください）'!B783</f>
        <v>0</v>
      </c>
      <c r="E762">
        <f>'【第３期】賃借テナント店舗一覧（こちらに入力してください）'!C783</f>
        <v>0</v>
      </c>
      <c r="F762">
        <f>'【第３期】賃借テナント店舗一覧（こちらに入力してください）'!D783</f>
        <v>0</v>
      </c>
      <c r="G762" s="1">
        <f>'【第３期】賃借テナント店舗一覧（こちらに入力してください）'!E783</f>
        <v>0</v>
      </c>
      <c r="H762" s="1">
        <f>'【第３期】賃借テナント店舗一覧（こちらに入力してください）'!F783</f>
        <v>0</v>
      </c>
      <c r="I762" s="1" t="str">
        <f>'【第３期】賃借テナント店舗一覧（こちらに入力してください）'!G783</f>
        <v/>
      </c>
      <c r="J762">
        <f>'【第３期】賃借テナント店舗一覧（こちらに入力してください）'!H783</f>
        <v>0</v>
      </c>
      <c r="K762">
        <f>'【第３期】賃借テナント店舗一覧（こちらに入力してください）'!I783</f>
        <v>0</v>
      </c>
      <c r="L762" s="1">
        <f>'【第３期】賃借テナント店舗一覧（こちらに入力してください）'!J783</f>
        <v>0</v>
      </c>
      <c r="M762">
        <f>IF('【第３期】賃借テナント店舗一覧（こちらに入力してください）'!K783="〇",1,0)</f>
        <v>0</v>
      </c>
      <c r="N762" s="4" t="str">
        <f>'【第３期】賃借テナント店舗一覧（こちらに入力してください）'!L783</f>
        <v/>
      </c>
      <c r="O762" s="4" t="str">
        <f>'【第３期】賃借テナント店舗一覧（こちらに入力してください）'!M783</f>
        <v/>
      </c>
      <c r="P762" t="str">
        <f>'【第３期】賃借テナント店舗一覧（こちらに入力してください）'!N783</f>
        <v/>
      </c>
      <c r="Q762" s="4" t="str">
        <f>'【第３期】賃借テナント店舗一覧（こちらに入力してください）'!O783</f>
        <v/>
      </c>
      <c r="R762" s="4" t="str">
        <f>'【第３期】賃借テナント店舗一覧（こちらに入力してください）'!P783</f>
        <v/>
      </c>
      <c r="S762" t="str">
        <f>'【第３期】賃借テナント店舗一覧（こちらに入力してください）'!Q783</f>
        <v/>
      </c>
      <c r="T762">
        <f>'【第３期】賃借テナント店舗一覧（こちらに入力してください）'!R783</f>
        <v>0</v>
      </c>
      <c r="U762">
        <f>'【第３期】賃借テナント店舗一覧（こちらに入力してください）'!S783</f>
        <v>0</v>
      </c>
      <c r="V762">
        <f>'【第３期】賃借テナント店舗一覧（こちらに入力してください）'!T783</f>
        <v>0</v>
      </c>
      <c r="W762" t="str">
        <f>'【第３期】賃借テナント店舗一覧（こちらに入力してください）'!U783</f>
        <v/>
      </c>
      <c r="X762">
        <f>'【第３期】賃借テナント店舗一覧（こちらに入力してください）'!V783</f>
        <v>0</v>
      </c>
      <c r="Y762">
        <f>'【第３期】賃借テナント店舗一覧（こちらに入力してください）'!W783</f>
        <v>0</v>
      </c>
      <c r="Z762" t="str">
        <f>'【第３期】賃借テナント店舗一覧（こちらに入力してください）'!X783</f>
        <v/>
      </c>
      <c r="AA762" t="str">
        <f>'【第３期】賃借テナント店舗一覧（こちらに入力してください）'!Y783</f>
        <v/>
      </c>
      <c r="AB762" t="str">
        <f>'【第３期】賃借テナント店舗一覧（こちらに入力してください）'!Z783</f>
        <v/>
      </c>
      <c r="AC762">
        <f>'【第３期】賃借テナント店舗一覧（こちらに入力してください）'!AA783</f>
        <v>0</v>
      </c>
      <c r="AD762">
        <f>'【第３期】賃借テナント店舗一覧（こちらに入力してください）'!AB783</f>
        <v>0</v>
      </c>
      <c r="AE762">
        <f>'【第３期】賃借テナント店舗一覧（こちらに入力してください）'!AC783</f>
        <v>0</v>
      </c>
      <c r="AF762">
        <f>'【第３期】賃借テナント店舗一覧（こちらに入力してください）'!AD783</f>
        <v>0</v>
      </c>
      <c r="AG762">
        <f>'【第３期】賃借テナント店舗一覧（こちらに入力してください）'!AE783</f>
        <v>0</v>
      </c>
      <c r="AH762">
        <f>'【第３期】賃借テナント店舗一覧（こちらに入力してください）'!AF783</f>
        <v>0</v>
      </c>
      <c r="AI762">
        <f>'【第３期】賃借テナント店舗一覧（こちらに入力してください）'!AG783</f>
        <v>0</v>
      </c>
      <c r="AJ762">
        <f>'【第３期】賃借テナント店舗一覧（こちらに入力してください）'!AH783</f>
        <v>0</v>
      </c>
      <c r="AK762">
        <f>'【第３期】賃借テナント店舗一覧（こちらに入力してください）'!AI783</f>
        <v>0</v>
      </c>
      <c r="AL762">
        <f>'【第３期】賃借テナント店舗一覧（こちらに入力してください）'!AJ783</f>
        <v>0</v>
      </c>
      <c r="AM762">
        <f>'【第３期】賃借テナント店舗一覧（こちらに入力してください）'!AK783</f>
        <v>0</v>
      </c>
    </row>
    <row r="763" spans="1:39">
      <c r="A763">
        <f>'【第３期】賃借テナント店舗一覧（こちらに入力してください）'!$C$2</f>
        <v>0</v>
      </c>
      <c r="C763" t="str">
        <f t="shared" si="11"/>
        <v>00</v>
      </c>
      <c r="D763">
        <f>'【第３期】賃借テナント店舗一覧（こちらに入力してください）'!B784</f>
        <v>0</v>
      </c>
      <c r="E763">
        <f>'【第３期】賃借テナント店舗一覧（こちらに入力してください）'!C784</f>
        <v>0</v>
      </c>
      <c r="F763">
        <f>'【第３期】賃借テナント店舗一覧（こちらに入力してください）'!D784</f>
        <v>0</v>
      </c>
      <c r="G763" s="1">
        <f>'【第３期】賃借テナント店舗一覧（こちらに入力してください）'!E784</f>
        <v>0</v>
      </c>
      <c r="H763" s="1">
        <f>'【第３期】賃借テナント店舗一覧（こちらに入力してください）'!F784</f>
        <v>0</v>
      </c>
      <c r="I763" s="1" t="str">
        <f>'【第３期】賃借テナント店舗一覧（こちらに入力してください）'!G784</f>
        <v/>
      </c>
      <c r="J763">
        <f>'【第３期】賃借テナント店舗一覧（こちらに入力してください）'!H784</f>
        <v>0</v>
      </c>
      <c r="K763">
        <f>'【第３期】賃借テナント店舗一覧（こちらに入力してください）'!I784</f>
        <v>0</v>
      </c>
      <c r="L763" s="1">
        <f>'【第３期】賃借テナント店舗一覧（こちらに入力してください）'!J784</f>
        <v>0</v>
      </c>
      <c r="M763">
        <f>IF('【第３期】賃借テナント店舗一覧（こちらに入力してください）'!K784="〇",1,0)</f>
        <v>0</v>
      </c>
      <c r="N763" s="4" t="str">
        <f>'【第３期】賃借テナント店舗一覧（こちらに入力してください）'!L784</f>
        <v/>
      </c>
      <c r="O763" s="4" t="str">
        <f>'【第３期】賃借テナント店舗一覧（こちらに入力してください）'!M784</f>
        <v/>
      </c>
      <c r="P763" t="str">
        <f>'【第３期】賃借テナント店舗一覧（こちらに入力してください）'!N784</f>
        <v/>
      </c>
      <c r="Q763" s="4" t="str">
        <f>'【第３期】賃借テナント店舗一覧（こちらに入力してください）'!O784</f>
        <v/>
      </c>
      <c r="R763" s="4" t="str">
        <f>'【第３期】賃借テナント店舗一覧（こちらに入力してください）'!P784</f>
        <v/>
      </c>
      <c r="S763" t="str">
        <f>'【第３期】賃借テナント店舗一覧（こちらに入力してください）'!Q784</f>
        <v/>
      </c>
      <c r="T763">
        <f>'【第３期】賃借テナント店舗一覧（こちらに入力してください）'!R784</f>
        <v>0</v>
      </c>
      <c r="U763">
        <f>'【第３期】賃借テナント店舗一覧（こちらに入力してください）'!S784</f>
        <v>0</v>
      </c>
      <c r="V763">
        <f>'【第３期】賃借テナント店舗一覧（こちらに入力してください）'!T784</f>
        <v>0</v>
      </c>
      <c r="W763" t="str">
        <f>'【第３期】賃借テナント店舗一覧（こちらに入力してください）'!U784</f>
        <v/>
      </c>
      <c r="X763">
        <f>'【第３期】賃借テナント店舗一覧（こちらに入力してください）'!V784</f>
        <v>0</v>
      </c>
      <c r="Y763">
        <f>'【第３期】賃借テナント店舗一覧（こちらに入力してください）'!W784</f>
        <v>0</v>
      </c>
      <c r="Z763" t="str">
        <f>'【第３期】賃借テナント店舗一覧（こちらに入力してください）'!X784</f>
        <v/>
      </c>
      <c r="AA763" t="str">
        <f>'【第３期】賃借テナント店舗一覧（こちらに入力してください）'!Y784</f>
        <v/>
      </c>
      <c r="AB763" t="str">
        <f>'【第３期】賃借テナント店舗一覧（こちらに入力してください）'!Z784</f>
        <v/>
      </c>
      <c r="AC763">
        <f>'【第３期】賃借テナント店舗一覧（こちらに入力してください）'!AA784</f>
        <v>0</v>
      </c>
      <c r="AD763">
        <f>'【第３期】賃借テナント店舗一覧（こちらに入力してください）'!AB784</f>
        <v>0</v>
      </c>
      <c r="AE763">
        <f>'【第３期】賃借テナント店舗一覧（こちらに入力してください）'!AC784</f>
        <v>0</v>
      </c>
      <c r="AF763">
        <f>'【第３期】賃借テナント店舗一覧（こちらに入力してください）'!AD784</f>
        <v>0</v>
      </c>
      <c r="AG763">
        <f>'【第３期】賃借テナント店舗一覧（こちらに入力してください）'!AE784</f>
        <v>0</v>
      </c>
      <c r="AH763">
        <f>'【第３期】賃借テナント店舗一覧（こちらに入力してください）'!AF784</f>
        <v>0</v>
      </c>
      <c r="AI763">
        <f>'【第３期】賃借テナント店舗一覧（こちらに入力してください）'!AG784</f>
        <v>0</v>
      </c>
      <c r="AJ763">
        <f>'【第３期】賃借テナント店舗一覧（こちらに入力してください）'!AH784</f>
        <v>0</v>
      </c>
      <c r="AK763">
        <f>'【第３期】賃借テナント店舗一覧（こちらに入力してください）'!AI784</f>
        <v>0</v>
      </c>
      <c r="AL763">
        <f>'【第３期】賃借テナント店舗一覧（こちらに入力してください）'!AJ784</f>
        <v>0</v>
      </c>
      <c r="AM763">
        <f>'【第３期】賃借テナント店舗一覧（こちらに入力してください）'!AK784</f>
        <v>0</v>
      </c>
    </row>
    <row r="764" spans="1:39">
      <c r="A764">
        <f>'【第３期】賃借テナント店舗一覧（こちらに入力してください）'!$C$2</f>
        <v>0</v>
      </c>
      <c r="C764" t="str">
        <f t="shared" si="11"/>
        <v>00</v>
      </c>
      <c r="D764">
        <f>'【第３期】賃借テナント店舗一覧（こちらに入力してください）'!B785</f>
        <v>0</v>
      </c>
      <c r="E764">
        <f>'【第３期】賃借テナント店舗一覧（こちらに入力してください）'!C785</f>
        <v>0</v>
      </c>
      <c r="F764">
        <f>'【第３期】賃借テナント店舗一覧（こちらに入力してください）'!D785</f>
        <v>0</v>
      </c>
      <c r="G764" s="1">
        <f>'【第３期】賃借テナント店舗一覧（こちらに入力してください）'!E785</f>
        <v>0</v>
      </c>
      <c r="H764" s="1">
        <f>'【第３期】賃借テナント店舗一覧（こちらに入力してください）'!F785</f>
        <v>0</v>
      </c>
      <c r="I764" s="1" t="str">
        <f>'【第３期】賃借テナント店舗一覧（こちらに入力してください）'!G785</f>
        <v/>
      </c>
      <c r="J764">
        <f>'【第３期】賃借テナント店舗一覧（こちらに入力してください）'!H785</f>
        <v>0</v>
      </c>
      <c r="K764">
        <f>'【第３期】賃借テナント店舗一覧（こちらに入力してください）'!I785</f>
        <v>0</v>
      </c>
      <c r="L764" s="1">
        <f>'【第３期】賃借テナント店舗一覧（こちらに入力してください）'!J785</f>
        <v>0</v>
      </c>
      <c r="M764">
        <f>IF('【第３期】賃借テナント店舗一覧（こちらに入力してください）'!K785="〇",1,0)</f>
        <v>0</v>
      </c>
      <c r="N764" s="4" t="str">
        <f>'【第３期】賃借テナント店舗一覧（こちらに入力してください）'!L785</f>
        <v/>
      </c>
      <c r="O764" s="4" t="str">
        <f>'【第３期】賃借テナント店舗一覧（こちらに入力してください）'!M785</f>
        <v/>
      </c>
      <c r="P764" t="str">
        <f>'【第３期】賃借テナント店舗一覧（こちらに入力してください）'!N785</f>
        <v/>
      </c>
      <c r="Q764" s="4" t="str">
        <f>'【第３期】賃借テナント店舗一覧（こちらに入力してください）'!O785</f>
        <v/>
      </c>
      <c r="R764" s="4" t="str">
        <f>'【第３期】賃借テナント店舗一覧（こちらに入力してください）'!P785</f>
        <v/>
      </c>
      <c r="S764" t="str">
        <f>'【第３期】賃借テナント店舗一覧（こちらに入力してください）'!Q785</f>
        <v/>
      </c>
      <c r="T764">
        <f>'【第３期】賃借テナント店舗一覧（こちらに入力してください）'!R785</f>
        <v>0</v>
      </c>
      <c r="U764">
        <f>'【第３期】賃借テナント店舗一覧（こちらに入力してください）'!S785</f>
        <v>0</v>
      </c>
      <c r="V764">
        <f>'【第３期】賃借テナント店舗一覧（こちらに入力してください）'!T785</f>
        <v>0</v>
      </c>
      <c r="W764" t="str">
        <f>'【第３期】賃借テナント店舗一覧（こちらに入力してください）'!U785</f>
        <v/>
      </c>
      <c r="X764">
        <f>'【第３期】賃借テナント店舗一覧（こちらに入力してください）'!V785</f>
        <v>0</v>
      </c>
      <c r="Y764">
        <f>'【第３期】賃借テナント店舗一覧（こちらに入力してください）'!W785</f>
        <v>0</v>
      </c>
      <c r="Z764" t="str">
        <f>'【第３期】賃借テナント店舗一覧（こちらに入力してください）'!X785</f>
        <v/>
      </c>
      <c r="AA764" t="str">
        <f>'【第３期】賃借テナント店舗一覧（こちらに入力してください）'!Y785</f>
        <v/>
      </c>
      <c r="AB764" t="str">
        <f>'【第３期】賃借テナント店舗一覧（こちらに入力してください）'!Z785</f>
        <v/>
      </c>
      <c r="AC764">
        <f>'【第３期】賃借テナント店舗一覧（こちらに入力してください）'!AA785</f>
        <v>0</v>
      </c>
      <c r="AD764">
        <f>'【第３期】賃借テナント店舗一覧（こちらに入力してください）'!AB785</f>
        <v>0</v>
      </c>
      <c r="AE764">
        <f>'【第３期】賃借テナント店舗一覧（こちらに入力してください）'!AC785</f>
        <v>0</v>
      </c>
      <c r="AF764">
        <f>'【第３期】賃借テナント店舗一覧（こちらに入力してください）'!AD785</f>
        <v>0</v>
      </c>
      <c r="AG764">
        <f>'【第３期】賃借テナント店舗一覧（こちらに入力してください）'!AE785</f>
        <v>0</v>
      </c>
      <c r="AH764">
        <f>'【第３期】賃借テナント店舗一覧（こちらに入力してください）'!AF785</f>
        <v>0</v>
      </c>
      <c r="AI764">
        <f>'【第３期】賃借テナント店舗一覧（こちらに入力してください）'!AG785</f>
        <v>0</v>
      </c>
      <c r="AJ764">
        <f>'【第３期】賃借テナント店舗一覧（こちらに入力してください）'!AH785</f>
        <v>0</v>
      </c>
      <c r="AK764">
        <f>'【第３期】賃借テナント店舗一覧（こちらに入力してください）'!AI785</f>
        <v>0</v>
      </c>
      <c r="AL764">
        <f>'【第３期】賃借テナント店舗一覧（こちらに入力してください）'!AJ785</f>
        <v>0</v>
      </c>
      <c r="AM764">
        <f>'【第３期】賃借テナント店舗一覧（こちらに入力してください）'!AK785</f>
        <v>0</v>
      </c>
    </row>
    <row r="765" spans="1:39">
      <c r="A765">
        <f>'【第３期】賃借テナント店舗一覧（こちらに入力してください）'!$C$2</f>
        <v>0</v>
      </c>
      <c r="C765" t="str">
        <f t="shared" si="11"/>
        <v>00</v>
      </c>
      <c r="D765">
        <f>'【第３期】賃借テナント店舗一覧（こちらに入力してください）'!B786</f>
        <v>0</v>
      </c>
      <c r="E765">
        <f>'【第３期】賃借テナント店舗一覧（こちらに入力してください）'!C786</f>
        <v>0</v>
      </c>
      <c r="F765">
        <f>'【第３期】賃借テナント店舗一覧（こちらに入力してください）'!D786</f>
        <v>0</v>
      </c>
      <c r="G765" s="1">
        <f>'【第３期】賃借テナント店舗一覧（こちらに入力してください）'!E786</f>
        <v>0</v>
      </c>
      <c r="H765" s="1">
        <f>'【第３期】賃借テナント店舗一覧（こちらに入力してください）'!F786</f>
        <v>0</v>
      </c>
      <c r="I765" s="1" t="str">
        <f>'【第３期】賃借テナント店舗一覧（こちらに入力してください）'!G786</f>
        <v/>
      </c>
      <c r="J765">
        <f>'【第３期】賃借テナント店舗一覧（こちらに入力してください）'!H786</f>
        <v>0</v>
      </c>
      <c r="K765">
        <f>'【第３期】賃借テナント店舗一覧（こちらに入力してください）'!I786</f>
        <v>0</v>
      </c>
      <c r="L765" s="1">
        <f>'【第３期】賃借テナント店舗一覧（こちらに入力してください）'!J786</f>
        <v>0</v>
      </c>
      <c r="M765">
        <f>IF('【第３期】賃借テナント店舗一覧（こちらに入力してください）'!K786="〇",1,0)</f>
        <v>0</v>
      </c>
      <c r="N765" s="4" t="str">
        <f>'【第３期】賃借テナント店舗一覧（こちらに入力してください）'!L786</f>
        <v/>
      </c>
      <c r="O765" s="4" t="str">
        <f>'【第３期】賃借テナント店舗一覧（こちらに入力してください）'!M786</f>
        <v/>
      </c>
      <c r="P765" t="str">
        <f>'【第３期】賃借テナント店舗一覧（こちらに入力してください）'!N786</f>
        <v/>
      </c>
      <c r="Q765" s="4" t="str">
        <f>'【第３期】賃借テナント店舗一覧（こちらに入力してください）'!O786</f>
        <v/>
      </c>
      <c r="R765" s="4" t="str">
        <f>'【第３期】賃借テナント店舗一覧（こちらに入力してください）'!P786</f>
        <v/>
      </c>
      <c r="S765" t="str">
        <f>'【第３期】賃借テナント店舗一覧（こちらに入力してください）'!Q786</f>
        <v/>
      </c>
      <c r="T765">
        <f>'【第３期】賃借テナント店舗一覧（こちらに入力してください）'!R786</f>
        <v>0</v>
      </c>
      <c r="U765">
        <f>'【第３期】賃借テナント店舗一覧（こちらに入力してください）'!S786</f>
        <v>0</v>
      </c>
      <c r="V765">
        <f>'【第３期】賃借テナント店舗一覧（こちらに入力してください）'!T786</f>
        <v>0</v>
      </c>
      <c r="W765" t="str">
        <f>'【第３期】賃借テナント店舗一覧（こちらに入力してください）'!U786</f>
        <v/>
      </c>
      <c r="X765">
        <f>'【第３期】賃借テナント店舗一覧（こちらに入力してください）'!V786</f>
        <v>0</v>
      </c>
      <c r="Y765">
        <f>'【第３期】賃借テナント店舗一覧（こちらに入力してください）'!W786</f>
        <v>0</v>
      </c>
      <c r="Z765" t="str">
        <f>'【第３期】賃借テナント店舗一覧（こちらに入力してください）'!X786</f>
        <v/>
      </c>
      <c r="AA765" t="str">
        <f>'【第３期】賃借テナント店舗一覧（こちらに入力してください）'!Y786</f>
        <v/>
      </c>
      <c r="AB765" t="str">
        <f>'【第３期】賃借テナント店舗一覧（こちらに入力してください）'!Z786</f>
        <v/>
      </c>
      <c r="AC765">
        <f>'【第３期】賃借テナント店舗一覧（こちらに入力してください）'!AA786</f>
        <v>0</v>
      </c>
      <c r="AD765">
        <f>'【第３期】賃借テナント店舗一覧（こちらに入力してください）'!AB786</f>
        <v>0</v>
      </c>
      <c r="AE765">
        <f>'【第３期】賃借テナント店舗一覧（こちらに入力してください）'!AC786</f>
        <v>0</v>
      </c>
      <c r="AF765">
        <f>'【第３期】賃借テナント店舗一覧（こちらに入力してください）'!AD786</f>
        <v>0</v>
      </c>
      <c r="AG765">
        <f>'【第３期】賃借テナント店舗一覧（こちらに入力してください）'!AE786</f>
        <v>0</v>
      </c>
      <c r="AH765">
        <f>'【第３期】賃借テナント店舗一覧（こちらに入力してください）'!AF786</f>
        <v>0</v>
      </c>
      <c r="AI765">
        <f>'【第３期】賃借テナント店舗一覧（こちらに入力してください）'!AG786</f>
        <v>0</v>
      </c>
      <c r="AJ765">
        <f>'【第３期】賃借テナント店舗一覧（こちらに入力してください）'!AH786</f>
        <v>0</v>
      </c>
      <c r="AK765">
        <f>'【第３期】賃借テナント店舗一覧（こちらに入力してください）'!AI786</f>
        <v>0</v>
      </c>
      <c r="AL765">
        <f>'【第３期】賃借テナント店舗一覧（こちらに入力してください）'!AJ786</f>
        <v>0</v>
      </c>
      <c r="AM765">
        <f>'【第３期】賃借テナント店舗一覧（こちらに入力してください）'!AK786</f>
        <v>0</v>
      </c>
    </row>
    <row r="766" spans="1:39">
      <c r="A766">
        <f>'【第３期】賃借テナント店舗一覧（こちらに入力してください）'!$C$2</f>
        <v>0</v>
      </c>
      <c r="C766" t="str">
        <f t="shared" si="11"/>
        <v>00</v>
      </c>
      <c r="D766">
        <f>'【第３期】賃借テナント店舗一覧（こちらに入力してください）'!B787</f>
        <v>0</v>
      </c>
      <c r="E766">
        <f>'【第３期】賃借テナント店舗一覧（こちらに入力してください）'!C787</f>
        <v>0</v>
      </c>
      <c r="F766">
        <f>'【第３期】賃借テナント店舗一覧（こちらに入力してください）'!D787</f>
        <v>0</v>
      </c>
      <c r="G766" s="1">
        <f>'【第３期】賃借テナント店舗一覧（こちらに入力してください）'!E787</f>
        <v>0</v>
      </c>
      <c r="H766" s="1">
        <f>'【第３期】賃借テナント店舗一覧（こちらに入力してください）'!F787</f>
        <v>0</v>
      </c>
      <c r="I766" s="1" t="str">
        <f>'【第３期】賃借テナント店舗一覧（こちらに入力してください）'!G787</f>
        <v/>
      </c>
      <c r="J766">
        <f>'【第３期】賃借テナント店舗一覧（こちらに入力してください）'!H787</f>
        <v>0</v>
      </c>
      <c r="K766">
        <f>'【第３期】賃借テナント店舗一覧（こちらに入力してください）'!I787</f>
        <v>0</v>
      </c>
      <c r="L766" s="1">
        <f>'【第３期】賃借テナント店舗一覧（こちらに入力してください）'!J787</f>
        <v>0</v>
      </c>
      <c r="M766">
        <f>IF('【第３期】賃借テナント店舗一覧（こちらに入力してください）'!K787="〇",1,0)</f>
        <v>0</v>
      </c>
      <c r="N766" s="4" t="str">
        <f>'【第３期】賃借テナント店舗一覧（こちらに入力してください）'!L787</f>
        <v/>
      </c>
      <c r="O766" s="4" t="str">
        <f>'【第３期】賃借テナント店舗一覧（こちらに入力してください）'!M787</f>
        <v/>
      </c>
      <c r="P766" t="str">
        <f>'【第３期】賃借テナント店舗一覧（こちらに入力してください）'!N787</f>
        <v/>
      </c>
      <c r="Q766" s="4" t="str">
        <f>'【第３期】賃借テナント店舗一覧（こちらに入力してください）'!O787</f>
        <v/>
      </c>
      <c r="R766" s="4" t="str">
        <f>'【第３期】賃借テナント店舗一覧（こちらに入力してください）'!P787</f>
        <v/>
      </c>
      <c r="S766" t="str">
        <f>'【第３期】賃借テナント店舗一覧（こちらに入力してください）'!Q787</f>
        <v/>
      </c>
      <c r="T766">
        <f>'【第３期】賃借テナント店舗一覧（こちらに入力してください）'!R787</f>
        <v>0</v>
      </c>
      <c r="U766">
        <f>'【第３期】賃借テナント店舗一覧（こちらに入力してください）'!S787</f>
        <v>0</v>
      </c>
      <c r="V766">
        <f>'【第３期】賃借テナント店舗一覧（こちらに入力してください）'!T787</f>
        <v>0</v>
      </c>
      <c r="W766" t="str">
        <f>'【第３期】賃借テナント店舗一覧（こちらに入力してください）'!U787</f>
        <v/>
      </c>
      <c r="X766">
        <f>'【第３期】賃借テナント店舗一覧（こちらに入力してください）'!V787</f>
        <v>0</v>
      </c>
      <c r="Y766">
        <f>'【第３期】賃借テナント店舗一覧（こちらに入力してください）'!W787</f>
        <v>0</v>
      </c>
      <c r="Z766" t="str">
        <f>'【第３期】賃借テナント店舗一覧（こちらに入力してください）'!X787</f>
        <v/>
      </c>
      <c r="AA766" t="str">
        <f>'【第３期】賃借テナント店舗一覧（こちらに入力してください）'!Y787</f>
        <v/>
      </c>
      <c r="AB766" t="str">
        <f>'【第３期】賃借テナント店舗一覧（こちらに入力してください）'!Z787</f>
        <v/>
      </c>
      <c r="AC766">
        <f>'【第３期】賃借テナント店舗一覧（こちらに入力してください）'!AA787</f>
        <v>0</v>
      </c>
      <c r="AD766">
        <f>'【第３期】賃借テナント店舗一覧（こちらに入力してください）'!AB787</f>
        <v>0</v>
      </c>
      <c r="AE766">
        <f>'【第３期】賃借テナント店舗一覧（こちらに入力してください）'!AC787</f>
        <v>0</v>
      </c>
      <c r="AF766">
        <f>'【第３期】賃借テナント店舗一覧（こちらに入力してください）'!AD787</f>
        <v>0</v>
      </c>
      <c r="AG766">
        <f>'【第３期】賃借テナント店舗一覧（こちらに入力してください）'!AE787</f>
        <v>0</v>
      </c>
      <c r="AH766">
        <f>'【第３期】賃借テナント店舗一覧（こちらに入力してください）'!AF787</f>
        <v>0</v>
      </c>
      <c r="AI766">
        <f>'【第３期】賃借テナント店舗一覧（こちらに入力してください）'!AG787</f>
        <v>0</v>
      </c>
      <c r="AJ766">
        <f>'【第３期】賃借テナント店舗一覧（こちらに入力してください）'!AH787</f>
        <v>0</v>
      </c>
      <c r="AK766">
        <f>'【第３期】賃借テナント店舗一覧（こちらに入力してください）'!AI787</f>
        <v>0</v>
      </c>
      <c r="AL766">
        <f>'【第３期】賃借テナント店舗一覧（こちらに入力してください）'!AJ787</f>
        <v>0</v>
      </c>
      <c r="AM766">
        <f>'【第３期】賃借テナント店舗一覧（こちらに入力してください）'!AK787</f>
        <v>0</v>
      </c>
    </row>
    <row r="767" spans="1:39">
      <c r="A767">
        <f>'【第３期】賃借テナント店舗一覧（こちらに入力してください）'!$C$2</f>
        <v>0</v>
      </c>
      <c r="C767" t="str">
        <f t="shared" si="11"/>
        <v>00</v>
      </c>
      <c r="D767">
        <f>'【第３期】賃借テナント店舗一覧（こちらに入力してください）'!B788</f>
        <v>0</v>
      </c>
      <c r="E767">
        <f>'【第３期】賃借テナント店舗一覧（こちらに入力してください）'!C788</f>
        <v>0</v>
      </c>
      <c r="F767">
        <f>'【第３期】賃借テナント店舗一覧（こちらに入力してください）'!D788</f>
        <v>0</v>
      </c>
      <c r="G767" s="1">
        <f>'【第３期】賃借テナント店舗一覧（こちらに入力してください）'!E788</f>
        <v>0</v>
      </c>
      <c r="H767" s="1">
        <f>'【第３期】賃借テナント店舗一覧（こちらに入力してください）'!F788</f>
        <v>0</v>
      </c>
      <c r="I767" s="1" t="str">
        <f>'【第３期】賃借テナント店舗一覧（こちらに入力してください）'!G788</f>
        <v/>
      </c>
      <c r="J767">
        <f>'【第３期】賃借テナント店舗一覧（こちらに入力してください）'!H788</f>
        <v>0</v>
      </c>
      <c r="K767">
        <f>'【第３期】賃借テナント店舗一覧（こちらに入力してください）'!I788</f>
        <v>0</v>
      </c>
      <c r="L767" s="1">
        <f>'【第３期】賃借テナント店舗一覧（こちらに入力してください）'!J788</f>
        <v>0</v>
      </c>
      <c r="M767">
        <f>IF('【第３期】賃借テナント店舗一覧（こちらに入力してください）'!K788="〇",1,0)</f>
        <v>0</v>
      </c>
      <c r="N767" s="4" t="str">
        <f>'【第３期】賃借テナント店舗一覧（こちらに入力してください）'!L788</f>
        <v/>
      </c>
      <c r="O767" s="4" t="str">
        <f>'【第３期】賃借テナント店舗一覧（こちらに入力してください）'!M788</f>
        <v/>
      </c>
      <c r="P767" t="str">
        <f>'【第３期】賃借テナント店舗一覧（こちらに入力してください）'!N788</f>
        <v/>
      </c>
      <c r="Q767" s="4" t="str">
        <f>'【第３期】賃借テナント店舗一覧（こちらに入力してください）'!O788</f>
        <v/>
      </c>
      <c r="R767" s="4" t="str">
        <f>'【第３期】賃借テナント店舗一覧（こちらに入力してください）'!P788</f>
        <v/>
      </c>
      <c r="S767" t="str">
        <f>'【第３期】賃借テナント店舗一覧（こちらに入力してください）'!Q788</f>
        <v/>
      </c>
      <c r="T767">
        <f>'【第３期】賃借テナント店舗一覧（こちらに入力してください）'!R788</f>
        <v>0</v>
      </c>
      <c r="U767">
        <f>'【第３期】賃借テナント店舗一覧（こちらに入力してください）'!S788</f>
        <v>0</v>
      </c>
      <c r="V767">
        <f>'【第３期】賃借テナント店舗一覧（こちらに入力してください）'!T788</f>
        <v>0</v>
      </c>
      <c r="W767" t="str">
        <f>'【第３期】賃借テナント店舗一覧（こちらに入力してください）'!U788</f>
        <v/>
      </c>
      <c r="X767">
        <f>'【第３期】賃借テナント店舗一覧（こちらに入力してください）'!V788</f>
        <v>0</v>
      </c>
      <c r="Y767">
        <f>'【第３期】賃借テナント店舗一覧（こちらに入力してください）'!W788</f>
        <v>0</v>
      </c>
      <c r="Z767" t="str">
        <f>'【第３期】賃借テナント店舗一覧（こちらに入力してください）'!X788</f>
        <v/>
      </c>
      <c r="AA767" t="str">
        <f>'【第３期】賃借テナント店舗一覧（こちらに入力してください）'!Y788</f>
        <v/>
      </c>
      <c r="AB767" t="str">
        <f>'【第３期】賃借テナント店舗一覧（こちらに入力してください）'!Z788</f>
        <v/>
      </c>
      <c r="AC767">
        <f>'【第３期】賃借テナント店舗一覧（こちらに入力してください）'!AA788</f>
        <v>0</v>
      </c>
      <c r="AD767">
        <f>'【第３期】賃借テナント店舗一覧（こちらに入力してください）'!AB788</f>
        <v>0</v>
      </c>
      <c r="AE767">
        <f>'【第３期】賃借テナント店舗一覧（こちらに入力してください）'!AC788</f>
        <v>0</v>
      </c>
      <c r="AF767">
        <f>'【第３期】賃借テナント店舗一覧（こちらに入力してください）'!AD788</f>
        <v>0</v>
      </c>
      <c r="AG767">
        <f>'【第３期】賃借テナント店舗一覧（こちらに入力してください）'!AE788</f>
        <v>0</v>
      </c>
      <c r="AH767">
        <f>'【第３期】賃借テナント店舗一覧（こちらに入力してください）'!AF788</f>
        <v>0</v>
      </c>
      <c r="AI767">
        <f>'【第３期】賃借テナント店舗一覧（こちらに入力してください）'!AG788</f>
        <v>0</v>
      </c>
      <c r="AJ767">
        <f>'【第３期】賃借テナント店舗一覧（こちらに入力してください）'!AH788</f>
        <v>0</v>
      </c>
      <c r="AK767">
        <f>'【第３期】賃借テナント店舗一覧（こちらに入力してください）'!AI788</f>
        <v>0</v>
      </c>
      <c r="AL767">
        <f>'【第３期】賃借テナント店舗一覧（こちらに入力してください）'!AJ788</f>
        <v>0</v>
      </c>
      <c r="AM767">
        <f>'【第３期】賃借テナント店舗一覧（こちらに入力してください）'!AK788</f>
        <v>0</v>
      </c>
    </row>
    <row r="768" spans="1:39">
      <c r="A768">
        <f>'【第３期】賃借テナント店舗一覧（こちらに入力してください）'!$C$2</f>
        <v>0</v>
      </c>
      <c r="C768" t="str">
        <f t="shared" si="11"/>
        <v>00</v>
      </c>
      <c r="D768">
        <f>'【第３期】賃借テナント店舗一覧（こちらに入力してください）'!B789</f>
        <v>0</v>
      </c>
      <c r="E768">
        <f>'【第３期】賃借テナント店舗一覧（こちらに入力してください）'!C789</f>
        <v>0</v>
      </c>
      <c r="F768">
        <f>'【第３期】賃借テナント店舗一覧（こちらに入力してください）'!D789</f>
        <v>0</v>
      </c>
      <c r="G768" s="1">
        <f>'【第３期】賃借テナント店舗一覧（こちらに入力してください）'!E789</f>
        <v>0</v>
      </c>
      <c r="H768" s="1">
        <f>'【第３期】賃借テナント店舗一覧（こちらに入力してください）'!F789</f>
        <v>0</v>
      </c>
      <c r="I768" s="1" t="str">
        <f>'【第３期】賃借テナント店舗一覧（こちらに入力してください）'!G789</f>
        <v/>
      </c>
      <c r="J768">
        <f>'【第３期】賃借テナント店舗一覧（こちらに入力してください）'!H789</f>
        <v>0</v>
      </c>
      <c r="K768">
        <f>'【第３期】賃借テナント店舗一覧（こちらに入力してください）'!I789</f>
        <v>0</v>
      </c>
      <c r="L768" s="1">
        <f>'【第３期】賃借テナント店舗一覧（こちらに入力してください）'!J789</f>
        <v>0</v>
      </c>
      <c r="M768">
        <f>IF('【第３期】賃借テナント店舗一覧（こちらに入力してください）'!K789="〇",1,0)</f>
        <v>0</v>
      </c>
      <c r="N768" s="4" t="str">
        <f>'【第３期】賃借テナント店舗一覧（こちらに入力してください）'!L789</f>
        <v/>
      </c>
      <c r="O768" s="4" t="str">
        <f>'【第３期】賃借テナント店舗一覧（こちらに入力してください）'!M789</f>
        <v/>
      </c>
      <c r="P768" t="str">
        <f>'【第３期】賃借テナント店舗一覧（こちらに入力してください）'!N789</f>
        <v/>
      </c>
      <c r="Q768" s="4" t="str">
        <f>'【第３期】賃借テナント店舗一覧（こちらに入力してください）'!O789</f>
        <v/>
      </c>
      <c r="R768" s="4" t="str">
        <f>'【第３期】賃借テナント店舗一覧（こちらに入力してください）'!P789</f>
        <v/>
      </c>
      <c r="S768" t="str">
        <f>'【第３期】賃借テナント店舗一覧（こちらに入力してください）'!Q789</f>
        <v/>
      </c>
      <c r="T768">
        <f>'【第３期】賃借テナント店舗一覧（こちらに入力してください）'!R789</f>
        <v>0</v>
      </c>
      <c r="U768">
        <f>'【第３期】賃借テナント店舗一覧（こちらに入力してください）'!S789</f>
        <v>0</v>
      </c>
      <c r="V768">
        <f>'【第３期】賃借テナント店舗一覧（こちらに入力してください）'!T789</f>
        <v>0</v>
      </c>
      <c r="W768" t="str">
        <f>'【第３期】賃借テナント店舗一覧（こちらに入力してください）'!U789</f>
        <v/>
      </c>
      <c r="X768">
        <f>'【第３期】賃借テナント店舗一覧（こちらに入力してください）'!V789</f>
        <v>0</v>
      </c>
      <c r="Y768">
        <f>'【第３期】賃借テナント店舗一覧（こちらに入力してください）'!W789</f>
        <v>0</v>
      </c>
      <c r="Z768" t="str">
        <f>'【第３期】賃借テナント店舗一覧（こちらに入力してください）'!X789</f>
        <v/>
      </c>
      <c r="AA768" t="str">
        <f>'【第３期】賃借テナント店舗一覧（こちらに入力してください）'!Y789</f>
        <v/>
      </c>
      <c r="AB768" t="str">
        <f>'【第３期】賃借テナント店舗一覧（こちらに入力してください）'!Z789</f>
        <v/>
      </c>
      <c r="AC768">
        <f>'【第３期】賃借テナント店舗一覧（こちらに入力してください）'!AA789</f>
        <v>0</v>
      </c>
      <c r="AD768">
        <f>'【第３期】賃借テナント店舗一覧（こちらに入力してください）'!AB789</f>
        <v>0</v>
      </c>
      <c r="AE768">
        <f>'【第３期】賃借テナント店舗一覧（こちらに入力してください）'!AC789</f>
        <v>0</v>
      </c>
      <c r="AF768">
        <f>'【第３期】賃借テナント店舗一覧（こちらに入力してください）'!AD789</f>
        <v>0</v>
      </c>
      <c r="AG768">
        <f>'【第３期】賃借テナント店舗一覧（こちらに入力してください）'!AE789</f>
        <v>0</v>
      </c>
      <c r="AH768">
        <f>'【第３期】賃借テナント店舗一覧（こちらに入力してください）'!AF789</f>
        <v>0</v>
      </c>
      <c r="AI768">
        <f>'【第３期】賃借テナント店舗一覧（こちらに入力してください）'!AG789</f>
        <v>0</v>
      </c>
      <c r="AJ768">
        <f>'【第３期】賃借テナント店舗一覧（こちらに入力してください）'!AH789</f>
        <v>0</v>
      </c>
      <c r="AK768">
        <f>'【第３期】賃借テナント店舗一覧（こちらに入力してください）'!AI789</f>
        <v>0</v>
      </c>
      <c r="AL768">
        <f>'【第３期】賃借テナント店舗一覧（こちらに入力してください）'!AJ789</f>
        <v>0</v>
      </c>
      <c r="AM768">
        <f>'【第３期】賃借テナント店舗一覧（こちらに入力してください）'!AK789</f>
        <v>0</v>
      </c>
    </row>
    <row r="769" spans="1:39">
      <c r="A769">
        <f>'【第３期】賃借テナント店舗一覧（こちらに入力してください）'!$C$2</f>
        <v>0</v>
      </c>
      <c r="C769" t="str">
        <f t="shared" si="11"/>
        <v>00</v>
      </c>
      <c r="D769">
        <f>'【第３期】賃借テナント店舗一覧（こちらに入力してください）'!B790</f>
        <v>0</v>
      </c>
      <c r="E769">
        <f>'【第３期】賃借テナント店舗一覧（こちらに入力してください）'!C790</f>
        <v>0</v>
      </c>
      <c r="F769">
        <f>'【第３期】賃借テナント店舗一覧（こちらに入力してください）'!D790</f>
        <v>0</v>
      </c>
      <c r="G769" s="1">
        <f>'【第３期】賃借テナント店舗一覧（こちらに入力してください）'!E790</f>
        <v>0</v>
      </c>
      <c r="H769" s="1">
        <f>'【第３期】賃借テナント店舗一覧（こちらに入力してください）'!F790</f>
        <v>0</v>
      </c>
      <c r="I769" s="1" t="str">
        <f>'【第３期】賃借テナント店舗一覧（こちらに入力してください）'!G790</f>
        <v/>
      </c>
      <c r="J769">
        <f>'【第３期】賃借テナント店舗一覧（こちらに入力してください）'!H790</f>
        <v>0</v>
      </c>
      <c r="K769">
        <f>'【第３期】賃借テナント店舗一覧（こちらに入力してください）'!I790</f>
        <v>0</v>
      </c>
      <c r="L769" s="1">
        <f>'【第３期】賃借テナント店舗一覧（こちらに入力してください）'!J790</f>
        <v>0</v>
      </c>
      <c r="M769">
        <f>IF('【第３期】賃借テナント店舗一覧（こちらに入力してください）'!K790="〇",1,0)</f>
        <v>0</v>
      </c>
      <c r="N769" s="4" t="str">
        <f>'【第３期】賃借テナント店舗一覧（こちらに入力してください）'!L790</f>
        <v/>
      </c>
      <c r="O769" s="4" t="str">
        <f>'【第３期】賃借テナント店舗一覧（こちらに入力してください）'!M790</f>
        <v/>
      </c>
      <c r="P769" t="str">
        <f>'【第３期】賃借テナント店舗一覧（こちらに入力してください）'!N790</f>
        <v/>
      </c>
      <c r="Q769" s="4" t="str">
        <f>'【第３期】賃借テナント店舗一覧（こちらに入力してください）'!O790</f>
        <v/>
      </c>
      <c r="R769" s="4" t="str">
        <f>'【第３期】賃借テナント店舗一覧（こちらに入力してください）'!P790</f>
        <v/>
      </c>
      <c r="S769" t="str">
        <f>'【第３期】賃借テナント店舗一覧（こちらに入力してください）'!Q790</f>
        <v/>
      </c>
      <c r="T769">
        <f>'【第３期】賃借テナント店舗一覧（こちらに入力してください）'!R790</f>
        <v>0</v>
      </c>
      <c r="U769">
        <f>'【第３期】賃借テナント店舗一覧（こちらに入力してください）'!S790</f>
        <v>0</v>
      </c>
      <c r="V769">
        <f>'【第３期】賃借テナント店舗一覧（こちらに入力してください）'!T790</f>
        <v>0</v>
      </c>
      <c r="W769" t="str">
        <f>'【第３期】賃借テナント店舗一覧（こちらに入力してください）'!U790</f>
        <v/>
      </c>
      <c r="X769">
        <f>'【第３期】賃借テナント店舗一覧（こちらに入力してください）'!V790</f>
        <v>0</v>
      </c>
      <c r="Y769">
        <f>'【第３期】賃借テナント店舗一覧（こちらに入力してください）'!W790</f>
        <v>0</v>
      </c>
      <c r="Z769" t="str">
        <f>'【第３期】賃借テナント店舗一覧（こちらに入力してください）'!X790</f>
        <v/>
      </c>
      <c r="AA769" t="str">
        <f>'【第３期】賃借テナント店舗一覧（こちらに入力してください）'!Y790</f>
        <v/>
      </c>
      <c r="AB769" t="str">
        <f>'【第３期】賃借テナント店舗一覧（こちらに入力してください）'!Z790</f>
        <v/>
      </c>
      <c r="AC769">
        <f>'【第３期】賃借テナント店舗一覧（こちらに入力してください）'!AA790</f>
        <v>0</v>
      </c>
      <c r="AD769">
        <f>'【第３期】賃借テナント店舗一覧（こちらに入力してください）'!AB790</f>
        <v>0</v>
      </c>
      <c r="AE769">
        <f>'【第３期】賃借テナント店舗一覧（こちらに入力してください）'!AC790</f>
        <v>0</v>
      </c>
      <c r="AF769">
        <f>'【第３期】賃借テナント店舗一覧（こちらに入力してください）'!AD790</f>
        <v>0</v>
      </c>
      <c r="AG769">
        <f>'【第３期】賃借テナント店舗一覧（こちらに入力してください）'!AE790</f>
        <v>0</v>
      </c>
      <c r="AH769">
        <f>'【第３期】賃借テナント店舗一覧（こちらに入力してください）'!AF790</f>
        <v>0</v>
      </c>
      <c r="AI769">
        <f>'【第３期】賃借テナント店舗一覧（こちらに入力してください）'!AG790</f>
        <v>0</v>
      </c>
      <c r="AJ769">
        <f>'【第３期】賃借テナント店舗一覧（こちらに入力してください）'!AH790</f>
        <v>0</v>
      </c>
      <c r="AK769">
        <f>'【第３期】賃借テナント店舗一覧（こちらに入力してください）'!AI790</f>
        <v>0</v>
      </c>
      <c r="AL769">
        <f>'【第３期】賃借テナント店舗一覧（こちらに入力してください）'!AJ790</f>
        <v>0</v>
      </c>
      <c r="AM769">
        <f>'【第３期】賃借テナント店舗一覧（こちらに入力してください）'!AK790</f>
        <v>0</v>
      </c>
    </row>
    <row r="770" spans="1:39">
      <c r="A770">
        <f>'【第３期】賃借テナント店舗一覧（こちらに入力してください）'!$C$2</f>
        <v>0</v>
      </c>
      <c r="C770" t="str">
        <f t="shared" ref="C770:C833" si="12">LEFT(B770,5)&amp;D770&amp;E770</f>
        <v>00</v>
      </c>
      <c r="D770">
        <f>'【第３期】賃借テナント店舗一覧（こちらに入力してください）'!B791</f>
        <v>0</v>
      </c>
      <c r="E770">
        <f>'【第３期】賃借テナント店舗一覧（こちらに入力してください）'!C791</f>
        <v>0</v>
      </c>
      <c r="F770">
        <f>'【第３期】賃借テナント店舗一覧（こちらに入力してください）'!D791</f>
        <v>0</v>
      </c>
      <c r="G770" s="1">
        <f>'【第３期】賃借テナント店舗一覧（こちらに入力してください）'!E791</f>
        <v>0</v>
      </c>
      <c r="H770" s="1">
        <f>'【第３期】賃借テナント店舗一覧（こちらに入力してください）'!F791</f>
        <v>0</v>
      </c>
      <c r="I770" s="1" t="str">
        <f>'【第３期】賃借テナント店舗一覧（こちらに入力してください）'!G791</f>
        <v/>
      </c>
      <c r="J770">
        <f>'【第３期】賃借テナント店舗一覧（こちらに入力してください）'!H791</f>
        <v>0</v>
      </c>
      <c r="K770">
        <f>'【第３期】賃借テナント店舗一覧（こちらに入力してください）'!I791</f>
        <v>0</v>
      </c>
      <c r="L770" s="1">
        <f>'【第３期】賃借テナント店舗一覧（こちらに入力してください）'!J791</f>
        <v>0</v>
      </c>
      <c r="M770">
        <f>IF('【第３期】賃借テナント店舗一覧（こちらに入力してください）'!K791="〇",1,0)</f>
        <v>0</v>
      </c>
      <c r="N770" s="4" t="str">
        <f>'【第３期】賃借テナント店舗一覧（こちらに入力してください）'!L791</f>
        <v/>
      </c>
      <c r="O770" s="4" t="str">
        <f>'【第３期】賃借テナント店舗一覧（こちらに入力してください）'!M791</f>
        <v/>
      </c>
      <c r="P770" t="str">
        <f>'【第３期】賃借テナント店舗一覧（こちらに入力してください）'!N791</f>
        <v/>
      </c>
      <c r="Q770" s="4" t="str">
        <f>'【第３期】賃借テナント店舗一覧（こちらに入力してください）'!O791</f>
        <v/>
      </c>
      <c r="R770" s="4" t="str">
        <f>'【第３期】賃借テナント店舗一覧（こちらに入力してください）'!P791</f>
        <v/>
      </c>
      <c r="S770" t="str">
        <f>'【第３期】賃借テナント店舗一覧（こちらに入力してください）'!Q791</f>
        <v/>
      </c>
      <c r="T770">
        <f>'【第３期】賃借テナント店舗一覧（こちらに入力してください）'!R791</f>
        <v>0</v>
      </c>
      <c r="U770">
        <f>'【第３期】賃借テナント店舗一覧（こちらに入力してください）'!S791</f>
        <v>0</v>
      </c>
      <c r="V770">
        <f>'【第３期】賃借テナント店舗一覧（こちらに入力してください）'!T791</f>
        <v>0</v>
      </c>
      <c r="W770" t="str">
        <f>'【第３期】賃借テナント店舗一覧（こちらに入力してください）'!U791</f>
        <v/>
      </c>
      <c r="X770">
        <f>'【第３期】賃借テナント店舗一覧（こちらに入力してください）'!V791</f>
        <v>0</v>
      </c>
      <c r="Y770">
        <f>'【第３期】賃借テナント店舗一覧（こちらに入力してください）'!W791</f>
        <v>0</v>
      </c>
      <c r="Z770" t="str">
        <f>'【第３期】賃借テナント店舗一覧（こちらに入力してください）'!X791</f>
        <v/>
      </c>
      <c r="AA770" t="str">
        <f>'【第３期】賃借テナント店舗一覧（こちらに入力してください）'!Y791</f>
        <v/>
      </c>
      <c r="AB770" t="str">
        <f>'【第３期】賃借テナント店舗一覧（こちらに入力してください）'!Z791</f>
        <v/>
      </c>
      <c r="AC770">
        <f>'【第３期】賃借テナント店舗一覧（こちらに入力してください）'!AA791</f>
        <v>0</v>
      </c>
      <c r="AD770">
        <f>'【第３期】賃借テナント店舗一覧（こちらに入力してください）'!AB791</f>
        <v>0</v>
      </c>
      <c r="AE770">
        <f>'【第３期】賃借テナント店舗一覧（こちらに入力してください）'!AC791</f>
        <v>0</v>
      </c>
      <c r="AF770">
        <f>'【第３期】賃借テナント店舗一覧（こちらに入力してください）'!AD791</f>
        <v>0</v>
      </c>
      <c r="AG770">
        <f>'【第３期】賃借テナント店舗一覧（こちらに入力してください）'!AE791</f>
        <v>0</v>
      </c>
      <c r="AH770">
        <f>'【第３期】賃借テナント店舗一覧（こちらに入力してください）'!AF791</f>
        <v>0</v>
      </c>
      <c r="AI770">
        <f>'【第３期】賃借テナント店舗一覧（こちらに入力してください）'!AG791</f>
        <v>0</v>
      </c>
      <c r="AJ770">
        <f>'【第３期】賃借テナント店舗一覧（こちらに入力してください）'!AH791</f>
        <v>0</v>
      </c>
      <c r="AK770">
        <f>'【第３期】賃借テナント店舗一覧（こちらに入力してください）'!AI791</f>
        <v>0</v>
      </c>
      <c r="AL770">
        <f>'【第３期】賃借テナント店舗一覧（こちらに入力してください）'!AJ791</f>
        <v>0</v>
      </c>
      <c r="AM770">
        <f>'【第３期】賃借テナント店舗一覧（こちらに入力してください）'!AK791</f>
        <v>0</v>
      </c>
    </row>
    <row r="771" spans="1:39">
      <c r="A771">
        <f>'【第３期】賃借テナント店舗一覧（こちらに入力してください）'!$C$2</f>
        <v>0</v>
      </c>
      <c r="C771" t="str">
        <f t="shared" si="12"/>
        <v>00</v>
      </c>
      <c r="D771">
        <f>'【第３期】賃借テナント店舗一覧（こちらに入力してください）'!B792</f>
        <v>0</v>
      </c>
      <c r="E771">
        <f>'【第３期】賃借テナント店舗一覧（こちらに入力してください）'!C792</f>
        <v>0</v>
      </c>
      <c r="F771">
        <f>'【第３期】賃借テナント店舗一覧（こちらに入力してください）'!D792</f>
        <v>0</v>
      </c>
      <c r="G771" s="1">
        <f>'【第３期】賃借テナント店舗一覧（こちらに入力してください）'!E792</f>
        <v>0</v>
      </c>
      <c r="H771" s="1">
        <f>'【第３期】賃借テナント店舗一覧（こちらに入力してください）'!F792</f>
        <v>0</v>
      </c>
      <c r="I771" s="1" t="str">
        <f>'【第３期】賃借テナント店舗一覧（こちらに入力してください）'!G792</f>
        <v/>
      </c>
      <c r="J771">
        <f>'【第３期】賃借テナント店舗一覧（こちらに入力してください）'!H792</f>
        <v>0</v>
      </c>
      <c r="K771">
        <f>'【第３期】賃借テナント店舗一覧（こちらに入力してください）'!I792</f>
        <v>0</v>
      </c>
      <c r="L771" s="1">
        <f>'【第３期】賃借テナント店舗一覧（こちらに入力してください）'!J792</f>
        <v>0</v>
      </c>
      <c r="M771">
        <f>IF('【第３期】賃借テナント店舗一覧（こちらに入力してください）'!K792="〇",1,0)</f>
        <v>0</v>
      </c>
      <c r="N771" s="4" t="str">
        <f>'【第３期】賃借テナント店舗一覧（こちらに入力してください）'!L792</f>
        <v/>
      </c>
      <c r="O771" s="4" t="str">
        <f>'【第３期】賃借テナント店舗一覧（こちらに入力してください）'!M792</f>
        <v/>
      </c>
      <c r="P771" t="str">
        <f>'【第３期】賃借テナント店舗一覧（こちらに入力してください）'!N792</f>
        <v/>
      </c>
      <c r="Q771" s="4" t="str">
        <f>'【第３期】賃借テナント店舗一覧（こちらに入力してください）'!O792</f>
        <v/>
      </c>
      <c r="R771" s="4" t="str">
        <f>'【第３期】賃借テナント店舗一覧（こちらに入力してください）'!P792</f>
        <v/>
      </c>
      <c r="S771" t="str">
        <f>'【第３期】賃借テナント店舗一覧（こちらに入力してください）'!Q792</f>
        <v/>
      </c>
      <c r="T771">
        <f>'【第３期】賃借テナント店舗一覧（こちらに入力してください）'!R792</f>
        <v>0</v>
      </c>
      <c r="U771">
        <f>'【第３期】賃借テナント店舗一覧（こちらに入力してください）'!S792</f>
        <v>0</v>
      </c>
      <c r="V771">
        <f>'【第３期】賃借テナント店舗一覧（こちらに入力してください）'!T792</f>
        <v>0</v>
      </c>
      <c r="W771" t="str">
        <f>'【第３期】賃借テナント店舗一覧（こちらに入力してください）'!U792</f>
        <v/>
      </c>
      <c r="X771">
        <f>'【第３期】賃借テナント店舗一覧（こちらに入力してください）'!V792</f>
        <v>0</v>
      </c>
      <c r="Y771">
        <f>'【第３期】賃借テナント店舗一覧（こちらに入力してください）'!W792</f>
        <v>0</v>
      </c>
      <c r="Z771" t="str">
        <f>'【第３期】賃借テナント店舗一覧（こちらに入力してください）'!X792</f>
        <v/>
      </c>
      <c r="AA771" t="str">
        <f>'【第３期】賃借テナント店舗一覧（こちらに入力してください）'!Y792</f>
        <v/>
      </c>
      <c r="AB771" t="str">
        <f>'【第３期】賃借テナント店舗一覧（こちらに入力してください）'!Z792</f>
        <v/>
      </c>
      <c r="AC771">
        <f>'【第３期】賃借テナント店舗一覧（こちらに入力してください）'!AA792</f>
        <v>0</v>
      </c>
      <c r="AD771">
        <f>'【第３期】賃借テナント店舗一覧（こちらに入力してください）'!AB792</f>
        <v>0</v>
      </c>
      <c r="AE771">
        <f>'【第３期】賃借テナント店舗一覧（こちらに入力してください）'!AC792</f>
        <v>0</v>
      </c>
      <c r="AF771">
        <f>'【第３期】賃借テナント店舗一覧（こちらに入力してください）'!AD792</f>
        <v>0</v>
      </c>
      <c r="AG771">
        <f>'【第３期】賃借テナント店舗一覧（こちらに入力してください）'!AE792</f>
        <v>0</v>
      </c>
      <c r="AH771">
        <f>'【第３期】賃借テナント店舗一覧（こちらに入力してください）'!AF792</f>
        <v>0</v>
      </c>
      <c r="AI771">
        <f>'【第３期】賃借テナント店舗一覧（こちらに入力してください）'!AG792</f>
        <v>0</v>
      </c>
      <c r="AJ771">
        <f>'【第３期】賃借テナント店舗一覧（こちらに入力してください）'!AH792</f>
        <v>0</v>
      </c>
      <c r="AK771">
        <f>'【第３期】賃借テナント店舗一覧（こちらに入力してください）'!AI792</f>
        <v>0</v>
      </c>
      <c r="AL771">
        <f>'【第３期】賃借テナント店舗一覧（こちらに入力してください）'!AJ792</f>
        <v>0</v>
      </c>
      <c r="AM771">
        <f>'【第３期】賃借テナント店舗一覧（こちらに入力してください）'!AK792</f>
        <v>0</v>
      </c>
    </row>
    <row r="772" spans="1:39">
      <c r="A772">
        <f>'【第３期】賃借テナント店舗一覧（こちらに入力してください）'!$C$2</f>
        <v>0</v>
      </c>
      <c r="C772" t="str">
        <f t="shared" si="12"/>
        <v>00</v>
      </c>
      <c r="D772">
        <f>'【第３期】賃借テナント店舗一覧（こちらに入力してください）'!B793</f>
        <v>0</v>
      </c>
      <c r="E772">
        <f>'【第３期】賃借テナント店舗一覧（こちらに入力してください）'!C793</f>
        <v>0</v>
      </c>
      <c r="F772">
        <f>'【第３期】賃借テナント店舗一覧（こちらに入力してください）'!D793</f>
        <v>0</v>
      </c>
      <c r="G772" s="1">
        <f>'【第３期】賃借テナント店舗一覧（こちらに入力してください）'!E793</f>
        <v>0</v>
      </c>
      <c r="H772" s="1">
        <f>'【第３期】賃借テナント店舗一覧（こちらに入力してください）'!F793</f>
        <v>0</v>
      </c>
      <c r="I772" s="1" t="str">
        <f>'【第３期】賃借テナント店舗一覧（こちらに入力してください）'!G793</f>
        <v/>
      </c>
      <c r="J772">
        <f>'【第３期】賃借テナント店舗一覧（こちらに入力してください）'!H793</f>
        <v>0</v>
      </c>
      <c r="K772">
        <f>'【第３期】賃借テナント店舗一覧（こちらに入力してください）'!I793</f>
        <v>0</v>
      </c>
      <c r="L772" s="1">
        <f>'【第３期】賃借テナント店舗一覧（こちらに入力してください）'!J793</f>
        <v>0</v>
      </c>
      <c r="M772">
        <f>IF('【第３期】賃借テナント店舗一覧（こちらに入力してください）'!K793="〇",1,0)</f>
        <v>0</v>
      </c>
      <c r="N772" s="4" t="str">
        <f>'【第３期】賃借テナント店舗一覧（こちらに入力してください）'!L793</f>
        <v/>
      </c>
      <c r="O772" s="4" t="str">
        <f>'【第３期】賃借テナント店舗一覧（こちらに入力してください）'!M793</f>
        <v/>
      </c>
      <c r="P772" t="str">
        <f>'【第３期】賃借テナント店舗一覧（こちらに入力してください）'!N793</f>
        <v/>
      </c>
      <c r="Q772" s="4" t="str">
        <f>'【第３期】賃借テナント店舗一覧（こちらに入力してください）'!O793</f>
        <v/>
      </c>
      <c r="R772" s="4" t="str">
        <f>'【第３期】賃借テナント店舗一覧（こちらに入力してください）'!P793</f>
        <v/>
      </c>
      <c r="S772" t="str">
        <f>'【第３期】賃借テナント店舗一覧（こちらに入力してください）'!Q793</f>
        <v/>
      </c>
      <c r="T772">
        <f>'【第３期】賃借テナント店舗一覧（こちらに入力してください）'!R793</f>
        <v>0</v>
      </c>
      <c r="U772">
        <f>'【第３期】賃借テナント店舗一覧（こちらに入力してください）'!S793</f>
        <v>0</v>
      </c>
      <c r="V772">
        <f>'【第３期】賃借テナント店舗一覧（こちらに入力してください）'!T793</f>
        <v>0</v>
      </c>
      <c r="W772" t="str">
        <f>'【第３期】賃借テナント店舗一覧（こちらに入力してください）'!U793</f>
        <v/>
      </c>
      <c r="X772">
        <f>'【第３期】賃借テナント店舗一覧（こちらに入力してください）'!V793</f>
        <v>0</v>
      </c>
      <c r="Y772">
        <f>'【第３期】賃借テナント店舗一覧（こちらに入力してください）'!W793</f>
        <v>0</v>
      </c>
      <c r="Z772" t="str">
        <f>'【第３期】賃借テナント店舗一覧（こちらに入力してください）'!X793</f>
        <v/>
      </c>
      <c r="AA772" t="str">
        <f>'【第３期】賃借テナント店舗一覧（こちらに入力してください）'!Y793</f>
        <v/>
      </c>
      <c r="AB772" t="str">
        <f>'【第３期】賃借テナント店舗一覧（こちらに入力してください）'!Z793</f>
        <v/>
      </c>
      <c r="AC772">
        <f>'【第３期】賃借テナント店舗一覧（こちらに入力してください）'!AA793</f>
        <v>0</v>
      </c>
      <c r="AD772">
        <f>'【第３期】賃借テナント店舗一覧（こちらに入力してください）'!AB793</f>
        <v>0</v>
      </c>
      <c r="AE772">
        <f>'【第３期】賃借テナント店舗一覧（こちらに入力してください）'!AC793</f>
        <v>0</v>
      </c>
      <c r="AF772">
        <f>'【第３期】賃借テナント店舗一覧（こちらに入力してください）'!AD793</f>
        <v>0</v>
      </c>
      <c r="AG772">
        <f>'【第３期】賃借テナント店舗一覧（こちらに入力してください）'!AE793</f>
        <v>0</v>
      </c>
      <c r="AH772">
        <f>'【第３期】賃借テナント店舗一覧（こちらに入力してください）'!AF793</f>
        <v>0</v>
      </c>
      <c r="AI772">
        <f>'【第３期】賃借テナント店舗一覧（こちらに入力してください）'!AG793</f>
        <v>0</v>
      </c>
      <c r="AJ772">
        <f>'【第３期】賃借テナント店舗一覧（こちらに入力してください）'!AH793</f>
        <v>0</v>
      </c>
      <c r="AK772">
        <f>'【第３期】賃借テナント店舗一覧（こちらに入力してください）'!AI793</f>
        <v>0</v>
      </c>
      <c r="AL772">
        <f>'【第３期】賃借テナント店舗一覧（こちらに入力してください）'!AJ793</f>
        <v>0</v>
      </c>
      <c r="AM772">
        <f>'【第３期】賃借テナント店舗一覧（こちらに入力してください）'!AK793</f>
        <v>0</v>
      </c>
    </row>
    <row r="773" spans="1:39">
      <c r="A773">
        <f>'【第３期】賃借テナント店舗一覧（こちらに入力してください）'!$C$2</f>
        <v>0</v>
      </c>
      <c r="C773" t="str">
        <f t="shared" si="12"/>
        <v>00</v>
      </c>
      <c r="D773">
        <f>'【第３期】賃借テナント店舗一覧（こちらに入力してください）'!B794</f>
        <v>0</v>
      </c>
      <c r="E773">
        <f>'【第３期】賃借テナント店舗一覧（こちらに入力してください）'!C794</f>
        <v>0</v>
      </c>
      <c r="F773">
        <f>'【第３期】賃借テナント店舗一覧（こちらに入力してください）'!D794</f>
        <v>0</v>
      </c>
      <c r="G773" s="1">
        <f>'【第３期】賃借テナント店舗一覧（こちらに入力してください）'!E794</f>
        <v>0</v>
      </c>
      <c r="H773" s="1">
        <f>'【第３期】賃借テナント店舗一覧（こちらに入力してください）'!F794</f>
        <v>0</v>
      </c>
      <c r="I773" s="1" t="str">
        <f>'【第３期】賃借テナント店舗一覧（こちらに入力してください）'!G794</f>
        <v/>
      </c>
      <c r="J773">
        <f>'【第３期】賃借テナント店舗一覧（こちらに入力してください）'!H794</f>
        <v>0</v>
      </c>
      <c r="K773">
        <f>'【第３期】賃借テナント店舗一覧（こちらに入力してください）'!I794</f>
        <v>0</v>
      </c>
      <c r="L773" s="1">
        <f>'【第３期】賃借テナント店舗一覧（こちらに入力してください）'!J794</f>
        <v>0</v>
      </c>
      <c r="M773">
        <f>IF('【第３期】賃借テナント店舗一覧（こちらに入力してください）'!K794="〇",1,0)</f>
        <v>0</v>
      </c>
      <c r="N773" s="4" t="str">
        <f>'【第３期】賃借テナント店舗一覧（こちらに入力してください）'!L794</f>
        <v/>
      </c>
      <c r="O773" s="4" t="str">
        <f>'【第３期】賃借テナント店舗一覧（こちらに入力してください）'!M794</f>
        <v/>
      </c>
      <c r="P773" t="str">
        <f>'【第３期】賃借テナント店舗一覧（こちらに入力してください）'!N794</f>
        <v/>
      </c>
      <c r="Q773" s="4" t="str">
        <f>'【第３期】賃借テナント店舗一覧（こちらに入力してください）'!O794</f>
        <v/>
      </c>
      <c r="R773" s="4" t="str">
        <f>'【第３期】賃借テナント店舗一覧（こちらに入力してください）'!P794</f>
        <v/>
      </c>
      <c r="S773" t="str">
        <f>'【第３期】賃借テナント店舗一覧（こちらに入力してください）'!Q794</f>
        <v/>
      </c>
      <c r="T773">
        <f>'【第３期】賃借テナント店舗一覧（こちらに入力してください）'!R794</f>
        <v>0</v>
      </c>
      <c r="U773">
        <f>'【第３期】賃借テナント店舗一覧（こちらに入力してください）'!S794</f>
        <v>0</v>
      </c>
      <c r="V773">
        <f>'【第３期】賃借テナント店舗一覧（こちらに入力してください）'!T794</f>
        <v>0</v>
      </c>
      <c r="W773" t="str">
        <f>'【第３期】賃借テナント店舗一覧（こちらに入力してください）'!U794</f>
        <v/>
      </c>
      <c r="X773">
        <f>'【第３期】賃借テナント店舗一覧（こちらに入力してください）'!V794</f>
        <v>0</v>
      </c>
      <c r="Y773">
        <f>'【第３期】賃借テナント店舗一覧（こちらに入力してください）'!W794</f>
        <v>0</v>
      </c>
      <c r="Z773" t="str">
        <f>'【第３期】賃借テナント店舗一覧（こちらに入力してください）'!X794</f>
        <v/>
      </c>
      <c r="AA773" t="str">
        <f>'【第３期】賃借テナント店舗一覧（こちらに入力してください）'!Y794</f>
        <v/>
      </c>
      <c r="AB773" t="str">
        <f>'【第３期】賃借テナント店舗一覧（こちらに入力してください）'!Z794</f>
        <v/>
      </c>
      <c r="AC773">
        <f>'【第３期】賃借テナント店舗一覧（こちらに入力してください）'!AA794</f>
        <v>0</v>
      </c>
      <c r="AD773">
        <f>'【第３期】賃借テナント店舗一覧（こちらに入力してください）'!AB794</f>
        <v>0</v>
      </c>
      <c r="AE773">
        <f>'【第３期】賃借テナント店舗一覧（こちらに入力してください）'!AC794</f>
        <v>0</v>
      </c>
      <c r="AF773">
        <f>'【第３期】賃借テナント店舗一覧（こちらに入力してください）'!AD794</f>
        <v>0</v>
      </c>
      <c r="AG773">
        <f>'【第３期】賃借テナント店舗一覧（こちらに入力してください）'!AE794</f>
        <v>0</v>
      </c>
      <c r="AH773">
        <f>'【第３期】賃借テナント店舗一覧（こちらに入力してください）'!AF794</f>
        <v>0</v>
      </c>
      <c r="AI773">
        <f>'【第３期】賃借テナント店舗一覧（こちらに入力してください）'!AG794</f>
        <v>0</v>
      </c>
      <c r="AJ773">
        <f>'【第３期】賃借テナント店舗一覧（こちらに入力してください）'!AH794</f>
        <v>0</v>
      </c>
      <c r="AK773">
        <f>'【第３期】賃借テナント店舗一覧（こちらに入力してください）'!AI794</f>
        <v>0</v>
      </c>
      <c r="AL773">
        <f>'【第３期】賃借テナント店舗一覧（こちらに入力してください）'!AJ794</f>
        <v>0</v>
      </c>
      <c r="AM773">
        <f>'【第３期】賃借テナント店舗一覧（こちらに入力してください）'!AK794</f>
        <v>0</v>
      </c>
    </row>
    <row r="774" spans="1:39">
      <c r="A774">
        <f>'【第３期】賃借テナント店舗一覧（こちらに入力してください）'!$C$2</f>
        <v>0</v>
      </c>
      <c r="C774" t="str">
        <f t="shared" si="12"/>
        <v>00</v>
      </c>
      <c r="D774">
        <f>'【第３期】賃借テナント店舗一覧（こちらに入力してください）'!B795</f>
        <v>0</v>
      </c>
      <c r="E774">
        <f>'【第３期】賃借テナント店舗一覧（こちらに入力してください）'!C795</f>
        <v>0</v>
      </c>
      <c r="F774">
        <f>'【第３期】賃借テナント店舗一覧（こちらに入力してください）'!D795</f>
        <v>0</v>
      </c>
      <c r="G774" s="1">
        <f>'【第３期】賃借テナント店舗一覧（こちらに入力してください）'!E795</f>
        <v>0</v>
      </c>
      <c r="H774" s="1">
        <f>'【第３期】賃借テナント店舗一覧（こちらに入力してください）'!F795</f>
        <v>0</v>
      </c>
      <c r="I774" s="1" t="str">
        <f>'【第３期】賃借テナント店舗一覧（こちらに入力してください）'!G795</f>
        <v/>
      </c>
      <c r="J774">
        <f>'【第３期】賃借テナント店舗一覧（こちらに入力してください）'!H795</f>
        <v>0</v>
      </c>
      <c r="K774">
        <f>'【第３期】賃借テナント店舗一覧（こちらに入力してください）'!I795</f>
        <v>0</v>
      </c>
      <c r="L774" s="1">
        <f>'【第３期】賃借テナント店舗一覧（こちらに入力してください）'!J795</f>
        <v>0</v>
      </c>
      <c r="M774">
        <f>IF('【第３期】賃借テナント店舗一覧（こちらに入力してください）'!K795="〇",1,0)</f>
        <v>0</v>
      </c>
      <c r="N774" s="4" t="str">
        <f>'【第３期】賃借テナント店舗一覧（こちらに入力してください）'!L795</f>
        <v/>
      </c>
      <c r="O774" s="4" t="str">
        <f>'【第３期】賃借テナント店舗一覧（こちらに入力してください）'!M795</f>
        <v/>
      </c>
      <c r="P774" t="str">
        <f>'【第３期】賃借テナント店舗一覧（こちらに入力してください）'!N795</f>
        <v/>
      </c>
      <c r="Q774" s="4" t="str">
        <f>'【第３期】賃借テナント店舗一覧（こちらに入力してください）'!O795</f>
        <v/>
      </c>
      <c r="R774" s="4" t="str">
        <f>'【第３期】賃借テナント店舗一覧（こちらに入力してください）'!P795</f>
        <v/>
      </c>
      <c r="S774" t="str">
        <f>'【第３期】賃借テナント店舗一覧（こちらに入力してください）'!Q795</f>
        <v/>
      </c>
      <c r="T774">
        <f>'【第３期】賃借テナント店舗一覧（こちらに入力してください）'!R795</f>
        <v>0</v>
      </c>
      <c r="U774">
        <f>'【第３期】賃借テナント店舗一覧（こちらに入力してください）'!S795</f>
        <v>0</v>
      </c>
      <c r="V774">
        <f>'【第３期】賃借テナント店舗一覧（こちらに入力してください）'!T795</f>
        <v>0</v>
      </c>
      <c r="W774" t="str">
        <f>'【第３期】賃借テナント店舗一覧（こちらに入力してください）'!U795</f>
        <v/>
      </c>
      <c r="X774">
        <f>'【第３期】賃借テナント店舗一覧（こちらに入力してください）'!V795</f>
        <v>0</v>
      </c>
      <c r="Y774">
        <f>'【第３期】賃借テナント店舗一覧（こちらに入力してください）'!W795</f>
        <v>0</v>
      </c>
      <c r="Z774" t="str">
        <f>'【第３期】賃借テナント店舗一覧（こちらに入力してください）'!X795</f>
        <v/>
      </c>
      <c r="AA774" t="str">
        <f>'【第３期】賃借テナント店舗一覧（こちらに入力してください）'!Y795</f>
        <v/>
      </c>
      <c r="AB774" t="str">
        <f>'【第３期】賃借テナント店舗一覧（こちらに入力してください）'!Z795</f>
        <v/>
      </c>
      <c r="AC774">
        <f>'【第３期】賃借テナント店舗一覧（こちらに入力してください）'!AA795</f>
        <v>0</v>
      </c>
      <c r="AD774">
        <f>'【第３期】賃借テナント店舗一覧（こちらに入力してください）'!AB795</f>
        <v>0</v>
      </c>
      <c r="AE774">
        <f>'【第３期】賃借テナント店舗一覧（こちらに入力してください）'!AC795</f>
        <v>0</v>
      </c>
      <c r="AF774">
        <f>'【第３期】賃借テナント店舗一覧（こちらに入力してください）'!AD795</f>
        <v>0</v>
      </c>
      <c r="AG774">
        <f>'【第３期】賃借テナント店舗一覧（こちらに入力してください）'!AE795</f>
        <v>0</v>
      </c>
      <c r="AH774">
        <f>'【第３期】賃借テナント店舗一覧（こちらに入力してください）'!AF795</f>
        <v>0</v>
      </c>
      <c r="AI774">
        <f>'【第３期】賃借テナント店舗一覧（こちらに入力してください）'!AG795</f>
        <v>0</v>
      </c>
      <c r="AJ774">
        <f>'【第３期】賃借テナント店舗一覧（こちらに入力してください）'!AH795</f>
        <v>0</v>
      </c>
      <c r="AK774">
        <f>'【第３期】賃借テナント店舗一覧（こちらに入力してください）'!AI795</f>
        <v>0</v>
      </c>
      <c r="AL774">
        <f>'【第３期】賃借テナント店舗一覧（こちらに入力してください）'!AJ795</f>
        <v>0</v>
      </c>
      <c r="AM774">
        <f>'【第３期】賃借テナント店舗一覧（こちらに入力してください）'!AK795</f>
        <v>0</v>
      </c>
    </row>
    <row r="775" spans="1:39">
      <c r="A775">
        <f>'【第３期】賃借テナント店舗一覧（こちらに入力してください）'!$C$2</f>
        <v>0</v>
      </c>
      <c r="C775" t="str">
        <f t="shared" si="12"/>
        <v>00</v>
      </c>
      <c r="D775">
        <f>'【第３期】賃借テナント店舗一覧（こちらに入力してください）'!B796</f>
        <v>0</v>
      </c>
      <c r="E775">
        <f>'【第３期】賃借テナント店舗一覧（こちらに入力してください）'!C796</f>
        <v>0</v>
      </c>
      <c r="F775">
        <f>'【第３期】賃借テナント店舗一覧（こちらに入力してください）'!D796</f>
        <v>0</v>
      </c>
      <c r="G775" s="1">
        <f>'【第３期】賃借テナント店舗一覧（こちらに入力してください）'!E796</f>
        <v>0</v>
      </c>
      <c r="H775" s="1">
        <f>'【第３期】賃借テナント店舗一覧（こちらに入力してください）'!F796</f>
        <v>0</v>
      </c>
      <c r="I775" s="1" t="str">
        <f>'【第３期】賃借テナント店舗一覧（こちらに入力してください）'!G796</f>
        <v/>
      </c>
      <c r="J775">
        <f>'【第３期】賃借テナント店舗一覧（こちらに入力してください）'!H796</f>
        <v>0</v>
      </c>
      <c r="K775">
        <f>'【第３期】賃借テナント店舗一覧（こちらに入力してください）'!I796</f>
        <v>0</v>
      </c>
      <c r="L775" s="1">
        <f>'【第３期】賃借テナント店舗一覧（こちらに入力してください）'!J796</f>
        <v>0</v>
      </c>
      <c r="M775">
        <f>IF('【第３期】賃借テナント店舗一覧（こちらに入力してください）'!K796="〇",1,0)</f>
        <v>0</v>
      </c>
      <c r="N775" s="4" t="str">
        <f>'【第３期】賃借テナント店舗一覧（こちらに入力してください）'!L796</f>
        <v/>
      </c>
      <c r="O775" s="4" t="str">
        <f>'【第３期】賃借テナント店舗一覧（こちらに入力してください）'!M796</f>
        <v/>
      </c>
      <c r="P775" t="str">
        <f>'【第３期】賃借テナント店舗一覧（こちらに入力してください）'!N796</f>
        <v/>
      </c>
      <c r="Q775" s="4" t="str">
        <f>'【第３期】賃借テナント店舗一覧（こちらに入力してください）'!O796</f>
        <v/>
      </c>
      <c r="R775" s="4" t="str">
        <f>'【第３期】賃借テナント店舗一覧（こちらに入力してください）'!P796</f>
        <v/>
      </c>
      <c r="S775" t="str">
        <f>'【第３期】賃借テナント店舗一覧（こちらに入力してください）'!Q796</f>
        <v/>
      </c>
      <c r="T775">
        <f>'【第３期】賃借テナント店舗一覧（こちらに入力してください）'!R796</f>
        <v>0</v>
      </c>
      <c r="U775">
        <f>'【第３期】賃借テナント店舗一覧（こちらに入力してください）'!S796</f>
        <v>0</v>
      </c>
      <c r="V775">
        <f>'【第３期】賃借テナント店舗一覧（こちらに入力してください）'!T796</f>
        <v>0</v>
      </c>
      <c r="W775" t="str">
        <f>'【第３期】賃借テナント店舗一覧（こちらに入力してください）'!U796</f>
        <v/>
      </c>
      <c r="X775">
        <f>'【第３期】賃借テナント店舗一覧（こちらに入力してください）'!V796</f>
        <v>0</v>
      </c>
      <c r="Y775">
        <f>'【第３期】賃借テナント店舗一覧（こちらに入力してください）'!W796</f>
        <v>0</v>
      </c>
      <c r="Z775" t="str">
        <f>'【第３期】賃借テナント店舗一覧（こちらに入力してください）'!X796</f>
        <v/>
      </c>
      <c r="AA775" t="str">
        <f>'【第３期】賃借テナント店舗一覧（こちらに入力してください）'!Y796</f>
        <v/>
      </c>
      <c r="AB775" t="str">
        <f>'【第３期】賃借テナント店舗一覧（こちらに入力してください）'!Z796</f>
        <v/>
      </c>
      <c r="AC775">
        <f>'【第３期】賃借テナント店舗一覧（こちらに入力してください）'!AA796</f>
        <v>0</v>
      </c>
      <c r="AD775">
        <f>'【第３期】賃借テナント店舗一覧（こちらに入力してください）'!AB796</f>
        <v>0</v>
      </c>
      <c r="AE775">
        <f>'【第３期】賃借テナント店舗一覧（こちらに入力してください）'!AC796</f>
        <v>0</v>
      </c>
      <c r="AF775">
        <f>'【第３期】賃借テナント店舗一覧（こちらに入力してください）'!AD796</f>
        <v>0</v>
      </c>
      <c r="AG775">
        <f>'【第３期】賃借テナント店舗一覧（こちらに入力してください）'!AE796</f>
        <v>0</v>
      </c>
      <c r="AH775">
        <f>'【第３期】賃借テナント店舗一覧（こちらに入力してください）'!AF796</f>
        <v>0</v>
      </c>
      <c r="AI775">
        <f>'【第３期】賃借テナント店舗一覧（こちらに入力してください）'!AG796</f>
        <v>0</v>
      </c>
      <c r="AJ775">
        <f>'【第３期】賃借テナント店舗一覧（こちらに入力してください）'!AH796</f>
        <v>0</v>
      </c>
      <c r="AK775">
        <f>'【第３期】賃借テナント店舗一覧（こちらに入力してください）'!AI796</f>
        <v>0</v>
      </c>
      <c r="AL775">
        <f>'【第３期】賃借テナント店舗一覧（こちらに入力してください）'!AJ796</f>
        <v>0</v>
      </c>
      <c r="AM775">
        <f>'【第３期】賃借テナント店舗一覧（こちらに入力してください）'!AK796</f>
        <v>0</v>
      </c>
    </row>
    <row r="776" spans="1:39">
      <c r="A776">
        <f>'【第３期】賃借テナント店舗一覧（こちらに入力してください）'!$C$2</f>
        <v>0</v>
      </c>
      <c r="C776" t="str">
        <f t="shared" si="12"/>
        <v>00</v>
      </c>
      <c r="D776">
        <f>'【第３期】賃借テナント店舗一覧（こちらに入力してください）'!B797</f>
        <v>0</v>
      </c>
      <c r="E776">
        <f>'【第３期】賃借テナント店舗一覧（こちらに入力してください）'!C797</f>
        <v>0</v>
      </c>
      <c r="F776">
        <f>'【第３期】賃借テナント店舗一覧（こちらに入力してください）'!D797</f>
        <v>0</v>
      </c>
      <c r="G776" s="1">
        <f>'【第３期】賃借テナント店舗一覧（こちらに入力してください）'!E797</f>
        <v>0</v>
      </c>
      <c r="H776" s="1">
        <f>'【第３期】賃借テナント店舗一覧（こちらに入力してください）'!F797</f>
        <v>0</v>
      </c>
      <c r="I776" s="1" t="str">
        <f>'【第３期】賃借テナント店舗一覧（こちらに入力してください）'!G797</f>
        <v/>
      </c>
      <c r="J776">
        <f>'【第３期】賃借テナント店舗一覧（こちらに入力してください）'!H797</f>
        <v>0</v>
      </c>
      <c r="K776">
        <f>'【第３期】賃借テナント店舗一覧（こちらに入力してください）'!I797</f>
        <v>0</v>
      </c>
      <c r="L776" s="1">
        <f>'【第３期】賃借テナント店舗一覧（こちらに入力してください）'!J797</f>
        <v>0</v>
      </c>
      <c r="M776">
        <f>IF('【第３期】賃借テナント店舗一覧（こちらに入力してください）'!K797="〇",1,0)</f>
        <v>0</v>
      </c>
      <c r="N776" s="4" t="str">
        <f>'【第３期】賃借テナント店舗一覧（こちらに入力してください）'!L797</f>
        <v/>
      </c>
      <c r="O776" s="4" t="str">
        <f>'【第３期】賃借テナント店舗一覧（こちらに入力してください）'!M797</f>
        <v/>
      </c>
      <c r="P776" t="str">
        <f>'【第３期】賃借テナント店舗一覧（こちらに入力してください）'!N797</f>
        <v/>
      </c>
      <c r="Q776" s="4" t="str">
        <f>'【第３期】賃借テナント店舗一覧（こちらに入力してください）'!O797</f>
        <v/>
      </c>
      <c r="R776" s="4" t="str">
        <f>'【第３期】賃借テナント店舗一覧（こちらに入力してください）'!P797</f>
        <v/>
      </c>
      <c r="S776" t="str">
        <f>'【第３期】賃借テナント店舗一覧（こちらに入力してください）'!Q797</f>
        <v/>
      </c>
      <c r="T776">
        <f>'【第３期】賃借テナント店舗一覧（こちらに入力してください）'!R797</f>
        <v>0</v>
      </c>
      <c r="U776">
        <f>'【第３期】賃借テナント店舗一覧（こちらに入力してください）'!S797</f>
        <v>0</v>
      </c>
      <c r="V776">
        <f>'【第３期】賃借テナント店舗一覧（こちらに入力してください）'!T797</f>
        <v>0</v>
      </c>
      <c r="W776" t="str">
        <f>'【第３期】賃借テナント店舗一覧（こちらに入力してください）'!U797</f>
        <v/>
      </c>
      <c r="X776">
        <f>'【第３期】賃借テナント店舗一覧（こちらに入力してください）'!V797</f>
        <v>0</v>
      </c>
      <c r="Y776">
        <f>'【第３期】賃借テナント店舗一覧（こちらに入力してください）'!W797</f>
        <v>0</v>
      </c>
      <c r="Z776" t="str">
        <f>'【第３期】賃借テナント店舗一覧（こちらに入力してください）'!X797</f>
        <v/>
      </c>
      <c r="AA776" t="str">
        <f>'【第３期】賃借テナント店舗一覧（こちらに入力してください）'!Y797</f>
        <v/>
      </c>
      <c r="AB776" t="str">
        <f>'【第３期】賃借テナント店舗一覧（こちらに入力してください）'!Z797</f>
        <v/>
      </c>
      <c r="AC776">
        <f>'【第３期】賃借テナント店舗一覧（こちらに入力してください）'!AA797</f>
        <v>0</v>
      </c>
      <c r="AD776">
        <f>'【第３期】賃借テナント店舗一覧（こちらに入力してください）'!AB797</f>
        <v>0</v>
      </c>
      <c r="AE776">
        <f>'【第３期】賃借テナント店舗一覧（こちらに入力してください）'!AC797</f>
        <v>0</v>
      </c>
      <c r="AF776">
        <f>'【第３期】賃借テナント店舗一覧（こちらに入力してください）'!AD797</f>
        <v>0</v>
      </c>
      <c r="AG776">
        <f>'【第３期】賃借テナント店舗一覧（こちらに入力してください）'!AE797</f>
        <v>0</v>
      </c>
      <c r="AH776">
        <f>'【第３期】賃借テナント店舗一覧（こちらに入力してください）'!AF797</f>
        <v>0</v>
      </c>
      <c r="AI776">
        <f>'【第３期】賃借テナント店舗一覧（こちらに入力してください）'!AG797</f>
        <v>0</v>
      </c>
      <c r="AJ776">
        <f>'【第３期】賃借テナント店舗一覧（こちらに入力してください）'!AH797</f>
        <v>0</v>
      </c>
      <c r="AK776">
        <f>'【第３期】賃借テナント店舗一覧（こちらに入力してください）'!AI797</f>
        <v>0</v>
      </c>
      <c r="AL776">
        <f>'【第３期】賃借テナント店舗一覧（こちらに入力してください）'!AJ797</f>
        <v>0</v>
      </c>
      <c r="AM776">
        <f>'【第３期】賃借テナント店舗一覧（こちらに入力してください）'!AK797</f>
        <v>0</v>
      </c>
    </row>
    <row r="777" spans="1:39">
      <c r="A777">
        <f>'【第３期】賃借テナント店舗一覧（こちらに入力してください）'!$C$2</f>
        <v>0</v>
      </c>
      <c r="C777" t="str">
        <f t="shared" si="12"/>
        <v>00</v>
      </c>
      <c r="D777">
        <f>'【第３期】賃借テナント店舗一覧（こちらに入力してください）'!B798</f>
        <v>0</v>
      </c>
      <c r="E777">
        <f>'【第３期】賃借テナント店舗一覧（こちらに入力してください）'!C798</f>
        <v>0</v>
      </c>
      <c r="F777">
        <f>'【第３期】賃借テナント店舗一覧（こちらに入力してください）'!D798</f>
        <v>0</v>
      </c>
      <c r="G777" s="1">
        <f>'【第３期】賃借テナント店舗一覧（こちらに入力してください）'!E798</f>
        <v>0</v>
      </c>
      <c r="H777" s="1">
        <f>'【第３期】賃借テナント店舗一覧（こちらに入力してください）'!F798</f>
        <v>0</v>
      </c>
      <c r="I777" s="1" t="str">
        <f>'【第３期】賃借テナント店舗一覧（こちらに入力してください）'!G798</f>
        <v/>
      </c>
      <c r="J777">
        <f>'【第３期】賃借テナント店舗一覧（こちらに入力してください）'!H798</f>
        <v>0</v>
      </c>
      <c r="K777">
        <f>'【第３期】賃借テナント店舗一覧（こちらに入力してください）'!I798</f>
        <v>0</v>
      </c>
      <c r="L777" s="1">
        <f>'【第３期】賃借テナント店舗一覧（こちらに入力してください）'!J798</f>
        <v>0</v>
      </c>
      <c r="M777">
        <f>IF('【第３期】賃借テナント店舗一覧（こちらに入力してください）'!K798="〇",1,0)</f>
        <v>0</v>
      </c>
      <c r="N777" s="4" t="str">
        <f>'【第３期】賃借テナント店舗一覧（こちらに入力してください）'!L798</f>
        <v/>
      </c>
      <c r="O777" s="4" t="str">
        <f>'【第３期】賃借テナント店舗一覧（こちらに入力してください）'!M798</f>
        <v/>
      </c>
      <c r="P777" t="str">
        <f>'【第３期】賃借テナント店舗一覧（こちらに入力してください）'!N798</f>
        <v/>
      </c>
      <c r="Q777" s="4" t="str">
        <f>'【第３期】賃借テナント店舗一覧（こちらに入力してください）'!O798</f>
        <v/>
      </c>
      <c r="R777" s="4" t="str">
        <f>'【第３期】賃借テナント店舗一覧（こちらに入力してください）'!P798</f>
        <v/>
      </c>
      <c r="S777" t="str">
        <f>'【第３期】賃借テナント店舗一覧（こちらに入力してください）'!Q798</f>
        <v/>
      </c>
      <c r="T777">
        <f>'【第３期】賃借テナント店舗一覧（こちらに入力してください）'!R798</f>
        <v>0</v>
      </c>
      <c r="U777">
        <f>'【第３期】賃借テナント店舗一覧（こちらに入力してください）'!S798</f>
        <v>0</v>
      </c>
      <c r="V777">
        <f>'【第３期】賃借テナント店舗一覧（こちらに入力してください）'!T798</f>
        <v>0</v>
      </c>
      <c r="W777" t="str">
        <f>'【第３期】賃借テナント店舗一覧（こちらに入力してください）'!U798</f>
        <v/>
      </c>
      <c r="X777">
        <f>'【第３期】賃借テナント店舗一覧（こちらに入力してください）'!V798</f>
        <v>0</v>
      </c>
      <c r="Y777">
        <f>'【第３期】賃借テナント店舗一覧（こちらに入力してください）'!W798</f>
        <v>0</v>
      </c>
      <c r="Z777" t="str">
        <f>'【第３期】賃借テナント店舗一覧（こちらに入力してください）'!X798</f>
        <v/>
      </c>
      <c r="AA777" t="str">
        <f>'【第３期】賃借テナント店舗一覧（こちらに入力してください）'!Y798</f>
        <v/>
      </c>
      <c r="AB777" t="str">
        <f>'【第３期】賃借テナント店舗一覧（こちらに入力してください）'!Z798</f>
        <v/>
      </c>
      <c r="AC777">
        <f>'【第３期】賃借テナント店舗一覧（こちらに入力してください）'!AA798</f>
        <v>0</v>
      </c>
      <c r="AD777">
        <f>'【第３期】賃借テナント店舗一覧（こちらに入力してください）'!AB798</f>
        <v>0</v>
      </c>
      <c r="AE777">
        <f>'【第３期】賃借テナント店舗一覧（こちらに入力してください）'!AC798</f>
        <v>0</v>
      </c>
      <c r="AF777">
        <f>'【第３期】賃借テナント店舗一覧（こちらに入力してください）'!AD798</f>
        <v>0</v>
      </c>
      <c r="AG777">
        <f>'【第３期】賃借テナント店舗一覧（こちらに入力してください）'!AE798</f>
        <v>0</v>
      </c>
      <c r="AH777">
        <f>'【第３期】賃借テナント店舗一覧（こちらに入力してください）'!AF798</f>
        <v>0</v>
      </c>
      <c r="AI777">
        <f>'【第３期】賃借テナント店舗一覧（こちらに入力してください）'!AG798</f>
        <v>0</v>
      </c>
      <c r="AJ777">
        <f>'【第３期】賃借テナント店舗一覧（こちらに入力してください）'!AH798</f>
        <v>0</v>
      </c>
      <c r="AK777">
        <f>'【第３期】賃借テナント店舗一覧（こちらに入力してください）'!AI798</f>
        <v>0</v>
      </c>
      <c r="AL777">
        <f>'【第３期】賃借テナント店舗一覧（こちらに入力してください）'!AJ798</f>
        <v>0</v>
      </c>
      <c r="AM777">
        <f>'【第３期】賃借テナント店舗一覧（こちらに入力してください）'!AK798</f>
        <v>0</v>
      </c>
    </row>
    <row r="778" spans="1:39">
      <c r="A778">
        <f>'【第３期】賃借テナント店舗一覧（こちらに入力してください）'!$C$2</f>
        <v>0</v>
      </c>
      <c r="C778" t="str">
        <f t="shared" si="12"/>
        <v>00</v>
      </c>
      <c r="D778">
        <f>'【第３期】賃借テナント店舗一覧（こちらに入力してください）'!B799</f>
        <v>0</v>
      </c>
      <c r="E778">
        <f>'【第３期】賃借テナント店舗一覧（こちらに入力してください）'!C799</f>
        <v>0</v>
      </c>
      <c r="F778">
        <f>'【第３期】賃借テナント店舗一覧（こちらに入力してください）'!D799</f>
        <v>0</v>
      </c>
      <c r="G778" s="1">
        <f>'【第３期】賃借テナント店舗一覧（こちらに入力してください）'!E799</f>
        <v>0</v>
      </c>
      <c r="H778" s="1">
        <f>'【第３期】賃借テナント店舗一覧（こちらに入力してください）'!F799</f>
        <v>0</v>
      </c>
      <c r="I778" s="1" t="str">
        <f>'【第３期】賃借テナント店舗一覧（こちらに入力してください）'!G799</f>
        <v/>
      </c>
      <c r="J778">
        <f>'【第３期】賃借テナント店舗一覧（こちらに入力してください）'!H799</f>
        <v>0</v>
      </c>
      <c r="K778">
        <f>'【第３期】賃借テナント店舗一覧（こちらに入力してください）'!I799</f>
        <v>0</v>
      </c>
      <c r="L778" s="1">
        <f>'【第３期】賃借テナント店舗一覧（こちらに入力してください）'!J799</f>
        <v>0</v>
      </c>
      <c r="M778">
        <f>IF('【第３期】賃借テナント店舗一覧（こちらに入力してください）'!K799="〇",1,0)</f>
        <v>0</v>
      </c>
      <c r="N778" s="4" t="str">
        <f>'【第３期】賃借テナント店舗一覧（こちらに入力してください）'!L799</f>
        <v/>
      </c>
      <c r="O778" s="4" t="str">
        <f>'【第３期】賃借テナント店舗一覧（こちらに入力してください）'!M799</f>
        <v/>
      </c>
      <c r="P778" t="str">
        <f>'【第３期】賃借テナント店舗一覧（こちらに入力してください）'!N799</f>
        <v/>
      </c>
      <c r="Q778" s="4" t="str">
        <f>'【第３期】賃借テナント店舗一覧（こちらに入力してください）'!O799</f>
        <v/>
      </c>
      <c r="R778" s="4" t="str">
        <f>'【第３期】賃借テナント店舗一覧（こちらに入力してください）'!P799</f>
        <v/>
      </c>
      <c r="S778" t="str">
        <f>'【第３期】賃借テナント店舗一覧（こちらに入力してください）'!Q799</f>
        <v/>
      </c>
      <c r="T778">
        <f>'【第３期】賃借テナント店舗一覧（こちらに入力してください）'!R799</f>
        <v>0</v>
      </c>
      <c r="U778">
        <f>'【第３期】賃借テナント店舗一覧（こちらに入力してください）'!S799</f>
        <v>0</v>
      </c>
      <c r="V778">
        <f>'【第３期】賃借テナント店舗一覧（こちらに入力してください）'!T799</f>
        <v>0</v>
      </c>
      <c r="W778" t="str">
        <f>'【第３期】賃借テナント店舗一覧（こちらに入力してください）'!U799</f>
        <v/>
      </c>
      <c r="X778">
        <f>'【第３期】賃借テナント店舗一覧（こちらに入力してください）'!V799</f>
        <v>0</v>
      </c>
      <c r="Y778">
        <f>'【第３期】賃借テナント店舗一覧（こちらに入力してください）'!W799</f>
        <v>0</v>
      </c>
      <c r="Z778" t="str">
        <f>'【第３期】賃借テナント店舗一覧（こちらに入力してください）'!X799</f>
        <v/>
      </c>
      <c r="AA778" t="str">
        <f>'【第３期】賃借テナント店舗一覧（こちらに入力してください）'!Y799</f>
        <v/>
      </c>
      <c r="AB778" t="str">
        <f>'【第３期】賃借テナント店舗一覧（こちらに入力してください）'!Z799</f>
        <v/>
      </c>
      <c r="AC778">
        <f>'【第３期】賃借テナント店舗一覧（こちらに入力してください）'!AA799</f>
        <v>0</v>
      </c>
      <c r="AD778">
        <f>'【第３期】賃借テナント店舗一覧（こちらに入力してください）'!AB799</f>
        <v>0</v>
      </c>
      <c r="AE778">
        <f>'【第３期】賃借テナント店舗一覧（こちらに入力してください）'!AC799</f>
        <v>0</v>
      </c>
      <c r="AF778">
        <f>'【第３期】賃借テナント店舗一覧（こちらに入力してください）'!AD799</f>
        <v>0</v>
      </c>
      <c r="AG778">
        <f>'【第３期】賃借テナント店舗一覧（こちらに入力してください）'!AE799</f>
        <v>0</v>
      </c>
      <c r="AH778">
        <f>'【第３期】賃借テナント店舗一覧（こちらに入力してください）'!AF799</f>
        <v>0</v>
      </c>
      <c r="AI778">
        <f>'【第３期】賃借テナント店舗一覧（こちらに入力してください）'!AG799</f>
        <v>0</v>
      </c>
      <c r="AJ778">
        <f>'【第３期】賃借テナント店舗一覧（こちらに入力してください）'!AH799</f>
        <v>0</v>
      </c>
      <c r="AK778">
        <f>'【第３期】賃借テナント店舗一覧（こちらに入力してください）'!AI799</f>
        <v>0</v>
      </c>
      <c r="AL778">
        <f>'【第３期】賃借テナント店舗一覧（こちらに入力してください）'!AJ799</f>
        <v>0</v>
      </c>
      <c r="AM778">
        <f>'【第３期】賃借テナント店舗一覧（こちらに入力してください）'!AK799</f>
        <v>0</v>
      </c>
    </row>
    <row r="779" spans="1:39">
      <c r="A779">
        <f>'【第３期】賃借テナント店舗一覧（こちらに入力してください）'!$C$2</f>
        <v>0</v>
      </c>
      <c r="C779" t="str">
        <f t="shared" si="12"/>
        <v>00</v>
      </c>
      <c r="D779">
        <f>'【第３期】賃借テナント店舗一覧（こちらに入力してください）'!B800</f>
        <v>0</v>
      </c>
      <c r="E779">
        <f>'【第３期】賃借テナント店舗一覧（こちらに入力してください）'!C800</f>
        <v>0</v>
      </c>
      <c r="F779">
        <f>'【第３期】賃借テナント店舗一覧（こちらに入力してください）'!D800</f>
        <v>0</v>
      </c>
      <c r="G779" s="1">
        <f>'【第３期】賃借テナント店舗一覧（こちらに入力してください）'!E800</f>
        <v>0</v>
      </c>
      <c r="H779" s="1">
        <f>'【第３期】賃借テナント店舗一覧（こちらに入力してください）'!F800</f>
        <v>0</v>
      </c>
      <c r="I779" s="1" t="str">
        <f>'【第３期】賃借テナント店舗一覧（こちらに入力してください）'!G800</f>
        <v/>
      </c>
      <c r="J779">
        <f>'【第３期】賃借テナント店舗一覧（こちらに入力してください）'!H800</f>
        <v>0</v>
      </c>
      <c r="K779">
        <f>'【第３期】賃借テナント店舗一覧（こちらに入力してください）'!I800</f>
        <v>0</v>
      </c>
      <c r="L779" s="1">
        <f>'【第３期】賃借テナント店舗一覧（こちらに入力してください）'!J800</f>
        <v>0</v>
      </c>
      <c r="M779">
        <f>IF('【第３期】賃借テナント店舗一覧（こちらに入力してください）'!K800="〇",1,0)</f>
        <v>0</v>
      </c>
      <c r="N779" s="4" t="str">
        <f>'【第３期】賃借テナント店舗一覧（こちらに入力してください）'!L800</f>
        <v/>
      </c>
      <c r="O779" s="4" t="str">
        <f>'【第３期】賃借テナント店舗一覧（こちらに入力してください）'!M800</f>
        <v/>
      </c>
      <c r="P779" t="str">
        <f>'【第３期】賃借テナント店舗一覧（こちらに入力してください）'!N800</f>
        <v/>
      </c>
      <c r="Q779" s="4" t="str">
        <f>'【第３期】賃借テナント店舗一覧（こちらに入力してください）'!O800</f>
        <v/>
      </c>
      <c r="R779" s="4" t="str">
        <f>'【第３期】賃借テナント店舗一覧（こちらに入力してください）'!P800</f>
        <v/>
      </c>
      <c r="S779" t="str">
        <f>'【第３期】賃借テナント店舗一覧（こちらに入力してください）'!Q800</f>
        <v/>
      </c>
      <c r="T779">
        <f>'【第３期】賃借テナント店舗一覧（こちらに入力してください）'!R800</f>
        <v>0</v>
      </c>
      <c r="U779">
        <f>'【第３期】賃借テナント店舗一覧（こちらに入力してください）'!S800</f>
        <v>0</v>
      </c>
      <c r="V779">
        <f>'【第３期】賃借テナント店舗一覧（こちらに入力してください）'!T800</f>
        <v>0</v>
      </c>
      <c r="W779" t="str">
        <f>'【第３期】賃借テナント店舗一覧（こちらに入力してください）'!U800</f>
        <v/>
      </c>
      <c r="X779">
        <f>'【第３期】賃借テナント店舗一覧（こちらに入力してください）'!V800</f>
        <v>0</v>
      </c>
      <c r="Y779">
        <f>'【第３期】賃借テナント店舗一覧（こちらに入力してください）'!W800</f>
        <v>0</v>
      </c>
      <c r="Z779" t="str">
        <f>'【第３期】賃借テナント店舗一覧（こちらに入力してください）'!X800</f>
        <v/>
      </c>
      <c r="AA779" t="str">
        <f>'【第３期】賃借テナント店舗一覧（こちらに入力してください）'!Y800</f>
        <v/>
      </c>
      <c r="AB779" t="str">
        <f>'【第３期】賃借テナント店舗一覧（こちらに入力してください）'!Z800</f>
        <v/>
      </c>
      <c r="AC779">
        <f>'【第３期】賃借テナント店舗一覧（こちらに入力してください）'!AA800</f>
        <v>0</v>
      </c>
      <c r="AD779">
        <f>'【第３期】賃借テナント店舗一覧（こちらに入力してください）'!AB800</f>
        <v>0</v>
      </c>
      <c r="AE779">
        <f>'【第３期】賃借テナント店舗一覧（こちらに入力してください）'!AC800</f>
        <v>0</v>
      </c>
      <c r="AF779">
        <f>'【第３期】賃借テナント店舗一覧（こちらに入力してください）'!AD800</f>
        <v>0</v>
      </c>
      <c r="AG779">
        <f>'【第３期】賃借テナント店舗一覧（こちらに入力してください）'!AE800</f>
        <v>0</v>
      </c>
      <c r="AH779">
        <f>'【第３期】賃借テナント店舗一覧（こちらに入力してください）'!AF800</f>
        <v>0</v>
      </c>
      <c r="AI779">
        <f>'【第３期】賃借テナント店舗一覧（こちらに入力してください）'!AG800</f>
        <v>0</v>
      </c>
      <c r="AJ779">
        <f>'【第３期】賃借テナント店舗一覧（こちらに入力してください）'!AH800</f>
        <v>0</v>
      </c>
      <c r="AK779">
        <f>'【第３期】賃借テナント店舗一覧（こちらに入力してください）'!AI800</f>
        <v>0</v>
      </c>
      <c r="AL779">
        <f>'【第３期】賃借テナント店舗一覧（こちらに入力してください）'!AJ800</f>
        <v>0</v>
      </c>
      <c r="AM779">
        <f>'【第３期】賃借テナント店舗一覧（こちらに入力してください）'!AK800</f>
        <v>0</v>
      </c>
    </row>
    <row r="780" spans="1:39">
      <c r="A780">
        <f>'【第３期】賃借テナント店舗一覧（こちらに入力してください）'!$C$2</f>
        <v>0</v>
      </c>
      <c r="C780" t="str">
        <f t="shared" si="12"/>
        <v>00</v>
      </c>
      <c r="D780">
        <f>'【第３期】賃借テナント店舗一覧（こちらに入力してください）'!B801</f>
        <v>0</v>
      </c>
      <c r="E780">
        <f>'【第３期】賃借テナント店舗一覧（こちらに入力してください）'!C801</f>
        <v>0</v>
      </c>
      <c r="F780">
        <f>'【第３期】賃借テナント店舗一覧（こちらに入力してください）'!D801</f>
        <v>0</v>
      </c>
      <c r="G780" s="1">
        <f>'【第３期】賃借テナント店舗一覧（こちらに入力してください）'!E801</f>
        <v>0</v>
      </c>
      <c r="H780" s="1">
        <f>'【第３期】賃借テナント店舗一覧（こちらに入力してください）'!F801</f>
        <v>0</v>
      </c>
      <c r="I780" s="1" t="str">
        <f>'【第３期】賃借テナント店舗一覧（こちらに入力してください）'!G801</f>
        <v/>
      </c>
      <c r="J780">
        <f>'【第３期】賃借テナント店舗一覧（こちらに入力してください）'!H801</f>
        <v>0</v>
      </c>
      <c r="K780">
        <f>'【第３期】賃借テナント店舗一覧（こちらに入力してください）'!I801</f>
        <v>0</v>
      </c>
      <c r="L780" s="1">
        <f>'【第３期】賃借テナント店舗一覧（こちらに入力してください）'!J801</f>
        <v>0</v>
      </c>
      <c r="M780">
        <f>IF('【第３期】賃借テナント店舗一覧（こちらに入力してください）'!K801="〇",1,0)</f>
        <v>0</v>
      </c>
      <c r="N780" s="4" t="str">
        <f>'【第３期】賃借テナント店舗一覧（こちらに入力してください）'!L801</f>
        <v/>
      </c>
      <c r="O780" s="4" t="str">
        <f>'【第３期】賃借テナント店舗一覧（こちらに入力してください）'!M801</f>
        <v/>
      </c>
      <c r="P780" t="str">
        <f>'【第３期】賃借テナント店舗一覧（こちらに入力してください）'!N801</f>
        <v/>
      </c>
      <c r="Q780" s="4" t="str">
        <f>'【第３期】賃借テナント店舗一覧（こちらに入力してください）'!O801</f>
        <v/>
      </c>
      <c r="R780" s="4" t="str">
        <f>'【第３期】賃借テナント店舗一覧（こちらに入力してください）'!P801</f>
        <v/>
      </c>
      <c r="S780" t="str">
        <f>'【第３期】賃借テナント店舗一覧（こちらに入力してください）'!Q801</f>
        <v/>
      </c>
      <c r="T780">
        <f>'【第３期】賃借テナント店舗一覧（こちらに入力してください）'!R801</f>
        <v>0</v>
      </c>
      <c r="U780">
        <f>'【第３期】賃借テナント店舗一覧（こちらに入力してください）'!S801</f>
        <v>0</v>
      </c>
      <c r="V780">
        <f>'【第３期】賃借テナント店舗一覧（こちらに入力してください）'!T801</f>
        <v>0</v>
      </c>
      <c r="W780" t="str">
        <f>'【第３期】賃借テナント店舗一覧（こちらに入力してください）'!U801</f>
        <v/>
      </c>
      <c r="X780">
        <f>'【第３期】賃借テナント店舗一覧（こちらに入力してください）'!V801</f>
        <v>0</v>
      </c>
      <c r="Y780">
        <f>'【第３期】賃借テナント店舗一覧（こちらに入力してください）'!W801</f>
        <v>0</v>
      </c>
      <c r="Z780" t="str">
        <f>'【第３期】賃借テナント店舗一覧（こちらに入力してください）'!X801</f>
        <v/>
      </c>
      <c r="AA780" t="str">
        <f>'【第３期】賃借テナント店舗一覧（こちらに入力してください）'!Y801</f>
        <v/>
      </c>
      <c r="AB780" t="str">
        <f>'【第３期】賃借テナント店舗一覧（こちらに入力してください）'!Z801</f>
        <v/>
      </c>
      <c r="AC780">
        <f>'【第３期】賃借テナント店舗一覧（こちらに入力してください）'!AA801</f>
        <v>0</v>
      </c>
      <c r="AD780">
        <f>'【第３期】賃借テナント店舗一覧（こちらに入力してください）'!AB801</f>
        <v>0</v>
      </c>
      <c r="AE780">
        <f>'【第３期】賃借テナント店舗一覧（こちらに入力してください）'!AC801</f>
        <v>0</v>
      </c>
      <c r="AF780">
        <f>'【第３期】賃借テナント店舗一覧（こちらに入力してください）'!AD801</f>
        <v>0</v>
      </c>
      <c r="AG780">
        <f>'【第３期】賃借テナント店舗一覧（こちらに入力してください）'!AE801</f>
        <v>0</v>
      </c>
      <c r="AH780">
        <f>'【第３期】賃借テナント店舗一覧（こちらに入力してください）'!AF801</f>
        <v>0</v>
      </c>
      <c r="AI780">
        <f>'【第３期】賃借テナント店舗一覧（こちらに入力してください）'!AG801</f>
        <v>0</v>
      </c>
      <c r="AJ780">
        <f>'【第３期】賃借テナント店舗一覧（こちらに入力してください）'!AH801</f>
        <v>0</v>
      </c>
      <c r="AK780">
        <f>'【第３期】賃借テナント店舗一覧（こちらに入力してください）'!AI801</f>
        <v>0</v>
      </c>
      <c r="AL780">
        <f>'【第３期】賃借テナント店舗一覧（こちらに入力してください）'!AJ801</f>
        <v>0</v>
      </c>
      <c r="AM780">
        <f>'【第３期】賃借テナント店舗一覧（こちらに入力してください）'!AK801</f>
        <v>0</v>
      </c>
    </row>
    <row r="781" spans="1:39">
      <c r="A781">
        <f>'【第３期】賃借テナント店舗一覧（こちらに入力してください）'!$C$2</f>
        <v>0</v>
      </c>
      <c r="C781" t="str">
        <f t="shared" si="12"/>
        <v>00</v>
      </c>
      <c r="D781">
        <f>'【第３期】賃借テナント店舗一覧（こちらに入力してください）'!B802</f>
        <v>0</v>
      </c>
      <c r="E781">
        <f>'【第３期】賃借テナント店舗一覧（こちらに入力してください）'!C802</f>
        <v>0</v>
      </c>
      <c r="F781">
        <f>'【第３期】賃借テナント店舗一覧（こちらに入力してください）'!D802</f>
        <v>0</v>
      </c>
      <c r="G781" s="1">
        <f>'【第３期】賃借テナント店舗一覧（こちらに入力してください）'!E802</f>
        <v>0</v>
      </c>
      <c r="H781" s="1">
        <f>'【第３期】賃借テナント店舗一覧（こちらに入力してください）'!F802</f>
        <v>0</v>
      </c>
      <c r="I781" s="1" t="str">
        <f>'【第３期】賃借テナント店舗一覧（こちらに入力してください）'!G802</f>
        <v/>
      </c>
      <c r="J781">
        <f>'【第３期】賃借テナント店舗一覧（こちらに入力してください）'!H802</f>
        <v>0</v>
      </c>
      <c r="K781">
        <f>'【第３期】賃借テナント店舗一覧（こちらに入力してください）'!I802</f>
        <v>0</v>
      </c>
      <c r="L781" s="1">
        <f>'【第３期】賃借テナント店舗一覧（こちらに入力してください）'!J802</f>
        <v>0</v>
      </c>
      <c r="M781">
        <f>IF('【第３期】賃借テナント店舗一覧（こちらに入力してください）'!K802="〇",1,0)</f>
        <v>0</v>
      </c>
      <c r="N781" s="4" t="str">
        <f>'【第３期】賃借テナント店舗一覧（こちらに入力してください）'!L802</f>
        <v/>
      </c>
      <c r="O781" s="4" t="str">
        <f>'【第３期】賃借テナント店舗一覧（こちらに入力してください）'!M802</f>
        <v/>
      </c>
      <c r="P781" t="str">
        <f>'【第３期】賃借テナント店舗一覧（こちらに入力してください）'!N802</f>
        <v/>
      </c>
      <c r="Q781" s="4" t="str">
        <f>'【第３期】賃借テナント店舗一覧（こちらに入力してください）'!O802</f>
        <v/>
      </c>
      <c r="R781" s="4" t="str">
        <f>'【第３期】賃借テナント店舗一覧（こちらに入力してください）'!P802</f>
        <v/>
      </c>
      <c r="S781" t="str">
        <f>'【第３期】賃借テナント店舗一覧（こちらに入力してください）'!Q802</f>
        <v/>
      </c>
      <c r="T781">
        <f>'【第３期】賃借テナント店舗一覧（こちらに入力してください）'!R802</f>
        <v>0</v>
      </c>
      <c r="U781">
        <f>'【第３期】賃借テナント店舗一覧（こちらに入力してください）'!S802</f>
        <v>0</v>
      </c>
      <c r="V781">
        <f>'【第３期】賃借テナント店舗一覧（こちらに入力してください）'!T802</f>
        <v>0</v>
      </c>
      <c r="W781" t="str">
        <f>'【第３期】賃借テナント店舗一覧（こちらに入力してください）'!U802</f>
        <v/>
      </c>
      <c r="X781">
        <f>'【第３期】賃借テナント店舗一覧（こちらに入力してください）'!V802</f>
        <v>0</v>
      </c>
      <c r="Y781">
        <f>'【第３期】賃借テナント店舗一覧（こちらに入力してください）'!W802</f>
        <v>0</v>
      </c>
      <c r="Z781" t="str">
        <f>'【第３期】賃借テナント店舗一覧（こちらに入力してください）'!X802</f>
        <v/>
      </c>
      <c r="AA781" t="str">
        <f>'【第３期】賃借テナント店舗一覧（こちらに入力してください）'!Y802</f>
        <v/>
      </c>
      <c r="AB781" t="str">
        <f>'【第３期】賃借テナント店舗一覧（こちらに入力してください）'!Z802</f>
        <v/>
      </c>
      <c r="AC781">
        <f>'【第３期】賃借テナント店舗一覧（こちらに入力してください）'!AA802</f>
        <v>0</v>
      </c>
      <c r="AD781">
        <f>'【第３期】賃借テナント店舗一覧（こちらに入力してください）'!AB802</f>
        <v>0</v>
      </c>
      <c r="AE781">
        <f>'【第３期】賃借テナント店舗一覧（こちらに入力してください）'!AC802</f>
        <v>0</v>
      </c>
      <c r="AF781">
        <f>'【第３期】賃借テナント店舗一覧（こちらに入力してください）'!AD802</f>
        <v>0</v>
      </c>
      <c r="AG781">
        <f>'【第３期】賃借テナント店舗一覧（こちらに入力してください）'!AE802</f>
        <v>0</v>
      </c>
      <c r="AH781">
        <f>'【第３期】賃借テナント店舗一覧（こちらに入力してください）'!AF802</f>
        <v>0</v>
      </c>
      <c r="AI781">
        <f>'【第３期】賃借テナント店舗一覧（こちらに入力してください）'!AG802</f>
        <v>0</v>
      </c>
      <c r="AJ781">
        <f>'【第３期】賃借テナント店舗一覧（こちらに入力してください）'!AH802</f>
        <v>0</v>
      </c>
      <c r="AK781">
        <f>'【第３期】賃借テナント店舗一覧（こちらに入力してください）'!AI802</f>
        <v>0</v>
      </c>
      <c r="AL781">
        <f>'【第３期】賃借テナント店舗一覧（こちらに入力してください）'!AJ802</f>
        <v>0</v>
      </c>
      <c r="AM781">
        <f>'【第３期】賃借テナント店舗一覧（こちらに入力してください）'!AK802</f>
        <v>0</v>
      </c>
    </row>
    <row r="782" spans="1:39">
      <c r="A782">
        <f>'【第３期】賃借テナント店舗一覧（こちらに入力してください）'!$C$2</f>
        <v>0</v>
      </c>
      <c r="C782" t="str">
        <f t="shared" si="12"/>
        <v>00</v>
      </c>
      <c r="D782">
        <f>'【第３期】賃借テナント店舗一覧（こちらに入力してください）'!B803</f>
        <v>0</v>
      </c>
      <c r="E782">
        <f>'【第３期】賃借テナント店舗一覧（こちらに入力してください）'!C803</f>
        <v>0</v>
      </c>
      <c r="F782">
        <f>'【第３期】賃借テナント店舗一覧（こちらに入力してください）'!D803</f>
        <v>0</v>
      </c>
      <c r="G782" s="1">
        <f>'【第３期】賃借テナント店舗一覧（こちらに入力してください）'!E803</f>
        <v>0</v>
      </c>
      <c r="H782" s="1">
        <f>'【第３期】賃借テナント店舗一覧（こちらに入力してください）'!F803</f>
        <v>0</v>
      </c>
      <c r="I782" s="1" t="str">
        <f>'【第３期】賃借テナント店舗一覧（こちらに入力してください）'!G803</f>
        <v/>
      </c>
      <c r="J782">
        <f>'【第３期】賃借テナント店舗一覧（こちらに入力してください）'!H803</f>
        <v>0</v>
      </c>
      <c r="K782">
        <f>'【第３期】賃借テナント店舗一覧（こちらに入力してください）'!I803</f>
        <v>0</v>
      </c>
      <c r="L782" s="1">
        <f>'【第３期】賃借テナント店舗一覧（こちらに入力してください）'!J803</f>
        <v>0</v>
      </c>
      <c r="M782">
        <f>IF('【第３期】賃借テナント店舗一覧（こちらに入力してください）'!K803="〇",1,0)</f>
        <v>0</v>
      </c>
      <c r="N782" s="4" t="str">
        <f>'【第３期】賃借テナント店舗一覧（こちらに入力してください）'!L803</f>
        <v/>
      </c>
      <c r="O782" s="4" t="str">
        <f>'【第３期】賃借テナント店舗一覧（こちらに入力してください）'!M803</f>
        <v/>
      </c>
      <c r="P782" t="str">
        <f>'【第３期】賃借テナント店舗一覧（こちらに入力してください）'!N803</f>
        <v/>
      </c>
      <c r="Q782" s="4" t="str">
        <f>'【第３期】賃借テナント店舗一覧（こちらに入力してください）'!O803</f>
        <v/>
      </c>
      <c r="R782" s="4" t="str">
        <f>'【第３期】賃借テナント店舗一覧（こちらに入力してください）'!P803</f>
        <v/>
      </c>
      <c r="S782" t="str">
        <f>'【第３期】賃借テナント店舗一覧（こちらに入力してください）'!Q803</f>
        <v/>
      </c>
      <c r="T782">
        <f>'【第３期】賃借テナント店舗一覧（こちらに入力してください）'!R803</f>
        <v>0</v>
      </c>
      <c r="U782">
        <f>'【第３期】賃借テナント店舗一覧（こちらに入力してください）'!S803</f>
        <v>0</v>
      </c>
      <c r="V782">
        <f>'【第３期】賃借テナント店舗一覧（こちらに入力してください）'!T803</f>
        <v>0</v>
      </c>
      <c r="W782" t="str">
        <f>'【第３期】賃借テナント店舗一覧（こちらに入力してください）'!U803</f>
        <v/>
      </c>
      <c r="X782">
        <f>'【第３期】賃借テナント店舗一覧（こちらに入力してください）'!V803</f>
        <v>0</v>
      </c>
      <c r="Y782">
        <f>'【第３期】賃借テナント店舗一覧（こちらに入力してください）'!W803</f>
        <v>0</v>
      </c>
      <c r="Z782" t="str">
        <f>'【第３期】賃借テナント店舗一覧（こちらに入力してください）'!X803</f>
        <v/>
      </c>
      <c r="AA782" t="str">
        <f>'【第３期】賃借テナント店舗一覧（こちらに入力してください）'!Y803</f>
        <v/>
      </c>
      <c r="AB782" t="str">
        <f>'【第３期】賃借テナント店舗一覧（こちらに入力してください）'!Z803</f>
        <v/>
      </c>
      <c r="AC782">
        <f>'【第３期】賃借テナント店舗一覧（こちらに入力してください）'!AA803</f>
        <v>0</v>
      </c>
      <c r="AD782">
        <f>'【第３期】賃借テナント店舗一覧（こちらに入力してください）'!AB803</f>
        <v>0</v>
      </c>
      <c r="AE782">
        <f>'【第３期】賃借テナント店舗一覧（こちらに入力してください）'!AC803</f>
        <v>0</v>
      </c>
      <c r="AF782">
        <f>'【第３期】賃借テナント店舗一覧（こちらに入力してください）'!AD803</f>
        <v>0</v>
      </c>
      <c r="AG782">
        <f>'【第３期】賃借テナント店舗一覧（こちらに入力してください）'!AE803</f>
        <v>0</v>
      </c>
      <c r="AH782">
        <f>'【第３期】賃借テナント店舗一覧（こちらに入力してください）'!AF803</f>
        <v>0</v>
      </c>
      <c r="AI782">
        <f>'【第３期】賃借テナント店舗一覧（こちらに入力してください）'!AG803</f>
        <v>0</v>
      </c>
      <c r="AJ782">
        <f>'【第３期】賃借テナント店舗一覧（こちらに入力してください）'!AH803</f>
        <v>0</v>
      </c>
      <c r="AK782">
        <f>'【第３期】賃借テナント店舗一覧（こちらに入力してください）'!AI803</f>
        <v>0</v>
      </c>
      <c r="AL782">
        <f>'【第３期】賃借テナント店舗一覧（こちらに入力してください）'!AJ803</f>
        <v>0</v>
      </c>
      <c r="AM782">
        <f>'【第３期】賃借テナント店舗一覧（こちらに入力してください）'!AK803</f>
        <v>0</v>
      </c>
    </row>
    <row r="783" spans="1:39">
      <c r="A783">
        <f>'【第３期】賃借テナント店舗一覧（こちらに入力してください）'!$C$2</f>
        <v>0</v>
      </c>
      <c r="C783" t="str">
        <f t="shared" si="12"/>
        <v>00</v>
      </c>
      <c r="D783">
        <f>'【第３期】賃借テナント店舗一覧（こちらに入力してください）'!B804</f>
        <v>0</v>
      </c>
      <c r="E783">
        <f>'【第３期】賃借テナント店舗一覧（こちらに入力してください）'!C804</f>
        <v>0</v>
      </c>
      <c r="F783">
        <f>'【第３期】賃借テナント店舗一覧（こちらに入力してください）'!D804</f>
        <v>0</v>
      </c>
      <c r="G783" s="1">
        <f>'【第３期】賃借テナント店舗一覧（こちらに入力してください）'!E804</f>
        <v>0</v>
      </c>
      <c r="H783" s="1">
        <f>'【第３期】賃借テナント店舗一覧（こちらに入力してください）'!F804</f>
        <v>0</v>
      </c>
      <c r="I783" s="1" t="str">
        <f>'【第３期】賃借テナント店舗一覧（こちらに入力してください）'!G804</f>
        <v/>
      </c>
      <c r="J783">
        <f>'【第３期】賃借テナント店舗一覧（こちらに入力してください）'!H804</f>
        <v>0</v>
      </c>
      <c r="K783">
        <f>'【第３期】賃借テナント店舗一覧（こちらに入力してください）'!I804</f>
        <v>0</v>
      </c>
      <c r="L783" s="1">
        <f>'【第３期】賃借テナント店舗一覧（こちらに入力してください）'!J804</f>
        <v>0</v>
      </c>
      <c r="M783">
        <f>IF('【第３期】賃借テナント店舗一覧（こちらに入力してください）'!K804="〇",1,0)</f>
        <v>0</v>
      </c>
      <c r="N783" s="4" t="str">
        <f>'【第３期】賃借テナント店舗一覧（こちらに入力してください）'!L804</f>
        <v/>
      </c>
      <c r="O783" s="4" t="str">
        <f>'【第３期】賃借テナント店舗一覧（こちらに入力してください）'!M804</f>
        <v/>
      </c>
      <c r="P783" t="str">
        <f>'【第３期】賃借テナント店舗一覧（こちらに入力してください）'!N804</f>
        <v/>
      </c>
      <c r="Q783" s="4" t="str">
        <f>'【第３期】賃借テナント店舗一覧（こちらに入力してください）'!O804</f>
        <v/>
      </c>
      <c r="R783" s="4" t="str">
        <f>'【第３期】賃借テナント店舗一覧（こちらに入力してください）'!P804</f>
        <v/>
      </c>
      <c r="S783" t="str">
        <f>'【第３期】賃借テナント店舗一覧（こちらに入力してください）'!Q804</f>
        <v/>
      </c>
      <c r="T783">
        <f>'【第３期】賃借テナント店舗一覧（こちらに入力してください）'!R804</f>
        <v>0</v>
      </c>
      <c r="U783">
        <f>'【第３期】賃借テナント店舗一覧（こちらに入力してください）'!S804</f>
        <v>0</v>
      </c>
      <c r="V783">
        <f>'【第３期】賃借テナント店舗一覧（こちらに入力してください）'!T804</f>
        <v>0</v>
      </c>
      <c r="W783" t="str">
        <f>'【第３期】賃借テナント店舗一覧（こちらに入力してください）'!U804</f>
        <v/>
      </c>
      <c r="X783">
        <f>'【第３期】賃借テナント店舗一覧（こちらに入力してください）'!V804</f>
        <v>0</v>
      </c>
      <c r="Y783">
        <f>'【第３期】賃借テナント店舗一覧（こちらに入力してください）'!W804</f>
        <v>0</v>
      </c>
      <c r="Z783" t="str">
        <f>'【第３期】賃借テナント店舗一覧（こちらに入力してください）'!X804</f>
        <v/>
      </c>
      <c r="AA783" t="str">
        <f>'【第３期】賃借テナント店舗一覧（こちらに入力してください）'!Y804</f>
        <v/>
      </c>
      <c r="AB783" t="str">
        <f>'【第３期】賃借テナント店舗一覧（こちらに入力してください）'!Z804</f>
        <v/>
      </c>
      <c r="AC783">
        <f>'【第３期】賃借テナント店舗一覧（こちらに入力してください）'!AA804</f>
        <v>0</v>
      </c>
      <c r="AD783">
        <f>'【第３期】賃借テナント店舗一覧（こちらに入力してください）'!AB804</f>
        <v>0</v>
      </c>
      <c r="AE783">
        <f>'【第３期】賃借テナント店舗一覧（こちらに入力してください）'!AC804</f>
        <v>0</v>
      </c>
      <c r="AF783">
        <f>'【第３期】賃借テナント店舗一覧（こちらに入力してください）'!AD804</f>
        <v>0</v>
      </c>
      <c r="AG783">
        <f>'【第３期】賃借テナント店舗一覧（こちらに入力してください）'!AE804</f>
        <v>0</v>
      </c>
      <c r="AH783">
        <f>'【第３期】賃借テナント店舗一覧（こちらに入力してください）'!AF804</f>
        <v>0</v>
      </c>
      <c r="AI783">
        <f>'【第３期】賃借テナント店舗一覧（こちらに入力してください）'!AG804</f>
        <v>0</v>
      </c>
      <c r="AJ783">
        <f>'【第３期】賃借テナント店舗一覧（こちらに入力してください）'!AH804</f>
        <v>0</v>
      </c>
      <c r="AK783">
        <f>'【第３期】賃借テナント店舗一覧（こちらに入力してください）'!AI804</f>
        <v>0</v>
      </c>
      <c r="AL783">
        <f>'【第３期】賃借テナント店舗一覧（こちらに入力してください）'!AJ804</f>
        <v>0</v>
      </c>
      <c r="AM783">
        <f>'【第３期】賃借テナント店舗一覧（こちらに入力してください）'!AK804</f>
        <v>0</v>
      </c>
    </row>
    <row r="784" spans="1:39">
      <c r="A784">
        <f>'【第３期】賃借テナント店舗一覧（こちらに入力してください）'!$C$2</f>
        <v>0</v>
      </c>
      <c r="C784" t="str">
        <f t="shared" si="12"/>
        <v>00</v>
      </c>
      <c r="D784">
        <f>'【第３期】賃借テナント店舗一覧（こちらに入力してください）'!B805</f>
        <v>0</v>
      </c>
      <c r="E784">
        <f>'【第３期】賃借テナント店舗一覧（こちらに入力してください）'!C805</f>
        <v>0</v>
      </c>
      <c r="F784">
        <f>'【第３期】賃借テナント店舗一覧（こちらに入力してください）'!D805</f>
        <v>0</v>
      </c>
      <c r="G784" s="1">
        <f>'【第３期】賃借テナント店舗一覧（こちらに入力してください）'!E805</f>
        <v>0</v>
      </c>
      <c r="H784" s="1">
        <f>'【第３期】賃借テナント店舗一覧（こちらに入力してください）'!F805</f>
        <v>0</v>
      </c>
      <c r="I784" s="1" t="str">
        <f>'【第３期】賃借テナント店舗一覧（こちらに入力してください）'!G805</f>
        <v/>
      </c>
      <c r="J784">
        <f>'【第３期】賃借テナント店舗一覧（こちらに入力してください）'!H805</f>
        <v>0</v>
      </c>
      <c r="K784">
        <f>'【第３期】賃借テナント店舗一覧（こちらに入力してください）'!I805</f>
        <v>0</v>
      </c>
      <c r="L784" s="1">
        <f>'【第３期】賃借テナント店舗一覧（こちらに入力してください）'!J805</f>
        <v>0</v>
      </c>
      <c r="M784">
        <f>IF('【第３期】賃借テナント店舗一覧（こちらに入力してください）'!K805="〇",1,0)</f>
        <v>0</v>
      </c>
      <c r="N784" s="4" t="str">
        <f>'【第３期】賃借テナント店舗一覧（こちらに入力してください）'!L805</f>
        <v/>
      </c>
      <c r="O784" s="4" t="str">
        <f>'【第３期】賃借テナント店舗一覧（こちらに入力してください）'!M805</f>
        <v/>
      </c>
      <c r="P784" t="str">
        <f>'【第３期】賃借テナント店舗一覧（こちらに入力してください）'!N805</f>
        <v/>
      </c>
      <c r="Q784" s="4" t="str">
        <f>'【第３期】賃借テナント店舗一覧（こちらに入力してください）'!O805</f>
        <v/>
      </c>
      <c r="R784" s="4" t="str">
        <f>'【第３期】賃借テナント店舗一覧（こちらに入力してください）'!P805</f>
        <v/>
      </c>
      <c r="S784" t="str">
        <f>'【第３期】賃借テナント店舗一覧（こちらに入力してください）'!Q805</f>
        <v/>
      </c>
      <c r="T784">
        <f>'【第３期】賃借テナント店舗一覧（こちらに入力してください）'!R805</f>
        <v>0</v>
      </c>
      <c r="U784">
        <f>'【第３期】賃借テナント店舗一覧（こちらに入力してください）'!S805</f>
        <v>0</v>
      </c>
      <c r="V784">
        <f>'【第３期】賃借テナント店舗一覧（こちらに入力してください）'!T805</f>
        <v>0</v>
      </c>
      <c r="W784" t="str">
        <f>'【第３期】賃借テナント店舗一覧（こちらに入力してください）'!U805</f>
        <v/>
      </c>
      <c r="X784">
        <f>'【第３期】賃借テナント店舗一覧（こちらに入力してください）'!V805</f>
        <v>0</v>
      </c>
      <c r="Y784">
        <f>'【第３期】賃借テナント店舗一覧（こちらに入力してください）'!W805</f>
        <v>0</v>
      </c>
      <c r="Z784" t="str">
        <f>'【第３期】賃借テナント店舗一覧（こちらに入力してください）'!X805</f>
        <v/>
      </c>
      <c r="AA784" t="str">
        <f>'【第３期】賃借テナント店舗一覧（こちらに入力してください）'!Y805</f>
        <v/>
      </c>
      <c r="AB784" t="str">
        <f>'【第３期】賃借テナント店舗一覧（こちらに入力してください）'!Z805</f>
        <v/>
      </c>
      <c r="AC784">
        <f>'【第３期】賃借テナント店舗一覧（こちらに入力してください）'!AA805</f>
        <v>0</v>
      </c>
      <c r="AD784">
        <f>'【第３期】賃借テナント店舗一覧（こちらに入力してください）'!AB805</f>
        <v>0</v>
      </c>
      <c r="AE784">
        <f>'【第３期】賃借テナント店舗一覧（こちらに入力してください）'!AC805</f>
        <v>0</v>
      </c>
      <c r="AF784">
        <f>'【第３期】賃借テナント店舗一覧（こちらに入力してください）'!AD805</f>
        <v>0</v>
      </c>
      <c r="AG784">
        <f>'【第３期】賃借テナント店舗一覧（こちらに入力してください）'!AE805</f>
        <v>0</v>
      </c>
      <c r="AH784">
        <f>'【第３期】賃借テナント店舗一覧（こちらに入力してください）'!AF805</f>
        <v>0</v>
      </c>
      <c r="AI784">
        <f>'【第３期】賃借テナント店舗一覧（こちらに入力してください）'!AG805</f>
        <v>0</v>
      </c>
      <c r="AJ784">
        <f>'【第３期】賃借テナント店舗一覧（こちらに入力してください）'!AH805</f>
        <v>0</v>
      </c>
      <c r="AK784">
        <f>'【第３期】賃借テナント店舗一覧（こちらに入力してください）'!AI805</f>
        <v>0</v>
      </c>
      <c r="AL784">
        <f>'【第３期】賃借テナント店舗一覧（こちらに入力してください）'!AJ805</f>
        <v>0</v>
      </c>
      <c r="AM784">
        <f>'【第３期】賃借テナント店舗一覧（こちらに入力してください）'!AK805</f>
        <v>0</v>
      </c>
    </row>
    <row r="785" spans="1:39">
      <c r="A785">
        <f>'【第３期】賃借テナント店舗一覧（こちらに入力してください）'!$C$2</f>
        <v>0</v>
      </c>
      <c r="C785" t="str">
        <f t="shared" si="12"/>
        <v>00</v>
      </c>
      <c r="D785">
        <f>'【第３期】賃借テナント店舗一覧（こちらに入力してください）'!B806</f>
        <v>0</v>
      </c>
      <c r="E785">
        <f>'【第３期】賃借テナント店舗一覧（こちらに入力してください）'!C806</f>
        <v>0</v>
      </c>
      <c r="F785">
        <f>'【第３期】賃借テナント店舗一覧（こちらに入力してください）'!D806</f>
        <v>0</v>
      </c>
      <c r="G785" s="1">
        <f>'【第３期】賃借テナント店舗一覧（こちらに入力してください）'!E806</f>
        <v>0</v>
      </c>
      <c r="H785" s="1">
        <f>'【第３期】賃借テナント店舗一覧（こちらに入力してください）'!F806</f>
        <v>0</v>
      </c>
      <c r="I785" s="1" t="str">
        <f>'【第３期】賃借テナント店舗一覧（こちらに入力してください）'!G806</f>
        <v/>
      </c>
      <c r="J785">
        <f>'【第３期】賃借テナント店舗一覧（こちらに入力してください）'!H806</f>
        <v>0</v>
      </c>
      <c r="K785">
        <f>'【第３期】賃借テナント店舗一覧（こちらに入力してください）'!I806</f>
        <v>0</v>
      </c>
      <c r="L785" s="1">
        <f>'【第３期】賃借テナント店舗一覧（こちらに入力してください）'!J806</f>
        <v>0</v>
      </c>
      <c r="M785">
        <f>IF('【第３期】賃借テナント店舗一覧（こちらに入力してください）'!K806="〇",1,0)</f>
        <v>0</v>
      </c>
      <c r="N785" s="4" t="str">
        <f>'【第３期】賃借テナント店舗一覧（こちらに入力してください）'!L806</f>
        <v/>
      </c>
      <c r="O785" s="4" t="str">
        <f>'【第３期】賃借テナント店舗一覧（こちらに入力してください）'!M806</f>
        <v/>
      </c>
      <c r="P785" t="str">
        <f>'【第３期】賃借テナント店舗一覧（こちらに入力してください）'!N806</f>
        <v/>
      </c>
      <c r="Q785" s="4" t="str">
        <f>'【第３期】賃借テナント店舗一覧（こちらに入力してください）'!O806</f>
        <v/>
      </c>
      <c r="R785" s="4" t="str">
        <f>'【第３期】賃借テナント店舗一覧（こちらに入力してください）'!P806</f>
        <v/>
      </c>
      <c r="S785" t="str">
        <f>'【第３期】賃借テナント店舗一覧（こちらに入力してください）'!Q806</f>
        <v/>
      </c>
      <c r="T785">
        <f>'【第３期】賃借テナント店舗一覧（こちらに入力してください）'!R806</f>
        <v>0</v>
      </c>
      <c r="U785">
        <f>'【第３期】賃借テナント店舗一覧（こちらに入力してください）'!S806</f>
        <v>0</v>
      </c>
      <c r="V785">
        <f>'【第３期】賃借テナント店舗一覧（こちらに入力してください）'!T806</f>
        <v>0</v>
      </c>
      <c r="W785" t="str">
        <f>'【第３期】賃借テナント店舗一覧（こちらに入力してください）'!U806</f>
        <v/>
      </c>
      <c r="X785">
        <f>'【第３期】賃借テナント店舗一覧（こちらに入力してください）'!V806</f>
        <v>0</v>
      </c>
      <c r="Y785">
        <f>'【第３期】賃借テナント店舗一覧（こちらに入力してください）'!W806</f>
        <v>0</v>
      </c>
      <c r="Z785" t="str">
        <f>'【第３期】賃借テナント店舗一覧（こちらに入力してください）'!X806</f>
        <v/>
      </c>
      <c r="AA785" t="str">
        <f>'【第３期】賃借テナント店舗一覧（こちらに入力してください）'!Y806</f>
        <v/>
      </c>
      <c r="AB785" t="str">
        <f>'【第３期】賃借テナント店舗一覧（こちらに入力してください）'!Z806</f>
        <v/>
      </c>
      <c r="AC785">
        <f>'【第３期】賃借テナント店舗一覧（こちらに入力してください）'!AA806</f>
        <v>0</v>
      </c>
      <c r="AD785">
        <f>'【第３期】賃借テナント店舗一覧（こちらに入力してください）'!AB806</f>
        <v>0</v>
      </c>
      <c r="AE785">
        <f>'【第３期】賃借テナント店舗一覧（こちらに入力してください）'!AC806</f>
        <v>0</v>
      </c>
      <c r="AF785">
        <f>'【第３期】賃借テナント店舗一覧（こちらに入力してください）'!AD806</f>
        <v>0</v>
      </c>
      <c r="AG785">
        <f>'【第３期】賃借テナント店舗一覧（こちらに入力してください）'!AE806</f>
        <v>0</v>
      </c>
      <c r="AH785">
        <f>'【第３期】賃借テナント店舗一覧（こちらに入力してください）'!AF806</f>
        <v>0</v>
      </c>
      <c r="AI785">
        <f>'【第３期】賃借テナント店舗一覧（こちらに入力してください）'!AG806</f>
        <v>0</v>
      </c>
      <c r="AJ785">
        <f>'【第３期】賃借テナント店舗一覧（こちらに入力してください）'!AH806</f>
        <v>0</v>
      </c>
      <c r="AK785">
        <f>'【第３期】賃借テナント店舗一覧（こちらに入力してください）'!AI806</f>
        <v>0</v>
      </c>
      <c r="AL785">
        <f>'【第３期】賃借テナント店舗一覧（こちらに入力してください）'!AJ806</f>
        <v>0</v>
      </c>
      <c r="AM785">
        <f>'【第３期】賃借テナント店舗一覧（こちらに入力してください）'!AK806</f>
        <v>0</v>
      </c>
    </row>
    <row r="786" spans="1:39">
      <c r="A786">
        <f>'【第３期】賃借テナント店舗一覧（こちらに入力してください）'!$C$2</f>
        <v>0</v>
      </c>
      <c r="C786" t="str">
        <f t="shared" si="12"/>
        <v>00</v>
      </c>
      <c r="D786">
        <f>'【第３期】賃借テナント店舗一覧（こちらに入力してください）'!B807</f>
        <v>0</v>
      </c>
      <c r="E786">
        <f>'【第３期】賃借テナント店舗一覧（こちらに入力してください）'!C807</f>
        <v>0</v>
      </c>
      <c r="F786">
        <f>'【第３期】賃借テナント店舗一覧（こちらに入力してください）'!D807</f>
        <v>0</v>
      </c>
      <c r="G786" s="1">
        <f>'【第３期】賃借テナント店舗一覧（こちらに入力してください）'!E807</f>
        <v>0</v>
      </c>
      <c r="H786" s="1">
        <f>'【第３期】賃借テナント店舗一覧（こちらに入力してください）'!F807</f>
        <v>0</v>
      </c>
      <c r="I786" s="1" t="str">
        <f>'【第３期】賃借テナント店舗一覧（こちらに入力してください）'!G807</f>
        <v/>
      </c>
      <c r="J786">
        <f>'【第３期】賃借テナント店舗一覧（こちらに入力してください）'!H807</f>
        <v>0</v>
      </c>
      <c r="K786">
        <f>'【第３期】賃借テナント店舗一覧（こちらに入力してください）'!I807</f>
        <v>0</v>
      </c>
      <c r="L786" s="1">
        <f>'【第３期】賃借テナント店舗一覧（こちらに入力してください）'!J807</f>
        <v>0</v>
      </c>
      <c r="M786">
        <f>IF('【第３期】賃借テナント店舗一覧（こちらに入力してください）'!K807="〇",1,0)</f>
        <v>0</v>
      </c>
      <c r="N786" s="4" t="str">
        <f>'【第３期】賃借テナント店舗一覧（こちらに入力してください）'!L807</f>
        <v/>
      </c>
      <c r="O786" s="4" t="str">
        <f>'【第３期】賃借テナント店舗一覧（こちらに入力してください）'!M807</f>
        <v/>
      </c>
      <c r="P786" t="str">
        <f>'【第３期】賃借テナント店舗一覧（こちらに入力してください）'!N807</f>
        <v/>
      </c>
      <c r="Q786" s="4" t="str">
        <f>'【第３期】賃借テナント店舗一覧（こちらに入力してください）'!O807</f>
        <v/>
      </c>
      <c r="R786" s="4" t="str">
        <f>'【第３期】賃借テナント店舗一覧（こちらに入力してください）'!P807</f>
        <v/>
      </c>
      <c r="S786" t="str">
        <f>'【第３期】賃借テナント店舗一覧（こちらに入力してください）'!Q807</f>
        <v/>
      </c>
      <c r="T786">
        <f>'【第３期】賃借テナント店舗一覧（こちらに入力してください）'!R807</f>
        <v>0</v>
      </c>
      <c r="U786">
        <f>'【第３期】賃借テナント店舗一覧（こちらに入力してください）'!S807</f>
        <v>0</v>
      </c>
      <c r="V786">
        <f>'【第３期】賃借テナント店舗一覧（こちらに入力してください）'!T807</f>
        <v>0</v>
      </c>
      <c r="W786" t="str">
        <f>'【第３期】賃借テナント店舗一覧（こちらに入力してください）'!U807</f>
        <v/>
      </c>
      <c r="X786">
        <f>'【第３期】賃借テナント店舗一覧（こちらに入力してください）'!V807</f>
        <v>0</v>
      </c>
      <c r="Y786">
        <f>'【第３期】賃借テナント店舗一覧（こちらに入力してください）'!W807</f>
        <v>0</v>
      </c>
      <c r="Z786" t="str">
        <f>'【第３期】賃借テナント店舗一覧（こちらに入力してください）'!X807</f>
        <v/>
      </c>
      <c r="AA786" t="str">
        <f>'【第３期】賃借テナント店舗一覧（こちらに入力してください）'!Y807</f>
        <v/>
      </c>
      <c r="AB786" t="str">
        <f>'【第３期】賃借テナント店舗一覧（こちらに入力してください）'!Z807</f>
        <v/>
      </c>
      <c r="AC786">
        <f>'【第３期】賃借テナント店舗一覧（こちらに入力してください）'!AA807</f>
        <v>0</v>
      </c>
      <c r="AD786">
        <f>'【第３期】賃借テナント店舗一覧（こちらに入力してください）'!AB807</f>
        <v>0</v>
      </c>
      <c r="AE786">
        <f>'【第３期】賃借テナント店舗一覧（こちらに入力してください）'!AC807</f>
        <v>0</v>
      </c>
      <c r="AF786">
        <f>'【第３期】賃借テナント店舗一覧（こちらに入力してください）'!AD807</f>
        <v>0</v>
      </c>
      <c r="AG786">
        <f>'【第３期】賃借テナント店舗一覧（こちらに入力してください）'!AE807</f>
        <v>0</v>
      </c>
      <c r="AH786">
        <f>'【第３期】賃借テナント店舗一覧（こちらに入力してください）'!AF807</f>
        <v>0</v>
      </c>
      <c r="AI786">
        <f>'【第３期】賃借テナント店舗一覧（こちらに入力してください）'!AG807</f>
        <v>0</v>
      </c>
      <c r="AJ786">
        <f>'【第３期】賃借テナント店舗一覧（こちらに入力してください）'!AH807</f>
        <v>0</v>
      </c>
      <c r="AK786">
        <f>'【第３期】賃借テナント店舗一覧（こちらに入力してください）'!AI807</f>
        <v>0</v>
      </c>
      <c r="AL786">
        <f>'【第３期】賃借テナント店舗一覧（こちらに入力してください）'!AJ807</f>
        <v>0</v>
      </c>
      <c r="AM786">
        <f>'【第３期】賃借テナント店舗一覧（こちらに入力してください）'!AK807</f>
        <v>0</v>
      </c>
    </row>
    <row r="787" spans="1:39">
      <c r="A787">
        <f>'【第３期】賃借テナント店舗一覧（こちらに入力してください）'!$C$2</f>
        <v>0</v>
      </c>
      <c r="C787" t="str">
        <f t="shared" si="12"/>
        <v>00</v>
      </c>
      <c r="D787">
        <f>'【第３期】賃借テナント店舗一覧（こちらに入力してください）'!B808</f>
        <v>0</v>
      </c>
      <c r="E787">
        <f>'【第３期】賃借テナント店舗一覧（こちらに入力してください）'!C808</f>
        <v>0</v>
      </c>
      <c r="F787">
        <f>'【第３期】賃借テナント店舗一覧（こちらに入力してください）'!D808</f>
        <v>0</v>
      </c>
      <c r="G787" s="1">
        <f>'【第３期】賃借テナント店舗一覧（こちらに入力してください）'!E808</f>
        <v>0</v>
      </c>
      <c r="H787" s="1">
        <f>'【第３期】賃借テナント店舗一覧（こちらに入力してください）'!F808</f>
        <v>0</v>
      </c>
      <c r="I787" s="1" t="str">
        <f>'【第３期】賃借テナント店舗一覧（こちらに入力してください）'!G808</f>
        <v/>
      </c>
      <c r="J787">
        <f>'【第３期】賃借テナント店舗一覧（こちらに入力してください）'!H808</f>
        <v>0</v>
      </c>
      <c r="K787">
        <f>'【第３期】賃借テナント店舗一覧（こちらに入力してください）'!I808</f>
        <v>0</v>
      </c>
      <c r="L787" s="1">
        <f>'【第３期】賃借テナント店舗一覧（こちらに入力してください）'!J808</f>
        <v>0</v>
      </c>
      <c r="M787">
        <f>IF('【第３期】賃借テナント店舗一覧（こちらに入力してください）'!K808="〇",1,0)</f>
        <v>0</v>
      </c>
      <c r="N787" s="4" t="str">
        <f>'【第３期】賃借テナント店舗一覧（こちらに入力してください）'!L808</f>
        <v/>
      </c>
      <c r="O787" s="4" t="str">
        <f>'【第３期】賃借テナント店舗一覧（こちらに入力してください）'!M808</f>
        <v/>
      </c>
      <c r="P787" t="str">
        <f>'【第３期】賃借テナント店舗一覧（こちらに入力してください）'!N808</f>
        <v/>
      </c>
      <c r="Q787" s="4" t="str">
        <f>'【第３期】賃借テナント店舗一覧（こちらに入力してください）'!O808</f>
        <v/>
      </c>
      <c r="R787" s="4" t="str">
        <f>'【第３期】賃借テナント店舗一覧（こちらに入力してください）'!P808</f>
        <v/>
      </c>
      <c r="S787" t="str">
        <f>'【第３期】賃借テナント店舗一覧（こちらに入力してください）'!Q808</f>
        <v/>
      </c>
      <c r="T787">
        <f>'【第３期】賃借テナント店舗一覧（こちらに入力してください）'!R808</f>
        <v>0</v>
      </c>
      <c r="U787">
        <f>'【第３期】賃借テナント店舗一覧（こちらに入力してください）'!S808</f>
        <v>0</v>
      </c>
      <c r="V787">
        <f>'【第３期】賃借テナント店舗一覧（こちらに入力してください）'!T808</f>
        <v>0</v>
      </c>
      <c r="W787" t="str">
        <f>'【第３期】賃借テナント店舗一覧（こちらに入力してください）'!U808</f>
        <v/>
      </c>
      <c r="X787">
        <f>'【第３期】賃借テナント店舗一覧（こちらに入力してください）'!V808</f>
        <v>0</v>
      </c>
      <c r="Y787">
        <f>'【第３期】賃借テナント店舗一覧（こちらに入力してください）'!W808</f>
        <v>0</v>
      </c>
      <c r="Z787" t="str">
        <f>'【第３期】賃借テナント店舗一覧（こちらに入力してください）'!X808</f>
        <v/>
      </c>
      <c r="AA787" t="str">
        <f>'【第３期】賃借テナント店舗一覧（こちらに入力してください）'!Y808</f>
        <v/>
      </c>
      <c r="AB787" t="str">
        <f>'【第３期】賃借テナント店舗一覧（こちらに入力してください）'!Z808</f>
        <v/>
      </c>
      <c r="AC787">
        <f>'【第３期】賃借テナント店舗一覧（こちらに入力してください）'!AA808</f>
        <v>0</v>
      </c>
      <c r="AD787">
        <f>'【第３期】賃借テナント店舗一覧（こちらに入力してください）'!AB808</f>
        <v>0</v>
      </c>
      <c r="AE787">
        <f>'【第３期】賃借テナント店舗一覧（こちらに入力してください）'!AC808</f>
        <v>0</v>
      </c>
      <c r="AF787">
        <f>'【第３期】賃借テナント店舗一覧（こちらに入力してください）'!AD808</f>
        <v>0</v>
      </c>
      <c r="AG787">
        <f>'【第３期】賃借テナント店舗一覧（こちらに入力してください）'!AE808</f>
        <v>0</v>
      </c>
      <c r="AH787">
        <f>'【第３期】賃借テナント店舗一覧（こちらに入力してください）'!AF808</f>
        <v>0</v>
      </c>
      <c r="AI787">
        <f>'【第３期】賃借テナント店舗一覧（こちらに入力してください）'!AG808</f>
        <v>0</v>
      </c>
      <c r="AJ787">
        <f>'【第３期】賃借テナント店舗一覧（こちらに入力してください）'!AH808</f>
        <v>0</v>
      </c>
      <c r="AK787">
        <f>'【第３期】賃借テナント店舗一覧（こちらに入力してください）'!AI808</f>
        <v>0</v>
      </c>
      <c r="AL787">
        <f>'【第３期】賃借テナント店舗一覧（こちらに入力してください）'!AJ808</f>
        <v>0</v>
      </c>
      <c r="AM787">
        <f>'【第３期】賃借テナント店舗一覧（こちらに入力してください）'!AK808</f>
        <v>0</v>
      </c>
    </row>
    <row r="788" spans="1:39">
      <c r="A788">
        <f>'【第３期】賃借テナント店舗一覧（こちらに入力してください）'!$C$2</f>
        <v>0</v>
      </c>
      <c r="C788" t="str">
        <f t="shared" si="12"/>
        <v>00</v>
      </c>
      <c r="D788">
        <f>'【第３期】賃借テナント店舗一覧（こちらに入力してください）'!B809</f>
        <v>0</v>
      </c>
      <c r="E788">
        <f>'【第３期】賃借テナント店舗一覧（こちらに入力してください）'!C809</f>
        <v>0</v>
      </c>
      <c r="F788">
        <f>'【第３期】賃借テナント店舗一覧（こちらに入力してください）'!D809</f>
        <v>0</v>
      </c>
      <c r="G788" s="1">
        <f>'【第３期】賃借テナント店舗一覧（こちらに入力してください）'!E809</f>
        <v>0</v>
      </c>
      <c r="H788" s="1">
        <f>'【第３期】賃借テナント店舗一覧（こちらに入力してください）'!F809</f>
        <v>0</v>
      </c>
      <c r="I788" s="1" t="str">
        <f>'【第３期】賃借テナント店舗一覧（こちらに入力してください）'!G809</f>
        <v/>
      </c>
      <c r="J788">
        <f>'【第３期】賃借テナント店舗一覧（こちらに入力してください）'!H809</f>
        <v>0</v>
      </c>
      <c r="K788">
        <f>'【第３期】賃借テナント店舗一覧（こちらに入力してください）'!I809</f>
        <v>0</v>
      </c>
      <c r="L788" s="1">
        <f>'【第３期】賃借テナント店舗一覧（こちらに入力してください）'!J809</f>
        <v>0</v>
      </c>
      <c r="M788">
        <f>IF('【第３期】賃借テナント店舗一覧（こちらに入力してください）'!K809="〇",1,0)</f>
        <v>0</v>
      </c>
      <c r="N788" s="4" t="str">
        <f>'【第３期】賃借テナント店舗一覧（こちらに入力してください）'!L809</f>
        <v/>
      </c>
      <c r="O788" s="4" t="str">
        <f>'【第３期】賃借テナント店舗一覧（こちらに入力してください）'!M809</f>
        <v/>
      </c>
      <c r="P788" t="str">
        <f>'【第３期】賃借テナント店舗一覧（こちらに入力してください）'!N809</f>
        <v/>
      </c>
      <c r="Q788" s="4" t="str">
        <f>'【第３期】賃借テナント店舗一覧（こちらに入力してください）'!O809</f>
        <v/>
      </c>
      <c r="R788" s="4" t="str">
        <f>'【第３期】賃借テナント店舗一覧（こちらに入力してください）'!P809</f>
        <v/>
      </c>
      <c r="S788" t="str">
        <f>'【第３期】賃借テナント店舗一覧（こちらに入力してください）'!Q809</f>
        <v/>
      </c>
      <c r="T788">
        <f>'【第３期】賃借テナント店舗一覧（こちらに入力してください）'!R809</f>
        <v>0</v>
      </c>
      <c r="U788">
        <f>'【第３期】賃借テナント店舗一覧（こちらに入力してください）'!S809</f>
        <v>0</v>
      </c>
      <c r="V788">
        <f>'【第３期】賃借テナント店舗一覧（こちらに入力してください）'!T809</f>
        <v>0</v>
      </c>
      <c r="W788" t="str">
        <f>'【第３期】賃借テナント店舗一覧（こちらに入力してください）'!U809</f>
        <v/>
      </c>
      <c r="X788">
        <f>'【第３期】賃借テナント店舗一覧（こちらに入力してください）'!V809</f>
        <v>0</v>
      </c>
      <c r="Y788">
        <f>'【第３期】賃借テナント店舗一覧（こちらに入力してください）'!W809</f>
        <v>0</v>
      </c>
      <c r="Z788" t="str">
        <f>'【第３期】賃借テナント店舗一覧（こちらに入力してください）'!X809</f>
        <v/>
      </c>
      <c r="AA788" t="str">
        <f>'【第３期】賃借テナント店舗一覧（こちらに入力してください）'!Y809</f>
        <v/>
      </c>
      <c r="AB788" t="str">
        <f>'【第３期】賃借テナント店舗一覧（こちらに入力してください）'!Z809</f>
        <v/>
      </c>
      <c r="AC788">
        <f>'【第３期】賃借テナント店舗一覧（こちらに入力してください）'!AA809</f>
        <v>0</v>
      </c>
      <c r="AD788">
        <f>'【第３期】賃借テナント店舗一覧（こちらに入力してください）'!AB809</f>
        <v>0</v>
      </c>
      <c r="AE788">
        <f>'【第３期】賃借テナント店舗一覧（こちらに入力してください）'!AC809</f>
        <v>0</v>
      </c>
      <c r="AF788">
        <f>'【第３期】賃借テナント店舗一覧（こちらに入力してください）'!AD809</f>
        <v>0</v>
      </c>
      <c r="AG788">
        <f>'【第３期】賃借テナント店舗一覧（こちらに入力してください）'!AE809</f>
        <v>0</v>
      </c>
      <c r="AH788">
        <f>'【第３期】賃借テナント店舗一覧（こちらに入力してください）'!AF809</f>
        <v>0</v>
      </c>
      <c r="AI788">
        <f>'【第３期】賃借テナント店舗一覧（こちらに入力してください）'!AG809</f>
        <v>0</v>
      </c>
      <c r="AJ788">
        <f>'【第３期】賃借テナント店舗一覧（こちらに入力してください）'!AH809</f>
        <v>0</v>
      </c>
      <c r="AK788">
        <f>'【第３期】賃借テナント店舗一覧（こちらに入力してください）'!AI809</f>
        <v>0</v>
      </c>
      <c r="AL788">
        <f>'【第３期】賃借テナント店舗一覧（こちらに入力してください）'!AJ809</f>
        <v>0</v>
      </c>
      <c r="AM788">
        <f>'【第３期】賃借テナント店舗一覧（こちらに入力してください）'!AK809</f>
        <v>0</v>
      </c>
    </row>
    <row r="789" spans="1:39">
      <c r="A789">
        <f>'【第３期】賃借テナント店舗一覧（こちらに入力してください）'!$C$2</f>
        <v>0</v>
      </c>
      <c r="C789" t="str">
        <f t="shared" si="12"/>
        <v>00</v>
      </c>
      <c r="D789">
        <f>'【第３期】賃借テナント店舗一覧（こちらに入力してください）'!B810</f>
        <v>0</v>
      </c>
      <c r="E789">
        <f>'【第３期】賃借テナント店舗一覧（こちらに入力してください）'!C810</f>
        <v>0</v>
      </c>
      <c r="F789">
        <f>'【第３期】賃借テナント店舗一覧（こちらに入力してください）'!D810</f>
        <v>0</v>
      </c>
      <c r="G789" s="1">
        <f>'【第３期】賃借テナント店舗一覧（こちらに入力してください）'!E810</f>
        <v>0</v>
      </c>
      <c r="H789" s="1">
        <f>'【第３期】賃借テナント店舗一覧（こちらに入力してください）'!F810</f>
        <v>0</v>
      </c>
      <c r="I789" s="1" t="str">
        <f>'【第３期】賃借テナント店舗一覧（こちらに入力してください）'!G810</f>
        <v/>
      </c>
      <c r="J789">
        <f>'【第３期】賃借テナント店舗一覧（こちらに入力してください）'!H810</f>
        <v>0</v>
      </c>
      <c r="K789">
        <f>'【第３期】賃借テナント店舗一覧（こちらに入力してください）'!I810</f>
        <v>0</v>
      </c>
      <c r="L789" s="1">
        <f>'【第３期】賃借テナント店舗一覧（こちらに入力してください）'!J810</f>
        <v>0</v>
      </c>
      <c r="M789">
        <f>IF('【第３期】賃借テナント店舗一覧（こちらに入力してください）'!K810="〇",1,0)</f>
        <v>0</v>
      </c>
      <c r="N789" s="4" t="str">
        <f>'【第３期】賃借テナント店舗一覧（こちらに入力してください）'!L810</f>
        <v/>
      </c>
      <c r="O789" s="4" t="str">
        <f>'【第３期】賃借テナント店舗一覧（こちらに入力してください）'!M810</f>
        <v/>
      </c>
      <c r="P789" t="str">
        <f>'【第３期】賃借テナント店舗一覧（こちらに入力してください）'!N810</f>
        <v/>
      </c>
      <c r="Q789" s="4" t="str">
        <f>'【第３期】賃借テナント店舗一覧（こちらに入力してください）'!O810</f>
        <v/>
      </c>
      <c r="R789" s="4" t="str">
        <f>'【第３期】賃借テナント店舗一覧（こちらに入力してください）'!P810</f>
        <v/>
      </c>
      <c r="S789" t="str">
        <f>'【第３期】賃借テナント店舗一覧（こちらに入力してください）'!Q810</f>
        <v/>
      </c>
      <c r="T789">
        <f>'【第３期】賃借テナント店舗一覧（こちらに入力してください）'!R810</f>
        <v>0</v>
      </c>
      <c r="U789">
        <f>'【第３期】賃借テナント店舗一覧（こちらに入力してください）'!S810</f>
        <v>0</v>
      </c>
      <c r="V789">
        <f>'【第３期】賃借テナント店舗一覧（こちらに入力してください）'!T810</f>
        <v>0</v>
      </c>
      <c r="W789" t="str">
        <f>'【第３期】賃借テナント店舗一覧（こちらに入力してください）'!U810</f>
        <v/>
      </c>
      <c r="X789">
        <f>'【第３期】賃借テナント店舗一覧（こちらに入力してください）'!V810</f>
        <v>0</v>
      </c>
      <c r="Y789">
        <f>'【第３期】賃借テナント店舗一覧（こちらに入力してください）'!W810</f>
        <v>0</v>
      </c>
      <c r="Z789" t="str">
        <f>'【第３期】賃借テナント店舗一覧（こちらに入力してください）'!X810</f>
        <v/>
      </c>
      <c r="AA789" t="str">
        <f>'【第３期】賃借テナント店舗一覧（こちらに入力してください）'!Y810</f>
        <v/>
      </c>
      <c r="AB789" t="str">
        <f>'【第３期】賃借テナント店舗一覧（こちらに入力してください）'!Z810</f>
        <v/>
      </c>
      <c r="AC789">
        <f>'【第３期】賃借テナント店舗一覧（こちらに入力してください）'!AA810</f>
        <v>0</v>
      </c>
      <c r="AD789">
        <f>'【第３期】賃借テナント店舗一覧（こちらに入力してください）'!AB810</f>
        <v>0</v>
      </c>
      <c r="AE789">
        <f>'【第３期】賃借テナント店舗一覧（こちらに入力してください）'!AC810</f>
        <v>0</v>
      </c>
      <c r="AF789">
        <f>'【第３期】賃借テナント店舗一覧（こちらに入力してください）'!AD810</f>
        <v>0</v>
      </c>
      <c r="AG789">
        <f>'【第３期】賃借テナント店舗一覧（こちらに入力してください）'!AE810</f>
        <v>0</v>
      </c>
      <c r="AH789">
        <f>'【第３期】賃借テナント店舗一覧（こちらに入力してください）'!AF810</f>
        <v>0</v>
      </c>
      <c r="AI789">
        <f>'【第３期】賃借テナント店舗一覧（こちらに入力してください）'!AG810</f>
        <v>0</v>
      </c>
      <c r="AJ789">
        <f>'【第３期】賃借テナント店舗一覧（こちらに入力してください）'!AH810</f>
        <v>0</v>
      </c>
      <c r="AK789">
        <f>'【第３期】賃借テナント店舗一覧（こちらに入力してください）'!AI810</f>
        <v>0</v>
      </c>
      <c r="AL789">
        <f>'【第３期】賃借テナント店舗一覧（こちらに入力してください）'!AJ810</f>
        <v>0</v>
      </c>
      <c r="AM789">
        <f>'【第３期】賃借テナント店舗一覧（こちらに入力してください）'!AK810</f>
        <v>0</v>
      </c>
    </row>
    <row r="790" spans="1:39">
      <c r="A790">
        <f>'【第３期】賃借テナント店舗一覧（こちらに入力してください）'!$C$2</f>
        <v>0</v>
      </c>
      <c r="C790" t="str">
        <f t="shared" si="12"/>
        <v>00</v>
      </c>
      <c r="D790">
        <f>'【第３期】賃借テナント店舗一覧（こちらに入力してください）'!B811</f>
        <v>0</v>
      </c>
      <c r="E790">
        <f>'【第３期】賃借テナント店舗一覧（こちらに入力してください）'!C811</f>
        <v>0</v>
      </c>
      <c r="F790">
        <f>'【第３期】賃借テナント店舗一覧（こちらに入力してください）'!D811</f>
        <v>0</v>
      </c>
      <c r="G790" s="1">
        <f>'【第３期】賃借テナント店舗一覧（こちらに入力してください）'!E811</f>
        <v>0</v>
      </c>
      <c r="H790" s="1">
        <f>'【第３期】賃借テナント店舗一覧（こちらに入力してください）'!F811</f>
        <v>0</v>
      </c>
      <c r="I790" s="1" t="str">
        <f>'【第３期】賃借テナント店舗一覧（こちらに入力してください）'!G811</f>
        <v/>
      </c>
      <c r="J790">
        <f>'【第３期】賃借テナント店舗一覧（こちらに入力してください）'!H811</f>
        <v>0</v>
      </c>
      <c r="K790">
        <f>'【第３期】賃借テナント店舗一覧（こちらに入力してください）'!I811</f>
        <v>0</v>
      </c>
      <c r="L790" s="1">
        <f>'【第３期】賃借テナント店舗一覧（こちらに入力してください）'!J811</f>
        <v>0</v>
      </c>
      <c r="M790">
        <f>IF('【第３期】賃借テナント店舗一覧（こちらに入力してください）'!K811="〇",1,0)</f>
        <v>0</v>
      </c>
      <c r="N790" s="4" t="str">
        <f>'【第３期】賃借テナント店舗一覧（こちらに入力してください）'!L811</f>
        <v/>
      </c>
      <c r="O790" s="4" t="str">
        <f>'【第３期】賃借テナント店舗一覧（こちらに入力してください）'!M811</f>
        <v/>
      </c>
      <c r="P790" t="str">
        <f>'【第３期】賃借テナント店舗一覧（こちらに入力してください）'!N811</f>
        <v/>
      </c>
      <c r="Q790" s="4" t="str">
        <f>'【第３期】賃借テナント店舗一覧（こちらに入力してください）'!O811</f>
        <v/>
      </c>
      <c r="R790" s="4" t="str">
        <f>'【第３期】賃借テナント店舗一覧（こちらに入力してください）'!P811</f>
        <v/>
      </c>
      <c r="S790" t="str">
        <f>'【第３期】賃借テナント店舗一覧（こちらに入力してください）'!Q811</f>
        <v/>
      </c>
      <c r="T790">
        <f>'【第３期】賃借テナント店舗一覧（こちらに入力してください）'!R811</f>
        <v>0</v>
      </c>
      <c r="U790">
        <f>'【第３期】賃借テナント店舗一覧（こちらに入力してください）'!S811</f>
        <v>0</v>
      </c>
      <c r="V790">
        <f>'【第３期】賃借テナント店舗一覧（こちらに入力してください）'!T811</f>
        <v>0</v>
      </c>
      <c r="W790" t="str">
        <f>'【第３期】賃借テナント店舗一覧（こちらに入力してください）'!U811</f>
        <v/>
      </c>
      <c r="X790">
        <f>'【第３期】賃借テナント店舗一覧（こちらに入力してください）'!V811</f>
        <v>0</v>
      </c>
      <c r="Y790">
        <f>'【第３期】賃借テナント店舗一覧（こちらに入力してください）'!W811</f>
        <v>0</v>
      </c>
      <c r="Z790" t="str">
        <f>'【第３期】賃借テナント店舗一覧（こちらに入力してください）'!X811</f>
        <v/>
      </c>
      <c r="AA790" t="str">
        <f>'【第３期】賃借テナント店舗一覧（こちらに入力してください）'!Y811</f>
        <v/>
      </c>
      <c r="AB790" t="str">
        <f>'【第３期】賃借テナント店舗一覧（こちらに入力してください）'!Z811</f>
        <v/>
      </c>
      <c r="AC790">
        <f>'【第３期】賃借テナント店舗一覧（こちらに入力してください）'!AA811</f>
        <v>0</v>
      </c>
      <c r="AD790">
        <f>'【第３期】賃借テナント店舗一覧（こちらに入力してください）'!AB811</f>
        <v>0</v>
      </c>
      <c r="AE790">
        <f>'【第３期】賃借テナント店舗一覧（こちらに入力してください）'!AC811</f>
        <v>0</v>
      </c>
      <c r="AF790">
        <f>'【第３期】賃借テナント店舗一覧（こちらに入力してください）'!AD811</f>
        <v>0</v>
      </c>
      <c r="AG790">
        <f>'【第３期】賃借テナント店舗一覧（こちらに入力してください）'!AE811</f>
        <v>0</v>
      </c>
      <c r="AH790">
        <f>'【第３期】賃借テナント店舗一覧（こちらに入力してください）'!AF811</f>
        <v>0</v>
      </c>
      <c r="AI790">
        <f>'【第３期】賃借テナント店舗一覧（こちらに入力してください）'!AG811</f>
        <v>0</v>
      </c>
      <c r="AJ790">
        <f>'【第３期】賃借テナント店舗一覧（こちらに入力してください）'!AH811</f>
        <v>0</v>
      </c>
      <c r="AK790">
        <f>'【第３期】賃借テナント店舗一覧（こちらに入力してください）'!AI811</f>
        <v>0</v>
      </c>
      <c r="AL790">
        <f>'【第３期】賃借テナント店舗一覧（こちらに入力してください）'!AJ811</f>
        <v>0</v>
      </c>
      <c r="AM790">
        <f>'【第３期】賃借テナント店舗一覧（こちらに入力してください）'!AK811</f>
        <v>0</v>
      </c>
    </row>
    <row r="791" spans="1:39">
      <c r="A791">
        <f>'【第３期】賃借テナント店舗一覧（こちらに入力してください）'!$C$2</f>
        <v>0</v>
      </c>
      <c r="C791" t="str">
        <f t="shared" si="12"/>
        <v>00</v>
      </c>
      <c r="D791">
        <f>'【第３期】賃借テナント店舗一覧（こちらに入力してください）'!B812</f>
        <v>0</v>
      </c>
      <c r="E791">
        <f>'【第３期】賃借テナント店舗一覧（こちらに入力してください）'!C812</f>
        <v>0</v>
      </c>
      <c r="F791">
        <f>'【第３期】賃借テナント店舗一覧（こちらに入力してください）'!D812</f>
        <v>0</v>
      </c>
      <c r="G791" s="1">
        <f>'【第３期】賃借テナント店舗一覧（こちらに入力してください）'!E812</f>
        <v>0</v>
      </c>
      <c r="H791" s="1">
        <f>'【第３期】賃借テナント店舗一覧（こちらに入力してください）'!F812</f>
        <v>0</v>
      </c>
      <c r="I791" s="1" t="str">
        <f>'【第３期】賃借テナント店舗一覧（こちらに入力してください）'!G812</f>
        <v/>
      </c>
      <c r="J791">
        <f>'【第３期】賃借テナント店舗一覧（こちらに入力してください）'!H812</f>
        <v>0</v>
      </c>
      <c r="K791">
        <f>'【第３期】賃借テナント店舗一覧（こちらに入力してください）'!I812</f>
        <v>0</v>
      </c>
      <c r="L791" s="1">
        <f>'【第３期】賃借テナント店舗一覧（こちらに入力してください）'!J812</f>
        <v>0</v>
      </c>
      <c r="M791">
        <f>IF('【第３期】賃借テナント店舗一覧（こちらに入力してください）'!K812="〇",1,0)</f>
        <v>0</v>
      </c>
      <c r="N791" s="4" t="str">
        <f>'【第３期】賃借テナント店舗一覧（こちらに入力してください）'!L812</f>
        <v/>
      </c>
      <c r="O791" s="4" t="str">
        <f>'【第３期】賃借テナント店舗一覧（こちらに入力してください）'!M812</f>
        <v/>
      </c>
      <c r="P791" t="str">
        <f>'【第３期】賃借テナント店舗一覧（こちらに入力してください）'!N812</f>
        <v/>
      </c>
      <c r="Q791" s="4" t="str">
        <f>'【第３期】賃借テナント店舗一覧（こちらに入力してください）'!O812</f>
        <v/>
      </c>
      <c r="R791" s="4" t="str">
        <f>'【第３期】賃借テナント店舗一覧（こちらに入力してください）'!P812</f>
        <v/>
      </c>
      <c r="S791" t="str">
        <f>'【第３期】賃借テナント店舗一覧（こちらに入力してください）'!Q812</f>
        <v/>
      </c>
      <c r="T791">
        <f>'【第３期】賃借テナント店舗一覧（こちらに入力してください）'!R812</f>
        <v>0</v>
      </c>
      <c r="U791">
        <f>'【第３期】賃借テナント店舗一覧（こちらに入力してください）'!S812</f>
        <v>0</v>
      </c>
      <c r="V791">
        <f>'【第３期】賃借テナント店舗一覧（こちらに入力してください）'!T812</f>
        <v>0</v>
      </c>
      <c r="W791" t="str">
        <f>'【第３期】賃借テナント店舗一覧（こちらに入力してください）'!U812</f>
        <v/>
      </c>
      <c r="X791">
        <f>'【第３期】賃借テナント店舗一覧（こちらに入力してください）'!V812</f>
        <v>0</v>
      </c>
      <c r="Y791">
        <f>'【第３期】賃借テナント店舗一覧（こちらに入力してください）'!W812</f>
        <v>0</v>
      </c>
      <c r="Z791" t="str">
        <f>'【第３期】賃借テナント店舗一覧（こちらに入力してください）'!X812</f>
        <v/>
      </c>
      <c r="AA791" t="str">
        <f>'【第３期】賃借テナント店舗一覧（こちらに入力してください）'!Y812</f>
        <v/>
      </c>
      <c r="AB791" t="str">
        <f>'【第３期】賃借テナント店舗一覧（こちらに入力してください）'!Z812</f>
        <v/>
      </c>
      <c r="AC791">
        <f>'【第３期】賃借テナント店舗一覧（こちらに入力してください）'!AA812</f>
        <v>0</v>
      </c>
      <c r="AD791">
        <f>'【第３期】賃借テナント店舗一覧（こちらに入力してください）'!AB812</f>
        <v>0</v>
      </c>
      <c r="AE791">
        <f>'【第３期】賃借テナント店舗一覧（こちらに入力してください）'!AC812</f>
        <v>0</v>
      </c>
      <c r="AF791">
        <f>'【第３期】賃借テナント店舗一覧（こちらに入力してください）'!AD812</f>
        <v>0</v>
      </c>
      <c r="AG791">
        <f>'【第３期】賃借テナント店舗一覧（こちらに入力してください）'!AE812</f>
        <v>0</v>
      </c>
      <c r="AH791">
        <f>'【第３期】賃借テナント店舗一覧（こちらに入力してください）'!AF812</f>
        <v>0</v>
      </c>
      <c r="AI791">
        <f>'【第３期】賃借テナント店舗一覧（こちらに入力してください）'!AG812</f>
        <v>0</v>
      </c>
      <c r="AJ791">
        <f>'【第３期】賃借テナント店舗一覧（こちらに入力してください）'!AH812</f>
        <v>0</v>
      </c>
      <c r="AK791">
        <f>'【第３期】賃借テナント店舗一覧（こちらに入力してください）'!AI812</f>
        <v>0</v>
      </c>
      <c r="AL791">
        <f>'【第３期】賃借テナント店舗一覧（こちらに入力してください）'!AJ812</f>
        <v>0</v>
      </c>
      <c r="AM791">
        <f>'【第３期】賃借テナント店舗一覧（こちらに入力してください）'!AK812</f>
        <v>0</v>
      </c>
    </row>
    <row r="792" spans="1:39">
      <c r="A792">
        <f>'【第３期】賃借テナント店舗一覧（こちらに入力してください）'!$C$2</f>
        <v>0</v>
      </c>
      <c r="C792" t="str">
        <f t="shared" si="12"/>
        <v>00</v>
      </c>
      <c r="D792">
        <f>'【第３期】賃借テナント店舗一覧（こちらに入力してください）'!B813</f>
        <v>0</v>
      </c>
      <c r="E792">
        <f>'【第３期】賃借テナント店舗一覧（こちらに入力してください）'!C813</f>
        <v>0</v>
      </c>
      <c r="F792">
        <f>'【第３期】賃借テナント店舗一覧（こちらに入力してください）'!D813</f>
        <v>0</v>
      </c>
      <c r="G792" s="1">
        <f>'【第３期】賃借テナント店舗一覧（こちらに入力してください）'!E813</f>
        <v>0</v>
      </c>
      <c r="H792" s="1">
        <f>'【第３期】賃借テナント店舗一覧（こちらに入力してください）'!F813</f>
        <v>0</v>
      </c>
      <c r="I792" s="1" t="str">
        <f>'【第３期】賃借テナント店舗一覧（こちらに入力してください）'!G813</f>
        <v/>
      </c>
      <c r="J792">
        <f>'【第３期】賃借テナント店舗一覧（こちらに入力してください）'!H813</f>
        <v>0</v>
      </c>
      <c r="K792">
        <f>'【第３期】賃借テナント店舗一覧（こちらに入力してください）'!I813</f>
        <v>0</v>
      </c>
      <c r="L792" s="1">
        <f>'【第３期】賃借テナント店舗一覧（こちらに入力してください）'!J813</f>
        <v>0</v>
      </c>
      <c r="M792">
        <f>IF('【第３期】賃借テナント店舗一覧（こちらに入力してください）'!K813="〇",1,0)</f>
        <v>0</v>
      </c>
      <c r="N792" s="4" t="str">
        <f>'【第３期】賃借テナント店舗一覧（こちらに入力してください）'!L813</f>
        <v/>
      </c>
      <c r="O792" s="4" t="str">
        <f>'【第３期】賃借テナント店舗一覧（こちらに入力してください）'!M813</f>
        <v/>
      </c>
      <c r="P792" t="str">
        <f>'【第３期】賃借テナント店舗一覧（こちらに入力してください）'!N813</f>
        <v/>
      </c>
      <c r="Q792" s="4" t="str">
        <f>'【第３期】賃借テナント店舗一覧（こちらに入力してください）'!O813</f>
        <v/>
      </c>
      <c r="R792" s="4" t="str">
        <f>'【第３期】賃借テナント店舗一覧（こちらに入力してください）'!P813</f>
        <v/>
      </c>
      <c r="S792" t="str">
        <f>'【第３期】賃借テナント店舗一覧（こちらに入力してください）'!Q813</f>
        <v/>
      </c>
      <c r="T792">
        <f>'【第３期】賃借テナント店舗一覧（こちらに入力してください）'!R813</f>
        <v>0</v>
      </c>
      <c r="U792">
        <f>'【第３期】賃借テナント店舗一覧（こちらに入力してください）'!S813</f>
        <v>0</v>
      </c>
      <c r="V792">
        <f>'【第３期】賃借テナント店舗一覧（こちらに入力してください）'!T813</f>
        <v>0</v>
      </c>
      <c r="W792" t="str">
        <f>'【第３期】賃借テナント店舗一覧（こちらに入力してください）'!U813</f>
        <v/>
      </c>
      <c r="X792">
        <f>'【第３期】賃借テナント店舗一覧（こちらに入力してください）'!V813</f>
        <v>0</v>
      </c>
      <c r="Y792">
        <f>'【第３期】賃借テナント店舗一覧（こちらに入力してください）'!W813</f>
        <v>0</v>
      </c>
      <c r="Z792" t="str">
        <f>'【第３期】賃借テナント店舗一覧（こちらに入力してください）'!X813</f>
        <v/>
      </c>
      <c r="AA792" t="str">
        <f>'【第３期】賃借テナント店舗一覧（こちらに入力してください）'!Y813</f>
        <v/>
      </c>
      <c r="AB792" t="str">
        <f>'【第３期】賃借テナント店舗一覧（こちらに入力してください）'!Z813</f>
        <v/>
      </c>
      <c r="AC792">
        <f>'【第３期】賃借テナント店舗一覧（こちらに入力してください）'!AA813</f>
        <v>0</v>
      </c>
      <c r="AD792">
        <f>'【第３期】賃借テナント店舗一覧（こちらに入力してください）'!AB813</f>
        <v>0</v>
      </c>
      <c r="AE792">
        <f>'【第３期】賃借テナント店舗一覧（こちらに入力してください）'!AC813</f>
        <v>0</v>
      </c>
      <c r="AF792">
        <f>'【第３期】賃借テナント店舗一覧（こちらに入力してください）'!AD813</f>
        <v>0</v>
      </c>
      <c r="AG792">
        <f>'【第３期】賃借テナント店舗一覧（こちらに入力してください）'!AE813</f>
        <v>0</v>
      </c>
      <c r="AH792">
        <f>'【第３期】賃借テナント店舗一覧（こちらに入力してください）'!AF813</f>
        <v>0</v>
      </c>
      <c r="AI792">
        <f>'【第３期】賃借テナント店舗一覧（こちらに入力してください）'!AG813</f>
        <v>0</v>
      </c>
      <c r="AJ792">
        <f>'【第３期】賃借テナント店舗一覧（こちらに入力してください）'!AH813</f>
        <v>0</v>
      </c>
      <c r="AK792">
        <f>'【第３期】賃借テナント店舗一覧（こちらに入力してください）'!AI813</f>
        <v>0</v>
      </c>
      <c r="AL792">
        <f>'【第３期】賃借テナント店舗一覧（こちらに入力してください）'!AJ813</f>
        <v>0</v>
      </c>
      <c r="AM792">
        <f>'【第３期】賃借テナント店舗一覧（こちらに入力してください）'!AK813</f>
        <v>0</v>
      </c>
    </row>
    <row r="793" spans="1:39">
      <c r="A793">
        <f>'【第３期】賃借テナント店舗一覧（こちらに入力してください）'!$C$2</f>
        <v>0</v>
      </c>
      <c r="C793" t="str">
        <f t="shared" si="12"/>
        <v>00</v>
      </c>
      <c r="D793">
        <f>'【第３期】賃借テナント店舗一覧（こちらに入力してください）'!B814</f>
        <v>0</v>
      </c>
      <c r="E793">
        <f>'【第３期】賃借テナント店舗一覧（こちらに入力してください）'!C814</f>
        <v>0</v>
      </c>
      <c r="F793">
        <f>'【第３期】賃借テナント店舗一覧（こちらに入力してください）'!D814</f>
        <v>0</v>
      </c>
      <c r="G793" s="1">
        <f>'【第３期】賃借テナント店舗一覧（こちらに入力してください）'!E814</f>
        <v>0</v>
      </c>
      <c r="H793" s="1">
        <f>'【第３期】賃借テナント店舗一覧（こちらに入力してください）'!F814</f>
        <v>0</v>
      </c>
      <c r="I793" s="1" t="str">
        <f>'【第３期】賃借テナント店舗一覧（こちらに入力してください）'!G814</f>
        <v/>
      </c>
      <c r="J793">
        <f>'【第３期】賃借テナント店舗一覧（こちらに入力してください）'!H814</f>
        <v>0</v>
      </c>
      <c r="K793">
        <f>'【第３期】賃借テナント店舗一覧（こちらに入力してください）'!I814</f>
        <v>0</v>
      </c>
      <c r="L793" s="1">
        <f>'【第３期】賃借テナント店舗一覧（こちらに入力してください）'!J814</f>
        <v>0</v>
      </c>
      <c r="M793">
        <f>IF('【第３期】賃借テナント店舗一覧（こちらに入力してください）'!K814="〇",1,0)</f>
        <v>0</v>
      </c>
      <c r="N793" s="4" t="str">
        <f>'【第３期】賃借テナント店舗一覧（こちらに入力してください）'!L814</f>
        <v/>
      </c>
      <c r="O793" s="4" t="str">
        <f>'【第３期】賃借テナント店舗一覧（こちらに入力してください）'!M814</f>
        <v/>
      </c>
      <c r="P793" t="str">
        <f>'【第３期】賃借テナント店舗一覧（こちらに入力してください）'!N814</f>
        <v/>
      </c>
      <c r="Q793" s="4" t="str">
        <f>'【第３期】賃借テナント店舗一覧（こちらに入力してください）'!O814</f>
        <v/>
      </c>
      <c r="R793" s="4" t="str">
        <f>'【第３期】賃借テナント店舗一覧（こちらに入力してください）'!P814</f>
        <v/>
      </c>
      <c r="S793" t="str">
        <f>'【第３期】賃借テナント店舗一覧（こちらに入力してください）'!Q814</f>
        <v/>
      </c>
      <c r="T793">
        <f>'【第３期】賃借テナント店舗一覧（こちらに入力してください）'!R814</f>
        <v>0</v>
      </c>
      <c r="U793">
        <f>'【第３期】賃借テナント店舗一覧（こちらに入力してください）'!S814</f>
        <v>0</v>
      </c>
      <c r="V793">
        <f>'【第３期】賃借テナント店舗一覧（こちらに入力してください）'!T814</f>
        <v>0</v>
      </c>
      <c r="W793" t="str">
        <f>'【第３期】賃借テナント店舗一覧（こちらに入力してください）'!U814</f>
        <v/>
      </c>
      <c r="X793">
        <f>'【第３期】賃借テナント店舗一覧（こちらに入力してください）'!V814</f>
        <v>0</v>
      </c>
      <c r="Y793">
        <f>'【第３期】賃借テナント店舗一覧（こちらに入力してください）'!W814</f>
        <v>0</v>
      </c>
      <c r="Z793" t="str">
        <f>'【第３期】賃借テナント店舗一覧（こちらに入力してください）'!X814</f>
        <v/>
      </c>
      <c r="AA793" t="str">
        <f>'【第３期】賃借テナント店舗一覧（こちらに入力してください）'!Y814</f>
        <v/>
      </c>
      <c r="AB793" t="str">
        <f>'【第３期】賃借テナント店舗一覧（こちらに入力してください）'!Z814</f>
        <v/>
      </c>
      <c r="AC793">
        <f>'【第３期】賃借テナント店舗一覧（こちらに入力してください）'!AA814</f>
        <v>0</v>
      </c>
      <c r="AD793">
        <f>'【第３期】賃借テナント店舗一覧（こちらに入力してください）'!AB814</f>
        <v>0</v>
      </c>
      <c r="AE793">
        <f>'【第３期】賃借テナント店舗一覧（こちらに入力してください）'!AC814</f>
        <v>0</v>
      </c>
      <c r="AF793">
        <f>'【第３期】賃借テナント店舗一覧（こちらに入力してください）'!AD814</f>
        <v>0</v>
      </c>
      <c r="AG793">
        <f>'【第３期】賃借テナント店舗一覧（こちらに入力してください）'!AE814</f>
        <v>0</v>
      </c>
      <c r="AH793">
        <f>'【第３期】賃借テナント店舗一覧（こちらに入力してください）'!AF814</f>
        <v>0</v>
      </c>
      <c r="AI793">
        <f>'【第３期】賃借テナント店舗一覧（こちらに入力してください）'!AG814</f>
        <v>0</v>
      </c>
      <c r="AJ793">
        <f>'【第３期】賃借テナント店舗一覧（こちらに入力してください）'!AH814</f>
        <v>0</v>
      </c>
      <c r="AK793">
        <f>'【第３期】賃借テナント店舗一覧（こちらに入力してください）'!AI814</f>
        <v>0</v>
      </c>
      <c r="AL793">
        <f>'【第３期】賃借テナント店舗一覧（こちらに入力してください）'!AJ814</f>
        <v>0</v>
      </c>
      <c r="AM793">
        <f>'【第３期】賃借テナント店舗一覧（こちらに入力してください）'!AK814</f>
        <v>0</v>
      </c>
    </row>
    <row r="794" spans="1:39">
      <c r="A794">
        <f>'【第３期】賃借テナント店舗一覧（こちらに入力してください）'!$C$2</f>
        <v>0</v>
      </c>
      <c r="C794" t="str">
        <f t="shared" si="12"/>
        <v>00</v>
      </c>
      <c r="D794">
        <f>'【第３期】賃借テナント店舗一覧（こちらに入力してください）'!B815</f>
        <v>0</v>
      </c>
      <c r="E794">
        <f>'【第３期】賃借テナント店舗一覧（こちらに入力してください）'!C815</f>
        <v>0</v>
      </c>
      <c r="F794">
        <f>'【第３期】賃借テナント店舗一覧（こちらに入力してください）'!D815</f>
        <v>0</v>
      </c>
      <c r="G794" s="1">
        <f>'【第３期】賃借テナント店舗一覧（こちらに入力してください）'!E815</f>
        <v>0</v>
      </c>
      <c r="H794" s="1">
        <f>'【第３期】賃借テナント店舗一覧（こちらに入力してください）'!F815</f>
        <v>0</v>
      </c>
      <c r="I794" s="1" t="str">
        <f>'【第３期】賃借テナント店舗一覧（こちらに入力してください）'!G815</f>
        <v/>
      </c>
      <c r="J794">
        <f>'【第３期】賃借テナント店舗一覧（こちらに入力してください）'!H815</f>
        <v>0</v>
      </c>
      <c r="K794">
        <f>'【第３期】賃借テナント店舗一覧（こちらに入力してください）'!I815</f>
        <v>0</v>
      </c>
      <c r="L794" s="1">
        <f>'【第３期】賃借テナント店舗一覧（こちらに入力してください）'!J815</f>
        <v>0</v>
      </c>
      <c r="M794">
        <f>IF('【第３期】賃借テナント店舗一覧（こちらに入力してください）'!K815="〇",1,0)</f>
        <v>0</v>
      </c>
      <c r="N794" s="4" t="str">
        <f>'【第３期】賃借テナント店舗一覧（こちらに入力してください）'!L815</f>
        <v/>
      </c>
      <c r="O794" s="4" t="str">
        <f>'【第３期】賃借テナント店舗一覧（こちらに入力してください）'!M815</f>
        <v/>
      </c>
      <c r="P794" t="str">
        <f>'【第３期】賃借テナント店舗一覧（こちらに入力してください）'!N815</f>
        <v/>
      </c>
      <c r="Q794" s="4" t="str">
        <f>'【第３期】賃借テナント店舗一覧（こちらに入力してください）'!O815</f>
        <v/>
      </c>
      <c r="R794" s="4" t="str">
        <f>'【第３期】賃借テナント店舗一覧（こちらに入力してください）'!P815</f>
        <v/>
      </c>
      <c r="S794" t="str">
        <f>'【第３期】賃借テナント店舗一覧（こちらに入力してください）'!Q815</f>
        <v/>
      </c>
      <c r="T794">
        <f>'【第３期】賃借テナント店舗一覧（こちらに入力してください）'!R815</f>
        <v>0</v>
      </c>
      <c r="U794">
        <f>'【第３期】賃借テナント店舗一覧（こちらに入力してください）'!S815</f>
        <v>0</v>
      </c>
      <c r="V794">
        <f>'【第３期】賃借テナント店舗一覧（こちらに入力してください）'!T815</f>
        <v>0</v>
      </c>
      <c r="W794" t="str">
        <f>'【第３期】賃借テナント店舗一覧（こちらに入力してください）'!U815</f>
        <v/>
      </c>
      <c r="X794">
        <f>'【第３期】賃借テナント店舗一覧（こちらに入力してください）'!V815</f>
        <v>0</v>
      </c>
      <c r="Y794">
        <f>'【第３期】賃借テナント店舗一覧（こちらに入力してください）'!W815</f>
        <v>0</v>
      </c>
      <c r="Z794" t="str">
        <f>'【第３期】賃借テナント店舗一覧（こちらに入力してください）'!X815</f>
        <v/>
      </c>
      <c r="AA794" t="str">
        <f>'【第３期】賃借テナント店舗一覧（こちらに入力してください）'!Y815</f>
        <v/>
      </c>
      <c r="AB794" t="str">
        <f>'【第３期】賃借テナント店舗一覧（こちらに入力してください）'!Z815</f>
        <v/>
      </c>
      <c r="AC794">
        <f>'【第３期】賃借テナント店舗一覧（こちらに入力してください）'!AA815</f>
        <v>0</v>
      </c>
      <c r="AD794">
        <f>'【第３期】賃借テナント店舗一覧（こちらに入力してください）'!AB815</f>
        <v>0</v>
      </c>
      <c r="AE794">
        <f>'【第３期】賃借テナント店舗一覧（こちらに入力してください）'!AC815</f>
        <v>0</v>
      </c>
      <c r="AF794">
        <f>'【第３期】賃借テナント店舗一覧（こちらに入力してください）'!AD815</f>
        <v>0</v>
      </c>
      <c r="AG794">
        <f>'【第３期】賃借テナント店舗一覧（こちらに入力してください）'!AE815</f>
        <v>0</v>
      </c>
      <c r="AH794">
        <f>'【第３期】賃借テナント店舗一覧（こちらに入力してください）'!AF815</f>
        <v>0</v>
      </c>
      <c r="AI794">
        <f>'【第３期】賃借テナント店舗一覧（こちらに入力してください）'!AG815</f>
        <v>0</v>
      </c>
      <c r="AJ794">
        <f>'【第３期】賃借テナント店舗一覧（こちらに入力してください）'!AH815</f>
        <v>0</v>
      </c>
      <c r="AK794">
        <f>'【第３期】賃借テナント店舗一覧（こちらに入力してください）'!AI815</f>
        <v>0</v>
      </c>
      <c r="AL794">
        <f>'【第３期】賃借テナント店舗一覧（こちらに入力してください）'!AJ815</f>
        <v>0</v>
      </c>
      <c r="AM794">
        <f>'【第３期】賃借テナント店舗一覧（こちらに入力してください）'!AK815</f>
        <v>0</v>
      </c>
    </row>
    <row r="795" spans="1:39">
      <c r="A795">
        <f>'【第３期】賃借テナント店舗一覧（こちらに入力してください）'!$C$2</f>
        <v>0</v>
      </c>
      <c r="C795" t="str">
        <f t="shared" si="12"/>
        <v>00</v>
      </c>
      <c r="D795">
        <f>'【第３期】賃借テナント店舗一覧（こちらに入力してください）'!B816</f>
        <v>0</v>
      </c>
      <c r="E795">
        <f>'【第３期】賃借テナント店舗一覧（こちらに入力してください）'!C816</f>
        <v>0</v>
      </c>
      <c r="F795">
        <f>'【第３期】賃借テナント店舗一覧（こちらに入力してください）'!D816</f>
        <v>0</v>
      </c>
      <c r="G795" s="1">
        <f>'【第３期】賃借テナント店舗一覧（こちらに入力してください）'!E816</f>
        <v>0</v>
      </c>
      <c r="H795" s="1">
        <f>'【第３期】賃借テナント店舗一覧（こちらに入力してください）'!F816</f>
        <v>0</v>
      </c>
      <c r="I795" s="1" t="str">
        <f>'【第３期】賃借テナント店舗一覧（こちらに入力してください）'!G816</f>
        <v/>
      </c>
      <c r="J795">
        <f>'【第３期】賃借テナント店舗一覧（こちらに入力してください）'!H816</f>
        <v>0</v>
      </c>
      <c r="K795">
        <f>'【第３期】賃借テナント店舗一覧（こちらに入力してください）'!I816</f>
        <v>0</v>
      </c>
      <c r="L795" s="1">
        <f>'【第３期】賃借テナント店舗一覧（こちらに入力してください）'!J816</f>
        <v>0</v>
      </c>
      <c r="M795">
        <f>IF('【第３期】賃借テナント店舗一覧（こちらに入力してください）'!K816="〇",1,0)</f>
        <v>0</v>
      </c>
      <c r="N795" s="4" t="str">
        <f>'【第３期】賃借テナント店舗一覧（こちらに入力してください）'!L816</f>
        <v/>
      </c>
      <c r="O795" s="4" t="str">
        <f>'【第３期】賃借テナント店舗一覧（こちらに入力してください）'!M816</f>
        <v/>
      </c>
      <c r="P795" t="str">
        <f>'【第３期】賃借テナント店舗一覧（こちらに入力してください）'!N816</f>
        <v/>
      </c>
      <c r="Q795" s="4" t="str">
        <f>'【第３期】賃借テナント店舗一覧（こちらに入力してください）'!O816</f>
        <v/>
      </c>
      <c r="R795" s="4" t="str">
        <f>'【第３期】賃借テナント店舗一覧（こちらに入力してください）'!P816</f>
        <v/>
      </c>
      <c r="S795" t="str">
        <f>'【第３期】賃借テナント店舗一覧（こちらに入力してください）'!Q816</f>
        <v/>
      </c>
      <c r="T795">
        <f>'【第３期】賃借テナント店舗一覧（こちらに入力してください）'!R816</f>
        <v>0</v>
      </c>
      <c r="U795">
        <f>'【第３期】賃借テナント店舗一覧（こちらに入力してください）'!S816</f>
        <v>0</v>
      </c>
      <c r="V795">
        <f>'【第３期】賃借テナント店舗一覧（こちらに入力してください）'!T816</f>
        <v>0</v>
      </c>
      <c r="W795" t="str">
        <f>'【第３期】賃借テナント店舗一覧（こちらに入力してください）'!U816</f>
        <v/>
      </c>
      <c r="X795">
        <f>'【第３期】賃借テナント店舗一覧（こちらに入力してください）'!V816</f>
        <v>0</v>
      </c>
      <c r="Y795">
        <f>'【第３期】賃借テナント店舗一覧（こちらに入力してください）'!W816</f>
        <v>0</v>
      </c>
      <c r="Z795" t="str">
        <f>'【第３期】賃借テナント店舗一覧（こちらに入力してください）'!X816</f>
        <v/>
      </c>
      <c r="AA795" t="str">
        <f>'【第３期】賃借テナント店舗一覧（こちらに入力してください）'!Y816</f>
        <v/>
      </c>
      <c r="AB795" t="str">
        <f>'【第３期】賃借テナント店舗一覧（こちらに入力してください）'!Z816</f>
        <v/>
      </c>
      <c r="AC795">
        <f>'【第３期】賃借テナント店舗一覧（こちらに入力してください）'!AA816</f>
        <v>0</v>
      </c>
      <c r="AD795">
        <f>'【第３期】賃借テナント店舗一覧（こちらに入力してください）'!AB816</f>
        <v>0</v>
      </c>
      <c r="AE795">
        <f>'【第３期】賃借テナント店舗一覧（こちらに入力してください）'!AC816</f>
        <v>0</v>
      </c>
      <c r="AF795">
        <f>'【第３期】賃借テナント店舗一覧（こちらに入力してください）'!AD816</f>
        <v>0</v>
      </c>
      <c r="AG795">
        <f>'【第３期】賃借テナント店舗一覧（こちらに入力してください）'!AE816</f>
        <v>0</v>
      </c>
      <c r="AH795">
        <f>'【第３期】賃借テナント店舗一覧（こちらに入力してください）'!AF816</f>
        <v>0</v>
      </c>
      <c r="AI795">
        <f>'【第３期】賃借テナント店舗一覧（こちらに入力してください）'!AG816</f>
        <v>0</v>
      </c>
      <c r="AJ795">
        <f>'【第３期】賃借テナント店舗一覧（こちらに入力してください）'!AH816</f>
        <v>0</v>
      </c>
      <c r="AK795">
        <f>'【第３期】賃借テナント店舗一覧（こちらに入力してください）'!AI816</f>
        <v>0</v>
      </c>
      <c r="AL795">
        <f>'【第３期】賃借テナント店舗一覧（こちらに入力してください）'!AJ816</f>
        <v>0</v>
      </c>
      <c r="AM795">
        <f>'【第３期】賃借テナント店舗一覧（こちらに入力してください）'!AK816</f>
        <v>0</v>
      </c>
    </row>
    <row r="796" spans="1:39">
      <c r="A796">
        <f>'【第３期】賃借テナント店舗一覧（こちらに入力してください）'!$C$2</f>
        <v>0</v>
      </c>
      <c r="C796" t="str">
        <f t="shared" si="12"/>
        <v>00</v>
      </c>
      <c r="D796">
        <f>'【第３期】賃借テナント店舗一覧（こちらに入力してください）'!B817</f>
        <v>0</v>
      </c>
      <c r="E796">
        <f>'【第３期】賃借テナント店舗一覧（こちらに入力してください）'!C817</f>
        <v>0</v>
      </c>
      <c r="F796">
        <f>'【第３期】賃借テナント店舗一覧（こちらに入力してください）'!D817</f>
        <v>0</v>
      </c>
      <c r="G796" s="1">
        <f>'【第３期】賃借テナント店舗一覧（こちらに入力してください）'!E817</f>
        <v>0</v>
      </c>
      <c r="H796" s="1">
        <f>'【第３期】賃借テナント店舗一覧（こちらに入力してください）'!F817</f>
        <v>0</v>
      </c>
      <c r="I796" s="1" t="str">
        <f>'【第３期】賃借テナント店舗一覧（こちらに入力してください）'!G817</f>
        <v/>
      </c>
      <c r="J796">
        <f>'【第３期】賃借テナント店舗一覧（こちらに入力してください）'!H817</f>
        <v>0</v>
      </c>
      <c r="K796">
        <f>'【第３期】賃借テナント店舗一覧（こちらに入力してください）'!I817</f>
        <v>0</v>
      </c>
      <c r="L796" s="1">
        <f>'【第３期】賃借テナント店舗一覧（こちらに入力してください）'!J817</f>
        <v>0</v>
      </c>
      <c r="M796">
        <f>IF('【第３期】賃借テナント店舗一覧（こちらに入力してください）'!K817="〇",1,0)</f>
        <v>0</v>
      </c>
      <c r="N796" s="4" t="str">
        <f>'【第３期】賃借テナント店舗一覧（こちらに入力してください）'!L817</f>
        <v/>
      </c>
      <c r="O796" s="4" t="str">
        <f>'【第３期】賃借テナント店舗一覧（こちらに入力してください）'!M817</f>
        <v/>
      </c>
      <c r="P796" t="str">
        <f>'【第３期】賃借テナント店舗一覧（こちらに入力してください）'!N817</f>
        <v/>
      </c>
      <c r="Q796" s="4" t="str">
        <f>'【第３期】賃借テナント店舗一覧（こちらに入力してください）'!O817</f>
        <v/>
      </c>
      <c r="R796" s="4" t="str">
        <f>'【第３期】賃借テナント店舗一覧（こちらに入力してください）'!P817</f>
        <v/>
      </c>
      <c r="S796" t="str">
        <f>'【第３期】賃借テナント店舗一覧（こちらに入力してください）'!Q817</f>
        <v/>
      </c>
      <c r="T796">
        <f>'【第３期】賃借テナント店舗一覧（こちらに入力してください）'!R817</f>
        <v>0</v>
      </c>
      <c r="U796">
        <f>'【第３期】賃借テナント店舗一覧（こちらに入力してください）'!S817</f>
        <v>0</v>
      </c>
      <c r="V796">
        <f>'【第３期】賃借テナント店舗一覧（こちらに入力してください）'!T817</f>
        <v>0</v>
      </c>
      <c r="W796" t="str">
        <f>'【第３期】賃借テナント店舗一覧（こちらに入力してください）'!U817</f>
        <v/>
      </c>
      <c r="X796">
        <f>'【第３期】賃借テナント店舗一覧（こちらに入力してください）'!V817</f>
        <v>0</v>
      </c>
      <c r="Y796">
        <f>'【第３期】賃借テナント店舗一覧（こちらに入力してください）'!W817</f>
        <v>0</v>
      </c>
      <c r="Z796" t="str">
        <f>'【第３期】賃借テナント店舗一覧（こちらに入力してください）'!X817</f>
        <v/>
      </c>
      <c r="AA796" t="str">
        <f>'【第３期】賃借テナント店舗一覧（こちらに入力してください）'!Y817</f>
        <v/>
      </c>
      <c r="AB796" t="str">
        <f>'【第３期】賃借テナント店舗一覧（こちらに入力してください）'!Z817</f>
        <v/>
      </c>
      <c r="AC796">
        <f>'【第３期】賃借テナント店舗一覧（こちらに入力してください）'!AA817</f>
        <v>0</v>
      </c>
      <c r="AD796">
        <f>'【第３期】賃借テナント店舗一覧（こちらに入力してください）'!AB817</f>
        <v>0</v>
      </c>
      <c r="AE796">
        <f>'【第３期】賃借テナント店舗一覧（こちらに入力してください）'!AC817</f>
        <v>0</v>
      </c>
      <c r="AF796">
        <f>'【第３期】賃借テナント店舗一覧（こちらに入力してください）'!AD817</f>
        <v>0</v>
      </c>
      <c r="AG796">
        <f>'【第３期】賃借テナント店舗一覧（こちらに入力してください）'!AE817</f>
        <v>0</v>
      </c>
      <c r="AH796">
        <f>'【第３期】賃借テナント店舗一覧（こちらに入力してください）'!AF817</f>
        <v>0</v>
      </c>
      <c r="AI796">
        <f>'【第３期】賃借テナント店舗一覧（こちらに入力してください）'!AG817</f>
        <v>0</v>
      </c>
      <c r="AJ796">
        <f>'【第３期】賃借テナント店舗一覧（こちらに入力してください）'!AH817</f>
        <v>0</v>
      </c>
      <c r="AK796">
        <f>'【第３期】賃借テナント店舗一覧（こちらに入力してください）'!AI817</f>
        <v>0</v>
      </c>
      <c r="AL796">
        <f>'【第３期】賃借テナント店舗一覧（こちらに入力してください）'!AJ817</f>
        <v>0</v>
      </c>
      <c r="AM796">
        <f>'【第３期】賃借テナント店舗一覧（こちらに入力してください）'!AK817</f>
        <v>0</v>
      </c>
    </row>
    <row r="797" spans="1:39">
      <c r="A797">
        <f>'【第３期】賃借テナント店舗一覧（こちらに入力してください）'!$C$2</f>
        <v>0</v>
      </c>
      <c r="C797" t="str">
        <f t="shared" si="12"/>
        <v>00</v>
      </c>
      <c r="D797">
        <f>'【第３期】賃借テナント店舗一覧（こちらに入力してください）'!B818</f>
        <v>0</v>
      </c>
      <c r="E797">
        <f>'【第３期】賃借テナント店舗一覧（こちらに入力してください）'!C818</f>
        <v>0</v>
      </c>
      <c r="F797">
        <f>'【第３期】賃借テナント店舗一覧（こちらに入力してください）'!D818</f>
        <v>0</v>
      </c>
      <c r="G797" s="1">
        <f>'【第３期】賃借テナント店舗一覧（こちらに入力してください）'!E818</f>
        <v>0</v>
      </c>
      <c r="H797" s="1">
        <f>'【第３期】賃借テナント店舗一覧（こちらに入力してください）'!F818</f>
        <v>0</v>
      </c>
      <c r="I797" s="1" t="str">
        <f>'【第３期】賃借テナント店舗一覧（こちらに入力してください）'!G818</f>
        <v/>
      </c>
      <c r="J797">
        <f>'【第３期】賃借テナント店舗一覧（こちらに入力してください）'!H818</f>
        <v>0</v>
      </c>
      <c r="K797">
        <f>'【第３期】賃借テナント店舗一覧（こちらに入力してください）'!I818</f>
        <v>0</v>
      </c>
      <c r="L797" s="1">
        <f>'【第３期】賃借テナント店舗一覧（こちらに入力してください）'!J818</f>
        <v>0</v>
      </c>
      <c r="M797">
        <f>IF('【第３期】賃借テナント店舗一覧（こちらに入力してください）'!K818="〇",1,0)</f>
        <v>0</v>
      </c>
      <c r="N797" s="4" t="str">
        <f>'【第３期】賃借テナント店舗一覧（こちらに入力してください）'!L818</f>
        <v/>
      </c>
      <c r="O797" s="4" t="str">
        <f>'【第３期】賃借テナント店舗一覧（こちらに入力してください）'!M818</f>
        <v/>
      </c>
      <c r="P797" t="str">
        <f>'【第３期】賃借テナント店舗一覧（こちらに入力してください）'!N818</f>
        <v/>
      </c>
      <c r="Q797" s="4" t="str">
        <f>'【第３期】賃借テナント店舗一覧（こちらに入力してください）'!O818</f>
        <v/>
      </c>
      <c r="R797" s="4" t="str">
        <f>'【第３期】賃借テナント店舗一覧（こちらに入力してください）'!P818</f>
        <v/>
      </c>
      <c r="S797" t="str">
        <f>'【第３期】賃借テナント店舗一覧（こちらに入力してください）'!Q818</f>
        <v/>
      </c>
      <c r="T797">
        <f>'【第３期】賃借テナント店舗一覧（こちらに入力してください）'!R818</f>
        <v>0</v>
      </c>
      <c r="U797">
        <f>'【第３期】賃借テナント店舗一覧（こちらに入力してください）'!S818</f>
        <v>0</v>
      </c>
      <c r="V797">
        <f>'【第３期】賃借テナント店舗一覧（こちらに入力してください）'!T818</f>
        <v>0</v>
      </c>
      <c r="W797" t="str">
        <f>'【第３期】賃借テナント店舗一覧（こちらに入力してください）'!U818</f>
        <v/>
      </c>
      <c r="X797">
        <f>'【第３期】賃借テナント店舗一覧（こちらに入力してください）'!V818</f>
        <v>0</v>
      </c>
      <c r="Y797">
        <f>'【第３期】賃借テナント店舗一覧（こちらに入力してください）'!W818</f>
        <v>0</v>
      </c>
      <c r="Z797" t="str">
        <f>'【第３期】賃借テナント店舗一覧（こちらに入力してください）'!X818</f>
        <v/>
      </c>
      <c r="AA797" t="str">
        <f>'【第３期】賃借テナント店舗一覧（こちらに入力してください）'!Y818</f>
        <v/>
      </c>
      <c r="AB797" t="str">
        <f>'【第３期】賃借テナント店舗一覧（こちらに入力してください）'!Z818</f>
        <v/>
      </c>
      <c r="AC797">
        <f>'【第３期】賃借テナント店舗一覧（こちらに入力してください）'!AA818</f>
        <v>0</v>
      </c>
      <c r="AD797">
        <f>'【第３期】賃借テナント店舗一覧（こちらに入力してください）'!AB818</f>
        <v>0</v>
      </c>
      <c r="AE797">
        <f>'【第３期】賃借テナント店舗一覧（こちらに入力してください）'!AC818</f>
        <v>0</v>
      </c>
      <c r="AF797">
        <f>'【第３期】賃借テナント店舗一覧（こちらに入力してください）'!AD818</f>
        <v>0</v>
      </c>
      <c r="AG797">
        <f>'【第３期】賃借テナント店舗一覧（こちらに入力してください）'!AE818</f>
        <v>0</v>
      </c>
      <c r="AH797">
        <f>'【第３期】賃借テナント店舗一覧（こちらに入力してください）'!AF818</f>
        <v>0</v>
      </c>
      <c r="AI797">
        <f>'【第３期】賃借テナント店舗一覧（こちらに入力してください）'!AG818</f>
        <v>0</v>
      </c>
      <c r="AJ797">
        <f>'【第３期】賃借テナント店舗一覧（こちらに入力してください）'!AH818</f>
        <v>0</v>
      </c>
      <c r="AK797">
        <f>'【第３期】賃借テナント店舗一覧（こちらに入力してください）'!AI818</f>
        <v>0</v>
      </c>
      <c r="AL797">
        <f>'【第３期】賃借テナント店舗一覧（こちらに入力してください）'!AJ818</f>
        <v>0</v>
      </c>
      <c r="AM797">
        <f>'【第３期】賃借テナント店舗一覧（こちらに入力してください）'!AK818</f>
        <v>0</v>
      </c>
    </row>
    <row r="798" spans="1:39">
      <c r="A798">
        <f>'【第３期】賃借テナント店舗一覧（こちらに入力してください）'!$C$2</f>
        <v>0</v>
      </c>
      <c r="C798" t="str">
        <f t="shared" si="12"/>
        <v>00</v>
      </c>
      <c r="D798">
        <f>'【第３期】賃借テナント店舗一覧（こちらに入力してください）'!B819</f>
        <v>0</v>
      </c>
      <c r="E798">
        <f>'【第３期】賃借テナント店舗一覧（こちらに入力してください）'!C819</f>
        <v>0</v>
      </c>
      <c r="F798">
        <f>'【第３期】賃借テナント店舗一覧（こちらに入力してください）'!D819</f>
        <v>0</v>
      </c>
      <c r="G798" s="1">
        <f>'【第３期】賃借テナント店舗一覧（こちらに入力してください）'!E819</f>
        <v>0</v>
      </c>
      <c r="H798" s="1">
        <f>'【第３期】賃借テナント店舗一覧（こちらに入力してください）'!F819</f>
        <v>0</v>
      </c>
      <c r="I798" s="1" t="str">
        <f>'【第３期】賃借テナント店舗一覧（こちらに入力してください）'!G819</f>
        <v/>
      </c>
      <c r="J798">
        <f>'【第３期】賃借テナント店舗一覧（こちらに入力してください）'!H819</f>
        <v>0</v>
      </c>
      <c r="K798">
        <f>'【第３期】賃借テナント店舗一覧（こちらに入力してください）'!I819</f>
        <v>0</v>
      </c>
      <c r="L798" s="1">
        <f>'【第３期】賃借テナント店舗一覧（こちらに入力してください）'!J819</f>
        <v>0</v>
      </c>
      <c r="M798">
        <f>IF('【第３期】賃借テナント店舗一覧（こちらに入力してください）'!K819="〇",1,0)</f>
        <v>0</v>
      </c>
      <c r="N798" s="4" t="str">
        <f>'【第３期】賃借テナント店舗一覧（こちらに入力してください）'!L819</f>
        <v/>
      </c>
      <c r="O798" s="4" t="str">
        <f>'【第３期】賃借テナント店舗一覧（こちらに入力してください）'!M819</f>
        <v/>
      </c>
      <c r="P798" t="str">
        <f>'【第３期】賃借テナント店舗一覧（こちらに入力してください）'!N819</f>
        <v/>
      </c>
      <c r="Q798" s="4" t="str">
        <f>'【第３期】賃借テナント店舗一覧（こちらに入力してください）'!O819</f>
        <v/>
      </c>
      <c r="R798" s="4" t="str">
        <f>'【第３期】賃借テナント店舗一覧（こちらに入力してください）'!P819</f>
        <v/>
      </c>
      <c r="S798" t="str">
        <f>'【第３期】賃借テナント店舗一覧（こちらに入力してください）'!Q819</f>
        <v/>
      </c>
      <c r="T798">
        <f>'【第３期】賃借テナント店舗一覧（こちらに入力してください）'!R819</f>
        <v>0</v>
      </c>
      <c r="U798">
        <f>'【第３期】賃借テナント店舗一覧（こちらに入力してください）'!S819</f>
        <v>0</v>
      </c>
      <c r="V798">
        <f>'【第３期】賃借テナント店舗一覧（こちらに入力してください）'!T819</f>
        <v>0</v>
      </c>
      <c r="W798" t="str">
        <f>'【第３期】賃借テナント店舗一覧（こちらに入力してください）'!U819</f>
        <v/>
      </c>
      <c r="X798">
        <f>'【第３期】賃借テナント店舗一覧（こちらに入力してください）'!V819</f>
        <v>0</v>
      </c>
      <c r="Y798">
        <f>'【第３期】賃借テナント店舗一覧（こちらに入力してください）'!W819</f>
        <v>0</v>
      </c>
      <c r="Z798" t="str">
        <f>'【第３期】賃借テナント店舗一覧（こちらに入力してください）'!X819</f>
        <v/>
      </c>
      <c r="AA798" t="str">
        <f>'【第３期】賃借テナント店舗一覧（こちらに入力してください）'!Y819</f>
        <v/>
      </c>
      <c r="AB798" t="str">
        <f>'【第３期】賃借テナント店舗一覧（こちらに入力してください）'!Z819</f>
        <v/>
      </c>
      <c r="AC798">
        <f>'【第３期】賃借テナント店舗一覧（こちらに入力してください）'!AA819</f>
        <v>0</v>
      </c>
      <c r="AD798">
        <f>'【第３期】賃借テナント店舗一覧（こちらに入力してください）'!AB819</f>
        <v>0</v>
      </c>
      <c r="AE798">
        <f>'【第３期】賃借テナント店舗一覧（こちらに入力してください）'!AC819</f>
        <v>0</v>
      </c>
      <c r="AF798">
        <f>'【第３期】賃借テナント店舗一覧（こちらに入力してください）'!AD819</f>
        <v>0</v>
      </c>
      <c r="AG798">
        <f>'【第３期】賃借テナント店舗一覧（こちらに入力してください）'!AE819</f>
        <v>0</v>
      </c>
      <c r="AH798">
        <f>'【第３期】賃借テナント店舗一覧（こちらに入力してください）'!AF819</f>
        <v>0</v>
      </c>
      <c r="AI798">
        <f>'【第３期】賃借テナント店舗一覧（こちらに入力してください）'!AG819</f>
        <v>0</v>
      </c>
      <c r="AJ798">
        <f>'【第３期】賃借テナント店舗一覧（こちらに入力してください）'!AH819</f>
        <v>0</v>
      </c>
      <c r="AK798">
        <f>'【第３期】賃借テナント店舗一覧（こちらに入力してください）'!AI819</f>
        <v>0</v>
      </c>
      <c r="AL798">
        <f>'【第３期】賃借テナント店舗一覧（こちらに入力してください）'!AJ819</f>
        <v>0</v>
      </c>
      <c r="AM798">
        <f>'【第３期】賃借テナント店舗一覧（こちらに入力してください）'!AK819</f>
        <v>0</v>
      </c>
    </row>
    <row r="799" spans="1:39">
      <c r="A799">
        <f>'【第３期】賃借テナント店舗一覧（こちらに入力してください）'!$C$2</f>
        <v>0</v>
      </c>
      <c r="C799" t="str">
        <f t="shared" si="12"/>
        <v>00</v>
      </c>
      <c r="D799">
        <f>'【第３期】賃借テナント店舗一覧（こちらに入力してください）'!B820</f>
        <v>0</v>
      </c>
      <c r="E799">
        <f>'【第３期】賃借テナント店舗一覧（こちらに入力してください）'!C820</f>
        <v>0</v>
      </c>
      <c r="F799">
        <f>'【第３期】賃借テナント店舗一覧（こちらに入力してください）'!D820</f>
        <v>0</v>
      </c>
      <c r="G799" s="1">
        <f>'【第３期】賃借テナント店舗一覧（こちらに入力してください）'!E820</f>
        <v>0</v>
      </c>
      <c r="H799" s="1">
        <f>'【第３期】賃借テナント店舗一覧（こちらに入力してください）'!F820</f>
        <v>0</v>
      </c>
      <c r="I799" s="1" t="str">
        <f>'【第３期】賃借テナント店舗一覧（こちらに入力してください）'!G820</f>
        <v/>
      </c>
      <c r="J799">
        <f>'【第３期】賃借テナント店舗一覧（こちらに入力してください）'!H820</f>
        <v>0</v>
      </c>
      <c r="K799">
        <f>'【第３期】賃借テナント店舗一覧（こちらに入力してください）'!I820</f>
        <v>0</v>
      </c>
      <c r="L799" s="1">
        <f>'【第３期】賃借テナント店舗一覧（こちらに入力してください）'!J820</f>
        <v>0</v>
      </c>
      <c r="M799">
        <f>IF('【第３期】賃借テナント店舗一覧（こちらに入力してください）'!K820="〇",1,0)</f>
        <v>0</v>
      </c>
      <c r="N799" s="4" t="str">
        <f>'【第３期】賃借テナント店舗一覧（こちらに入力してください）'!L820</f>
        <v/>
      </c>
      <c r="O799" s="4" t="str">
        <f>'【第３期】賃借テナント店舗一覧（こちらに入力してください）'!M820</f>
        <v/>
      </c>
      <c r="P799" t="str">
        <f>'【第３期】賃借テナント店舗一覧（こちらに入力してください）'!N820</f>
        <v/>
      </c>
      <c r="Q799" s="4" t="str">
        <f>'【第３期】賃借テナント店舗一覧（こちらに入力してください）'!O820</f>
        <v/>
      </c>
      <c r="R799" s="4" t="str">
        <f>'【第３期】賃借テナント店舗一覧（こちらに入力してください）'!P820</f>
        <v/>
      </c>
      <c r="S799" t="str">
        <f>'【第３期】賃借テナント店舗一覧（こちらに入力してください）'!Q820</f>
        <v/>
      </c>
      <c r="T799">
        <f>'【第３期】賃借テナント店舗一覧（こちらに入力してください）'!R820</f>
        <v>0</v>
      </c>
      <c r="U799">
        <f>'【第３期】賃借テナント店舗一覧（こちらに入力してください）'!S820</f>
        <v>0</v>
      </c>
      <c r="V799">
        <f>'【第３期】賃借テナント店舗一覧（こちらに入力してください）'!T820</f>
        <v>0</v>
      </c>
      <c r="W799" t="str">
        <f>'【第３期】賃借テナント店舗一覧（こちらに入力してください）'!U820</f>
        <v/>
      </c>
      <c r="X799">
        <f>'【第３期】賃借テナント店舗一覧（こちらに入力してください）'!V820</f>
        <v>0</v>
      </c>
      <c r="Y799">
        <f>'【第３期】賃借テナント店舗一覧（こちらに入力してください）'!W820</f>
        <v>0</v>
      </c>
      <c r="Z799" t="str">
        <f>'【第３期】賃借テナント店舗一覧（こちらに入力してください）'!X820</f>
        <v/>
      </c>
      <c r="AA799" t="str">
        <f>'【第３期】賃借テナント店舗一覧（こちらに入力してください）'!Y820</f>
        <v/>
      </c>
      <c r="AB799" t="str">
        <f>'【第３期】賃借テナント店舗一覧（こちらに入力してください）'!Z820</f>
        <v/>
      </c>
      <c r="AC799">
        <f>'【第３期】賃借テナント店舗一覧（こちらに入力してください）'!AA820</f>
        <v>0</v>
      </c>
      <c r="AD799">
        <f>'【第３期】賃借テナント店舗一覧（こちらに入力してください）'!AB820</f>
        <v>0</v>
      </c>
      <c r="AE799">
        <f>'【第３期】賃借テナント店舗一覧（こちらに入力してください）'!AC820</f>
        <v>0</v>
      </c>
      <c r="AF799">
        <f>'【第３期】賃借テナント店舗一覧（こちらに入力してください）'!AD820</f>
        <v>0</v>
      </c>
      <c r="AG799">
        <f>'【第３期】賃借テナント店舗一覧（こちらに入力してください）'!AE820</f>
        <v>0</v>
      </c>
      <c r="AH799">
        <f>'【第３期】賃借テナント店舗一覧（こちらに入力してください）'!AF820</f>
        <v>0</v>
      </c>
      <c r="AI799">
        <f>'【第３期】賃借テナント店舗一覧（こちらに入力してください）'!AG820</f>
        <v>0</v>
      </c>
      <c r="AJ799">
        <f>'【第３期】賃借テナント店舗一覧（こちらに入力してください）'!AH820</f>
        <v>0</v>
      </c>
      <c r="AK799">
        <f>'【第３期】賃借テナント店舗一覧（こちらに入力してください）'!AI820</f>
        <v>0</v>
      </c>
      <c r="AL799">
        <f>'【第３期】賃借テナント店舗一覧（こちらに入力してください）'!AJ820</f>
        <v>0</v>
      </c>
      <c r="AM799">
        <f>'【第３期】賃借テナント店舗一覧（こちらに入力してください）'!AK820</f>
        <v>0</v>
      </c>
    </row>
    <row r="800" spans="1:39">
      <c r="A800">
        <f>'【第３期】賃借テナント店舗一覧（こちらに入力してください）'!$C$2</f>
        <v>0</v>
      </c>
      <c r="C800" t="str">
        <f t="shared" si="12"/>
        <v>00</v>
      </c>
      <c r="D800">
        <f>'【第３期】賃借テナント店舗一覧（こちらに入力してください）'!B821</f>
        <v>0</v>
      </c>
      <c r="E800">
        <f>'【第３期】賃借テナント店舗一覧（こちらに入力してください）'!C821</f>
        <v>0</v>
      </c>
      <c r="F800">
        <f>'【第３期】賃借テナント店舗一覧（こちらに入力してください）'!D821</f>
        <v>0</v>
      </c>
      <c r="G800" s="1">
        <f>'【第３期】賃借テナント店舗一覧（こちらに入力してください）'!E821</f>
        <v>0</v>
      </c>
      <c r="H800" s="1">
        <f>'【第３期】賃借テナント店舗一覧（こちらに入力してください）'!F821</f>
        <v>0</v>
      </c>
      <c r="I800" s="1" t="str">
        <f>'【第３期】賃借テナント店舗一覧（こちらに入力してください）'!G821</f>
        <v/>
      </c>
      <c r="J800">
        <f>'【第３期】賃借テナント店舗一覧（こちらに入力してください）'!H821</f>
        <v>0</v>
      </c>
      <c r="K800">
        <f>'【第３期】賃借テナント店舗一覧（こちらに入力してください）'!I821</f>
        <v>0</v>
      </c>
      <c r="L800" s="1">
        <f>'【第３期】賃借テナント店舗一覧（こちらに入力してください）'!J821</f>
        <v>0</v>
      </c>
      <c r="M800">
        <f>IF('【第３期】賃借テナント店舗一覧（こちらに入力してください）'!K821="〇",1,0)</f>
        <v>0</v>
      </c>
      <c r="N800" s="4" t="str">
        <f>'【第３期】賃借テナント店舗一覧（こちらに入力してください）'!L821</f>
        <v/>
      </c>
      <c r="O800" s="4" t="str">
        <f>'【第３期】賃借テナント店舗一覧（こちらに入力してください）'!M821</f>
        <v/>
      </c>
      <c r="P800" t="str">
        <f>'【第３期】賃借テナント店舗一覧（こちらに入力してください）'!N821</f>
        <v/>
      </c>
      <c r="Q800" s="4" t="str">
        <f>'【第３期】賃借テナント店舗一覧（こちらに入力してください）'!O821</f>
        <v/>
      </c>
      <c r="R800" s="4" t="str">
        <f>'【第３期】賃借テナント店舗一覧（こちらに入力してください）'!P821</f>
        <v/>
      </c>
      <c r="S800" t="str">
        <f>'【第３期】賃借テナント店舗一覧（こちらに入力してください）'!Q821</f>
        <v/>
      </c>
      <c r="T800">
        <f>'【第３期】賃借テナント店舗一覧（こちらに入力してください）'!R821</f>
        <v>0</v>
      </c>
      <c r="U800">
        <f>'【第３期】賃借テナント店舗一覧（こちらに入力してください）'!S821</f>
        <v>0</v>
      </c>
      <c r="V800">
        <f>'【第３期】賃借テナント店舗一覧（こちらに入力してください）'!T821</f>
        <v>0</v>
      </c>
      <c r="W800" t="str">
        <f>'【第３期】賃借テナント店舗一覧（こちらに入力してください）'!U821</f>
        <v/>
      </c>
      <c r="X800">
        <f>'【第３期】賃借テナント店舗一覧（こちらに入力してください）'!V821</f>
        <v>0</v>
      </c>
      <c r="Y800">
        <f>'【第３期】賃借テナント店舗一覧（こちらに入力してください）'!W821</f>
        <v>0</v>
      </c>
      <c r="Z800" t="str">
        <f>'【第３期】賃借テナント店舗一覧（こちらに入力してください）'!X821</f>
        <v/>
      </c>
      <c r="AA800" t="str">
        <f>'【第３期】賃借テナント店舗一覧（こちらに入力してください）'!Y821</f>
        <v/>
      </c>
      <c r="AB800" t="str">
        <f>'【第３期】賃借テナント店舗一覧（こちらに入力してください）'!Z821</f>
        <v/>
      </c>
      <c r="AC800">
        <f>'【第３期】賃借テナント店舗一覧（こちらに入力してください）'!AA821</f>
        <v>0</v>
      </c>
      <c r="AD800">
        <f>'【第３期】賃借テナント店舗一覧（こちらに入力してください）'!AB821</f>
        <v>0</v>
      </c>
      <c r="AE800">
        <f>'【第３期】賃借テナント店舗一覧（こちらに入力してください）'!AC821</f>
        <v>0</v>
      </c>
      <c r="AF800">
        <f>'【第３期】賃借テナント店舗一覧（こちらに入力してください）'!AD821</f>
        <v>0</v>
      </c>
      <c r="AG800">
        <f>'【第３期】賃借テナント店舗一覧（こちらに入力してください）'!AE821</f>
        <v>0</v>
      </c>
      <c r="AH800">
        <f>'【第３期】賃借テナント店舗一覧（こちらに入力してください）'!AF821</f>
        <v>0</v>
      </c>
      <c r="AI800">
        <f>'【第３期】賃借テナント店舗一覧（こちらに入力してください）'!AG821</f>
        <v>0</v>
      </c>
      <c r="AJ800">
        <f>'【第３期】賃借テナント店舗一覧（こちらに入力してください）'!AH821</f>
        <v>0</v>
      </c>
      <c r="AK800">
        <f>'【第３期】賃借テナント店舗一覧（こちらに入力してください）'!AI821</f>
        <v>0</v>
      </c>
      <c r="AL800">
        <f>'【第３期】賃借テナント店舗一覧（こちらに入力してください）'!AJ821</f>
        <v>0</v>
      </c>
      <c r="AM800">
        <f>'【第３期】賃借テナント店舗一覧（こちらに入力してください）'!AK821</f>
        <v>0</v>
      </c>
    </row>
    <row r="801" spans="1:39">
      <c r="A801">
        <f>'【第３期】賃借テナント店舗一覧（こちらに入力してください）'!$C$2</f>
        <v>0</v>
      </c>
      <c r="C801" t="str">
        <f t="shared" si="12"/>
        <v>00</v>
      </c>
      <c r="D801">
        <f>'【第３期】賃借テナント店舗一覧（こちらに入力してください）'!B822</f>
        <v>0</v>
      </c>
      <c r="E801">
        <f>'【第３期】賃借テナント店舗一覧（こちらに入力してください）'!C822</f>
        <v>0</v>
      </c>
      <c r="F801">
        <f>'【第３期】賃借テナント店舗一覧（こちらに入力してください）'!D822</f>
        <v>0</v>
      </c>
      <c r="G801" s="1">
        <f>'【第３期】賃借テナント店舗一覧（こちらに入力してください）'!E822</f>
        <v>0</v>
      </c>
      <c r="H801" s="1">
        <f>'【第３期】賃借テナント店舗一覧（こちらに入力してください）'!F822</f>
        <v>0</v>
      </c>
      <c r="I801" s="1" t="str">
        <f>'【第３期】賃借テナント店舗一覧（こちらに入力してください）'!G822</f>
        <v/>
      </c>
      <c r="J801">
        <f>'【第３期】賃借テナント店舗一覧（こちらに入力してください）'!H822</f>
        <v>0</v>
      </c>
      <c r="K801">
        <f>'【第３期】賃借テナント店舗一覧（こちらに入力してください）'!I822</f>
        <v>0</v>
      </c>
      <c r="L801" s="1">
        <f>'【第３期】賃借テナント店舗一覧（こちらに入力してください）'!J822</f>
        <v>0</v>
      </c>
      <c r="M801">
        <f>IF('【第３期】賃借テナント店舗一覧（こちらに入力してください）'!K822="〇",1,0)</f>
        <v>0</v>
      </c>
      <c r="N801" s="4" t="str">
        <f>'【第３期】賃借テナント店舗一覧（こちらに入力してください）'!L822</f>
        <v/>
      </c>
      <c r="O801" s="4" t="str">
        <f>'【第３期】賃借テナント店舗一覧（こちらに入力してください）'!M822</f>
        <v/>
      </c>
      <c r="P801" t="str">
        <f>'【第３期】賃借テナント店舗一覧（こちらに入力してください）'!N822</f>
        <v/>
      </c>
      <c r="Q801" s="4" t="str">
        <f>'【第３期】賃借テナント店舗一覧（こちらに入力してください）'!O822</f>
        <v/>
      </c>
      <c r="R801" s="4" t="str">
        <f>'【第３期】賃借テナント店舗一覧（こちらに入力してください）'!P822</f>
        <v/>
      </c>
      <c r="S801" t="str">
        <f>'【第３期】賃借テナント店舗一覧（こちらに入力してください）'!Q822</f>
        <v/>
      </c>
      <c r="T801">
        <f>'【第３期】賃借テナント店舗一覧（こちらに入力してください）'!R822</f>
        <v>0</v>
      </c>
      <c r="U801">
        <f>'【第３期】賃借テナント店舗一覧（こちらに入力してください）'!S822</f>
        <v>0</v>
      </c>
      <c r="V801">
        <f>'【第３期】賃借テナント店舗一覧（こちらに入力してください）'!T822</f>
        <v>0</v>
      </c>
      <c r="W801" t="str">
        <f>'【第３期】賃借テナント店舗一覧（こちらに入力してください）'!U822</f>
        <v/>
      </c>
      <c r="X801">
        <f>'【第３期】賃借テナント店舗一覧（こちらに入力してください）'!V822</f>
        <v>0</v>
      </c>
      <c r="Y801">
        <f>'【第３期】賃借テナント店舗一覧（こちらに入力してください）'!W822</f>
        <v>0</v>
      </c>
      <c r="Z801" t="str">
        <f>'【第３期】賃借テナント店舗一覧（こちらに入力してください）'!X822</f>
        <v/>
      </c>
      <c r="AA801" t="str">
        <f>'【第３期】賃借テナント店舗一覧（こちらに入力してください）'!Y822</f>
        <v/>
      </c>
      <c r="AB801" t="str">
        <f>'【第３期】賃借テナント店舗一覧（こちらに入力してください）'!Z822</f>
        <v/>
      </c>
      <c r="AC801">
        <f>'【第３期】賃借テナント店舗一覧（こちらに入力してください）'!AA822</f>
        <v>0</v>
      </c>
      <c r="AD801">
        <f>'【第３期】賃借テナント店舗一覧（こちらに入力してください）'!AB822</f>
        <v>0</v>
      </c>
      <c r="AE801">
        <f>'【第３期】賃借テナント店舗一覧（こちらに入力してください）'!AC822</f>
        <v>0</v>
      </c>
      <c r="AF801">
        <f>'【第３期】賃借テナント店舗一覧（こちらに入力してください）'!AD822</f>
        <v>0</v>
      </c>
      <c r="AG801">
        <f>'【第３期】賃借テナント店舗一覧（こちらに入力してください）'!AE822</f>
        <v>0</v>
      </c>
      <c r="AH801">
        <f>'【第３期】賃借テナント店舗一覧（こちらに入力してください）'!AF822</f>
        <v>0</v>
      </c>
      <c r="AI801">
        <f>'【第３期】賃借テナント店舗一覧（こちらに入力してください）'!AG822</f>
        <v>0</v>
      </c>
      <c r="AJ801">
        <f>'【第３期】賃借テナント店舗一覧（こちらに入力してください）'!AH822</f>
        <v>0</v>
      </c>
      <c r="AK801">
        <f>'【第３期】賃借テナント店舗一覧（こちらに入力してください）'!AI822</f>
        <v>0</v>
      </c>
      <c r="AL801">
        <f>'【第３期】賃借テナント店舗一覧（こちらに入力してください）'!AJ822</f>
        <v>0</v>
      </c>
      <c r="AM801">
        <f>'【第３期】賃借テナント店舗一覧（こちらに入力してください）'!AK822</f>
        <v>0</v>
      </c>
    </row>
    <row r="802" spans="1:39">
      <c r="A802">
        <f>'【第３期】賃借テナント店舗一覧（こちらに入力してください）'!$C$2</f>
        <v>0</v>
      </c>
      <c r="C802" t="str">
        <f t="shared" si="12"/>
        <v>00</v>
      </c>
      <c r="D802">
        <f>'【第３期】賃借テナント店舗一覧（こちらに入力してください）'!B823</f>
        <v>0</v>
      </c>
      <c r="E802">
        <f>'【第３期】賃借テナント店舗一覧（こちらに入力してください）'!C823</f>
        <v>0</v>
      </c>
      <c r="F802">
        <f>'【第３期】賃借テナント店舗一覧（こちらに入力してください）'!D823</f>
        <v>0</v>
      </c>
      <c r="G802" s="1">
        <f>'【第３期】賃借テナント店舗一覧（こちらに入力してください）'!E823</f>
        <v>0</v>
      </c>
      <c r="H802" s="1">
        <f>'【第３期】賃借テナント店舗一覧（こちらに入力してください）'!F823</f>
        <v>0</v>
      </c>
      <c r="I802" s="1" t="str">
        <f>'【第３期】賃借テナント店舗一覧（こちらに入力してください）'!G823</f>
        <v/>
      </c>
      <c r="J802">
        <f>'【第３期】賃借テナント店舗一覧（こちらに入力してください）'!H823</f>
        <v>0</v>
      </c>
      <c r="K802">
        <f>'【第３期】賃借テナント店舗一覧（こちらに入力してください）'!I823</f>
        <v>0</v>
      </c>
      <c r="L802" s="1">
        <f>'【第３期】賃借テナント店舗一覧（こちらに入力してください）'!J823</f>
        <v>0</v>
      </c>
      <c r="M802">
        <f>IF('【第３期】賃借テナント店舗一覧（こちらに入力してください）'!K823="〇",1,0)</f>
        <v>0</v>
      </c>
      <c r="N802" s="4" t="str">
        <f>'【第３期】賃借テナント店舗一覧（こちらに入力してください）'!L823</f>
        <v/>
      </c>
      <c r="O802" s="4" t="str">
        <f>'【第３期】賃借テナント店舗一覧（こちらに入力してください）'!M823</f>
        <v/>
      </c>
      <c r="P802" t="str">
        <f>'【第３期】賃借テナント店舗一覧（こちらに入力してください）'!N823</f>
        <v/>
      </c>
      <c r="Q802" s="4" t="str">
        <f>'【第３期】賃借テナント店舗一覧（こちらに入力してください）'!O823</f>
        <v/>
      </c>
      <c r="R802" s="4" t="str">
        <f>'【第３期】賃借テナント店舗一覧（こちらに入力してください）'!P823</f>
        <v/>
      </c>
      <c r="S802" t="str">
        <f>'【第３期】賃借テナント店舗一覧（こちらに入力してください）'!Q823</f>
        <v/>
      </c>
      <c r="T802">
        <f>'【第３期】賃借テナント店舗一覧（こちらに入力してください）'!R823</f>
        <v>0</v>
      </c>
      <c r="U802">
        <f>'【第３期】賃借テナント店舗一覧（こちらに入力してください）'!S823</f>
        <v>0</v>
      </c>
      <c r="V802">
        <f>'【第３期】賃借テナント店舗一覧（こちらに入力してください）'!T823</f>
        <v>0</v>
      </c>
      <c r="W802" t="str">
        <f>'【第３期】賃借テナント店舗一覧（こちらに入力してください）'!U823</f>
        <v/>
      </c>
      <c r="X802">
        <f>'【第３期】賃借テナント店舗一覧（こちらに入力してください）'!V823</f>
        <v>0</v>
      </c>
      <c r="Y802">
        <f>'【第３期】賃借テナント店舗一覧（こちらに入力してください）'!W823</f>
        <v>0</v>
      </c>
      <c r="Z802" t="str">
        <f>'【第３期】賃借テナント店舗一覧（こちらに入力してください）'!X823</f>
        <v/>
      </c>
      <c r="AA802" t="str">
        <f>'【第３期】賃借テナント店舗一覧（こちらに入力してください）'!Y823</f>
        <v/>
      </c>
      <c r="AB802" t="str">
        <f>'【第３期】賃借テナント店舗一覧（こちらに入力してください）'!Z823</f>
        <v/>
      </c>
      <c r="AC802">
        <f>'【第３期】賃借テナント店舗一覧（こちらに入力してください）'!AA823</f>
        <v>0</v>
      </c>
      <c r="AD802">
        <f>'【第３期】賃借テナント店舗一覧（こちらに入力してください）'!AB823</f>
        <v>0</v>
      </c>
      <c r="AE802">
        <f>'【第３期】賃借テナント店舗一覧（こちらに入力してください）'!AC823</f>
        <v>0</v>
      </c>
      <c r="AF802">
        <f>'【第３期】賃借テナント店舗一覧（こちらに入力してください）'!AD823</f>
        <v>0</v>
      </c>
      <c r="AG802">
        <f>'【第３期】賃借テナント店舗一覧（こちらに入力してください）'!AE823</f>
        <v>0</v>
      </c>
      <c r="AH802">
        <f>'【第３期】賃借テナント店舗一覧（こちらに入力してください）'!AF823</f>
        <v>0</v>
      </c>
      <c r="AI802">
        <f>'【第３期】賃借テナント店舗一覧（こちらに入力してください）'!AG823</f>
        <v>0</v>
      </c>
      <c r="AJ802">
        <f>'【第３期】賃借テナント店舗一覧（こちらに入力してください）'!AH823</f>
        <v>0</v>
      </c>
      <c r="AK802">
        <f>'【第３期】賃借テナント店舗一覧（こちらに入力してください）'!AI823</f>
        <v>0</v>
      </c>
      <c r="AL802">
        <f>'【第３期】賃借テナント店舗一覧（こちらに入力してください）'!AJ823</f>
        <v>0</v>
      </c>
      <c r="AM802">
        <f>'【第３期】賃借テナント店舗一覧（こちらに入力してください）'!AK823</f>
        <v>0</v>
      </c>
    </row>
    <row r="803" spans="1:39">
      <c r="A803">
        <f>'【第３期】賃借テナント店舗一覧（こちらに入力してください）'!$C$2</f>
        <v>0</v>
      </c>
      <c r="C803" t="str">
        <f t="shared" si="12"/>
        <v>00</v>
      </c>
      <c r="D803">
        <f>'【第３期】賃借テナント店舗一覧（こちらに入力してください）'!B824</f>
        <v>0</v>
      </c>
      <c r="E803">
        <f>'【第３期】賃借テナント店舗一覧（こちらに入力してください）'!C824</f>
        <v>0</v>
      </c>
      <c r="F803">
        <f>'【第３期】賃借テナント店舗一覧（こちらに入力してください）'!D824</f>
        <v>0</v>
      </c>
      <c r="G803" s="1">
        <f>'【第３期】賃借テナント店舗一覧（こちらに入力してください）'!E824</f>
        <v>0</v>
      </c>
      <c r="H803" s="1">
        <f>'【第３期】賃借テナント店舗一覧（こちらに入力してください）'!F824</f>
        <v>0</v>
      </c>
      <c r="I803" s="1" t="str">
        <f>'【第３期】賃借テナント店舗一覧（こちらに入力してください）'!G824</f>
        <v/>
      </c>
      <c r="J803">
        <f>'【第３期】賃借テナント店舗一覧（こちらに入力してください）'!H824</f>
        <v>0</v>
      </c>
      <c r="K803">
        <f>'【第３期】賃借テナント店舗一覧（こちらに入力してください）'!I824</f>
        <v>0</v>
      </c>
      <c r="L803" s="1">
        <f>'【第３期】賃借テナント店舗一覧（こちらに入力してください）'!J824</f>
        <v>0</v>
      </c>
      <c r="M803">
        <f>IF('【第３期】賃借テナント店舗一覧（こちらに入力してください）'!K824="〇",1,0)</f>
        <v>0</v>
      </c>
      <c r="N803" s="4" t="str">
        <f>'【第３期】賃借テナント店舗一覧（こちらに入力してください）'!L824</f>
        <v/>
      </c>
      <c r="O803" s="4" t="str">
        <f>'【第３期】賃借テナント店舗一覧（こちらに入力してください）'!M824</f>
        <v/>
      </c>
      <c r="P803" t="str">
        <f>'【第３期】賃借テナント店舗一覧（こちらに入力してください）'!N824</f>
        <v/>
      </c>
      <c r="Q803" s="4" t="str">
        <f>'【第３期】賃借テナント店舗一覧（こちらに入力してください）'!O824</f>
        <v/>
      </c>
      <c r="R803" s="4" t="str">
        <f>'【第３期】賃借テナント店舗一覧（こちらに入力してください）'!P824</f>
        <v/>
      </c>
      <c r="S803" t="str">
        <f>'【第３期】賃借テナント店舗一覧（こちらに入力してください）'!Q824</f>
        <v/>
      </c>
      <c r="T803">
        <f>'【第３期】賃借テナント店舗一覧（こちらに入力してください）'!R824</f>
        <v>0</v>
      </c>
      <c r="U803">
        <f>'【第３期】賃借テナント店舗一覧（こちらに入力してください）'!S824</f>
        <v>0</v>
      </c>
      <c r="V803">
        <f>'【第３期】賃借テナント店舗一覧（こちらに入力してください）'!T824</f>
        <v>0</v>
      </c>
      <c r="W803" t="str">
        <f>'【第３期】賃借テナント店舗一覧（こちらに入力してください）'!U824</f>
        <v/>
      </c>
      <c r="X803">
        <f>'【第３期】賃借テナント店舗一覧（こちらに入力してください）'!V824</f>
        <v>0</v>
      </c>
      <c r="Y803">
        <f>'【第３期】賃借テナント店舗一覧（こちらに入力してください）'!W824</f>
        <v>0</v>
      </c>
      <c r="Z803" t="str">
        <f>'【第３期】賃借テナント店舗一覧（こちらに入力してください）'!X824</f>
        <v/>
      </c>
      <c r="AA803" t="str">
        <f>'【第３期】賃借テナント店舗一覧（こちらに入力してください）'!Y824</f>
        <v/>
      </c>
      <c r="AB803" t="str">
        <f>'【第３期】賃借テナント店舗一覧（こちらに入力してください）'!Z824</f>
        <v/>
      </c>
      <c r="AC803">
        <f>'【第３期】賃借テナント店舗一覧（こちらに入力してください）'!AA824</f>
        <v>0</v>
      </c>
      <c r="AD803">
        <f>'【第３期】賃借テナント店舗一覧（こちらに入力してください）'!AB824</f>
        <v>0</v>
      </c>
      <c r="AE803">
        <f>'【第３期】賃借テナント店舗一覧（こちらに入力してください）'!AC824</f>
        <v>0</v>
      </c>
      <c r="AF803">
        <f>'【第３期】賃借テナント店舗一覧（こちらに入力してください）'!AD824</f>
        <v>0</v>
      </c>
      <c r="AG803">
        <f>'【第３期】賃借テナント店舗一覧（こちらに入力してください）'!AE824</f>
        <v>0</v>
      </c>
      <c r="AH803">
        <f>'【第３期】賃借テナント店舗一覧（こちらに入力してください）'!AF824</f>
        <v>0</v>
      </c>
      <c r="AI803">
        <f>'【第３期】賃借テナント店舗一覧（こちらに入力してください）'!AG824</f>
        <v>0</v>
      </c>
      <c r="AJ803">
        <f>'【第３期】賃借テナント店舗一覧（こちらに入力してください）'!AH824</f>
        <v>0</v>
      </c>
      <c r="AK803">
        <f>'【第３期】賃借テナント店舗一覧（こちらに入力してください）'!AI824</f>
        <v>0</v>
      </c>
      <c r="AL803">
        <f>'【第３期】賃借テナント店舗一覧（こちらに入力してください）'!AJ824</f>
        <v>0</v>
      </c>
      <c r="AM803">
        <f>'【第３期】賃借テナント店舗一覧（こちらに入力してください）'!AK824</f>
        <v>0</v>
      </c>
    </row>
    <row r="804" spans="1:39">
      <c r="A804">
        <f>'【第３期】賃借テナント店舗一覧（こちらに入力してください）'!$C$2</f>
        <v>0</v>
      </c>
      <c r="C804" t="str">
        <f t="shared" si="12"/>
        <v>00</v>
      </c>
      <c r="D804">
        <f>'【第３期】賃借テナント店舗一覧（こちらに入力してください）'!B825</f>
        <v>0</v>
      </c>
      <c r="E804">
        <f>'【第３期】賃借テナント店舗一覧（こちらに入力してください）'!C825</f>
        <v>0</v>
      </c>
      <c r="F804">
        <f>'【第３期】賃借テナント店舗一覧（こちらに入力してください）'!D825</f>
        <v>0</v>
      </c>
      <c r="G804" s="1">
        <f>'【第３期】賃借テナント店舗一覧（こちらに入力してください）'!E825</f>
        <v>0</v>
      </c>
      <c r="H804" s="1">
        <f>'【第３期】賃借テナント店舗一覧（こちらに入力してください）'!F825</f>
        <v>0</v>
      </c>
      <c r="I804" s="1" t="str">
        <f>'【第３期】賃借テナント店舗一覧（こちらに入力してください）'!G825</f>
        <v/>
      </c>
      <c r="J804">
        <f>'【第３期】賃借テナント店舗一覧（こちらに入力してください）'!H825</f>
        <v>0</v>
      </c>
      <c r="K804">
        <f>'【第３期】賃借テナント店舗一覧（こちらに入力してください）'!I825</f>
        <v>0</v>
      </c>
      <c r="L804" s="1">
        <f>'【第３期】賃借テナント店舗一覧（こちらに入力してください）'!J825</f>
        <v>0</v>
      </c>
      <c r="M804">
        <f>IF('【第３期】賃借テナント店舗一覧（こちらに入力してください）'!K825="〇",1,0)</f>
        <v>0</v>
      </c>
      <c r="N804" s="4" t="str">
        <f>'【第３期】賃借テナント店舗一覧（こちらに入力してください）'!L825</f>
        <v/>
      </c>
      <c r="O804" s="4" t="str">
        <f>'【第３期】賃借テナント店舗一覧（こちらに入力してください）'!M825</f>
        <v/>
      </c>
      <c r="P804" t="str">
        <f>'【第３期】賃借テナント店舗一覧（こちらに入力してください）'!N825</f>
        <v/>
      </c>
      <c r="Q804" s="4" t="str">
        <f>'【第３期】賃借テナント店舗一覧（こちらに入力してください）'!O825</f>
        <v/>
      </c>
      <c r="R804" s="4" t="str">
        <f>'【第３期】賃借テナント店舗一覧（こちらに入力してください）'!P825</f>
        <v/>
      </c>
      <c r="S804" t="str">
        <f>'【第３期】賃借テナント店舗一覧（こちらに入力してください）'!Q825</f>
        <v/>
      </c>
      <c r="T804">
        <f>'【第３期】賃借テナント店舗一覧（こちらに入力してください）'!R825</f>
        <v>0</v>
      </c>
      <c r="U804">
        <f>'【第３期】賃借テナント店舗一覧（こちらに入力してください）'!S825</f>
        <v>0</v>
      </c>
      <c r="V804">
        <f>'【第３期】賃借テナント店舗一覧（こちらに入力してください）'!T825</f>
        <v>0</v>
      </c>
      <c r="W804" t="str">
        <f>'【第３期】賃借テナント店舗一覧（こちらに入力してください）'!U825</f>
        <v/>
      </c>
      <c r="X804">
        <f>'【第３期】賃借テナント店舗一覧（こちらに入力してください）'!V825</f>
        <v>0</v>
      </c>
      <c r="Y804">
        <f>'【第３期】賃借テナント店舗一覧（こちらに入力してください）'!W825</f>
        <v>0</v>
      </c>
      <c r="Z804" t="str">
        <f>'【第３期】賃借テナント店舗一覧（こちらに入力してください）'!X825</f>
        <v/>
      </c>
      <c r="AA804" t="str">
        <f>'【第３期】賃借テナント店舗一覧（こちらに入力してください）'!Y825</f>
        <v/>
      </c>
      <c r="AB804" t="str">
        <f>'【第３期】賃借テナント店舗一覧（こちらに入力してください）'!Z825</f>
        <v/>
      </c>
      <c r="AC804">
        <f>'【第３期】賃借テナント店舗一覧（こちらに入力してください）'!AA825</f>
        <v>0</v>
      </c>
      <c r="AD804">
        <f>'【第３期】賃借テナント店舗一覧（こちらに入力してください）'!AB825</f>
        <v>0</v>
      </c>
      <c r="AE804">
        <f>'【第３期】賃借テナント店舗一覧（こちらに入力してください）'!AC825</f>
        <v>0</v>
      </c>
      <c r="AF804">
        <f>'【第３期】賃借テナント店舗一覧（こちらに入力してください）'!AD825</f>
        <v>0</v>
      </c>
      <c r="AG804">
        <f>'【第３期】賃借テナント店舗一覧（こちらに入力してください）'!AE825</f>
        <v>0</v>
      </c>
      <c r="AH804">
        <f>'【第３期】賃借テナント店舗一覧（こちらに入力してください）'!AF825</f>
        <v>0</v>
      </c>
      <c r="AI804">
        <f>'【第３期】賃借テナント店舗一覧（こちらに入力してください）'!AG825</f>
        <v>0</v>
      </c>
      <c r="AJ804">
        <f>'【第３期】賃借テナント店舗一覧（こちらに入力してください）'!AH825</f>
        <v>0</v>
      </c>
      <c r="AK804">
        <f>'【第３期】賃借テナント店舗一覧（こちらに入力してください）'!AI825</f>
        <v>0</v>
      </c>
      <c r="AL804">
        <f>'【第３期】賃借テナント店舗一覧（こちらに入力してください）'!AJ825</f>
        <v>0</v>
      </c>
      <c r="AM804">
        <f>'【第３期】賃借テナント店舗一覧（こちらに入力してください）'!AK825</f>
        <v>0</v>
      </c>
    </row>
    <row r="805" spans="1:39">
      <c r="A805">
        <f>'【第３期】賃借テナント店舗一覧（こちらに入力してください）'!$C$2</f>
        <v>0</v>
      </c>
      <c r="C805" t="str">
        <f t="shared" si="12"/>
        <v>00</v>
      </c>
      <c r="D805">
        <f>'【第３期】賃借テナント店舗一覧（こちらに入力してください）'!B826</f>
        <v>0</v>
      </c>
      <c r="E805">
        <f>'【第３期】賃借テナント店舗一覧（こちらに入力してください）'!C826</f>
        <v>0</v>
      </c>
      <c r="F805">
        <f>'【第３期】賃借テナント店舗一覧（こちらに入力してください）'!D826</f>
        <v>0</v>
      </c>
      <c r="G805" s="1">
        <f>'【第３期】賃借テナント店舗一覧（こちらに入力してください）'!E826</f>
        <v>0</v>
      </c>
      <c r="H805" s="1">
        <f>'【第３期】賃借テナント店舗一覧（こちらに入力してください）'!F826</f>
        <v>0</v>
      </c>
      <c r="I805" s="1" t="str">
        <f>'【第３期】賃借テナント店舗一覧（こちらに入力してください）'!G826</f>
        <v/>
      </c>
      <c r="J805">
        <f>'【第３期】賃借テナント店舗一覧（こちらに入力してください）'!H826</f>
        <v>0</v>
      </c>
      <c r="K805">
        <f>'【第３期】賃借テナント店舗一覧（こちらに入力してください）'!I826</f>
        <v>0</v>
      </c>
      <c r="L805" s="1">
        <f>'【第３期】賃借テナント店舗一覧（こちらに入力してください）'!J826</f>
        <v>0</v>
      </c>
      <c r="M805">
        <f>IF('【第３期】賃借テナント店舗一覧（こちらに入力してください）'!K826="〇",1,0)</f>
        <v>0</v>
      </c>
      <c r="N805" s="4" t="str">
        <f>'【第３期】賃借テナント店舗一覧（こちらに入力してください）'!L826</f>
        <v/>
      </c>
      <c r="O805" s="4" t="str">
        <f>'【第３期】賃借テナント店舗一覧（こちらに入力してください）'!M826</f>
        <v/>
      </c>
      <c r="P805" t="str">
        <f>'【第３期】賃借テナント店舗一覧（こちらに入力してください）'!N826</f>
        <v/>
      </c>
      <c r="Q805" s="4" t="str">
        <f>'【第３期】賃借テナント店舗一覧（こちらに入力してください）'!O826</f>
        <v/>
      </c>
      <c r="R805" s="4" t="str">
        <f>'【第３期】賃借テナント店舗一覧（こちらに入力してください）'!P826</f>
        <v/>
      </c>
      <c r="S805" t="str">
        <f>'【第３期】賃借テナント店舗一覧（こちらに入力してください）'!Q826</f>
        <v/>
      </c>
      <c r="T805">
        <f>'【第３期】賃借テナント店舗一覧（こちらに入力してください）'!R826</f>
        <v>0</v>
      </c>
      <c r="U805">
        <f>'【第３期】賃借テナント店舗一覧（こちらに入力してください）'!S826</f>
        <v>0</v>
      </c>
      <c r="V805">
        <f>'【第３期】賃借テナント店舗一覧（こちらに入力してください）'!T826</f>
        <v>0</v>
      </c>
      <c r="W805" t="str">
        <f>'【第３期】賃借テナント店舗一覧（こちらに入力してください）'!U826</f>
        <v/>
      </c>
      <c r="X805">
        <f>'【第３期】賃借テナント店舗一覧（こちらに入力してください）'!V826</f>
        <v>0</v>
      </c>
      <c r="Y805">
        <f>'【第３期】賃借テナント店舗一覧（こちらに入力してください）'!W826</f>
        <v>0</v>
      </c>
      <c r="Z805" t="str">
        <f>'【第３期】賃借テナント店舗一覧（こちらに入力してください）'!X826</f>
        <v/>
      </c>
      <c r="AA805" t="str">
        <f>'【第３期】賃借テナント店舗一覧（こちらに入力してください）'!Y826</f>
        <v/>
      </c>
      <c r="AB805" t="str">
        <f>'【第３期】賃借テナント店舗一覧（こちらに入力してください）'!Z826</f>
        <v/>
      </c>
      <c r="AC805">
        <f>'【第３期】賃借テナント店舗一覧（こちらに入力してください）'!AA826</f>
        <v>0</v>
      </c>
      <c r="AD805">
        <f>'【第３期】賃借テナント店舗一覧（こちらに入力してください）'!AB826</f>
        <v>0</v>
      </c>
      <c r="AE805">
        <f>'【第３期】賃借テナント店舗一覧（こちらに入力してください）'!AC826</f>
        <v>0</v>
      </c>
      <c r="AF805">
        <f>'【第３期】賃借テナント店舗一覧（こちらに入力してください）'!AD826</f>
        <v>0</v>
      </c>
      <c r="AG805">
        <f>'【第３期】賃借テナント店舗一覧（こちらに入力してください）'!AE826</f>
        <v>0</v>
      </c>
      <c r="AH805">
        <f>'【第３期】賃借テナント店舗一覧（こちらに入力してください）'!AF826</f>
        <v>0</v>
      </c>
      <c r="AI805">
        <f>'【第３期】賃借テナント店舗一覧（こちらに入力してください）'!AG826</f>
        <v>0</v>
      </c>
      <c r="AJ805">
        <f>'【第３期】賃借テナント店舗一覧（こちらに入力してください）'!AH826</f>
        <v>0</v>
      </c>
      <c r="AK805">
        <f>'【第３期】賃借テナント店舗一覧（こちらに入力してください）'!AI826</f>
        <v>0</v>
      </c>
      <c r="AL805">
        <f>'【第３期】賃借テナント店舗一覧（こちらに入力してください）'!AJ826</f>
        <v>0</v>
      </c>
      <c r="AM805">
        <f>'【第３期】賃借テナント店舗一覧（こちらに入力してください）'!AK826</f>
        <v>0</v>
      </c>
    </row>
    <row r="806" spans="1:39">
      <c r="A806">
        <f>'【第３期】賃借テナント店舗一覧（こちらに入力してください）'!$C$2</f>
        <v>0</v>
      </c>
      <c r="C806" t="str">
        <f t="shared" si="12"/>
        <v>00</v>
      </c>
      <c r="D806">
        <f>'【第３期】賃借テナント店舗一覧（こちらに入力してください）'!B827</f>
        <v>0</v>
      </c>
      <c r="E806">
        <f>'【第３期】賃借テナント店舗一覧（こちらに入力してください）'!C827</f>
        <v>0</v>
      </c>
      <c r="F806">
        <f>'【第３期】賃借テナント店舗一覧（こちらに入力してください）'!D827</f>
        <v>0</v>
      </c>
      <c r="G806" s="1">
        <f>'【第３期】賃借テナント店舗一覧（こちらに入力してください）'!E827</f>
        <v>0</v>
      </c>
      <c r="H806" s="1">
        <f>'【第３期】賃借テナント店舗一覧（こちらに入力してください）'!F827</f>
        <v>0</v>
      </c>
      <c r="I806" s="1" t="str">
        <f>'【第３期】賃借テナント店舗一覧（こちらに入力してください）'!G827</f>
        <v/>
      </c>
      <c r="J806">
        <f>'【第３期】賃借テナント店舗一覧（こちらに入力してください）'!H827</f>
        <v>0</v>
      </c>
      <c r="K806">
        <f>'【第３期】賃借テナント店舗一覧（こちらに入力してください）'!I827</f>
        <v>0</v>
      </c>
      <c r="L806" s="1">
        <f>'【第３期】賃借テナント店舗一覧（こちらに入力してください）'!J827</f>
        <v>0</v>
      </c>
      <c r="M806">
        <f>IF('【第３期】賃借テナント店舗一覧（こちらに入力してください）'!K827="〇",1,0)</f>
        <v>0</v>
      </c>
      <c r="N806" s="4" t="str">
        <f>'【第３期】賃借テナント店舗一覧（こちらに入力してください）'!L827</f>
        <v/>
      </c>
      <c r="O806" s="4" t="str">
        <f>'【第３期】賃借テナント店舗一覧（こちらに入力してください）'!M827</f>
        <v/>
      </c>
      <c r="P806" t="str">
        <f>'【第３期】賃借テナント店舗一覧（こちらに入力してください）'!N827</f>
        <v/>
      </c>
      <c r="Q806" s="4" t="str">
        <f>'【第３期】賃借テナント店舗一覧（こちらに入力してください）'!O827</f>
        <v/>
      </c>
      <c r="R806" s="4" t="str">
        <f>'【第３期】賃借テナント店舗一覧（こちらに入力してください）'!P827</f>
        <v/>
      </c>
      <c r="S806" t="str">
        <f>'【第３期】賃借テナント店舗一覧（こちらに入力してください）'!Q827</f>
        <v/>
      </c>
      <c r="T806">
        <f>'【第３期】賃借テナント店舗一覧（こちらに入力してください）'!R827</f>
        <v>0</v>
      </c>
      <c r="U806">
        <f>'【第３期】賃借テナント店舗一覧（こちらに入力してください）'!S827</f>
        <v>0</v>
      </c>
      <c r="V806">
        <f>'【第３期】賃借テナント店舗一覧（こちらに入力してください）'!T827</f>
        <v>0</v>
      </c>
      <c r="W806" t="str">
        <f>'【第３期】賃借テナント店舗一覧（こちらに入力してください）'!U827</f>
        <v/>
      </c>
      <c r="X806">
        <f>'【第３期】賃借テナント店舗一覧（こちらに入力してください）'!V827</f>
        <v>0</v>
      </c>
      <c r="Y806">
        <f>'【第３期】賃借テナント店舗一覧（こちらに入力してください）'!W827</f>
        <v>0</v>
      </c>
      <c r="Z806" t="str">
        <f>'【第３期】賃借テナント店舗一覧（こちらに入力してください）'!X827</f>
        <v/>
      </c>
      <c r="AA806" t="str">
        <f>'【第３期】賃借テナント店舗一覧（こちらに入力してください）'!Y827</f>
        <v/>
      </c>
      <c r="AB806" t="str">
        <f>'【第３期】賃借テナント店舗一覧（こちらに入力してください）'!Z827</f>
        <v/>
      </c>
      <c r="AC806">
        <f>'【第３期】賃借テナント店舗一覧（こちらに入力してください）'!AA827</f>
        <v>0</v>
      </c>
      <c r="AD806">
        <f>'【第３期】賃借テナント店舗一覧（こちらに入力してください）'!AB827</f>
        <v>0</v>
      </c>
      <c r="AE806">
        <f>'【第３期】賃借テナント店舗一覧（こちらに入力してください）'!AC827</f>
        <v>0</v>
      </c>
      <c r="AF806">
        <f>'【第３期】賃借テナント店舗一覧（こちらに入力してください）'!AD827</f>
        <v>0</v>
      </c>
      <c r="AG806">
        <f>'【第３期】賃借テナント店舗一覧（こちらに入力してください）'!AE827</f>
        <v>0</v>
      </c>
      <c r="AH806">
        <f>'【第３期】賃借テナント店舗一覧（こちらに入力してください）'!AF827</f>
        <v>0</v>
      </c>
      <c r="AI806">
        <f>'【第３期】賃借テナント店舗一覧（こちらに入力してください）'!AG827</f>
        <v>0</v>
      </c>
      <c r="AJ806">
        <f>'【第３期】賃借テナント店舗一覧（こちらに入力してください）'!AH827</f>
        <v>0</v>
      </c>
      <c r="AK806">
        <f>'【第３期】賃借テナント店舗一覧（こちらに入力してください）'!AI827</f>
        <v>0</v>
      </c>
      <c r="AL806">
        <f>'【第３期】賃借テナント店舗一覧（こちらに入力してください）'!AJ827</f>
        <v>0</v>
      </c>
      <c r="AM806">
        <f>'【第３期】賃借テナント店舗一覧（こちらに入力してください）'!AK827</f>
        <v>0</v>
      </c>
    </row>
    <row r="807" spans="1:39">
      <c r="A807">
        <f>'【第３期】賃借テナント店舗一覧（こちらに入力してください）'!$C$2</f>
        <v>0</v>
      </c>
      <c r="C807" t="str">
        <f t="shared" si="12"/>
        <v>00</v>
      </c>
      <c r="D807">
        <f>'【第３期】賃借テナント店舗一覧（こちらに入力してください）'!B828</f>
        <v>0</v>
      </c>
      <c r="E807">
        <f>'【第３期】賃借テナント店舗一覧（こちらに入力してください）'!C828</f>
        <v>0</v>
      </c>
      <c r="F807">
        <f>'【第３期】賃借テナント店舗一覧（こちらに入力してください）'!D828</f>
        <v>0</v>
      </c>
      <c r="G807" s="1">
        <f>'【第３期】賃借テナント店舗一覧（こちらに入力してください）'!E828</f>
        <v>0</v>
      </c>
      <c r="H807" s="1">
        <f>'【第３期】賃借テナント店舗一覧（こちらに入力してください）'!F828</f>
        <v>0</v>
      </c>
      <c r="I807" s="1" t="str">
        <f>'【第３期】賃借テナント店舗一覧（こちらに入力してください）'!G828</f>
        <v/>
      </c>
      <c r="J807">
        <f>'【第３期】賃借テナント店舗一覧（こちらに入力してください）'!H828</f>
        <v>0</v>
      </c>
      <c r="K807">
        <f>'【第３期】賃借テナント店舗一覧（こちらに入力してください）'!I828</f>
        <v>0</v>
      </c>
      <c r="L807" s="1">
        <f>'【第３期】賃借テナント店舗一覧（こちらに入力してください）'!J828</f>
        <v>0</v>
      </c>
      <c r="M807">
        <f>IF('【第３期】賃借テナント店舗一覧（こちらに入力してください）'!K828="〇",1,0)</f>
        <v>0</v>
      </c>
      <c r="N807" s="4" t="str">
        <f>'【第３期】賃借テナント店舗一覧（こちらに入力してください）'!L828</f>
        <v/>
      </c>
      <c r="O807" s="4" t="str">
        <f>'【第３期】賃借テナント店舗一覧（こちらに入力してください）'!M828</f>
        <v/>
      </c>
      <c r="P807" t="str">
        <f>'【第３期】賃借テナント店舗一覧（こちらに入力してください）'!N828</f>
        <v/>
      </c>
      <c r="Q807" s="4" t="str">
        <f>'【第３期】賃借テナント店舗一覧（こちらに入力してください）'!O828</f>
        <v/>
      </c>
      <c r="R807" s="4" t="str">
        <f>'【第３期】賃借テナント店舗一覧（こちらに入力してください）'!P828</f>
        <v/>
      </c>
      <c r="S807" t="str">
        <f>'【第３期】賃借テナント店舗一覧（こちらに入力してください）'!Q828</f>
        <v/>
      </c>
      <c r="T807">
        <f>'【第３期】賃借テナント店舗一覧（こちらに入力してください）'!R828</f>
        <v>0</v>
      </c>
      <c r="U807">
        <f>'【第３期】賃借テナント店舗一覧（こちらに入力してください）'!S828</f>
        <v>0</v>
      </c>
      <c r="V807">
        <f>'【第３期】賃借テナント店舗一覧（こちらに入力してください）'!T828</f>
        <v>0</v>
      </c>
      <c r="W807" t="str">
        <f>'【第３期】賃借テナント店舗一覧（こちらに入力してください）'!U828</f>
        <v/>
      </c>
      <c r="X807">
        <f>'【第３期】賃借テナント店舗一覧（こちらに入力してください）'!V828</f>
        <v>0</v>
      </c>
      <c r="Y807">
        <f>'【第３期】賃借テナント店舗一覧（こちらに入力してください）'!W828</f>
        <v>0</v>
      </c>
      <c r="Z807" t="str">
        <f>'【第３期】賃借テナント店舗一覧（こちらに入力してください）'!X828</f>
        <v/>
      </c>
      <c r="AA807" t="str">
        <f>'【第３期】賃借テナント店舗一覧（こちらに入力してください）'!Y828</f>
        <v/>
      </c>
      <c r="AB807" t="str">
        <f>'【第３期】賃借テナント店舗一覧（こちらに入力してください）'!Z828</f>
        <v/>
      </c>
      <c r="AC807">
        <f>'【第３期】賃借テナント店舗一覧（こちらに入力してください）'!AA828</f>
        <v>0</v>
      </c>
      <c r="AD807">
        <f>'【第３期】賃借テナント店舗一覧（こちらに入力してください）'!AB828</f>
        <v>0</v>
      </c>
      <c r="AE807">
        <f>'【第３期】賃借テナント店舗一覧（こちらに入力してください）'!AC828</f>
        <v>0</v>
      </c>
      <c r="AF807">
        <f>'【第３期】賃借テナント店舗一覧（こちらに入力してください）'!AD828</f>
        <v>0</v>
      </c>
      <c r="AG807">
        <f>'【第３期】賃借テナント店舗一覧（こちらに入力してください）'!AE828</f>
        <v>0</v>
      </c>
      <c r="AH807">
        <f>'【第３期】賃借テナント店舗一覧（こちらに入力してください）'!AF828</f>
        <v>0</v>
      </c>
      <c r="AI807">
        <f>'【第３期】賃借テナント店舗一覧（こちらに入力してください）'!AG828</f>
        <v>0</v>
      </c>
      <c r="AJ807">
        <f>'【第３期】賃借テナント店舗一覧（こちらに入力してください）'!AH828</f>
        <v>0</v>
      </c>
      <c r="AK807">
        <f>'【第３期】賃借テナント店舗一覧（こちらに入力してください）'!AI828</f>
        <v>0</v>
      </c>
      <c r="AL807">
        <f>'【第３期】賃借テナント店舗一覧（こちらに入力してください）'!AJ828</f>
        <v>0</v>
      </c>
      <c r="AM807">
        <f>'【第３期】賃借テナント店舗一覧（こちらに入力してください）'!AK828</f>
        <v>0</v>
      </c>
    </row>
    <row r="808" spans="1:39">
      <c r="A808">
        <f>'【第３期】賃借テナント店舗一覧（こちらに入力してください）'!$C$2</f>
        <v>0</v>
      </c>
      <c r="C808" t="str">
        <f t="shared" si="12"/>
        <v>00</v>
      </c>
      <c r="D808">
        <f>'【第３期】賃借テナント店舗一覧（こちらに入力してください）'!B829</f>
        <v>0</v>
      </c>
      <c r="E808">
        <f>'【第３期】賃借テナント店舗一覧（こちらに入力してください）'!C829</f>
        <v>0</v>
      </c>
      <c r="F808">
        <f>'【第３期】賃借テナント店舗一覧（こちらに入力してください）'!D829</f>
        <v>0</v>
      </c>
      <c r="G808" s="1">
        <f>'【第３期】賃借テナント店舗一覧（こちらに入力してください）'!E829</f>
        <v>0</v>
      </c>
      <c r="H808" s="1">
        <f>'【第３期】賃借テナント店舗一覧（こちらに入力してください）'!F829</f>
        <v>0</v>
      </c>
      <c r="I808" s="1" t="str">
        <f>'【第３期】賃借テナント店舗一覧（こちらに入力してください）'!G829</f>
        <v/>
      </c>
      <c r="J808">
        <f>'【第３期】賃借テナント店舗一覧（こちらに入力してください）'!H829</f>
        <v>0</v>
      </c>
      <c r="K808">
        <f>'【第３期】賃借テナント店舗一覧（こちらに入力してください）'!I829</f>
        <v>0</v>
      </c>
      <c r="L808" s="1">
        <f>'【第３期】賃借テナント店舗一覧（こちらに入力してください）'!J829</f>
        <v>0</v>
      </c>
      <c r="M808">
        <f>IF('【第３期】賃借テナント店舗一覧（こちらに入力してください）'!K829="〇",1,0)</f>
        <v>0</v>
      </c>
      <c r="N808" s="4" t="str">
        <f>'【第３期】賃借テナント店舗一覧（こちらに入力してください）'!L829</f>
        <v/>
      </c>
      <c r="O808" s="4" t="str">
        <f>'【第３期】賃借テナント店舗一覧（こちらに入力してください）'!M829</f>
        <v/>
      </c>
      <c r="P808" t="str">
        <f>'【第３期】賃借テナント店舗一覧（こちらに入力してください）'!N829</f>
        <v/>
      </c>
      <c r="Q808" s="4" t="str">
        <f>'【第３期】賃借テナント店舗一覧（こちらに入力してください）'!O829</f>
        <v/>
      </c>
      <c r="R808" s="4" t="str">
        <f>'【第３期】賃借テナント店舗一覧（こちらに入力してください）'!P829</f>
        <v/>
      </c>
      <c r="S808" t="str">
        <f>'【第３期】賃借テナント店舗一覧（こちらに入力してください）'!Q829</f>
        <v/>
      </c>
      <c r="T808">
        <f>'【第３期】賃借テナント店舗一覧（こちらに入力してください）'!R829</f>
        <v>0</v>
      </c>
      <c r="U808">
        <f>'【第３期】賃借テナント店舗一覧（こちらに入力してください）'!S829</f>
        <v>0</v>
      </c>
      <c r="V808">
        <f>'【第３期】賃借テナント店舗一覧（こちらに入力してください）'!T829</f>
        <v>0</v>
      </c>
      <c r="W808" t="str">
        <f>'【第３期】賃借テナント店舗一覧（こちらに入力してください）'!U829</f>
        <v/>
      </c>
      <c r="X808">
        <f>'【第３期】賃借テナント店舗一覧（こちらに入力してください）'!V829</f>
        <v>0</v>
      </c>
      <c r="Y808">
        <f>'【第３期】賃借テナント店舗一覧（こちらに入力してください）'!W829</f>
        <v>0</v>
      </c>
      <c r="Z808" t="str">
        <f>'【第３期】賃借テナント店舗一覧（こちらに入力してください）'!X829</f>
        <v/>
      </c>
      <c r="AA808" t="str">
        <f>'【第３期】賃借テナント店舗一覧（こちらに入力してください）'!Y829</f>
        <v/>
      </c>
      <c r="AB808" t="str">
        <f>'【第３期】賃借テナント店舗一覧（こちらに入力してください）'!Z829</f>
        <v/>
      </c>
      <c r="AC808">
        <f>'【第３期】賃借テナント店舗一覧（こちらに入力してください）'!AA829</f>
        <v>0</v>
      </c>
      <c r="AD808">
        <f>'【第３期】賃借テナント店舗一覧（こちらに入力してください）'!AB829</f>
        <v>0</v>
      </c>
      <c r="AE808">
        <f>'【第３期】賃借テナント店舗一覧（こちらに入力してください）'!AC829</f>
        <v>0</v>
      </c>
      <c r="AF808">
        <f>'【第３期】賃借テナント店舗一覧（こちらに入力してください）'!AD829</f>
        <v>0</v>
      </c>
      <c r="AG808">
        <f>'【第３期】賃借テナント店舗一覧（こちらに入力してください）'!AE829</f>
        <v>0</v>
      </c>
      <c r="AH808">
        <f>'【第３期】賃借テナント店舗一覧（こちらに入力してください）'!AF829</f>
        <v>0</v>
      </c>
      <c r="AI808">
        <f>'【第３期】賃借テナント店舗一覧（こちらに入力してください）'!AG829</f>
        <v>0</v>
      </c>
      <c r="AJ808">
        <f>'【第３期】賃借テナント店舗一覧（こちらに入力してください）'!AH829</f>
        <v>0</v>
      </c>
      <c r="AK808">
        <f>'【第３期】賃借テナント店舗一覧（こちらに入力してください）'!AI829</f>
        <v>0</v>
      </c>
      <c r="AL808">
        <f>'【第３期】賃借テナント店舗一覧（こちらに入力してください）'!AJ829</f>
        <v>0</v>
      </c>
      <c r="AM808">
        <f>'【第３期】賃借テナント店舗一覧（こちらに入力してください）'!AK829</f>
        <v>0</v>
      </c>
    </row>
    <row r="809" spans="1:39">
      <c r="A809">
        <f>'【第３期】賃借テナント店舗一覧（こちらに入力してください）'!$C$2</f>
        <v>0</v>
      </c>
      <c r="C809" t="str">
        <f t="shared" si="12"/>
        <v>00</v>
      </c>
      <c r="D809">
        <f>'【第３期】賃借テナント店舗一覧（こちらに入力してください）'!B830</f>
        <v>0</v>
      </c>
      <c r="E809">
        <f>'【第３期】賃借テナント店舗一覧（こちらに入力してください）'!C830</f>
        <v>0</v>
      </c>
      <c r="F809">
        <f>'【第３期】賃借テナント店舗一覧（こちらに入力してください）'!D830</f>
        <v>0</v>
      </c>
      <c r="G809" s="1">
        <f>'【第３期】賃借テナント店舗一覧（こちらに入力してください）'!E830</f>
        <v>0</v>
      </c>
      <c r="H809" s="1">
        <f>'【第３期】賃借テナント店舗一覧（こちらに入力してください）'!F830</f>
        <v>0</v>
      </c>
      <c r="I809" s="1" t="str">
        <f>'【第３期】賃借テナント店舗一覧（こちらに入力してください）'!G830</f>
        <v/>
      </c>
      <c r="J809">
        <f>'【第３期】賃借テナント店舗一覧（こちらに入力してください）'!H830</f>
        <v>0</v>
      </c>
      <c r="K809">
        <f>'【第３期】賃借テナント店舗一覧（こちらに入力してください）'!I830</f>
        <v>0</v>
      </c>
      <c r="L809" s="1">
        <f>'【第３期】賃借テナント店舗一覧（こちらに入力してください）'!J830</f>
        <v>0</v>
      </c>
      <c r="M809">
        <f>IF('【第３期】賃借テナント店舗一覧（こちらに入力してください）'!K830="〇",1,0)</f>
        <v>0</v>
      </c>
      <c r="N809" s="4" t="str">
        <f>'【第３期】賃借テナント店舗一覧（こちらに入力してください）'!L830</f>
        <v/>
      </c>
      <c r="O809" s="4" t="str">
        <f>'【第３期】賃借テナント店舗一覧（こちらに入力してください）'!M830</f>
        <v/>
      </c>
      <c r="P809" t="str">
        <f>'【第３期】賃借テナント店舗一覧（こちらに入力してください）'!N830</f>
        <v/>
      </c>
      <c r="Q809" s="4" t="str">
        <f>'【第３期】賃借テナント店舗一覧（こちらに入力してください）'!O830</f>
        <v/>
      </c>
      <c r="R809" s="4" t="str">
        <f>'【第３期】賃借テナント店舗一覧（こちらに入力してください）'!P830</f>
        <v/>
      </c>
      <c r="S809" t="str">
        <f>'【第３期】賃借テナント店舗一覧（こちらに入力してください）'!Q830</f>
        <v/>
      </c>
      <c r="T809">
        <f>'【第３期】賃借テナント店舗一覧（こちらに入力してください）'!R830</f>
        <v>0</v>
      </c>
      <c r="U809">
        <f>'【第３期】賃借テナント店舗一覧（こちらに入力してください）'!S830</f>
        <v>0</v>
      </c>
      <c r="V809">
        <f>'【第３期】賃借テナント店舗一覧（こちらに入力してください）'!T830</f>
        <v>0</v>
      </c>
      <c r="W809" t="str">
        <f>'【第３期】賃借テナント店舗一覧（こちらに入力してください）'!U830</f>
        <v/>
      </c>
      <c r="X809">
        <f>'【第３期】賃借テナント店舗一覧（こちらに入力してください）'!V830</f>
        <v>0</v>
      </c>
      <c r="Y809">
        <f>'【第３期】賃借テナント店舗一覧（こちらに入力してください）'!W830</f>
        <v>0</v>
      </c>
      <c r="Z809" t="str">
        <f>'【第３期】賃借テナント店舗一覧（こちらに入力してください）'!X830</f>
        <v/>
      </c>
      <c r="AA809" t="str">
        <f>'【第３期】賃借テナント店舗一覧（こちらに入力してください）'!Y830</f>
        <v/>
      </c>
      <c r="AB809" t="str">
        <f>'【第３期】賃借テナント店舗一覧（こちらに入力してください）'!Z830</f>
        <v/>
      </c>
      <c r="AC809">
        <f>'【第３期】賃借テナント店舗一覧（こちらに入力してください）'!AA830</f>
        <v>0</v>
      </c>
      <c r="AD809">
        <f>'【第３期】賃借テナント店舗一覧（こちらに入力してください）'!AB830</f>
        <v>0</v>
      </c>
      <c r="AE809">
        <f>'【第３期】賃借テナント店舗一覧（こちらに入力してください）'!AC830</f>
        <v>0</v>
      </c>
      <c r="AF809">
        <f>'【第３期】賃借テナント店舗一覧（こちらに入力してください）'!AD830</f>
        <v>0</v>
      </c>
      <c r="AG809">
        <f>'【第３期】賃借テナント店舗一覧（こちらに入力してください）'!AE830</f>
        <v>0</v>
      </c>
      <c r="AH809">
        <f>'【第３期】賃借テナント店舗一覧（こちらに入力してください）'!AF830</f>
        <v>0</v>
      </c>
      <c r="AI809">
        <f>'【第３期】賃借テナント店舗一覧（こちらに入力してください）'!AG830</f>
        <v>0</v>
      </c>
      <c r="AJ809">
        <f>'【第３期】賃借テナント店舗一覧（こちらに入力してください）'!AH830</f>
        <v>0</v>
      </c>
      <c r="AK809">
        <f>'【第３期】賃借テナント店舗一覧（こちらに入力してください）'!AI830</f>
        <v>0</v>
      </c>
      <c r="AL809">
        <f>'【第３期】賃借テナント店舗一覧（こちらに入力してください）'!AJ830</f>
        <v>0</v>
      </c>
      <c r="AM809">
        <f>'【第３期】賃借テナント店舗一覧（こちらに入力してください）'!AK830</f>
        <v>0</v>
      </c>
    </row>
    <row r="810" spans="1:39">
      <c r="A810">
        <f>'【第３期】賃借テナント店舗一覧（こちらに入力してください）'!$C$2</f>
        <v>0</v>
      </c>
      <c r="C810" t="str">
        <f t="shared" si="12"/>
        <v>00</v>
      </c>
      <c r="D810">
        <f>'【第３期】賃借テナント店舗一覧（こちらに入力してください）'!B831</f>
        <v>0</v>
      </c>
      <c r="E810">
        <f>'【第３期】賃借テナント店舗一覧（こちらに入力してください）'!C831</f>
        <v>0</v>
      </c>
      <c r="F810">
        <f>'【第３期】賃借テナント店舗一覧（こちらに入力してください）'!D831</f>
        <v>0</v>
      </c>
      <c r="G810" s="1">
        <f>'【第３期】賃借テナント店舗一覧（こちらに入力してください）'!E831</f>
        <v>0</v>
      </c>
      <c r="H810" s="1">
        <f>'【第３期】賃借テナント店舗一覧（こちらに入力してください）'!F831</f>
        <v>0</v>
      </c>
      <c r="I810" s="1" t="str">
        <f>'【第３期】賃借テナント店舗一覧（こちらに入力してください）'!G831</f>
        <v/>
      </c>
      <c r="J810">
        <f>'【第３期】賃借テナント店舗一覧（こちらに入力してください）'!H831</f>
        <v>0</v>
      </c>
      <c r="K810">
        <f>'【第３期】賃借テナント店舗一覧（こちらに入力してください）'!I831</f>
        <v>0</v>
      </c>
      <c r="L810" s="1">
        <f>'【第３期】賃借テナント店舗一覧（こちらに入力してください）'!J831</f>
        <v>0</v>
      </c>
      <c r="M810">
        <f>IF('【第３期】賃借テナント店舗一覧（こちらに入力してください）'!K831="〇",1,0)</f>
        <v>0</v>
      </c>
      <c r="N810" s="4" t="str">
        <f>'【第３期】賃借テナント店舗一覧（こちらに入力してください）'!L831</f>
        <v/>
      </c>
      <c r="O810" s="4" t="str">
        <f>'【第３期】賃借テナント店舗一覧（こちらに入力してください）'!M831</f>
        <v/>
      </c>
      <c r="P810" t="str">
        <f>'【第３期】賃借テナント店舗一覧（こちらに入力してください）'!N831</f>
        <v/>
      </c>
      <c r="Q810" s="4" t="str">
        <f>'【第３期】賃借テナント店舗一覧（こちらに入力してください）'!O831</f>
        <v/>
      </c>
      <c r="R810" s="4" t="str">
        <f>'【第３期】賃借テナント店舗一覧（こちらに入力してください）'!P831</f>
        <v/>
      </c>
      <c r="S810" t="str">
        <f>'【第３期】賃借テナント店舗一覧（こちらに入力してください）'!Q831</f>
        <v/>
      </c>
      <c r="T810">
        <f>'【第３期】賃借テナント店舗一覧（こちらに入力してください）'!R831</f>
        <v>0</v>
      </c>
      <c r="U810">
        <f>'【第３期】賃借テナント店舗一覧（こちらに入力してください）'!S831</f>
        <v>0</v>
      </c>
      <c r="V810">
        <f>'【第３期】賃借テナント店舗一覧（こちらに入力してください）'!T831</f>
        <v>0</v>
      </c>
      <c r="W810" t="str">
        <f>'【第３期】賃借テナント店舗一覧（こちらに入力してください）'!U831</f>
        <v/>
      </c>
      <c r="X810">
        <f>'【第３期】賃借テナント店舗一覧（こちらに入力してください）'!V831</f>
        <v>0</v>
      </c>
      <c r="Y810">
        <f>'【第３期】賃借テナント店舗一覧（こちらに入力してください）'!W831</f>
        <v>0</v>
      </c>
      <c r="Z810" t="str">
        <f>'【第３期】賃借テナント店舗一覧（こちらに入力してください）'!X831</f>
        <v/>
      </c>
      <c r="AA810" t="str">
        <f>'【第３期】賃借テナント店舗一覧（こちらに入力してください）'!Y831</f>
        <v/>
      </c>
      <c r="AB810" t="str">
        <f>'【第３期】賃借テナント店舗一覧（こちらに入力してください）'!Z831</f>
        <v/>
      </c>
      <c r="AC810">
        <f>'【第３期】賃借テナント店舗一覧（こちらに入力してください）'!AA831</f>
        <v>0</v>
      </c>
      <c r="AD810">
        <f>'【第３期】賃借テナント店舗一覧（こちらに入力してください）'!AB831</f>
        <v>0</v>
      </c>
      <c r="AE810">
        <f>'【第３期】賃借テナント店舗一覧（こちらに入力してください）'!AC831</f>
        <v>0</v>
      </c>
      <c r="AF810">
        <f>'【第３期】賃借テナント店舗一覧（こちらに入力してください）'!AD831</f>
        <v>0</v>
      </c>
      <c r="AG810">
        <f>'【第３期】賃借テナント店舗一覧（こちらに入力してください）'!AE831</f>
        <v>0</v>
      </c>
      <c r="AH810">
        <f>'【第３期】賃借テナント店舗一覧（こちらに入力してください）'!AF831</f>
        <v>0</v>
      </c>
      <c r="AI810">
        <f>'【第３期】賃借テナント店舗一覧（こちらに入力してください）'!AG831</f>
        <v>0</v>
      </c>
      <c r="AJ810">
        <f>'【第３期】賃借テナント店舗一覧（こちらに入力してください）'!AH831</f>
        <v>0</v>
      </c>
      <c r="AK810">
        <f>'【第３期】賃借テナント店舗一覧（こちらに入力してください）'!AI831</f>
        <v>0</v>
      </c>
      <c r="AL810">
        <f>'【第３期】賃借テナント店舗一覧（こちらに入力してください）'!AJ831</f>
        <v>0</v>
      </c>
      <c r="AM810">
        <f>'【第３期】賃借テナント店舗一覧（こちらに入力してください）'!AK831</f>
        <v>0</v>
      </c>
    </row>
    <row r="811" spans="1:39">
      <c r="A811">
        <f>'【第３期】賃借テナント店舗一覧（こちらに入力してください）'!$C$2</f>
        <v>0</v>
      </c>
      <c r="C811" t="str">
        <f t="shared" si="12"/>
        <v>00</v>
      </c>
      <c r="D811">
        <f>'【第３期】賃借テナント店舗一覧（こちらに入力してください）'!B832</f>
        <v>0</v>
      </c>
      <c r="E811">
        <f>'【第３期】賃借テナント店舗一覧（こちらに入力してください）'!C832</f>
        <v>0</v>
      </c>
      <c r="F811">
        <f>'【第３期】賃借テナント店舗一覧（こちらに入力してください）'!D832</f>
        <v>0</v>
      </c>
      <c r="G811" s="1">
        <f>'【第３期】賃借テナント店舗一覧（こちらに入力してください）'!E832</f>
        <v>0</v>
      </c>
      <c r="H811" s="1">
        <f>'【第３期】賃借テナント店舗一覧（こちらに入力してください）'!F832</f>
        <v>0</v>
      </c>
      <c r="I811" s="1" t="str">
        <f>'【第３期】賃借テナント店舗一覧（こちらに入力してください）'!G832</f>
        <v/>
      </c>
      <c r="J811">
        <f>'【第３期】賃借テナント店舗一覧（こちらに入力してください）'!H832</f>
        <v>0</v>
      </c>
      <c r="K811">
        <f>'【第３期】賃借テナント店舗一覧（こちらに入力してください）'!I832</f>
        <v>0</v>
      </c>
      <c r="L811" s="1">
        <f>'【第３期】賃借テナント店舗一覧（こちらに入力してください）'!J832</f>
        <v>0</v>
      </c>
      <c r="M811">
        <f>IF('【第３期】賃借テナント店舗一覧（こちらに入力してください）'!K832="〇",1,0)</f>
        <v>0</v>
      </c>
      <c r="N811" s="4" t="str">
        <f>'【第３期】賃借テナント店舗一覧（こちらに入力してください）'!L832</f>
        <v/>
      </c>
      <c r="O811" s="4" t="str">
        <f>'【第３期】賃借テナント店舗一覧（こちらに入力してください）'!M832</f>
        <v/>
      </c>
      <c r="P811" t="str">
        <f>'【第３期】賃借テナント店舗一覧（こちらに入力してください）'!N832</f>
        <v/>
      </c>
      <c r="Q811" s="4" t="str">
        <f>'【第３期】賃借テナント店舗一覧（こちらに入力してください）'!O832</f>
        <v/>
      </c>
      <c r="R811" s="4" t="str">
        <f>'【第３期】賃借テナント店舗一覧（こちらに入力してください）'!P832</f>
        <v/>
      </c>
      <c r="S811" t="str">
        <f>'【第３期】賃借テナント店舗一覧（こちらに入力してください）'!Q832</f>
        <v/>
      </c>
      <c r="T811">
        <f>'【第３期】賃借テナント店舗一覧（こちらに入力してください）'!R832</f>
        <v>0</v>
      </c>
      <c r="U811">
        <f>'【第３期】賃借テナント店舗一覧（こちらに入力してください）'!S832</f>
        <v>0</v>
      </c>
      <c r="V811">
        <f>'【第３期】賃借テナント店舗一覧（こちらに入力してください）'!T832</f>
        <v>0</v>
      </c>
      <c r="W811" t="str">
        <f>'【第３期】賃借テナント店舗一覧（こちらに入力してください）'!U832</f>
        <v/>
      </c>
      <c r="X811">
        <f>'【第３期】賃借テナント店舗一覧（こちらに入力してください）'!V832</f>
        <v>0</v>
      </c>
      <c r="Y811">
        <f>'【第３期】賃借テナント店舗一覧（こちらに入力してください）'!W832</f>
        <v>0</v>
      </c>
      <c r="Z811" t="str">
        <f>'【第３期】賃借テナント店舗一覧（こちらに入力してください）'!X832</f>
        <v/>
      </c>
      <c r="AA811" t="str">
        <f>'【第３期】賃借テナント店舗一覧（こちらに入力してください）'!Y832</f>
        <v/>
      </c>
      <c r="AB811" t="str">
        <f>'【第３期】賃借テナント店舗一覧（こちらに入力してください）'!Z832</f>
        <v/>
      </c>
      <c r="AC811">
        <f>'【第３期】賃借テナント店舗一覧（こちらに入力してください）'!AA832</f>
        <v>0</v>
      </c>
      <c r="AD811">
        <f>'【第３期】賃借テナント店舗一覧（こちらに入力してください）'!AB832</f>
        <v>0</v>
      </c>
      <c r="AE811">
        <f>'【第３期】賃借テナント店舗一覧（こちらに入力してください）'!AC832</f>
        <v>0</v>
      </c>
      <c r="AF811">
        <f>'【第３期】賃借テナント店舗一覧（こちらに入力してください）'!AD832</f>
        <v>0</v>
      </c>
      <c r="AG811">
        <f>'【第３期】賃借テナント店舗一覧（こちらに入力してください）'!AE832</f>
        <v>0</v>
      </c>
      <c r="AH811">
        <f>'【第３期】賃借テナント店舗一覧（こちらに入力してください）'!AF832</f>
        <v>0</v>
      </c>
      <c r="AI811">
        <f>'【第３期】賃借テナント店舗一覧（こちらに入力してください）'!AG832</f>
        <v>0</v>
      </c>
      <c r="AJ811">
        <f>'【第３期】賃借テナント店舗一覧（こちらに入力してください）'!AH832</f>
        <v>0</v>
      </c>
      <c r="AK811">
        <f>'【第３期】賃借テナント店舗一覧（こちらに入力してください）'!AI832</f>
        <v>0</v>
      </c>
      <c r="AL811">
        <f>'【第３期】賃借テナント店舗一覧（こちらに入力してください）'!AJ832</f>
        <v>0</v>
      </c>
      <c r="AM811">
        <f>'【第３期】賃借テナント店舗一覧（こちらに入力してください）'!AK832</f>
        <v>0</v>
      </c>
    </row>
    <row r="812" spans="1:39">
      <c r="A812">
        <f>'【第３期】賃借テナント店舗一覧（こちらに入力してください）'!$C$2</f>
        <v>0</v>
      </c>
      <c r="C812" t="str">
        <f t="shared" si="12"/>
        <v>00</v>
      </c>
      <c r="D812">
        <f>'【第３期】賃借テナント店舗一覧（こちらに入力してください）'!B833</f>
        <v>0</v>
      </c>
      <c r="E812">
        <f>'【第３期】賃借テナント店舗一覧（こちらに入力してください）'!C833</f>
        <v>0</v>
      </c>
      <c r="F812">
        <f>'【第３期】賃借テナント店舗一覧（こちらに入力してください）'!D833</f>
        <v>0</v>
      </c>
      <c r="G812" s="1">
        <f>'【第３期】賃借テナント店舗一覧（こちらに入力してください）'!E833</f>
        <v>0</v>
      </c>
      <c r="H812" s="1">
        <f>'【第３期】賃借テナント店舗一覧（こちらに入力してください）'!F833</f>
        <v>0</v>
      </c>
      <c r="I812" s="1" t="str">
        <f>'【第３期】賃借テナント店舗一覧（こちらに入力してください）'!G833</f>
        <v/>
      </c>
      <c r="J812">
        <f>'【第３期】賃借テナント店舗一覧（こちらに入力してください）'!H833</f>
        <v>0</v>
      </c>
      <c r="K812">
        <f>'【第３期】賃借テナント店舗一覧（こちらに入力してください）'!I833</f>
        <v>0</v>
      </c>
      <c r="L812" s="1">
        <f>'【第３期】賃借テナント店舗一覧（こちらに入力してください）'!J833</f>
        <v>0</v>
      </c>
      <c r="M812">
        <f>IF('【第３期】賃借テナント店舗一覧（こちらに入力してください）'!K833="〇",1,0)</f>
        <v>0</v>
      </c>
      <c r="N812" s="4" t="str">
        <f>'【第３期】賃借テナント店舗一覧（こちらに入力してください）'!L833</f>
        <v/>
      </c>
      <c r="O812" s="4" t="str">
        <f>'【第３期】賃借テナント店舗一覧（こちらに入力してください）'!M833</f>
        <v/>
      </c>
      <c r="P812" t="str">
        <f>'【第３期】賃借テナント店舗一覧（こちらに入力してください）'!N833</f>
        <v/>
      </c>
      <c r="Q812" s="4" t="str">
        <f>'【第３期】賃借テナント店舗一覧（こちらに入力してください）'!O833</f>
        <v/>
      </c>
      <c r="R812" s="4" t="str">
        <f>'【第３期】賃借テナント店舗一覧（こちらに入力してください）'!P833</f>
        <v/>
      </c>
      <c r="S812" t="str">
        <f>'【第３期】賃借テナント店舗一覧（こちらに入力してください）'!Q833</f>
        <v/>
      </c>
      <c r="T812">
        <f>'【第３期】賃借テナント店舗一覧（こちらに入力してください）'!R833</f>
        <v>0</v>
      </c>
      <c r="U812">
        <f>'【第３期】賃借テナント店舗一覧（こちらに入力してください）'!S833</f>
        <v>0</v>
      </c>
      <c r="V812">
        <f>'【第３期】賃借テナント店舗一覧（こちらに入力してください）'!T833</f>
        <v>0</v>
      </c>
      <c r="W812" t="str">
        <f>'【第３期】賃借テナント店舗一覧（こちらに入力してください）'!U833</f>
        <v/>
      </c>
      <c r="X812">
        <f>'【第３期】賃借テナント店舗一覧（こちらに入力してください）'!V833</f>
        <v>0</v>
      </c>
      <c r="Y812">
        <f>'【第３期】賃借テナント店舗一覧（こちらに入力してください）'!W833</f>
        <v>0</v>
      </c>
      <c r="Z812" t="str">
        <f>'【第３期】賃借テナント店舗一覧（こちらに入力してください）'!X833</f>
        <v/>
      </c>
      <c r="AA812" t="str">
        <f>'【第３期】賃借テナント店舗一覧（こちらに入力してください）'!Y833</f>
        <v/>
      </c>
      <c r="AB812" t="str">
        <f>'【第３期】賃借テナント店舗一覧（こちらに入力してください）'!Z833</f>
        <v/>
      </c>
      <c r="AC812">
        <f>'【第３期】賃借テナント店舗一覧（こちらに入力してください）'!AA833</f>
        <v>0</v>
      </c>
      <c r="AD812">
        <f>'【第３期】賃借テナント店舗一覧（こちらに入力してください）'!AB833</f>
        <v>0</v>
      </c>
      <c r="AE812">
        <f>'【第３期】賃借テナント店舗一覧（こちらに入力してください）'!AC833</f>
        <v>0</v>
      </c>
      <c r="AF812">
        <f>'【第３期】賃借テナント店舗一覧（こちらに入力してください）'!AD833</f>
        <v>0</v>
      </c>
      <c r="AG812">
        <f>'【第３期】賃借テナント店舗一覧（こちらに入力してください）'!AE833</f>
        <v>0</v>
      </c>
      <c r="AH812">
        <f>'【第３期】賃借テナント店舗一覧（こちらに入力してください）'!AF833</f>
        <v>0</v>
      </c>
      <c r="AI812">
        <f>'【第３期】賃借テナント店舗一覧（こちらに入力してください）'!AG833</f>
        <v>0</v>
      </c>
      <c r="AJ812">
        <f>'【第３期】賃借テナント店舗一覧（こちらに入力してください）'!AH833</f>
        <v>0</v>
      </c>
      <c r="AK812">
        <f>'【第３期】賃借テナント店舗一覧（こちらに入力してください）'!AI833</f>
        <v>0</v>
      </c>
      <c r="AL812">
        <f>'【第３期】賃借テナント店舗一覧（こちらに入力してください）'!AJ833</f>
        <v>0</v>
      </c>
      <c r="AM812">
        <f>'【第３期】賃借テナント店舗一覧（こちらに入力してください）'!AK833</f>
        <v>0</v>
      </c>
    </row>
    <row r="813" spans="1:39">
      <c r="A813">
        <f>'【第３期】賃借テナント店舗一覧（こちらに入力してください）'!$C$2</f>
        <v>0</v>
      </c>
      <c r="C813" t="str">
        <f t="shared" si="12"/>
        <v>00</v>
      </c>
      <c r="D813">
        <f>'【第３期】賃借テナント店舗一覧（こちらに入力してください）'!B834</f>
        <v>0</v>
      </c>
      <c r="E813">
        <f>'【第３期】賃借テナント店舗一覧（こちらに入力してください）'!C834</f>
        <v>0</v>
      </c>
      <c r="F813">
        <f>'【第３期】賃借テナント店舗一覧（こちらに入力してください）'!D834</f>
        <v>0</v>
      </c>
      <c r="G813" s="1">
        <f>'【第３期】賃借テナント店舗一覧（こちらに入力してください）'!E834</f>
        <v>0</v>
      </c>
      <c r="H813" s="1">
        <f>'【第３期】賃借テナント店舗一覧（こちらに入力してください）'!F834</f>
        <v>0</v>
      </c>
      <c r="I813" s="1" t="str">
        <f>'【第３期】賃借テナント店舗一覧（こちらに入力してください）'!G834</f>
        <v/>
      </c>
      <c r="J813">
        <f>'【第３期】賃借テナント店舗一覧（こちらに入力してください）'!H834</f>
        <v>0</v>
      </c>
      <c r="K813">
        <f>'【第３期】賃借テナント店舗一覧（こちらに入力してください）'!I834</f>
        <v>0</v>
      </c>
      <c r="L813" s="1">
        <f>'【第３期】賃借テナント店舗一覧（こちらに入力してください）'!J834</f>
        <v>0</v>
      </c>
      <c r="M813">
        <f>IF('【第３期】賃借テナント店舗一覧（こちらに入力してください）'!K834="〇",1,0)</f>
        <v>0</v>
      </c>
      <c r="N813" s="4" t="str">
        <f>'【第３期】賃借テナント店舗一覧（こちらに入力してください）'!L834</f>
        <v/>
      </c>
      <c r="O813" s="4" t="str">
        <f>'【第３期】賃借テナント店舗一覧（こちらに入力してください）'!M834</f>
        <v/>
      </c>
      <c r="P813" t="str">
        <f>'【第３期】賃借テナント店舗一覧（こちらに入力してください）'!N834</f>
        <v/>
      </c>
      <c r="Q813" s="4" t="str">
        <f>'【第３期】賃借テナント店舗一覧（こちらに入力してください）'!O834</f>
        <v/>
      </c>
      <c r="R813" s="4" t="str">
        <f>'【第３期】賃借テナント店舗一覧（こちらに入力してください）'!P834</f>
        <v/>
      </c>
      <c r="S813" t="str">
        <f>'【第３期】賃借テナント店舗一覧（こちらに入力してください）'!Q834</f>
        <v/>
      </c>
      <c r="T813">
        <f>'【第３期】賃借テナント店舗一覧（こちらに入力してください）'!R834</f>
        <v>0</v>
      </c>
      <c r="U813">
        <f>'【第３期】賃借テナント店舗一覧（こちらに入力してください）'!S834</f>
        <v>0</v>
      </c>
      <c r="V813">
        <f>'【第３期】賃借テナント店舗一覧（こちらに入力してください）'!T834</f>
        <v>0</v>
      </c>
      <c r="W813" t="str">
        <f>'【第３期】賃借テナント店舗一覧（こちらに入力してください）'!U834</f>
        <v/>
      </c>
      <c r="X813">
        <f>'【第３期】賃借テナント店舗一覧（こちらに入力してください）'!V834</f>
        <v>0</v>
      </c>
      <c r="Y813">
        <f>'【第３期】賃借テナント店舗一覧（こちらに入力してください）'!W834</f>
        <v>0</v>
      </c>
      <c r="Z813" t="str">
        <f>'【第３期】賃借テナント店舗一覧（こちらに入力してください）'!X834</f>
        <v/>
      </c>
      <c r="AA813" t="str">
        <f>'【第３期】賃借テナント店舗一覧（こちらに入力してください）'!Y834</f>
        <v/>
      </c>
      <c r="AB813" t="str">
        <f>'【第３期】賃借テナント店舗一覧（こちらに入力してください）'!Z834</f>
        <v/>
      </c>
      <c r="AC813">
        <f>'【第３期】賃借テナント店舗一覧（こちらに入力してください）'!AA834</f>
        <v>0</v>
      </c>
      <c r="AD813">
        <f>'【第３期】賃借テナント店舗一覧（こちらに入力してください）'!AB834</f>
        <v>0</v>
      </c>
      <c r="AE813">
        <f>'【第３期】賃借テナント店舗一覧（こちらに入力してください）'!AC834</f>
        <v>0</v>
      </c>
      <c r="AF813">
        <f>'【第３期】賃借テナント店舗一覧（こちらに入力してください）'!AD834</f>
        <v>0</v>
      </c>
      <c r="AG813">
        <f>'【第３期】賃借テナント店舗一覧（こちらに入力してください）'!AE834</f>
        <v>0</v>
      </c>
      <c r="AH813">
        <f>'【第３期】賃借テナント店舗一覧（こちらに入力してください）'!AF834</f>
        <v>0</v>
      </c>
      <c r="AI813">
        <f>'【第３期】賃借テナント店舗一覧（こちらに入力してください）'!AG834</f>
        <v>0</v>
      </c>
      <c r="AJ813">
        <f>'【第３期】賃借テナント店舗一覧（こちらに入力してください）'!AH834</f>
        <v>0</v>
      </c>
      <c r="AK813">
        <f>'【第３期】賃借テナント店舗一覧（こちらに入力してください）'!AI834</f>
        <v>0</v>
      </c>
      <c r="AL813">
        <f>'【第３期】賃借テナント店舗一覧（こちらに入力してください）'!AJ834</f>
        <v>0</v>
      </c>
      <c r="AM813">
        <f>'【第３期】賃借テナント店舗一覧（こちらに入力してください）'!AK834</f>
        <v>0</v>
      </c>
    </row>
    <row r="814" spans="1:39">
      <c r="A814">
        <f>'【第３期】賃借テナント店舗一覧（こちらに入力してください）'!$C$2</f>
        <v>0</v>
      </c>
      <c r="C814" t="str">
        <f t="shared" si="12"/>
        <v>00</v>
      </c>
      <c r="D814">
        <f>'【第３期】賃借テナント店舗一覧（こちらに入力してください）'!B835</f>
        <v>0</v>
      </c>
      <c r="E814">
        <f>'【第３期】賃借テナント店舗一覧（こちらに入力してください）'!C835</f>
        <v>0</v>
      </c>
      <c r="F814">
        <f>'【第３期】賃借テナント店舗一覧（こちらに入力してください）'!D835</f>
        <v>0</v>
      </c>
      <c r="G814" s="1">
        <f>'【第３期】賃借テナント店舗一覧（こちらに入力してください）'!E835</f>
        <v>0</v>
      </c>
      <c r="H814" s="1">
        <f>'【第３期】賃借テナント店舗一覧（こちらに入力してください）'!F835</f>
        <v>0</v>
      </c>
      <c r="I814" s="1" t="str">
        <f>'【第３期】賃借テナント店舗一覧（こちらに入力してください）'!G835</f>
        <v/>
      </c>
      <c r="J814">
        <f>'【第３期】賃借テナント店舗一覧（こちらに入力してください）'!H835</f>
        <v>0</v>
      </c>
      <c r="K814">
        <f>'【第３期】賃借テナント店舗一覧（こちらに入力してください）'!I835</f>
        <v>0</v>
      </c>
      <c r="L814" s="1">
        <f>'【第３期】賃借テナント店舗一覧（こちらに入力してください）'!J835</f>
        <v>0</v>
      </c>
      <c r="M814">
        <f>IF('【第３期】賃借テナント店舗一覧（こちらに入力してください）'!K835="〇",1,0)</f>
        <v>0</v>
      </c>
      <c r="N814" s="4" t="str">
        <f>'【第３期】賃借テナント店舗一覧（こちらに入力してください）'!L835</f>
        <v/>
      </c>
      <c r="O814" s="4" t="str">
        <f>'【第３期】賃借テナント店舗一覧（こちらに入力してください）'!M835</f>
        <v/>
      </c>
      <c r="P814" t="str">
        <f>'【第３期】賃借テナント店舗一覧（こちらに入力してください）'!N835</f>
        <v/>
      </c>
      <c r="Q814" s="4" t="str">
        <f>'【第３期】賃借テナント店舗一覧（こちらに入力してください）'!O835</f>
        <v/>
      </c>
      <c r="R814" s="4" t="str">
        <f>'【第３期】賃借テナント店舗一覧（こちらに入力してください）'!P835</f>
        <v/>
      </c>
      <c r="S814" t="str">
        <f>'【第３期】賃借テナント店舗一覧（こちらに入力してください）'!Q835</f>
        <v/>
      </c>
      <c r="T814">
        <f>'【第３期】賃借テナント店舗一覧（こちらに入力してください）'!R835</f>
        <v>0</v>
      </c>
      <c r="U814">
        <f>'【第３期】賃借テナント店舗一覧（こちらに入力してください）'!S835</f>
        <v>0</v>
      </c>
      <c r="V814">
        <f>'【第３期】賃借テナント店舗一覧（こちらに入力してください）'!T835</f>
        <v>0</v>
      </c>
      <c r="W814" t="str">
        <f>'【第３期】賃借テナント店舗一覧（こちらに入力してください）'!U835</f>
        <v/>
      </c>
      <c r="X814">
        <f>'【第３期】賃借テナント店舗一覧（こちらに入力してください）'!V835</f>
        <v>0</v>
      </c>
      <c r="Y814">
        <f>'【第３期】賃借テナント店舗一覧（こちらに入力してください）'!W835</f>
        <v>0</v>
      </c>
      <c r="Z814" t="str">
        <f>'【第３期】賃借テナント店舗一覧（こちらに入力してください）'!X835</f>
        <v/>
      </c>
      <c r="AA814" t="str">
        <f>'【第３期】賃借テナント店舗一覧（こちらに入力してください）'!Y835</f>
        <v/>
      </c>
      <c r="AB814" t="str">
        <f>'【第３期】賃借テナント店舗一覧（こちらに入力してください）'!Z835</f>
        <v/>
      </c>
      <c r="AC814">
        <f>'【第３期】賃借テナント店舗一覧（こちらに入力してください）'!AA835</f>
        <v>0</v>
      </c>
      <c r="AD814">
        <f>'【第３期】賃借テナント店舗一覧（こちらに入力してください）'!AB835</f>
        <v>0</v>
      </c>
      <c r="AE814">
        <f>'【第３期】賃借テナント店舗一覧（こちらに入力してください）'!AC835</f>
        <v>0</v>
      </c>
      <c r="AF814">
        <f>'【第３期】賃借テナント店舗一覧（こちらに入力してください）'!AD835</f>
        <v>0</v>
      </c>
      <c r="AG814">
        <f>'【第３期】賃借テナント店舗一覧（こちらに入力してください）'!AE835</f>
        <v>0</v>
      </c>
      <c r="AH814">
        <f>'【第３期】賃借テナント店舗一覧（こちらに入力してください）'!AF835</f>
        <v>0</v>
      </c>
      <c r="AI814">
        <f>'【第３期】賃借テナント店舗一覧（こちらに入力してください）'!AG835</f>
        <v>0</v>
      </c>
      <c r="AJ814">
        <f>'【第３期】賃借テナント店舗一覧（こちらに入力してください）'!AH835</f>
        <v>0</v>
      </c>
      <c r="AK814">
        <f>'【第３期】賃借テナント店舗一覧（こちらに入力してください）'!AI835</f>
        <v>0</v>
      </c>
      <c r="AL814">
        <f>'【第３期】賃借テナント店舗一覧（こちらに入力してください）'!AJ835</f>
        <v>0</v>
      </c>
      <c r="AM814">
        <f>'【第３期】賃借テナント店舗一覧（こちらに入力してください）'!AK835</f>
        <v>0</v>
      </c>
    </row>
    <row r="815" spans="1:39">
      <c r="A815">
        <f>'【第３期】賃借テナント店舗一覧（こちらに入力してください）'!$C$2</f>
        <v>0</v>
      </c>
      <c r="C815" t="str">
        <f t="shared" si="12"/>
        <v>00</v>
      </c>
      <c r="D815">
        <f>'【第３期】賃借テナント店舗一覧（こちらに入力してください）'!B836</f>
        <v>0</v>
      </c>
      <c r="E815">
        <f>'【第３期】賃借テナント店舗一覧（こちらに入力してください）'!C836</f>
        <v>0</v>
      </c>
      <c r="F815">
        <f>'【第３期】賃借テナント店舗一覧（こちらに入力してください）'!D836</f>
        <v>0</v>
      </c>
      <c r="G815" s="1">
        <f>'【第３期】賃借テナント店舗一覧（こちらに入力してください）'!E836</f>
        <v>0</v>
      </c>
      <c r="H815" s="1">
        <f>'【第３期】賃借テナント店舗一覧（こちらに入力してください）'!F836</f>
        <v>0</v>
      </c>
      <c r="I815" s="1" t="str">
        <f>'【第３期】賃借テナント店舗一覧（こちらに入力してください）'!G836</f>
        <v/>
      </c>
      <c r="J815">
        <f>'【第３期】賃借テナント店舗一覧（こちらに入力してください）'!H836</f>
        <v>0</v>
      </c>
      <c r="K815">
        <f>'【第３期】賃借テナント店舗一覧（こちらに入力してください）'!I836</f>
        <v>0</v>
      </c>
      <c r="L815" s="1">
        <f>'【第３期】賃借テナント店舗一覧（こちらに入力してください）'!J836</f>
        <v>0</v>
      </c>
      <c r="M815">
        <f>IF('【第３期】賃借テナント店舗一覧（こちらに入力してください）'!K836="〇",1,0)</f>
        <v>0</v>
      </c>
      <c r="N815" s="4" t="str">
        <f>'【第３期】賃借テナント店舗一覧（こちらに入力してください）'!L836</f>
        <v/>
      </c>
      <c r="O815" s="4" t="str">
        <f>'【第３期】賃借テナント店舗一覧（こちらに入力してください）'!M836</f>
        <v/>
      </c>
      <c r="P815" t="str">
        <f>'【第３期】賃借テナント店舗一覧（こちらに入力してください）'!N836</f>
        <v/>
      </c>
      <c r="Q815" s="4" t="str">
        <f>'【第３期】賃借テナント店舗一覧（こちらに入力してください）'!O836</f>
        <v/>
      </c>
      <c r="R815" s="4" t="str">
        <f>'【第３期】賃借テナント店舗一覧（こちらに入力してください）'!P836</f>
        <v/>
      </c>
      <c r="S815" t="str">
        <f>'【第３期】賃借テナント店舗一覧（こちらに入力してください）'!Q836</f>
        <v/>
      </c>
      <c r="T815">
        <f>'【第３期】賃借テナント店舗一覧（こちらに入力してください）'!R836</f>
        <v>0</v>
      </c>
      <c r="U815">
        <f>'【第３期】賃借テナント店舗一覧（こちらに入力してください）'!S836</f>
        <v>0</v>
      </c>
      <c r="V815">
        <f>'【第３期】賃借テナント店舗一覧（こちらに入力してください）'!T836</f>
        <v>0</v>
      </c>
      <c r="W815" t="str">
        <f>'【第３期】賃借テナント店舗一覧（こちらに入力してください）'!U836</f>
        <v/>
      </c>
      <c r="X815">
        <f>'【第３期】賃借テナント店舗一覧（こちらに入力してください）'!V836</f>
        <v>0</v>
      </c>
      <c r="Y815">
        <f>'【第３期】賃借テナント店舗一覧（こちらに入力してください）'!W836</f>
        <v>0</v>
      </c>
      <c r="Z815" t="str">
        <f>'【第３期】賃借テナント店舗一覧（こちらに入力してください）'!X836</f>
        <v/>
      </c>
      <c r="AA815" t="str">
        <f>'【第３期】賃借テナント店舗一覧（こちらに入力してください）'!Y836</f>
        <v/>
      </c>
      <c r="AB815" t="str">
        <f>'【第３期】賃借テナント店舗一覧（こちらに入力してください）'!Z836</f>
        <v/>
      </c>
      <c r="AC815">
        <f>'【第３期】賃借テナント店舗一覧（こちらに入力してください）'!AA836</f>
        <v>0</v>
      </c>
      <c r="AD815">
        <f>'【第３期】賃借テナント店舗一覧（こちらに入力してください）'!AB836</f>
        <v>0</v>
      </c>
      <c r="AE815">
        <f>'【第３期】賃借テナント店舗一覧（こちらに入力してください）'!AC836</f>
        <v>0</v>
      </c>
      <c r="AF815">
        <f>'【第３期】賃借テナント店舗一覧（こちらに入力してください）'!AD836</f>
        <v>0</v>
      </c>
      <c r="AG815">
        <f>'【第３期】賃借テナント店舗一覧（こちらに入力してください）'!AE836</f>
        <v>0</v>
      </c>
      <c r="AH815">
        <f>'【第３期】賃借テナント店舗一覧（こちらに入力してください）'!AF836</f>
        <v>0</v>
      </c>
      <c r="AI815">
        <f>'【第３期】賃借テナント店舗一覧（こちらに入力してください）'!AG836</f>
        <v>0</v>
      </c>
      <c r="AJ815">
        <f>'【第３期】賃借テナント店舗一覧（こちらに入力してください）'!AH836</f>
        <v>0</v>
      </c>
      <c r="AK815">
        <f>'【第３期】賃借テナント店舗一覧（こちらに入力してください）'!AI836</f>
        <v>0</v>
      </c>
      <c r="AL815">
        <f>'【第３期】賃借テナント店舗一覧（こちらに入力してください）'!AJ836</f>
        <v>0</v>
      </c>
      <c r="AM815">
        <f>'【第３期】賃借テナント店舗一覧（こちらに入力してください）'!AK836</f>
        <v>0</v>
      </c>
    </row>
    <row r="816" spans="1:39">
      <c r="A816">
        <f>'【第３期】賃借テナント店舗一覧（こちらに入力してください）'!$C$2</f>
        <v>0</v>
      </c>
      <c r="C816" t="str">
        <f t="shared" si="12"/>
        <v>00</v>
      </c>
      <c r="D816">
        <f>'【第３期】賃借テナント店舗一覧（こちらに入力してください）'!B837</f>
        <v>0</v>
      </c>
      <c r="E816">
        <f>'【第３期】賃借テナント店舗一覧（こちらに入力してください）'!C837</f>
        <v>0</v>
      </c>
      <c r="F816">
        <f>'【第３期】賃借テナント店舗一覧（こちらに入力してください）'!D837</f>
        <v>0</v>
      </c>
      <c r="G816" s="1">
        <f>'【第３期】賃借テナント店舗一覧（こちらに入力してください）'!E837</f>
        <v>0</v>
      </c>
      <c r="H816" s="1">
        <f>'【第３期】賃借テナント店舗一覧（こちらに入力してください）'!F837</f>
        <v>0</v>
      </c>
      <c r="I816" s="1" t="str">
        <f>'【第３期】賃借テナント店舗一覧（こちらに入力してください）'!G837</f>
        <v/>
      </c>
      <c r="J816">
        <f>'【第３期】賃借テナント店舗一覧（こちらに入力してください）'!H837</f>
        <v>0</v>
      </c>
      <c r="K816">
        <f>'【第３期】賃借テナント店舗一覧（こちらに入力してください）'!I837</f>
        <v>0</v>
      </c>
      <c r="L816" s="1">
        <f>'【第３期】賃借テナント店舗一覧（こちらに入力してください）'!J837</f>
        <v>0</v>
      </c>
      <c r="M816">
        <f>IF('【第３期】賃借テナント店舗一覧（こちらに入力してください）'!K837="〇",1,0)</f>
        <v>0</v>
      </c>
      <c r="N816" s="4" t="str">
        <f>'【第３期】賃借テナント店舗一覧（こちらに入力してください）'!L837</f>
        <v/>
      </c>
      <c r="O816" s="4" t="str">
        <f>'【第３期】賃借テナント店舗一覧（こちらに入力してください）'!M837</f>
        <v/>
      </c>
      <c r="P816" t="str">
        <f>'【第３期】賃借テナント店舗一覧（こちらに入力してください）'!N837</f>
        <v/>
      </c>
      <c r="Q816" s="4" t="str">
        <f>'【第３期】賃借テナント店舗一覧（こちらに入力してください）'!O837</f>
        <v/>
      </c>
      <c r="R816" s="4" t="str">
        <f>'【第３期】賃借テナント店舗一覧（こちらに入力してください）'!P837</f>
        <v/>
      </c>
      <c r="S816" t="str">
        <f>'【第３期】賃借テナント店舗一覧（こちらに入力してください）'!Q837</f>
        <v/>
      </c>
      <c r="T816">
        <f>'【第３期】賃借テナント店舗一覧（こちらに入力してください）'!R837</f>
        <v>0</v>
      </c>
      <c r="U816">
        <f>'【第３期】賃借テナント店舗一覧（こちらに入力してください）'!S837</f>
        <v>0</v>
      </c>
      <c r="V816">
        <f>'【第３期】賃借テナント店舗一覧（こちらに入力してください）'!T837</f>
        <v>0</v>
      </c>
      <c r="W816" t="str">
        <f>'【第３期】賃借テナント店舗一覧（こちらに入力してください）'!U837</f>
        <v/>
      </c>
      <c r="X816">
        <f>'【第３期】賃借テナント店舗一覧（こちらに入力してください）'!V837</f>
        <v>0</v>
      </c>
      <c r="Y816">
        <f>'【第３期】賃借テナント店舗一覧（こちらに入力してください）'!W837</f>
        <v>0</v>
      </c>
      <c r="Z816" t="str">
        <f>'【第３期】賃借テナント店舗一覧（こちらに入力してください）'!X837</f>
        <v/>
      </c>
      <c r="AA816" t="str">
        <f>'【第３期】賃借テナント店舗一覧（こちらに入力してください）'!Y837</f>
        <v/>
      </c>
      <c r="AB816" t="str">
        <f>'【第３期】賃借テナント店舗一覧（こちらに入力してください）'!Z837</f>
        <v/>
      </c>
      <c r="AC816">
        <f>'【第３期】賃借テナント店舗一覧（こちらに入力してください）'!AA837</f>
        <v>0</v>
      </c>
      <c r="AD816">
        <f>'【第３期】賃借テナント店舗一覧（こちらに入力してください）'!AB837</f>
        <v>0</v>
      </c>
      <c r="AE816">
        <f>'【第３期】賃借テナント店舗一覧（こちらに入力してください）'!AC837</f>
        <v>0</v>
      </c>
      <c r="AF816">
        <f>'【第３期】賃借テナント店舗一覧（こちらに入力してください）'!AD837</f>
        <v>0</v>
      </c>
      <c r="AG816">
        <f>'【第３期】賃借テナント店舗一覧（こちらに入力してください）'!AE837</f>
        <v>0</v>
      </c>
      <c r="AH816">
        <f>'【第３期】賃借テナント店舗一覧（こちらに入力してください）'!AF837</f>
        <v>0</v>
      </c>
      <c r="AI816">
        <f>'【第３期】賃借テナント店舗一覧（こちらに入力してください）'!AG837</f>
        <v>0</v>
      </c>
      <c r="AJ816">
        <f>'【第３期】賃借テナント店舗一覧（こちらに入力してください）'!AH837</f>
        <v>0</v>
      </c>
      <c r="AK816">
        <f>'【第３期】賃借テナント店舗一覧（こちらに入力してください）'!AI837</f>
        <v>0</v>
      </c>
      <c r="AL816">
        <f>'【第３期】賃借テナント店舗一覧（こちらに入力してください）'!AJ837</f>
        <v>0</v>
      </c>
      <c r="AM816">
        <f>'【第３期】賃借テナント店舗一覧（こちらに入力してください）'!AK837</f>
        <v>0</v>
      </c>
    </row>
    <row r="817" spans="1:39">
      <c r="A817">
        <f>'【第３期】賃借テナント店舗一覧（こちらに入力してください）'!$C$2</f>
        <v>0</v>
      </c>
      <c r="C817" t="str">
        <f t="shared" si="12"/>
        <v>00</v>
      </c>
      <c r="D817">
        <f>'【第３期】賃借テナント店舗一覧（こちらに入力してください）'!B838</f>
        <v>0</v>
      </c>
      <c r="E817">
        <f>'【第３期】賃借テナント店舗一覧（こちらに入力してください）'!C838</f>
        <v>0</v>
      </c>
      <c r="F817">
        <f>'【第３期】賃借テナント店舗一覧（こちらに入力してください）'!D838</f>
        <v>0</v>
      </c>
      <c r="G817" s="1">
        <f>'【第３期】賃借テナント店舗一覧（こちらに入力してください）'!E838</f>
        <v>0</v>
      </c>
      <c r="H817" s="1">
        <f>'【第３期】賃借テナント店舗一覧（こちらに入力してください）'!F838</f>
        <v>0</v>
      </c>
      <c r="I817" s="1" t="str">
        <f>'【第３期】賃借テナント店舗一覧（こちらに入力してください）'!G838</f>
        <v/>
      </c>
      <c r="J817">
        <f>'【第３期】賃借テナント店舗一覧（こちらに入力してください）'!H838</f>
        <v>0</v>
      </c>
      <c r="K817">
        <f>'【第３期】賃借テナント店舗一覧（こちらに入力してください）'!I838</f>
        <v>0</v>
      </c>
      <c r="L817" s="1">
        <f>'【第３期】賃借テナント店舗一覧（こちらに入力してください）'!J838</f>
        <v>0</v>
      </c>
      <c r="M817">
        <f>IF('【第３期】賃借テナント店舗一覧（こちらに入力してください）'!K838="〇",1,0)</f>
        <v>0</v>
      </c>
      <c r="N817" s="4" t="str">
        <f>'【第３期】賃借テナント店舗一覧（こちらに入力してください）'!L838</f>
        <v/>
      </c>
      <c r="O817" s="4" t="str">
        <f>'【第３期】賃借テナント店舗一覧（こちらに入力してください）'!M838</f>
        <v/>
      </c>
      <c r="P817" t="str">
        <f>'【第３期】賃借テナント店舗一覧（こちらに入力してください）'!N838</f>
        <v/>
      </c>
      <c r="Q817" s="4" t="str">
        <f>'【第３期】賃借テナント店舗一覧（こちらに入力してください）'!O838</f>
        <v/>
      </c>
      <c r="R817" s="4" t="str">
        <f>'【第３期】賃借テナント店舗一覧（こちらに入力してください）'!P838</f>
        <v/>
      </c>
      <c r="S817" t="str">
        <f>'【第３期】賃借テナント店舗一覧（こちらに入力してください）'!Q838</f>
        <v/>
      </c>
      <c r="T817">
        <f>'【第３期】賃借テナント店舗一覧（こちらに入力してください）'!R838</f>
        <v>0</v>
      </c>
      <c r="U817">
        <f>'【第３期】賃借テナント店舗一覧（こちらに入力してください）'!S838</f>
        <v>0</v>
      </c>
      <c r="V817">
        <f>'【第３期】賃借テナント店舗一覧（こちらに入力してください）'!T838</f>
        <v>0</v>
      </c>
      <c r="W817" t="str">
        <f>'【第３期】賃借テナント店舗一覧（こちらに入力してください）'!U838</f>
        <v/>
      </c>
      <c r="X817">
        <f>'【第３期】賃借テナント店舗一覧（こちらに入力してください）'!V838</f>
        <v>0</v>
      </c>
      <c r="Y817">
        <f>'【第３期】賃借テナント店舗一覧（こちらに入力してください）'!W838</f>
        <v>0</v>
      </c>
      <c r="Z817" t="str">
        <f>'【第３期】賃借テナント店舗一覧（こちらに入力してください）'!X838</f>
        <v/>
      </c>
      <c r="AA817" t="str">
        <f>'【第３期】賃借テナント店舗一覧（こちらに入力してください）'!Y838</f>
        <v/>
      </c>
      <c r="AB817" t="str">
        <f>'【第３期】賃借テナント店舗一覧（こちらに入力してください）'!Z838</f>
        <v/>
      </c>
      <c r="AC817">
        <f>'【第３期】賃借テナント店舗一覧（こちらに入力してください）'!AA838</f>
        <v>0</v>
      </c>
      <c r="AD817">
        <f>'【第３期】賃借テナント店舗一覧（こちらに入力してください）'!AB838</f>
        <v>0</v>
      </c>
      <c r="AE817">
        <f>'【第３期】賃借テナント店舗一覧（こちらに入力してください）'!AC838</f>
        <v>0</v>
      </c>
      <c r="AF817">
        <f>'【第３期】賃借テナント店舗一覧（こちらに入力してください）'!AD838</f>
        <v>0</v>
      </c>
      <c r="AG817">
        <f>'【第３期】賃借テナント店舗一覧（こちらに入力してください）'!AE838</f>
        <v>0</v>
      </c>
      <c r="AH817">
        <f>'【第３期】賃借テナント店舗一覧（こちらに入力してください）'!AF838</f>
        <v>0</v>
      </c>
      <c r="AI817">
        <f>'【第３期】賃借テナント店舗一覧（こちらに入力してください）'!AG838</f>
        <v>0</v>
      </c>
      <c r="AJ817">
        <f>'【第３期】賃借テナント店舗一覧（こちらに入力してください）'!AH838</f>
        <v>0</v>
      </c>
      <c r="AK817">
        <f>'【第３期】賃借テナント店舗一覧（こちらに入力してください）'!AI838</f>
        <v>0</v>
      </c>
      <c r="AL817">
        <f>'【第３期】賃借テナント店舗一覧（こちらに入力してください）'!AJ838</f>
        <v>0</v>
      </c>
      <c r="AM817">
        <f>'【第３期】賃借テナント店舗一覧（こちらに入力してください）'!AK838</f>
        <v>0</v>
      </c>
    </row>
    <row r="818" spans="1:39">
      <c r="A818">
        <f>'【第３期】賃借テナント店舗一覧（こちらに入力してください）'!$C$2</f>
        <v>0</v>
      </c>
      <c r="C818" t="str">
        <f t="shared" si="12"/>
        <v>00</v>
      </c>
      <c r="D818">
        <f>'【第３期】賃借テナント店舗一覧（こちらに入力してください）'!B839</f>
        <v>0</v>
      </c>
      <c r="E818">
        <f>'【第３期】賃借テナント店舗一覧（こちらに入力してください）'!C839</f>
        <v>0</v>
      </c>
      <c r="F818">
        <f>'【第３期】賃借テナント店舗一覧（こちらに入力してください）'!D839</f>
        <v>0</v>
      </c>
      <c r="G818" s="1">
        <f>'【第３期】賃借テナント店舗一覧（こちらに入力してください）'!E839</f>
        <v>0</v>
      </c>
      <c r="H818" s="1">
        <f>'【第３期】賃借テナント店舗一覧（こちらに入力してください）'!F839</f>
        <v>0</v>
      </c>
      <c r="I818" s="1" t="str">
        <f>'【第３期】賃借テナント店舗一覧（こちらに入力してください）'!G839</f>
        <v/>
      </c>
      <c r="J818">
        <f>'【第３期】賃借テナント店舗一覧（こちらに入力してください）'!H839</f>
        <v>0</v>
      </c>
      <c r="K818">
        <f>'【第３期】賃借テナント店舗一覧（こちらに入力してください）'!I839</f>
        <v>0</v>
      </c>
      <c r="L818" s="1">
        <f>'【第３期】賃借テナント店舗一覧（こちらに入力してください）'!J839</f>
        <v>0</v>
      </c>
      <c r="M818">
        <f>IF('【第３期】賃借テナント店舗一覧（こちらに入力してください）'!K839="〇",1,0)</f>
        <v>0</v>
      </c>
      <c r="N818" s="4" t="str">
        <f>'【第３期】賃借テナント店舗一覧（こちらに入力してください）'!L839</f>
        <v/>
      </c>
      <c r="O818" s="4" t="str">
        <f>'【第３期】賃借テナント店舗一覧（こちらに入力してください）'!M839</f>
        <v/>
      </c>
      <c r="P818" t="str">
        <f>'【第３期】賃借テナント店舗一覧（こちらに入力してください）'!N839</f>
        <v/>
      </c>
      <c r="Q818" s="4" t="str">
        <f>'【第３期】賃借テナント店舗一覧（こちらに入力してください）'!O839</f>
        <v/>
      </c>
      <c r="R818" s="4" t="str">
        <f>'【第３期】賃借テナント店舗一覧（こちらに入力してください）'!P839</f>
        <v/>
      </c>
      <c r="S818" t="str">
        <f>'【第３期】賃借テナント店舗一覧（こちらに入力してください）'!Q839</f>
        <v/>
      </c>
      <c r="T818">
        <f>'【第３期】賃借テナント店舗一覧（こちらに入力してください）'!R839</f>
        <v>0</v>
      </c>
      <c r="U818">
        <f>'【第３期】賃借テナント店舗一覧（こちらに入力してください）'!S839</f>
        <v>0</v>
      </c>
      <c r="V818">
        <f>'【第３期】賃借テナント店舗一覧（こちらに入力してください）'!T839</f>
        <v>0</v>
      </c>
      <c r="W818" t="str">
        <f>'【第３期】賃借テナント店舗一覧（こちらに入力してください）'!U839</f>
        <v/>
      </c>
      <c r="X818">
        <f>'【第３期】賃借テナント店舗一覧（こちらに入力してください）'!V839</f>
        <v>0</v>
      </c>
      <c r="Y818">
        <f>'【第３期】賃借テナント店舗一覧（こちらに入力してください）'!W839</f>
        <v>0</v>
      </c>
      <c r="Z818" t="str">
        <f>'【第３期】賃借テナント店舗一覧（こちらに入力してください）'!X839</f>
        <v/>
      </c>
      <c r="AA818" t="str">
        <f>'【第３期】賃借テナント店舗一覧（こちらに入力してください）'!Y839</f>
        <v/>
      </c>
      <c r="AB818" t="str">
        <f>'【第３期】賃借テナント店舗一覧（こちらに入力してください）'!Z839</f>
        <v/>
      </c>
      <c r="AC818">
        <f>'【第３期】賃借テナント店舗一覧（こちらに入力してください）'!AA839</f>
        <v>0</v>
      </c>
      <c r="AD818">
        <f>'【第３期】賃借テナント店舗一覧（こちらに入力してください）'!AB839</f>
        <v>0</v>
      </c>
      <c r="AE818">
        <f>'【第３期】賃借テナント店舗一覧（こちらに入力してください）'!AC839</f>
        <v>0</v>
      </c>
      <c r="AF818">
        <f>'【第３期】賃借テナント店舗一覧（こちらに入力してください）'!AD839</f>
        <v>0</v>
      </c>
      <c r="AG818">
        <f>'【第３期】賃借テナント店舗一覧（こちらに入力してください）'!AE839</f>
        <v>0</v>
      </c>
      <c r="AH818">
        <f>'【第３期】賃借テナント店舗一覧（こちらに入力してください）'!AF839</f>
        <v>0</v>
      </c>
      <c r="AI818">
        <f>'【第３期】賃借テナント店舗一覧（こちらに入力してください）'!AG839</f>
        <v>0</v>
      </c>
      <c r="AJ818">
        <f>'【第３期】賃借テナント店舗一覧（こちらに入力してください）'!AH839</f>
        <v>0</v>
      </c>
      <c r="AK818">
        <f>'【第３期】賃借テナント店舗一覧（こちらに入力してください）'!AI839</f>
        <v>0</v>
      </c>
      <c r="AL818">
        <f>'【第３期】賃借テナント店舗一覧（こちらに入力してください）'!AJ839</f>
        <v>0</v>
      </c>
      <c r="AM818">
        <f>'【第３期】賃借テナント店舗一覧（こちらに入力してください）'!AK839</f>
        <v>0</v>
      </c>
    </row>
    <row r="819" spans="1:39">
      <c r="A819">
        <f>'【第３期】賃借テナント店舗一覧（こちらに入力してください）'!$C$2</f>
        <v>0</v>
      </c>
      <c r="C819" t="str">
        <f t="shared" si="12"/>
        <v>00</v>
      </c>
      <c r="D819">
        <f>'【第３期】賃借テナント店舗一覧（こちらに入力してください）'!B840</f>
        <v>0</v>
      </c>
      <c r="E819">
        <f>'【第３期】賃借テナント店舗一覧（こちらに入力してください）'!C840</f>
        <v>0</v>
      </c>
      <c r="F819">
        <f>'【第３期】賃借テナント店舗一覧（こちらに入力してください）'!D840</f>
        <v>0</v>
      </c>
      <c r="G819" s="1">
        <f>'【第３期】賃借テナント店舗一覧（こちらに入力してください）'!E840</f>
        <v>0</v>
      </c>
      <c r="H819" s="1">
        <f>'【第３期】賃借テナント店舗一覧（こちらに入力してください）'!F840</f>
        <v>0</v>
      </c>
      <c r="I819" s="1" t="str">
        <f>'【第３期】賃借テナント店舗一覧（こちらに入力してください）'!G840</f>
        <v/>
      </c>
      <c r="J819">
        <f>'【第３期】賃借テナント店舗一覧（こちらに入力してください）'!H840</f>
        <v>0</v>
      </c>
      <c r="K819">
        <f>'【第３期】賃借テナント店舗一覧（こちらに入力してください）'!I840</f>
        <v>0</v>
      </c>
      <c r="L819" s="1">
        <f>'【第３期】賃借テナント店舗一覧（こちらに入力してください）'!J840</f>
        <v>0</v>
      </c>
      <c r="M819">
        <f>IF('【第３期】賃借テナント店舗一覧（こちらに入力してください）'!K840="〇",1,0)</f>
        <v>0</v>
      </c>
      <c r="N819" s="4" t="str">
        <f>'【第３期】賃借テナント店舗一覧（こちらに入力してください）'!L840</f>
        <v/>
      </c>
      <c r="O819" s="4" t="str">
        <f>'【第３期】賃借テナント店舗一覧（こちらに入力してください）'!M840</f>
        <v/>
      </c>
      <c r="P819" t="str">
        <f>'【第３期】賃借テナント店舗一覧（こちらに入力してください）'!N840</f>
        <v/>
      </c>
      <c r="Q819" s="4" t="str">
        <f>'【第３期】賃借テナント店舗一覧（こちらに入力してください）'!O840</f>
        <v/>
      </c>
      <c r="R819" s="4" t="str">
        <f>'【第３期】賃借テナント店舗一覧（こちらに入力してください）'!P840</f>
        <v/>
      </c>
      <c r="S819" t="str">
        <f>'【第３期】賃借テナント店舗一覧（こちらに入力してください）'!Q840</f>
        <v/>
      </c>
      <c r="T819">
        <f>'【第３期】賃借テナント店舗一覧（こちらに入力してください）'!R840</f>
        <v>0</v>
      </c>
      <c r="U819">
        <f>'【第３期】賃借テナント店舗一覧（こちらに入力してください）'!S840</f>
        <v>0</v>
      </c>
      <c r="V819">
        <f>'【第３期】賃借テナント店舗一覧（こちらに入力してください）'!T840</f>
        <v>0</v>
      </c>
      <c r="W819" t="str">
        <f>'【第３期】賃借テナント店舗一覧（こちらに入力してください）'!U840</f>
        <v/>
      </c>
      <c r="X819">
        <f>'【第３期】賃借テナント店舗一覧（こちらに入力してください）'!V840</f>
        <v>0</v>
      </c>
      <c r="Y819">
        <f>'【第３期】賃借テナント店舗一覧（こちらに入力してください）'!W840</f>
        <v>0</v>
      </c>
      <c r="Z819" t="str">
        <f>'【第３期】賃借テナント店舗一覧（こちらに入力してください）'!X840</f>
        <v/>
      </c>
      <c r="AA819" t="str">
        <f>'【第３期】賃借テナント店舗一覧（こちらに入力してください）'!Y840</f>
        <v/>
      </c>
      <c r="AB819" t="str">
        <f>'【第３期】賃借テナント店舗一覧（こちらに入力してください）'!Z840</f>
        <v/>
      </c>
      <c r="AC819">
        <f>'【第３期】賃借テナント店舗一覧（こちらに入力してください）'!AA840</f>
        <v>0</v>
      </c>
      <c r="AD819">
        <f>'【第３期】賃借テナント店舗一覧（こちらに入力してください）'!AB840</f>
        <v>0</v>
      </c>
      <c r="AE819">
        <f>'【第３期】賃借テナント店舗一覧（こちらに入力してください）'!AC840</f>
        <v>0</v>
      </c>
      <c r="AF819">
        <f>'【第３期】賃借テナント店舗一覧（こちらに入力してください）'!AD840</f>
        <v>0</v>
      </c>
      <c r="AG819">
        <f>'【第３期】賃借テナント店舗一覧（こちらに入力してください）'!AE840</f>
        <v>0</v>
      </c>
      <c r="AH819">
        <f>'【第３期】賃借テナント店舗一覧（こちらに入力してください）'!AF840</f>
        <v>0</v>
      </c>
      <c r="AI819">
        <f>'【第３期】賃借テナント店舗一覧（こちらに入力してください）'!AG840</f>
        <v>0</v>
      </c>
      <c r="AJ819">
        <f>'【第３期】賃借テナント店舗一覧（こちらに入力してください）'!AH840</f>
        <v>0</v>
      </c>
      <c r="AK819">
        <f>'【第３期】賃借テナント店舗一覧（こちらに入力してください）'!AI840</f>
        <v>0</v>
      </c>
      <c r="AL819">
        <f>'【第３期】賃借テナント店舗一覧（こちらに入力してください）'!AJ840</f>
        <v>0</v>
      </c>
      <c r="AM819">
        <f>'【第３期】賃借テナント店舗一覧（こちらに入力してください）'!AK840</f>
        <v>0</v>
      </c>
    </row>
    <row r="820" spans="1:39">
      <c r="A820">
        <f>'【第３期】賃借テナント店舗一覧（こちらに入力してください）'!$C$2</f>
        <v>0</v>
      </c>
      <c r="C820" t="str">
        <f t="shared" si="12"/>
        <v>00</v>
      </c>
      <c r="D820">
        <f>'【第３期】賃借テナント店舗一覧（こちらに入力してください）'!B841</f>
        <v>0</v>
      </c>
      <c r="E820">
        <f>'【第３期】賃借テナント店舗一覧（こちらに入力してください）'!C841</f>
        <v>0</v>
      </c>
      <c r="F820">
        <f>'【第３期】賃借テナント店舗一覧（こちらに入力してください）'!D841</f>
        <v>0</v>
      </c>
      <c r="G820" s="1">
        <f>'【第３期】賃借テナント店舗一覧（こちらに入力してください）'!E841</f>
        <v>0</v>
      </c>
      <c r="H820" s="1">
        <f>'【第３期】賃借テナント店舗一覧（こちらに入力してください）'!F841</f>
        <v>0</v>
      </c>
      <c r="I820" s="1" t="str">
        <f>'【第３期】賃借テナント店舗一覧（こちらに入力してください）'!G841</f>
        <v/>
      </c>
      <c r="J820">
        <f>'【第３期】賃借テナント店舗一覧（こちらに入力してください）'!H841</f>
        <v>0</v>
      </c>
      <c r="K820">
        <f>'【第３期】賃借テナント店舗一覧（こちらに入力してください）'!I841</f>
        <v>0</v>
      </c>
      <c r="L820" s="1">
        <f>'【第３期】賃借テナント店舗一覧（こちらに入力してください）'!J841</f>
        <v>0</v>
      </c>
      <c r="M820">
        <f>IF('【第３期】賃借テナント店舗一覧（こちらに入力してください）'!K841="〇",1,0)</f>
        <v>0</v>
      </c>
      <c r="N820" s="4" t="str">
        <f>'【第３期】賃借テナント店舗一覧（こちらに入力してください）'!L841</f>
        <v/>
      </c>
      <c r="O820" s="4" t="str">
        <f>'【第３期】賃借テナント店舗一覧（こちらに入力してください）'!M841</f>
        <v/>
      </c>
      <c r="P820" t="str">
        <f>'【第３期】賃借テナント店舗一覧（こちらに入力してください）'!N841</f>
        <v/>
      </c>
      <c r="Q820" s="4" t="str">
        <f>'【第３期】賃借テナント店舗一覧（こちらに入力してください）'!O841</f>
        <v/>
      </c>
      <c r="R820" s="4" t="str">
        <f>'【第３期】賃借テナント店舗一覧（こちらに入力してください）'!P841</f>
        <v/>
      </c>
      <c r="S820" t="str">
        <f>'【第３期】賃借テナント店舗一覧（こちらに入力してください）'!Q841</f>
        <v/>
      </c>
      <c r="T820">
        <f>'【第３期】賃借テナント店舗一覧（こちらに入力してください）'!R841</f>
        <v>0</v>
      </c>
      <c r="U820">
        <f>'【第３期】賃借テナント店舗一覧（こちらに入力してください）'!S841</f>
        <v>0</v>
      </c>
      <c r="V820">
        <f>'【第３期】賃借テナント店舗一覧（こちらに入力してください）'!T841</f>
        <v>0</v>
      </c>
      <c r="W820" t="str">
        <f>'【第３期】賃借テナント店舗一覧（こちらに入力してください）'!U841</f>
        <v/>
      </c>
      <c r="X820">
        <f>'【第３期】賃借テナント店舗一覧（こちらに入力してください）'!V841</f>
        <v>0</v>
      </c>
      <c r="Y820">
        <f>'【第３期】賃借テナント店舗一覧（こちらに入力してください）'!W841</f>
        <v>0</v>
      </c>
      <c r="Z820" t="str">
        <f>'【第３期】賃借テナント店舗一覧（こちらに入力してください）'!X841</f>
        <v/>
      </c>
      <c r="AA820" t="str">
        <f>'【第３期】賃借テナント店舗一覧（こちらに入力してください）'!Y841</f>
        <v/>
      </c>
      <c r="AB820" t="str">
        <f>'【第３期】賃借テナント店舗一覧（こちらに入力してください）'!Z841</f>
        <v/>
      </c>
      <c r="AC820">
        <f>'【第３期】賃借テナント店舗一覧（こちらに入力してください）'!AA841</f>
        <v>0</v>
      </c>
      <c r="AD820">
        <f>'【第３期】賃借テナント店舗一覧（こちらに入力してください）'!AB841</f>
        <v>0</v>
      </c>
      <c r="AE820">
        <f>'【第３期】賃借テナント店舗一覧（こちらに入力してください）'!AC841</f>
        <v>0</v>
      </c>
      <c r="AF820">
        <f>'【第３期】賃借テナント店舗一覧（こちらに入力してください）'!AD841</f>
        <v>0</v>
      </c>
      <c r="AG820">
        <f>'【第３期】賃借テナント店舗一覧（こちらに入力してください）'!AE841</f>
        <v>0</v>
      </c>
      <c r="AH820">
        <f>'【第３期】賃借テナント店舗一覧（こちらに入力してください）'!AF841</f>
        <v>0</v>
      </c>
      <c r="AI820">
        <f>'【第３期】賃借テナント店舗一覧（こちらに入力してください）'!AG841</f>
        <v>0</v>
      </c>
      <c r="AJ820">
        <f>'【第３期】賃借テナント店舗一覧（こちらに入力してください）'!AH841</f>
        <v>0</v>
      </c>
      <c r="AK820">
        <f>'【第３期】賃借テナント店舗一覧（こちらに入力してください）'!AI841</f>
        <v>0</v>
      </c>
      <c r="AL820">
        <f>'【第３期】賃借テナント店舗一覧（こちらに入力してください）'!AJ841</f>
        <v>0</v>
      </c>
      <c r="AM820">
        <f>'【第３期】賃借テナント店舗一覧（こちらに入力してください）'!AK841</f>
        <v>0</v>
      </c>
    </row>
    <row r="821" spans="1:39">
      <c r="A821">
        <f>'【第３期】賃借テナント店舗一覧（こちらに入力してください）'!$C$2</f>
        <v>0</v>
      </c>
      <c r="C821" t="str">
        <f t="shared" si="12"/>
        <v>00</v>
      </c>
      <c r="D821">
        <f>'【第３期】賃借テナント店舗一覧（こちらに入力してください）'!B842</f>
        <v>0</v>
      </c>
      <c r="E821">
        <f>'【第３期】賃借テナント店舗一覧（こちらに入力してください）'!C842</f>
        <v>0</v>
      </c>
      <c r="F821">
        <f>'【第３期】賃借テナント店舗一覧（こちらに入力してください）'!D842</f>
        <v>0</v>
      </c>
      <c r="G821" s="1">
        <f>'【第３期】賃借テナント店舗一覧（こちらに入力してください）'!E842</f>
        <v>0</v>
      </c>
      <c r="H821" s="1">
        <f>'【第３期】賃借テナント店舗一覧（こちらに入力してください）'!F842</f>
        <v>0</v>
      </c>
      <c r="I821" s="1" t="str">
        <f>'【第３期】賃借テナント店舗一覧（こちらに入力してください）'!G842</f>
        <v/>
      </c>
      <c r="J821">
        <f>'【第３期】賃借テナント店舗一覧（こちらに入力してください）'!H842</f>
        <v>0</v>
      </c>
      <c r="K821">
        <f>'【第３期】賃借テナント店舗一覧（こちらに入力してください）'!I842</f>
        <v>0</v>
      </c>
      <c r="L821" s="1">
        <f>'【第３期】賃借テナント店舗一覧（こちらに入力してください）'!J842</f>
        <v>0</v>
      </c>
      <c r="M821">
        <f>IF('【第３期】賃借テナント店舗一覧（こちらに入力してください）'!K842="〇",1,0)</f>
        <v>0</v>
      </c>
      <c r="N821" s="4" t="str">
        <f>'【第３期】賃借テナント店舗一覧（こちらに入力してください）'!L842</f>
        <v/>
      </c>
      <c r="O821" s="4" t="str">
        <f>'【第３期】賃借テナント店舗一覧（こちらに入力してください）'!M842</f>
        <v/>
      </c>
      <c r="P821" t="str">
        <f>'【第３期】賃借テナント店舗一覧（こちらに入力してください）'!N842</f>
        <v/>
      </c>
      <c r="Q821" s="4" t="str">
        <f>'【第３期】賃借テナント店舗一覧（こちらに入力してください）'!O842</f>
        <v/>
      </c>
      <c r="R821" s="4" t="str">
        <f>'【第３期】賃借テナント店舗一覧（こちらに入力してください）'!P842</f>
        <v/>
      </c>
      <c r="S821" t="str">
        <f>'【第３期】賃借テナント店舗一覧（こちらに入力してください）'!Q842</f>
        <v/>
      </c>
      <c r="T821">
        <f>'【第３期】賃借テナント店舗一覧（こちらに入力してください）'!R842</f>
        <v>0</v>
      </c>
      <c r="U821">
        <f>'【第３期】賃借テナント店舗一覧（こちらに入力してください）'!S842</f>
        <v>0</v>
      </c>
      <c r="V821">
        <f>'【第３期】賃借テナント店舗一覧（こちらに入力してください）'!T842</f>
        <v>0</v>
      </c>
      <c r="W821" t="str">
        <f>'【第３期】賃借テナント店舗一覧（こちらに入力してください）'!U842</f>
        <v/>
      </c>
      <c r="X821">
        <f>'【第３期】賃借テナント店舗一覧（こちらに入力してください）'!V842</f>
        <v>0</v>
      </c>
      <c r="Y821">
        <f>'【第３期】賃借テナント店舗一覧（こちらに入力してください）'!W842</f>
        <v>0</v>
      </c>
      <c r="Z821" t="str">
        <f>'【第３期】賃借テナント店舗一覧（こちらに入力してください）'!X842</f>
        <v/>
      </c>
      <c r="AA821" t="str">
        <f>'【第３期】賃借テナント店舗一覧（こちらに入力してください）'!Y842</f>
        <v/>
      </c>
      <c r="AB821" t="str">
        <f>'【第３期】賃借テナント店舗一覧（こちらに入力してください）'!Z842</f>
        <v/>
      </c>
      <c r="AC821">
        <f>'【第３期】賃借テナント店舗一覧（こちらに入力してください）'!AA842</f>
        <v>0</v>
      </c>
      <c r="AD821">
        <f>'【第３期】賃借テナント店舗一覧（こちらに入力してください）'!AB842</f>
        <v>0</v>
      </c>
      <c r="AE821">
        <f>'【第３期】賃借テナント店舗一覧（こちらに入力してください）'!AC842</f>
        <v>0</v>
      </c>
      <c r="AF821">
        <f>'【第３期】賃借テナント店舗一覧（こちらに入力してください）'!AD842</f>
        <v>0</v>
      </c>
      <c r="AG821">
        <f>'【第３期】賃借テナント店舗一覧（こちらに入力してください）'!AE842</f>
        <v>0</v>
      </c>
      <c r="AH821">
        <f>'【第３期】賃借テナント店舗一覧（こちらに入力してください）'!AF842</f>
        <v>0</v>
      </c>
      <c r="AI821">
        <f>'【第３期】賃借テナント店舗一覧（こちらに入力してください）'!AG842</f>
        <v>0</v>
      </c>
      <c r="AJ821">
        <f>'【第３期】賃借テナント店舗一覧（こちらに入力してください）'!AH842</f>
        <v>0</v>
      </c>
      <c r="AK821">
        <f>'【第３期】賃借テナント店舗一覧（こちらに入力してください）'!AI842</f>
        <v>0</v>
      </c>
      <c r="AL821">
        <f>'【第３期】賃借テナント店舗一覧（こちらに入力してください）'!AJ842</f>
        <v>0</v>
      </c>
      <c r="AM821">
        <f>'【第３期】賃借テナント店舗一覧（こちらに入力してください）'!AK842</f>
        <v>0</v>
      </c>
    </row>
    <row r="822" spans="1:39">
      <c r="A822">
        <f>'【第３期】賃借テナント店舗一覧（こちらに入力してください）'!$C$2</f>
        <v>0</v>
      </c>
      <c r="C822" t="str">
        <f t="shared" si="12"/>
        <v>00</v>
      </c>
      <c r="D822">
        <f>'【第３期】賃借テナント店舗一覧（こちらに入力してください）'!B843</f>
        <v>0</v>
      </c>
      <c r="E822">
        <f>'【第３期】賃借テナント店舗一覧（こちらに入力してください）'!C843</f>
        <v>0</v>
      </c>
      <c r="F822">
        <f>'【第３期】賃借テナント店舗一覧（こちらに入力してください）'!D843</f>
        <v>0</v>
      </c>
      <c r="G822" s="1">
        <f>'【第３期】賃借テナント店舗一覧（こちらに入力してください）'!E843</f>
        <v>0</v>
      </c>
      <c r="H822" s="1">
        <f>'【第３期】賃借テナント店舗一覧（こちらに入力してください）'!F843</f>
        <v>0</v>
      </c>
      <c r="I822" s="1" t="str">
        <f>'【第３期】賃借テナント店舗一覧（こちらに入力してください）'!G843</f>
        <v/>
      </c>
      <c r="J822">
        <f>'【第３期】賃借テナント店舗一覧（こちらに入力してください）'!H843</f>
        <v>0</v>
      </c>
      <c r="K822">
        <f>'【第３期】賃借テナント店舗一覧（こちらに入力してください）'!I843</f>
        <v>0</v>
      </c>
      <c r="L822" s="1">
        <f>'【第３期】賃借テナント店舗一覧（こちらに入力してください）'!J843</f>
        <v>0</v>
      </c>
      <c r="M822">
        <f>IF('【第３期】賃借テナント店舗一覧（こちらに入力してください）'!K843="〇",1,0)</f>
        <v>0</v>
      </c>
      <c r="N822" s="4" t="str">
        <f>'【第３期】賃借テナント店舗一覧（こちらに入力してください）'!L843</f>
        <v/>
      </c>
      <c r="O822" s="4" t="str">
        <f>'【第３期】賃借テナント店舗一覧（こちらに入力してください）'!M843</f>
        <v/>
      </c>
      <c r="P822" t="str">
        <f>'【第３期】賃借テナント店舗一覧（こちらに入力してください）'!N843</f>
        <v/>
      </c>
      <c r="Q822" s="4" t="str">
        <f>'【第３期】賃借テナント店舗一覧（こちらに入力してください）'!O843</f>
        <v/>
      </c>
      <c r="R822" s="4" t="str">
        <f>'【第３期】賃借テナント店舗一覧（こちらに入力してください）'!P843</f>
        <v/>
      </c>
      <c r="S822" t="str">
        <f>'【第３期】賃借テナント店舗一覧（こちらに入力してください）'!Q843</f>
        <v/>
      </c>
      <c r="T822">
        <f>'【第３期】賃借テナント店舗一覧（こちらに入力してください）'!R843</f>
        <v>0</v>
      </c>
      <c r="U822">
        <f>'【第３期】賃借テナント店舗一覧（こちらに入力してください）'!S843</f>
        <v>0</v>
      </c>
      <c r="V822">
        <f>'【第３期】賃借テナント店舗一覧（こちらに入力してください）'!T843</f>
        <v>0</v>
      </c>
      <c r="W822" t="str">
        <f>'【第３期】賃借テナント店舗一覧（こちらに入力してください）'!U843</f>
        <v/>
      </c>
      <c r="X822">
        <f>'【第３期】賃借テナント店舗一覧（こちらに入力してください）'!V843</f>
        <v>0</v>
      </c>
      <c r="Y822">
        <f>'【第３期】賃借テナント店舗一覧（こちらに入力してください）'!W843</f>
        <v>0</v>
      </c>
      <c r="Z822" t="str">
        <f>'【第３期】賃借テナント店舗一覧（こちらに入力してください）'!X843</f>
        <v/>
      </c>
      <c r="AA822" t="str">
        <f>'【第３期】賃借テナント店舗一覧（こちらに入力してください）'!Y843</f>
        <v/>
      </c>
      <c r="AB822" t="str">
        <f>'【第３期】賃借テナント店舗一覧（こちらに入力してください）'!Z843</f>
        <v/>
      </c>
      <c r="AC822">
        <f>'【第３期】賃借テナント店舗一覧（こちらに入力してください）'!AA843</f>
        <v>0</v>
      </c>
      <c r="AD822">
        <f>'【第３期】賃借テナント店舗一覧（こちらに入力してください）'!AB843</f>
        <v>0</v>
      </c>
      <c r="AE822">
        <f>'【第３期】賃借テナント店舗一覧（こちらに入力してください）'!AC843</f>
        <v>0</v>
      </c>
      <c r="AF822">
        <f>'【第３期】賃借テナント店舗一覧（こちらに入力してください）'!AD843</f>
        <v>0</v>
      </c>
      <c r="AG822">
        <f>'【第３期】賃借テナント店舗一覧（こちらに入力してください）'!AE843</f>
        <v>0</v>
      </c>
      <c r="AH822">
        <f>'【第３期】賃借テナント店舗一覧（こちらに入力してください）'!AF843</f>
        <v>0</v>
      </c>
      <c r="AI822">
        <f>'【第３期】賃借テナント店舗一覧（こちらに入力してください）'!AG843</f>
        <v>0</v>
      </c>
      <c r="AJ822">
        <f>'【第３期】賃借テナント店舗一覧（こちらに入力してください）'!AH843</f>
        <v>0</v>
      </c>
      <c r="AK822">
        <f>'【第３期】賃借テナント店舗一覧（こちらに入力してください）'!AI843</f>
        <v>0</v>
      </c>
      <c r="AL822">
        <f>'【第３期】賃借テナント店舗一覧（こちらに入力してください）'!AJ843</f>
        <v>0</v>
      </c>
      <c r="AM822">
        <f>'【第３期】賃借テナント店舗一覧（こちらに入力してください）'!AK843</f>
        <v>0</v>
      </c>
    </row>
    <row r="823" spans="1:39">
      <c r="A823">
        <f>'【第３期】賃借テナント店舗一覧（こちらに入力してください）'!$C$2</f>
        <v>0</v>
      </c>
      <c r="C823" t="str">
        <f t="shared" si="12"/>
        <v>00</v>
      </c>
      <c r="D823">
        <f>'【第３期】賃借テナント店舗一覧（こちらに入力してください）'!B844</f>
        <v>0</v>
      </c>
      <c r="E823">
        <f>'【第３期】賃借テナント店舗一覧（こちらに入力してください）'!C844</f>
        <v>0</v>
      </c>
      <c r="F823">
        <f>'【第３期】賃借テナント店舗一覧（こちらに入力してください）'!D844</f>
        <v>0</v>
      </c>
      <c r="G823" s="1">
        <f>'【第３期】賃借テナント店舗一覧（こちらに入力してください）'!E844</f>
        <v>0</v>
      </c>
      <c r="H823" s="1">
        <f>'【第３期】賃借テナント店舗一覧（こちらに入力してください）'!F844</f>
        <v>0</v>
      </c>
      <c r="I823" s="1" t="str">
        <f>'【第３期】賃借テナント店舗一覧（こちらに入力してください）'!G844</f>
        <v/>
      </c>
      <c r="J823">
        <f>'【第３期】賃借テナント店舗一覧（こちらに入力してください）'!H844</f>
        <v>0</v>
      </c>
      <c r="K823">
        <f>'【第３期】賃借テナント店舗一覧（こちらに入力してください）'!I844</f>
        <v>0</v>
      </c>
      <c r="L823" s="1">
        <f>'【第３期】賃借テナント店舗一覧（こちらに入力してください）'!J844</f>
        <v>0</v>
      </c>
      <c r="M823">
        <f>IF('【第３期】賃借テナント店舗一覧（こちらに入力してください）'!K844="〇",1,0)</f>
        <v>0</v>
      </c>
      <c r="N823" s="4" t="str">
        <f>'【第３期】賃借テナント店舗一覧（こちらに入力してください）'!L844</f>
        <v/>
      </c>
      <c r="O823" s="4" t="str">
        <f>'【第３期】賃借テナント店舗一覧（こちらに入力してください）'!M844</f>
        <v/>
      </c>
      <c r="P823" t="str">
        <f>'【第３期】賃借テナント店舗一覧（こちらに入力してください）'!N844</f>
        <v/>
      </c>
      <c r="Q823" s="4" t="str">
        <f>'【第３期】賃借テナント店舗一覧（こちらに入力してください）'!O844</f>
        <v/>
      </c>
      <c r="R823" s="4" t="str">
        <f>'【第３期】賃借テナント店舗一覧（こちらに入力してください）'!P844</f>
        <v/>
      </c>
      <c r="S823" t="str">
        <f>'【第３期】賃借テナント店舗一覧（こちらに入力してください）'!Q844</f>
        <v/>
      </c>
      <c r="T823">
        <f>'【第３期】賃借テナント店舗一覧（こちらに入力してください）'!R844</f>
        <v>0</v>
      </c>
      <c r="U823">
        <f>'【第３期】賃借テナント店舗一覧（こちらに入力してください）'!S844</f>
        <v>0</v>
      </c>
      <c r="V823">
        <f>'【第３期】賃借テナント店舗一覧（こちらに入力してください）'!T844</f>
        <v>0</v>
      </c>
      <c r="W823" t="str">
        <f>'【第３期】賃借テナント店舗一覧（こちらに入力してください）'!U844</f>
        <v/>
      </c>
      <c r="X823">
        <f>'【第３期】賃借テナント店舗一覧（こちらに入力してください）'!V844</f>
        <v>0</v>
      </c>
      <c r="Y823">
        <f>'【第３期】賃借テナント店舗一覧（こちらに入力してください）'!W844</f>
        <v>0</v>
      </c>
      <c r="Z823" t="str">
        <f>'【第３期】賃借テナント店舗一覧（こちらに入力してください）'!X844</f>
        <v/>
      </c>
      <c r="AA823" t="str">
        <f>'【第３期】賃借テナント店舗一覧（こちらに入力してください）'!Y844</f>
        <v/>
      </c>
      <c r="AB823" t="str">
        <f>'【第３期】賃借テナント店舗一覧（こちらに入力してください）'!Z844</f>
        <v/>
      </c>
      <c r="AC823">
        <f>'【第３期】賃借テナント店舗一覧（こちらに入力してください）'!AA844</f>
        <v>0</v>
      </c>
      <c r="AD823">
        <f>'【第３期】賃借テナント店舗一覧（こちらに入力してください）'!AB844</f>
        <v>0</v>
      </c>
      <c r="AE823">
        <f>'【第３期】賃借テナント店舗一覧（こちらに入力してください）'!AC844</f>
        <v>0</v>
      </c>
      <c r="AF823">
        <f>'【第３期】賃借テナント店舗一覧（こちらに入力してください）'!AD844</f>
        <v>0</v>
      </c>
      <c r="AG823">
        <f>'【第３期】賃借テナント店舗一覧（こちらに入力してください）'!AE844</f>
        <v>0</v>
      </c>
      <c r="AH823">
        <f>'【第３期】賃借テナント店舗一覧（こちらに入力してください）'!AF844</f>
        <v>0</v>
      </c>
      <c r="AI823">
        <f>'【第３期】賃借テナント店舗一覧（こちらに入力してください）'!AG844</f>
        <v>0</v>
      </c>
      <c r="AJ823">
        <f>'【第３期】賃借テナント店舗一覧（こちらに入力してください）'!AH844</f>
        <v>0</v>
      </c>
      <c r="AK823">
        <f>'【第３期】賃借テナント店舗一覧（こちらに入力してください）'!AI844</f>
        <v>0</v>
      </c>
      <c r="AL823">
        <f>'【第３期】賃借テナント店舗一覧（こちらに入力してください）'!AJ844</f>
        <v>0</v>
      </c>
      <c r="AM823">
        <f>'【第３期】賃借テナント店舗一覧（こちらに入力してください）'!AK844</f>
        <v>0</v>
      </c>
    </row>
    <row r="824" spans="1:39">
      <c r="A824">
        <f>'【第３期】賃借テナント店舗一覧（こちらに入力してください）'!$C$2</f>
        <v>0</v>
      </c>
      <c r="C824" t="str">
        <f t="shared" si="12"/>
        <v>00</v>
      </c>
      <c r="D824">
        <f>'【第３期】賃借テナント店舗一覧（こちらに入力してください）'!B845</f>
        <v>0</v>
      </c>
      <c r="E824">
        <f>'【第３期】賃借テナント店舗一覧（こちらに入力してください）'!C845</f>
        <v>0</v>
      </c>
      <c r="F824">
        <f>'【第３期】賃借テナント店舗一覧（こちらに入力してください）'!D845</f>
        <v>0</v>
      </c>
      <c r="G824" s="1">
        <f>'【第３期】賃借テナント店舗一覧（こちらに入力してください）'!E845</f>
        <v>0</v>
      </c>
      <c r="H824" s="1">
        <f>'【第３期】賃借テナント店舗一覧（こちらに入力してください）'!F845</f>
        <v>0</v>
      </c>
      <c r="I824" s="1" t="str">
        <f>'【第３期】賃借テナント店舗一覧（こちらに入力してください）'!G845</f>
        <v/>
      </c>
      <c r="J824">
        <f>'【第３期】賃借テナント店舗一覧（こちらに入力してください）'!H845</f>
        <v>0</v>
      </c>
      <c r="K824">
        <f>'【第３期】賃借テナント店舗一覧（こちらに入力してください）'!I845</f>
        <v>0</v>
      </c>
      <c r="L824" s="1">
        <f>'【第３期】賃借テナント店舗一覧（こちらに入力してください）'!J845</f>
        <v>0</v>
      </c>
      <c r="M824">
        <f>IF('【第３期】賃借テナント店舗一覧（こちらに入力してください）'!K845="〇",1,0)</f>
        <v>0</v>
      </c>
      <c r="N824" s="4" t="str">
        <f>'【第３期】賃借テナント店舗一覧（こちらに入力してください）'!L845</f>
        <v/>
      </c>
      <c r="O824" s="4" t="str">
        <f>'【第３期】賃借テナント店舗一覧（こちらに入力してください）'!M845</f>
        <v/>
      </c>
      <c r="P824" t="str">
        <f>'【第３期】賃借テナント店舗一覧（こちらに入力してください）'!N845</f>
        <v/>
      </c>
      <c r="Q824" s="4" t="str">
        <f>'【第３期】賃借テナント店舗一覧（こちらに入力してください）'!O845</f>
        <v/>
      </c>
      <c r="R824" s="4" t="str">
        <f>'【第３期】賃借テナント店舗一覧（こちらに入力してください）'!P845</f>
        <v/>
      </c>
      <c r="S824" t="str">
        <f>'【第３期】賃借テナント店舗一覧（こちらに入力してください）'!Q845</f>
        <v/>
      </c>
      <c r="T824">
        <f>'【第３期】賃借テナント店舗一覧（こちらに入力してください）'!R845</f>
        <v>0</v>
      </c>
      <c r="U824">
        <f>'【第３期】賃借テナント店舗一覧（こちらに入力してください）'!S845</f>
        <v>0</v>
      </c>
      <c r="V824">
        <f>'【第３期】賃借テナント店舗一覧（こちらに入力してください）'!T845</f>
        <v>0</v>
      </c>
      <c r="W824" t="str">
        <f>'【第３期】賃借テナント店舗一覧（こちらに入力してください）'!U845</f>
        <v/>
      </c>
      <c r="X824">
        <f>'【第３期】賃借テナント店舗一覧（こちらに入力してください）'!V845</f>
        <v>0</v>
      </c>
      <c r="Y824">
        <f>'【第３期】賃借テナント店舗一覧（こちらに入力してください）'!W845</f>
        <v>0</v>
      </c>
      <c r="Z824" t="str">
        <f>'【第３期】賃借テナント店舗一覧（こちらに入力してください）'!X845</f>
        <v/>
      </c>
      <c r="AA824" t="str">
        <f>'【第３期】賃借テナント店舗一覧（こちらに入力してください）'!Y845</f>
        <v/>
      </c>
      <c r="AB824" t="str">
        <f>'【第３期】賃借テナント店舗一覧（こちらに入力してください）'!Z845</f>
        <v/>
      </c>
      <c r="AC824">
        <f>'【第３期】賃借テナント店舗一覧（こちらに入力してください）'!AA845</f>
        <v>0</v>
      </c>
      <c r="AD824">
        <f>'【第３期】賃借テナント店舗一覧（こちらに入力してください）'!AB845</f>
        <v>0</v>
      </c>
      <c r="AE824">
        <f>'【第３期】賃借テナント店舗一覧（こちらに入力してください）'!AC845</f>
        <v>0</v>
      </c>
      <c r="AF824">
        <f>'【第３期】賃借テナント店舗一覧（こちらに入力してください）'!AD845</f>
        <v>0</v>
      </c>
      <c r="AG824">
        <f>'【第３期】賃借テナント店舗一覧（こちらに入力してください）'!AE845</f>
        <v>0</v>
      </c>
      <c r="AH824">
        <f>'【第３期】賃借テナント店舗一覧（こちらに入力してください）'!AF845</f>
        <v>0</v>
      </c>
      <c r="AI824">
        <f>'【第３期】賃借テナント店舗一覧（こちらに入力してください）'!AG845</f>
        <v>0</v>
      </c>
      <c r="AJ824">
        <f>'【第３期】賃借テナント店舗一覧（こちらに入力してください）'!AH845</f>
        <v>0</v>
      </c>
      <c r="AK824">
        <f>'【第３期】賃借テナント店舗一覧（こちらに入力してください）'!AI845</f>
        <v>0</v>
      </c>
      <c r="AL824">
        <f>'【第３期】賃借テナント店舗一覧（こちらに入力してください）'!AJ845</f>
        <v>0</v>
      </c>
      <c r="AM824">
        <f>'【第３期】賃借テナント店舗一覧（こちらに入力してください）'!AK845</f>
        <v>0</v>
      </c>
    </row>
    <row r="825" spans="1:39">
      <c r="A825">
        <f>'【第３期】賃借テナント店舗一覧（こちらに入力してください）'!$C$2</f>
        <v>0</v>
      </c>
      <c r="C825" t="str">
        <f t="shared" si="12"/>
        <v>00</v>
      </c>
      <c r="D825">
        <f>'【第３期】賃借テナント店舗一覧（こちらに入力してください）'!B846</f>
        <v>0</v>
      </c>
      <c r="E825">
        <f>'【第３期】賃借テナント店舗一覧（こちらに入力してください）'!C846</f>
        <v>0</v>
      </c>
      <c r="F825">
        <f>'【第３期】賃借テナント店舗一覧（こちらに入力してください）'!D846</f>
        <v>0</v>
      </c>
      <c r="G825" s="1">
        <f>'【第３期】賃借テナント店舗一覧（こちらに入力してください）'!E846</f>
        <v>0</v>
      </c>
      <c r="H825" s="1">
        <f>'【第３期】賃借テナント店舗一覧（こちらに入力してください）'!F846</f>
        <v>0</v>
      </c>
      <c r="I825" s="1" t="str">
        <f>'【第３期】賃借テナント店舗一覧（こちらに入力してください）'!G846</f>
        <v/>
      </c>
      <c r="J825">
        <f>'【第３期】賃借テナント店舗一覧（こちらに入力してください）'!H846</f>
        <v>0</v>
      </c>
      <c r="K825">
        <f>'【第３期】賃借テナント店舗一覧（こちらに入力してください）'!I846</f>
        <v>0</v>
      </c>
      <c r="L825" s="1">
        <f>'【第３期】賃借テナント店舗一覧（こちらに入力してください）'!J846</f>
        <v>0</v>
      </c>
      <c r="M825">
        <f>IF('【第３期】賃借テナント店舗一覧（こちらに入力してください）'!K846="〇",1,0)</f>
        <v>0</v>
      </c>
      <c r="N825" s="4" t="str">
        <f>'【第３期】賃借テナント店舗一覧（こちらに入力してください）'!L846</f>
        <v/>
      </c>
      <c r="O825" s="4" t="str">
        <f>'【第３期】賃借テナント店舗一覧（こちらに入力してください）'!M846</f>
        <v/>
      </c>
      <c r="P825" t="str">
        <f>'【第３期】賃借テナント店舗一覧（こちらに入力してください）'!N846</f>
        <v/>
      </c>
      <c r="Q825" s="4" t="str">
        <f>'【第３期】賃借テナント店舗一覧（こちらに入力してください）'!O846</f>
        <v/>
      </c>
      <c r="R825" s="4" t="str">
        <f>'【第３期】賃借テナント店舗一覧（こちらに入力してください）'!P846</f>
        <v/>
      </c>
      <c r="S825" t="str">
        <f>'【第３期】賃借テナント店舗一覧（こちらに入力してください）'!Q846</f>
        <v/>
      </c>
      <c r="T825">
        <f>'【第３期】賃借テナント店舗一覧（こちらに入力してください）'!R846</f>
        <v>0</v>
      </c>
      <c r="U825">
        <f>'【第３期】賃借テナント店舗一覧（こちらに入力してください）'!S846</f>
        <v>0</v>
      </c>
      <c r="V825">
        <f>'【第３期】賃借テナント店舗一覧（こちらに入力してください）'!T846</f>
        <v>0</v>
      </c>
      <c r="W825" t="str">
        <f>'【第３期】賃借テナント店舗一覧（こちらに入力してください）'!U846</f>
        <v/>
      </c>
      <c r="X825">
        <f>'【第３期】賃借テナント店舗一覧（こちらに入力してください）'!V846</f>
        <v>0</v>
      </c>
      <c r="Y825">
        <f>'【第３期】賃借テナント店舗一覧（こちらに入力してください）'!W846</f>
        <v>0</v>
      </c>
      <c r="Z825" t="str">
        <f>'【第３期】賃借テナント店舗一覧（こちらに入力してください）'!X846</f>
        <v/>
      </c>
      <c r="AA825" t="str">
        <f>'【第３期】賃借テナント店舗一覧（こちらに入力してください）'!Y846</f>
        <v/>
      </c>
      <c r="AB825" t="str">
        <f>'【第３期】賃借テナント店舗一覧（こちらに入力してください）'!Z846</f>
        <v/>
      </c>
      <c r="AC825">
        <f>'【第３期】賃借テナント店舗一覧（こちらに入力してください）'!AA846</f>
        <v>0</v>
      </c>
      <c r="AD825">
        <f>'【第３期】賃借テナント店舗一覧（こちらに入力してください）'!AB846</f>
        <v>0</v>
      </c>
      <c r="AE825">
        <f>'【第３期】賃借テナント店舗一覧（こちらに入力してください）'!AC846</f>
        <v>0</v>
      </c>
      <c r="AF825">
        <f>'【第３期】賃借テナント店舗一覧（こちらに入力してください）'!AD846</f>
        <v>0</v>
      </c>
      <c r="AG825">
        <f>'【第３期】賃借テナント店舗一覧（こちらに入力してください）'!AE846</f>
        <v>0</v>
      </c>
      <c r="AH825">
        <f>'【第３期】賃借テナント店舗一覧（こちらに入力してください）'!AF846</f>
        <v>0</v>
      </c>
      <c r="AI825">
        <f>'【第３期】賃借テナント店舗一覧（こちらに入力してください）'!AG846</f>
        <v>0</v>
      </c>
      <c r="AJ825">
        <f>'【第３期】賃借テナント店舗一覧（こちらに入力してください）'!AH846</f>
        <v>0</v>
      </c>
      <c r="AK825">
        <f>'【第３期】賃借テナント店舗一覧（こちらに入力してください）'!AI846</f>
        <v>0</v>
      </c>
      <c r="AL825">
        <f>'【第３期】賃借テナント店舗一覧（こちらに入力してください）'!AJ846</f>
        <v>0</v>
      </c>
      <c r="AM825">
        <f>'【第３期】賃借テナント店舗一覧（こちらに入力してください）'!AK846</f>
        <v>0</v>
      </c>
    </row>
    <row r="826" spans="1:39">
      <c r="A826">
        <f>'【第３期】賃借テナント店舗一覧（こちらに入力してください）'!$C$2</f>
        <v>0</v>
      </c>
      <c r="C826" t="str">
        <f t="shared" si="12"/>
        <v>00</v>
      </c>
      <c r="D826">
        <f>'【第３期】賃借テナント店舗一覧（こちらに入力してください）'!B847</f>
        <v>0</v>
      </c>
      <c r="E826">
        <f>'【第３期】賃借テナント店舗一覧（こちらに入力してください）'!C847</f>
        <v>0</v>
      </c>
      <c r="F826">
        <f>'【第３期】賃借テナント店舗一覧（こちらに入力してください）'!D847</f>
        <v>0</v>
      </c>
      <c r="G826" s="1">
        <f>'【第３期】賃借テナント店舗一覧（こちらに入力してください）'!E847</f>
        <v>0</v>
      </c>
      <c r="H826" s="1">
        <f>'【第３期】賃借テナント店舗一覧（こちらに入力してください）'!F847</f>
        <v>0</v>
      </c>
      <c r="I826" s="1" t="str">
        <f>'【第３期】賃借テナント店舗一覧（こちらに入力してください）'!G847</f>
        <v/>
      </c>
      <c r="J826">
        <f>'【第３期】賃借テナント店舗一覧（こちらに入力してください）'!H847</f>
        <v>0</v>
      </c>
      <c r="K826">
        <f>'【第３期】賃借テナント店舗一覧（こちらに入力してください）'!I847</f>
        <v>0</v>
      </c>
      <c r="L826" s="1">
        <f>'【第３期】賃借テナント店舗一覧（こちらに入力してください）'!J847</f>
        <v>0</v>
      </c>
      <c r="M826">
        <f>IF('【第３期】賃借テナント店舗一覧（こちらに入力してください）'!K847="〇",1,0)</f>
        <v>0</v>
      </c>
      <c r="N826" s="4" t="str">
        <f>'【第３期】賃借テナント店舗一覧（こちらに入力してください）'!L847</f>
        <v/>
      </c>
      <c r="O826" s="4" t="str">
        <f>'【第３期】賃借テナント店舗一覧（こちらに入力してください）'!M847</f>
        <v/>
      </c>
      <c r="P826" t="str">
        <f>'【第３期】賃借テナント店舗一覧（こちらに入力してください）'!N847</f>
        <v/>
      </c>
      <c r="Q826" s="4" t="str">
        <f>'【第３期】賃借テナント店舗一覧（こちらに入力してください）'!O847</f>
        <v/>
      </c>
      <c r="R826" s="4" t="str">
        <f>'【第３期】賃借テナント店舗一覧（こちらに入力してください）'!P847</f>
        <v/>
      </c>
      <c r="S826" t="str">
        <f>'【第３期】賃借テナント店舗一覧（こちらに入力してください）'!Q847</f>
        <v/>
      </c>
      <c r="T826">
        <f>'【第３期】賃借テナント店舗一覧（こちらに入力してください）'!R847</f>
        <v>0</v>
      </c>
      <c r="U826">
        <f>'【第３期】賃借テナント店舗一覧（こちらに入力してください）'!S847</f>
        <v>0</v>
      </c>
      <c r="V826">
        <f>'【第３期】賃借テナント店舗一覧（こちらに入力してください）'!T847</f>
        <v>0</v>
      </c>
      <c r="W826" t="str">
        <f>'【第３期】賃借テナント店舗一覧（こちらに入力してください）'!U847</f>
        <v/>
      </c>
      <c r="X826">
        <f>'【第３期】賃借テナント店舗一覧（こちらに入力してください）'!V847</f>
        <v>0</v>
      </c>
      <c r="Y826">
        <f>'【第３期】賃借テナント店舗一覧（こちらに入力してください）'!W847</f>
        <v>0</v>
      </c>
      <c r="Z826" t="str">
        <f>'【第３期】賃借テナント店舗一覧（こちらに入力してください）'!X847</f>
        <v/>
      </c>
      <c r="AA826" t="str">
        <f>'【第３期】賃借テナント店舗一覧（こちらに入力してください）'!Y847</f>
        <v/>
      </c>
      <c r="AB826" t="str">
        <f>'【第３期】賃借テナント店舗一覧（こちらに入力してください）'!Z847</f>
        <v/>
      </c>
      <c r="AC826">
        <f>'【第３期】賃借テナント店舗一覧（こちらに入力してください）'!AA847</f>
        <v>0</v>
      </c>
      <c r="AD826">
        <f>'【第３期】賃借テナント店舗一覧（こちらに入力してください）'!AB847</f>
        <v>0</v>
      </c>
      <c r="AE826">
        <f>'【第３期】賃借テナント店舗一覧（こちらに入力してください）'!AC847</f>
        <v>0</v>
      </c>
      <c r="AF826">
        <f>'【第３期】賃借テナント店舗一覧（こちらに入力してください）'!AD847</f>
        <v>0</v>
      </c>
      <c r="AG826">
        <f>'【第３期】賃借テナント店舗一覧（こちらに入力してください）'!AE847</f>
        <v>0</v>
      </c>
      <c r="AH826">
        <f>'【第３期】賃借テナント店舗一覧（こちらに入力してください）'!AF847</f>
        <v>0</v>
      </c>
      <c r="AI826">
        <f>'【第３期】賃借テナント店舗一覧（こちらに入力してください）'!AG847</f>
        <v>0</v>
      </c>
      <c r="AJ826">
        <f>'【第３期】賃借テナント店舗一覧（こちらに入力してください）'!AH847</f>
        <v>0</v>
      </c>
      <c r="AK826">
        <f>'【第３期】賃借テナント店舗一覧（こちらに入力してください）'!AI847</f>
        <v>0</v>
      </c>
      <c r="AL826">
        <f>'【第３期】賃借テナント店舗一覧（こちらに入力してください）'!AJ847</f>
        <v>0</v>
      </c>
      <c r="AM826">
        <f>'【第３期】賃借テナント店舗一覧（こちらに入力してください）'!AK847</f>
        <v>0</v>
      </c>
    </row>
    <row r="827" spans="1:39">
      <c r="A827">
        <f>'【第３期】賃借テナント店舗一覧（こちらに入力してください）'!$C$2</f>
        <v>0</v>
      </c>
      <c r="C827" t="str">
        <f t="shared" si="12"/>
        <v>00</v>
      </c>
      <c r="D827">
        <f>'【第３期】賃借テナント店舗一覧（こちらに入力してください）'!B848</f>
        <v>0</v>
      </c>
      <c r="E827">
        <f>'【第３期】賃借テナント店舗一覧（こちらに入力してください）'!C848</f>
        <v>0</v>
      </c>
      <c r="F827">
        <f>'【第３期】賃借テナント店舗一覧（こちらに入力してください）'!D848</f>
        <v>0</v>
      </c>
      <c r="G827" s="1">
        <f>'【第３期】賃借テナント店舗一覧（こちらに入力してください）'!E848</f>
        <v>0</v>
      </c>
      <c r="H827" s="1">
        <f>'【第３期】賃借テナント店舗一覧（こちらに入力してください）'!F848</f>
        <v>0</v>
      </c>
      <c r="I827" s="1" t="str">
        <f>'【第３期】賃借テナント店舗一覧（こちらに入力してください）'!G848</f>
        <v/>
      </c>
      <c r="J827">
        <f>'【第３期】賃借テナント店舗一覧（こちらに入力してください）'!H848</f>
        <v>0</v>
      </c>
      <c r="K827">
        <f>'【第３期】賃借テナント店舗一覧（こちらに入力してください）'!I848</f>
        <v>0</v>
      </c>
      <c r="L827" s="1">
        <f>'【第３期】賃借テナント店舗一覧（こちらに入力してください）'!J848</f>
        <v>0</v>
      </c>
      <c r="M827">
        <f>IF('【第３期】賃借テナント店舗一覧（こちらに入力してください）'!K848="〇",1,0)</f>
        <v>0</v>
      </c>
      <c r="N827" s="4" t="str">
        <f>'【第３期】賃借テナント店舗一覧（こちらに入力してください）'!L848</f>
        <v/>
      </c>
      <c r="O827" s="4" t="str">
        <f>'【第３期】賃借テナント店舗一覧（こちらに入力してください）'!M848</f>
        <v/>
      </c>
      <c r="P827" t="str">
        <f>'【第３期】賃借テナント店舗一覧（こちらに入力してください）'!N848</f>
        <v/>
      </c>
      <c r="Q827" s="4" t="str">
        <f>'【第３期】賃借テナント店舗一覧（こちらに入力してください）'!O848</f>
        <v/>
      </c>
      <c r="R827" s="4" t="str">
        <f>'【第３期】賃借テナント店舗一覧（こちらに入力してください）'!P848</f>
        <v/>
      </c>
      <c r="S827" t="str">
        <f>'【第３期】賃借テナント店舗一覧（こちらに入力してください）'!Q848</f>
        <v/>
      </c>
      <c r="T827">
        <f>'【第３期】賃借テナント店舗一覧（こちらに入力してください）'!R848</f>
        <v>0</v>
      </c>
      <c r="U827">
        <f>'【第３期】賃借テナント店舗一覧（こちらに入力してください）'!S848</f>
        <v>0</v>
      </c>
      <c r="V827">
        <f>'【第３期】賃借テナント店舗一覧（こちらに入力してください）'!T848</f>
        <v>0</v>
      </c>
      <c r="W827" t="str">
        <f>'【第３期】賃借テナント店舗一覧（こちらに入力してください）'!U848</f>
        <v/>
      </c>
      <c r="X827">
        <f>'【第３期】賃借テナント店舗一覧（こちらに入力してください）'!V848</f>
        <v>0</v>
      </c>
      <c r="Y827">
        <f>'【第３期】賃借テナント店舗一覧（こちらに入力してください）'!W848</f>
        <v>0</v>
      </c>
      <c r="Z827" t="str">
        <f>'【第３期】賃借テナント店舗一覧（こちらに入力してください）'!X848</f>
        <v/>
      </c>
      <c r="AA827" t="str">
        <f>'【第３期】賃借テナント店舗一覧（こちらに入力してください）'!Y848</f>
        <v/>
      </c>
      <c r="AB827" t="str">
        <f>'【第３期】賃借テナント店舗一覧（こちらに入力してください）'!Z848</f>
        <v/>
      </c>
      <c r="AC827">
        <f>'【第３期】賃借テナント店舗一覧（こちらに入力してください）'!AA848</f>
        <v>0</v>
      </c>
      <c r="AD827">
        <f>'【第３期】賃借テナント店舗一覧（こちらに入力してください）'!AB848</f>
        <v>0</v>
      </c>
      <c r="AE827">
        <f>'【第３期】賃借テナント店舗一覧（こちらに入力してください）'!AC848</f>
        <v>0</v>
      </c>
      <c r="AF827">
        <f>'【第３期】賃借テナント店舗一覧（こちらに入力してください）'!AD848</f>
        <v>0</v>
      </c>
      <c r="AG827">
        <f>'【第３期】賃借テナント店舗一覧（こちらに入力してください）'!AE848</f>
        <v>0</v>
      </c>
      <c r="AH827">
        <f>'【第３期】賃借テナント店舗一覧（こちらに入力してください）'!AF848</f>
        <v>0</v>
      </c>
      <c r="AI827">
        <f>'【第３期】賃借テナント店舗一覧（こちらに入力してください）'!AG848</f>
        <v>0</v>
      </c>
      <c r="AJ827">
        <f>'【第３期】賃借テナント店舗一覧（こちらに入力してください）'!AH848</f>
        <v>0</v>
      </c>
      <c r="AK827">
        <f>'【第３期】賃借テナント店舗一覧（こちらに入力してください）'!AI848</f>
        <v>0</v>
      </c>
      <c r="AL827">
        <f>'【第３期】賃借テナント店舗一覧（こちらに入力してください）'!AJ848</f>
        <v>0</v>
      </c>
      <c r="AM827">
        <f>'【第３期】賃借テナント店舗一覧（こちらに入力してください）'!AK848</f>
        <v>0</v>
      </c>
    </row>
    <row r="828" spans="1:39">
      <c r="A828">
        <f>'【第３期】賃借テナント店舗一覧（こちらに入力してください）'!$C$2</f>
        <v>0</v>
      </c>
      <c r="C828" t="str">
        <f t="shared" si="12"/>
        <v>00</v>
      </c>
      <c r="D828">
        <f>'【第３期】賃借テナント店舗一覧（こちらに入力してください）'!B849</f>
        <v>0</v>
      </c>
      <c r="E828">
        <f>'【第３期】賃借テナント店舗一覧（こちらに入力してください）'!C849</f>
        <v>0</v>
      </c>
      <c r="F828">
        <f>'【第３期】賃借テナント店舗一覧（こちらに入力してください）'!D849</f>
        <v>0</v>
      </c>
      <c r="G828" s="1">
        <f>'【第３期】賃借テナント店舗一覧（こちらに入力してください）'!E849</f>
        <v>0</v>
      </c>
      <c r="H828" s="1">
        <f>'【第３期】賃借テナント店舗一覧（こちらに入力してください）'!F849</f>
        <v>0</v>
      </c>
      <c r="I828" s="1" t="str">
        <f>'【第３期】賃借テナント店舗一覧（こちらに入力してください）'!G849</f>
        <v/>
      </c>
      <c r="J828">
        <f>'【第３期】賃借テナント店舗一覧（こちらに入力してください）'!H849</f>
        <v>0</v>
      </c>
      <c r="K828">
        <f>'【第３期】賃借テナント店舗一覧（こちらに入力してください）'!I849</f>
        <v>0</v>
      </c>
      <c r="L828" s="1">
        <f>'【第３期】賃借テナント店舗一覧（こちらに入力してください）'!J849</f>
        <v>0</v>
      </c>
      <c r="M828">
        <f>IF('【第３期】賃借テナント店舗一覧（こちらに入力してください）'!K849="〇",1,0)</f>
        <v>0</v>
      </c>
      <c r="N828" s="4" t="str">
        <f>'【第３期】賃借テナント店舗一覧（こちらに入力してください）'!L849</f>
        <v/>
      </c>
      <c r="O828" s="4" t="str">
        <f>'【第３期】賃借テナント店舗一覧（こちらに入力してください）'!M849</f>
        <v/>
      </c>
      <c r="P828" t="str">
        <f>'【第３期】賃借テナント店舗一覧（こちらに入力してください）'!N849</f>
        <v/>
      </c>
      <c r="Q828" s="4" t="str">
        <f>'【第３期】賃借テナント店舗一覧（こちらに入力してください）'!O849</f>
        <v/>
      </c>
      <c r="R828" s="4" t="str">
        <f>'【第３期】賃借テナント店舗一覧（こちらに入力してください）'!P849</f>
        <v/>
      </c>
      <c r="S828" t="str">
        <f>'【第３期】賃借テナント店舗一覧（こちらに入力してください）'!Q849</f>
        <v/>
      </c>
      <c r="T828">
        <f>'【第３期】賃借テナント店舗一覧（こちらに入力してください）'!R849</f>
        <v>0</v>
      </c>
      <c r="U828">
        <f>'【第３期】賃借テナント店舗一覧（こちらに入力してください）'!S849</f>
        <v>0</v>
      </c>
      <c r="V828">
        <f>'【第３期】賃借テナント店舗一覧（こちらに入力してください）'!T849</f>
        <v>0</v>
      </c>
      <c r="W828" t="str">
        <f>'【第３期】賃借テナント店舗一覧（こちらに入力してください）'!U849</f>
        <v/>
      </c>
      <c r="X828">
        <f>'【第３期】賃借テナント店舗一覧（こちらに入力してください）'!V849</f>
        <v>0</v>
      </c>
      <c r="Y828">
        <f>'【第３期】賃借テナント店舗一覧（こちらに入力してください）'!W849</f>
        <v>0</v>
      </c>
      <c r="Z828" t="str">
        <f>'【第３期】賃借テナント店舗一覧（こちらに入力してください）'!X849</f>
        <v/>
      </c>
      <c r="AA828" t="str">
        <f>'【第３期】賃借テナント店舗一覧（こちらに入力してください）'!Y849</f>
        <v/>
      </c>
      <c r="AB828" t="str">
        <f>'【第３期】賃借テナント店舗一覧（こちらに入力してください）'!Z849</f>
        <v/>
      </c>
      <c r="AC828">
        <f>'【第３期】賃借テナント店舗一覧（こちらに入力してください）'!AA849</f>
        <v>0</v>
      </c>
      <c r="AD828">
        <f>'【第３期】賃借テナント店舗一覧（こちらに入力してください）'!AB849</f>
        <v>0</v>
      </c>
      <c r="AE828">
        <f>'【第３期】賃借テナント店舗一覧（こちらに入力してください）'!AC849</f>
        <v>0</v>
      </c>
      <c r="AF828">
        <f>'【第３期】賃借テナント店舗一覧（こちらに入力してください）'!AD849</f>
        <v>0</v>
      </c>
      <c r="AG828">
        <f>'【第３期】賃借テナント店舗一覧（こちらに入力してください）'!AE849</f>
        <v>0</v>
      </c>
      <c r="AH828">
        <f>'【第３期】賃借テナント店舗一覧（こちらに入力してください）'!AF849</f>
        <v>0</v>
      </c>
      <c r="AI828">
        <f>'【第３期】賃借テナント店舗一覧（こちらに入力してください）'!AG849</f>
        <v>0</v>
      </c>
      <c r="AJ828">
        <f>'【第３期】賃借テナント店舗一覧（こちらに入力してください）'!AH849</f>
        <v>0</v>
      </c>
      <c r="AK828">
        <f>'【第３期】賃借テナント店舗一覧（こちらに入力してください）'!AI849</f>
        <v>0</v>
      </c>
      <c r="AL828">
        <f>'【第３期】賃借テナント店舗一覧（こちらに入力してください）'!AJ849</f>
        <v>0</v>
      </c>
      <c r="AM828">
        <f>'【第３期】賃借テナント店舗一覧（こちらに入力してください）'!AK849</f>
        <v>0</v>
      </c>
    </row>
    <row r="829" spans="1:39">
      <c r="A829">
        <f>'【第３期】賃借テナント店舗一覧（こちらに入力してください）'!$C$2</f>
        <v>0</v>
      </c>
      <c r="C829" t="str">
        <f t="shared" si="12"/>
        <v>00</v>
      </c>
      <c r="D829">
        <f>'【第３期】賃借テナント店舗一覧（こちらに入力してください）'!B850</f>
        <v>0</v>
      </c>
      <c r="E829">
        <f>'【第３期】賃借テナント店舗一覧（こちらに入力してください）'!C850</f>
        <v>0</v>
      </c>
      <c r="F829">
        <f>'【第３期】賃借テナント店舗一覧（こちらに入力してください）'!D850</f>
        <v>0</v>
      </c>
      <c r="G829" s="1">
        <f>'【第３期】賃借テナント店舗一覧（こちらに入力してください）'!E850</f>
        <v>0</v>
      </c>
      <c r="H829" s="1">
        <f>'【第３期】賃借テナント店舗一覧（こちらに入力してください）'!F850</f>
        <v>0</v>
      </c>
      <c r="I829" s="1" t="str">
        <f>'【第３期】賃借テナント店舗一覧（こちらに入力してください）'!G850</f>
        <v/>
      </c>
      <c r="J829">
        <f>'【第３期】賃借テナント店舗一覧（こちらに入力してください）'!H850</f>
        <v>0</v>
      </c>
      <c r="K829">
        <f>'【第３期】賃借テナント店舗一覧（こちらに入力してください）'!I850</f>
        <v>0</v>
      </c>
      <c r="L829" s="1">
        <f>'【第３期】賃借テナント店舗一覧（こちらに入力してください）'!J850</f>
        <v>0</v>
      </c>
      <c r="M829">
        <f>IF('【第３期】賃借テナント店舗一覧（こちらに入力してください）'!K850="〇",1,0)</f>
        <v>0</v>
      </c>
      <c r="N829" s="4" t="str">
        <f>'【第３期】賃借テナント店舗一覧（こちらに入力してください）'!L850</f>
        <v/>
      </c>
      <c r="O829" s="4" t="str">
        <f>'【第３期】賃借テナント店舗一覧（こちらに入力してください）'!M850</f>
        <v/>
      </c>
      <c r="P829" t="str">
        <f>'【第３期】賃借テナント店舗一覧（こちらに入力してください）'!N850</f>
        <v/>
      </c>
      <c r="Q829" s="4" t="str">
        <f>'【第３期】賃借テナント店舗一覧（こちらに入力してください）'!O850</f>
        <v/>
      </c>
      <c r="R829" s="4" t="str">
        <f>'【第３期】賃借テナント店舗一覧（こちらに入力してください）'!P850</f>
        <v/>
      </c>
      <c r="S829" t="str">
        <f>'【第３期】賃借テナント店舗一覧（こちらに入力してください）'!Q850</f>
        <v/>
      </c>
      <c r="T829">
        <f>'【第３期】賃借テナント店舗一覧（こちらに入力してください）'!R850</f>
        <v>0</v>
      </c>
      <c r="U829">
        <f>'【第３期】賃借テナント店舗一覧（こちらに入力してください）'!S850</f>
        <v>0</v>
      </c>
      <c r="V829">
        <f>'【第３期】賃借テナント店舗一覧（こちらに入力してください）'!T850</f>
        <v>0</v>
      </c>
      <c r="W829" t="str">
        <f>'【第３期】賃借テナント店舗一覧（こちらに入力してください）'!U850</f>
        <v/>
      </c>
      <c r="X829">
        <f>'【第３期】賃借テナント店舗一覧（こちらに入力してください）'!V850</f>
        <v>0</v>
      </c>
      <c r="Y829">
        <f>'【第３期】賃借テナント店舗一覧（こちらに入力してください）'!W850</f>
        <v>0</v>
      </c>
      <c r="Z829" t="str">
        <f>'【第３期】賃借テナント店舗一覧（こちらに入力してください）'!X850</f>
        <v/>
      </c>
      <c r="AA829" t="str">
        <f>'【第３期】賃借テナント店舗一覧（こちらに入力してください）'!Y850</f>
        <v/>
      </c>
      <c r="AB829" t="str">
        <f>'【第３期】賃借テナント店舗一覧（こちらに入力してください）'!Z850</f>
        <v/>
      </c>
      <c r="AC829">
        <f>'【第３期】賃借テナント店舗一覧（こちらに入力してください）'!AA850</f>
        <v>0</v>
      </c>
      <c r="AD829">
        <f>'【第３期】賃借テナント店舗一覧（こちらに入力してください）'!AB850</f>
        <v>0</v>
      </c>
      <c r="AE829">
        <f>'【第３期】賃借テナント店舗一覧（こちらに入力してください）'!AC850</f>
        <v>0</v>
      </c>
      <c r="AF829">
        <f>'【第３期】賃借テナント店舗一覧（こちらに入力してください）'!AD850</f>
        <v>0</v>
      </c>
      <c r="AG829">
        <f>'【第３期】賃借テナント店舗一覧（こちらに入力してください）'!AE850</f>
        <v>0</v>
      </c>
      <c r="AH829">
        <f>'【第３期】賃借テナント店舗一覧（こちらに入力してください）'!AF850</f>
        <v>0</v>
      </c>
      <c r="AI829">
        <f>'【第３期】賃借テナント店舗一覧（こちらに入力してください）'!AG850</f>
        <v>0</v>
      </c>
      <c r="AJ829">
        <f>'【第３期】賃借テナント店舗一覧（こちらに入力してください）'!AH850</f>
        <v>0</v>
      </c>
      <c r="AK829">
        <f>'【第３期】賃借テナント店舗一覧（こちらに入力してください）'!AI850</f>
        <v>0</v>
      </c>
      <c r="AL829">
        <f>'【第３期】賃借テナント店舗一覧（こちらに入力してください）'!AJ850</f>
        <v>0</v>
      </c>
      <c r="AM829">
        <f>'【第３期】賃借テナント店舗一覧（こちらに入力してください）'!AK850</f>
        <v>0</v>
      </c>
    </row>
    <row r="830" spans="1:39">
      <c r="A830">
        <f>'【第３期】賃借テナント店舗一覧（こちらに入力してください）'!$C$2</f>
        <v>0</v>
      </c>
      <c r="C830" t="str">
        <f t="shared" si="12"/>
        <v>00</v>
      </c>
      <c r="D830">
        <f>'【第３期】賃借テナント店舗一覧（こちらに入力してください）'!B851</f>
        <v>0</v>
      </c>
      <c r="E830">
        <f>'【第３期】賃借テナント店舗一覧（こちらに入力してください）'!C851</f>
        <v>0</v>
      </c>
      <c r="F830">
        <f>'【第３期】賃借テナント店舗一覧（こちらに入力してください）'!D851</f>
        <v>0</v>
      </c>
      <c r="G830" s="1">
        <f>'【第３期】賃借テナント店舗一覧（こちらに入力してください）'!E851</f>
        <v>0</v>
      </c>
      <c r="H830" s="1">
        <f>'【第３期】賃借テナント店舗一覧（こちらに入力してください）'!F851</f>
        <v>0</v>
      </c>
      <c r="I830" s="1" t="str">
        <f>'【第３期】賃借テナント店舗一覧（こちらに入力してください）'!G851</f>
        <v/>
      </c>
      <c r="J830">
        <f>'【第３期】賃借テナント店舗一覧（こちらに入力してください）'!H851</f>
        <v>0</v>
      </c>
      <c r="K830">
        <f>'【第３期】賃借テナント店舗一覧（こちらに入力してください）'!I851</f>
        <v>0</v>
      </c>
      <c r="L830" s="1">
        <f>'【第３期】賃借テナント店舗一覧（こちらに入力してください）'!J851</f>
        <v>0</v>
      </c>
      <c r="M830">
        <f>IF('【第３期】賃借テナント店舗一覧（こちらに入力してください）'!K851="〇",1,0)</f>
        <v>0</v>
      </c>
      <c r="N830" s="4" t="str">
        <f>'【第３期】賃借テナント店舗一覧（こちらに入力してください）'!L851</f>
        <v/>
      </c>
      <c r="O830" s="4" t="str">
        <f>'【第３期】賃借テナント店舗一覧（こちらに入力してください）'!M851</f>
        <v/>
      </c>
      <c r="P830" t="str">
        <f>'【第３期】賃借テナント店舗一覧（こちらに入力してください）'!N851</f>
        <v/>
      </c>
      <c r="Q830" s="4" t="str">
        <f>'【第３期】賃借テナント店舗一覧（こちらに入力してください）'!O851</f>
        <v/>
      </c>
      <c r="R830" s="4" t="str">
        <f>'【第３期】賃借テナント店舗一覧（こちらに入力してください）'!P851</f>
        <v/>
      </c>
      <c r="S830" t="str">
        <f>'【第３期】賃借テナント店舗一覧（こちらに入力してください）'!Q851</f>
        <v/>
      </c>
      <c r="T830">
        <f>'【第３期】賃借テナント店舗一覧（こちらに入力してください）'!R851</f>
        <v>0</v>
      </c>
      <c r="U830">
        <f>'【第３期】賃借テナント店舗一覧（こちらに入力してください）'!S851</f>
        <v>0</v>
      </c>
      <c r="V830">
        <f>'【第３期】賃借テナント店舗一覧（こちらに入力してください）'!T851</f>
        <v>0</v>
      </c>
      <c r="W830" t="str">
        <f>'【第３期】賃借テナント店舗一覧（こちらに入力してください）'!U851</f>
        <v/>
      </c>
      <c r="X830">
        <f>'【第３期】賃借テナント店舗一覧（こちらに入力してください）'!V851</f>
        <v>0</v>
      </c>
      <c r="Y830">
        <f>'【第３期】賃借テナント店舗一覧（こちらに入力してください）'!W851</f>
        <v>0</v>
      </c>
      <c r="Z830" t="str">
        <f>'【第３期】賃借テナント店舗一覧（こちらに入力してください）'!X851</f>
        <v/>
      </c>
      <c r="AA830" t="str">
        <f>'【第３期】賃借テナント店舗一覧（こちらに入力してください）'!Y851</f>
        <v/>
      </c>
      <c r="AB830" t="str">
        <f>'【第３期】賃借テナント店舗一覧（こちらに入力してください）'!Z851</f>
        <v/>
      </c>
      <c r="AC830">
        <f>'【第３期】賃借テナント店舗一覧（こちらに入力してください）'!AA851</f>
        <v>0</v>
      </c>
      <c r="AD830">
        <f>'【第３期】賃借テナント店舗一覧（こちらに入力してください）'!AB851</f>
        <v>0</v>
      </c>
      <c r="AE830">
        <f>'【第３期】賃借テナント店舗一覧（こちらに入力してください）'!AC851</f>
        <v>0</v>
      </c>
      <c r="AF830">
        <f>'【第３期】賃借テナント店舗一覧（こちらに入力してください）'!AD851</f>
        <v>0</v>
      </c>
      <c r="AG830">
        <f>'【第３期】賃借テナント店舗一覧（こちらに入力してください）'!AE851</f>
        <v>0</v>
      </c>
      <c r="AH830">
        <f>'【第３期】賃借テナント店舗一覧（こちらに入力してください）'!AF851</f>
        <v>0</v>
      </c>
      <c r="AI830">
        <f>'【第３期】賃借テナント店舗一覧（こちらに入力してください）'!AG851</f>
        <v>0</v>
      </c>
      <c r="AJ830">
        <f>'【第３期】賃借テナント店舗一覧（こちらに入力してください）'!AH851</f>
        <v>0</v>
      </c>
      <c r="AK830">
        <f>'【第３期】賃借テナント店舗一覧（こちらに入力してください）'!AI851</f>
        <v>0</v>
      </c>
      <c r="AL830">
        <f>'【第３期】賃借テナント店舗一覧（こちらに入力してください）'!AJ851</f>
        <v>0</v>
      </c>
      <c r="AM830">
        <f>'【第３期】賃借テナント店舗一覧（こちらに入力してください）'!AK851</f>
        <v>0</v>
      </c>
    </row>
    <row r="831" spans="1:39">
      <c r="A831">
        <f>'【第３期】賃借テナント店舗一覧（こちらに入力してください）'!$C$2</f>
        <v>0</v>
      </c>
      <c r="C831" t="str">
        <f t="shared" si="12"/>
        <v>00</v>
      </c>
      <c r="D831">
        <f>'【第３期】賃借テナント店舗一覧（こちらに入力してください）'!B852</f>
        <v>0</v>
      </c>
      <c r="E831">
        <f>'【第３期】賃借テナント店舗一覧（こちらに入力してください）'!C852</f>
        <v>0</v>
      </c>
      <c r="F831">
        <f>'【第３期】賃借テナント店舗一覧（こちらに入力してください）'!D852</f>
        <v>0</v>
      </c>
      <c r="G831" s="1">
        <f>'【第３期】賃借テナント店舗一覧（こちらに入力してください）'!E852</f>
        <v>0</v>
      </c>
      <c r="H831" s="1">
        <f>'【第３期】賃借テナント店舗一覧（こちらに入力してください）'!F852</f>
        <v>0</v>
      </c>
      <c r="I831" s="1" t="str">
        <f>'【第３期】賃借テナント店舗一覧（こちらに入力してください）'!G852</f>
        <v/>
      </c>
      <c r="J831">
        <f>'【第３期】賃借テナント店舗一覧（こちらに入力してください）'!H852</f>
        <v>0</v>
      </c>
      <c r="K831">
        <f>'【第３期】賃借テナント店舗一覧（こちらに入力してください）'!I852</f>
        <v>0</v>
      </c>
      <c r="L831" s="1">
        <f>'【第３期】賃借テナント店舗一覧（こちらに入力してください）'!J852</f>
        <v>0</v>
      </c>
      <c r="M831">
        <f>IF('【第３期】賃借テナント店舗一覧（こちらに入力してください）'!K852="〇",1,0)</f>
        <v>0</v>
      </c>
      <c r="N831" s="4" t="str">
        <f>'【第３期】賃借テナント店舗一覧（こちらに入力してください）'!L852</f>
        <v/>
      </c>
      <c r="O831" s="4" t="str">
        <f>'【第３期】賃借テナント店舗一覧（こちらに入力してください）'!M852</f>
        <v/>
      </c>
      <c r="P831" t="str">
        <f>'【第３期】賃借テナント店舗一覧（こちらに入力してください）'!N852</f>
        <v/>
      </c>
      <c r="Q831" s="4" t="str">
        <f>'【第３期】賃借テナント店舗一覧（こちらに入力してください）'!O852</f>
        <v/>
      </c>
      <c r="R831" s="4" t="str">
        <f>'【第３期】賃借テナント店舗一覧（こちらに入力してください）'!P852</f>
        <v/>
      </c>
      <c r="S831" t="str">
        <f>'【第３期】賃借テナント店舗一覧（こちらに入力してください）'!Q852</f>
        <v/>
      </c>
      <c r="T831">
        <f>'【第３期】賃借テナント店舗一覧（こちらに入力してください）'!R852</f>
        <v>0</v>
      </c>
      <c r="U831">
        <f>'【第３期】賃借テナント店舗一覧（こちらに入力してください）'!S852</f>
        <v>0</v>
      </c>
      <c r="V831">
        <f>'【第３期】賃借テナント店舗一覧（こちらに入力してください）'!T852</f>
        <v>0</v>
      </c>
      <c r="W831" t="str">
        <f>'【第３期】賃借テナント店舗一覧（こちらに入力してください）'!U852</f>
        <v/>
      </c>
      <c r="X831">
        <f>'【第３期】賃借テナント店舗一覧（こちらに入力してください）'!V852</f>
        <v>0</v>
      </c>
      <c r="Y831">
        <f>'【第３期】賃借テナント店舗一覧（こちらに入力してください）'!W852</f>
        <v>0</v>
      </c>
      <c r="Z831" t="str">
        <f>'【第３期】賃借テナント店舗一覧（こちらに入力してください）'!X852</f>
        <v/>
      </c>
      <c r="AA831" t="str">
        <f>'【第３期】賃借テナント店舗一覧（こちらに入力してください）'!Y852</f>
        <v/>
      </c>
      <c r="AB831" t="str">
        <f>'【第３期】賃借テナント店舗一覧（こちらに入力してください）'!Z852</f>
        <v/>
      </c>
      <c r="AC831">
        <f>'【第３期】賃借テナント店舗一覧（こちらに入力してください）'!AA852</f>
        <v>0</v>
      </c>
      <c r="AD831">
        <f>'【第３期】賃借テナント店舗一覧（こちらに入力してください）'!AB852</f>
        <v>0</v>
      </c>
      <c r="AE831">
        <f>'【第３期】賃借テナント店舗一覧（こちらに入力してください）'!AC852</f>
        <v>0</v>
      </c>
      <c r="AF831">
        <f>'【第３期】賃借テナント店舗一覧（こちらに入力してください）'!AD852</f>
        <v>0</v>
      </c>
      <c r="AG831">
        <f>'【第３期】賃借テナント店舗一覧（こちらに入力してください）'!AE852</f>
        <v>0</v>
      </c>
      <c r="AH831">
        <f>'【第３期】賃借テナント店舗一覧（こちらに入力してください）'!AF852</f>
        <v>0</v>
      </c>
      <c r="AI831">
        <f>'【第３期】賃借テナント店舗一覧（こちらに入力してください）'!AG852</f>
        <v>0</v>
      </c>
      <c r="AJ831">
        <f>'【第３期】賃借テナント店舗一覧（こちらに入力してください）'!AH852</f>
        <v>0</v>
      </c>
      <c r="AK831">
        <f>'【第３期】賃借テナント店舗一覧（こちらに入力してください）'!AI852</f>
        <v>0</v>
      </c>
      <c r="AL831">
        <f>'【第３期】賃借テナント店舗一覧（こちらに入力してください）'!AJ852</f>
        <v>0</v>
      </c>
      <c r="AM831">
        <f>'【第３期】賃借テナント店舗一覧（こちらに入力してください）'!AK852</f>
        <v>0</v>
      </c>
    </row>
    <row r="832" spans="1:39">
      <c r="A832">
        <f>'【第３期】賃借テナント店舗一覧（こちらに入力してください）'!$C$2</f>
        <v>0</v>
      </c>
      <c r="C832" t="str">
        <f t="shared" si="12"/>
        <v>00</v>
      </c>
      <c r="D832">
        <f>'【第３期】賃借テナント店舗一覧（こちらに入力してください）'!B853</f>
        <v>0</v>
      </c>
      <c r="E832">
        <f>'【第３期】賃借テナント店舗一覧（こちらに入力してください）'!C853</f>
        <v>0</v>
      </c>
      <c r="F832">
        <f>'【第３期】賃借テナント店舗一覧（こちらに入力してください）'!D853</f>
        <v>0</v>
      </c>
      <c r="G832" s="1">
        <f>'【第３期】賃借テナント店舗一覧（こちらに入力してください）'!E853</f>
        <v>0</v>
      </c>
      <c r="H832" s="1">
        <f>'【第３期】賃借テナント店舗一覧（こちらに入力してください）'!F853</f>
        <v>0</v>
      </c>
      <c r="I832" s="1" t="str">
        <f>'【第３期】賃借テナント店舗一覧（こちらに入力してください）'!G853</f>
        <v/>
      </c>
      <c r="J832">
        <f>'【第３期】賃借テナント店舗一覧（こちらに入力してください）'!H853</f>
        <v>0</v>
      </c>
      <c r="K832">
        <f>'【第３期】賃借テナント店舗一覧（こちらに入力してください）'!I853</f>
        <v>0</v>
      </c>
      <c r="L832" s="1">
        <f>'【第３期】賃借テナント店舗一覧（こちらに入力してください）'!J853</f>
        <v>0</v>
      </c>
      <c r="M832">
        <f>IF('【第３期】賃借テナント店舗一覧（こちらに入力してください）'!K853="〇",1,0)</f>
        <v>0</v>
      </c>
      <c r="N832" s="4" t="str">
        <f>'【第３期】賃借テナント店舗一覧（こちらに入力してください）'!L853</f>
        <v/>
      </c>
      <c r="O832" s="4" t="str">
        <f>'【第３期】賃借テナント店舗一覧（こちらに入力してください）'!M853</f>
        <v/>
      </c>
      <c r="P832" t="str">
        <f>'【第３期】賃借テナント店舗一覧（こちらに入力してください）'!N853</f>
        <v/>
      </c>
      <c r="Q832" s="4" t="str">
        <f>'【第３期】賃借テナント店舗一覧（こちらに入力してください）'!O853</f>
        <v/>
      </c>
      <c r="R832" s="4" t="str">
        <f>'【第３期】賃借テナント店舗一覧（こちらに入力してください）'!P853</f>
        <v/>
      </c>
      <c r="S832" t="str">
        <f>'【第３期】賃借テナント店舗一覧（こちらに入力してください）'!Q853</f>
        <v/>
      </c>
      <c r="T832">
        <f>'【第３期】賃借テナント店舗一覧（こちらに入力してください）'!R853</f>
        <v>0</v>
      </c>
      <c r="U832">
        <f>'【第３期】賃借テナント店舗一覧（こちらに入力してください）'!S853</f>
        <v>0</v>
      </c>
      <c r="V832">
        <f>'【第３期】賃借テナント店舗一覧（こちらに入力してください）'!T853</f>
        <v>0</v>
      </c>
      <c r="W832" t="str">
        <f>'【第３期】賃借テナント店舗一覧（こちらに入力してください）'!U853</f>
        <v/>
      </c>
      <c r="X832">
        <f>'【第３期】賃借テナント店舗一覧（こちらに入力してください）'!V853</f>
        <v>0</v>
      </c>
      <c r="Y832">
        <f>'【第３期】賃借テナント店舗一覧（こちらに入力してください）'!W853</f>
        <v>0</v>
      </c>
      <c r="Z832" t="str">
        <f>'【第３期】賃借テナント店舗一覧（こちらに入力してください）'!X853</f>
        <v/>
      </c>
      <c r="AA832" t="str">
        <f>'【第３期】賃借テナント店舗一覧（こちらに入力してください）'!Y853</f>
        <v/>
      </c>
      <c r="AB832" t="str">
        <f>'【第３期】賃借テナント店舗一覧（こちらに入力してください）'!Z853</f>
        <v/>
      </c>
      <c r="AC832">
        <f>'【第３期】賃借テナント店舗一覧（こちらに入力してください）'!AA853</f>
        <v>0</v>
      </c>
      <c r="AD832">
        <f>'【第３期】賃借テナント店舗一覧（こちらに入力してください）'!AB853</f>
        <v>0</v>
      </c>
      <c r="AE832">
        <f>'【第３期】賃借テナント店舗一覧（こちらに入力してください）'!AC853</f>
        <v>0</v>
      </c>
      <c r="AF832">
        <f>'【第３期】賃借テナント店舗一覧（こちらに入力してください）'!AD853</f>
        <v>0</v>
      </c>
      <c r="AG832">
        <f>'【第３期】賃借テナント店舗一覧（こちらに入力してください）'!AE853</f>
        <v>0</v>
      </c>
      <c r="AH832">
        <f>'【第３期】賃借テナント店舗一覧（こちらに入力してください）'!AF853</f>
        <v>0</v>
      </c>
      <c r="AI832">
        <f>'【第３期】賃借テナント店舗一覧（こちらに入力してください）'!AG853</f>
        <v>0</v>
      </c>
      <c r="AJ832">
        <f>'【第３期】賃借テナント店舗一覧（こちらに入力してください）'!AH853</f>
        <v>0</v>
      </c>
      <c r="AK832">
        <f>'【第３期】賃借テナント店舗一覧（こちらに入力してください）'!AI853</f>
        <v>0</v>
      </c>
      <c r="AL832">
        <f>'【第３期】賃借テナント店舗一覧（こちらに入力してください）'!AJ853</f>
        <v>0</v>
      </c>
      <c r="AM832">
        <f>'【第３期】賃借テナント店舗一覧（こちらに入力してください）'!AK853</f>
        <v>0</v>
      </c>
    </row>
    <row r="833" spans="1:39">
      <c r="A833">
        <f>'【第３期】賃借テナント店舗一覧（こちらに入力してください）'!$C$2</f>
        <v>0</v>
      </c>
      <c r="C833" t="str">
        <f t="shared" si="12"/>
        <v>00</v>
      </c>
      <c r="D833">
        <f>'【第３期】賃借テナント店舗一覧（こちらに入力してください）'!B854</f>
        <v>0</v>
      </c>
      <c r="E833">
        <f>'【第３期】賃借テナント店舗一覧（こちらに入力してください）'!C854</f>
        <v>0</v>
      </c>
      <c r="F833">
        <f>'【第３期】賃借テナント店舗一覧（こちらに入力してください）'!D854</f>
        <v>0</v>
      </c>
      <c r="G833" s="1">
        <f>'【第３期】賃借テナント店舗一覧（こちらに入力してください）'!E854</f>
        <v>0</v>
      </c>
      <c r="H833" s="1">
        <f>'【第３期】賃借テナント店舗一覧（こちらに入力してください）'!F854</f>
        <v>0</v>
      </c>
      <c r="I833" s="1" t="str">
        <f>'【第３期】賃借テナント店舗一覧（こちらに入力してください）'!G854</f>
        <v/>
      </c>
      <c r="J833">
        <f>'【第３期】賃借テナント店舗一覧（こちらに入力してください）'!H854</f>
        <v>0</v>
      </c>
      <c r="K833">
        <f>'【第３期】賃借テナント店舗一覧（こちらに入力してください）'!I854</f>
        <v>0</v>
      </c>
      <c r="L833" s="1">
        <f>'【第３期】賃借テナント店舗一覧（こちらに入力してください）'!J854</f>
        <v>0</v>
      </c>
      <c r="M833">
        <f>IF('【第３期】賃借テナント店舗一覧（こちらに入力してください）'!K854="〇",1,0)</f>
        <v>0</v>
      </c>
      <c r="N833" s="4" t="str">
        <f>'【第３期】賃借テナント店舗一覧（こちらに入力してください）'!L854</f>
        <v/>
      </c>
      <c r="O833" s="4" t="str">
        <f>'【第３期】賃借テナント店舗一覧（こちらに入力してください）'!M854</f>
        <v/>
      </c>
      <c r="P833" t="str">
        <f>'【第３期】賃借テナント店舗一覧（こちらに入力してください）'!N854</f>
        <v/>
      </c>
      <c r="Q833" s="4" t="str">
        <f>'【第３期】賃借テナント店舗一覧（こちらに入力してください）'!O854</f>
        <v/>
      </c>
      <c r="R833" s="4" t="str">
        <f>'【第３期】賃借テナント店舗一覧（こちらに入力してください）'!P854</f>
        <v/>
      </c>
      <c r="S833" t="str">
        <f>'【第３期】賃借テナント店舗一覧（こちらに入力してください）'!Q854</f>
        <v/>
      </c>
      <c r="T833">
        <f>'【第３期】賃借テナント店舗一覧（こちらに入力してください）'!R854</f>
        <v>0</v>
      </c>
      <c r="U833">
        <f>'【第３期】賃借テナント店舗一覧（こちらに入力してください）'!S854</f>
        <v>0</v>
      </c>
      <c r="V833">
        <f>'【第３期】賃借テナント店舗一覧（こちらに入力してください）'!T854</f>
        <v>0</v>
      </c>
      <c r="W833" t="str">
        <f>'【第３期】賃借テナント店舗一覧（こちらに入力してください）'!U854</f>
        <v/>
      </c>
      <c r="X833">
        <f>'【第３期】賃借テナント店舗一覧（こちらに入力してください）'!V854</f>
        <v>0</v>
      </c>
      <c r="Y833">
        <f>'【第３期】賃借テナント店舗一覧（こちらに入力してください）'!W854</f>
        <v>0</v>
      </c>
      <c r="Z833" t="str">
        <f>'【第３期】賃借テナント店舗一覧（こちらに入力してください）'!X854</f>
        <v/>
      </c>
      <c r="AA833" t="str">
        <f>'【第３期】賃借テナント店舗一覧（こちらに入力してください）'!Y854</f>
        <v/>
      </c>
      <c r="AB833" t="str">
        <f>'【第３期】賃借テナント店舗一覧（こちらに入力してください）'!Z854</f>
        <v/>
      </c>
      <c r="AC833">
        <f>'【第３期】賃借テナント店舗一覧（こちらに入力してください）'!AA854</f>
        <v>0</v>
      </c>
      <c r="AD833">
        <f>'【第３期】賃借テナント店舗一覧（こちらに入力してください）'!AB854</f>
        <v>0</v>
      </c>
      <c r="AE833">
        <f>'【第３期】賃借テナント店舗一覧（こちらに入力してください）'!AC854</f>
        <v>0</v>
      </c>
      <c r="AF833">
        <f>'【第３期】賃借テナント店舗一覧（こちらに入力してください）'!AD854</f>
        <v>0</v>
      </c>
      <c r="AG833">
        <f>'【第３期】賃借テナント店舗一覧（こちらに入力してください）'!AE854</f>
        <v>0</v>
      </c>
      <c r="AH833">
        <f>'【第３期】賃借テナント店舗一覧（こちらに入力してください）'!AF854</f>
        <v>0</v>
      </c>
      <c r="AI833">
        <f>'【第３期】賃借テナント店舗一覧（こちらに入力してください）'!AG854</f>
        <v>0</v>
      </c>
      <c r="AJ833">
        <f>'【第３期】賃借テナント店舗一覧（こちらに入力してください）'!AH854</f>
        <v>0</v>
      </c>
      <c r="AK833">
        <f>'【第３期】賃借テナント店舗一覧（こちらに入力してください）'!AI854</f>
        <v>0</v>
      </c>
      <c r="AL833">
        <f>'【第３期】賃借テナント店舗一覧（こちらに入力してください）'!AJ854</f>
        <v>0</v>
      </c>
      <c r="AM833">
        <f>'【第３期】賃借テナント店舗一覧（こちらに入力してください）'!AK854</f>
        <v>0</v>
      </c>
    </row>
    <row r="834" spans="1:39">
      <c r="A834">
        <f>'【第３期】賃借テナント店舗一覧（こちらに入力してください）'!$C$2</f>
        <v>0</v>
      </c>
      <c r="C834" t="str">
        <f t="shared" ref="C834:C897" si="13">LEFT(B834,5)&amp;D834&amp;E834</f>
        <v>00</v>
      </c>
      <c r="D834">
        <f>'【第３期】賃借テナント店舗一覧（こちらに入力してください）'!B855</f>
        <v>0</v>
      </c>
      <c r="E834">
        <f>'【第３期】賃借テナント店舗一覧（こちらに入力してください）'!C855</f>
        <v>0</v>
      </c>
      <c r="F834">
        <f>'【第３期】賃借テナント店舗一覧（こちらに入力してください）'!D855</f>
        <v>0</v>
      </c>
      <c r="G834" s="1">
        <f>'【第３期】賃借テナント店舗一覧（こちらに入力してください）'!E855</f>
        <v>0</v>
      </c>
      <c r="H834" s="1">
        <f>'【第３期】賃借テナント店舗一覧（こちらに入力してください）'!F855</f>
        <v>0</v>
      </c>
      <c r="I834" s="1" t="str">
        <f>'【第３期】賃借テナント店舗一覧（こちらに入力してください）'!G855</f>
        <v/>
      </c>
      <c r="J834">
        <f>'【第３期】賃借テナント店舗一覧（こちらに入力してください）'!H855</f>
        <v>0</v>
      </c>
      <c r="K834">
        <f>'【第３期】賃借テナント店舗一覧（こちらに入力してください）'!I855</f>
        <v>0</v>
      </c>
      <c r="L834" s="1">
        <f>'【第３期】賃借テナント店舗一覧（こちらに入力してください）'!J855</f>
        <v>0</v>
      </c>
      <c r="M834">
        <f>IF('【第３期】賃借テナント店舗一覧（こちらに入力してください）'!K855="〇",1,0)</f>
        <v>0</v>
      </c>
      <c r="N834" s="4" t="str">
        <f>'【第３期】賃借テナント店舗一覧（こちらに入力してください）'!L855</f>
        <v/>
      </c>
      <c r="O834" s="4" t="str">
        <f>'【第３期】賃借テナント店舗一覧（こちらに入力してください）'!M855</f>
        <v/>
      </c>
      <c r="P834" t="str">
        <f>'【第３期】賃借テナント店舗一覧（こちらに入力してください）'!N855</f>
        <v/>
      </c>
      <c r="Q834" s="4" t="str">
        <f>'【第３期】賃借テナント店舗一覧（こちらに入力してください）'!O855</f>
        <v/>
      </c>
      <c r="R834" s="4" t="str">
        <f>'【第３期】賃借テナント店舗一覧（こちらに入力してください）'!P855</f>
        <v/>
      </c>
      <c r="S834" t="str">
        <f>'【第３期】賃借テナント店舗一覧（こちらに入力してください）'!Q855</f>
        <v/>
      </c>
      <c r="T834">
        <f>'【第３期】賃借テナント店舗一覧（こちらに入力してください）'!R855</f>
        <v>0</v>
      </c>
      <c r="U834">
        <f>'【第３期】賃借テナント店舗一覧（こちらに入力してください）'!S855</f>
        <v>0</v>
      </c>
      <c r="V834">
        <f>'【第３期】賃借テナント店舗一覧（こちらに入力してください）'!T855</f>
        <v>0</v>
      </c>
      <c r="W834" t="str">
        <f>'【第３期】賃借テナント店舗一覧（こちらに入力してください）'!U855</f>
        <v/>
      </c>
      <c r="X834">
        <f>'【第３期】賃借テナント店舗一覧（こちらに入力してください）'!V855</f>
        <v>0</v>
      </c>
      <c r="Y834">
        <f>'【第３期】賃借テナント店舗一覧（こちらに入力してください）'!W855</f>
        <v>0</v>
      </c>
      <c r="Z834" t="str">
        <f>'【第３期】賃借テナント店舗一覧（こちらに入力してください）'!X855</f>
        <v/>
      </c>
      <c r="AA834" t="str">
        <f>'【第３期】賃借テナント店舗一覧（こちらに入力してください）'!Y855</f>
        <v/>
      </c>
      <c r="AB834" t="str">
        <f>'【第３期】賃借テナント店舗一覧（こちらに入力してください）'!Z855</f>
        <v/>
      </c>
      <c r="AC834">
        <f>'【第３期】賃借テナント店舗一覧（こちらに入力してください）'!AA855</f>
        <v>0</v>
      </c>
      <c r="AD834">
        <f>'【第３期】賃借テナント店舗一覧（こちらに入力してください）'!AB855</f>
        <v>0</v>
      </c>
      <c r="AE834">
        <f>'【第３期】賃借テナント店舗一覧（こちらに入力してください）'!AC855</f>
        <v>0</v>
      </c>
      <c r="AF834">
        <f>'【第３期】賃借テナント店舗一覧（こちらに入力してください）'!AD855</f>
        <v>0</v>
      </c>
      <c r="AG834">
        <f>'【第３期】賃借テナント店舗一覧（こちらに入力してください）'!AE855</f>
        <v>0</v>
      </c>
      <c r="AH834">
        <f>'【第３期】賃借テナント店舗一覧（こちらに入力してください）'!AF855</f>
        <v>0</v>
      </c>
      <c r="AI834">
        <f>'【第３期】賃借テナント店舗一覧（こちらに入力してください）'!AG855</f>
        <v>0</v>
      </c>
      <c r="AJ834">
        <f>'【第３期】賃借テナント店舗一覧（こちらに入力してください）'!AH855</f>
        <v>0</v>
      </c>
      <c r="AK834">
        <f>'【第３期】賃借テナント店舗一覧（こちらに入力してください）'!AI855</f>
        <v>0</v>
      </c>
      <c r="AL834">
        <f>'【第３期】賃借テナント店舗一覧（こちらに入力してください）'!AJ855</f>
        <v>0</v>
      </c>
      <c r="AM834">
        <f>'【第３期】賃借テナント店舗一覧（こちらに入力してください）'!AK855</f>
        <v>0</v>
      </c>
    </row>
    <row r="835" spans="1:39">
      <c r="A835">
        <f>'【第３期】賃借テナント店舗一覧（こちらに入力してください）'!$C$2</f>
        <v>0</v>
      </c>
      <c r="C835" t="str">
        <f t="shared" si="13"/>
        <v>00</v>
      </c>
      <c r="D835">
        <f>'【第３期】賃借テナント店舗一覧（こちらに入力してください）'!B856</f>
        <v>0</v>
      </c>
      <c r="E835">
        <f>'【第３期】賃借テナント店舗一覧（こちらに入力してください）'!C856</f>
        <v>0</v>
      </c>
      <c r="F835">
        <f>'【第３期】賃借テナント店舗一覧（こちらに入力してください）'!D856</f>
        <v>0</v>
      </c>
      <c r="G835" s="1">
        <f>'【第３期】賃借テナント店舗一覧（こちらに入力してください）'!E856</f>
        <v>0</v>
      </c>
      <c r="H835" s="1">
        <f>'【第３期】賃借テナント店舗一覧（こちらに入力してください）'!F856</f>
        <v>0</v>
      </c>
      <c r="I835" s="1" t="str">
        <f>'【第３期】賃借テナント店舗一覧（こちらに入力してください）'!G856</f>
        <v/>
      </c>
      <c r="J835">
        <f>'【第３期】賃借テナント店舗一覧（こちらに入力してください）'!H856</f>
        <v>0</v>
      </c>
      <c r="K835">
        <f>'【第３期】賃借テナント店舗一覧（こちらに入力してください）'!I856</f>
        <v>0</v>
      </c>
      <c r="L835" s="1">
        <f>'【第３期】賃借テナント店舗一覧（こちらに入力してください）'!J856</f>
        <v>0</v>
      </c>
      <c r="M835">
        <f>IF('【第３期】賃借テナント店舗一覧（こちらに入力してください）'!K856="〇",1,0)</f>
        <v>0</v>
      </c>
      <c r="N835" s="4" t="str">
        <f>'【第３期】賃借テナント店舗一覧（こちらに入力してください）'!L856</f>
        <v/>
      </c>
      <c r="O835" s="4" t="str">
        <f>'【第３期】賃借テナント店舗一覧（こちらに入力してください）'!M856</f>
        <v/>
      </c>
      <c r="P835" t="str">
        <f>'【第３期】賃借テナント店舗一覧（こちらに入力してください）'!N856</f>
        <v/>
      </c>
      <c r="Q835" s="4" t="str">
        <f>'【第３期】賃借テナント店舗一覧（こちらに入力してください）'!O856</f>
        <v/>
      </c>
      <c r="R835" s="4" t="str">
        <f>'【第３期】賃借テナント店舗一覧（こちらに入力してください）'!P856</f>
        <v/>
      </c>
      <c r="S835" t="str">
        <f>'【第３期】賃借テナント店舗一覧（こちらに入力してください）'!Q856</f>
        <v/>
      </c>
      <c r="T835">
        <f>'【第３期】賃借テナント店舗一覧（こちらに入力してください）'!R856</f>
        <v>0</v>
      </c>
      <c r="U835">
        <f>'【第３期】賃借テナント店舗一覧（こちらに入力してください）'!S856</f>
        <v>0</v>
      </c>
      <c r="V835">
        <f>'【第３期】賃借テナント店舗一覧（こちらに入力してください）'!T856</f>
        <v>0</v>
      </c>
      <c r="W835" t="str">
        <f>'【第３期】賃借テナント店舗一覧（こちらに入力してください）'!U856</f>
        <v/>
      </c>
      <c r="X835">
        <f>'【第３期】賃借テナント店舗一覧（こちらに入力してください）'!V856</f>
        <v>0</v>
      </c>
      <c r="Y835">
        <f>'【第３期】賃借テナント店舗一覧（こちらに入力してください）'!W856</f>
        <v>0</v>
      </c>
      <c r="Z835" t="str">
        <f>'【第３期】賃借テナント店舗一覧（こちらに入力してください）'!X856</f>
        <v/>
      </c>
      <c r="AA835" t="str">
        <f>'【第３期】賃借テナント店舗一覧（こちらに入力してください）'!Y856</f>
        <v/>
      </c>
      <c r="AB835" t="str">
        <f>'【第３期】賃借テナント店舗一覧（こちらに入力してください）'!Z856</f>
        <v/>
      </c>
      <c r="AC835">
        <f>'【第３期】賃借テナント店舗一覧（こちらに入力してください）'!AA856</f>
        <v>0</v>
      </c>
      <c r="AD835">
        <f>'【第３期】賃借テナント店舗一覧（こちらに入力してください）'!AB856</f>
        <v>0</v>
      </c>
      <c r="AE835">
        <f>'【第３期】賃借テナント店舗一覧（こちらに入力してください）'!AC856</f>
        <v>0</v>
      </c>
      <c r="AF835">
        <f>'【第３期】賃借テナント店舗一覧（こちらに入力してください）'!AD856</f>
        <v>0</v>
      </c>
      <c r="AG835">
        <f>'【第３期】賃借テナント店舗一覧（こちらに入力してください）'!AE856</f>
        <v>0</v>
      </c>
      <c r="AH835">
        <f>'【第３期】賃借テナント店舗一覧（こちらに入力してください）'!AF856</f>
        <v>0</v>
      </c>
      <c r="AI835">
        <f>'【第３期】賃借テナント店舗一覧（こちらに入力してください）'!AG856</f>
        <v>0</v>
      </c>
      <c r="AJ835">
        <f>'【第３期】賃借テナント店舗一覧（こちらに入力してください）'!AH856</f>
        <v>0</v>
      </c>
      <c r="AK835">
        <f>'【第３期】賃借テナント店舗一覧（こちらに入力してください）'!AI856</f>
        <v>0</v>
      </c>
      <c r="AL835">
        <f>'【第３期】賃借テナント店舗一覧（こちらに入力してください）'!AJ856</f>
        <v>0</v>
      </c>
      <c r="AM835">
        <f>'【第３期】賃借テナント店舗一覧（こちらに入力してください）'!AK856</f>
        <v>0</v>
      </c>
    </row>
    <row r="836" spans="1:39">
      <c r="A836">
        <f>'【第３期】賃借テナント店舗一覧（こちらに入力してください）'!$C$2</f>
        <v>0</v>
      </c>
      <c r="C836" t="str">
        <f t="shared" si="13"/>
        <v>00</v>
      </c>
      <c r="D836">
        <f>'【第３期】賃借テナント店舗一覧（こちらに入力してください）'!B857</f>
        <v>0</v>
      </c>
      <c r="E836">
        <f>'【第３期】賃借テナント店舗一覧（こちらに入力してください）'!C857</f>
        <v>0</v>
      </c>
      <c r="F836">
        <f>'【第３期】賃借テナント店舗一覧（こちらに入力してください）'!D857</f>
        <v>0</v>
      </c>
      <c r="G836" s="1">
        <f>'【第３期】賃借テナント店舗一覧（こちらに入力してください）'!E857</f>
        <v>0</v>
      </c>
      <c r="H836" s="1">
        <f>'【第３期】賃借テナント店舗一覧（こちらに入力してください）'!F857</f>
        <v>0</v>
      </c>
      <c r="I836" s="1" t="str">
        <f>'【第３期】賃借テナント店舗一覧（こちらに入力してください）'!G857</f>
        <v/>
      </c>
      <c r="J836">
        <f>'【第３期】賃借テナント店舗一覧（こちらに入力してください）'!H857</f>
        <v>0</v>
      </c>
      <c r="K836">
        <f>'【第３期】賃借テナント店舗一覧（こちらに入力してください）'!I857</f>
        <v>0</v>
      </c>
      <c r="L836" s="1">
        <f>'【第３期】賃借テナント店舗一覧（こちらに入力してください）'!J857</f>
        <v>0</v>
      </c>
      <c r="M836">
        <f>IF('【第３期】賃借テナント店舗一覧（こちらに入力してください）'!K857="〇",1,0)</f>
        <v>0</v>
      </c>
      <c r="N836" s="4" t="str">
        <f>'【第３期】賃借テナント店舗一覧（こちらに入力してください）'!L857</f>
        <v/>
      </c>
      <c r="O836" s="4" t="str">
        <f>'【第３期】賃借テナント店舗一覧（こちらに入力してください）'!M857</f>
        <v/>
      </c>
      <c r="P836" t="str">
        <f>'【第３期】賃借テナント店舗一覧（こちらに入力してください）'!N857</f>
        <v/>
      </c>
      <c r="Q836" s="4" t="str">
        <f>'【第３期】賃借テナント店舗一覧（こちらに入力してください）'!O857</f>
        <v/>
      </c>
      <c r="R836" s="4" t="str">
        <f>'【第３期】賃借テナント店舗一覧（こちらに入力してください）'!P857</f>
        <v/>
      </c>
      <c r="S836" t="str">
        <f>'【第３期】賃借テナント店舗一覧（こちらに入力してください）'!Q857</f>
        <v/>
      </c>
      <c r="T836">
        <f>'【第３期】賃借テナント店舗一覧（こちらに入力してください）'!R857</f>
        <v>0</v>
      </c>
      <c r="U836">
        <f>'【第３期】賃借テナント店舗一覧（こちらに入力してください）'!S857</f>
        <v>0</v>
      </c>
      <c r="V836">
        <f>'【第３期】賃借テナント店舗一覧（こちらに入力してください）'!T857</f>
        <v>0</v>
      </c>
      <c r="W836" t="str">
        <f>'【第３期】賃借テナント店舗一覧（こちらに入力してください）'!U857</f>
        <v/>
      </c>
      <c r="X836">
        <f>'【第３期】賃借テナント店舗一覧（こちらに入力してください）'!V857</f>
        <v>0</v>
      </c>
      <c r="Y836">
        <f>'【第３期】賃借テナント店舗一覧（こちらに入力してください）'!W857</f>
        <v>0</v>
      </c>
      <c r="Z836" t="str">
        <f>'【第３期】賃借テナント店舗一覧（こちらに入力してください）'!X857</f>
        <v/>
      </c>
      <c r="AA836" t="str">
        <f>'【第３期】賃借テナント店舗一覧（こちらに入力してください）'!Y857</f>
        <v/>
      </c>
      <c r="AB836" t="str">
        <f>'【第３期】賃借テナント店舗一覧（こちらに入力してください）'!Z857</f>
        <v/>
      </c>
      <c r="AC836">
        <f>'【第３期】賃借テナント店舗一覧（こちらに入力してください）'!AA857</f>
        <v>0</v>
      </c>
      <c r="AD836">
        <f>'【第３期】賃借テナント店舗一覧（こちらに入力してください）'!AB857</f>
        <v>0</v>
      </c>
      <c r="AE836">
        <f>'【第３期】賃借テナント店舗一覧（こちらに入力してください）'!AC857</f>
        <v>0</v>
      </c>
      <c r="AF836">
        <f>'【第３期】賃借テナント店舗一覧（こちらに入力してください）'!AD857</f>
        <v>0</v>
      </c>
      <c r="AG836">
        <f>'【第３期】賃借テナント店舗一覧（こちらに入力してください）'!AE857</f>
        <v>0</v>
      </c>
      <c r="AH836">
        <f>'【第３期】賃借テナント店舗一覧（こちらに入力してください）'!AF857</f>
        <v>0</v>
      </c>
      <c r="AI836">
        <f>'【第３期】賃借テナント店舗一覧（こちらに入力してください）'!AG857</f>
        <v>0</v>
      </c>
      <c r="AJ836">
        <f>'【第３期】賃借テナント店舗一覧（こちらに入力してください）'!AH857</f>
        <v>0</v>
      </c>
      <c r="AK836">
        <f>'【第３期】賃借テナント店舗一覧（こちらに入力してください）'!AI857</f>
        <v>0</v>
      </c>
      <c r="AL836">
        <f>'【第３期】賃借テナント店舗一覧（こちらに入力してください）'!AJ857</f>
        <v>0</v>
      </c>
      <c r="AM836">
        <f>'【第３期】賃借テナント店舗一覧（こちらに入力してください）'!AK857</f>
        <v>0</v>
      </c>
    </row>
    <row r="837" spans="1:39">
      <c r="A837">
        <f>'【第３期】賃借テナント店舗一覧（こちらに入力してください）'!$C$2</f>
        <v>0</v>
      </c>
      <c r="C837" t="str">
        <f t="shared" si="13"/>
        <v>00</v>
      </c>
      <c r="D837">
        <f>'【第３期】賃借テナント店舗一覧（こちらに入力してください）'!B858</f>
        <v>0</v>
      </c>
      <c r="E837">
        <f>'【第３期】賃借テナント店舗一覧（こちらに入力してください）'!C858</f>
        <v>0</v>
      </c>
      <c r="F837">
        <f>'【第３期】賃借テナント店舗一覧（こちらに入力してください）'!D858</f>
        <v>0</v>
      </c>
      <c r="G837" s="1">
        <f>'【第３期】賃借テナント店舗一覧（こちらに入力してください）'!E858</f>
        <v>0</v>
      </c>
      <c r="H837" s="1">
        <f>'【第３期】賃借テナント店舗一覧（こちらに入力してください）'!F858</f>
        <v>0</v>
      </c>
      <c r="I837" s="1" t="str">
        <f>'【第３期】賃借テナント店舗一覧（こちらに入力してください）'!G858</f>
        <v/>
      </c>
      <c r="J837">
        <f>'【第３期】賃借テナント店舗一覧（こちらに入力してください）'!H858</f>
        <v>0</v>
      </c>
      <c r="K837">
        <f>'【第３期】賃借テナント店舗一覧（こちらに入力してください）'!I858</f>
        <v>0</v>
      </c>
      <c r="L837" s="1">
        <f>'【第３期】賃借テナント店舗一覧（こちらに入力してください）'!J858</f>
        <v>0</v>
      </c>
      <c r="M837">
        <f>IF('【第３期】賃借テナント店舗一覧（こちらに入力してください）'!K858="〇",1,0)</f>
        <v>0</v>
      </c>
      <c r="N837" s="4" t="str">
        <f>'【第３期】賃借テナント店舗一覧（こちらに入力してください）'!L858</f>
        <v/>
      </c>
      <c r="O837" s="4" t="str">
        <f>'【第３期】賃借テナント店舗一覧（こちらに入力してください）'!M858</f>
        <v/>
      </c>
      <c r="P837" t="str">
        <f>'【第３期】賃借テナント店舗一覧（こちらに入力してください）'!N858</f>
        <v/>
      </c>
      <c r="Q837" s="4" t="str">
        <f>'【第３期】賃借テナント店舗一覧（こちらに入力してください）'!O858</f>
        <v/>
      </c>
      <c r="R837" s="4" t="str">
        <f>'【第３期】賃借テナント店舗一覧（こちらに入力してください）'!P858</f>
        <v/>
      </c>
      <c r="S837" t="str">
        <f>'【第３期】賃借テナント店舗一覧（こちらに入力してください）'!Q858</f>
        <v/>
      </c>
      <c r="T837">
        <f>'【第３期】賃借テナント店舗一覧（こちらに入力してください）'!R858</f>
        <v>0</v>
      </c>
      <c r="U837">
        <f>'【第３期】賃借テナント店舗一覧（こちらに入力してください）'!S858</f>
        <v>0</v>
      </c>
      <c r="V837">
        <f>'【第３期】賃借テナント店舗一覧（こちらに入力してください）'!T858</f>
        <v>0</v>
      </c>
      <c r="W837" t="str">
        <f>'【第３期】賃借テナント店舗一覧（こちらに入力してください）'!U858</f>
        <v/>
      </c>
      <c r="X837">
        <f>'【第３期】賃借テナント店舗一覧（こちらに入力してください）'!V858</f>
        <v>0</v>
      </c>
      <c r="Y837">
        <f>'【第３期】賃借テナント店舗一覧（こちらに入力してください）'!W858</f>
        <v>0</v>
      </c>
      <c r="Z837" t="str">
        <f>'【第３期】賃借テナント店舗一覧（こちらに入力してください）'!X858</f>
        <v/>
      </c>
      <c r="AA837" t="str">
        <f>'【第３期】賃借テナント店舗一覧（こちらに入力してください）'!Y858</f>
        <v/>
      </c>
      <c r="AB837" t="str">
        <f>'【第３期】賃借テナント店舗一覧（こちらに入力してください）'!Z858</f>
        <v/>
      </c>
      <c r="AC837">
        <f>'【第３期】賃借テナント店舗一覧（こちらに入力してください）'!AA858</f>
        <v>0</v>
      </c>
      <c r="AD837">
        <f>'【第３期】賃借テナント店舗一覧（こちらに入力してください）'!AB858</f>
        <v>0</v>
      </c>
      <c r="AE837">
        <f>'【第３期】賃借テナント店舗一覧（こちらに入力してください）'!AC858</f>
        <v>0</v>
      </c>
      <c r="AF837">
        <f>'【第３期】賃借テナント店舗一覧（こちらに入力してください）'!AD858</f>
        <v>0</v>
      </c>
      <c r="AG837">
        <f>'【第３期】賃借テナント店舗一覧（こちらに入力してください）'!AE858</f>
        <v>0</v>
      </c>
      <c r="AH837">
        <f>'【第３期】賃借テナント店舗一覧（こちらに入力してください）'!AF858</f>
        <v>0</v>
      </c>
      <c r="AI837">
        <f>'【第３期】賃借テナント店舗一覧（こちらに入力してください）'!AG858</f>
        <v>0</v>
      </c>
      <c r="AJ837">
        <f>'【第３期】賃借テナント店舗一覧（こちらに入力してください）'!AH858</f>
        <v>0</v>
      </c>
      <c r="AK837">
        <f>'【第３期】賃借テナント店舗一覧（こちらに入力してください）'!AI858</f>
        <v>0</v>
      </c>
      <c r="AL837">
        <f>'【第３期】賃借テナント店舗一覧（こちらに入力してください）'!AJ858</f>
        <v>0</v>
      </c>
      <c r="AM837">
        <f>'【第３期】賃借テナント店舗一覧（こちらに入力してください）'!AK858</f>
        <v>0</v>
      </c>
    </row>
    <row r="838" spans="1:39">
      <c r="A838">
        <f>'【第３期】賃借テナント店舗一覧（こちらに入力してください）'!$C$2</f>
        <v>0</v>
      </c>
      <c r="C838" t="str">
        <f t="shared" si="13"/>
        <v>00</v>
      </c>
      <c r="D838">
        <f>'【第３期】賃借テナント店舗一覧（こちらに入力してください）'!B859</f>
        <v>0</v>
      </c>
      <c r="E838">
        <f>'【第３期】賃借テナント店舗一覧（こちらに入力してください）'!C859</f>
        <v>0</v>
      </c>
      <c r="F838">
        <f>'【第３期】賃借テナント店舗一覧（こちらに入力してください）'!D859</f>
        <v>0</v>
      </c>
      <c r="G838" s="1">
        <f>'【第３期】賃借テナント店舗一覧（こちらに入力してください）'!E859</f>
        <v>0</v>
      </c>
      <c r="H838" s="1">
        <f>'【第３期】賃借テナント店舗一覧（こちらに入力してください）'!F859</f>
        <v>0</v>
      </c>
      <c r="I838" s="1" t="str">
        <f>'【第３期】賃借テナント店舗一覧（こちらに入力してください）'!G859</f>
        <v/>
      </c>
      <c r="J838">
        <f>'【第３期】賃借テナント店舗一覧（こちらに入力してください）'!H859</f>
        <v>0</v>
      </c>
      <c r="K838">
        <f>'【第３期】賃借テナント店舗一覧（こちらに入力してください）'!I859</f>
        <v>0</v>
      </c>
      <c r="L838" s="1">
        <f>'【第３期】賃借テナント店舗一覧（こちらに入力してください）'!J859</f>
        <v>0</v>
      </c>
      <c r="M838">
        <f>IF('【第３期】賃借テナント店舗一覧（こちらに入力してください）'!K859="〇",1,0)</f>
        <v>0</v>
      </c>
      <c r="N838" s="4" t="str">
        <f>'【第３期】賃借テナント店舗一覧（こちらに入力してください）'!L859</f>
        <v/>
      </c>
      <c r="O838" s="4" t="str">
        <f>'【第３期】賃借テナント店舗一覧（こちらに入力してください）'!M859</f>
        <v/>
      </c>
      <c r="P838" t="str">
        <f>'【第３期】賃借テナント店舗一覧（こちらに入力してください）'!N859</f>
        <v/>
      </c>
      <c r="Q838" s="4" t="str">
        <f>'【第３期】賃借テナント店舗一覧（こちらに入力してください）'!O859</f>
        <v/>
      </c>
      <c r="R838" s="4" t="str">
        <f>'【第３期】賃借テナント店舗一覧（こちらに入力してください）'!P859</f>
        <v/>
      </c>
      <c r="S838" t="str">
        <f>'【第３期】賃借テナント店舗一覧（こちらに入力してください）'!Q859</f>
        <v/>
      </c>
      <c r="T838">
        <f>'【第３期】賃借テナント店舗一覧（こちらに入力してください）'!R859</f>
        <v>0</v>
      </c>
      <c r="U838">
        <f>'【第３期】賃借テナント店舗一覧（こちらに入力してください）'!S859</f>
        <v>0</v>
      </c>
      <c r="V838">
        <f>'【第３期】賃借テナント店舗一覧（こちらに入力してください）'!T859</f>
        <v>0</v>
      </c>
      <c r="W838" t="str">
        <f>'【第３期】賃借テナント店舗一覧（こちらに入力してください）'!U859</f>
        <v/>
      </c>
      <c r="X838">
        <f>'【第３期】賃借テナント店舗一覧（こちらに入力してください）'!V859</f>
        <v>0</v>
      </c>
      <c r="Y838">
        <f>'【第３期】賃借テナント店舗一覧（こちらに入力してください）'!W859</f>
        <v>0</v>
      </c>
      <c r="Z838" t="str">
        <f>'【第３期】賃借テナント店舗一覧（こちらに入力してください）'!X859</f>
        <v/>
      </c>
      <c r="AA838" t="str">
        <f>'【第３期】賃借テナント店舗一覧（こちらに入力してください）'!Y859</f>
        <v/>
      </c>
      <c r="AB838" t="str">
        <f>'【第３期】賃借テナント店舗一覧（こちらに入力してください）'!Z859</f>
        <v/>
      </c>
      <c r="AC838">
        <f>'【第３期】賃借テナント店舗一覧（こちらに入力してください）'!AA859</f>
        <v>0</v>
      </c>
      <c r="AD838">
        <f>'【第３期】賃借テナント店舗一覧（こちらに入力してください）'!AB859</f>
        <v>0</v>
      </c>
      <c r="AE838">
        <f>'【第３期】賃借テナント店舗一覧（こちらに入力してください）'!AC859</f>
        <v>0</v>
      </c>
      <c r="AF838">
        <f>'【第３期】賃借テナント店舗一覧（こちらに入力してください）'!AD859</f>
        <v>0</v>
      </c>
      <c r="AG838">
        <f>'【第３期】賃借テナント店舗一覧（こちらに入力してください）'!AE859</f>
        <v>0</v>
      </c>
      <c r="AH838">
        <f>'【第３期】賃借テナント店舗一覧（こちらに入力してください）'!AF859</f>
        <v>0</v>
      </c>
      <c r="AI838">
        <f>'【第３期】賃借テナント店舗一覧（こちらに入力してください）'!AG859</f>
        <v>0</v>
      </c>
      <c r="AJ838">
        <f>'【第３期】賃借テナント店舗一覧（こちらに入力してください）'!AH859</f>
        <v>0</v>
      </c>
      <c r="AK838">
        <f>'【第３期】賃借テナント店舗一覧（こちらに入力してください）'!AI859</f>
        <v>0</v>
      </c>
      <c r="AL838">
        <f>'【第３期】賃借テナント店舗一覧（こちらに入力してください）'!AJ859</f>
        <v>0</v>
      </c>
      <c r="AM838">
        <f>'【第３期】賃借テナント店舗一覧（こちらに入力してください）'!AK859</f>
        <v>0</v>
      </c>
    </row>
    <row r="839" spans="1:39">
      <c r="A839">
        <f>'【第３期】賃借テナント店舗一覧（こちらに入力してください）'!$C$2</f>
        <v>0</v>
      </c>
      <c r="C839" t="str">
        <f t="shared" si="13"/>
        <v>00</v>
      </c>
      <c r="D839">
        <f>'【第３期】賃借テナント店舗一覧（こちらに入力してください）'!B860</f>
        <v>0</v>
      </c>
      <c r="E839">
        <f>'【第３期】賃借テナント店舗一覧（こちらに入力してください）'!C860</f>
        <v>0</v>
      </c>
      <c r="F839">
        <f>'【第３期】賃借テナント店舗一覧（こちらに入力してください）'!D860</f>
        <v>0</v>
      </c>
      <c r="G839" s="1">
        <f>'【第３期】賃借テナント店舗一覧（こちらに入力してください）'!E860</f>
        <v>0</v>
      </c>
      <c r="H839" s="1">
        <f>'【第３期】賃借テナント店舗一覧（こちらに入力してください）'!F860</f>
        <v>0</v>
      </c>
      <c r="I839" s="1" t="str">
        <f>'【第３期】賃借テナント店舗一覧（こちらに入力してください）'!G860</f>
        <v/>
      </c>
      <c r="J839">
        <f>'【第３期】賃借テナント店舗一覧（こちらに入力してください）'!H860</f>
        <v>0</v>
      </c>
      <c r="K839">
        <f>'【第３期】賃借テナント店舗一覧（こちらに入力してください）'!I860</f>
        <v>0</v>
      </c>
      <c r="L839" s="1">
        <f>'【第３期】賃借テナント店舗一覧（こちらに入力してください）'!J860</f>
        <v>0</v>
      </c>
      <c r="M839">
        <f>IF('【第３期】賃借テナント店舗一覧（こちらに入力してください）'!K860="〇",1,0)</f>
        <v>0</v>
      </c>
      <c r="N839" s="4" t="str">
        <f>'【第３期】賃借テナント店舗一覧（こちらに入力してください）'!L860</f>
        <v/>
      </c>
      <c r="O839" s="4" t="str">
        <f>'【第３期】賃借テナント店舗一覧（こちらに入力してください）'!M860</f>
        <v/>
      </c>
      <c r="P839" t="str">
        <f>'【第３期】賃借テナント店舗一覧（こちらに入力してください）'!N860</f>
        <v/>
      </c>
      <c r="Q839" s="4" t="str">
        <f>'【第３期】賃借テナント店舗一覧（こちらに入力してください）'!O860</f>
        <v/>
      </c>
      <c r="R839" s="4" t="str">
        <f>'【第３期】賃借テナント店舗一覧（こちらに入力してください）'!P860</f>
        <v/>
      </c>
      <c r="S839" t="str">
        <f>'【第３期】賃借テナント店舗一覧（こちらに入力してください）'!Q860</f>
        <v/>
      </c>
      <c r="T839">
        <f>'【第３期】賃借テナント店舗一覧（こちらに入力してください）'!R860</f>
        <v>0</v>
      </c>
      <c r="U839">
        <f>'【第３期】賃借テナント店舗一覧（こちらに入力してください）'!S860</f>
        <v>0</v>
      </c>
      <c r="V839">
        <f>'【第３期】賃借テナント店舗一覧（こちらに入力してください）'!T860</f>
        <v>0</v>
      </c>
      <c r="W839" t="str">
        <f>'【第３期】賃借テナント店舗一覧（こちらに入力してください）'!U860</f>
        <v/>
      </c>
      <c r="X839">
        <f>'【第３期】賃借テナント店舗一覧（こちらに入力してください）'!V860</f>
        <v>0</v>
      </c>
      <c r="Y839">
        <f>'【第３期】賃借テナント店舗一覧（こちらに入力してください）'!W860</f>
        <v>0</v>
      </c>
      <c r="Z839" t="str">
        <f>'【第３期】賃借テナント店舗一覧（こちらに入力してください）'!X860</f>
        <v/>
      </c>
      <c r="AA839" t="str">
        <f>'【第３期】賃借テナント店舗一覧（こちらに入力してください）'!Y860</f>
        <v/>
      </c>
      <c r="AB839" t="str">
        <f>'【第３期】賃借テナント店舗一覧（こちらに入力してください）'!Z860</f>
        <v/>
      </c>
      <c r="AC839">
        <f>'【第３期】賃借テナント店舗一覧（こちらに入力してください）'!AA860</f>
        <v>0</v>
      </c>
      <c r="AD839">
        <f>'【第３期】賃借テナント店舗一覧（こちらに入力してください）'!AB860</f>
        <v>0</v>
      </c>
      <c r="AE839">
        <f>'【第３期】賃借テナント店舗一覧（こちらに入力してください）'!AC860</f>
        <v>0</v>
      </c>
      <c r="AF839">
        <f>'【第３期】賃借テナント店舗一覧（こちらに入力してください）'!AD860</f>
        <v>0</v>
      </c>
      <c r="AG839">
        <f>'【第３期】賃借テナント店舗一覧（こちらに入力してください）'!AE860</f>
        <v>0</v>
      </c>
      <c r="AH839">
        <f>'【第３期】賃借テナント店舗一覧（こちらに入力してください）'!AF860</f>
        <v>0</v>
      </c>
      <c r="AI839">
        <f>'【第３期】賃借テナント店舗一覧（こちらに入力してください）'!AG860</f>
        <v>0</v>
      </c>
      <c r="AJ839">
        <f>'【第３期】賃借テナント店舗一覧（こちらに入力してください）'!AH860</f>
        <v>0</v>
      </c>
      <c r="AK839">
        <f>'【第３期】賃借テナント店舗一覧（こちらに入力してください）'!AI860</f>
        <v>0</v>
      </c>
      <c r="AL839">
        <f>'【第３期】賃借テナント店舗一覧（こちらに入力してください）'!AJ860</f>
        <v>0</v>
      </c>
      <c r="AM839">
        <f>'【第３期】賃借テナント店舗一覧（こちらに入力してください）'!AK860</f>
        <v>0</v>
      </c>
    </row>
    <row r="840" spans="1:39">
      <c r="A840">
        <f>'【第３期】賃借テナント店舗一覧（こちらに入力してください）'!$C$2</f>
        <v>0</v>
      </c>
      <c r="C840" t="str">
        <f t="shared" si="13"/>
        <v>00</v>
      </c>
      <c r="D840">
        <f>'【第３期】賃借テナント店舗一覧（こちらに入力してください）'!B861</f>
        <v>0</v>
      </c>
      <c r="E840">
        <f>'【第３期】賃借テナント店舗一覧（こちらに入力してください）'!C861</f>
        <v>0</v>
      </c>
      <c r="F840">
        <f>'【第３期】賃借テナント店舗一覧（こちらに入力してください）'!D861</f>
        <v>0</v>
      </c>
      <c r="G840" s="1">
        <f>'【第３期】賃借テナント店舗一覧（こちらに入力してください）'!E861</f>
        <v>0</v>
      </c>
      <c r="H840" s="1">
        <f>'【第３期】賃借テナント店舗一覧（こちらに入力してください）'!F861</f>
        <v>0</v>
      </c>
      <c r="I840" s="1" t="str">
        <f>'【第３期】賃借テナント店舗一覧（こちらに入力してください）'!G861</f>
        <v/>
      </c>
      <c r="J840">
        <f>'【第３期】賃借テナント店舗一覧（こちらに入力してください）'!H861</f>
        <v>0</v>
      </c>
      <c r="K840">
        <f>'【第３期】賃借テナント店舗一覧（こちらに入力してください）'!I861</f>
        <v>0</v>
      </c>
      <c r="L840" s="1">
        <f>'【第３期】賃借テナント店舗一覧（こちらに入力してください）'!J861</f>
        <v>0</v>
      </c>
      <c r="M840">
        <f>IF('【第３期】賃借テナント店舗一覧（こちらに入力してください）'!K861="〇",1,0)</f>
        <v>0</v>
      </c>
      <c r="N840" s="4" t="str">
        <f>'【第３期】賃借テナント店舗一覧（こちらに入力してください）'!L861</f>
        <v/>
      </c>
      <c r="O840" s="4" t="str">
        <f>'【第３期】賃借テナント店舗一覧（こちらに入力してください）'!M861</f>
        <v/>
      </c>
      <c r="P840" t="str">
        <f>'【第３期】賃借テナント店舗一覧（こちらに入力してください）'!N861</f>
        <v/>
      </c>
      <c r="Q840" s="4" t="str">
        <f>'【第３期】賃借テナント店舗一覧（こちらに入力してください）'!O861</f>
        <v/>
      </c>
      <c r="R840" s="4" t="str">
        <f>'【第３期】賃借テナント店舗一覧（こちらに入力してください）'!P861</f>
        <v/>
      </c>
      <c r="S840" t="str">
        <f>'【第３期】賃借テナント店舗一覧（こちらに入力してください）'!Q861</f>
        <v/>
      </c>
      <c r="T840">
        <f>'【第３期】賃借テナント店舗一覧（こちらに入力してください）'!R861</f>
        <v>0</v>
      </c>
      <c r="U840">
        <f>'【第３期】賃借テナント店舗一覧（こちらに入力してください）'!S861</f>
        <v>0</v>
      </c>
      <c r="V840">
        <f>'【第３期】賃借テナント店舗一覧（こちらに入力してください）'!T861</f>
        <v>0</v>
      </c>
      <c r="W840" t="str">
        <f>'【第３期】賃借テナント店舗一覧（こちらに入力してください）'!U861</f>
        <v/>
      </c>
      <c r="X840">
        <f>'【第３期】賃借テナント店舗一覧（こちらに入力してください）'!V861</f>
        <v>0</v>
      </c>
      <c r="Y840">
        <f>'【第３期】賃借テナント店舗一覧（こちらに入力してください）'!W861</f>
        <v>0</v>
      </c>
      <c r="Z840" t="str">
        <f>'【第３期】賃借テナント店舗一覧（こちらに入力してください）'!X861</f>
        <v/>
      </c>
      <c r="AA840" t="str">
        <f>'【第３期】賃借テナント店舗一覧（こちらに入力してください）'!Y861</f>
        <v/>
      </c>
      <c r="AB840" t="str">
        <f>'【第３期】賃借テナント店舗一覧（こちらに入力してください）'!Z861</f>
        <v/>
      </c>
      <c r="AC840">
        <f>'【第３期】賃借テナント店舗一覧（こちらに入力してください）'!AA861</f>
        <v>0</v>
      </c>
      <c r="AD840">
        <f>'【第３期】賃借テナント店舗一覧（こちらに入力してください）'!AB861</f>
        <v>0</v>
      </c>
      <c r="AE840">
        <f>'【第３期】賃借テナント店舗一覧（こちらに入力してください）'!AC861</f>
        <v>0</v>
      </c>
      <c r="AF840">
        <f>'【第３期】賃借テナント店舗一覧（こちらに入力してください）'!AD861</f>
        <v>0</v>
      </c>
      <c r="AG840">
        <f>'【第３期】賃借テナント店舗一覧（こちらに入力してください）'!AE861</f>
        <v>0</v>
      </c>
      <c r="AH840">
        <f>'【第３期】賃借テナント店舗一覧（こちらに入力してください）'!AF861</f>
        <v>0</v>
      </c>
      <c r="AI840">
        <f>'【第３期】賃借テナント店舗一覧（こちらに入力してください）'!AG861</f>
        <v>0</v>
      </c>
      <c r="AJ840">
        <f>'【第３期】賃借テナント店舗一覧（こちらに入力してください）'!AH861</f>
        <v>0</v>
      </c>
      <c r="AK840">
        <f>'【第３期】賃借テナント店舗一覧（こちらに入力してください）'!AI861</f>
        <v>0</v>
      </c>
      <c r="AL840">
        <f>'【第３期】賃借テナント店舗一覧（こちらに入力してください）'!AJ861</f>
        <v>0</v>
      </c>
      <c r="AM840">
        <f>'【第３期】賃借テナント店舗一覧（こちらに入力してください）'!AK861</f>
        <v>0</v>
      </c>
    </row>
    <row r="841" spans="1:39">
      <c r="A841">
        <f>'【第３期】賃借テナント店舗一覧（こちらに入力してください）'!$C$2</f>
        <v>0</v>
      </c>
      <c r="C841" t="str">
        <f t="shared" si="13"/>
        <v>00</v>
      </c>
      <c r="D841">
        <f>'【第３期】賃借テナント店舗一覧（こちらに入力してください）'!B862</f>
        <v>0</v>
      </c>
      <c r="E841">
        <f>'【第３期】賃借テナント店舗一覧（こちらに入力してください）'!C862</f>
        <v>0</v>
      </c>
      <c r="F841">
        <f>'【第３期】賃借テナント店舗一覧（こちらに入力してください）'!D862</f>
        <v>0</v>
      </c>
      <c r="G841" s="1">
        <f>'【第３期】賃借テナント店舗一覧（こちらに入力してください）'!E862</f>
        <v>0</v>
      </c>
      <c r="H841" s="1">
        <f>'【第３期】賃借テナント店舗一覧（こちらに入力してください）'!F862</f>
        <v>0</v>
      </c>
      <c r="I841" s="1" t="str">
        <f>'【第３期】賃借テナント店舗一覧（こちらに入力してください）'!G862</f>
        <v/>
      </c>
      <c r="J841">
        <f>'【第３期】賃借テナント店舗一覧（こちらに入力してください）'!H862</f>
        <v>0</v>
      </c>
      <c r="K841">
        <f>'【第３期】賃借テナント店舗一覧（こちらに入力してください）'!I862</f>
        <v>0</v>
      </c>
      <c r="L841" s="1">
        <f>'【第３期】賃借テナント店舗一覧（こちらに入力してください）'!J862</f>
        <v>0</v>
      </c>
      <c r="M841">
        <f>IF('【第３期】賃借テナント店舗一覧（こちらに入力してください）'!K862="〇",1,0)</f>
        <v>0</v>
      </c>
      <c r="N841" s="4" t="str">
        <f>'【第３期】賃借テナント店舗一覧（こちらに入力してください）'!L862</f>
        <v/>
      </c>
      <c r="O841" s="4" t="str">
        <f>'【第３期】賃借テナント店舗一覧（こちらに入力してください）'!M862</f>
        <v/>
      </c>
      <c r="P841" t="str">
        <f>'【第３期】賃借テナント店舗一覧（こちらに入力してください）'!N862</f>
        <v/>
      </c>
      <c r="Q841" s="4" t="str">
        <f>'【第３期】賃借テナント店舗一覧（こちらに入力してください）'!O862</f>
        <v/>
      </c>
      <c r="R841" s="4" t="str">
        <f>'【第３期】賃借テナント店舗一覧（こちらに入力してください）'!P862</f>
        <v/>
      </c>
      <c r="S841" t="str">
        <f>'【第３期】賃借テナント店舗一覧（こちらに入力してください）'!Q862</f>
        <v/>
      </c>
      <c r="T841">
        <f>'【第３期】賃借テナント店舗一覧（こちらに入力してください）'!R862</f>
        <v>0</v>
      </c>
      <c r="U841">
        <f>'【第３期】賃借テナント店舗一覧（こちらに入力してください）'!S862</f>
        <v>0</v>
      </c>
      <c r="V841">
        <f>'【第３期】賃借テナント店舗一覧（こちらに入力してください）'!T862</f>
        <v>0</v>
      </c>
      <c r="W841" t="str">
        <f>'【第３期】賃借テナント店舗一覧（こちらに入力してください）'!U862</f>
        <v/>
      </c>
      <c r="X841">
        <f>'【第３期】賃借テナント店舗一覧（こちらに入力してください）'!V862</f>
        <v>0</v>
      </c>
      <c r="Y841">
        <f>'【第３期】賃借テナント店舗一覧（こちらに入力してください）'!W862</f>
        <v>0</v>
      </c>
      <c r="Z841" t="str">
        <f>'【第３期】賃借テナント店舗一覧（こちらに入力してください）'!X862</f>
        <v/>
      </c>
      <c r="AA841" t="str">
        <f>'【第３期】賃借テナント店舗一覧（こちらに入力してください）'!Y862</f>
        <v/>
      </c>
      <c r="AB841" t="str">
        <f>'【第３期】賃借テナント店舗一覧（こちらに入力してください）'!Z862</f>
        <v/>
      </c>
      <c r="AC841">
        <f>'【第３期】賃借テナント店舗一覧（こちらに入力してください）'!AA862</f>
        <v>0</v>
      </c>
      <c r="AD841">
        <f>'【第３期】賃借テナント店舗一覧（こちらに入力してください）'!AB862</f>
        <v>0</v>
      </c>
      <c r="AE841">
        <f>'【第３期】賃借テナント店舗一覧（こちらに入力してください）'!AC862</f>
        <v>0</v>
      </c>
      <c r="AF841">
        <f>'【第３期】賃借テナント店舗一覧（こちらに入力してください）'!AD862</f>
        <v>0</v>
      </c>
      <c r="AG841">
        <f>'【第３期】賃借テナント店舗一覧（こちらに入力してください）'!AE862</f>
        <v>0</v>
      </c>
      <c r="AH841">
        <f>'【第３期】賃借テナント店舗一覧（こちらに入力してください）'!AF862</f>
        <v>0</v>
      </c>
      <c r="AI841">
        <f>'【第３期】賃借テナント店舗一覧（こちらに入力してください）'!AG862</f>
        <v>0</v>
      </c>
      <c r="AJ841">
        <f>'【第３期】賃借テナント店舗一覧（こちらに入力してください）'!AH862</f>
        <v>0</v>
      </c>
      <c r="AK841">
        <f>'【第３期】賃借テナント店舗一覧（こちらに入力してください）'!AI862</f>
        <v>0</v>
      </c>
      <c r="AL841">
        <f>'【第３期】賃借テナント店舗一覧（こちらに入力してください）'!AJ862</f>
        <v>0</v>
      </c>
      <c r="AM841">
        <f>'【第３期】賃借テナント店舗一覧（こちらに入力してください）'!AK862</f>
        <v>0</v>
      </c>
    </row>
    <row r="842" spans="1:39">
      <c r="A842">
        <f>'【第３期】賃借テナント店舗一覧（こちらに入力してください）'!$C$2</f>
        <v>0</v>
      </c>
      <c r="C842" t="str">
        <f t="shared" si="13"/>
        <v>00</v>
      </c>
      <c r="D842">
        <f>'【第３期】賃借テナント店舗一覧（こちらに入力してください）'!B863</f>
        <v>0</v>
      </c>
      <c r="E842">
        <f>'【第３期】賃借テナント店舗一覧（こちらに入力してください）'!C863</f>
        <v>0</v>
      </c>
      <c r="F842">
        <f>'【第３期】賃借テナント店舗一覧（こちらに入力してください）'!D863</f>
        <v>0</v>
      </c>
      <c r="G842" s="1">
        <f>'【第３期】賃借テナント店舗一覧（こちらに入力してください）'!E863</f>
        <v>0</v>
      </c>
      <c r="H842" s="1">
        <f>'【第３期】賃借テナント店舗一覧（こちらに入力してください）'!F863</f>
        <v>0</v>
      </c>
      <c r="I842" s="1" t="str">
        <f>'【第３期】賃借テナント店舗一覧（こちらに入力してください）'!G863</f>
        <v/>
      </c>
      <c r="J842">
        <f>'【第３期】賃借テナント店舗一覧（こちらに入力してください）'!H863</f>
        <v>0</v>
      </c>
      <c r="K842">
        <f>'【第３期】賃借テナント店舗一覧（こちらに入力してください）'!I863</f>
        <v>0</v>
      </c>
      <c r="L842" s="1">
        <f>'【第３期】賃借テナント店舗一覧（こちらに入力してください）'!J863</f>
        <v>0</v>
      </c>
      <c r="M842">
        <f>IF('【第３期】賃借テナント店舗一覧（こちらに入力してください）'!K863="〇",1,0)</f>
        <v>0</v>
      </c>
      <c r="N842" s="4" t="str">
        <f>'【第３期】賃借テナント店舗一覧（こちらに入力してください）'!L863</f>
        <v/>
      </c>
      <c r="O842" s="4" t="str">
        <f>'【第３期】賃借テナント店舗一覧（こちらに入力してください）'!M863</f>
        <v/>
      </c>
      <c r="P842" t="str">
        <f>'【第３期】賃借テナント店舗一覧（こちらに入力してください）'!N863</f>
        <v/>
      </c>
      <c r="Q842" s="4" t="str">
        <f>'【第３期】賃借テナント店舗一覧（こちらに入力してください）'!O863</f>
        <v/>
      </c>
      <c r="R842" s="4" t="str">
        <f>'【第３期】賃借テナント店舗一覧（こちらに入力してください）'!P863</f>
        <v/>
      </c>
      <c r="S842" t="str">
        <f>'【第３期】賃借テナント店舗一覧（こちらに入力してください）'!Q863</f>
        <v/>
      </c>
      <c r="T842">
        <f>'【第３期】賃借テナント店舗一覧（こちらに入力してください）'!R863</f>
        <v>0</v>
      </c>
      <c r="U842">
        <f>'【第３期】賃借テナント店舗一覧（こちらに入力してください）'!S863</f>
        <v>0</v>
      </c>
      <c r="V842">
        <f>'【第３期】賃借テナント店舗一覧（こちらに入力してください）'!T863</f>
        <v>0</v>
      </c>
      <c r="W842" t="str">
        <f>'【第３期】賃借テナント店舗一覧（こちらに入力してください）'!U863</f>
        <v/>
      </c>
      <c r="X842">
        <f>'【第３期】賃借テナント店舗一覧（こちらに入力してください）'!V863</f>
        <v>0</v>
      </c>
      <c r="Y842">
        <f>'【第３期】賃借テナント店舗一覧（こちらに入力してください）'!W863</f>
        <v>0</v>
      </c>
      <c r="Z842" t="str">
        <f>'【第３期】賃借テナント店舗一覧（こちらに入力してください）'!X863</f>
        <v/>
      </c>
      <c r="AA842" t="str">
        <f>'【第３期】賃借テナント店舗一覧（こちらに入力してください）'!Y863</f>
        <v/>
      </c>
      <c r="AB842" t="str">
        <f>'【第３期】賃借テナント店舗一覧（こちらに入力してください）'!Z863</f>
        <v/>
      </c>
      <c r="AC842">
        <f>'【第３期】賃借テナント店舗一覧（こちらに入力してください）'!AA863</f>
        <v>0</v>
      </c>
      <c r="AD842">
        <f>'【第３期】賃借テナント店舗一覧（こちらに入力してください）'!AB863</f>
        <v>0</v>
      </c>
      <c r="AE842">
        <f>'【第３期】賃借テナント店舗一覧（こちらに入力してください）'!AC863</f>
        <v>0</v>
      </c>
      <c r="AF842">
        <f>'【第３期】賃借テナント店舗一覧（こちらに入力してください）'!AD863</f>
        <v>0</v>
      </c>
      <c r="AG842">
        <f>'【第３期】賃借テナント店舗一覧（こちらに入力してください）'!AE863</f>
        <v>0</v>
      </c>
      <c r="AH842">
        <f>'【第３期】賃借テナント店舗一覧（こちらに入力してください）'!AF863</f>
        <v>0</v>
      </c>
      <c r="AI842">
        <f>'【第３期】賃借テナント店舗一覧（こちらに入力してください）'!AG863</f>
        <v>0</v>
      </c>
      <c r="AJ842">
        <f>'【第３期】賃借テナント店舗一覧（こちらに入力してください）'!AH863</f>
        <v>0</v>
      </c>
      <c r="AK842">
        <f>'【第３期】賃借テナント店舗一覧（こちらに入力してください）'!AI863</f>
        <v>0</v>
      </c>
      <c r="AL842">
        <f>'【第３期】賃借テナント店舗一覧（こちらに入力してください）'!AJ863</f>
        <v>0</v>
      </c>
      <c r="AM842">
        <f>'【第３期】賃借テナント店舗一覧（こちらに入力してください）'!AK863</f>
        <v>0</v>
      </c>
    </row>
    <row r="843" spans="1:39">
      <c r="A843">
        <f>'【第３期】賃借テナント店舗一覧（こちらに入力してください）'!$C$2</f>
        <v>0</v>
      </c>
      <c r="C843" t="str">
        <f t="shared" si="13"/>
        <v>00</v>
      </c>
      <c r="D843">
        <f>'【第３期】賃借テナント店舗一覧（こちらに入力してください）'!B864</f>
        <v>0</v>
      </c>
      <c r="E843">
        <f>'【第３期】賃借テナント店舗一覧（こちらに入力してください）'!C864</f>
        <v>0</v>
      </c>
      <c r="F843">
        <f>'【第３期】賃借テナント店舗一覧（こちらに入力してください）'!D864</f>
        <v>0</v>
      </c>
      <c r="G843" s="1">
        <f>'【第３期】賃借テナント店舗一覧（こちらに入力してください）'!E864</f>
        <v>0</v>
      </c>
      <c r="H843" s="1">
        <f>'【第３期】賃借テナント店舗一覧（こちらに入力してください）'!F864</f>
        <v>0</v>
      </c>
      <c r="I843" s="1" t="str">
        <f>'【第３期】賃借テナント店舗一覧（こちらに入力してください）'!G864</f>
        <v/>
      </c>
      <c r="J843">
        <f>'【第３期】賃借テナント店舗一覧（こちらに入力してください）'!H864</f>
        <v>0</v>
      </c>
      <c r="K843">
        <f>'【第３期】賃借テナント店舗一覧（こちらに入力してください）'!I864</f>
        <v>0</v>
      </c>
      <c r="L843" s="1">
        <f>'【第３期】賃借テナント店舗一覧（こちらに入力してください）'!J864</f>
        <v>0</v>
      </c>
      <c r="M843">
        <f>IF('【第３期】賃借テナント店舗一覧（こちらに入力してください）'!K864="〇",1,0)</f>
        <v>0</v>
      </c>
      <c r="N843" s="4" t="str">
        <f>'【第３期】賃借テナント店舗一覧（こちらに入力してください）'!L864</f>
        <v/>
      </c>
      <c r="O843" s="4" t="str">
        <f>'【第３期】賃借テナント店舗一覧（こちらに入力してください）'!M864</f>
        <v/>
      </c>
      <c r="P843" t="str">
        <f>'【第３期】賃借テナント店舗一覧（こちらに入力してください）'!N864</f>
        <v/>
      </c>
      <c r="Q843" s="4" t="str">
        <f>'【第３期】賃借テナント店舗一覧（こちらに入力してください）'!O864</f>
        <v/>
      </c>
      <c r="R843" s="4" t="str">
        <f>'【第３期】賃借テナント店舗一覧（こちらに入力してください）'!P864</f>
        <v/>
      </c>
      <c r="S843" t="str">
        <f>'【第３期】賃借テナント店舗一覧（こちらに入力してください）'!Q864</f>
        <v/>
      </c>
      <c r="T843">
        <f>'【第３期】賃借テナント店舗一覧（こちらに入力してください）'!R864</f>
        <v>0</v>
      </c>
      <c r="U843">
        <f>'【第３期】賃借テナント店舗一覧（こちらに入力してください）'!S864</f>
        <v>0</v>
      </c>
      <c r="V843">
        <f>'【第３期】賃借テナント店舗一覧（こちらに入力してください）'!T864</f>
        <v>0</v>
      </c>
      <c r="W843" t="str">
        <f>'【第３期】賃借テナント店舗一覧（こちらに入力してください）'!U864</f>
        <v/>
      </c>
      <c r="X843">
        <f>'【第３期】賃借テナント店舗一覧（こちらに入力してください）'!V864</f>
        <v>0</v>
      </c>
      <c r="Y843">
        <f>'【第３期】賃借テナント店舗一覧（こちらに入力してください）'!W864</f>
        <v>0</v>
      </c>
      <c r="Z843" t="str">
        <f>'【第３期】賃借テナント店舗一覧（こちらに入力してください）'!X864</f>
        <v/>
      </c>
      <c r="AA843" t="str">
        <f>'【第３期】賃借テナント店舗一覧（こちらに入力してください）'!Y864</f>
        <v/>
      </c>
      <c r="AB843" t="str">
        <f>'【第３期】賃借テナント店舗一覧（こちらに入力してください）'!Z864</f>
        <v/>
      </c>
      <c r="AC843">
        <f>'【第３期】賃借テナント店舗一覧（こちらに入力してください）'!AA864</f>
        <v>0</v>
      </c>
      <c r="AD843">
        <f>'【第３期】賃借テナント店舗一覧（こちらに入力してください）'!AB864</f>
        <v>0</v>
      </c>
      <c r="AE843">
        <f>'【第３期】賃借テナント店舗一覧（こちらに入力してください）'!AC864</f>
        <v>0</v>
      </c>
      <c r="AF843">
        <f>'【第３期】賃借テナント店舗一覧（こちらに入力してください）'!AD864</f>
        <v>0</v>
      </c>
      <c r="AG843">
        <f>'【第３期】賃借テナント店舗一覧（こちらに入力してください）'!AE864</f>
        <v>0</v>
      </c>
      <c r="AH843">
        <f>'【第３期】賃借テナント店舗一覧（こちらに入力してください）'!AF864</f>
        <v>0</v>
      </c>
      <c r="AI843">
        <f>'【第３期】賃借テナント店舗一覧（こちらに入力してください）'!AG864</f>
        <v>0</v>
      </c>
      <c r="AJ843">
        <f>'【第３期】賃借テナント店舗一覧（こちらに入力してください）'!AH864</f>
        <v>0</v>
      </c>
      <c r="AK843">
        <f>'【第３期】賃借テナント店舗一覧（こちらに入力してください）'!AI864</f>
        <v>0</v>
      </c>
      <c r="AL843">
        <f>'【第３期】賃借テナント店舗一覧（こちらに入力してください）'!AJ864</f>
        <v>0</v>
      </c>
      <c r="AM843">
        <f>'【第３期】賃借テナント店舗一覧（こちらに入力してください）'!AK864</f>
        <v>0</v>
      </c>
    </row>
    <row r="844" spans="1:39">
      <c r="A844">
        <f>'【第３期】賃借テナント店舗一覧（こちらに入力してください）'!$C$2</f>
        <v>0</v>
      </c>
      <c r="C844" t="str">
        <f t="shared" si="13"/>
        <v>00</v>
      </c>
      <c r="D844">
        <f>'【第３期】賃借テナント店舗一覧（こちらに入力してください）'!B865</f>
        <v>0</v>
      </c>
      <c r="E844">
        <f>'【第３期】賃借テナント店舗一覧（こちらに入力してください）'!C865</f>
        <v>0</v>
      </c>
      <c r="F844">
        <f>'【第３期】賃借テナント店舗一覧（こちらに入力してください）'!D865</f>
        <v>0</v>
      </c>
      <c r="G844" s="1">
        <f>'【第３期】賃借テナント店舗一覧（こちらに入力してください）'!E865</f>
        <v>0</v>
      </c>
      <c r="H844" s="1">
        <f>'【第３期】賃借テナント店舗一覧（こちらに入力してください）'!F865</f>
        <v>0</v>
      </c>
      <c r="I844" s="1" t="str">
        <f>'【第３期】賃借テナント店舗一覧（こちらに入力してください）'!G865</f>
        <v/>
      </c>
      <c r="J844">
        <f>'【第３期】賃借テナント店舗一覧（こちらに入力してください）'!H865</f>
        <v>0</v>
      </c>
      <c r="K844">
        <f>'【第３期】賃借テナント店舗一覧（こちらに入力してください）'!I865</f>
        <v>0</v>
      </c>
      <c r="L844" s="1">
        <f>'【第３期】賃借テナント店舗一覧（こちらに入力してください）'!J865</f>
        <v>0</v>
      </c>
      <c r="M844">
        <f>IF('【第３期】賃借テナント店舗一覧（こちらに入力してください）'!K865="〇",1,0)</f>
        <v>0</v>
      </c>
      <c r="N844" s="4" t="str">
        <f>'【第３期】賃借テナント店舗一覧（こちらに入力してください）'!L865</f>
        <v/>
      </c>
      <c r="O844" s="4" t="str">
        <f>'【第３期】賃借テナント店舗一覧（こちらに入力してください）'!M865</f>
        <v/>
      </c>
      <c r="P844" t="str">
        <f>'【第３期】賃借テナント店舗一覧（こちらに入力してください）'!N865</f>
        <v/>
      </c>
      <c r="Q844" s="4" t="str">
        <f>'【第３期】賃借テナント店舗一覧（こちらに入力してください）'!O865</f>
        <v/>
      </c>
      <c r="R844" s="4" t="str">
        <f>'【第３期】賃借テナント店舗一覧（こちらに入力してください）'!P865</f>
        <v/>
      </c>
      <c r="S844" t="str">
        <f>'【第３期】賃借テナント店舗一覧（こちらに入力してください）'!Q865</f>
        <v/>
      </c>
      <c r="T844">
        <f>'【第３期】賃借テナント店舗一覧（こちらに入力してください）'!R865</f>
        <v>0</v>
      </c>
      <c r="U844">
        <f>'【第３期】賃借テナント店舗一覧（こちらに入力してください）'!S865</f>
        <v>0</v>
      </c>
      <c r="V844">
        <f>'【第３期】賃借テナント店舗一覧（こちらに入力してください）'!T865</f>
        <v>0</v>
      </c>
      <c r="W844" t="str">
        <f>'【第３期】賃借テナント店舗一覧（こちらに入力してください）'!U865</f>
        <v/>
      </c>
      <c r="X844">
        <f>'【第３期】賃借テナント店舗一覧（こちらに入力してください）'!V865</f>
        <v>0</v>
      </c>
      <c r="Y844">
        <f>'【第３期】賃借テナント店舗一覧（こちらに入力してください）'!W865</f>
        <v>0</v>
      </c>
      <c r="Z844" t="str">
        <f>'【第３期】賃借テナント店舗一覧（こちらに入力してください）'!X865</f>
        <v/>
      </c>
      <c r="AA844" t="str">
        <f>'【第３期】賃借テナント店舗一覧（こちらに入力してください）'!Y865</f>
        <v/>
      </c>
      <c r="AB844" t="str">
        <f>'【第３期】賃借テナント店舗一覧（こちらに入力してください）'!Z865</f>
        <v/>
      </c>
      <c r="AC844">
        <f>'【第３期】賃借テナント店舗一覧（こちらに入力してください）'!AA865</f>
        <v>0</v>
      </c>
      <c r="AD844">
        <f>'【第３期】賃借テナント店舗一覧（こちらに入力してください）'!AB865</f>
        <v>0</v>
      </c>
      <c r="AE844">
        <f>'【第３期】賃借テナント店舗一覧（こちらに入力してください）'!AC865</f>
        <v>0</v>
      </c>
      <c r="AF844">
        <f>'【第３期】賃借テナント店舗一覧（こちらに入力してください）'!AD865</f>
        <v>0</v>
      </c>
      <c r="AG844">
        <f>'【第３期】賃借テナント店舗一覧（こちらに入力してください）'!AE865</f>
        <v>0</v>
      </c>
      <c r="AH844">
        <f>'【第３期】賃借テナント店舗一覧（こちらに入力してください）'!AF865</f>
        <v>0</v>
      </c>
      <c r="AI844">
        <f>'【第３期】賃借テナント店舗一覧（こちらに入力してください）'!AG865</f>
        <v>0</v>
      </c>
      <c r="AJ844">
        <f>'【第３期】賃借テナント店舗一覧（こちらに入力してください）'!AH865</f>
        <v>0</v>
      </c>
      <c r="AK844">
        <f>'【第３期】賃借テナント店舗一覧（こちらに入力してください）'!AI865</f>
        <v>0</v>
      </c>
      <c r="AL844">
        <f>'【第３期】賃借テナント店舗一覧（こちらに入力してください）'!AJ865</f>
        <v>0</v>
      </c>
      <c r="AM844">
        <f>'【第３期】賃借テナント店舗一覧（こちらに入力してください）'!AK865</f>
        <v>0</v>
      </c>
    </row>
    <row r="845" spans="1:39">
      <c r="A845">
        <f>'【第３期】賃借テナント店舗一覧（こちらに入力してください）'!$C$2</f>
        <v>0</v>
      </c>
      <c r="C845" t="str">
        <f t="shared" si="13"/>
        <v>00</v>
      </c>
      <c r="D845">
        <f>'【第３期】賃借テナント店舗一覧（こちらに入力してください）'!B866</f>
        <v>0</v>
      </c>
      <c r="E845">
        <f>'【第３期】賃借テナント店舗一覧（こちらに入力してください）'!C866</f>
        <v>0</v>
      </c>
      <c r="F845">
        <f>'【第３期】賃借テナント店舗一覧（こちらに入力してください）'!D866</f>
        <v>0</v>
      </c>
      <c r="G845" s="1">
        <f>'【第３期】賃借テナント店舗一覧（こちらに入力してください）'!E866</f>
        <v>0</v>
      </c>
      <c r="H845" s="1">
        <f>'【第３期】賃借テナント店舗一覧（こちらに入力してください）'!F866</f>
        <v>0</v>
      </c>
      <c r="I845" s="1" t="str">
        <f>'【第３期】賃借テナント店舗一覧（こちらに入力してください）'!G866</f>
        <v/>
      </c>
      <c r="J845">
        <f>'【第３期】賃借テナント店舗一覧（こちらに入力してください）'!H866</f>
        <v>0</v>
      </c>
      <c r="K845">
        <f>'【第３期】賃借テナント店舗一覧（こちらに入力してください）'!I866</f>
        <v>0</v>
      </c>
      <c r="L845" s="1">
        <f>'【第３期】賃借テナント店舗一覧（こちらに入力してください）'!J866</f>
        <v>0</v>
      </c>
      <c r="M845">
        <f>IF('【第３期】賃借テナント店舗一覧（こちらに入力してください）'!K866="〇",1,0)</f>
        <v>0</v>
      </c>
      <c r="N845" s="4" t="str">
        <f>'【第３期】賃借テナント店舗一覧（こちらに入力してください）'!L866</f>
        <v/>
      </c>
      <c r="O845" s="4" t="str">
        <f>'【第３期】賃借テナント店舗一覧（こちらに入力してください）'!M866</f>
        <v/>
      </c>
      <c r="P845" t="str">
        <f>'【第３期】賃借テナント店舗一覧（こちらに入力してください）'!N866</f>
        <v/>
      </c>
      <c r="Q845" s="4" t="str">
        <f>'【第３期】賃借テナント店舗一覧（こちらに入力してください）'!O866</f>
        <v/>
      </c>
      <c r="R845" s="4" t="str">
        <f>'【第３期】賃借テナント店舗一覧（こちらに入力してください）'!P866</f>
        <v/>
      </c>
      <c r="S845" t="str">
        <f>'【第３期】賃借テナント店舗一覧（こちらに入力してください）'!Q866</f>
        <v/>
      </c>
      <c r="T845">
        <f>'【第３期】賃借テナント店舗一覧（こちらに入力してください）'!R866</f>
        <v>0</v>
      </c>
      <c r="U845">
        <f>'【第３期】賃借テナント店舗一覧（こちらに入力してください）'!S866</f>
        <v>0</v>
      </c>
      <c r="V845">
        <f>'【第３期】賃借テナント店舗一覧（こちらに入力してください）'!T866</f>
        <v>0</v>
      </c>
      <c r="W845" t="str">
        <f>'【第３期】賃借テナント店舗一覧（こちらに入力してください）'!U866</f>
        <v/>
      </c>
      <c r="X845">
        <f>'【第３期】賃借テナント店舗一覧（こちらに入力してください）'!V866</f>
        <v>0</v>
      </c>
      <c r="Y845">
        <f>'【第３期】賃借テナント店舗一覧（こちらに入力してください）'!W866</f>
        <v>0</v>
      </c>
      <c r="Z845" t="str">
        <f>'【第３期】賃借テナント店舗一覧（こちらに入力してください）'!X866</f>
        <v/>
      </c>
      <c r="AA845" t="str">
        <f>'【第３期】賃借テナント店舗一覧（こちらに入力してください）'!Y866</f>
        <v/>
      </c>
      <c r="AB845" t="str">
        <f>'【第３期】賃借テナント店舗一覧（こちらに入力してください）'!Z866</f>
        <v/>
      </c>
      <c r="AC845">
        <f>'【第３期】賃借テナント店舗一覧（こちらに入力してください）'!AA866</f>
        <v>0</v>
      </c>
      <c r="AD845">
        <f>'【第３期】賃借テナント店舗一覧（こちらに入力してください）'!AB866</f>
        <v>0</v>
      </c>
      <c r="AE845">
        <f>'【第３期】賃借テナント店舗一覧（こちらに入力してください）'!AC866</f>
        <v>0</v>
      </c>
      <c r="AF845">
        <f>'【第３期】賃借テナント店舗一覧（こちらに入力してください）'!AD866</f>
        <v>0</v>
      </c>
      <c r="AG845">
        <f>'【第３期】賃借テナント店舗一覧（こちらに入力してください）'!AE866</f>
        <v>0</v>
      </c>
      <c r="AH845">
        <f>'【第３期】賃借テナント店舗一覧（こちらに入力してください）'!AF866</f>
        <v>0</v>
      </c>
      <c r="AI845">
        <f>'【第３期】賃借テナント店舗一覧（こちらに入力してください）'!AG866</f>
        <v>0</v>
      </c>
      <c r="AJ845">
        <f>'【第３期】賃借テナント店舗一覧（こちらに入力してください）'!AH866</f>
        <v>0</v>
      </c>
      <c r="AK845">
        <f>'【第３期】賃借テナント店舗一覧（こちらに入力してください）'!AI866</f>
        <v>0</v>
      </c>
      <c r="AL845">
        <f>'【第３期】賃借テナント店舗一覧（こちらに入力してください）'!AJ866</f>
        <v>0</v>
      </c>
      <c r="AM845">
        <f>'【第３期】賃借テナント店舗一覧（こちらに入力してください）'!AK866</f>
        <v>0</v>
      </c>
    </row>
    <row r="846" spans="1:39">
      <c r="A846">
        <f>'【第３期】賃借テナント店舗一覧（こちらに入力してください）'!$C$2</f>
        <v>0</v>
      </c>
      <c r="C846" t="str">
        <f t="shared" si="13"/>
        <v>00</v>
      </c>
      <c r="D846">
        <f>'【第３期】賃借テナント店舗一覧（こちらに入力してください）'!B867</f>
        <v>0</v>
      </c>
      <c r="E846">
        <f>'【第３期】賃借テナント店舗一覧（こちらに入力してください）'!C867</f>
        <v>0</v>
      </c>
      <c r="F846">
        <f>'【第３期】賃借テナント店舗一覧（こちらに入力してください）'!D867</f>
        <v>0</v>
      </c>
      <c r="G846" s="1">
        <f>'【第３期】賃借テナント店舗一覧（こちらに入力してください）'!E867</f>
        <v>0</v>
      </c>
      <c r="H846" s="1">
        <f>'【第３期】賃借テナント店舗一覧（こちらに入力してください）'!F867</f>
        <v>0</v>
      </c>
      <c r="I846" s="1" t="str">
        <f>'【第３期】賃借テナント店舗一覧（こちらに入力してください）'!G867</f>
        <v/>
      </c>
      <c r="J846">
        <f>'【第３期】賃借テナント店舗一覧（こちらに入力してください）'!H867</f>
        <v>0</v>
      </c>
      <c r="K846">
        <f>'【第３期】賃借テナント店舗一覧（こちらに入力してください）'!I867</f>
        <v>0</v>
      </c>
      <c r="L846" s="1">
        <f>'【第３期】賃借テナント店舗一覧（こちらに入力してください）'!J867</f>
        <v>0</v>
      </c>
      <c r="M846">
        <f>IF('【第３期】賃借テナント店舗一覧（こちらに入力してください）'!K867="〇",1,0)</f>
        <v>0</v>
      </c>
      <c r="N846" s="4" t="str">
        <f>'【第３期】賃借テナント店舗一覧（こちらに入力してください）'!L867</f>
        <v/>
      </c>
      <c r="O846" s="4" t="str">
        <f>'【第３期】賃借テナント店舗一覧（こちらに入力してください）'!M867</f>
        <v/>
      </c>
      <c r="P846" t="str">
        <f>'【第３期】賃借テナント店舗一覧（こちらに入力してください）'!N867</f>
        <v/>
      </c>
      <c r="Q846" s="4" t="str">
        <f>'【第３期】賃借テナント店舗一覧（こちらに入力してください）'!O867</f>
        <v/>
      </c>
      <c r="R846" s="4" t="str">
        <f>'【第３期】賃借テナント店舗一覧（こちらに入力してください）'!P867</f>
        <v/>
      </c>
      <c r="S846" t="str">
        <f>'【第３期】賃借テナント店舗一覧（こちらに入力してください）'!Q867</f>
        <v/>
      </c>
      <c r="T846">
        <f>'【第３期】賃借テナント店舗一覧（こちらに入力してください）'!R867</f>
        <v>0</v>
      </c>
      <c r="U846">
        <f>'【第３期】賃借テナント店舗一覧（こちらに入力してください）'!S867</f>
        <v>0</v>
      </c>
      <c r="V846">
        <f>'【第３期】賃借テナント店舗一覧（こちらに入力してください）'!T867</f>
        <v>0</v>
      </c>
      <c r="W846" t="str">
        <f>'【第３期】賃借テナント店舗一覧（こちらに入力してください）'!U867</f>
        <v/>
      </c>
      <c r="X846">
        <f>'【第３期】賃借テナント店舗一覧（こちらに入力してください）'!V867</f>
        <v>0</v>
      </c>
      <c r="Y846">
        <f>'【第３期】賃借テナント店舗一覧（こちらに入力してください）'!W867</f>
        <v>0</v>
      </c>
      <c r="Z846" t="str">
        <f>'【第３期】賃借テナント店舗一覧（こちらに入力してください）'!X867</f>
        <v/>
      </c>
      <c r="AA846" t="str">
        <f>'【第３期】賃借テナント店舗一覧（こちらに入力してください）'!Y867</f>
        <v/>
      </c>
      <c r="AB846" t="str">
        <f>'【第３期】賃借テナント店舗一覧（こちらに入力してください）'!Z867</f>
        <v/>
      </c>
      <c r="AC846">
        <f>'【第３期】賃借テナント店舗一覧（こちらに入力してください）'!AA867</f>
        <v>0</v>
      </c>
      <c r="AD846">
        <f>'【第３期】賃借テナント店舗一覧（こちらに入力してください）'!AB867</f>
        <v>0</v>
      </c>
      <c r="AE846">
        <f>'【第３期】賃借テナント店舗一覧（こちらに入力してください）'!AC867</f>
        <v>0</v>
      </c>
      <c r="AF846">
        <f>'【第３期】賃借テナント店舗一覧（こちらに入力してください）'!AD867</f>
        <v>0</v>
      </c>
      <c r="AG846">
        <f>'【第３期】賃借テナント店舗一覧（こちらに入力してください）'!AE867</f>
        <v>0</v>
      </c>
      <c r="AH846">
        <f>'【第３期】賃借テナント店舗一覧（こちらに入力してください）'!AF867</f>
        <v>0</v>
      </c>
      <c r="AI846">
        <f>'【第３期】賃借テナント店舗一覧（こちらに入力してください）'!AG867</f>
        <v>0</v>
      </c>
      <c r="AJ846">
        <f>'【第３期】賃借テナント店舗一覧（こちらに入力してください）'!AH867</f>
        <v>0</v>
      </c>
      <c r="AK846">
        <f>'【第３期】賃借テナント店舗一覧（こちらに入力してください）'!AI867</f>
        <v>0</v>
      </c>
      <c r="AL846">
        <f>'【第３期】賃借テナント店舗一覧（こちらに入力してください）'!AJ867</f>
        <v>0</v>
      </c>
      <c r="AM846">
        <f>'【第３期】賃借テナント店舗一覧（こちらに入力してください）'!AK867</f>
        <v>0</v>
      </c>
    </row>
    <row r="847" spans="1:39">
      <c r="A847">
        <f>'【第３期】賃借テナント店舗一覧（こちらに入力してください）'!$C$2</f>
        <v>0</v>
      </c>
      <c r="C847" t="str">
        <f t="shared" si="13"/>
        <v>00</v>
      </c>
      <c r="D847">
        <f>'【第３期】賃借テナント店舗一覧（こちらに入力してください）'!B868</f>
        <v>0</v>
      </c>
      <c r="E847">
        <f>'【第３期】賃借テナント店舗一覧（こちらに入力してください）'!C868</f>
        <v>0</v>
      </c>
      <c r="F847">
        <f>'【第３期】賃借テナント店舗一覧（こちらに入力してください）'!D868</f>
        <v>0</v>
      </c>
      <c r="G847" s="1">
        <f>'【第３期】賃借テナント店舗一覧（こちらに入力してください）'!E868</f>
        <v>0</v>
      </c>
      <c r="H847" s="1">
        <f>'【第３期】賃借テナント店舗一覧（こちらに入力してください）'!F868</f>
        <v>0</v>
      </c>
      <c r="I847" s="1" t="str">
        <f>'【第３期】賃借テナント店舗一覧（こちらに入力してください）'!G868</f>
        <v/>
      </c>
      <c r="J847">
        <f>'【第３期】賃借テナント店舗一覧（こちらに入力してください）'!H868</f>
        <v>0</v>
      </c>
      <c r="K847">
        <f>'【第３期】賃借テナント店舗一覧（こちらに入力してください）'!I868</f>
        <v>0</v>
      </c>
      <c r="L847" s="1">
        <f>'【第３期】賃借テナント店舗一覧（こちらに入力してください）'!J868</f>
        <v>0</v>
      </c>
      <c r="M847">
        <f>IF('【第３期】賃借テナント店舗一覧（こちらに入力してください）'!K868="〇",1,0)</f>
        <v>0</v>
      </c>
      <c r="N847" s="4" t="str">
        <f>'【第３期】賃借テナント店舗一覧（こちらに入力してください）'!L868</f>
        <v/>
      </c>
      <c r="O847" s="4" t="str">
        <f>'【第３期】賃借テナント店舗一覧（こちらに入力してください）'!M868</f>
        <v/>
      </c>
      <c r="P847" t="str">
        <f>'【第３期】賃借テナント店舗一覧（こちらに入力してください）'!N868</f>
        <v/>
      </c>
      <c r="Q847" s="4" t="str">
        <f>'【第３期】賃借テナント店舗一覧（こちらに入力してください）'!O868</f>
        <v/>
      </c>
      <c r="R847" s="4" t="str">
        <f>'【第３期】賃借テナント店舗一覧（こちらに入力してください）'!P868</f>
        <v/>
      </c>
      <c r="S847" t="str">
        <f>'【第３期】賃借テナント店舗一覧（こちらに入力してください）'!Q868</f>
        <v/>
      </c>
      <c r="T847">
        <f>'【第３期】賃借テナント店舗一覧（こちらに入力してください）'!R868</f>
        <v>0</v>
      </c>
      <c r="U847">
        <f>'【第３期】賃借テナント店舗一覧（こちらに入力してください）'!S868</f>
        <v>0</v>
      </c>
      <c r="V847">
        <f>'【第３期】賃借テナント店舗一覧（こちらに入力してください）'!T868</f>
        <v>0</v>
      </c>
      <c r="W847" t="str">
        <f>'【第３期】賃借テナント店舗一覧（こちらに入力してください）'!U868</f>
        <v/>
      </c>
      <c r="X847">
        <f>'【第３期】賃借テナント店舗一覧（こちらに入力してください）'!V868</f>
        <v>0</v>
      </c>
      <c r="Y847">
        <f>'【第３期】賃借テナント店舗一覧（こちらに入力してください）'!W868</f>
        <v>0</v>
      </c>
      <c r="Z847" t="str">
        <f>'【第３期】賃借テナント店舗一覧（こちらに入力してください）'!X868</f>
        <v/>
      </c>
      <c r="AA847" t="str">
        <f>'【第３期】賃借テナント店舗一覧（こちらに入力してください）'!Y868</f>
        <v/>
      </c>
      <c r="AB847" t="str">
        <f>'【第３期】賃借テナント店舗一覧（こちらに入力してください）'!Z868</f>
        <v/>
      </c>
      <c r="AC847">
        <f>'【第３期】賃借テナント店舗一覧（こちらに入力してください）'!AA868</f>
        <v>0</v>
      </c>
      <c r="AD847">
        <f>'【第３期】賃借テナント店舗一覧（こちらに入力してください）'!AB868</f>
        <v>0</v>
      </c>
      <c r="AE847">
        <f>'【第３期】賃借テナント店舗一覧（こちらに入力してください）'!AC868</f>
        <v>0</v>
      </c>
      <c r="AF847">
        <f>'【第３期】賃借テナント店舗一覧（こちらに入力してください）'!AD868</f>
        <v>0</v>
      </c>
      <c r="AG847">
        <f>'【第３期】賃借テナント店舗一覧（こちらに入力してください）'!AE868</f>
        <v>0</v>
      </c>
      <c r="AH847">
        <f>'【第３期】賃借テナント店舗一覧（こちらに入力してください）'!AF868</f>
        <v>0</v>
      </c>
      <c r="AI847">
        <f>'【第３期】賃借テナント店舗一覧（こちらに入力してください）'!AG868</f>
        <v>0</v>
      </c>
      <c r="AJ847">
        <f>'【第３期】賃借テナント店舗一覧（こちらに入力してください）'!AH868</f>
        <v>0</v>
      </c>
      <c r="AK847">
        <f>'【第３期】賃借テナント店舗一覧（こちらに入力してください）'!AI868</f>
        <v>0</v>
      </c>
      <c r="AL847">
        <f>'【第３期】賃借テナント店舗一覧（こちらに入力してください）'!AJ868</f>
        <v>0</v>
      </c>
      <c r="AM847">
        <f>'【第３期】賃借テナント店舗一覧（こちらに入力してください）'!AK868</f>
        <v>0</v>
      </c>
    </row>
    <row r="848" spans="1:39">
      <c r="A848">
        <f>'【第３期】賃借テナント店舗一覧（こちらに入力してください）'!$C$2</f>
        <v>0</v>
      </c>
      <c r="C848" t="str">
        <f t="shared" si="13"/>
        <v>00</v>
      </c>
      <c r="D848">
        <f>'【第３期】賃借テナント店舗一覧（こちらに入力してください）'!B869</f>
        <v>0</v>
      </c>
      <c r="E848">
        <f>'【第３期】賃借テナント店舗一覧（こちらに入力してください）'!C869</f>
        <v>0</v>
      </c>
      <c r="F848">
        <f>'【第３期】賃借テナント店舗一覧（こちらに入力してください）'!D869</f>
        <v>0</v>
      </c>
      <c r="G848" s="1">
        <f>'【第３期】賃借テナント店舗一覧（こちらに入力してください）'!E869</f>
        <v>0</v>
      </c>
      <c r="H848" s="1">
        <f>'【第３期】賃借テナント店舗一覧（こちらに入力してください）'!F869</f>
        <v>0</v>
      </c>
      <c r="I848" s="1" t="str">
        <f>'【第３期】賃借テナント店舗一覧（こちらに入力してください）'!G869</f>
        <v/>
      </c>
      <c r="J848">
        <f>'【第３期】賃借テナント店舗一覧（こちらに入力してください）'!H869</f>
        <v>0</v>
      </c>
      <c r="K848">
        <f>'【第３期】賃借テナント店舗一覧（こちらに入力してください）'!I869</f>
        <v>0</v>
      </c>
      <c r="L848" s="1">
        <f>'【第３期】賃借テナント店舗一覧（こちらに入力してください）'!J869</f>
        <v>0</v>
      </c>
      <c r="M848">
        <f>IF('【第３期】賃借テナント店舗一覧（こちらに入力してください）'!K869="〇",1,0)</f>
        <v>0</v>
      </c>
      <c r="N848" s="4" t="str">
        <f>'【第３期】賃借テナント店舗一覧（こちらに入力してください）'!L869</f>
        <v/>
      </c>
      <c r="O848" s="4" t="str">
        <f>'【第３期】賃借テナント店舗一覧（こちらに入力してください）'!M869</f>
        <v/>
      </c>
      <c r="P848" t="str">
        <f>'【第３期】賃借テナント店舗一覧（こちらに入力してください）'!N869</f>
        <v/>
      </c>
      <c r="Q848" s="4" t="str">
        <f>'【第３期】賃借テナント店舗一覧（こちらに入力してください）'!O869</f>
        <v/>
      </c>
      <c r="R848" s="4" t="str">
        <f>'【第３期】賃借テナント店舗一覧（こちらに入力してください）'!P869</f>
        <v/>
      </c>
      <c r="S848" t="str">
        <f>'【第３期】賃借テナント店舗一覧（こちらに入力してください）'!Q869</f>
        <v/>
      </c>
      <c r="T848">
        <f>'【第３期】賃借テナント店舗一覧（こちらに入力してください）'!R869</f>
        <v>0</v>
      </c>
      <c r="U848">
        <f>'【第３期】賃借テナント店舗一覧（こちらに入力してください）'!S869</f>
        <v>0</v>
      </c>
      <c r="V848">
        <f>'【第３期】賃借テナント店舗一覧（こちらに入力してください）'!T869</f>
        <v>0</v>
      </c>
      <c r="W848" t="str">
        <f>'【第３期】賃借テナント店舗一覧（こちらに入力してください）'!U869</f>
        <v/>
      </c>
      <c r="X848">
        <f>'【第３期】賃借テナント店舗一覧（こちらに入力してください）'!V869</f>
        <v>0</v>
      </c>
      <c r="Y848">
        <f>'【第３期】賃借テナント店舗一覧（こちらに入力してください）'!W869</f>
        <v>0</v>
      </c>
      <c r="Z848" t="str">
        <f>'【第３期】賃借テナント店舗一覧（こちらに入力してください）'!X869</f>
        <v/>
      </c>
      <c r="AA848" t="str">
        <f>'【第３期】賃借テナント店舗一覧（こちらに入力してください）'!Y869</f>
        <v/>
      </c>
      <c r="AB848" t="str">
        <f>'【第３期】賃借テナント店舗一覧（こちらに入力してください）'!Z869</f>
        <v/>
      </c>
      <c r="AC848">
        <f>'【第３期】賃借テナント店舗一覧（こちらに入力してください）'!AA869</f>
        <v>0</v>
      </c>
      <c r="AD848">
        <f>'【第３期】賃借テナント店舗一覧（こちらに入力してください）'!AB869</f>
        <v>0</v>
      </c>
      <c r="AE848">
        <f>'【第３期】賃借テナント店舗一覧（こちらに入力してください）'!AC869</f>
        <v>0</v>
      </c>
      <c r="AF848">
        <f>'【第３期】賃借テナント店舗一覧（こちらに入力してください）'!AD869</f>
        <v>0</v>
      </c>
      <c r="AG848">
        <f>'【第３期】賃借テナント店舗一覧（こちらに入力してください）'!AE869</f>
        <v>0</v>
      </c>
      <c r="AH848">
        <f>'【第３期】賃借テナント店舗一覧（こちらに入力してください）'!AF869</f>
        <v>0</v>
      </c>
      <c r="AI848">
        <f>'【第３期】賃借テナント店舗一覧（こちらに入力してください）'!AG869</f>
        <v>0</v>
      </c>
      <c r="AJ848">
        <f>'【第３期】賃借テナント店舗一覧（こちらに入力してください）'!AH869</f>
        <v>0</v>
      </c>
      <c r="AK848">
        <f>'【第３期】賃借テナント店舗一覧（こちらに入力してください）'!AI869</f>
        <v>0</v>
      </c>
      <c r="AL848">
        <f>'【第３期】賃借テナント店舗一覧（こちらに入力してください）'!AJ869</f>
        <v>0</v>
      </c>
      <c r="AM848">
        <f>'【第３期】賃借テナント店舗一覧（こちらに入力してください）'!AK869</f>
        <v>0</v>
      </c>
    </row>
    <row r="849" spans="1:39">
      <c r="A849">
        <f>'【第３期】賃借テナント店舗一覧（こちらに入力してください）'!$C$2</f>
        <v>0</v>
      </c>
      <c r="C849" t="str">
        <f t="shared" si="13"/>
        <v>00</v>
      </c>
      <c r="D849">
        <f>'【第３期】賃借テナント店舗一覧（こちらに入力してください）'!B870</f>
        <v>0</v>
      </c>
      <c r="E849">
        <f>'【第３期】賃借テナント店舗一覧（こちらに入力してください）'!C870</f>
        <v>0</v>
      </c>
      <c r="F849">
        <f>'【第３期】賃借テナント店舗一覧（こちらに入力してください）'!D870</f>
        <v>0</v>
      </c>
      <c r="G849" s="1">
        <f>'【第３期】賃借テナント店舗一覧（こちらに入力してください）'!E870</f>
        <v>0</v>
      </c>
      <c r="H849" s="1">
        <f>'【第３期】賃借テナント店舗一覧（こちらに入力してください）'!F870</f>
        <v>0</v>
      </c>
      <c r="I849" s="1" t="str">
        <f>'【第３期】賃借テナント店舗一覧（こちらに入力してください）'!G870</f>
        <v/>
      </c>
      <c r="J849">
        <f>'【第３期】賃借テナント店舗一覧（こちらに入力してください）'!H870</f>
        <v>0</v>
      </c>
      <c r="K849">
        <f>'【第３期】賃借テナント店舗一覧（こちらに入力してください）'!I870</f>
        <v>0</v>
      </c>
      <c r="L849" s="1">
        <f>'【第３期】賃借テナント店舗一覧（こちらに入力してください）'!J870</f>
        <v>0</v>
      </c>
      <c r="M849">
        <f>IF('【第３期】賃借テナント店舗一覧（こちらに入力してください）'!K870="〇",1,0)</f>
        <v>0</v>
      </c>
      <c r="N849" s="4" t="str">
        <f>'【第３期】賃借テナント店舗一覧（こちらに入力してください）'!L870</f>
        <v/>
      </c>
      <c r="O849" s="4" t="str">
        <f>'【第３期】賃借テナント店舗一覧（こちらに入力してください）'!M870</f>
        <v/>
      </c>
      <c r="P849" t="str">
        <f>'【第３期】賃借テナント店舗一覧（こちらに入力してください）'!N870</f>
        <v/>
      </c>
      <c r="Q849" s="4" t="str">
        <f>'【第３期】賃借テナント店舗一覧（こちらに入力してください）'!O870</f>
        <v/>
      </c>
      <c r="R849" s="4" t="str">
        <f>'【第３期】賃借テナント店舗一覧（こちらに入力してください）'!P870</f>
        <v/>
      </c>
      <c r="S849" t="str">
        <f>'【第３期】賃借テナント店舗一覧（こちらに入力してください）'!Q870</f>
        <v/>
      </c>
      <c r="T849">
        <f>'【第３期】賃借テナント店舗一覧（こちらに入力してください）'!R870</f>
        <v>0</v>
      </c>
      <c r="U849">
        <f>'【第３期】賃借テナント店舗一覧（こちらに入力してください）'!S870</f>
        <v>0</v>
      </c>
      <c r="V849">
        <f>'【第３期】賃借テナント店舗一覧（こちらに入力してください）'!T870</f>
        <v>0</v>
      </c>
      <c r="W849" t="str">
        <f>'【第３期】賃借テナント店舗一覧（こちらに入力してください）'!U870</f>
        <v/>
      </c>
      <c r="X849">
        <f>'【第３期】賃借テナント店舗一覧（こちらに入力してください）'!V870</f>
        <v>0</v>
      </c>
      <c r="Y849">
        <f>'【第３期】賃借テナント店舗一覧（こちらに入力してください）'!W870</f>
        <v>0</v>
      </c>
      <c r="Z849" t="str">
        <f>'【第３期】賃借テナント店舗一覧（こちらに入力してください）'!X870</f>
        <v/>
      </c>
      <c r="AA849" t="str">
        <f>'【第３期】賃借テナント店舗一覧（こちらに入力してください）'!Y870</f>
        <v/>
      </c>
      <c r="AB849" t="str">
        <f>'【第３期】賃借テナント店舗一覧（こちらに入力してください）'!Z870</f>
        <v/>
      </c>
      <c r="AC849">
        <f>'【第３期】賃借テナント店舗一覧（こちらに入力してください）'!AA870</f>
        <v>0</v>
      </c>
      <c r="AD849">
        <f>'【第３期】賃借テナント店舗一覧（こちらに入力してください）'!AB870</f>
        <v>0</v>
      </c>
      <c r="AE849">
        <f>'【第３期】賃借テナント店舗一覧（こちらに入力してください）'!AC870</f>
        <v>0</v>
      </c>
      <c r="AF849">
        <f>'【第３期】賃借テナント店舗一覧（こちらに入力してください）'!AD870</f>
        <v>0</v>
      </c>
      <c r="AG849">
        <f>'【第３期】賃借テナント店舗一覧（こちらに入力してください）'!AE870</f>
        <v>0</v>
      </c>
      <c r="AH849">
        <f>'【第３期】賃借テナント店舗一覧（こちらに入力してください）'!AF870</f>
        <v>0</v>
      </c>
      <c r="AI849">
        <f>'【第３期】賃借テナント店舗一覧（こちらに入力してください）'!AG870</f>
        <v>0</v>
      </c>
      <c r="AJ849">
        <f>'【第３期】賃借テナント店舗一覧（こちらに入力してください）'!AH870</f>
        <v>0</v>
      </c>
      <c r="AK849">
        <f>'【第３期】賃借テナント店舗一覧（こちらに入力してください）'!AI870</f>
        <v>0</v>
      </c>
      <c r="AL849">
        <f>'【第３期】賃借テナント店舗一覧（こちらに入力してください）'!AJ870</f>
        <v>0</v>
      </c>
      <c r="AM849">
        <f>'【第３期】賃借テナント店舗一覧（こちらに入力してください）'!AK870</f>
        <v>0</v>
      </c>
    </row>
    <row r="850" spans="1:39">
      <c r="A850">
        <f>'【第３期】賃借テナント店舗一覧（こちらに入力してください）'!$C$2</f>
        <v>0</v>
      </c>
      <c r="C850" t="str">
        <f t="shared" si="13"/>
        <v>00</v>
      </c>
      <c r="D850">
        <f>'【第３期】賃借テナント店舗一覧（こちらに入力してください）'!B871</f>
        <v>0</v>
      </c>
      <c r="E850">
        <f>'【第３期】賃借テナント店舗一覧（こちらに入力してください）'!C871</f>
        <v>0</v>
      </c>
      <c r="F850">
        <f>'【第３期】賃借テナント店舗一覧（こちらに入力してください）'!D871</f>
        <v>0</v>
      </c>
      <c r="G850" s="1">
        <f>'【第３期】賃借テナント店舗一覧（こちらに入力してください）'!E871</f>
        <v>0</v>
      </c>
      <c r="H850" s="1">
        <f>'【第３期】賃借テナント店舗一覧（こちらに入力してください）'!F871</f>
        <v>0</v>
      </c>
      <c r="I850" s="1" t="str">
        <f>'【第３期】賃借テナント店舗一覧（こちらに入力してください）'!G871</f>
        <v/>
      </c>
      <c r="J850">
        <f>'【第３期】賃借テナント店舗一覧（こちらに入力してください）'!H871</f>
        <v>0</v>
      </c>
      <c r="K850">
        <f>'【第３期】賃借テナント店舗一覧（こちらに入力してください）'!I871</f>
        <v>0</v>
      </c>
      <c r="L850" s="1">
        <f>'【第３期】賃借テナント店舗一覧（こちらに入力してください）'!J871</f>
        <v>0</v>
      </c>
      <c r="M850">
        <f>IF('【第３期】賃借テナント店舗一覧（こちらに入力してください）'!K871="〇",1,0)</f>
        <v>0</v>
      </c>
      <c r="N850" s="4" t="str">
        <f>'【第３期】賃借テナント店舗一覧（こちらに入力してください）'!L871</f>
        <v/>
      </c>
      <c r="O850" s="4" t="str">
        <f>'【第３期】賃借テナント店舗一覧（こちらに入力してください）'!M871</f>
        <v/>
      </c>
      <c r="P850" t="str">
        <f>'【第３期】賃借テナント店舗一覧（こちらに入力してください）'!N871</f>
        <v/>
      </c>
      <c r="Q850" s="4" t="str">
        <f>'【第３期】賃借テナント店舗一覧（こちらに入力してください）'!O871</f>
        <v/>
      </c>
      <c r="R850" s="4" t="str">
        <f>'【第３期】賃借テナント店舗一覧（こちらに入力してください）'!P871</f>
        <v/>
      </c>
      <c r="S850" t="str">
        <f>'【第３期】賃借テナント店舗一覧（こちらに入力してください）'!Q871</f>
        <v/>
      </c>
      <c r="T850">
        <f>'【第３期】賃借テナント店舗一覧（こちらに入力してください）'!R871</f>
        <v>0</v>
      </c>
      <c r="U850">
        <f>'【第３期】賃借テナント店舗一覧（こちらに入力してください）'!S871</f>
        <v>0</v>
      </c>
      <c r="V850">
        <f>'【第３期】賃借テナント店舗一覧（こちらに入力してください）'!T871</f>
        <v>0</v>
      </c>
      <c r="W850" t="str">
        <f>'【第３期】賃借テナント店舗一覧（こちらに入力してください）'!U871</f>
        <v/>
      </c>
      <c r="X850">
        <f>'【第３期】賃借テナント店舗一覧（こちらに入力してください）'!V871</f>
        <v>0</v>
      </c>
      <c r="Y850">
        <f>'【第３期】賃借テナント店舗一覧（こちらに入力してください）'!W871</f>
        <v>0</v>
      </c>
      <c r="Z850" t="str">
        <f>'【第３期】賃借テナント店舗一覧（こちらに入力してください）'!X871</f>
        <v/>
      </c>
      <c r="AA850" t="str">
        <f>'【第３期】賃借テナント店舗一覧（こちらに入力してください）'!Y871</f>
        <v/>
      </c>
      <c r="AB850" t="str">
        <f>'【第３期】賃借テナント店舗一覧（こちらに入力してください）'!Z871</f>
        <v/>
      </c>
      <c r="AC850">
        <f>'【第３期】賃借テナント店舗一覧（こちらに入力してください）'!AA871</f>
        <v>0</v>
      </c>
      <c r="AD850">
        <f>'【第３期】賃借テナント店舗一覧（こちらに入力してください）'!AB871</f>
        <v>0</v>
      </c>
      <c r="AE850">
        <f>'【第３期】賃借テナント店舗一覧（こちらに入力してください）'!AC871</f>
        <v>0</v>
      </c>
      <c r="AF850">
        <f>'【第３期】賃借テナント店舗一覧（こちらに入力してください）'!AD871</f>
        <v>0</v>
      </c>
      <c r="AG850">
        <f>'【第３期】賃借テナント店舗一覧（こちらに入力してください）'!AE871</f>
        <v>0</v>
      </c>
      <c r="AH850">
        <f>'【第３期】賃借テナント店舗一覧（こちらに入力してください）'!AF871</f>
        <v>0</v>
      </c>
      <c r="AI850">
        <f>'【第３期】賃借テナント店舗一覧（こちらに入力してください）'!AG871</f>
        <v>0</v>
      </c>
      <c r="AJ850">
        <f>'【第３期】賃借テナント店舗一覧（こちらに入力してください）'!AH871</f>
        <v>0</v>
      </c>
      <c r="AK850">
        <f>'【第３期】賃借テナント店舗一覧（こちらに入力してください）'!AI871</f>
        <v>0</v>
      </c>
      <c r="AL850">
        <f>'【第３期】賃借テナント店舗一覧（こちらに入力してください）'!AJ871</f>
        <v>0</v>
      </c>
      <c r="AM850">
        <f>'【第３期】賃借テナント店舗一覧（こちらに入力してください）'!AK871</f>
        <v>0</v>
      </c>
    </row>
    <row r="851" spans="1:39">
      <c r="A851">
        <f>'【第３期】賃借テナント店舗一覧（こちらに入力してください）'!$C$2</f>
        <v>0</v>
      </c>
      <c r="C851" t="str">
        <f t="shared" si="13"/>
        <v>00</v>
      </c>
      <c r="D851">
        <f>'【第３期】賃借テナント店舗一覧（こちらに入力してください）'!B872</f>
        <v>0</v>
      </c>
      <c r="E851">
        <f>'【第３期】賃借テナント店舗一覧（こちらに入力してください）'!C872</f>
        <v>0</v>
      </c>
      <c r="F851">
        <f>'【第３期】賃借テナント店舗一覧（こちらに入力してください）'!D872</f>
        <v>0</v>
      </c>
      <c r="G851" s="1">
        <f>'【第３期】賃借テナント店舗一覧（こちらに入力してください）'!E872</f>
        <v>0</v>
      </c>
      <c r="H851" s="1">
        <f>'【第３期】賃借テナント店舗一覧（こちらに入力してください）'!F872</f>
        <v>0</v>
      </c>
      <c r="I851" s="1" t="str">
        <f>'【第３期】賃借テナント店舗一覧（こちらに入力してください）'!G872</f>
        <v/>
      </c>
      <c r="J851">
        <f>'【第３期】賃借テナント店舗一覧（こちらに入力してください）'!H872</f>
        <v>0</v>
      </c>
      <c r="K851">
        <f>'【第３期】賃借テナント店舗一覧（こちらに入力してください）'!I872</f>
        <v>0</v>
      </c>
      <c r="L851" s="1">
        <f>'【第３期】賃借テナント店舗一覧（こちらに入力してください）'!J872</f>
        <v>0</v>
      </c>
      <c r="M851">
        <f>IF('【第３期】賃借テナント店舗一覧（こちらに入力してください）'!K872="〇",1,0)</f>
        <v>0</v>
      </c>
      <c r="N851" s="4" t="str">
        <f>'【第３期】賃借テナント店舗一覧（こちらに入力してください）'!L872</f>
        <v/>
      </c>
      <c r="O851" s="4" t="str">
        <f>'【第３期】賃借テナント店舗一覧（こちらに入力してください）'!M872</f>
        <v/>
      </c>
      <c r="P851" t="str">
        <f>'【第３期】賃借テナント店舗一覧（こちらに入力してください）'!N872</f>
        <v/>
      </c>
      <c r="Q851" s="4" t="str">
        <f>'【第３期】賃借テナント店舗一覧（こちらに入力してください）'!O872</f>
        <v/>
      </c>
      <c r="R851" s="4" t="str">
        <f>'【第３期】賃借テナント店舗一覧（こちらに入力してください）'!P872</f>
        <v/>
      </c>
      <c r="S851" t="str">
        <f>'【第３期】賃借テナント店舗一覧（こちらに入力してください）'!Q872</f>
        <v/>
      </c>
      <c r="T851">
        <f>'【第３期】賃借テナント店舗一覧（こちらに入力してください）'!R872</f>
        <v>0</v>
      </c>
      <c r="U851">
        <f>'【第３期】賃借テナント店舗一覧（こちらに入力してください）'!S872</f>
        <v>0</v>
      </c>
      <c r="V851">
        <f>'【第３期】賃借テナント店舗一覧（こちらに入力してください）'!T872</f>
        <v>0</v>
      </c>
      <c r="W851" t="str">
        <f>'【第３期】賃借テナント店舗一覧（こちらに入力してください）'!U872</f>
        <v/>
      </c>
      <c r="X851">
        <f>'【第３期】賃借テナント店舗一覧（こちらに入力してください）'!V872</f>
        <v>0</v>
      </c>
      <c r="Y851">
        <f>'【第３期】賃借テナント店舗一覧（こちらに入力してください）'!W872</f>
        <v>0</v>
      </c>
      <c r="Z851" t="str">
        <f>'【第３期】賃借テナント店舗一覧（こちらに入力してください）'!X872</f>
        <v/>
      </c>
      <c r="AA851" t="str">
        <f>'【第３期】賃借テナント店舗一覧（こちらに入力してください）'!Y872</f>
        <v/>
      </c>
      <c r="AB851" t="str">
        <f>'【第３期】賃借テナント店舗一覧（こちらに入力してください）'!Z872</f>
        <v/>
      </c>
      <c r="AC851">
        <f>'【第３期】賃借テナント店舗一覧（こちらに入力してください）'!AA872</f>
        <v>0</v>
      </c>
      <c r="AD851">
        <f>'【第３期】賃借テナント店舗一覧（こちらに入力してください）'!AB872</f>
        <v>0</v>
      </c>
      <c r="AE851">
        <f>'【第３期】賃借テナント店舗一覧（こちらに入力してください）'!AC872</f>
        <v>0</v>
      </c>
      <c r="AF851">
        <f>'【第３期】賃借テナント店舗一覧（こちらに入力してください）'!AD872</f>
        <v>0</v>
      </c>
      <c r="AG851">
        <f>'【第３期】賃借テナント店舗一覧（こちらに入力してください）'!AE872</f>
        <v>0</v>
      </c>
      <c r="AH851">
        <f>'【第３期】賃借テナント店舗一覧（こちらに入力してください）'!AF872</f>
        <v>0</v>
      </c>
      <c r="AI851">
        <f>'【第３期】賃借テナント店舗一覧（こちらに入力してください）'!AG872</f>
        <v>0</v>
      </c>
      <c r="AJ851">
        <f>'【第３期】賃借テナント店舗一覧（こちらに入力してください）'!AH872</f>
        <v>0</v>
      </c>
      <c r="AK851">
        <f>'【第３期】賃借テナント店舗一覧（こちらに入力してください）'!AI872</f>
        <v>0</v>
      </c>
      <c r="AL851">
        <f>'【第３期】賃借テナント店舗一覧（こちらに入力してください）'!AJ872</f>
        <v>0</v>
      </c>
      <c r="AM851">
        <f>'【第３期】賃借テナント店舗一覧（こちらに入力してください）'!AK872</f>
        <v>0</v>
      </c>
    </row>
    <row r="852" spans="1:39">
      <c r="A852">
        <f>'【第３期】賃借テナント店舗一覧（こちらに入力してください）'!$C$2</f>
        <v>0</v>
      </c>
      <c r="C852" t="str">
        <f t="shared" si="13"/>
        <v>00</v>
      </c>
      <c r="D852">
        <f>'【第３期】賃借テナント店舗一覧（こちらに入力してください）'!B873</f>
        <v>0</v>
      </c>
      <c r="E852">
        <f>'【第３期】賃借テナント店舗一覧（こちらに入力してください）'!C873</f>
        <v>0</v>
      </c>
      <c r="F852">
        <f>'【第３期】賃借テナント店舗一覧（こちらに入力してください）'!D873</f>
        <v>0</v>
      </c>
      <c r="G852" s="1">
        <f>'【第３期】賃借テナント店舗一覧（こちらに入力してください）'!E873</f>
        <v>0</v>
      </c>
      <c r="H852" s="1">
        <f>'【第３期】賃借テナント店舗一覧（こちらに入力してください）'!F873</f>
        <v>0</v>
      </c>
      <c r="I852" s="1" t="str">
        <f>'【第３期】賃借テナント店舗一覧（こちらに入力してください）'!G873</f>
        <v/>
      </c>
      <c r="J852">
        <f>'【第３期】賃借テナント店舗一覧（こちらに入力してください）'!H873</f>
        <v>0</v>
      </c>
      <c r="K852">
        <f>'【第３期】賃借テナント店舗一覧（こちらに入力してください）'!I873</f>
        <v>0</v>
      </c>
      <c r="L852" s="1">
        <f>'【第３期】賃借テナント店舗一覧（こちらに入力してください）'!J873</f>
        <v>0</v>
      </c>
      <c r="M852">
        <f>IF('【第３期】賃借テナント店舗一覧（こちらに入力してください）'!K873="〇",1,0)</f>
        <v>0</v>
      </c>
      <c r="N852" s="4" t="str">
        <f>'【第３期】賃借テナント店舗一覧（こちらに入力してください）'!L873</f>
        <v/>
      </c>
      <c r="O852" s="4" t="str">
        <f>'【第３期】賃借テナント店舗一覧（こちらに入力してください）'!M873</f>
        <v/>
      </c>
      <c r="P852" t="str">
        <f>'【第３期】賃借テナント店舗一覧（こちらに入力してください）'!N873</f>
        <v/>
      </c>
      <c r="Q852" s="4" t="str">
        <f>'【第３期】賃借テナント店舗一覧（こちらに入力してください）'!O873</f>
        <v/>
      </c>
      <c r="R852" s="4" t="str">
        <f>'【第３期】賃借テナント店舗一覧（こちらに入力してください）'!P873</f>
        <v/>
      </c>
      <c r="S852" t="str">
        <f>'【第３期】賃借テナント店舗一覧（こちらに入力してください）'!Q873</f>
        <v/>
      </c>
      <c r="T852">
        <f>'【第３期】賃借テナント店舗一覧（こちらに入力してください）'!R873</f>
        <v>0</v>
      </c>
      <c r="U852">
        <f>'【第３期】賃借テナント店舗一覧（こちらに入力してください）'!S873</f>
        <v>0</v>
      </c>
      <c r="V852">
        <f>'【第３期】賃借テナント店舗一覧（こちらに入力してください）'!T873</f>
        <v>0</v>
      </c>
      <c r="W852" t="str">
        <f>'【第３期】賃借テナント店舗一覧（こちらに入力してください）'!U873</f>
        <v/>
      </c>
      <c r="X852">
        <f>'【第３期】賃借テナント店舗一覧（こちらに入力してください）'!V873</f>
        <v>0</v>
      </c>
      <c r="Y852">
        <f>'【第３期】賃借テナント店舗一覧（こちらに入力してください）'!W873</f>
        <v>0</v>
      </c>
      <c r="Z852" t="str">
        <f>'【第３期】賃借テナント店舗一覧（こちらに入力してください）'!X873</f>
        <v/>
      </c>
      <c r="AA852" t="str">
        <f>'【第３期】賃借テナント店舗一覧（こちらに入力してください）'!Y873</f>
        <v/>
      </c>
      <c r="AB852" t="str">
        <f>'【第３期】賃借テナント店舗一覧（こちらに入力してください）'!Z873</f>
        <v/>
      </c>
      <c r="AC852">
        <f>'【第３期】賃借テナント店舗一覧（こちらに入力してください）'!AA873</f>
        <v>0</v>
      </c>
      <c r="AD852">
        <f>'【第３期】賃借テナント店舗一覧（こちらに入力してください）'!AB873</f>
        <v>0</v>
      </c>
      <c r="AE852">
        <f>'【第３期】賃借テナント店舗一覧（こちらに入力してください）'!AC873</f>
        <v>0</v>
      </c>
      <c r="AF852">
        <f>'【第３期】賃借テナント店舗一覧（こちらに入力してください）'!AD873</f>
        <v>0</v>
      </c>
      <c r="AG852">
        <f>'【第３期】賃借テナント店舗一覧（こちらに入力してください）'!AE873</f>
        <v>0</v>
      </c>
      <c r="AH852">
        <f>'【第３期】賃借テナント店舗一覧（こちらに入力してください）'!AF873</f>
        <v>0</v>
      </c>
      <c r="AI852">
        <f>'【第３期】賃借テナント店舗一覧（こちらに入力してください）'!AG873</f>
        <v>0</v>
      </c>
      <c r="AJ852">
        <f>'【第３期】賃借テナント店舗一覧（こちらに入力してください）'!AH873</f>
        <v>0</v>
      </c>
      <c r="AK852">
        <f>'【第３期】賃借テナント店舗一覧（こちらに入力してください）'!AI873</f>
        <v>0</v>
      </c>
      <c r="AL852">
        <f>'【第３期】賃借テナント店舗一覧（こちらに入力してください）'!AJ873</f>
        <v>0</v>
      </c>
      <c r="AM852">
        <f>'【第３期】賃借テナント店舗一覧（こちらに入力してください）'!AK873</f>
        <v>0</v>
      </c>
    </row>
    <row r="853" spans="1:39">
      <c r="A853">
        <f>'【第３期】賃借テナント店舗一覧（こちらに入力してください）'!$C$2</f>
        <v>0</v>
      </c>
      <c r="C853" t="str">
        <f t="shared" si="13"/>
        <v>00</v>
      </c>
      <c r="D853">
        <f>'【第３期】賃借テナント店舗一覧（こちらに入力してください）'!B874</f>
        <v>0</v>
      </c>
      <c r="E853">
        <f>'【第３期】賃借テナント店舗一覧（こちらに入力してください）'!C874</f>
        <v>0</v>
      </c>
      <c r="F853">
        <f>'【第３期】賃借テナント店舗一覧（こちらに入力してください）'!D874</f>
        <v>0</v>
      </c>
      <c r="G853" s="1">
        <f>'【第３期】賃借テナント店舗一覧（こちらに入力してください）'!E874</f>
        <v>0</v>
      </c>
      <c r="H853" s="1">
        <f>'【第３期】賃借テナント店舗一覧（こちらに入力してください）'!F874</f>
        <v>0</v>
      </c>
      <c r="I853" s="1" t="str">
        <f>'【第３期】賃借テナント店舗一覧（こちらに入力してください）'!G874</f>
        <v/>
      </c>
      <c r="J853">
        <f>'【第３期】賃借テナント店舗一覧（こちらに入力してください）'!H874</f>
        <v>0</v>
      </c>
      <c r="K853">
        <f>'【第３期】賃借テナント店舗一覧（こちらに入力してください）'!I874</f>
        <v>0</v>
      </c>
      <c r="L853" s="1">
        <f>'【第３期】賃借テナント店舗一覧（こちらに入力してください）'!J874</f>
        <v>0</v>
      </c>
      <c r="M853">
        <f>IF('【第３期】賃借テナント店舗一覧（こちらに入力してください）'!K874="〇",1,0)</f>
        <v>0</v>
      </c>
      <c r="N853" s="4" t="str">
        <f>'【第３期】賃借テナント店舗一覧（こちらに入力してください）'!L874</f>
        <v/>
      </c>
      <c r="O853" s="4" t="str">
        <f>'【第３期】賃借テナント店舗一覧（こちらに入力してください）'!M874</f>
        <v/>
      </c>
      <c r="P853" t="str">
        <f>'【第３期】賃借テナント店舗一覧（こちらに入力してください）'!N874</f>
        <v/>
      </c>
      <c r="Q853" s="4" t="str">
        <f>'【第３期】賃借テナント店舗一覧（こちらに入力してください）'!O874</f>
        <v/>
      </c>
      <c r="R853" s="4" t="str">
        <f>'【第３期】賃借テナント店舗一覧（こちらに入力してください）'!P874</f>
        <v/>
      </c>
      <c r="S853" t="str">
        <f>'【第３期】賃借テナント店舗一覧（こちらに入力してください）'!Q874</f>
        <v/>
      </c>
      <c r="T853">
        <f>'【第３期】賃借テナント店舗一覧（こちらに入力してください）'!R874</f>
        <v>0</v>
      </c>
      <c r="U853">
        <f>'【第３期】賃借テナント店舗一覧（こちらに入力してください）'!S874</f>
        <v>0</v>
      </c>
      <c r="V853">
        <f>'【第３期】賃借テナント店舗一覧（こちらに入力してください）'!T874</f>
        <v>0</v>
      </c>
      <c r="W853" t="str">
        <f>'【第３期】賃借テナント店舗一覧（こちらに入力してください）'!U874</f>
        <v/>
      </c>
      <c r="X853">
        <f>'【第３期】賃借テナント店舗一覧（こちらに入力してください）'!V874</f>
        <v>0</v>
      </c>
      <c r="Y853">
        <f>'【第３期】賃借テナント店舗一覧（こちらに入力してください）'!W874</f>
        <v>0</v>
      </c>
      <c r="Z853" t="str">
        <f>'【第３期】賃借テナント店舗一覧（こちらに入力してください）'!X874</f>
        <v/>
      </c>
      <c r="AA853" t="str">
        <f>'【第３期】賃借テナント店舗一覧（こちらに入力してください）'!Y874</f>
        <v/>
      </c>
      <c r="AB853" t="str">
        <f>'【第３期】賃借テナント店舗一覧（こちらに入力してください）'!Z874</f>
        <v/>
      </c>
      <c r="AC853">
        <f>'【第３期】賃借テナント店舗一覧（こちらに入力してください）'!AA874</f>
        <v>0</v>
      </c>
      <c r="AD853">
        <f>'【第３期】賃借テナント店舗一覧（こちらに入力してください）'!AB874</f>
        <v>0</v>
      </c>
      <c r="AE853">
        <f>'【第３期】賃借テナント店舗一覧（こちらに入力してください）'!AC874</f>
        <v>0</v>
      </c>
      <c r="AF853">
        <f>'【第３期】賃借テナント店舗一覧（こちらに入力してください）'!AD874</f>
        <v>0</v>
      </c>
      <c r="AG853">
        <f>'【第３期】賃借テナント店舗一覧（こちらに入力してください）'!AE874</f>
        <v>0</v>
      </c>
      <c r="AH853">
        <f>'【第３期】賃借テナント店舗一覧（こちらに入力してください）'!AF874</f>
        <v>0</v>
      </c>
      <c r="AI853">
        <f>'【第３期】賃借テナント店舗一覧（こちらに入力してください）'!AG874</f>
        <v>0</v>
      </c>
      <c r="AJ853">
        <f>'【第３期】賃借テナント店舗一覧（こちらに入力してください）'!AH874</f>
        <v>0</v>
      </c>
      <c r="AK853">
        <f>'【第３期】賃借テナント店舗一覧（こちらに入力してください）'!AI874</f>
        <v>0</v>
      </c>
      <c r="AL853">
        <f>'【第３期】賃借テナント店舗一覧（こちらに入力してください）'!AJ874</f>
        <v>0</v>
      </c>
      <c r="AM853">
        <f>'【第３期】賃借テナント店舗一覧（こちらに入力してください）'!AK874</f>
        <v>0</v>
      </c>
    </row>
    <row r="854" spans="1:39">
      <c r="A854">
        <f>'【第３期】賃借テナント店舗一覧（こちらに入力してください）'!$C$2</f>
        <v>0</v>
      </c>
      <c r="C854" t="str">
        <f t="shared" si="13"/>
        <v>00</v>
      </c>
      <c r="D854">
        <f>'【第３期】賃借テナント店舗一覧（こちらに入力してください）'!B875</f>
        <v>0</v>
      </c>
      <c r="E854">
        <f>'【第３期】賃借テナント店舗一覧（こちらに入力してください）'!C875</f>
        <v>0</v>
      </c>
      <c r="F854">
        <f>'【第３期】賃借テナント店舗一覧（こちらに入力してください）'!D875</f>
        <v>0</v>
      </c>
      <c r="G854" s="1">
        <f>'【第３期】賃借テナント店舗一覧（こちらに入力してください）'!E875</f>
        <v>0</v>
      </c>
      <c r="H854" s="1">
        <f>'【第３期】賃借テナント店舗一覧（こちらに入力してください）'!F875</f>
        <v>0</v>
      </c>
      <c r="I854" s="1" t="str">
        <f>'【第３期】賃借テナント店舗一覧（こちらに入力してください）'!G875</f>
        <v/>
      </c>
      <c r="J854">
        <f>'【第３期】賃借テナント店舗一覧（こちらに入力してください）'!H875</f>
        <v>0</v>
      </c>
      <c r="K854">
        <f>'【第３期】賃借テナント店舗一覧（こちらに入力してください）'!I875</f>
        <v>0</v>
      </c>
      <c r="L854" s="1">
        <f>'【第３期】賃借テナント店舗一覧（こちらに入力してください）'!J875</f>
        <v>0</v>
      </c>
      <c r="M854">
        <f>IF('【第３期】賃借テナント店舗一覧（こちらに入力してください）'!K875="〇",1,0)</f>
        <v>0</v>
      </c>
      <c r="N854" s="4" t="str">
        <f>'【第３期】賃借テナント店舗一覧（こちらに入力してください）'!L875</f>
        <v/>
      </c>
      <c r="O854" s="4" t="str">
        <f>'【第３期】賃借テナント店舗一覧（こちらに入力してください）'!M875</f>
        <v/>
      </c>
      <c r="P854" t="str">
        <f>'【第３期】賃借テナント店舗一覧（こちらに入力してください）'!N875</f>
        <v/>
      </c>
      <c r="Q854" s="4" t="str">
        <f>'【第３期】賃借テナント店舗一覧（こちらに入力してください）'!O875</f>
        <v/>
      </c>
      <c r="R854" s="4" t="str">
        <f>'【第３期】賃借テナント店舗一覧（こちらに入力してください）'!P875</f>
        <v/>
      </c>
      <c r="S854" t="str">
        <f>'【第３期】賃借テナント店舗一覧（こちらに入力してください）'!Q875</f>
        <v/>
      </c>
      <c r="T854">
        <f>'【第３期】賃借テナント店舗一覧（こちらに入力してください）'!R875</f>
        <v>0</v>
      </c>
      <c r="U854">
        <f>'【第３期】賃借テナント店舗一覧（こちらに入力してください）'!S875</f>
        <v>0</v>
      </c>
      <c r="V854">
        <f>'【第３期】賃借テナント店舗一覧（こちらに入力してください）'!T875</f>
        <v>0</v>
      </c>
      <c r="W854" t="str">
        <f>'【第３期】賃借テナント店舗一覧（こちらに入力してください）'!U875</f>
        <v/>
      </c>
      <c r="X854">
        <f>'【第３期】賃借テナント店舗一覧（こちらに入力してください）'!V875</f>
        <v>0</v>
      </c>
      <c r="Y854">
        <f>'【第３期】賃借テナント店舗一覧（こちらに入力してください）'!W875</f>
        <v>0</v>
      </c>
      <c r="Z854" t="str">
        <f>'【第３期】賃借テナント店舗一覧（こちらに入力してください）'!X875</f>
        <v/>
      </c>
      <c r="AA854" t="str">
        <f>'【第３期】賃借テナント店舗一覧（こちらに入力してください）'!Y875</f>
        <v/>
      </c>
      <c r="AB854" t="str">
        <f>'【第３期】賃借テナント店舗一覧（こちらに入力してください）'!Z875</f>
        <v/>
      </c>
      <c r="AC854">
        <f>'【第３期】賃借テナント店舗一覧（こちらに入力してください）'!AA875</f>
        <v>0</v>
      </c>
      <c r="AD854">
        <f>'【第３期】賃借テナント店舗一覧（こちらに入力してください）'!AB875</f>
        <v>0</v>
      </c>
      <c r="AE854">
        <f>'【第３期】賃借テナント店舗一覧（こちらに入力してください）'!AC875</f>
        <v>0</v>
      </c>
      <c r="AF854">
        <f>'【第３期】賃借テナント店舗一覧（こちらに入力してください）'!AD875</f>
        <v>0</v>
      </c>
      <c r="AG854">
        <f>'【第３期】賃借テナント店舗一覧（こちらに入力してください）'!AE875</f>
        <v>0</v>
      </c>
      <c r="AH854">
        <f>'【第３期】賃借テナント店舗一覧（こちらに入力してください）'!AF875</f>
        <v>0</v>
      </c>
      <c r="AI854">
        <f>'【第３期】賃借テナント店舗一覧（こちらに入力してください）'!AG875</f>
        <v>0</v>
      </c>
      <c r="AJ854">
        <f>'【第３期】賃借テナント店舗一覧（こちらに入力してください）'!AH875</f>
        <v>0</v>
      </c>
      <c r="AK854">
        <f>'【第３期】賃借テナント店舗一覧（こちらに入力してください）'!AI875</f>
        <v>0</v>
      </c>
      <c r="AL854">
        <f>'【第３期】賃借テナント店舗一覧（こちらに入力してください）'!AJ875</f>
        <v>0</v>
      </c>
      <c r="AM854">
        <f>'【第３期】賃借テナント店舗一覧（こちらに入力してください）'!AK875</f>
        <v>0</v>
      </c>
    </row>
    <row r="855" spans="1:39">
      <c r="A855">
        <f>'【第３期】賃借テナント店舗一覧（こちらに入力してください）'!$C$2</f>
        <v>0</v>
      </c>
      <c r="C855" t="str">
        <f t="shared" si="13"/>
        <v>00</v>
      </c>
      <c r="D855">
        <f>'【第３期】賃借テナント店舗一覧（こちらに入力してください）'!B876</f>
        <v>0</v>
      </c>
      <c r="E855">
        <f>'【第３期】賃借テナント店舗一覧（こちらに入力してください）'!C876</f>
        <v>0</v>
      </c>
      <c r="F855">
        <f>'【第３期】賃借テナント店舗一覧（こちらに入力してください）'!D876</f>
        <v>0</v>
      </c>
      <c r="G855" s="1">
        <f>'【第３期】賃借テナント店舗一覧（こちらに入力してください）'!E876</f>
        <v>0</v>
      </c>
      <c r="H855" s="1">
        <f>'【第３期】賃借テナント店舗一覧（こちらに入力してください）'!F876</f>
        <v>0</v>
      </c>
      <c r="I855" s="1" t="str">
        <f>'【第３期】賃借テナント店舗一覧（こちらに入力してください）'!G876</f>
        <v/>
      </c>
      <c r="J855">
        <f>'【第３期】賃借テナント店舗一覧（こちらに入力してください）'!H876</f>
        <v>0</v>
      </c>
      <c r="K855">
        <f>'【第３期】賃借テナント店舗一覧（こちらに入力してください）'!I876</f>
        <v>0</v>
      </c>
      <c r="L855" s="1">
        <f>'【第３期】賃借テナント店舗一覧（こちらに入力してください）'!J876</f>
        <v>0</v>
      </c>
      <c r="M855">
        <f>IF('【第３期】賃借テナント店舗一覧（こちらに入力してください）'!K876="〇",1,0)</f>
        <v>0</v>
      </c>
      <c r="N855" s="4" t="str">
        <f>'【第３期】賃借テナント店舗一覧（こちらに入力してください）'!L876</f>
        <v/>
      </c>
      <c r="O855" s="4" t="str">
        <f>'【第３期】賃借テナント店舗一覧（こちらに入力してください）'!M876</f>
        <v/>
      </c>
      <c r="P855" t="str">
        <f>'【第３期】賃借テナント店舗一覧（こちらに入力してください）'!N876</f>
        <v/>
      </c>
      <c r="Q855" s="4" t="str">
        <f>'【第３期】賃借テナント店舗一覧（こちらに入力してください）'!O876</f>
        <v/>
      </c>
      <c r="R855" s="4" t="str">
        <f>'【第３期】賃借テナント店舗一覧（こちらに入力してください）'!P876</f>
        <v/>
      </c>
      <c r="S855" t="str">
        <f>'【第３期】賃借テナント店舗一覧（こちらに入力してください）'!Q876</f>
        <v/>
      </c>
      <c r="T855">
        <f>'【第３期】賃借テナント店舗一覧（こちらに入力してください）'!R876</f>
        <v>0</v>
      </c>
      <c r="U855">
        <f>'【第３期】賃借テナント店舗一覧（こちらに入力してください）'!S876</f>
        <v>0</v>
      </c>
      <c r="V855">
        <f>'【第３期】賃借テナント店舗一覧（こちらに入力してください）'!T876</f>
        <v>0</v>
      </c>
      <c r="W855" t="str">
        <f>'【第３期】賃借テナント店舗一覧（こちらに入力してください）'!U876</f>
        <v/>
      </c>
      <c r="X855">
        <f>'【第３期】賃借テナント店舗一覧（こちらに入力してください）'!V876</f>
        <v>0</v>
      </c>
      <c r="Y855">
        <f>'【第３期】賃借テナント店舗一覧（こちらに入力してください）'!W876</f>
        <v>0</v>
      </c>
      <c r="Z855" t="str">
        <f>'【第３期】賃借テナント店舗一覧（こちらに入力してください）'!X876</f>
        <v/>
      </c>
      <c r="AA855" t="str">
        <f>'【第３期】賃借テナント店舗一覧（こちらに入力してください）'!Y876</f>
        <v/>
      </c>
      <c r="AB855" t="str">
        <f>'【第３期】賃借テナント店舗一覧（こちらに入力してください）'!Z876</f>
        <v/>
      </c>
      <c r="AC855">
        <f>'【第３期】賃借テナント店舗一覧（こちらに入力してください）'!AA876</f>
        <v>0</v>
      </c>
      <c r="AD855">
        <f>'【第３期】賃借テナント店舗一覧（こちらに入力してください）'!AB876</f>
        <v>0</v>
      </c>
      <c r="AE855">
        <f>'【第３期】賃借テナント店舗一覧（こちらに入力してください）'!AC876</f>
        <v>0</v>
      </c>
      <c r="AF855">
        <f>'【第３期】賃借テナント店舗一覧（こちらに入力してください）'!AD876</f>
        <v>0</v>
      </c>
      <c r="AG855">
        <f>'【第３期】賃借テナント店舗一覧（こちらに入力してください）'!AE876</f>
        <v>0</v>
      </c>
      <c r="AH855">
        <f>'【第３期】賃借テナント店舗一覧（こちらに入力してください）'!AF876</f>
        <v>0</v>
      </c>
      <c r="AI855">
        <f>'【第３期】賃借テナント店舗一覧（こちらに入力してください）'!AG876</f>
        <v>0</v>
      </c>
      <c r="AJ855">
        <f>'【第３期】賃借テナント店舗一覧（こちらに入力してください）'!AH876</f>
        <v>0</v>
      </c>
      <c r="AK855">
        <f>'【第３期】賃借テナント店舗一覧（こちらに入力してください）'!AI876</f>
        <v>0</v>
      </c>
      <c r="AL855">
        <f>'【第３期】賃借テナント店舗一覧（こちらに入力してください）'!AJ876</f>
        <v>0</v>
      </c>
      <c r="AM855">
        <f>'【第３期】賃借テナント店舗一覧（こちらに入力してください）'!AK876</f>
        <v>0</v>
      </c>
    </row>
    <row r="856" spans="1:39">
      <c r="A856">
        <f>'【第３期】賃借テナント店舗一覧（こちらに入力してください）'!$C$2</f>
        <v>0</v>
      </c>
      <c r="C856" t="str">
        <f t="shared" si="13"/>
        <v>00</v>
      </c>
      <c r="D856">
        <f>'【第３期】賃借テナント店舗一覧（こちらに入力してください）'!B877</f>
        <v>0</v>
      </c>
      <c r="E856">
        <f>'【第３期】賃借テナント店舗一覧（こちらに入力してください）'!C877</f>
        <v>0</v>
      </c>
      <c r="F856">
        <f>'【第３期】賃借テナント店舗一覧（こちらに入力してください）'!D877</f>
        <v>0</v>
      </c>
      <c r="G856" s="1">
        <f>'【第３期】賃借テナント店舗一覧（こちらに入力してください）'!E877</f>
        <v>0</v>
      </c>
      <c r="H856" s="1">
        <f>'【第３期】賃借テナント店舗一覧（こちらに入力してください）'!F877</f>
        <v>0</v>
      </c>
      <c r="I856" s="1" t="str">
        <f>'【第３期】賃借テナント店舗一覧（こちらに入力してください）'!G877</f>
        <v/>
      </c>
      <c r="J856">
        <f>'【第３期】賃借テナント店舗一覧（こちらに入力してください）'!H877</f>
        <v>0</v>
      </c>
      <c r="K856">
        <f>'【第３期】賃借テナント店舗一覧（こちらに入力してください）'!I877</f>
        <v>0</v>
      </c>
      <c r="L856" s="1">
        <f>'【第３期】賃借テナント店舗一覧（こちらに入力してください）'!J877</f>
        <v>0</v>
      </c>
      <c r="M856">
        <f>IF('【第３期】賃借テナント店舗一覧（こちらに入力してください）'!K877="〇",1,0)</f>
        <v>0</v>
      </c>
      <c r="N856" s="4" t="str">
        <f>'【第３期】賃借テナント店舗一覧（こちらに入力してください）'!L877</f>
        <v/>
      </c>
      <c r="O856" s="4" t="str">
        <f>'【第３期】賃借テナント店舗一覧（こちらに入力してください）'!M877</f>
        <v/>
      </c>
      <c r="P856" t="str">
        <f>'【第３期】賃借テナント店舗一覧（こちらに入力してください）'!N877</f>
        <v/>
      </c>
      <c r="Q856" s="4" t="str">
        <f>'【第３期】賃借テナント店舗一覧（こちらに入力してください）'!O877</f>
        <v/>
      </c>
      <c r="R856" s="4" t="str">
        <f>'【第３期】賃借テナント店舗一覧（こちらに入力してください）'!P877</f>
        <v/>
      </c>
      <c r="S856" t="str">
        <f>'【第３期】賃借テナント店舗一覧（こちらに入力してください）'!Q877</f>
        <v/>
      </c>
      <c r="T856">
        <f>'【第３期】賃借テナント店舗一覧（こちらに入力してください）'!R877</f>
        <v>0</v>
      </c>
      <c r="U856">
        <f>'【第３期】賃借テナント店舗一覧（こちらに入力してください）'!S877</f>
        <v>0</v>
      </c>
      <c r="V856">
        <f>'【第３期】賃借テナント店舗一覧（こちらに入力してください）'!T877</f>
        <v>0</v>
      </c>
      <c r="W856" t="str">
        <f>'【第３期】賃借テナント店舗一覧（こちらに入力してください）'!U877</f>
        <v/>
      </c>
      <c r="X856">
        <f>'【第３期】賃借テナント店舗一覧（こちらに入力してください）'!V877</f>
        <v>0</v>
      </c>
      <c r="Y856">
        <f>'【第３期】賃借テナント店舗一覧（こちらに入力してください）'!W877</f>
        <v>0</v>
      </c>
      <c r="Z856" t="str">
        <f>'【第３期】賃借テナント店舗一覧（こちらに入力してください）'!X877</f>
        <v/>
      </c>
      <c r="AA856" t="str">
        <f>'【第３期】賃借テナント店舗一覧（こちらに入力してください）'!Y877</f>
        <v/>
      </c>
      <c r="AB856" t="str">
        <f>'【第３期】賃借テナント店舗一覧（こちらに入力してください）'!Z877</f>
        <v/>
      </c>
      <c r="AC856">
        <f>'【第３期】賃借テナント店舗一覧（こちらに入力してください）'!AA877</f>
        <v>0</v>
      </c>
      <c r="AD856">
        <f>'【第３期】賃借テナント店舗一覧（こちらに入力してください）'!AB877</f>
        <v>0</v>
      </c>
      <c r="AE856">
        <f>'【第３期】賃借テナント店舗一覧（こちらに入力してください）'!AC877</f>
        <v>0</v>
      </c>
      <c r="AF856">
        <f>'【第３期】賃借テナント店舗一覧（こちらに入力してください）'!AD877</f>
        <v>0</v>
      </c>
      <c r="AG856">
        <f>'【第３期】賃借テナント店舗一覧（こちらに入力してください）'!AE877</f>
        <v>0</v>
      </c>
      <c r="AH856">
        <f>'【第３期】賃借テナント店舗一覧（こちらに入力してください）'!AF877</f>
        <v>0</v>
      </c>
      <c r="AI856">
        <f>'【第３期】賃借テナント店舗一覧（こちらに入力してください）'!AG877</f>
        <v>0</v>
      </c>
      <c r="AJ856">
        <f>'【第３期】賃借テナント店舗一覧（こちらに入力してください）'!AH877</f>
        <v>0</v>
      </c>
      <c r="AK856">
        <f>'【第３期】賃借テナント店舗一覧（こちらに入力してください）'!AI877</f>
        <v>0</v>
      </c>
      <c r="AL856">
        <f>'【第３期】賃借テナント店舗一覧（こちらに入力してください）'!AJ877</f>
        <v>0</v>
      </c>
      <c r="AM856">
        <f>'【第３期】賃借テナント店舗一覧（こちらに入力してください）'!AK877</f>
        <v>0</v>
      </c>
    </row>
    <row r="857" spans="1:39">
      <c r="A857">
        <f>'【第３期】賃借テナント店舗一覧（こちらに入力してください）'!$C$2</f>
        <v>0</v>
      </c>
      <c r="C857" t="str">
        <f t="shared" si="13"/>
        <v>00</v>
      </c>
      <c r="D857">
        <f>'【第３期】賃借テナント店舗一覧（こちらに入力してください）'!B878</f>
        <v>0</v>
      </c>
      <c r="E857">
        <f>'【第３期】賃借テナント店舗一覧（こちらに入力してください）'!C878</f>
        <v>0</v>
      </c>
      <c r="F857">
        <f>'【第３期】賃借テナント店舗一覧（こちらに入力してください）'!D878</f>
        <v>0</v>
      </c>
      <c r="G857" s="1">
        <f>'【第３期】賃借テナント店舗一覧（こちらに入力してください）'!E878</f>
        <v>0</v>
      </c>
      <c r="H857" s="1">
        <f>'【第３期】賃借テナント店舗一覧（こちらに入力してください）'!F878</f>
        <v>0</v>
      </c>
      <c r="I857" s="1" t="str">
        <f>'【第３期】賃借テナント店舗一覧（こちらに入力してください）'!G878</f>
        <v/>
      </c>
      <c r="J857">
        <f>'【第３期】賃借テナント店舗一覧（こちらに入力してください）'!H878</f>
        <v>0</v>
      </c>
      <c r="K857">
        <f>'【第３期】賃借テナント店舗一覧（こちらに入力してください）'!I878</f>
        <v>0</v>
      </c>
      <c r="L857" s="1">
        <f>'【第３期】賃借テナント店舗一覧（こちらに入力してください）'!J878</f>
        <v>0</v>
      </c>
      <c r="M857">
        <f>IF('【第３期】賃借テナント店舗一覧（こちらに入力してください）'!K878="〇",1,0)</f>
        <v>0</v>
      </c>
      <c r="N857" s="4" t="str">
        <f>'【第３期】賃借テナント店舗一覧（こちらに入力してください）'!L878</f>
        <v/>
      </c>
      <c r="O857" s="4" t="str">
        <f>'【第３期】賃借テナント店舗一覧（こちらに入力してください）'!M878</f>
        <v/>
      </c>
      <c r="P857" t="str">
        <f>'【第３期】賃借テナント店舗一覧（こちらに入力してください）'!N878</f>
        <v/>
      </c>
      <c r="Q857" s="4" t="str">
        <f>'【第３期】賃借テナント店舗一覧（こちらに入力してください）'!O878</f>
        <v/>
      </c>
      <c r="R857" s="4" t="str">
        <f>'【第３期】賃借テナント店舗一覧（こちらに入力してください）'!P878</f>
        <v/>
      </c>
      <c r="S857" t="str">
        <f>'【第３期】賃借テナント店舗一覧（こちらに入力してください）'!Q878</f>
        <v/>
      </c>
      <c r="T857">
        <f>'【第３期】賃借テナント店舗一覧（こちらに入力してください）'!R878</f>
        <v>0</v>
      </c>
      <c r="U857">
        <f>'【第３期】賃借テナント店舗一覧（こちらに入力してください）'!S878</f>
        <v>0</v>
      </c>
      <c r="V857">
        <f>'【第３期】賃借テナント店舗一覧（こちらに入力してください）'!T878</f>
        <v>0</v>
      </c>
      <c r="W857" t="str">
        <f>'【第３期】賃借テナント店舗一覧（こちらに入力してください）'!U878</f>
        <v/>
      </c>
      <c r="X857">
        <f>'【第３期】賃借テナント店舗一覧（こちらに入力してください）'!V878</f>
        <v>0</v>
      </c>
      <c r="Y857">
        <f>'【第３期】賃借テナント店舗一覧（こちらに入力してください）'!W878</f>
        <v>0</v>
      </c>
      <c r="Z857" t="str">
        <f>'【第３期】賃借テナント店舗一覧（こちらに入力してください）'!X878</f>
        <v/>
      </c>
      <c r="AA857" t="str">
        <f>'【第３期】賃借テナント店舗一覧（こちらに入力してください）'!Y878</f>
        <v/>
      </c>
      <c r="AB857" t="str">
        <f>'【第３期】賃借テナント店舗一覧（こちらに入力してください）'!Z878</f>
        <v/>
      </c>
      <c r="AC857">
        <f>'【第３期】賃借テナント店舗一覧（こちらに入力してください）'!AA878</f>
        <v>0</v>
      </c>
      <c r="AD857">
        <f>'【第３期】賃借テナント店舗一覧（こちらに入力してください）'!AB878</f>
        <v>0</v>
      </c>
      <c r="AE857">
        <f>'【第３期】賃借テナント店舗一覧（こちらに入力してください）'!AC878</f>
        <v>0</v>
      </c>
      <c r="AF857">
        <f>'【第３期】賃借テナント店舗一覧（こちらに入力してください）'!AD878</f>
        <v>0</v>
      </c>
      <c r="AG857">
        <f>'【第３期】賃借テナント店舗一覧（こちらに入力してください）'!AE878</f>
        <v>0</v>
      </c>
      <c r="AH857">
        <f>'【第３期】賃借テナント店舗一覧（こちらに入力してください）'!AF878</f>
        <v>0</v>
      </c>
      <c r="AI857">
        <f>'【第３期】賃借テナント店舗一覧（こちらに入力してください）'!AG878</f>
        <v>0</v>
      </c>
      <c r="AJ857">
        <f>'【第３期】賃借テナント店舗一覧（こちらに入力してください）'!AH878</f>
        <v>0</v>
      </c>
      <c r="AK857">
        <f>'【第３期】賃借テナント店舗一覧（こちらに入力してください）'!AI878</f>
        <v>0</v>
      </c>
      <c r="AL857">
        <f>'【第３期】賃借テナント店舗一覧（こちらに入力してください）'!AJ878</f>
        <v>0</v>
      </c>
      <c r="AM857">
        <f>'【第３期】賃借テナント店舗一覧（こちらに入力してください）'!AK878</f>
        <v>0</v>
      </c>
    </row>
    <row r="858" spans="1:39">
      <c r="A858">
        <f>'【第３期】賃借テナント店舗一覧（こちらに入力してください）'!$C$2</f>
        <v>0</v>
      </c>
      <c r="C858" t="str">
        <f t="shared" si="13"/>
        <v>00</v>
      </c>
      <c r="D858">
        <f>'【第３期】賃借テナント店舗一覧（こちらに入力してください）'!B879</f>
        <v>0</v>
      </c>
      <c r="E858">
        <f>'【第３期】賃借テナント店舗一覧（こちらに入力してください）'!C879</f>
        <v>0</v>
      </c>
      <c r="F858">
        <f>'【第３期】賃借テナント店舗一覧（こちらに入力してください）'!D879</f>
        <v>0</v>
      </c>
      <c r="G858" s="1">
        <f>'【第３期】賃借テナント店舗一覧（こちらに入力してください）'!E879</f>
        <v>0</v>
      </c>
      <c r="H858" s="1">
        <f>'【第３期】賃借テナント店舗一覧（こちらに入力してください）'!F879</f>
        <v>0</v>
      </c>
      <c r="I858" s="1" t="str">
        <f>'【第３期】賃借テナント店舗一覧（こちらに入力してください）'!G879</f>
        <v/>
      </c>
      <c r="J858">
        <f>'【第３期】賃借テナント店舗一覧（こちらに入力してください）'!H879</f>
        <v>0</v>
      </c>
      <c r="K858">
        <f>'【第３期】賃借テナント店舗一覧（こちらに入力してください）'!I879</f>
        <v>0</v>
      </c>
      <c r="L858" s="1">
        <f>'【第３期】賃借テナント店舗一覧（こちらに入力してください）'!J879</f>
        <v>0</v>
      </c>
      <c r="M858">
        <f>IF('【第３期】賃借テナント店舗一覧（こちらに入力してください）'!K879="〇",1,0)</f>
        <v>0</v>
      </c>
      <c r="N858" s="4" t="str">
        <f>'【第３期】賃借テナント店舗一覧（こちらに入力してください）'!L879</f>
        <v/>
      </c>
      <c r="O858" s="4" t="str">
        <f>'【第３期】賃借テナント店舗一覧（こちらに入力してください）'!M879</f>
        <v/>
      </c>
      <c r="P858" t="str">
        <f>'【第３期】賃借テナント店舗一覧（こちらに入力してください）'!N879</f>
        <v/>
      </c>
      <c r="Q858" s="4" t="str">
        <f>'【第３期】賃借テナント店舗一覧（こちらに入力してください）'!O879</f>
        <v/>
      </c>
      <c r="R858" s="4" t="str">
        <f>'【第３期】賃借テナント店舗一覧（こちらに入力してください）'!P879</f>
        <v/>
      </c>
      <c r="S858" t="str">
        <f>'【第３期】賃借テナント店舗一覧（こちらに入力してください）'!Q879</f>
        <v/>
      </c>
      <c r="T858">
        <f>'【第３期】賃借テナント店舗一覧（こちらに入力してください）'!R879</f>
        <v>0</v>
      </c>
      <c r="U858">
        <f>'【第３期】賃借テナント店舗一覧（こちらに入力してください）'!S879</f>
        <v>0</v>
      </c>
      <c r="V858">
        <f>'【第３期】賃借テナント店舗一覧（こちらに入力してください）'!T879</f>
        <v>0</v>
      </c>
      <c r="W858" t="str">
        <f>'【第３期】賃借テナント店舗一覧（こちらに入力してください）'!U879</f>
        <v/>
      </c>
      <c r="X858">
        <f>'【第３期】賃借テナント店舗一覧（こちらに入力してください）'!V879</f>
        <v>0</v>
      </c>
      <c r="Y858">
        <f>'【第３期】賃借テナント店舗一覧（こちらに入力してください）'!W879</f>
        <v>0</v>
      </c>
      <c r="Z858" t="str">
        <f>'【第３期】賃借テナント店舗一覧（こちらに入力してください）'!X879</f>
        <v/>
      </c>
      <c r="AA858" t="str">
        <f>'【第３期】賃借テナント店舗一覧（こちらに入力してください）'!Y879</f>
        <v/>
      </c>
      <c r="AB858" t="str">
        <f>'【第３期】賃借テナント店舗一覧（こちらに入力してください）'!Z879</f>
        <v/>
      </c>
      <c r="AC858">
        <f>'【第３期】賃借テナント店舗一覧（こちらに入力してください）'!AA879</f>
        <v>0</v>
      </c>
      <c r="AD858">
        <f>'【第３期】賃借テナント店舗一覧（こちらに入力してください）'!AB879</f>
        <v>0</v>
      </c>
      <c r="AE858">
        <f>'【第３期】賃借テナント店舗一覧（こちらに入力してください）'!AC879</f>
        <v>0</v>
      </c>
      <c r="AF858">
        <f>'【第３期】賃借テナント店舗一覧（こちらに入力してください）'!AD879</f>
        <v>0</v>
      </c>
      <c r="AG858">
        <f>'【第３期】賃借テナント店舗一覧（こちらに入力してください）'!AE879</f>
        <v>0</v>
      </c>
      <c r="AH858">
        <f>'【第３期】賃借テナント店舗一覧（こちらに入力してください）'!AF879</f>
        <v>0</v>
      </c>
      <c r="AI858">
        <f>'【第３期】賃借テナント店舗一覧（こちらに入力してください）'!AG879</f>
        <v>0</v>
      </c>
      <c r="AJ858">
        <f>'【第３期】賃借テナント店舗一覧（こちらに入力してください）'!AH879</f>
        <v>0</v>
      </c>
      <c r="AK858">
        <f>'【第３期】賃借テナント店舗一覧（こちらに入力してください）'!AI879</f>
        <v>0</v>
      </c>
      <c r="AL858">
        <f>'【第３期】賃借テナント店舗一覧（こちらに入力してください）'!AJ879</f>
        <v>0</v>
      </c>
      <c r="AM858">
        <f>'【第３期】賃借テナント店舗一覧（こちらに入力してください）'!AK879</f>
        <v>0</v>
      </c>
    </row>
    <row r="859" spans="1:39">
      <c r="A859">
        <f>'【第３期】賃借テナント店舗一覧（こちらに入力してください）'!$C$2</f>
        <v>0</v>
      </c>
      <c r="C859" t="str">
        <f t="shared" si="13"/>
        <v>00</v>
      </c>
      <c r="D859">
        <f>'【第３期】賃借テナント店舗一覧（こちらに入力してください）'!B880</f>
        <v>0</v>
      </c>
      <c r="E859">
        <f>'【第３期】賃借テナント店舗一覧（こちらに入力してください）'!C880</f>
        <v>0</v>
      </c>
      <c r="F859">
        <f>'【第３期】賃借テナント店舗一覧（こちらに入力してください）'!D880</f>
        <v>0</v>
      </c>
      <c r="G859" s="1">
        <f>'【第３期】賃借テナント店舗一覧（こちらに入力してください）'!E880</f>
        <v>0</v>
      </c>
      <c r="H859" s="1">
        <f>'【第３期】賃借テナント店舗一覧（こちらに入力してください）'!F880</f>
        <v>0</v>
      </c>
      <c r="I859" s="1" t="str">
        <f>'【第３期】賃借テナント店舗一覧（こちらに入力してください）'!G880</f>
        <v/>
      </c>
      <c r="J859">
        <f>'【第３期】賃借テナント店舗一覧（こちらに入力してください）'!H880</f>
        <v>0</v>
      </c>
      <c r="K859">
        <f>'【第３期】賃借テナント店舗一覧（こちらに入力してください）'!I880</f>
        <v>0</v>
      </c>
      <c r="L859" s="1">
        <f>'【第３期】賃借テナント店舗一覧（こちらに入力してください）'!J880</f>
        <v>0</v>
      </c>
      <c r="M859">
        <f>IF('【第３期】賃借テナント店舗一覧（こちらに入力してください）'!K880="〇",1,0)</f>
        <v>0</v>
      </c>
      <c r="N859" s="4" t="str">
        <f>'【第３期】賃借テナント店舗一覧（こちらに入力してください）'!L880</f>
        <v/>
      </c>
      <c r="O859" s="4" t="str">
        <f>'【第３期】賃借テナント店舗一覧（こちらに入力してください）'!M880</f>
        <v/>
      </c>
      <c r="P859" t="str">
        <f>'【第３期】賃借テナント店舗一覧（こちらに入力してください）'!N880</f>
        <v/>
      </c>
      <c r="Q859" s="4" t="str">
        <f>'【第３期】賃借テナント店舗一覧（こちらに入力してください）'!O880</f>
        <v/>
      </c>
      <c r="R859" s="4" t="str">
        <f>'【第３期】賃借テナント店舗一覧（こちらに入力してください）'!P880</f>
        <v/>
      </c>
      <c r="S859" t="str">
        <f>'【第３期】賃借テナント店舗一覧（こちらに入力してください）'!Q880</f>
        <v/>
      </c>
      <c r="T859">
        <f>'【第３期】賃借テナント店舗一覧（こちらに入力してください）'!R880</f>
        <v>0</v>
      </c>
      <c r="U859">
        <f>'【第３期】賃借テナント店舗一覧（こちらに入力してください）'!S880</f>
        <v>0</v>
      </c>
      <c r="V859">
        <f>'【第３期】賃借テナント店舗一覧（こちらに入力してください）'!T880</f>
        <v>0</v>
      </c>
      <c r="W859" t="str">
        <f>'【第３期】賃借テナント店舗一覧（こちらに入力してください）'!U880</f>
        <v/>
      </c>
      <c r="X859">
        <f>'【第３期】賃借テナント店舗一覧（こちらに入力してください）'!V880</f>
        <v>0</v>
      </c>
      <c r="Y859">
        <f>'【第３期】賃借テナント店舗一覧（こちらに入力してください）'!W880</f>
        <v>0</v>
      </c>
      <c r="Z859" t="str">
        <f>'【第３期】賃借テナント店舗一覧（こちらに入力してください）'!X880</f>
        <v/>
      </c>
      <c r="AA859" t="str">
        <f>'【第３期】賃借テナント店舗一覧（こちらに入力してください）'!Y880</f>
        <v/>
      </c>
      <c r="AB859" t="str">
        <f>'【第３期】賃借テナント店舗一覧（こちらに入力してください）'!Z880</f>
        <v/>
      </c>
      <c r="AC859">
        <f>'【第３期】賃借テナント店舗一覧（こちらに入力してください）'!AA880</f>
        <v>0</v>
      </c>
      <c r="AD859">
        <f>'【第３期】賃借テナント店舗一覧（こちらに入力してください）'!AB880</f>
        <v>0</v>
      </c>
      <c r="AE859">
        <f>'【第３期】賃借テナント店舗一覧（こちらに入力してください）'!AC880</f>
        <v>0</v>
      </c>
      <c r="AF859">
        <f>'【第３期】賃借テナント店舗一覧（こちらに入力してください）'!AD880</f>
        <v>0</v>
      </c>
      <c r="AG859">
        <f>'【第３期】賃借テナント店舗一覧（こちらに入力してください）'!AE880</f>
        <v>0</v>
      </c>
      <c r="AH859">
        <f>'【第３期】賃借テナント店舗一覧（こちらに入力してください）'!AF880</f>
        <v>0</v>
      </c>
      <c r="AI859">
        <f>'【第３期】賃借テナント店舗一覧（こちらに入力してください）'!AG880</f>
        <v>0</v>
      </c>
      <c r="AJ859">
        <f>'【第３期】賃借テナント店舗一覧（こちらに入力してください）'!AH880</f>
        <v>0</v>
      </c>
      <c r="AK859">
        <f>'【第３期】賃借テナント店舗一覧（こちらに入力してください）'!AI880</f>
        <v>0</v>
      </c>
      <c r="AL859">
        <f>'【第３期】賃借テナント店舗一覧（こちらに入力してください）'!AJ880</f>
        <v>0</v>
      </c>
      <c r="AM859">
        <f>'【第３期】賃借テナント店舗一覧（こちらに入力してください）'!AK880</f>
        <v>0</v>
      </c>
    </row>
    <row r="860" spans="1:39">
      <c r="A860">
        <f>'【第３期】賃借テナント店舗一覧（こちらに入力してください）'!$C$2</f>
        <v>0</v>
      </c>
      <c r="C860" t="str">
        <f t="shared" si="13"/>
        <v>00</v>
      </c>
      <c r="D860">
        <f>'【第３期】賃借テナント店舗一覧（こちらに入力してください）'!B881</f>
        <v>0</v>
      </c>
      <c r="E860">
        <f>'【第３期】賃借テナント店舗一覧（こちらに入力してください）'!C881</f>
        <v>0</v>
      </c>
      <c r="F860">
        <f>'【第３期】賃借テナント店舗一覧（こちらに入力してください）'!D881</f>
        <v>0</v>
      </c>
      <c r="G860" s="1">
        <f>'【第３期】賃借テナント店舗一覧（こちらに入力してください）'!E881</f>
        <v>0</v>
      </c>
      <c r="H860" s="1">
        <f>'【第３期】賃借テナント店舗一覧（こちらに入力してください）'!F881</f>
        <v>0</v>
      </c>
      <c r="I860" s="1" t="str">
        <f>'【第３期】賃借テナント店舗一覧（こちらに入力してください）'!G881</f>
        <v/>
      </c>
      <c r="J860">
        <f>'【第３期】賃借テナント店舗一覧（こちらに入力してください）'!H881</f>
        <v>0</v>
      </c>
      <c r="K860">
        <f>'【第３期】賃借テナント店舗一覧（こちらに入力してください）'!I881</f>
        <v>0</v>
      </c>
      <c r="L860" s="1">
        <f>'【第３期】賃借テナント店舗一覧（こちらに入力してください）'!J881</f>
        <v>0</v>
      </c>
      <c r="M860">
        <f>IF('【第３期】賃借テナント店舗一覧（こちらに入力してください）'!K881="〇",1,0)</f>
        <v>0</v>
      </c>
      <c r="N860" s="4" t="str">
        <f>'【第３期】賃借テナント店舗一覧（こちらに入力してください）'!L881</f>
        <v/>
      </c>
      <c r="O860" s="4" t="str">
        <f>'【第３期】賃借テナント店舗一覧（こちらに入力してください）'!M881</f>
        <v/>
      </c>
      <c r="P860" t="str">
        <f>'【第３期】賃借テナント店舗一覧（こちらに入力してください）'!N881</f>
        <v/>
      </c>
      <c r="Q860" s="4" t="str">
        <f>'【第３期】賃借テナント店舗一覧（こちらに入力してください）'!O881</f>
        <v/>
      </c>
      <c r="R860" s="4" t="str">
        <f>'【第３期】賃借テナント店舗一覧（こちらに入力してください）'!P881</f>
        <v/>
      </c>
      <c r="S860" t="str">
        <f>'【第３期】賃借テナント店舗一覧（こちらに入力してください）'!Q881</f>
        <v/>
      </c>
      <c r="T860">
        <f>'【第３期】賃借テナント店舗一覧（こちらに入力してください）'!R881</f>
        <v>0</v>
      </c>
      <c r="U860">
        <f>'【第３期】賃借テナント店舗一覧（こちらに入力してください）'!S881</f>
        <v>0</v>
      </c>
      <c r="V860">
        <f>'【第３期】賃借テナント店舗一覧（こちらに入力してください）'!T881</f>
        <v>0</v>
      </c>
      <c r="W860" t="str">
        <f>'【第３期】賃借テナント店舗一覧（こちらに入力してください）'!U881</f>
        <v/>
      </c>
      <c r="X860">
        <f>'【第３期】賃借テナント店舗一覧（こちらに入力してください）'!V881</f>
        <v>0</v>
      </c>
      <c r="Y860">
        <f>'【第３期】賃借テナント店舗一覧（こちらに入力してください）'!W881</f>
        <v>0</v>
      </c>
      <c r="Z860" t="str">
        <f>'【第３期】賃借テナント店舗一覧（こちらに入力してください）'!X881</f>
        <v/>
      </c>
      <c r="AA860" t="str">
        <f>'【第３期】賃借テナント店舗一覧（こちらに入力してください）'!Y881</f>
        <v/>
      </c>
      <c r="AB860" t="str">
        <f>'【第３期】賃借テナント店舗一覧（こちらに入力してください）'!Z881</f>
        <v/>
      </c>
      <c r="AC860">
        <f>'【第３期】賃借テナント店舗一覧（こちらに入力してください）'!AA881</f>
        <v>0</v>
      </c>
      <c r="AD860">
        <f>'【第３期】賃借テナント店舗一覧（こちらに入力してください）'!AB881</f>
        <v>0</v>
      </c>
      <c r="AE860">
        <f>'【第３期】賃借テナント店舗一覧（こちらに入力してください）'!AC881</f>
        <v>0</v>
      </c>
      <c r="AF860">
        <f>'【第３期】賃借テナント店舗一覧（こちらに入力してください）'!AD881</f>
        <v>0</v>
      </c>
      <c r="AG860">
        <f>'【第３期】賃借テナント店舗一覧（こちらに入力してください）'!AE881</f>
        <v>0</v>
      </c>
      <c r="AH860">
        <f>'【第３期】賃借テナント店舗一覧（こちらに入力してください）'!AF881</f>
        <v>0</v>
      </c>
      <c r="AI860">
        <f>'【第３期】賃借テナント店舗一覧（こちらに入力してください）'!AG881</f>
        <v>0</v>
      </c>
      <c r="AJ860">
        <f>'【第３期】賃借テナント店舗一覧（こちらに入力してください）'!AH881</f>
        <v>0</v>
      </c>
      <c r="AK860">
        <f>'【第３期】賃借テナント店舗一覧（こちらに入力してください）'!AI881</f>
        <v>0</v>
      </c>
      <c r="AL860">
        <f>'【第３期】賃借テナント店舗一覧（こちらに入力してください）'!AJ881</f>
        <v>0</v>
      </c>
      <c r="AM860">
        <f>'【第３期】賃借テナント店舗一覧（こちらに入力してください）'!AK881</f>
        <v>0</v>
      </c>
    </row>
    <row r="861" spans="1:39">
      <c r="A861">
        <f>'【第３期】賃借テナント店舗一覧（こちらに入力してください）'!$C$2</f>
        <v>0</v>
      </c>
      <c r="C861" t="str">
        <f t="shared" si="13"/>
        <v>00</v>
      </c>
      <c r="D861">
        <f>'【第３期】賃借テナント店舗一覧（こちらに入力してください）'!B882</f>
        <v>0</v>
      </c>
      <c r="E861">
        <f>'【第３期】賃借テナント店舗一覧（こちらに入力してください）'!C882</f>
        <v>0</v>
      </c>
      <c r="F861">
        <f>'【第３期】賃借テナント店舗一覧（こちらに入力してください）'!D882</f>
        <v>0</v>
      </c>
      <c r="G861" s="1">
        <f>'【第３期】賃借テナント店舗一覧（こちらに入力してください）'!E882</f>
        <v>0</v>
      </c>
      <c r="H861" s="1">
        <f>'【第３期】賃借テナント店舗一覧（こちらに入力してください）'!F882</f>
        <v>0</v>
      </c>
      <c r="I861" s="1" t="str">
        <f>'【第３期】賃借テナント店舗一覧（こちらに入力してください）'!G882</f>
        <v/>
      </c>
      <c r="J861">
        <f>'【第３期】賃借テナント店舗一覧（こちらに入力してください）'!H882</f>
        <v>0</v>
      </c>
      <c r="K861">
        <f>'【第３期】賃借テナント店舗一覧（こちらに入力してください）'!I882</f>
        <v>0</v>
      </c>
      <c r="L861" s="1">
        <f>'【第３期】賃借テナント店舗一覧（こちらに入力してください）'!J882</f>
        <v>0</v>
      </c>
      <c r="M861">
        <f>IF('【第３期】賃借テナント店舗一覧（こちらに入力してください）'!K882="〇",1,0)</f>
        <v>0</v>
      </c>
      <c r="N861" s="4" t="str">
        <f>'【第３期】賃借テナント店舗一覧（こちらに入力してください）'!L882</f>
        <v/>
      </c>
      <c r="O861" s="4" t="str">
        <f>'【第３期】賃借テナント店舗一覧（こちらに入力してください）'!M882</f>
        <v/>
      </c>
      <c r="P861" t="str">
        <f>'【第３期】賃借テナント店舗一覧（こちらに入力してください）'!N882</f>
        <v/>
      </c>
      <c r="Q861" s="4" t="str">
        <f>'【第３期】賃借テナント店舗一覧（こちらに入力してください）'!O882</f>
        <v/>
      </c>
      <c r="R861" s="4" t="str">
        <f>'【第３期】賃借テナント店舗一覧（こちらに入力してください）'!P882</f>
        <v/>
      </c>
      <c r="S861" t="str">
        <f>'【第３期】賃借テナント店舗一覧（こちらに入力してください）'!Q882</f>
        <v/>
      </c>
      <c r="T861">
        <f>'【第３期】賃借テナント店舗一覧（こちらに入力してください）'!R882</f>
        <v>0</v>
      </c>
      <c r="U861">
        <f>'【第３期】賃借テナント店舗一覧（こちらに入力してください）'!S882</f>
        <v>0</v>
      </c>
      <c r="V861">
        <f>'【第３期】賃借テナント店舗一覧（こちらに入力してください）'!T882</f>
        <v>0</v>
      </c>
      <c r="W861" t="str">
        <f>'【第３期】賃借テナント店舗一覧（こちらに入力してください）'!U882</f>
        <v/>
      </c>
      <c r="X861">
        <f>'【第３期】賃借テナント店舗一覧（こちらに入力してください）'!V882</f>
        <v>0</v>
      </c>
      <c r="Y861">
        <f>'【第３期】賃借テナント店舗一覧（こちらに入力してください）'!W882</f>
        <v>0</v>
      </c>
      <c r="Z861" t="str">
        <f>'【第３期】賃借テナント店舗一覧（こちらに入力してください）'!X882</f>
        <v/>
      </c>
      <c r="AA861" t="str">
        <f>'【第３期】賃借テナント店舗一覧（こちらに入力してください）'!Y882</f>
        <v/>
      </c>
      <c r="AB861" t="str">
        <f>'【第３期】賃借テナント店舗一覧（こちらに入力してください）'!Z882</f>
        <v/>
      </c>
      <c r="AC861">
        <f>'【第３期】賃借テナント店舗一覧（こちらに入力してください）'!AA882</f>
        <v>0</v>
      </c>
      <c r="AD861">
        <f>'【第３期】賃借テナント店舗一覧（こちらに入力してください）'!AB882</f>
        <v>0</v>
      </c>
      <c r="AE861">
        <f>'【第３期】賃借テナント店舗一覧（こちらに入力してください）'!AC882</f>
        <v>0</v>
      </c>
      <c r="AF861">
        <f>'【第３期】賃借テナント店舗一覧（こちらに入力してください）'!AD882</f>
        <v>0</v>
      </c>
      <c r="AG861">
        <f>'【第３期】賃借テナント店舗一覧（こちらに入力してください）'!AE882</f>
        <v>0</v>
      </c>
      <c r="AH861">
        <f>'【第３期】賃借テナント店舗一覧（こちらに入力してください）'!AF882</f>
        <v>0</v>
      </c>
      <c r="AI861">
        <f>'【第３期】賃借テナント店舗一覧（こちらに入力してください）'!AG882</f>
        <v>0</v>
      </c>
      <c r="AJ861">
        <f>'【第３期】賃借テナント店舗一覧（こちらに入力してください）'!AH882</f>
        <v>0</v>
      </c>
      <c r="AK861">
        <f>'【第３期】賃借テナント店舗一覧（こちらに入力してください）'!AI882</f>
        <v>0</v>
      </c>
      <c r="AL861">
        <f>'【第３期】賃借テナント店舗一覧（こちらに入力してください）'!AJ882</f>
        <v>0</v>
      </c>
      <c r="AM861">
        <f>'【第３期】賃借テナント店舗一覧（こちらに入力してください）'!AK882</f>
        <v>0</v>
      </c>
    </row>
    <row r="862" spans="1:39">
      <c r="A862">
        <f>'【第３期】賃借テナント店舗一覧（こちらに入力してください）'!$C$2</f>
        <v>0</v>
      </c>
      <c r="C862" t="str">
        <f t="shared" si="13"/>
        <v>00</v>
      </c>
      <c r="D862">
        <f>'【第３期】賃借テナント店舗一覧（こちらに入力してください）'!B883</f>
        <v>0</v>
      </c>
      <c r="E862">
        <f>'【第３期】賃借テナント店舗一覧（こちらに入力してください）'!C883</f>
        <v>0</v>
      </c>
      <c r="F862">
        <f>'【第３期】賃借テナント店舗一覧（こちらに入力してください）'!D883</f>
        <v>0</v>
      </c>
      <c r="G862" s="1">
        <f>'【第３期】賃借テナント店舗一覧（こちらに入力してください）'!E883</f>
        <v>0</v>
      </c>
      <c r="H862" s="1">
        <f>'【第３期】賃借テナント店舗一覧（こちらに入力してください）'!F883</f>
        <v>0</v>
      </c>
      <c r="I862" s="1" t="str">
        <f>'【第３期】賃借テナント店舗一覧（こちらに入力してください）'!G883</f>
        <v/>
      </c>
      <c r="J862">
        <f>'【第３期】賃借テナント店舗一覧（こちらに入力してください）'!H883</f>
        <v>0</v>
      </c>
      <c r="K862">
        <f>'【第３期】賃借テナント店舗一覧（こちらに入力してください）'!I883</f>
        <v>0</v>
      </c>
      <c r="L862" s="1">
        <f>'【第３期】賃借テナント店舗一覧（こちらに入力してください）'!J883</f>
        <v>0</v>
      </c>
      <c r="M862">
        <f>IF('【第３期】賃借テナント店舗一覧（こちらに入力してください）'!K883="〇",1,0)</f>
        <v>0</v>
      </c>
      <c r="N862" s="4" t="str">
        <f>'【第３期】賃借テナント店舗一覧（こちらに入力してください）'!L883</f>
        <v/>
      </c>
      <c r="O862" s="4" t="str">
        <f>'【第３期】賃借テナント店舗一覧（こちらに入力してください）'!M883</f>
        <v/>
      </c>
      <c r="P862" t="str">
        <f>'【第３期】賃借テナント店舗一覧（こちらに入力してください）'!N883</f>
        <v/>
      </c>
      <c r="Q862" s="4" t="str">
        <f>'【第３期】賃借テナント店舗一覧（こちらに入力してください）'!O883</f>
        <v/>
      </c>
      <c r="R862" s="4" t="str">
        <f>'【第３期】賃借テナント店舗一覧（こちらに入力してください）'!P883</f>
        <v/>
      </c>
      <c r="S862" t="str">
        <f>'【第３期】賃借テナント店舗一覧（こちらに入力してください）'!Q883</f>
        <v/>
      </c>
      <c r="T862">
        <f>'【第３期】賃借テナント店舗一覧（こちらに入力してください）'!R883</f>
        <v>0</v>
      </c>
      <c r="U862">
        <f>'【第３期】賃借テナント店舗一覧（こちらに入力してください）'!S883</f>
        <v>0</v>
      </c>
      <c r="V862">
        <f>'【第３期】賃借テナント店舗一覧（こちらに入力してください）'!T883</f>
        <v>0</v>
      </c>
      <c r="W862" t="str">
        <f>'【第３期】賃借テナント店舗一覧（こちらに入力してください）'!U883</f>
        <v/>
      </c>
      <c r="X862">
        <f>'【第３期】賃借テナント店舗一覧（こちらに入力してください）'!V883</f>
        <v>0</v>
      </c>
      <c r="Y862">
        <f>'【第３期】賃借テナント店舗一覧（こちらに入力してください）'!W883</f>
        <v>0</v>
      </c>
      <c r="Z862" t="str">
        <f>'【第３期】賃借テナント店舗一覧（こちらに入力してください）'!X883</f>
        <v/>
      </c>
      <c r="AA862" t="str">
        <f>'【第３期】賃借テナント店舗一覧（こちらに入力してください）'!Y883</f>
        <v/>
      </c>
      <c r="AB862" t="str">
        <f>'【第３期】賃借テナント店舗一覧（こちらに入力してください）'!Z883</f>
        <v/>
      </c>
      <c r="AC862">
        <f>'【第３期】賃借テナント店舗一覧（こちらに入力してください）'!AA883</f>
        <v>0</v>
      </c>
      <c r="AD862">
        <f>'【第３期】賃借テナント店舗一覧（こちらに入力してください）'!AB883</f>
        <v>0</v>
      </c>
      <c r="AE862">
        <f>'【第３期】賃借テナント店舗一覧（こちらに入力してください）'!AC883</f>
        <v>0</v>
      </c>
      <c r="AF862">
        <f>'【第３期】賃借テナント店舗一覧（こちらに入力してください）'!AD883</f>
        <v>0</v>
      </c>
      <c r="AG862">
        <f>'【第３期】賃借テナント店舗一覧（こちらに入力してください）'!AE883</f>
        <v>0</v>
      </c>
      <c r="AH862">
        <f>'【第３期】賃借テナント店舗一覧（こちらに入力してください）'!AF883</f>
        <v>0</v>
      </c>
      <c r="AI862">
        <f>'【第３期】賃借テナント店舗一覧（こちらに入力してください）'!AG883</f>
        <v>0</v>
      </c>
      <c r="AJ862">
        <f>'【第３期】賃借テナント店舗一覧（こちらに入力してください）'!AH883</f>
        <v>0</v>
      </c>
      <c r="AK862">
        <f>'【第３期】賃借テナント店舗一覧（こちらに入力してください）'!AI883</f>
        <v>0</v>
      </c>
      <c r="AL862">
        <f>'【第３期】賃借テナント店舗一覧（こちらに入力してください）'!AJ883</f>
        <v>0</v>
      </c>
      <c r="AM862">
        <f>'【第３期】賃借テナント店舗一覧（こちらに入力してください）'!AK883</f>
        <v>0</v>
      </c>
    </row>
    <row r="863" spans="1:39">
      <c r="A863">
        <f>'【第３期】賃借テナント店舗一覧（こちらに入力してください）'!$C$2</f>
        <v>0</v>
      </c>
      <c r="C863" t="str">
        <f t="shared" si="13"/>
        <v>00</v>
      </c>
      <c r="D863">
        <f>'【第３期】賃借テナント店舗一覧（こちらに入力してください）'!B884</f>
        <v>0</v>
      </c>
      <c r="E863">
        <f>'【第３期】賃借テナント店舗一覧（こちらに入力してください）'!C884</f>
        <v>0</v>
      </c>
      <c r="F863">
        <f>'【第３期】賃借テナント店舗一覧（こちらに入力してください）'!D884</f>
        <v>0</v>
      </c>
      <c r="G863" s="1">
        <f>'【第３期】賃借テナント店舗一覧（こちらに入力してください）'!E884</f>
        <v>0</v>
      </c>
      <c r="H863" s="1">
        <f>'【第３期】賃借テナント店舗一覧（こちらに入力してください）'!F884</f>
        <v>0</v>
      </c>
      <c r="I863" s="1" t="str">
        <f>'【第３期】賃借テナント店舗一覧（こちらに入力してください）'!G884</f>
        <v/>
      </c>
      <c r="J863">
        <f>'【第３期】賃借テナント店舗一覧（こちらに入力してください）'!H884</f>
        <v>0</v>
      </c>
      <c r="K863">
        <f>'【第３期】賃借テナント店舗一覧（こちらに入力してください）'!I884</f>
        <v>0</v>
      </c>
      <c r="L863" s="1">
        <f>'【第３期】賃借テナント店舗一覧（こちらに入力してください）'!J884</f>
        <v>0</v>
      </c>
      <c r="M863">
        <f>IF('【第３期】賃借テナント店舗一覧（こちらに入力してください）'!K884="〇",1,0)</f>
        <v>0</v>
      </c>
      <c r="N863" s="4" t="str">
        <f>'【第３期】賃借テナント店舗一覧（こちらに入力してください）'!L884</f>
        <v/>
      </c>
      <c r="O863" s="4" t="str">
        <f>'【第３期】賃借テナント店舗一覧（こちらに入力してください）'!M884</f>
        <v/>
      </c>
      <c r="P863" t="str">
        <f>'【第３期】賃借テナント店舗一覧（こちらに入力してください）'!N884</f>
        <v/>
      </c>
      <c r="Q863" s="4" t="str">
        <f>'【第３期】賃借テナント店舗一覧（こちらに入力してください）'!O884</f>
        <v/>
      </c>
      <c r="R863" s="4" t="str">
        <f>'【第３期】賃借テナント店舗一覧（こちらに入力してください）'!P884</f>
        <v/>
      </c>
      <c r="S863" t="str">
        <f>'【第３期】賃借テナント店舗一覧（こちらに入力してください）'!Q884</f>
        <v/>
      </c>
      <c r="T863">
        <f>'【第３期】賃借テナント店舗一覧（こちらに入力してください）'!R884</f>
        <v>0</v>
      </c>
      <c r="U863">
        <f>'【第３期】賃借テナント店舗一覧（こちらに入力してください）'!S884</f>
        <v>0</v>
      </c>
      <c r="V863">
        <f>'【第３期】賃借テナント店舗一覧（こちらに入力してください）'!T884</f>
        <v>0</v>
      </c>
      <c r="W863" t="str">
        <f>'【第３期】賃借テナント店舗一覧（こちらに入力してください）'!U884</f>
        <v/>
      </c>
      <c r="X863">
        <f>'【第３期】賃借テナント店舗一覧（こちらに入力してください）'!V884</f>
        <v>0</v>
      </c>
      <c r="Y863">
        <f>'【第３期】賃借テナント店舗一覧（こちらに入力してください）'!W884</f>
        <v>0</v>
      </c>
      <c r="Z863" t="str">
        <f>'【第３期】賃借テナント店舗一覧（こちらに入力してください）'!X884</f>
        <v/>
      </c>
      <c r="AA863" t="str">
        <f>'【第３期】賃借テナント店舗一覧（こちらに入力してください）'!Y884</f>
        <v/>
      </c>
      <c r="AB863" t="str">
        <f>'【第３期】賃借テナント店舗一覧（こちらに入力してください）'!Z884</f>
        <v/>
      </c>
      <c r="AC863">
        <f>'【第３期】賃借テナント店舗一覧（こちらに入力してください）'!AA884</f>
        <v>0</v>
      </c>
      <c r="AD863">
        <f>'【第３期】賃借テナント店舗一覧（こちらに入力してください）'!AB884</f>
        <v>0</v>
      </c>
      <c r="AE863">
        <f>'【第３期】賃借テナント店舗一覧（こちらに入力してください）'!AC884</f>
        <v>0</v>
      </c>
      <c r="AF863">
        <f>'【第３期】賃借テナント店舗一覧（こちらに入力してください）'!AD884</f>
        <v>0</v>
      </c>
      <c r="AG863">
        <f>'【第３期】賃借テナント店舗一覧（こちらに入力してください）'!AE884</f>
        <v>0</v>
      </c>
      <c r="AH863">
        <f>'【第３期】賃借テナント店舗一覧（こちらに入力してください）'!AF884</f>
        <v>0</v>
      </c>
      <c r="AI863">
        <f>'【第３期】賃借テナント店舗一覧（こちらに入力してください）'!AG884</f>
        <v>0</v>
      </c>
      <c r="AJ863">
        <f>'【第３期】賃借テナント店舗一覧（こちらに入力してください）'!AH884</f>
        <v>0</v>
      </c>
      <c r="AK863">
        <f>'【第３期】賃借テナント店舗一覧（こちらに入力してください）'!AI884</f>
        <v>0</v>
      </c>
      <c r="AL863">
        <f>'【第３期】賃借テナント店舗一覧（こちらに入力してください）'!AJ884</f>
        <v>0</v>
      </c>
      <c r="AM863">
        <f>'【第３期】賃借テナント店舗一覧（こちらに入力してください）'!AK884</f>
        <v>0</v>
      </c>
    </row>
    <row r="864" spans="1:39">
      <c r="A864">
        <f>'【第３期】賃借テナント店舗一覧（こちらに入力してください）'!$C$2</f>
        <v>0</v>
      </c>
      <c r="C864" t="str">
        <f t="shared" si="13"/>
        <v>00</v>
      </c>
      <c r="D864">
        <f>'【第３期】賃借テナント店舗一覧（こちらに入力してください）'!B885</f>
        <v>0</v>
      </c>
      <c r="E864">
        <f>'【第３期】賃借テナント店舗一覧（こちらに入力してください）'!C885</f>
        <v>0</v>
      </c>
      <c r="F864">
        <f>'【第３期】賃借テナント店舗一覧（こちらに入力してください）'!D885</f>
        <v>0</v>
      </c>
      <c r="G864" s="1">
        <f>'【第３期】賃借テナント店舗一覧（こちらに入力してください）'!E885</f>
        <v>0</v>
      </c>
      <c r="H864" s="1">
        <f>'【第３期】賃借テナント店舗一覧（こちらに入力してください）'!F885</f>
        <v>0</v>
      </c>
      <c r="I864" s="1" t="str">
        <f>'【第３期】賃借テナント店舗一覧（こちらに入力してください）'!G885</f>
        <v/>
      </c>
      <c r="J864">
        <f>'【第３期】賃借テナント店舗一覧（こちらに入力してください）'!H885</f>
        <v>0</v>
      </c>
      <c r="K864">
        <f>'【第３期】賃借テナント店舗一覧（こちらに入力してください）'!I885</f>
        <v>0</v>
      </c>
      <c r="L864" s="1">
        <f>'【第３期】賃借テナント店舗一覧（こちらに入力してください）'!J885</f>
        <v>0</v>
      </c>
      <c r="M864">
        <f>IF('【第３期】賃借テナント店舗一覧（こちらに入力してください）'!K885="〇",1,0)</f>
        <v>0</v>
      </c>
      <c r="N864" s="4" t="str">
        <f>'【第３期】賃借テナント店舗一覧（こちらに入力してください）'!L885</f>
        <v/>
      </c>
      <c r="O864" s="4" t="str">
        <f>'【第３期】賃借テナント店舗一覧（こちらに入力してください）'!M885</f>
        <v/>
      </c>
      <c r="P864" t="str">
        <f>'【第３期】賃借テナント店舗一覧（こちらに入力してください）'!N885</f>
        <v/>
      </c>
      <c r="Q864" s="4" t="str">
        <f>'【第３期】賃借テナント店舗一覧（こちらに入力してください）'!O885</f>
        <v/>
      </c>
      <c r="R864" s="4" t="str">
        <f>'【第３期】賃借テナント店舗一覧（こちらに入力してください）'!P885</f>
        <v/>
      </c>
      <c r="S864" t="str">
        <f>'【第３期】賃借テナント店舗一覧（こちらに入力してください）'!Q885</f>
        <v/>
      </c>
      <c r="T864">
        <f>'【第３期】賃借テナント店舗一覧（こちらに入力してください）'!R885</f>
        <v>0</v>
      </c>
      <c r="U864">
        <f>'【第３期】賃借テナント店舗一覧（こちらに入力してください）'!S885</f>
        <v>0</v>
      </c>
      <c r="V864">
        <f>'【第３期】賃借テナント店舗一覧（こちらに入力してください）'!T885</f>
        <v>0</v>
      </c>
      <c r="W864" t="str">
        <f>'【第３期】賃借テナント店舗一覧（こちらに入力してください）'!U885</f>
        <v/>
      </c>
      <c r="X864">
        <f>'【第３期】賃借テナント店舗一覧（こちらに入力してください）'!V885</f>
        <v>0</v>
      </c>
      <c r="Y864">
        <f>'【第３期】賃借テナント店舗一覧（こちらに入力してください）'!W885</f>
        <v>0</v>
      </c>
      <c r="Z864" t="str">
        <f>'【第３期】賃借テナント店舗一覧（こちらに入力してください）'!X885</f>
        <v/>
      </c>
      <c r="AA864" t="str">
        <f>'【第３期】賃借テナント店舗一覧（こちらに入力してください）'!Y885</f>
        <v/>
      </c>
      <c r="AB864" t="str">
        <f>'【第３期】賃借テナント店舗一覧（こちらに入力してください）'!Z885</f>
        <v/>
      </c>
      <c r="AC864">
        <f>'【第３期】賃借テナント店舗一覧（こちらに入力してください）'!AA885</f>
        <v>0</v>
      </c>
      <c r="AD864">
        <f>'【第３期】賃借テナント店舗一覧（こちらに入力してください）'!AB885</f>
        <v>0</v>
      </c>
      <c r="AE864">
        <f>'【第３期】賃借テナント店舗一覧（こちらに入力してください）'!AC885</f>
        <v>0</v>
      </c>
      <c r="AF864">
        <f>'【第３期】賃借テナント店舗一覧（こちらに入力してください）'!AD885</f>
        <v>0</v>
      </c>
      <c r="AG864">
        <f>'【第３期】賃借テナント店舗一覧（こちらに入力してください）'!AE885</f>
        <v>0</v>
      </c>
      <c r="AH864">
        <f>'【第３期】賃借テナント店舗一覧（こちらに入力してください）'!AF885</f>
        <v>0</v>
      </c>
      <c r="AI864">
        <f>'【第３期】賃借テナント店舗一覧（こちらに入力してください）'!AG885</f>
        <v>0</v>
      </c>
      <c r="AJ864">
        <f>'【第３期】賃借テナント店舗一覧（こちらに入力してください）'!AH885</f>
        <v>0</v>
      </c>
      <c r="AK864">
        <f>'【第３期】賃借テナント店舗一覧（こちらに入力してください）'!AI885</f>
        <v>0</v>
      </c>
      <c r="AL864">
        <f>'【第３期】賃借テナント店舗一覧（こちらに入力してください）'!AJ885</f>
        <v>0</v>
      </c>
      <c r="AM864">
        <f>'【第３期】賃借テナント店舗一覧（こちらに入力してください）'!AK885</f>
        <v>0</v>
      </c>
    </row>
    <row r="865" spans="1:39">
      <c r="A865">
        <f>'【第３期】賃借テナント店舗一覧（こちらに入力してください）'!$C$2</f>
        <v>0</v>
      </c>
      <c r="C865" t="str">
        <f t="shared" si="13"/>
        <v>00</v>
      </c>
      <c r="D865">
        <f>'【第３期】賃借テナント店舗一覧（こちらに入力してください）'!B886</f>
        <v>0</v>
      </c>
      <c r="E865">
        <f>'【第３期】賃借テナント店舗一覧（こちらに入力してください）'!C886</f>
        <v>0</v>
      </c>
      <c r="F865">
        <f>'【第３期】賃借テナント店舗一覧（こちらに入力してください）'!D886</f>
        <v>0</v>
      </c>
      <c r="G865" s="1">
        <f>'【第３期】賃借テナント店舗一覧（こちらに入力してください）'!E886</f>
        <v>0</v>
      </c>
      <c r="H865" s="1">
        <f>'【第３期】賃借テナント店舗一覧（こちらに入力してください）'!F886</f>
        <v>0</v>
      </c>
      <c r="I865" s="1" t="str">
        <f>'【第３期】賃借テナント店舗一覧（こちらに入力してください）'!G886</f>
        <v/>
      </c>
      <c r="J865">
        <f>'【第３期】賃借テナント店舗一覧（こちらに入力してください）'!H886</f>
        <v>0</v>
      </c>
      <c r="K865">
        <f>'【第３期】賃借テナント店舗一覧（こちらに入力してください）'!I886</f>
        <v>0</v>
      </c>
      <c r="L865" s="1">
        <f>'【第３期】賃借テナント店舗一覧（こちらに入力してください）'!J886</f>
        <v>0</v>
      </c>
      <c r="M865">
        <f>IF('【第３期】賃借テナント店舗一覧（こちらに入力してください）'!K886="〇",1,0)</f>
        <v>0</v>
      </c>
      <c r="N865" s="4" t="str">
        <f>'【第３期】賃借テナント店舗一覧（こちらに入力してください）'!L886</f>
        <v/>
      </c>
      <c r="O865" s="4" t="str">
        <f>'【第３期】賃借テナント店舗一覧（こちらに入力してください）'!M886</f>
        <v/>
      </c>
      <c r="P865" t="str">
        <f>'【第３期】賃借テナント店舗一覧（こちらに入力してください）'!N886</f>
        <v/>
      </c>
      <c r="Q865" s="4" t="str">
        <f>'【第３期】賃借テナント店舗一覧（こちらに入力してください）'!O886</f>
        <v/>
      </c>
      <c r="R865" s="4" t="str">
        <f>'【第３期】賃借テナント店舗一覧（こちらに入力してください）'!P886</f>
        <v/>
      </c>
      <c r="S865" t="str">
        <f>'【第３期】賃借テナント店舗一覧（こちらに入力してください）'!Q886</f>
        <v/>
      </c>
      <c r="T865">
        <f>'【第３期】賃借テナント店舗一覧（こちらに入力してください）'!R886</f>
        <v>0</v>
      </c>
      <c r="U865">
        <f>'【第３期】賃借テナント店舗一覧（こちらに入力してください）'!S886</f>
        <v>0</v>
      </c>
      <c r="V865">
        <f>'【第３期】賃借テナント店舗一覧（こちらに入力してください）'!T886</f>
        <v>0</v>
      </c>
      <c r="W865" t="str">
        <f>'【第３期】賃借テナント店舗一覧（こちらに入力してください）'!U886</f>
        <v/>
      </c>
      <c r="X865">
        <f>'【第３期】賃借テナント店舗一覧（こちらに入力してください）'!V886</f>
        <v>0</v>
      </c>
      <c r="Y865">
        <f>'【第３期】賃借テナント店舗一覧（こちらに入力してください）'!W886</f>
        <v>0</v>
      </c>
      <c r="Z865" t="str">
        <f>'【第３期】賃借テナント店舗一覧（こちらに入力してください）'!X886</f>
        <v/>
      </c>
      <c r="AA865" t="str">
        <f>'【第３期】賃借テナント店舗一覧（こちらに入力してください）'!Y886</f>
        <v/>
      </c>
      <c r="AB865" t="str">
        <f>'【第３期】賃借テナント店舗一覧（こちらに入力してください）'!Z886</f>
        <v/>
      </c>
      <c r="AC865">
        <f>'【第３期】賃借テナント店舗一覧（こちらに入力してください）'!AA886</f>
        <v>0</v>
      </c>
      <c r="AD865">
        <f>'【第３期】賃借テナント店舗一覧（こちらに入力してください）'!AB886</f>
        <v>0</v>
      </c>
      <c r="AE865">
        <f>'【第３期】賃借テナント店舗一覧（こちらに入力してください）'!AC886</f>
        <v>0</v>
      </c>
      <c r="AF865">
        <f>'【第３期】賃借テナント店舗一覧（こちらに入力してください）'!AD886</f>
        <v>0</v>
      </c>
      <c r="AG865">
        <f>'【第３期】賃借テナント店舗一覧（こちらに入力してください）'!AE886</f>
        <v>0</v>
      </c>
      <c r="AH865">
        <f>'【第３期】賃借テナント店舗一覧（こちらに入力してください）'!AF886</f>
        <v>0</v>
      </c>
      <c r="AI865">
        <f>'【第３期】賃借テナント店舗一覧（こちらに入力してください）'!AG886</f>
        <v>0</v>
      </c>
      <c r="AJ865">
        <f>'【第３期】賃借テナント店舗一覧（こちらに入力してください）'!AH886</f>
        <v>0</v>
      </c>
      <c r="AK865">
        <f>'【第３期】賃借テナント店舗一覧（こちらに入力してください）'!AI886</f>
        <v>0</v>
      </c>
      <c r="AL865">
        <f>'【第３期】賃借テナント店舗一覧（こちらに入力してください）'!AJ886</f>
        <v>0</v>
      </c>
      <c r="AM865">
        <f>'【第３期】賃借テナント店舗一覧（こちらに入力してください）'!AK886</f>
        <v>0</v>
      </c>
    </row>
    <row r="866" spans="1:39">
      <c r="A866">
        <f>'【第３期】賃借テナント店舗一覧（こちらに入力してください）'!$C$2</f>
        <v>0</v>
      </c>
      <c r="C866" t="str">
        <f t="shared" si="13"/>
        <v>00</v>
      </c>
      <c r="D866">
        <f>'【第３期】賃借テナント店舗一覧（こちらに入力してください）'!B887</f>
        <v>0</v>
      </c>
      <c r="E866">
        <f>'【第３期】賃借テナント店舗一覧（こちらに入力してください）'!C887</f>
        <v>0</v>
      </c>
      <c r="F866">
        <f>'【第３期】賃借テナント店舗一覧（こちらに入力してください）'!D887</f>
        <v>0</v>
      </c>
      <c r="G866" s="1">
        <f>'【第３期】賃借テナント店舗一覧（こちらに入力してください）'!E887</f>
        <v>0</v>
      </c>
      <c r="H866" s="1">
        <f>'【第３期】賃借テナント店舗一覧（こちらに入力してください）'!F887</f>
        <v>0</v>
      </c>
      <c r="I866" s="1" t="str">
        <f>'【第３期】賃借テナント店舗一覧（こちらに入力してください）'!G887</f>
        <v/>
      </c>
      <c r="J866">
        <f>'【第３期】賃借テナント店舗一覧（こちらに入力してください）'!H887</f>
        <v>0</v>
      </c>
      <c r="K866">
        <f>'【第３期】賃借テナント店舗一覧（こちらに入力してください）'!I887</f>
        <v>0</v>
      </c>
      <c r="L866" s="1">
        <f>'【第３期】賃借テナント店舗一覧（こちらに入力してください）'!J887</f>
        <v>0</v>
      </c>
      <c r="M866">
        <f>IF('【第３期】賃借テナント店舗一覧（こちらに入力してください）'!K887="〇",1,0)</f>
        <v>0</v>
      </c>
      <c r="N866" s="4" t="str">
        <f>'【第３期】賃借テナント店舗一覧（こちらに入力してください）'!L887</f>
        <v/>
      </c>
      <c r="O866" s="4" t="str">
        <f>'【第３期】賃借テナント店舗一覧（こちらに入力してください）'!M887</f>
        <v/>
      </c>
      <c r="P866" t="str">
        <f>'【第３期】賃借テナント店舗一覧（こちらに入力してください）'!N887</f>
        <v/>
      </c>
      <c r="Q866" s="4" t="str">
        <f>'【第３期】賃借テナント店舗一覧（こちらに入力してください）'!O887</f>
        <v/>
      </c>
      <c r="R866" s="4" t="str">
        <f>'【第３期】賃借テナント店舗一覧（こちらに入力してください）'!P887</f>
        <v/>
      </c>
      <c r="S866" t="str">
        <f>'【第３期】賃借テナント店舗一覧（こちらに入力してください）'!Q887</f>
        <v/>
      </c>
      <c r="T866">
        <f>'【第３期】賃借テナント店舗一覧（こちらに入力してください）'!R887</f>
        <v>0</v>
      </c>
      <c r="U866">
        <f>'【第３期】賃借テナント店舗一覧（こちらに入力してください）'!S887</f>
        <v>0</v>
      </c>
      <c r="V866">
        <f>'【第３期】賃借テナント店舗一覧（こちらに入力してください）'!T887</f>
        <v>0</v>
      </c>
      <c r="W866" t="str">
        <f>'【第３期】賃借テナント店舗一覧（こちらに入力してください）'!U887</f>
        <v/>
      </c>
      <c r="X866">
        <f>'【第３期】賃借テナント店舗一覧（こちらに入力してください）'!V887</f>
        <v>0</v>
      </c>
      <c r="Y866">
        <f>'【第３期】賃借テナント店舗一覧（こちらに入力してください）'!W887</f>
        <v>0</v>
      </c>
      <c r="Z866" t="str">
        <f>'【第３期】賃借テナント店舗一覧（こちらに入力してください）'!X887</f>
        <v/>
      </c>
      <c r="AA866" t="str">
        <f>'【第３期】賃借テナント店舗一覧（こちらに入力してください）'!Y887</f>
        <v/>
      </c>
      <c r="AB866" t="str">
        <f>'【第３期】賃借テナント店舗一覧（こちらに入力してください）'!Z887</f>
        <v/>
      </c>
      <c r="AC866">
        <f>'【第３期】賃借テナント店舗一覧（こちらに入力してください）'!AA887</f>
        <v>0</v>
      </c>
      <c r="AD866">
        <f>'【第３期】賃借テナント店舗一覧（こちらに入力してください）'!AB887</f>
        <v>0</v>
      </c>
      <c r="AE866">
        <f>'【第３期】賃借テナント店舗一覧（こちらに入力してください）'!AC887</f>
        <v>0</v>
      </c>
      <c r="AF866">
        <f>'【第３期】賃借テナント店舗一覧（こちらに入力してください）'!AD887</f>
        <v>0</v>
      </c>
      <c r="AG866">
        <f>'【第３期】賃借テナント店舗一覧（こちらに入力してください）'!AE887</f>
        <v>0</v>
      </c>
      <c r="AH866">
        <f>'【第３期】賃借テナント店舗一覧（こちらに入力してください）'!AF887</f>
        <v>0</v>
      </c>
      <c r="AI866">
        <f>'【第３期】賃借テナント店舗一覧（こちらに入力してください）'!AG887</f>
        <v>0</v>
      </c>
      <c r="AJ866">
        <f>'【第３期】賃借テナント店舗一覧（こちらに入力してください）'!AH887</f>
        <v>0</v>
      </c>
      <c r="AK866">
        <f>'【第３期】賃借テナント店舗一覧（こちらに入力してください）'!AI887</f>
        <v>0</v>
      </c>
      <c r="AL866">
        <f>'【第３期】賃借テナント店舗一覧（こちらに入力してください）'!AJ887</f>
        <v>0</v>
      </c>
      <c r="AM866">
        <f>'【第３期】賃借テナント店舗一覧（こちらに入力してください）'!AK887</f>
        <v>0</v>
      </c>
    </row>
    <row r="867" spans="1:39">
      <c r="A867">
        <f>'【第３期】賃借テナント店舗一覧（こちらに入力してください）'!$C$2</f>
        <v>0</v>
      </c>
      <c r="C867" t="str">
        <f t="shared" si="13"/>
        <v>00</v>
      </c>
      <c r="D867">
        <f>'【第３期】賃借テナント店舗一覧（こちらに入力してください）'!B888</f>
        <v>0</v>
      </c>
      <c r="E867">
        <f>'【第３期】賃借テナント店舗一覧（こちらに入力してください）'!C888</f>
        <v>0</v>
      </c>
      <c r="F867">
        <f>'【第３期】賃借テナント店舗一覧（こちらに入力してください）'!D888</f>
        <v>0</v>
      </c>
      <c r="G867" s="1">
        <f>'【第３期】賃借テナント店舗一覧（こちらに入力してください）'!E888</f>
        <v>0</v>
      </c>
      <c r="H867" s="1">
        <f>'【第３期】賃借テナント店舗一覧（こちらに入力してください）'!F888</f>
        <v>0</v>
      </c>
      <c r="I867" s="1" t="str">
        <f>'【第３期】賃借テナント店舗一覧（こちらに入力してください）'!G888</f>
        <v/>
      </c>
      <c r="J867">
        <f>'【第３期】賃借テナント店舗一覧（こちらに入力してください）'!H888</f>
        <v>0</v>
      </c>
      <c r="K867">
        <f>'【第３期】賃借テナント店舗一覧（こちらに入力してください）'!I888</f>
        <v>0</v>
      </c>
      <c r="L867" s="1">
        <f>'【第３期】賃借テナント店舗一覧（こちらに入力してください）'!J888</f>
        <v>0</v>
      </c>
      <c r="M867">
        <f>IF('【第３期】賃借テナント店舗一覧（こちらに入力してください）'!K888="〇",1,0)</f>
        <v>0</v>
      </c>
      <c r="N867" s="4" t="str">
        <f>'【第３期】賃借テナント店舗一覧（こちらに入力してください）'!L888</f>
        <v/>
      </c>
      <c r="O867" s="4" t="str">
        <f>'【第３期】賃借テナント店舗一覧（こちらに入力してください）'!M888</f>
        <v/>
      </c>
      <c r="P867" t="str">
        <f>'【第３期】賃借テナント店舗一覧（こちらに入力してください）'!N888</f>
        <v/>
      </c>
      <c r="Q867" s="4" t="str">
        <f>'【第３期】賃借テナント店舗一覧（こちらに入力してください）'!O888</f>
        <v/>
      </c>
      <c r="R867" s="4" t="str">
        <f>'【第３期】賃借テナント店舗一覧（こちらに入力してください）'!P888</f>
        <v/>
      </c>
      <c r="S867" t="str">
        <f>'【第３期】賃借テナント店舗一覧（こちらに入力してください）'!Q888</f>
        <v/>
      </c>
      <c r="T867">
        <f>'【第３期】賃借テナント店舗一覧（こちらに入力してください）'!R888</f>
        <v>0</v>
      </c>
      <c r="U867">
        <f>'【第３期】賃借テナント店舗一覧（こちらに入力してください）'!S888</f>
        <v>0</v>
      </c>
      <c r="V867">
        <f>'【第３期】賃借テナント店舗一覧（こちらに入力してください）'!T888</f>
        <v>0</v>
      </c>
      <c r="W867" t="str">
        <f>'【第３期】賃借テナント店舗一覧（こちらに入力してください）'!U888</f>
        <v/>
      </c>
      <c r="X867">
        <f>'【第３期】賃借テナント店舗一覧（こちらに入力してください）'!V888</f>
        <v>0</v>
      </c>
      <c r="Y867">
        <f>'【第３期】賃借テナント店舗一覧（こちらに入力してください）'!W888</f>
        <v>0</v>
      </c>
      <c r="Z867" t="str">
        <f>'【第３期】賃借テナント店舗一覧（こちらに入力してください）'!X888</f>
        <v/>
      </c>
      <c r="AA867" t="str">
        <f>'【第３期】賃借テナント店舗一覧（こちらに入力してください）'!Y888</f>
        <v/>
      </c>
      <c r="AB867" t="str">
        <f>'【第３期】賃借テナント店舗一覧（こちらに入力してください）'!Z888</f>
        <v/>
      </c>
      <c r="AC867">
        <f>'【第３期】賃借テナント店舗一覧（こちらに入力してください）'!AA888</f>
        <v>0</v>
      </c>
      <c r="AD867">
        <f>'【第３期】賃借テナント店舗一覧（こちらに入力してください）'!AB888</f>
        <v>0</v>
      </c>
      <c r="AE867">
        <f>'【第３期】賃借テナント店舗一覧（こちらに入力してください）'!AC888</f>
        <v>0</v>
      </c>
      <c r="AF867">
        <f>'【第３期】賃借テナント店舗一覧（こちらに入力してください）'!AD888</f>
        <v>0</v>
      </c>
      <c r="AG867">
        <f>'【第３期】賃借テナント店舗一覧（こちらに入力してください）'!AE888</f>
        <v>0</v>
      </c>
      <c r="AH867">
        <f>'【第３期】賃借テナント店舗一覧（こちらに入力してください）'!AF888</f>
        <v>0</v>
      </c>
      <c r="AI867">
        <f>'【第３期】賃借テナント店舗一覧（こちらに入力してください）'!AG888</f>
        <v>0</v>
      </c>
      <c r="AJ867">
        <f>'【第３期】賃借テナント店舗一覧（こちらに入力してください）'!AH888</f>
        <v>0</v>
      </c>
      <c r="AK867">
        <f>'【第３期】賃借テナント店舗一覧（こちらに入力してください）'!AI888</f>
        <v>0</v>
      </c>
      <c r="AL867">
        <f>'【第３期】賃借テナント店舗一覧（こちらに入力してください）'!AJ888</f>
        <v>0</v>
      </c>
      <c r="AM867">
        <f>'【第３期】賃借テナント店舗一覧（こちらに入力してください）'!AK888</f>
        <v>0</v>
      </c>
    </row>
    <row r="868" spans="1:39">
      <c r="A868">
        <f>'【第３期】賃借テナント店舗一覧（こちらに入力してください）'!$C$2</f>
        <v>0</v>
      </c>
      <c r="C868" t="str">
        <f t="shared" si="13"/>
        <v>00</v>
      </c>
      <c r="D868">
        <f>'【第３期】賃借テナント店舗一覧（こちらに入力してください）'!B889</f>
        <v>0</v>
      </c>
      <c r="E868">
        <f>'【第３期】賃借テナント店舗一覧（こちらに入力してください）'!C889</f>
        <v>0</v>
      </c>
      <c r="F868">
        <f>'【第３期】賃借テナント店舗一覧（こちらに入力してください）'!D889</f>
        <v>0</v>
      </c>
      <c r="G868" s="1">
        <f>'【第３期】賃借テナント店舗一覧（こちらに入力してください）'!E889</f>
        <v>0</v>
      </c>
      <c r="H868" s="1">
        <f>'【第３期】賃借テナント店舗一覧（こちらに入力してください）'!F889</f>
        <v>0</v>
      </c>
      <c r="I868" s="1" t="str">
        <f>'【第３期】賃借テナント店舗一覧（こちらに入力してください）'!G889</f>
        <v/>
      </c>
      <c r="J868">
        <f>'【第３期】賃借テナント店舗一覧（こちらに入力してください）'!H889</f>
        <v>0</v>
      </c>
      <c r="K868">
        <f>'【第３期】賃借テナント店舗一覧（こちらに入力してください）'!I889</f>
        <v>0</v>
      </c>
      <c r="L868" s="1">
        <f>'【第３期】賃借テナント店舗一覧（こちらに入力してください）'!J889</f>
        <v>0</v>
      </c>
      <c r="M868">
        <f>IF('【第３期】賃借テナント店舗一覧（こちらに入力してください）'!K889="〇",1,0)</f>
        <v>0</v>
      </c>
      <c r="N868" s="4" t="str">
        <f>'【第３期】賃借テナント店舗一覧（こちらに入力してください）'!L889</f>
        <v/>
      </c>
      <c r="O868" s="4" t="str">
        <f>'【第３期】賃借テナント店舗一覧（こちらに入力してください）'!M889</f>
        <v/>
      </c>
      <c r="P868" t="str">
        <f>'【第３期】賃借テナント店舗一覧（こちらに入力してください）'!N889</f>
        <v/>
      </c>
      <c r="Q868" s="4" t="str">
        <f>'【第３期】賃借テナント店舗一覧（こちらに入力してください）'!O889</f>
        <v/>
      </c>
      <c r="R868" s="4" t="str">
        <f>'【第３期】賃借テナント店舗一覧（こちらに入力してください）'!P889</f>
        <v/>
      </c>
      <c r="S868" t="str">
        <f>'【第３期】賃借テナント店舗一覧（こちらに入力してください）'!Q889</f>
        <v/>
      </c>
      <c r="T868">
        <f>'【第３期】賃借テナント店舗一覧（こちらに入力してください）'!R889</f>
        <v>0</v>
      </c>
      <c r="U868">
        <f>'【第３期】賃借テナント店舗一覧（こちらに入力してください）'!S889</f>
        <v>0</v>
      </c>
      <c r="V868">
        <f>'【第３期】賃借テナント店舗一覧（こちらに入力してください）'!T889</f>
        <v>0</v>
      </c>
      <c r="W868" t="str">
        <f>'【第３期】賃借テナント店舗一覧（こちらに入力してください）'!U889</f>
        <v/>
      </c>
      <c r="X868">
        <f>'【第３期】賃借テナント店舗一覧（こちらに入力してください）'!V889</f>
        <v>0</v>
      </c>
      <c r="Y868">
        <f>'【第３期】賃借テナント店舗一覧（こちらに入力してください）'!W889</f>
        <v>0</v>
      </c>
      <c r="Z868" t="str">
        <f>'【第３期】賃借テナント店舗一覧（こちらに入力してください）'!X889</f>
        <v/>
      </c>
      <c r="AA868" t="str">
        <f>'【第３期】賃借テナント店舗一覧（こちらに入力してください）'!Y889</f>
        <v/>
      </c>
      <c r="AB868" t="str">
        <f>'【第３期】賃借テナント店舗一覧（こちらに入力してください）'!Z889</f>
        <v/>
      </c>
      <c r="AC868">
        <f>'【第３期】賃借テナント店舗一覧（こちらに入力してください）'!AA889</f>
        <v>0</v>
      </c>
      <c r="AD868">
        <f>'【第３期】賃借テナント店舗一覧（こちらに入力してください）'!AB889</f>
        <v>0</v>
      </c>
      <c r="AE868">
        <f>'【第３期】賃借テナント店舗一覧（こちらに入力してください）'!AC889</f>
        <v>0</v>
      </c>
      <c r="AF868">
        <f>'【第３期】賃借テナント店舗一覧（こちらに入力してください）'!AD889</f>
        <v>0</v>
      </c>
      <c r="AG868">
        <f>'【第３期】賃借テナント店舗一覧（こちらに入力してください）'!AE889</f>
        <v>0</v>
      </c>
      <c r="AH868">
        <f>'【第３期】賃借テナント店舗一覧（こちらに入力してください）'!AF889</f>
        <v>0</v>
      </c>
      <c r="AI868">
        <f>'【第３期】賃借テナント店舗一覧（こちらに入力してください）'!AG889</f>
        <v>0</v>
      </c>
      <c r="AJ868">
        <f>'【第３期】賃借テナント店舗一覧（こちらに入力してください）'!AH889</f>
        <v>0</v>
      </c>
      <c r="AK868">
        <f>'【第３期】賃借テナント店舗一覧（こちらに入力してください）'!AI889</f>
        <v>0</v>
      </c>
      <c r="AL868">
        <f>'【第３期】賃借テナント店舗一覧（こちらに入力してください）'!AJ889</f>
        <v>0</v>
      </c>
      <c r="AM868">
        <f>'【第３期】賃借テナント店舗一覧（こちらに入力してください）'!AK889</f>
        <v>0</v>
      </c>
    </row>
    <row r="869" spans="1:39">
      <c r="A869">
        <f>'【第３期】賃借テナント店舗一覧（こちらに入力してください）'!$C$2</f>
        <v>0</v>
      </c>
      <c r="C869" t="str">
        <f t="shared" si="13"/>
        <v>00</v>
      </c>
      <c r="D869">
        <f>'【第３期】賃借テナント店舗一覧（こちらに入力してください）'!B890</f>
        <v>0</v>
      </c>
      <c r="E869">
        <f>'【第３期】賃借テナント店舗一覧（こちらに入力してください）'!C890</f>
        <v>0</v>
      </c>
      <c r="F869">
        <f>'【第３期】賃借テナント店舗一覧（こちらに入力してください）'!D890</f>
        <v>0</v>
      </c>
      <c r="G869" s="1">
        <f>'【第３期】賃借テナント店舗一覧（こちらに入力してください）'!E890</f>
        <v>0</v>
      </c>
      <c r="H869" s="1">
        <f>'【第３期】賃借テナント店舗一覧（こちらに入力してください）'!F890</f>
        <v>0</v>
      </c>
      <c r="I869" s="1" t="str">
        <f>'【第３期】賃借テナント店舗一覧（こちらに入力してください）'!G890</f>
        <v/>
      </c>
      <c r="J869">
        <f>'【第３期】賃借テナント店舗一覧（こちらに入力してください）'!H890</f>
        <v>0</v>
      </c>
      <c r="K869">
        <f>'【第３期】賃借テナント店舗一覧（こちらに入力してください）'!I890</f>
        <v>0</v>
      </c>
      <c r="L869" s="1">
        <f>'【第３期】賃借テナント店舗一覧（こちらに入力してください）'!J890</f>
        <v>0</v>
      </c>
      <c r="M869">
        <f>IF('【第３期】賃借テナント店舗一覧（こちらに入力してください）'!K890="〇",1,0)</f>
        <v>0</v>
      </c>
      <c r="N869" s="4" t="str">
        <f>'【第３期】賃借テナント店舗一覧（こちらに入力してください）'!L890</f>
        <v/>
      </c>
      <c r="O869" s="4" t="str">
        <f>'【第３期】賃借テナント店舗一覧（こちらに入力してください）'!M890</f>
        <v/>
      </c>
      <c r="P869" t="str">
        <f>'【第３期】賃借テナント店舗一覧（こちらに入力してください）'!N890</f>
        <v/>
      </c>
      <c r="Q869" s="4" t="str">
        <f>'【第３期】賃借テナント店舗一覧（こちらに入力してください）'!O890</f>
        <v/>
      </c>
      <c r="R869" s="4" t="str">
        <f>'【第３期】賃借テナント店舗一覧（こちらに入力してください）'!P890</f>
        <v/>
      </c>
      <c r="S869" t="str">
        <f>'【第３期】賃借テナント店舗一覧（こちらに入力してください）'!Q890</f>
        <v/>
      </c>
      <c r="T869">
        <f>'【第３期】賃借テナント店舗一覧（こちらに入力してください）'!R890</f>
        <v>0</v>
      </c>
      <c r="U869">
        <f>'【第３期】賃借テナント店舗一覧（こちらに入力してください）'!S890</f>
        <v>0</v>
      </c>
      <c r="V869">
        <f>'【第３期】賃借テナント店舗一覧（こちらに入力してください）'!T890</f>
        <v>0</v>
      </c>
      <c r="W869" t="str">
        <f>'【第３期】賃借テナント店舗一覧（こちらに入力してください）'!U890</f>
        <v/>
      </c>
      <c r="X869">
        <f>'【第３期】賃借テナント店舗一覧（こちらに入力してください）'!V890</f>
        <v>0</v>
      </c>
      <c r="Y869">
        <f>'【第３期】賃借テナント店舗一覧（こちらに入力してください）'!W890</f>
        <v>0</v>
      </c>
      <c r="Z869" t="str">
        <f>'【第３期】賃借テナント店舗一覧（こちらに入力してください）'!X890</f>
        <v/>
      </c>
      <c r="AA869" t="str">
        <f>'【第３期】賃借テナント店舗一覧（こちらに入力してください）'!Y890</f>
        <v/>
      </c>
      <c r="AB869" t="str">
        <f>'【第３期】賃借テナント店舗一覧（こちらに入力してください）'!Z890</f>
        <v/>
      </c>
      <c r="AC869">
        <f>'【第３期】賃借テナント店舗一覧（こちらに入力してください）'!AA890</f>
        <v>0</v>
      </c>
      <c r="AD869">
        <f>'【第３期】賃借テナント店舗一覧（こちらに入力してください）'!AB890</f>
        <v>0</v>
      </c>
      <c r="AE869">
        <f>'【第３期】賃借テナント店舗一覧（こちらに入力してください）'!AC890</f>
        <v>0</v>
      </c>
      <c r="AF869">
        <f>'【第３期】賃借テナント店舗一覧（こちらに入力してください）'!AD890</f>
        <v>0</v>
      </c>
      <c r="AG869">
        <f>'【第３期】賃借テナント店舗一覧（こちらに入力してください）'!AE890</f>
        <v>0</v>
      </c>
      <c r="AH869">
        <f>'【第３期】賃借テナント店舗一覧（こちらに入力してください）'!AF890</f>
        <v>0</v>
      </c>
      <c r="AI869">
        <f>'【第３期】賃借テナント店舗一覧（こちらに入力してください）'!AG890</f>
        <v>0</v>
      </c>
      <c r="AJ869">
        <f>'【第３期】賃借テナント店舗一覧（こちらに入力してください）'!AH890</f>
        <v>0</v>
      </c>
      <c r="AK869">
        <f>'【第３期】賃借テナント店舗一覧（こちらに入力してください）'!AI890</f>
        <v>0</v>
      </c>
      <c r="AL869">
        <f>'【第３期】賃借テナント店舗一覧（こちらに入力してください）'!AJ890</f>
        <v>0</v>
      </c>
      <c r="AM869">
        <f>'【第３期】賃借テナント店舗一覧（こちらに入力してください）'!AK890</f>
        <v>0</v>
      </c>
    </row>
    <row r="870" spans="1:39">
      <c r="A870">
        <f>'【第３期】賃借テナント店舗一覧（こちらに入力してください）'!$C$2</f>
        <v>0</v>
      </c>
      <c r="C870" t="str">
        <f t="shared" si="13"/>
        <v>00</v>
      </c>
      <c r="D870">
        <f>'【第３期】賃借テナント店舗一覧（こちらに入力してください）'!B891</f>
        <v>0</v>
      </c>
      <c r="E870">
        <f>'【第３期】賃借テナント店舗一覧（こちらに入力してください）'!C891</f>
        <v>0</v>
      </c>
      <c r="F870">
        <f>'【第３期】賃借テナント店舗一覧（こちらに入力してください）'!D891</f>
        <v>0</v>
      </c>
      <c r="G870" s="1">
        <f>'【第３期】賃借テナント店舗一覧（こちらに入力してください）'!E891</f>
        <v>0</v>
      </c>
      <c r="H870" s="1">
        <f>'【第３期】賃借テナント店舗一覧（こちらに入力してください）'!F891</f>
        <v>0</v>
      </c>
      <c r="I870" s="1" t="str">
        <f>'【第３期】賃借テナント店舗一覧（こちらに入力してください）'!G891</f>
        <v/>
      </c>
      <c r="J870">
        <f>'【第３期】賃借テナント店舗一覧（こちらに入力してください）'!H891</f>
        <v>0</v>
      </c>
      <c r="K870">
        <f>'【第３期】賃借テナント店舗一覧（こちらに入力してください）'!I891</f>
        <v>0</v>
      </c>
      <c r="L870" s="1">
        <f>'【第３期】賃借テナント店舗一覧（こちらに入力してください）'!J891</f>
        <v>0</v>
      </c>
      <c r="M870">
        <f>IF('【第３期】賃借テナント店舗一覧（こちらに入力してください）'!K891="〇",1,0)</f>
        <v>0</v>
      </c>
      <c r="N870" s="4" t="str">
        <f>'【第３期】賃借テナント店舗一覧（こちらに入力してください）'!L891</f>
        <v/>
      </c>
      <c r="O870" s="4" t="str">
        <f>'【第３期】賃借テナント店舗一覧（こちらに入力してください）'!M891</f>
        <v/>
      </c>
      <c r="P870" t="str">
        <f>'【第３期】賃借テナント店舗一覧（こちらに入力してください）'!N891</f>
        <v/>
      </c>
      <c r="Q870" s="4" t="str">
        <f>'【第３期】賃借テナント店舗一覧（こちらに入力してください）'!O891</f>
        <v/>
      </c>
      <c r="R870" s="4" t="str">
        <f>'【第３期】賃借テナント店舗一覧（こちらに入力してください）'!P891</f>
        <v/>
      </c>
      <c r="S870" t="str">
        <f>'【第３期】賃借テナント店舗一覧（こちらに入力してください）'!Q891</f>
        <v/>
      </c>
      <c r="T870">
        <f>'【第３期】賃借テナント店舗一覧（こちらに入力してください）'!R891</f>
        <v>0</v>
      </c>
      <c r="U870">
        <f>'【第３期】賃借テナント店舗一覧（こちらに入力してください）'!S891</f>
        <v>0</v>
      </c>
      <c r="V870">
        <f>'【第３期】賃借テナント店舗一覧（こちらに入力してください）'!T891</f>
        <v>0</v>
      </c>
      <c r="W870" t="str">
        <f>'【第３期】賃借テナント店舗一覧（こちらに入力してください）'!U891</f>
        <v/>
      </c>
      <c r="X870">
        <f>'【第３期】賃借テナント店舗一覧（こちらに入力してください）'!V891</f>
        <v>0</v>
      </c>
      <c r="Y870">
        <f>'【第３期】賃借テナント店舗一覧（こちらに入力してください）'!W891</f>
        <v>0</v>
      </c>
      <c r="Z870" t="str">
        <f>'【第３期】賃借テナント店舗一覧（こちらに入力してください）'!X891</f>
        <v/>
      </c>
      <c r="AA870" t="str">
        <f>'【第３期】賃借テナント店舗一覧（こちらに入力してください）'!Y891</f>
        <v/>
      </c>
      <c r="AB870" t="str">
        <f>'【第３期】賃借テナント店舗一覧（こちらに入力してください）'!Z891</f>
        <v/>
      </c>
      <c r="AC870">
        <f>'【第３期】賃借テナント店舗一覧（こちらに入力してください）'!AA891</f>
        <v>0</v>
      </c>
      <c r="AD870">
        <f>'【第３期】賃借テナント店舗一覧（こちらに入力してください）'!AB891</f>
        <v>0</v>
      </c>
      <c r="AE870">
        <f>'【第３期】賃借テナント店舗一覧（こちらに入力してください）'!AC891</f>
        <v>0</v>
      </c>
      <c r="AF870">
        <f>'【第３期】賃借テナント店舗一覧（こちらに入力してください）'!AD891</f>
        <v>0</v>
      </c>
      <c r="AG870">
        <f>'【第３期】賃借テナント店舗一覧（こちらに入力してください）'!AE891</f>
        <v>0</v>
      </c>
      <c r="AH870">
        <f>'【第３期】賃借テナント店舗一覧（こちらに入力してください）'!AF891</f>
        <v>0</v>
      </c>
      <c r="AI870">
        <f>'【第３期】賃借テナント店舗一覧（こちらに入力してください）'!AG891</f>
        <v>0</v>
      </c>
      <c r="AJ870">
        <f>'【第３期】賃借テナント店舗一覧（こちらに入力してください）'!AH891</f>
        <v>0</v>
      </c>
      <c r="AK870">
        <f>'【第３期】賃借テナント店舗一覧（こちらに入力してください）'!AI891</f>
        <v>0</v>
      </c>
      <c r="AL870">
        <f>'【第３期】賃借テナント店舗一覧（こちらに入力してください）'!AJ891</f>
        <v>0</v>
      </c>
      <c r="AM870">
        <f>'【第３期】賃借テナント店舗一覧（こちらに入力してください）'!AK891</f>
        <v>0</v>
      </c>
    </row>
    <row r="871" spans="1:39">
      <c r="A871">
        <f>'【第３期】賃借テナント店舗一覧（こちらに入力してください）'!$C$2</f>
        <v>0</v>
      </c>
      <c r="C871" t="str">
        <f t="shared" si="13"/>
        <v>00</v>
      </c>
      <c r="D871">
        <f>'【第３期】賃借テナント店舗一覧（こちらに入力してください）'!B892</f>
        <v>0</v>
      </c>
      <c r="E871">
        <f>'【第３期】賃借テナント店舗一覧（こちらに入力してください）'!C892</f>
        <v>0</v>
      </c>
      <c r="F871">
        <f>'【第３期】賃借テナント店舗一覧（こちらに入力してください）'!D892</f>
        <v>0</v>
      </c>
      <c r="G871" s="1">
        <f>'【第３期】賃借テナント店舗一覧（こちらに入力してください）'!E892</f>
        <v>0</v>
      </c>
      <c r="H871" s="1">
        <f>'【第３期】賃借テナント店舗一覧（こちらに入力してください）'!F892</f>
        <v>0</v>
      </c>
      <c r="I871" s="1" t="str">
        <f>'【第３期】賃借テナント店舗一覧（こちらに入力してください）'!G892</f>
        <v/>
      </c>
      <c r="J871">
        <f>'【第３期】賃借テナント店舗一覧（こちらに入力してください）'!H892</f>
        <v>0</v>
      </c>
      <c r="K871">
        <f>'【第３期】賃借テナント店舗一覧（こちらに入力してください）'!I892</f>
        <v>0</v>
      </c>
      <c r="L871" s="1">
        <f>'【第３期】賃借テナント店舗一覧（こちらに入力してください）'!J892</f>
        <v>0</v>
      </c>
      <c r="M871">
        <f>IF('【第３期】賃借テナント店舗一覧（こちらに入力してください）'!K892="〇",1,0)</f>
        <v>0</v>
      </c>
      <c r="N871" s="4" t="str">
        <f>'【第３期】賃借テナント店舗一覧（こちらに入力してください）'!L892</f>
        <v/>
      </c>
      <c r="O871" s="4" t="str">
        <f>'【第３期】賃借テナント店舗一覧（こちらに入力してください）'!M892</f>
        <v/>
      </c>
      <c r="P871" t="str">
        <f>'【第３期】賃借テナント店舗一覧（こちらに入力してください）'!N892</f>
        <v/>
      </c>
      <c r="Q871" s="4" t="str">
        <f>'【第３期】賃借テナント店舗一覧（こちらに入力してください）'!O892</f>
        <v/>
      </c>
      <c r="R871" s="4" t="str">
        <f>'【第３期】賃借テナント店舗一覧（こちらに入力してください）'!P892</f>
        <v/>
      </c>
      <c r="S871" t="str">
        <f>'【第３期】賃借テナント店舗一覧（こちらに入力してください）'!Q892</f>
        <v/>
      </c>
      <c r="T871">
        <f>'【第３期】賃借テナント店舗一覧（こちらに入力してください）'!R892</f>
        <v>0</v>
      </c>
      <c r="U871">
        <f>'【第３期】賃借テナント店舗一覧（こちらに入力してください）'!S892</f>
        <v>0</v>
      </c>
      <c r="V871">
        <f>'【第３期】賃借テナント店舗一覧（こちらに入力してください）'!T892</f>
        <v>0</v>
      </c>
      <c r="W871" t="str">
        <f>'【第３期】賃借テナント店舗一覧（こちらに入力してください）'!U892</f>
        <v/>
      </c>
      <c r="X871">
        <f>'【第３期】賃借テナント店舗一覧（こちらに入力してください）'!V892</f>
        <v>0</v>
      </c>
      <c r="Y871">
        <f>'【第３期】賃借テナント店舗一覧（こちらに入力してください）'!W892</f>
        <v>0</v>
      </c>
      <c r="Z871" t="str">
        <f>'【第３期】賃借テナント店舗一覧（こちらに入力してください）'!X892</f>
        <v/>
      </c>
      <c r="AA871" t="str">
        <f>'【第３期】賃借テナント店舗一覧（こちらに入力してください）'!Y892</f>
        <v/>
      </c>
      <c r="AB871" t="str">
        <f>'【第３期】賃借テナント店舗一覧（こちらに入力してください）'!Z892</f>
        <v/>
      </c>
      <c r="AC871">
        <f>'【第３期】賃借テナント店舗一覧（こちらに入力してください）'!AA892</f>
        <v>0</v>
      </c>
      <c r="AD871">
        <f>'【第３期】賃借テナント店舗一覧（こちらに入力してください）'!AB892</f>
        <v>0</v>
      </c>
      <c r="AE871">
        <f>'【第３期】賃借テナント店舗一覧（こちらに入力してください）'!AC892</f>
        <v>0</v>
      </c>
      <c r="AF871">
        <f>'【第３期】賃借テナント店舗一覧（こちらに入力してください）'!AD892</f>
        <v>0</v>
      </c>
      <c r="AG871">
        <f>'【第３期】賃借テナント店舗一覧（こちらに入力してください）'!AE892</f>
        <v>0</v>
      </c>
      <c r="AH871">
        <f>'【第３期】賃借テナント店舗一覧（こちらに入力してください）'!AF892</f>
        <v>0</v>
      </c>
      <c r="AI871">
        <f>'【第３期】賃借テナント店舗一覧（こちらに入力してください）'!AG892</f>
        <v>0</v>
      </c>
      <c r="AJ871">
        <f>'【第３期】賃借テナント店舗一覧（こちらに入力してください）'!AH892</f>
        <v>0</v>
      </c>
      <c r="AK871">
        <f>'【第３期】賃借テナント店舗一覧（こちらに入力してください）'!AI892</f>
        <v>0</v>
      </c>
      <c r="AL871">
        <f>'【第３期】賃借テナント店舗一覧（こちらに入力してください）'!AJ892</f>
        <v>0</v>
      </c>
      <c r="AM871">
        <f>'【第３期】賃借テナント店舗一覧（こちらに入力してください）'!AK892</f>
        <v>0</v>
      </c>
    </row>
    <row r="872" spans="1:39">
      <c r="A872">
        <f>'【第３期】賃借テナント店舗一覧（こちらに入力してください）'!$C$2</f>
        <v>0</v>
      </c>
      <c r="C872" t="str">
        <f t="shared" si="13"/>
        <v>00</v>
      </c>
      <c r="D872">
        <f>'【第３期】賃借テナント店舗一覧（こちらに入力してください）'!B893</f>
        <v>0</v>
      </c>
      <c r="E872">
        <f>'【第３期】賃借テナント店舗一覧（こちらに入力してください）'!C893</f>
        <v>0</v>
      </c>
      <c r="F872">
        <f>'【第３期】賃借テナント店舗一覧（こちらに入力してください）'!D893</f>
        <v>0</v>
      </c>
      <c r="G872" s="1">
        <f>'【第３期】賃借テナント店舗一覧（こちらに入力してください）'!E893</f>
        <v>0</v>
      </c>
      <c r="H872" s="1">
        <f>'【第３期】賃借テナント店舗一覧（こちらに入力してください）'!F893</f>
        <v>0</v>
      </c>
      <c r="I872" s="1" t="str">
        <f>'【第３期】賃借テナント店舗一覧（こちらに入力してください）'!G893</f>
        <v/>
      </c>
      <c r="J872">
        <f>'【第３期】賃借テナント店舗一覧（こちらに入力してください）'!H893</f>
        <v>0</v>
      </c>
      <c r="K872">
        <f>'【第３期】賃借テナント店舗一覧（こちらに入力してください）'!I893</f>
        <v>0</v>
      </c>
      <c r="L872" s="1">
        <f>'【第３期】賃借テナント店舗一覧（こちらに入力してください）'!J893</f>
        <v>0</v>
      </c>
      <c r="M872">
        <f>IF('【第３期】賃借テナント店舗一覧（こちらに入力してください）'!K893="〇",1,0)</f>
        <v>0</v>
      </c>
      <c r="N872" s="4" t="str">
        <f>'【第３期】賃借テナント店舗一覧（こちらに入力してください）'!L893</f>
        <v/>
      </c>
      <c r="O872" s="4" t="str">
        <f>'【第３期】賃借テナント店舗一覧（こちらに入力してください）'!M893</f>
        <v/>
      </c>
      <c r="P872" t="str">
        <f>'【第３期】賃借テナント店舗一覧（こちらに入力してください）'!N893</f>
        <v/>
      </c>
      <c r="Q872" s="4" t="str">
        <f>'【第３期】賃借テナント店舗一覧（こちらに入力してください）'!O893</f>
        <v/>
      </c>
      <c r="R872" s="4" t="str">
        <f>'【第３期】賃借テナント店舗一覧（こちらに入力してください）'!P893</f>
        <v/>
      </c>
      <c r="S872" t="str">
        <f>'【第３期】賃借テナント店舗一覧（こちらに入力してください）'!Q893</f>
        <v/>
      </c>
      <c r="T872">
        <f>'【第３期】賃借テナント店舗一覧（こちらに入力してください）'!R893</f>
        <v>0</v>
      </c>
      <c r="U872">
        <f>'【第３期】賃借テナント店舗一覧（こちらに入力してください）'!S893</f>
        <v>0</v>
      </c>
      <c r="V872">
        <f>'【第３期】賃借テナント店舗一覧（こちらに入力してください）'!T893</f>
        <v>0</v>
      </c>
      <c r="W872" t="str">
        <f>'【第３期】賃借テナント店舗一覧（こちらに入力してください）'!U893</f>
        <v/>
      </c>
      <c r="X872">
        <f>'【第３期】賃借テナント店舗一覧（こちらに入力してください）'!V893</f>
        <v>0</v>
      </c>
      <c r="Y872">
        <f>'【第３期】賃借テナント店舗一覧（こちらに入力してください）'!W893</f>
        <v>0</v>
      </c>
      <c r="Z872" t="str">
        <f>'【第３期】賃借テナント店舗一覧（こちらに入力してください）'!X893</f>
        <v/>
      </c>
      <c r="AA872" t="str">
        <f>'【第３期】賃借テナント店舗一覧（こちらに入力してください）'!Y893</f>
        <v/>
      </c>
      <c r="AB872" t="str">
        <f>'【第３期】賃借テナント店舗一覧（こちらに入力してください）'!Z893</f>
        <v/>
      </c>
      <c r="AC872">
        <f>'【第３期】賃借テナント店舗一覧（こちらに入力してください）'!AA893</f>
        <v>0</v>
      </c>
      <c r="AD872">
        <f>'【第３期】賃借テナント店舗一覧（こちらに入力してください）'!AB893</f>
        <v>0</v>
      </c>
      <c r="AE872">
        <f>'【第３期】賃借テナント店舗一覧（こちらに入力してください）'!AC893</f>
        <v>0</v>
      </c>
      <c r="AF872">
        <f>'【第３期】賃借テナント店舗一覧（こちらに入力してください）'!AD893</f>
        <v>0</v>
      </c>
      <c r="AG872">
        <f>'【第３期】賃借テナント店舗一覧（こちらに入力してください）'!AE893</f>
        <v>0</v>
      </c>
      <c r="AH872">
        <f>'【第３期】賃借テナント店舗一覧（こちらに入力してください）'!AF893</f>
        <v>0</v>
      </c>
      <c r="AI872">
        <f>'【第３期】賃借テナント店舗一覧（こちらに入力してください）'!AG893</f>
        <v>0</v>
      </c>
      <c r="AJ872">
        <f>'【第３期】賃借テナント店舗一覧（こちらに入力してください）'!AH893</f>
        <v>0</v>
      </c>
      <c r="AK872">
        <f>'【第３期】賃借テナント店舗一覧（こちらに入力してください）'!AI893</f>
        <v>0</v>
      </c>
      <c r="AL872">
        <f>'【第３期】賃借テナント店舗一覧（こちらに入力してください）'!AJ893</f>
        <v>0</v>
      </c>
      <c r="AM872">
        <f>'【第３期】賃借テナント店舗一覧（こちらに入力してください）'!AK893</f>
        <v>0</v>
      </c>
    </row>
    <row r="873" spans="1:39">
      <c r="A873">
        <f>'【第３期】賃借テナント店舗一覧（こちらに入力してください）'!$C$2</f>
        <v>0</v>
      </c>
      <c r="C873" t="str">
        <f t="shared" si="13"/>
        <v>00</v>
      </c>
      <c r="D873">
        <f>'【第３期】賃借テナント店舗一覧（こちらに入力してください）'!B894</f>
        <v>0</v>
      </c>
      <c r="E873">
        <f>'【第３期】賃借テナント店舗一覧（こちらに入力してください）'!C894</f>
        <v>0</v>
      </c>
      <c r="F873">
        <f>'【第３期】賃借テナント店舗一覧（こちらに入力してください）'!D894</f>
        <v>0</v>
      </c>
      <c r="G873" s="1">
        <f>'【第３期】賃借テナント店舗一覧（こちらに入力してください）'!E894</f>
        <v>0</v>
      </c>
      <c r="H873" s="1">
        <f>'【第３期】賃借テナント店舗一覧（こちらに入力してください）'!F894</f>
        <v>0</v>
      </c>
      <c r="I873" s="1" t="str">
        <f>'【第３期】賃借テナント店舗一覧（こちらに入力してください）'!G894</f>
        <v/>
      </c>
      <c r="J873">
        <f>'【第３期】賃借テナント店舗一覧（こちらに入力してください）'!H894</f>
        <v>0</v>
      </c>
      <c r="K873">
        <f>'【第３期】賃借テナント店舗一覧（こちらに入力してください）'!I894</f>
        <v>0</v>
      </c>
      <c r="L873" s="1">
        <f>'【第３期】賃借テナント店舗一覧（こちらに入力してください）'!J894</f>
        <v>0</v>
      </c>
      <c r="M873">
        <f>IF('【第３期】賃借テナント店舗一覧（こちらに入力してください）'!K894="〇",1,0)</f>
        <v>0</v>
      </c>
      <c r="N873" s="4" t="str">
        <f>'【第３期】賃借テナント店舗一覧（こちらに入力してください）'!L894</f>
        <v/>
      </c>
      <c r="O873" s="4" t="str">
        <f>'【第３期】賃借テナント店舗一覧（こちらに入力してください）'!M894</f>
        <v/>
      </c>
      <c r="P873" t="str">
        <f>'【第３期】賃借テナント店舗一覧（こちらに入力してください）'!N894</f>
        <v/>
      </c>
      <c r="Q873" s="4" t="str">
        <f>'【第３期】賃借テナント店舗一覧（こちらに入力してください）'!O894</f>
        <v/>
      </c>
      <c r="R873" s="4" t="str">
        <f>'【第３期】賃借テナント店舗一覧（こちらに入力してください）'!P894</f>
        <v/>
      </c>
      <c r="S873" t="str">
        <f>'【第３期】賃借テナント店舗一覧（こちらに入力してください）'!Q894</f>
        <v/>
      </c>
      <c r="T873">
        <f>'【第３期】賃借テナント店舗一覧（こちらに入力してください）'!R894</f>
        <v>0</v>
      </c>
      <c r="U873">
        <f>'【第３期】賃借テナント店舗一覧（こちらに入力してください）'!S894</f>
        <v>0</v>
      </c>
      <c r="V873">
        <f>'【第３期】賃借テナント店舗一覧（こちらに入力してください）'!T894</f>
        <v>0</v>
      </c>
      <c r="W873" t="str">
        <f>'【第３期】賃借テナント店舗一覧（こちらに入力してください）'!U894</f>
        <v/>
      </c>
      <c r="X873">
        <f>'【第３期】賃借テナント店舗一覧（こちらに入力してください）'!V894</f>
        <v>0</v>
      </c>
      <c r="Y873">
        <f>'【第３期】賃借テナント店舗一覧（こちらに入力してください）'!W894</f>
        <v>0</v>
      </c>
      <c r="Z873" t="str">
        <f>'【第３期】賃借テナント店舗一覧（こちらに入力してください）'!X894</f>
        <v/>
      </c>
      <c r="AA873" t="str">
        <f>'【第３期】賃借テナント店舗一覧（こちらに入力してください）'!Y894</f>
        <v/>
      </c>
      <c r="AB873" t="str">
        <f>'【第３期】賃借テナント店舗一覧（こちらに入力してください）'!Z894</f>
        <v/>
      </c>
      <c r="AC873">
        <f>'【第３期】賃借テナント店舗一覧（こちらに入力してください）'!AA894</f>
        <v>0</v>
      </c>
      <c r="AD873">
        <f>'【第３期】賃借テナント店舗一覧（こちらに入力してください）'!AB894</f>
        <v>0</v>
      </c>
      <c r="AE873">
        <f>'【第３期】賃借テナント店舗一覧（こちらに入力してください）'!AC894</f>
        <v>0</v>
      </c>
      <c r="AF873">
        <f>'【第３期】賃借テナント店舗一覧（こちらに入力してください）'!AD894</f>
        <v>0</v>
      </c>
      <c r="AG873">
        <f>'【第３期】賃借テナント店舗一覧（こちらに入力してください）'!AE894</f>
        <v>0</v>
      </c>
      <c r="AH873">
        <f>'【第３期】賃借テナント店舗一覧（こちらに入力してください）'!AF894</f>
        <v>0</v>
      </c>
      <c r="AI873">
        <f>'【第３期】賃借テナント店舗一覧（こちらに入力してください）'!AG894</f>
        <v>0</v>
      </c>
      <c r="AJ873">
        <f>'【第３期】賃借テナント店舗一覧（こちらに入力してください）'!AH894</f>
        <v>0</v>
      </c>
      <c r="AK873">
        <f>'【第３期】賃借テナント店舗一覧（こちらに入力してください）'!AI894</f>
        <v>0</v>
      </c>
      <c r="AL873">
        <f>'【第３期】賃借テナント店舗一覧（こちらに入力してください）'!AJ894</f>
        <v>0</v>
      </c>
      <c r="AM873">
        <f>'【第３期】賃借テナント店舗一覧（こちらに入力してください）'!AK894</f>
        <v>0</v>
      </c>
    </row>
    <row r="874" spans="1:39">
      <c r="A874">
        <f>'【第３期】賃借テナント店舗一覧（こちらに入力してください）'!$C$2</f>
        <v>0</v>
      </c>
      <c r="C874" t="str">
        <f t="shared" si="13"/>
        <v>00</v>
      </c>
      <c r="D874">
        <f>'【第３期】賃借テナント店舗一覧（こちらに入力してください）'!B895</f>
        <v>0</v>
      </c>
      <c r="E874">
        <f>'【第３期】賃借テナント店舗一覧（こちらに入力してください）'!C895</f>
        <v>0</v>
      </c>
      <c r="F874">
        <f>'【第３期】賃借テナント店舗一覧（こちらに入力してください）'!D895</f>
        <v>0</v>
      </c>
      <c r="G874" s="1">
        <f>'【第３期】賃借テナント店舗一覧（こちらに入力してください）'!E895</f>
        <v>0</v>
      </c>
      <c r="H874" s="1">
        <f>'【第３期】賃借テナント店舗一覧（こちらに入力してください）'!F895</f>
        <v>0</v>
      </c>
      <c r="I874" s="1" t="str">
        <f>'【第３期】賃借テナント店舗一覧（こちらに入力してください）'!G895</f>
        <v/>
      </c>
      <c r="J874">
        <f>'【第３期】賃借テナント店舗一覧（こちらに入力してください）'!H895</f>
        <v>0</v>
      </c>
      <c r="K874">
        <f>'【第３期】賃借テナント店舗一覧（こちらに入力してください）'!I895</f>
        <v>0</v>
      </c>
      <c r="L874" s="1">
        <f>'【第３期】賃借テナント店舗一覧（こちらに入力してください）'!J895</f>
        <v>0</v>
      </c>
      <c r="M874">
        <f>IF('【第３期】賃借テナント店舗一覧（こちらに入力してください）'!K895="〇",1,0)</f>
        <v>0</v>
      </c>
      <c r="N874" s="4" t="str">
        <f>'【第３期】賃借テナント店舗一覧（こちらに入力してください）'!L895</f>
        <v/>
      </c>
      <c r="O874" s="4" t="str">
        <f>'【第３期】賃借テナント店舗一覧（こちらに入力してください）'!M895</f>
        <v/>
      </c>
      <c r="P874" t="str">
        <f>'【第３期】賃借テナント店舗一覧（こちらに入力してください）'!N895</f>
        <v/>
      </c>
      <c r="Q874" s="4" t="str">
        <f>'【第３期】賃借テナント店舗一覧（こちらに入力してください）'!O895</f>
        <v/>
      </c>
      <c r="R874" s="4" t="str">
        <f>'【第３期】賃借テナント店舗一覧（こちらに入力してください）'!P895</f>
        <v/>
      </c>
      <c r="S874" t="str">
        <f>'【第３期】賃借テナント店舗一覧（こちらに入力してください）'!Q895</f>
        <v/>
      </c>
      <c r="T874">
        <f>'【第３期】賃借テナント店舗一覧（こちらに入力してください）'!R895</f>
        <v>0</v>
      </c>
      <c r="U874">
        <f>'【第３期】賃借テナント店舗一覧（こちらに入力してください）'!S895</f>
        <v>0</v>
      </c>
      <c r="V874">
        <f>'【第３期】賃借テナント店舗一覧（こちらに入力してください）'!T895</f>
        <v>0</v>
      </c>
      <c r="W874" t="str">
        <f>'【第３期】賃借テナント店舗一覧（こちらに入力してください）'!U895</f>
        <v/>
      </c>
      <c r="X874">
        <f>'【第３期】賃借テナント店舗一覧（こちらに入力してください）'!V895</f>
        <v>0</v>
      </c>
      <c r="Y874">
        <f>'【第３期】賃借テナント店舗一覧（こちらに入力してください）'!W895</f>
        <v>0</v>
      </c>
      <c r="Z874" t="str">
        <f>'【第３期】賃借テナント店舗一覧（こちらに入力してください）'!X895</f>
        <v/>
      </c>
      <c r="AA874" t="str">
        <f>'【第３期】賃借テナント店舗一覧（こちらに入力してください）'!Y895</f>
        <v/>
      </c>
      <c r="AB874" t="str">
        <f>'【第３期】賃借テナント店舗一覧（こちらに入力してください）'!Z895</f>
        <v/>
      </c>
      <c r="AC874">
        <f>'【第３期】賃借テナント店舗一覧（こちらに入力してください）'!AA895</f>
        <v>0</v>
      </c>
      <c r="AD874">
        <f>'【第３期】賃借テナント店舗一覧（こちらに入力してください）'!AB895</f>
        <v>0</v>
      </c>
      <c r="AE874">
        <f>'【第３期】賃借テナント店舗一覧（こちらに入力してください）'!AC895</f>
        <v>0</v>
      </c>
      <c r="AF874">
        <f>'【第３期】賃借テナント店舗一覧（こちらに入力してください）'!AD895</f>
        <v>0</v>
      </c>
      <c r="AG874">
        <f>'【第３期】賃借テナント店舗一覧（こちらに入力してください）'!AE895</f>
        <v>0</v>
      </c>
      <c r="AH874">
        <f>'【第３期】賃借テナント店舗一覧（こちらに入力してください）'!AF895</f>
        <v>0</v>
      </c>
      <c r="AI874">
        <f>'【第３期】賃借テナント店舗一覧（こちらに入力してください）'!AG895</f>
        <v>0</v>
      </c>
      <c r="AJ874">
        <f>'【第３期】賃借テナント店舗一覧（こちらに入力してください）'!AH895</f>
        <v>0</v>
      </c>
      <c r="AK874">
        <f>'【第３期】賃借テナント店舗一覧（こちらに入力してください）'!AI895</f>
        <v>0</v>
      </c>
      <c r="AL874">
        <f>'【第３期】賃借テナント店舗一覧（こちらに入力してください）'!AJ895</f>
        <v>0</v>
      </c>
      <c r="AM874">
        <f>'【第３期】賃借テナント店舗一覧（こちらに入力してください）'!AK895</f>
        <v>0</v>
      </c>
    </row>
    <row r="875" spans="1:39">
      <c r="A875">
        <f>'【第３期】賃借テナント店舗一覧（こちらに入力してください）'!$C$2</f>
        <v>0</v>
      </c>
      <c r="C875" t="str">
        <f t="shared" si="13"/>
        <v>00</v>
      </c>
      <c r="D875">
        <f>'【第３期】賃借テナント店舗一覧（こちらに入力してください）'!B896</f>
        <v>0</v>
      </c>
      <c r="E875">
        <f>'【第３期】賃借テナント店舗一覧（こちらに入力してください）'!C896</f>
        <v>0</v>
      </c>
      <c r="F875">
        <f>'【第３期】賃借テナント店舗一覧（こちらに入力してください）'!D896</f>
        <v>0</v>
      </c>
      <c r="G875" s="1">
        <f>'【第３期】賃借テナント店舗一覧（こちらに入力してください）'!E896</f>
        <v>0</v>
      </c>
      <c r="H875" s="1">
        <f>'【第３期】賃借テナント店舗一覧（こちらに入力してください）'!F896</f>
        <v>0</v>
      </c>
      <c r="I875" s="1" t="str">
        <f>'【第３期】賃借テナント店舗一覧（こちらに入力してください）'!G896</f>
        <v/>
      </c>
      <c r="J875">
        <f>'【第３期】賃借テナント店舗一覧（こちらに入力してください）'!H896</f>
        <v>0</v>
      </c>
      <c r="K875">
        <f>'【第３期】賃借テナント店舗一覧（こちらに入力してください）'!I896</f>
        <v>0</v>
      </c>
      <c r="L875" s="1">
        <f>'【第３期】賃借テナント店舗一覧（こちらに入力してください）'!J896</f>
        <v>0</v>
      </c>
      <c r="M875">
        <f>IF('【第３期】賃借テナント店舗一覧（こちらに入力してください）'!K896="〇",1,0)</f>
        <v>0</v>
      </c>
      <c r="N875" s="4" t="str">
        <f>'【第３期】賃借テナント店舗一覧（こちらに入力してください）'!L896</f>
        <v/>
      </c>
      <c r="O875" s="4" t="str">
        <f>'【第３期】賃借テナント店舗一覧（こちらに入力してください）'!M896</f>
        <v/>
      </c>
      <c r="P875" t="str">
        <f>'【第３期】賃借テナント店舗一覧（こちらに入力してください）'!N896</f>
        <v/>
      </c>
      <c r="Q875" s="4" t="str">
        <f>'【第３期】賃借テナント店舗一覧（こちらに入力してください）'!O896</f>
        <v/>
      </c>
      <c r="R875" s="4" t="str">
        <f>'【第３期】賃借テナント店舗一覧（こちらに入力してください）'!P896</f>
        <v/>
      </c>
      <c r="S875" t="str">
        <f>'【第３期】賃借テナント店舗一覧（こちらに入力してください）'!Q896</f>
        <v/>
      </c>
      <c r="T875">
        <f>'【第３期】賃借テナント店舗一覧（こちらに入力してください）'!R896</f>
        <v>0</v>
      </c>
      <c r="U875">
        <f>'【第３期】賃借テナント店舗一覧（こちらに入力してください）'!S896</f>
        <v>0</v>
      </c>
      <c r="V875">
        <f>'【第３期】賃借テナント店舗一覧（こちらに入力してください）'!T896</f>
        <v>0</v>
      </c>
      <c r="W875" t="str">
        <f>'【第３期】賃借テナント店舗一覧（こちらに入力してください）'!U896</f>
        <v/>
      </c>
      <c r="X875">
        <f>'【第３期】賃借テナント店舗一覧（こちらに入力してください）'!V896</f>
        <v>0</v>
      </c>
      <c r="Y875">
        <f>'【第３期】賃借テナント店舗一覧（こちらに入力してください）'!W896</f>
        <v>0</v>
      </c>
      <c r="Z875" t="str">
        <f>'【第３期】賃借テナント店舗一覧（こちらに入力してください）'!X896</f>
        <v/>
      </c>
      <c r="AA875" t="str">
        <f>'【第３期】賃借テナント店舗一覧（こちらに入力してください）'!Y896</f>
        <v/>
      </c>
      <c r="AB875" t="str">
        <f>'【第３期】賃借テナント店舗一覧（こちらに入力してください）'!Z896</f>
        <v/>
      </c>
      <c r="AC875">
        <f>'【第３期】賃借テナント店舗一覧（こちらに入力してください）'!AA896</f>
        <v>0</v>
      </c>
      <c r="AD875">
        <f>'【第３期】賃借テナント店舗一覧（こちらに入力してください）'!AB896</f>
        <v>0</v>
      </c>
      <c r="AE875">
        <f>'【第３期】賃借テナント店舗一覧（こちらに入力してください）'!AC896</f>
        <v>0</v>
      </c>
      <c r="AF875">
        <f>'【第３期】賃借テナント店舗一覧（こちらに入力してください）'!AD896</f>
        <v>0</v>
      </c>
      <c r="AG875">
        <f>'【第３期】賃借テナント店舗一覧（こちらに入力してください）'!AE896</f>
        <v>0</v>
      </c>
      <c r="AH875">
        <f>'【第３期】賃借テナント店舗一覧（こちらに入力してください）'!AF896</f>
        <v>0</v>
      </c>
      <c r="AI875">
        <f>'【第３期】賃借テナント店舗一覧（こちらに入力してください）'!AG896</f>
        <v>0</v>
      </c>
      <c r="AJ875">
        <f>'【第３期】賃借テナント店舗一覧（こちらに入力してください）'!AH896</f>
        <v>0</v>
      </c>
      <c r="AK875">
        <f>'【第３期】賃借テナント店舗一覧（こちらに入力してください）'!AI896</f>
        <v>0</v>
      </c>
      <c r="AL875">
        <f>'【第３期】賃借テナント店舗一覧（こちらに入力してください）'!AJ896</f>
        <v>0</v>
      </c>
      <c r="AM875">
        <f>'【第３期】賃借テナント店舗一覧（こちらに入力してください）'!AK896</f>
        <v>0</v>
      </c>
    </row>
    <row r="876" spans="1:39">
      <c r="A876">
        <f>'【第３期】賃借テナント店舗一覧（こちらに入力してください）'!$C$2</f>
        <v>0</v>
      </c>
      <c r="C876" t="str">
        <f t="shared" si="13"/>
        <v>00</v>
      </c>
      <c r="D876">
        <f>'【第３期】賃借テナント店舗一覧（こちらに入力してください）'!B897</f>
        <v>0</v>
      </c>
      <c r="E876">
        <f>'【第３期】賃借テナント店舗一覧（こちらに入力してください）'!C897</f>
        <v>0</v>
      </c>
      <c r="F876">
        <f>'【第３期】賃借テナント店舗一覧（こちらに入力してください）'!D897</f>
        <v>0</v>
      </c>
      <c r="G876" s="1">
        <f>'【第３期】賃借テナント店舗一覧（こちらに入力してください）'!E897</f>
        <v>0</v>
      </c>
      <c r="H876" s="1">
        <f>'【第３期】賃借テナント店舗一覧（こちらに入力してください）'!F897</f>
        <v>0</v>
      </c>
      <c r="I876" s="1" t="str">
        <f>'【第３期】賃借テナント店舗一覧（こちらに入力してください）'!G897</f>
        <v/>
      </c>
      <c r="J876">
        <f>'【第３期】賃借テナント店舗一覧（こちらに入力してください）'!H897</f>
        <v>0</v>
      </c>
      <c r="K876">
        <f>'【第３期】賃借テナント店舗一覧（こちらに入力してください）'!I897</f>
        <v>0</v>
      </c>
      <c r="L876" s="1">
        <f>'【第３期】賃借テナント店舗一覧（こちらに入力してください）'!J897</f>
        <v>0</v>
      </c>
      <c r="M876">
        <f>IF('【第３期】賃借テナント店舗一覧（こちらに入力してください）'!K897="〇",1,0)</f>
        <v>0</v>
      </c>
      <c r="N876" s="4" t="str">
        <f>'【第３期】賃借テナント店舗一覧（こちらに入力してください）'!L897</f>
        <v/>
      </c>
      <c r="O876" s="4" t="str">
        <f>'【第３期】賃借テナント店舗一覧（こちらに入力してください）'!M897</f>
        <v/>
      </c>
      <c r="P876" t="str">
        <f>'【第３期】賃借テナント店舗一覧（こちらに入力してください）'!N897</f>
        <v/>
      </c>
      <c r="Q876" s="4" t="str">
        <f>'【第３期】賃借テナント店舗一覧（こちらに入力してください）'!O897</f>
        <v/>
      </c>
      <c r="R876" s="4" t="str">
        <f>'【第３期】賃借テナント店舗一覧（こちらに入力してください）'!P897</f>
        <v/>
      </c>
      <c r="S876" t="str">
        <f>'【第３期】賃借テナント店舗一覧（こちらに入力してください）'!Q897</f>
        <v/>
      </c>
      <c r="T876">
        <f>'【第３期】賃借テナント店舗一覧（こちらに入力してください）'!R897</f>
        <v>0</v>
      </c>
      <c r="U876">
        <f>'【第３期】賃借テナント店舗一覧（こちらに入力してください）'!S897</f>
        <v>0</v>
      </c>
      <c r="V876">
        <f>'【第３期】賃借テナント店舗一覧（こちらに入力してください）'!T897</f>
        <v>0</v>
      </c>
      <c r="W876" t="str">
        <f>'【第３期】賃借テナント店舗一覧（こちらに入力してください）'!U897</f>
        <v/>
      </c>
      <c r="X876">
        <f>'【第３期】賃借テナント店舗一覧（こちらに入力してください）'!V897</f>
        <v>0</v>
      </c>
      <c r="Y876">
        <f>'【第３期】賃借テナント店舗一覧（こちらに入力してください）'!W897</f>
        <v>0</v>
      </c>
      <c r="Z876" t="str">
        <f>'【第３期】賃借テナント店舗一覧（こちらに入力してください）'!X897</f>
        <v/>
      </c>
      <c r="AA876" t="str">
        <f>'【第３期】賃借テナント店舗一覧（こちらに入力してください）'!Y897</f>
        <v/>
      </c>
      <c r="AB876" t="str">
        <f>'【第３期】賃借テナント店舗一覧（こちらに入力してください）'!Z897</f>
        <v/>
      </c>
      <c r="AC876">
        <f>'【第３期】賃借テナント店舗一覧（こちらに入力してください）'!AA897</f>
        <v>0</v>
      </c>
      <c r="AD876">
        <f>'【第３期】賃借テナント店舗一覧（こちらに入力してください）'!AB897</f>
        <v>0</v>
      </c>
      <c r="AE876">
        <f>'【第３期】賃借テナント店舗一覧（こちらに入力してください）'!AC897</f>
        <v>0</v>
      </c>
      <c r="AF876">
        <f>'【第３期】賃借テナント店舗一覧（こちらに入力してください）'!AD897</f>
        <v>0</v>
      </c>
      <c r="AG876">
        <f>'【第３期】賃借テナント店舗一覧（こちらに入力してください）'!AE897</f>
        <v>0</v>
      </c>
      <c r="AH876">
        <f>'【第３期】賃借テナント店舗一覧（こちらに入力してください）'!AF897</f>
        <v>0</v>
      </c>
      <c r="AI876">
        <f>'【第３期】賃借テナント店舗一覧（こちらに入力してください）'!AG897</f>
        <v>0</v>
      </c>
      <c r="AJ876">
        <f>'【第３期】賃借テナント店舗一覧（こちらに入力してください）'!AH897</f>
        <v>0</v>
      </c>
      <c r="AK876">
        <f>'【第３期】賃借テナント店舗一覧（こちらに入力してください）'!AI897</f>
        <v>0</v>
      </c>
      <c r="AL876">
        <f>'【第３期】賃借テナント店舗一覧（こちらに入力してください）'!AJ897</f>
        <v>0</v>
      </c>
      <c r="AM876">
        <f>'【第３期】賃借テナント店舗一覧（こちらに入力してください）'!AK897</f>
        <v>0</v>
      </c>
    </row>
    <row r="877" spans="1:39">
      <c r="A877">
        <f>'【第３期】賃借テナント店舗一覧（こちらに入力してください）'!$C$2</f>
        <v>0</v>
      </c>
      <c r="C877" t="str">
        <f t="shared" si="13"/>
        <v>00</v>
      </c>
      <c r="D877">
        <f>'【第３期】賃借テナント店舗一覧（こちらに入力してください）'!B898</f>
        <v>0</v>
      </c>
      <c r="E877">
        <f>'【第３期】賃借テナント店舗一覧（こちらに入力してください）'!C898</f>
        <v>0</v>
      </c>
      <c r="F877">
        <f>'【第３期】賃借テナント店舗一覧（こちらに入力してください）'!D898</f>
        <v>0</v>
      </c>
      <c r="G877" s="1">
        <f>'【第３期】賃借テナント店舗一覧（こちらに入力してください）'!E898</f>
        <v>0</v>
      </c>
      <c r="H877" s="1">
        <f>'【第３期】賃借テナント店舗一覧（こちらに入力してください）'!F898</f>
        <v>0</v>
      </c>
      <c r="I877" s="1" t="str">
        <f>'【第３期】賃借テナント店舗一覧（こちらに入力してください）'!G898</f>
        <v/>
      </c>
      <c r="J877">
        <f>'【第３期】賃借テナント店舗一覧（こちらに入力してください）'!H898</f>
        <v>0</v>
      </c>
      <c r="K877">
        <f>'【第３期】賃借テナント店舗一覧（こちらに入力してください）'!I898</f>
        <v>0</v>
      </c>
      <c r="L877" s="1">
        <f>'【第３期】賃借テナント店舗一覧（こちらに入力してください）'!J898</f>
        <v>0</v>
      </c>
      <c r="M877">
        <f>IF('【第３期】賃借テナント店舗一覧（こちらに入力してください）'!K898="〇",1,0)</f>
        <v>0</v>
      </c>
      <c r="N877" s="4" t="str">
        <f>'【第３期】賃借テナント店舗一覧（こちらに入力してください）'!L898</f>
        <v/>
      </c>
      <c r="O877" s="4" t="str">
        <f>'【第３期】賃借テナント店舗一覧（こちらに入力してください）'!M898</f>
        <v/>
      </c>
      <c r="P877" t="str">
        <f>'【第３期】賃借テナント店舗一覧（こちらに入力してください）'!N898</f>
        <v/>
      </c>
      <c r="Q877" s="4" t="str">
        <f>'【第３期】賃借テナント店舗一覧（こちらに入力してください）'!O898</f>
        <v/>
      </c>
      <c r="R877" s="4" t="str">
        <f>'【第３期】賃借テナント店舗一覧（こちらに入力してください）'!P898</f>
        <v/>
      </c>
      <c r="S877" t="str">
        <f>'【第３期】賃借テナント店舗一覧（こちらに入力してください）'!Q898</f>
        <v/>
      </c>
      <c r="T877">
        <f>'【第３期】賃借テナント店舗一覧（こちらに入力してください）'!R898</f>
        <v>0</v>
      </c>
      <c r="U877">
        <f>'【第３期】賃借テナント店舗一覧（こちらに入力してください）'!S898</f>
        <v>0</v>
      </c>
      <c r="V877">
        <f>'【第３期】賃借テナント店舗一覧（こちらに入力してください）'!T898</f>
        <v>0</v>
      </c>
      <c r="W877" t="str">
        <f>'【第３期】賃借テナント店舗一覧（こちらに入力してください）'!U898</f>
        <v/>
      </c>
      <c r="X877">
        <f>'【第３期】賃借テナント店舗一覧（こちらに入力してください）'!V898</f>
        <v>0</v>
      </c>
      <c r="Y877">
        <f>'【第３期】賃借テナント店舗一覧（こちらに入力してください）'!W898</f>
        <v>0</v>
      </c>
      <c r="Z877" t="str">
        <f>'【第３期】賃借テナント店舗一覧（こちらに入力してください）'!X898</f>
        <v/>
      </c>
      <c r="AA877" t="str">
        <f>'【第３期】賃借テナント店舗一覧（こちらに入力してください）'!Y898</f>
        <v/>
      </c>
      <c r="AB877" t="str">
        <f>'【第３期】賃借テナント店舗一覧（こちらに入力してください）'!Z898</f>
        <v/>
      </c>
      <c r="AC877">
        <f>'【第３期】賃借テナント店舗一覧（こちらに入力してください）'!AA898</f>
        <v>0</v>
      </c>
      <c r="AD877">
        <f>'【第３期】賃借テナント店舗一覧（こちらに入力してください）'!AB898</f>
        <v>0</v>
      </c>
      <c r="AE877">
        <f>'【第３期】賃借テナント店舗一覧（こちらに入力してください）'!AC898</f>
        <v>0</v>
      </c>
      <c r="AF877">
        <f>'【第３期】賃借テナント店舗一覧（こちらに入力してください）'!AD898</f>
        <v>0</v>
      </c>
      <c r="AG877">
        <f>'【第３期】賃借テナント店舗一覧（こちらに入力してください）'!AE898</f>
        <v>0</v>
      </c>
      <c r="AH877">
        <f>'【第３期】賃借テナント店舗一覧（こちらに入力してください）'!AF898</f>
        <v>0</v>
      </c>
      <c r="AI877">
        <f>'【第３期】賃借テナント店舗一覧（こちらに入力してください）'!AG898</f>
        <v>0</v>
      </c>
      <c r="AJ877">
        <f>'【第３期】賃借テナント店舗一覧（こちらに入力してください）'!AH898</f>
        <v>0</v>
      </c>
      <c r="AK877">
        <f>'【第３期】賃借テナント店舗一覧（こちらに入力してください）'!AI898</f>
        <v>0</v>
      </c>
      <c r="AL877">
        <f>'【第３期】賃借テナント店舗一覧（こちらに入力してください）'!AJ898</f>
        <v>0</v>
      </c>
      <c r="AM877">
        <f>'【第３期】賃借テナント店舗一覧（こちらに入力してください）'!AK898</f>
        <v>0</v>
      </c>
    </row>
    <row r="878" spans="1:39">
      <c r="A878">
        <f>'【第３期】賃借テナント店舗一覧（こちらに入力してください）'!$C$2</f>
        <v>0</v>
      </c>
      <c r="C878" t="str">
        <f t="shared" si="13"/>
        <v>00</v>
      </c>
      <c r="D878">
        <f>'【第３期】賃借テナント店舗一覧（こちらに入力してください）'!B899</f>
        <v>0</v>
      </c>
      <c r="E878">
        <f>'【第３期】賃借テナント店舗一覧（こちらに入力してください）'!C899</f>
        <v>0</v>
      </c>
      <c r="F878">
        <f>'【第３期】賃借テナント店舗一覧（こちらに入力してください）'!D899</f>
        <v>0</v>
      </c>
      <c r="G878" s="1">
        <f>'【第３期】賃借テナント店舗一覧（こちらに入力してください）'!E899</f>
        <v>0</v>
      </c>
      <c r="H878" s="1">
        <f>'【第３期】賃借テナント店舗一覧（こちらに入力してください）'!F899</f>
        <v>0</v>
      </c>
      <c r="I878" s="1" t="str">
        <f>'【第３期】賃借テナント店舗一覧（こちらに入力してください）'!G899</f>
        <v/>
      </c>
      <c r="J878">
        <f>'【第３期】賃借テナント店舗一覧（こちらに入力してください）'!H899</f>
        <v>0</v>
      </c>
      <c r="K878">
        <f>'【第３期】賃借テナント店舗一覧（こちらに入力してください）'!I899</f>
        <v>0</v>
      </c>
      <c r="L878" s="1">
        <f>'【第３期】賃借テナント店舗一覧（こちらに入力してください）'!J899</f>
        <v>0</v>
      </c>
      <c r="M878">
        <f>IF('【第３期】賃借テナント店舗一覧（こちらに入力してください）'!K899="〇",1,0)</f>
        <v>0</v>
      </c>
      <c r="N878" s="4" t="str">
        <f>'【第３期】賃借テナント店舗一覧（こちらに入力してください）'!L899</f>
        <v/>
      </c>
      <c r="O878" s="4" t="str">
        <f>'【第３期】賃借テナント店舗一覧（こちらに入力してください）'!M899</f>
        <v/>
      </c>
      <c r="P878" t="str">
        <f>'【第３期】賃借テナント店舗一覧（こちらに入力してください）'!N899</f>
        <v/>
      </c>
      <c r="Q878" s="4" t="str">
        <f>'【第３期】賃借テナント店舗一覧（こちらに入力してください）'!O899</f>
        <v/>
      </c>
      <c r="R878" s="4" t="str">
        <f>'【第３期】賃借テナント店舗一覧（こちらに入力してください）'!P899</f>
        <v/>
      </c>
      <c r="S878" t="str">
        <f>'【第３期】賃借テナント店舗一覧（こちらに入力してください）'!Q899</f>
        <v/>
      </c>
      <c r="T878">
        <f>'【第３期】賃借テナント店舗一覧（こちらに入力してください）'!R899</f>
        <v>0</v>
      </c>
      <c r="U878">
        <f>'【第３期】賃借テナント店舗一覧（こちらに入力してください）'!S899</f>
        <v>0</v>
      </c>
      <c r="V878">
        <f>'【第３期】賃借テナント店舗一覧（こちらに入力してください）'!T899</f>
        <v>0</v>
      </c>
      <c r="W878" t="str">
        <f>'【第３期】賃借テナント店舗一覧（こちらに入力してください）'!U899</f>
        <v/>
      </c>
      <c r="X878">
        <f>'【第３期】賃借テナント店舗一覧（こちらに入力してください）'!V899</f>
        <v>0</v>
      </c>
      <c r="Y878">
        <f>'【第３期】賃借テナント店舗一覧（こちらに入力してください）'!W899</f>
        <v>0</v>
      </c>
      <c r="Z878" t="str">
        <f>'【第３期】賃借テナント店舗一覧（こちらに入力してください）'!X899</f>
        <v/>
      </c>
      <c r="AA878" t="str">
        <f>'【第３期】賃借テナント店舗一覧（こちらに入力してください）'!Y899</f>
        <v/>
      </c>
      <c r="AB878" t="str">
        <f>'【第３期】賃借テナント店舗一覧（こちらに入力してください）'!Z899</f>
        <v/>
      </c>
      <c r="AC878">
        <f>'【第３期】賃借テナント店舗一覧（こちらに入力してください）'!AA899</f>
        <v>0</v>
      </c>
      <c r="AD878">
        <f>'【第３期】賃借テナント店舗一覧（こちらに入力してください）'!AB899</f>
        <v>0</v>
      </c>
      <c r="AE878">
        <f>'【第３期】賃借テナント店舗一覧（こちらに入力してください）'!AC899</f>
        <v>0</v>
      </c>
      <c r="AF878">
        <f>'【第３期】賃借テナント店舗一覧（こちらに入力してください）'!AD899</f>
        <v>0</v>
      </c>
      <c r="AG878">
        <f>'【第３期】賃借テナント店舗一覧（こちらに入力してください）'!AE899</f>
        <v>0</v>
      </c>
      <c r="AH878">
        <f>'【第３期】賃借テナント店舗一覧（こちらに入力してください）'!AF899</f>
        <v>0</v>
      </c>
      <c r="AI878">
        <f>'【第３期】賃借テナント店舗一覧（こちらに入力してください）'!AG899</f>
        <v>0</v>
      </c>
      <c r="AJ878">
        <f>'【第３期】賃借テナント店舗一覧（こちらに入力してください）'!AH899</f>
        <v>0</v>
      </c>
      <c r="AK878">
        <f>'【第３期】賃借テナント店舗一覧（こちらに入力してください）'!AI899</f>
        <v>0</v>
      </c>
      <c r="AL878">
        <f>'【第３期】賃借テナント店舗一覧（こちらに入力してください）'!AJ899</f>
        <v>0</v>
      </c>
      <c r="AM878">
        <f>'【第３期】賃借テナント店舗一覧（こちらに入力してください）'!AK899</f>
        <v>0</v>
      </c>
    </row>
    <row r="879" spans="1:39">
      <c r="A879">
        <f>'【第３期】賃借テナント店舗一覧（こちらに入力してください）'!$C$2</f>
        <v>0</v>
      </c>
      <c r="C879" t="str">
        <f t="shared" si="13"/>
        <v>00</v>
      </c>
      <c r="D879">
        <f>'【第３期】賃借テナント店舗一覧（こちらに入力してください）'!B900</f>
        <v>0</v>
      </c>
      <c r="E879">
        <f>'【第３期】賃借テナント店舗一覧（こちらに入力してください）'!C900</f>
        <v>0</v>
      </c>
      <c r="F879">
        <f>'【第３期】賃借テナント店舗一覧（こちらに入力してください）'!D900</f>
        <v>0</v>
      </c>
      <c r="G879" s="1">
        <f>'【第３期】賃借テナント店舗一覧（こちらに入力してください）'!E900</f>
        <v>0</v>
      </c>
      <c r="H879" s="1">
        <f>'【第３期】賃借テナント店舗一覧（こちらに入力してください）'!F900</f>
        <v>0</v>
      </c>
      <c r="I879" s="1" t="str">
        <f>'【第３期】賃借テナント店舗一覧（こちらに入力してください）'!G900</f>
        <v/>
      </c>
      <c r="J879">
        <f>'【第３期】賃借テナント店舗一覧（こちらに入力してください）'!H900</f>
        <v>0</v>
      </c>
      <c r="K879">
        <f>'【第３期】賃借テナント店舗一覧（こちらに入力してください）'!I900</f>
        <v>0</v>
      </c>
      <c r="L879" s="1">
        <f>'【第３期】賃借テナント店舗一覧（こちらに入力してください）'!J900</f>
        <v>0</v>
      </c>
      <c r="M879">
        <f>IF('【第３期】賃借テナント店舗一覧（こちらに入力してください）'!K900="〇",1,0)</f>
        <v>0</v>
      </c>
      <c r="N879" s="4" t="str">
        <f>'【第３期】賃借テナント店舗一覧（こちらに入力してください）'!L900</f>
        <v/>
      </c>
      <c r="O879" s="4" t="str">
        <f>'【第３期】賃借テナント店舗一覧（こちらに入力してください）'!M900</f>
        <v/>
      </c>
      <c r="P879" t="str">
        <f>'【第３期】賃借テナント店舗一覧（こちらに入力してください）'!N900</f>
        <v/>
      </c>
      <c r="Q879" s="4" t="str">
        <f>'【第３期】賃借テナント店舗一覧（こちらに入力してください）'!O900</f>
        <v/>
      </c>
      <c r="R879" s="4" t="str">
        <f>'【第３期】賃借テナント店舗一覧（こちらに入力してください）'!P900</f>
        <v/>
      </c>
      <c r="S879" t="str">
        <f>'【第３期】賃借テナント店舗一覧（こちらに入力してください）'!Q900</f>
        <v/>
      </c>
      <c r="T879">
        <f>'【第３期】賃借テナント店舗一覧（こちらに入力してください）'!R900</f>
        <v>0</v>
      </c>
      <c r="U879">
        <f>'【第３期】賃借テナント店舗一覧（こちらに入力してください）'!S900</f>
        <v>0</v>
      </c>
      <c r="V879">
        <f>'【第３期】賃借テナント店舗一覧（こちらに入力してください）'!T900</f>
        <v>0</v>
      </c>
      <c r="W879" t="str">
        <f>'【第３期】賃借テナント店舗一覧（こちらに入力してください）'!U900</f>
        <v/>
      </c>
      <c r="X879">
        <f>'【第３期】賃借テナント店舗一覧（こちらに入力してください）'!V900</f>
        <v>0</v>
      </c>
      <c r="Y879">
        <f>'【第３期】賃借テナント店舗一覧（こちらに入力してください）'!W900</f>
        <v>0</v>
      </c>
      <c r="Z879" t="str">
        <f>'【第３期】賃借テナント店舗一覧（こちらに入力してください）'!X900</f>
        <v/>
      </c>
      <c r="AA879" t="str">
        <f>'【第３期】賃借テナント店舗一覧（こちらに入力してください）'!Y900</f>
        <v/>
      </c>
      <c r="AB879" t="str">
        <f>'【第３期】賃借テナント店舗一覧（こちらに入力してください）'!Z900</f>
        <v/>
      </c>
      <c r="AC879">
        <f>'【第３期】賃借テナント店舗一覧（こちらに入力してください）'!AA900</f>
        <v>0</v>
      </c>
      <c r="AD879">
        <f>'【第３期】賃借テナント店舗一覧（こちらに入力してください）'!AB900</f>
        <v>0</v>
      </c>
      <c r="AE879">
        <f>'【第３期】賃借テナント店舗一覧（こちらに入力してください）'!AC900</f>
        <v>0</v>
      </c>
      <c r="AF879">
        <f>'【第３期】賃借テナント店舗一覧（こちらに入力してください）'!AD900</f>
        <v>0</v>
      </c>
      <c r="AG879">
        <f>'【第３期】賃借テナント店舗一覧（こちらに入力してください）'!AE900</f>
        <v>0</v>
      </c>
      <c r="AH879">
        <f>'【第３期】賃借テナント店舗一覧（こちらに入力してください）'!AF900</f>
        <v>0</v>
      </c>
      <c r="AI879">
        <f>'【第３期】賃借テナント店舗一覧（こちらに入力してください）'!AG900</f>
        <v>0</v>
      </c>
      <c r="AJ879">
        <f>'【第３期】賃借テナント店舗一覧（こちらに入力してください）'!AH900</f>
        <v>0</v>
      </c>
      <c r="AK879">
        <f>'【第３期】賃借テナント店舗一覧（こちらに入力してください）'!AI900</f>
        <v>0</v>
      </c>
      <c r="AL879">
        <f>'【第３期】賃借テナント店舗一覧（こちらに入力してください）'!AJ900</f>
        <v>0</v>
      </c>
      <c r="AM879">
        <f>'【第３期】賃借テナント店舗一覧（こちらに入力してください）'!AK900</f>
        <v>0</v>
      </c>
    </row>
    <row r="880" spans="1:39">
      <c r="A880">
        <f>'【第３期】賃借テナント店舗一覧（こちらに入力してください）'!$C$2</f>
        <v>0</v>
      </c>
      <c r="C880" t="str">
        <f t="shared" si="13"/>
        <v>00</v>
      </c>
      <c r="D880">
        <f>'【第３期】賃借テナント店舗一覧（こちらに入力してください）'!B901</f>
        <v>0</v>
      </c>
      <c r="E880">
        <f>'【第３期】賃借テナント店舗一覧（こちらに入力してください）'!C901</f>
        <v>0</v>
      </c>
      <c r="F880">
        <f>'【第３期】賃借テナント店舗一覧（こちらに入力してください）'!D901</f>
        <v>0</v>
      </c>
      <c r="G880" s="1">
        <f>'【第３期】賃借テナント店舗一覧（こちらに入力してください）'!E901</f>
        <v>0</v>
      </c>
      <c r="H880" s="1">
        <f>'【第３期】賃借テナント店舗一覧（こちらに入力してください）'!F901</f>
        <v>0</v>
      </c>
      <c r="I880" s="1" t="str">
        <f>'【第３期】賃借テナント店舗一覧（こちらに入力してください）'!G901</f>
        <v/>
      </c>
      <c r="J880">
        <f>'【第３期】賃借テナント店舗一覧（こちらに入力してください）'!H901</f>
        <v>0</v>
      </c>
      <c r="K880">
        <f>'【第３期】賃借テナント店舗一覧（こちらに入力してください）'!I901</f>
        <v>0</v>
      </c>
      <c r="L880" s="1">
        <f>'【第３期】賃借テナント店舗一覧（こちらに入力してください）'!J901</f>
        <v>0</v>
      </c>
      <c r="M880">
        <f>IF('【第３期】賃借テナント店舗一覧（こちらに入力してください）'!K901="〇",1,0)</f>
        <v>0</v>
      </c>
      <c r="N880" s="4" t="str">
        <f>'【第３期】賃借テナント店舗一覧（こちらに入力してください）'!L901</f>
        <v/>
      </c>
      <c r="O880" s="4" t="str">
        <f>'【第３期】賃借テナント店舗一覧（こちらに入力してください）'!M901</f>
        <v/>
      </c>
      <c r="P880" t="str">
        <f>'【第３期】賃借テナント店舗一覧（こちらに入力してください）'!N901</f>
        <v/>
      </c>
      <c r="Q880" s="4" t="str">
        <f>'【第３期】賃借テナント店舗一覧（こちらに入力してください）'!O901</f>
        <v/>
      </c>
      <c r="R880" s="4" t="str">
        <f>'【第３期】賃借テナント店舗一覧（こちらに入力してください）'!P901</f>
        <v/>
      </c>
      <c r="S880" t="str">
        <f>'【第３期】賃借テナント店舗一覧（こちらに入力してください）'!Q901</f>
        <v/>
      </c>
      <c r="T880">
        <f>'【第３期】賃借テナント店舗一覧（こちらに入力してください）'!R901</f>
        <v>0</v>
      </c>
      <c r="U880">
        <f>'【第３期】賃借テナント店舗一覧（こちらに入力してください）'!S901</f>
        <v>0</v>
      </c>
      <c r="V880">
        <f>'【第３期】賃借テナント店舗一覧（こちらに入力してください）'!T901</f>
        <v>0</v>
      </c>
      <c r="W880" t="str">
        <f>'【第３期】賃借テナント店舗一覧（こちらに入力してください）'!U901</f>
        <v/>
      </c>
      <c r="X880">
        <f>'【第３期】賃借テナント店舗一覧（こちらに入力してください）'!V901</f>
        <v>0</v>
      </c>
      <c r="Y880">
        <f>'【第３期】賃借テナント店舗一覧（こちらに入力してください）'!W901</f>
        <v>0</v>
      </c>
      <c r="Z880" t="str">
        <f>'【第３期】賃借テナント店舗一覧（こちらに入力してください）'!X901</f>
        <v/>
      </c>
      <c r="AA880" t="str">
        <f>'【第３期】賃借テナント店舗一覧（こちらに入力してください）'!Y901</f>
        <v/>
      </c>
      <c r="AB880" t="str">
        <f>'【第３期】賃借テナント店舗一覧（こちらに入力してください）'!Z901</f>
        <v/>
      </c>
      <c r="AC880">
        <f>'【第３期】賃借テナント店舗一覧（こちらに入力してください）'!AA901</f>
        <v>0</v>
      </c>
      <c r="AD880">
        <f>'【第３期】賃借テナント店舗一覧（こちらに入力してください）'!AB901</f>
        <v>0</v>
      </c>
      <c r="AE880">
        <f>'【第３期】賃借テナント店舗一覧（こちらに入力してください）'!AC901</f>
        <v>0</v>
      </c>
      <c r="AF880">
        <f>'【第３期】賃借テナント店舗一覧（こちらに入力してください）'!AD901</f>
        <v>0</v>
      </c>
      <c r="AG880">
        <f>'【第３期】賃借テナント店舗一覧（こちらに入力してください）'!AE901</f>
        <v>0</v>
      </c>
      <c r="AH880">
        <f>'【第３期】賃借テナント店舗一覧（こちらに入力してください）'!AF901</f>
        <v>0</v>
      </c>
      <c r="AI880">
        <f>'【第３期】賃借テナント店舗一覧（こちらに入力してください）'!AG901</f>
        <v>0</v>
      </c>
      <c r="AJ880">
        <f>'【第３期】賃借テナント店舗一覧（こちらに入力してください）'!AH901</f>
        <v>0</v>
      </c>
      <c r="AK880">
        <f>'【第３期】賃借テナント店舗一覧（こちらに入力してください）'!AI901</f>
        <v>0</v>
      </c>
      <c r="AL880">
        <f>'【第３期】賃借テナント店舗一覧（こちらに入力してください）'!AJ901</f>
        <v>0</v>
      </c>
      <c r="AM880">
        <f>'【第３期】賃借テナント店舗一覧（こちらに入力してください）'!AK901</f>
        <v>0</v>
      </c>
    </row>
    <row r="881" spans="1:39">
      <c r="A881">
        <f>'【第３期】賃借テナント店舗一覧（こちらに入力してください）'!$C$2</f>
        <v>0</v>
      </c>
      <c r="C881" t="str">
        <f t="shared" si="13"/>
        <v>00</v>
      </c>
      <c r="D881">
        <f>'【第３期】賃借テナント店舗一覧（こちらに入力してください）'!B902</f>
        <v>0</v>
      </c>
      <c r="E881">
        <f>'【第３期】賃借テナント店舗一覧（こちらに入力してください）'!C902</f>
        <v>0</v>
      </c>
      <c r="F881">
        <f>'【第３期】賃借テナント店舗一覧（こちらに入力してください）'!D902</f>
        <v>0</v>
      </c>
      <c r="G881" s="1">
        <f>'【第３期】賃借テナント店舗一覧（こちらに入力してください）'!E902</f>
        <v>0</v>
      </c>
      <c r="H881" s="1">
        <f>'【第３期】賃借テナント店舗一覧（こちらに入力してください）'!F902</f>
        <v>0</v>
      </c>
      <c r="I881" s="1" t="str">
        <f>'【第３期】賃借テナント店舗一覧（こちらに入力してください）'!G902</f>
        <v/>
      </c>
      <c r="J881">
        <f>'【第３期】賃借テナント店舗一覧（こちらに入力してください）'!H902</f>
        <v>0</v>
      </c>
      <c r="K881">
        <f>'【第３期】賃借テナント店舗一覧（こちらに入力してください）'!I902</f>
        <v>0</v>
      </c>
      <c r="L881" s="1">
        <f>'【第３期】賃借テナント店舗一覧（こちらに入力してください）'!J902</f>
        <v>0</v>
      </c>
      <c r="M881">
        <f>IF('【第３期】賃借テナント店舗一覧（こちらに入力してください）'!K902="〇",1,0)</f>
        <v>0</v>
      </c>
      <c r="N881" s="4" t="str">
        <f>'【第３期】賃借テナント店舗一覧（こちらに入力してください）'!L902</f>
        <v/>
      </c>
      <c r="O881" s="4" t="str">
        <f>'【第３期】賃借テナント店舗一覧（こちらに入力してください）'!M902</f>
        <v/>
      </c>
      <c r="P881" t="str">
        <f>'【第３期】賃借テナント店舗一覧（こちらに入力してください）'!N902</f>
        <v/>
      </c>
      <c r="Q881" s="4" t="str">
        <f>'【第３期】賃借テナント店舗一覧（こちらに入力してください）'!O902</f>
        <v/>
      </c>
      <c r="R881" s="4" t="str">
        <f>'【第３期】賃借テナント店舗一覧（こちらに入力してください）'!P902</f>
        <v/>
      </c>
      <c r="S881" t="str">
        <f>'【第３期】賃借テナント店舗一覧（こちらに入力してください）'!Q902</f>
        <v/>
      </c>
      <c r="T881">
        <f>'【第３期】賃借テナント店舗一覧（こちらに入力してください）'!R902</f>
        <v>0</v>
      </c>
      <c r="U881">
        <f>'【第３期】賃借テナント店舗一覧（こちらに入力してください）'!S902</f>
        <v>0</v>
      </c>
      <c r="V881">
        <f>'【第３期】賃借テナント店舗一覧（こちらに入力してください）'!T902</f>
        <v>0</v>
      </c>
      <c r="W881" t="str">
        <f>'【第３期】賃借テナント店舗一覧（こちらに入力してください）'!U902</f>
        <v/>
      </c>
      <c r="X881">
        <f>'【第３期】賃借テナント店舗一覧（こちらに入力してください）'!V902</f>
        <v>0</v>
      </c>
      <c r="Y881">
        <f>'【第３期】賃借テナント店舗一覧（こちらに入力してください）'!W902</f>
        <v>0</v>
      </c>
      <c r="Z881" t="str">
        <f>'【第３期】賃借テナント店舗一覧（こちらに入力してください）'!X902</f>
        <v/>
      </c>
      <c r="AA881" t="str">
        <f>'【第３期】賃借テナント店舗一覧（こちらに入力してください）'!Y902</f>
        <v/>
      </c>
      <c r="AB881" t="str">
        <f>'【第３期】賃借テナント店舗一覧（こちらに入力してください）'!Z902</f>
        <v/>
      </c>
      <c r="AC881">
        <f>'【第３期】賃借テナント店舗一覧（こちらに入力してください）'!AA902</f>
        <v>0</v>
      </c>
      <c r="AD881">
        <f>'【第３期】賃借テナント店舗一覧（こちらに入力してください）'!AB902</f>
        <v>0</v>
      </c>
      <c r="AE881">
        <f>'【第３期】賃借テナント店舗一覧（こちらに入力してください）'!AC902</f>
        <v>0</v>
      </c>
      <c r="AF881">
        <f>'【第３期】賃借テナント店舗一覧（こちらに入力してください）'!AD902</f>
        <v>0</v>
      </c>
      <c r="AG881">
        <f>'【第３期】賃借テナント店舗一覧（こちらに入力してください）'!AE902</f>
        <v>0</v>
      </c>
      <c r="AH881">
        <f>'【第３期】賃借テナント店舗一覧（こちらに入力してください）'!AF902</f>
        <v>0</v>
      </c>
      <c r="AI881">
        <f>'【第３期】賃借テナント店舗一覧（こちらに入力してください）'!AG902</f>
        <v>0</v>
      </c>
      <c r="AJ881">
        <f>'【第３期】賃借テナント店舗一覧（こちらに入力してください）'!AH902</f>
        <v>0</v>
      </c>
      <c r="AK881">
        <f>'【第３期】賃借テナント店舗一覧（こちらに入力してください）'!AI902</f>
        <v>0</v>
      </c>
      <c r="AL881">
        <f>'【第３期】賃借テナント店舗一覧（こちらに入力してください）'!AJ902</f>
        <v>0</v>
      </c>
      <c r="AM881">
        <f>'【第３期】賃借テナント店舗一覧（こちらに入力してください）'!AK902</f>
        <v>0</v>
      </c>
    </row>
    <row r="882" spans="1:39">
      <c r="A882">
        <f>'【第３期】賃借テナント店舗一覧（こちらに入力してください）'!$C$2</f>
        <v>0</v>
      </c>
      <c r="C882" t="str">
        <f t="shared" si="13"/>
        <v>00</v>
      </c>
      <c r="D882">
        <f>'【第３期】賃借テナント店舗一覧（こちらに入力してください）'!B903</f>
        <v>0</v>
      </c>
      <c r="E882">
        <f>'【第３期】賃借テナント店舗一覧（こちらに入力してください）'!C903</f>
        <v>0</v>
      </c>
      <c r="F882">
        <f>'【第３期】賃借テナント店舗一覧（こちらに入力してください）'!D903</f>
        <v>0</v>
      </c>
      <c r="G882" s="1">
        <f>'【第３期】賃借テナント店舗一覧（こちらに入力してください）'!E903</f>
        <v>0</v>
      </c>
      <c r="H882" s="1">
        <f>'【第３期】賃借テナント店舗一覧（こちらに入力してください）'!F903</f>
        <v>0</v>
      </c>
      <c r="I882" s="1" t="str">
        <f>'【第３期】賃借テナント店舗一覧（こちらに入力してください）'!G903</f>
        <v/>
      </c>
      <c r="J882">
        <f>'【第３期】賃借テナント店舗一覧（こちらに入力してください）'!H903</f>
        <v>0</v>
      </c>
      <c r="K882">
        <f>'【第３期】賃借テナント店舗一覧（こちらに入力してください）'!I903</f>
        <v>0</v>
      </c>
      <c r="L882" s="1">
        <f>'【第３期】賃借テナント店舗一覧（こちらに入力してください）'!J903</f>
        <v>0</v>
      </c>
      <c r="M882">
        <f>IF('【第３期】賃借テナント店舗一覧（こちらに入力してください）'!K903="〇",1,0)</f>
        <v>0</v>
      </c>
      <c r="N882" s="4" t="str">
        <f>'【第３期】賃借テナント店舗一覧（こちらに入力してください）'!L903</f>
        <v/>
      </c>
      <c r="O882" s="4" t="str">
        <f>'【第３期】賃借テナント店舗一覧（こちらに入力してください）'!M903</f>
        <v/>
      </c>
      <c r="P882" t="str">
        <f>'【第３期】賃借テナント店舗一覧（こちらに入力してください）'!N903</f>
        <v/>
      </c>
      <c r="Q882" s="4" t="str">
        <f>'【第３期】賃借テナント店舗一覧（こちらに入力してください）'!O903</f>
        <v/>
      </c>
      <c r="R882" s="4" t="str">
        <f>'【第３期】賃借テナント店舗一覧（こちらに入力してください）'!P903</f>
        <v/>
      </c>
      <c r="S882" t="str">
        <f>'【第３期】賃借テナント店舗一覧（こちらに入力してください）'!Q903</f>
        <v/>
      </c>
      <c r="T882">
        <f>'【第３期】賃借テナント店舗一覧（こちらに入力してください）'!R903</f>
        <v>0</v>
      </c>
      <c r="U882">
        <f>'【第３期】賃借テナント店舗一覧（こちらに入力してください）'!S903</f>
        <v>0</v>
      </c>
      <c r="V882">
        <f>'【第３期】賃借テナント店舗一覧（こちらに入力してください）'!T903</f>
        <v>0</v>
      </c>
      <c r="W882" t="str">
        <f>'【第３期】賃借テナント店舗一覧（こちらに入力してください）'!U903</f>
        <v/>
      </c>
      <c r="X882">
        <f>'【第３期】賃借テナント店舗一覧（こちらに入力してください）'!V903</f>
        <v>0</v>
      </c>
      <c r="Y882">
        <f>'【第３期】賃借テナント店舗一覧（こちらに入力してください）'!W903</f>
        <v>0</v>
      </c>
      <c r="Z882" t="str">
        <f>'【第３期】賃借テナント店舗一覧（こちらに入力してください）'!X903</f>
        <v/>
      </c>
      <c r="AA882" t="str">
        <f>'【第３期】賃借テナント店舗一覧（こちらに入力してください）'!Y903</f>
        <v/>
      </c>
      <c r="AB882" t="str">
        <f>'【第３期】賃借テナント店舗一覧（こちらに入力してください）'!Z903</f>
        <v/>
      </c>
      <c r="AC882">
        <f>'【第３期】賃借テナント店舗一覧（こちらに入力してください）'!AA903</f>
        <v>0</v>
      </c>
      <c r="AD882">
        <f>'【第３期】賃借テナント店舗一覧（こちらに入力してください）'!AB903</f>
        <v>0</v>
      </c>
      <c r="AE882">
        <f>'【第３期】賃借テナント店舗一覧（こちらに入力してください）'!AC903</f>
        <v>0</v>
      </c>
      <c r="AF882">
        <f>'【第３期】賃借テナント店舗一覧（こちらに入力してください）'!AD903</f>
        <v>0</v>
      </c>
      <c r="AG882">
        <f>'【第３期】賃借テナント店舗一覧（こちらに入力してください）'!AE903</f>
        <v>0</v>
      </c>
      <c r="AH882">
        <f>'【第３期】賃借テナント店舗一覧（こちらに入力してください）'!AF903</f>
        <v>0</v>
      </c>
      <c r="AI882">
        <f>'【第３期】賃借テナント店舗一覧（こちらに入力してください）'!AG903</f>
        <v>0</v>
      </c>
      <c r="AJ882">
        <f>'【第３期】賃借テナント店舗一覧（こちらに入力してください）'!AH903</f>
        <v>0</v>
      </c>
      <c r="AK882">
        <f>'【第３期】賃借テナント店舗一覧（こちらに入力してください）'!AI903</f>
        <v>0</v>
      </c>
      <c r="AL882">
        <f>'【第３期】賃借テナント店舗一覧（こちらに入力してください）'!AJ903</f>
        <v>0</v>
      </c>
      <c r="AM882">
        <f>'【第３期】賃借テナント店舗一覧（こちらに入力してください）'!AK903</f>
        <v>0</v>
      </c>
    </row>
    <row r="883" spans="1:39">
      <c r="A883">
        <f>'【第３期】賃借テナント店舗一覧（こちらに入力してください）'!$C$2</f>
        <v>0</v>
      </c>
      <c r="C883" t="str">
        <f t="shared" si="13"/>
        <v>00</v>
      </c>
      <c r="D883">
        <f>'【第３期】賃借テナント店舗一覧（こちらに入力してください）'!B904</f>
        <v>0</v>
      </c>
      <c r="E883">
        <f>'【第３期】賃借テナント店舗一覧（こちらに入力してください）'!C904</f>
        <v>0</v>
      </c>
      <c r="F883">
        <f>'【第３期】賃借テナント店舗一覧（こちらに入力してください）'!D904</f>
        <v>0</v>
      </c>
      <c r="G883" s="1">
        <f>'【第３期】賃借テナント店舗一覧（こちらに入力してください）'!E904</f>
        <v>0</v>
      </c>
      <c r="H883" s="1">
        <f>'【第３期】賃借テナント店舗一覧（こちらに入力してください）'!F904</f>
        <v>0</v>
      </c>
      <c r="I883" s="1" t="str">
        <f>'【第３期】賃借テナント店舗一覧（こちらに入力してください）'!G904</f>
        <v/>
      </c>
      <c r="J883">
        <f>'【第３期】賃借テナント店舗一覧（こちらに入力してください）'!H904</f>
        <v>0</v>
      </c>
      <c r="K883">
        <f>'【第３期】賃借テナント店舗一覧（こちらに入力してください）'!I904</f>
        <v>0</v>
      </c>
      <c r="L883" s="1">
        <f>'【第３期】賃借テナント店舗一覧（こちらに入力してください）'!J904</f>
        <v>0</v>
      </c>
      <c r="M883">
        <f>IF('【第３期】賃借テナント店舗一覧（こちらに入力してください）'!K904="〇",1,0)</f>
        <v>0</v>
      </c>
      <c r="N883" s="4" t="str">
        <f>'【第３期】賃借テナント店舗一覧（こちらに入力してください）'!L904</f>
        <v/>
      </c>
      <c r="O883" s="4" t="str">
        <f>'【第３期】賃借テナント店舗一覧（こちらに入力してください）'!M904</f>
        <v/>
      </c>
      <c r="P883" t="str">
        <f>'【第３期】賃借テナント店舗一覧（こちらに入力してください）'!N904</f>
        <v/>
      </c>
      <c r="Q883" s="4" t="str">
        <f>'【第３期】賃借テナント店舗一覧（こちらに入力してください）'!O904</f>
        <v/>
      </c>
      <c r="R883" s="4" t="str">
        <f>'【第３期】賃借テナント店舗一覧（こちらに入力してください）'!P904</f>
        <v/>
      </c>
      <c r="S883" t="str">
        <f>'【第３期】賃借テナント店舗一覧（こちらに入力してください）'!Q904</f>
        <v/>
      </c>
      <c r="T883">
        <f>'【第３期】賃借テナント店舗一覧（こちらに入力してください）'!R904</f>
        <v>0</v>
      </c>
      <c r="U883">
        <f>'【第３期】賃借テナント店舗一覧（こちらに入力してください）'!S904</f>
        <v>0</v>
      </c>
      <c r="V883">
        <f>'【第３期】賃借テナント店舗一覧（こちらに入力してください）'!T904</f>
        <v>0</v>
      </c>
      <c r="W883" t="str">
        <f>'【第３期】賃借テナント店舗一覧（こちらに入力してください）'!U904</f>
        <v/>
      </c>
      <c r="X883">
        <f>'【第３期】賃借テナント店舗一覧（こちらに入力してください）'!V904</f>
        <v>0</v>
      </c>
      <c r="Y883">
        <f>'【第３期】賃借テナント店舗一覧（こちらに入力してください）'!W904</f>
        <v>0</v>
      </c>
      <c r="Z883" t="str">
        <f>'【第３期】賃借テナント店舗一覧（こちらに入力してください）'!X904</f>
        <v/>
      </c>
      <c r="AA883" t="str">
        <f>'【第３期】賃借テナント店舗一覧（こちらに入力してください）'!Y904</f>
        <v/>
      </c>
      <c r="AB883" t="str">
        <f>'【第３期】賃借テナント店舗一覧（こちらに入力してください）'!Z904</f>
        <v/>
      </c>
      <c r="AC883">
        <f>'【第３期】賃借テナント店舗一覧（こちらに入力してください）'!AA904</f>
        <v>0</v>
      </c>
      <c r="AD883">
        <f>'【第３期】賃借テナント店舗一覧（こちらに入力してください）'!AB904</f>
        <v>0</v>
      </c>
      <c r="AE883">
        <f>'【第３期】賃借テナント店舗一覧（こちらに入力してください）'!AC904</f>
        <v>0</v>
      </c>
      <c r="AF883">
        <f>'【第３期】賃借テナント店舗一覧（こちらに入力してください）'!AD904</f>
        <v>0</v>
      </c>
      <c r="AG883">
        <f>'【第３期】賃借テナント店舗一覧（こちらに入力してください）'!AE904</f>
        <v>0</v>
      </c>
      <c r="AH883">
        <f>'【第３期】賃借テナント店舗一覧（こちらに入力してください）'!AF904</f>
        <v>0</v>
      </c>
      <c r="AI883">
        <f>'【第３期】賃借テナント店舗一覧（こちらに入力してください）'!AG904</f>
        <v>0</v>
      </c>
      <c r="AJ883">
        <f>'【第３期】賃借テナント店舗一覧（こちらに入力してください）'!AH904</f>
        <v>0</v>
      </c>
      <c r="AK883">
        <f>'【第３期】賃借テナント店舗一覧（こちらに入力してください）'!AI904</f>
        <v>0</v>
      </c>
      <c r="AL883">
        <f>'【第３期】賃借テナント店舗一覧（こちらに入力してください）'!AJ904</f>
        <v>0</v>
      </c>
      <c r="AM883">
        <f>'【第３期】賃借テナント店舗一覧（こちらに入力してください）'!AK904</f>
        <v>0</v>
      </c>
    </row>
    <row r="884" spans="1:39">
      <c r="A884">
        <f>'【第３期】賃借テナント店舗一覧（こちらに入力してください）'!$C$2</f>
        <v>0</v>
      </c>
      <c r="C884" t="str">
        <f t="shared" si="13"/>
        <v>00</v>
      </c>
      <c r="D884">
        <f>'【第３期】賃借テナント店舗一覧（こちらに入力してください）'!B905</f>
        <v>0</v>
      </c>
      <c r="E884">
        <f>'【第３期】賃借テナント店舗一覧（こちらに入力してください）'!C905</f>
        <v>0</v>
      </c>
      <c r="F884">
        <f>'【第３期】賃借テナント店舗一覧（こちらに入力してください）'!D905</f>
        <v>0</v>
      </c>
      <c r="G884" s="1">
        <f>'【第３期】賃借テナント店舗一覧（こちらに入力してください）'!E905</f>
        <v>0</v>
      </c>
      <c r="H884" s="1">
        <f>'【第３期】賃借テナント店舗一覧（こちらに入力してください）'!F905</f>
        <v>0</v>
      </c>
      <c r="I884" s="1" t="str">
        <f>'【第３期】賃借テナント店舗一覧（こちらに入力してください）'!G905</f>
        <v/>
      </c>
      <c r="J884">
        <f>'【第３期】賃借テナント店舗一覧（こちらに入力してください）'!H905</f>
        <v>0</v>
      </c>
      <c r="K884">
        <f>'【第３期】賃借テナント店舗一覧（こちらに入力してください）'!I905</f>
        <v>0</v>
      </c>
      <c r="L884" s="1">
        <f>'【第３期】賃借テナント店舗一覧（こちらに入力してください）'!J905</f>
        <v>0</v>
      </c>
      <c r="M884">
        <f>IF('【第３期】賃借テナント店舗一覧（こちらに入力してください）'!K905="〇",1,0)</f>
        <v>0</v>
      </c>
      <c r="N884" s="4" t="str">
        <f>'【第３期】賃借テナント店舗一覧（こちらに入力してください）'!L905</f>
        <v/>
      </c>
      <c r="O884" s="4" t="str">
        <f>'【第３期】賃借テナント店舗一覧（こちらに入力してください）'!M905</f>
        <v/>
      </c>
      <c r="P884" t="str">
        <f>'【第３期】賃借テナント店舗一覧（こちらに入力してください）'!N905</f>
        <v/>
      </c>
      <c r="Q884" s="4" t="str">
        <f>'【第３期】賃借テナント店舗一覧（こちらに入力してください）'!O905</f>
        <v/>
      </c>
      <c r="R884" s="4" t="str">
        <f>'【第３期】賃借テナント店舗一覧（こちらに入力してください）'!P905</f>
        <v/>
      </c>
      <c r="S884" t="str">
        <f>'【第３期】賃借テナント店舗一覧（こちらに入力してください）'!Q905</f>
        <v/>
      </c>
      <c r="T884">
        <f>'【第３期】賃借テナント店舗一覧（こちらに入力してください）'!R905</f>
        <v>0</v>
      </c>
      <c r="U884">
        <f>'【第３期】賃借テナント店舗一覧（こちらに入力してください）'!S905</f>
        <v>0</v>
      </c>
      <c r="V884">
        <f>'【第３期】賃借テナント店舗一覧（こちらに入力してください）'!T905</f>
        <v>0</v>
      </c>
      <c r="W884" t="str">
        <f>'【第３期】賃借テナント店舗一覧（こちらに入力してください）'!U905</f>
        <v/>
      </c>
      <c r="X884">
        <f>'【第３期】賃借テナント店舗一覧（こちらに入力してください）'!V905</f>
        <v>0</v>
      </c>
      <c r="Y884">
        <f>'【第３期】賃借テナント店舗一覧（こちらに入力してください）'!W905</f>
        <v>0</v>
      </c>
      <c r="Z884" t="str">
        <f>'【第３期】賃借テナント店舗一覧（こちらに入力してください）'!X905</f>
        <v/>
      </c>
      <c r="AA884" t="str">
        <f>'【第３期】賃借テナント店舗一覧（こちらに入力してください）'!Y905</f>
        <v/>
      </c>
      <c r="AB884" t="str">
        <f>'【第３期】賃借テナント店舗一覧（こちらに入力してください）'!Z905</f>
        <v/>
      </c>
      <c r="AC884">
        <f>'【第３期】賃借テナント店舗一覧（こちらに入力してください）'!AA905</f>
        <v>0</v>
      </c>
      <c r="AD884">
        <f>'【第３期】賃借テナント店舗一覧（こちらに入力してください）'!AB905</f>
        <v>0</v>
      </c>
      <c r="AE884">
        <f>'【第３期】賃借テナント店舗一覧（こちらに入力してください）'!AC905</f>
        <v>0</v>
      </c>
      <c r="AF884">
        <f>'【第３期】賃借テナント店舗一覧（こちらに入力してください）'!AD905</f>
        <v>0</v>
      </c>
      <c r="AG884">
        <f>'【第３期】賃借テナント店舗一覧（こちらに入力してください）'!AE905</f>
        <v>0</v>
      </c>
      <c r="AH884">
        <f>'【第３期】賃借テナント店舗一覧（こちらに入力してください）'!AF905</f>
        <v>0</v>
      </c>
      <c r="AI884">
        <f>'【第３期】賃借テナント店舗一覧（こちらに入力してください）'!AG905</f>
        <v>0</v>
      </c>
      <c r="AJ884">
        <f>'【第３期】賃借テナント店舗一覧（こちらに入力してください）'!AH905</f>
        <v>0</v>
      </c>
      <c r="AK884">
        <f>'【第３期】賃借テナント店舗一覧（こちらに入力してください）'!AI905</f>
        <v>0</v>
      </c>
      <c r="AL884">
        <f>'【第３期】賃借テナント店舗一覧（こちらに入力してください）'!AJ905</f>
        <v>0</v>
      </c>
      <c r="AM884">
        <f>'【第３期】賃借テナント店舗一覧（こちらに入力してください）'!AK905</f>
        <v>0</v>
      </c>
    </row>
    <row r="885" spans="1:39">
      <c r="A885">
        <f>'【第３期】賃借テナント店舗一覧（こちらに入力してください）'!$C$2</f>
        <v>0</v>
      </c>
      <c r="C885" t="str">
        <f t="shared" si="13"/>
        <v>00</v>
      </c>
      <c r="D885">
        <f>'【第３期】賃借テナント店舗一覧（こちらに入力してください）'!B906</f>
        <v>0</v>
      </c>
      <c r="E885">
        <f>'【第３期】賃借テナント店舗一覧（こちらに入力してください）'!C906</f>
        <v>0</v>
      </c>
      <c r="F885">
        <f>'【第３期】賃借テナント店舗一覧（こちらに入力してください）'!D906</f>
        <v>0</v>
      </c>
      <c r="G885" s="1">
        <f>'【第３期】賃借テナント店舗一覧（こちらに入力してください）'!E906</f>
        <v>0</v>
      </c>
      <c r="H885" s="1">
        <f>'【第３期】賃借テナント店舗一覧（こちらに入力してください）'!F906</f>
        <v>0</v>
      </c>
      <c r="I885" s="1" t="str">
        <f>'【第３期】賃借テナント店舗一覧（こちらに入力してください）'!G906</f>
        <v/>
      </c>
      <c r="J885">
        <f>'【第３期】賃借テナント店舗一覧（こちらに入力してください）'!H906</f>
        <v>0</v>
      </c>
      <c r="K885">
        <f>'【第３期】賃借テナント店舗一覧（こちらに入力してください）'!I906</f>
        <v>0</v>
      </c>
      <c r="L885" s="1">
        <f>'【第３期】賃借テナント店舗一覧（こちらに入力してください）'!J906</f>
        <v>0</v>
      </c>
      <c r="M885">
        <f>IF('【第３期】賃借テナント店舗一覧（こちらに入力してください）'!K906="〇",1,0)</f>
        <v>0</v>
      </c>
      <c r="N885" s="4" t="str">
        <f>'【第３期】賃借テナント店舗一覧（こちらに入力してください）'!L906</f>
        <v/>
      </c>
      <c r="O885" s="4" t="str">
        <f>'【第３期】賃借テナント店舗一覧（こちらに入力してください）'!M906</f>
        <v/>
      </c>
      <c r="P885" t="str">
        <f>'【第３期】賃借テナント店舗一覧（こちらに入力してください）'!N906</f>
        <v/>
      </c>
      <c r="Q885" s="4" t="str">
        <f>'【第３期】賃借テナント店舗一覧（こちらに入力してください）'!O906</f>
        <v/>
      </c>
      <c r="R885" s="4" t="str">
        <f>'【第３期】賃借テナント店舗一覧（こちらに入力してください）'!P906</f>
        <v/>
      </c>
      <c r="S885" t="str">
        <f>'【第３期】賃借テナント店舗一覧（こちらに入力してください）'!Q906</f>
        <v/>
      </c>
      <c r="T885">
        <f>'【第３期】賃借テナント店舗一覧（こちらに入力してください）'!R906</f>
        <v>0</v>
      </c>
      <c r="U885">
        <f>'【第３期】賃借テナント店舗一覧（こちらに入力してください）'!S906</f>
        <v>0</v>
      </c>
      <c r="V885">
        <f>'【第３期】賃借テナント店舗一覧（こちらに入力してください）'!T906</f>
        <v>0</v>
      </c>
      <c r="W885" t="str">
        <f>'【第３期】賃借テナント店舗一覧（こちらに入力してください）'!U906</f>
        <v/>
      </c>
      <c r="X885">
        <f>'【第３期】賃借テナント店舗一覧（こちらに入力してください）'!V906</f>
        <v>0</v>
      </c>
      <c r="Y885">
        <f>'【第３期】賃借テナント店舗一覧（こちらに入力してください）'!W906</f>
        <v>0</v>
      </c>
      <c r="Z885" t="str">
        <f>'【第３期】賃借テナント店舗一覧（こちらに入力してください）'!X906</f>
        <v/>
      </c>
      <c r="AA885" t="str">
        <f>'【第３期】賃借テナント店舗一覧（こちらに入力してください）'!Y906</f>
        <v/>
      </c>
      <c r="AB885" t="str">
        <f>'【第３期】賃借テナント店舗一覧（こちらに入力してください）'!Z906</f>
        <v/>
      </c>
      <c r="AC885">
        <f>'【第３期】賃借テナント店舗一覧（こちらに入力してください）'!AA906</f>
        <v>0</v>
      </c>
      <c r="AD885">
        <f>'【第３期】賃借テナント店舗一覧（こちらに入力してください）'!AB906</f>
        <v>0</v>
      </c>
      <c r="AE885">
        <f>'【第３期】賃借テナント店舗一覧（こちらに入力してください）'!AC906</f>
        <v>0</v>
      </c>
      <c r="AF885">
        <f>'【第３期】賃借テナント店舗一覧（こちらに入力してください）'!AD906</f>
        <v>0</v>
      </c>
      <c r="AG885">
        <f>'【第３期】賃借テナント店舗一覧（こちらに入力してください）'!AE906</f>
        <v>0</v>
      </c>
      <c r="AH885">
        <f>'【第３期】賃借テナント店舗一覧（こちらに入力してください）'!AF906</f>
        <v>0</v>
      </c>
      <c r="AI885">
        <f>'【第３期】賃借テナント店舗一覧（こちらに入力してください）'!AG906</f>
        <v>0</v>
      </c>
      <c r="AJ885">
        <f>'【第３期】賃借テナント店舗一覧（こちらに入力してください）'!AH906</f>
        <v>0</v>
      </c>
      <c r="AK885">
        <f>'【第３期】賃借テナント店舗一覧（こちらに入力してください）'!AI906</f>
        <v>0</v>
      </c>
      <c r="AL885">
        <f>'【第３期】賃借テナント店舗一覧（こちらに入力してください）'!AJ906</f>
        <v>0</v>
      </c>
      <c r="AM885">
        <f>'【第３期】賃借テナント店舗一覧（こちらに入力してください）'!AK906</f>
        <v>0</v>
      </c>
    </row>
    <row r="886" spans="1:39">
      <c r="A886">
        <f>'【第３期】賃借テナント店舗一覧（こちらに入力してください）'!$C$2</f>
        <v>0</v>
      </c>
      <c r="C886" t="str">
        <f t="shared" si="13"/>
        <v>00</v>
      </c>
      <c r="D886">
        <f>'【第３期】賃借テナント店舗一覧（こちらに入力してください）'!B907</f>
        <v>0</v>
      </c>
      <c r="E886">
        <f>'【第３期】賃借テナント店舗一覧（こちらに入力してください）'!C907</f>
        <v>0</v>
      </c>
      <c r="F886">
        <f>'【第３期】賃借テナント店舗一覧（こちらに入力してください）'!D907</f>
        <v>0</v>
      </c>
      <c r="G886" s="1">
        <f>'【第３期】賃借テナント店舗一覧（こちらに入力してください）'!E907</f>
        <v>0</v>
      </c>
      <c r="H886" s="1">
        <f>'【第３期】賃借テナント店舗一覧（こちらに入力してください）'!F907</f>
        <v>0</v>
      </c>
      <c r="I886" s="1" t="str">
        <f>'【第３期】賃借テナント店舗一覧（こちらに入力してください）'!G907</f>
        <v/>
      </c>
      <c r="J886">
        <f>'【第３期】賃借テナント店舗一覧（こちらに入力してください）'!H907</f>
        <v>0</v>
      </c>
      <c r="K886">
        <f>'【第３期】賃借テナント店舗一覧（こちらに入力してください）'!I907</f>
        <v>0</v>
      </c>
      <c r="L886" s="1">
        <f>'【第３期】賃借テナント店舗一覧（こちらに入力してください）'!J907</f>
        <v>0</v>
      </c>
      <c r="M886">
        <f>IF('【第３期】賃借テナント店舗一覧（こちらに入力してください）'!K907="〇",1,0)</f>
        <v>0</v>
      </c>
      <c r="N886" s="4" t="str">
        <f>'【第３期】賃借テナント店舗一覧（こちらに入力してください）'!L907</f>
        <v/>
      </c>
      <c r="O886" s="4" t="str">
        <f>'【第３期】賃借テナント店舗一覧（こちらに入力してください）'!M907</f>
        <v/>
      </c>
      <c r="P886" t="str">
        <f>'【第３期】賃借テナント店舗一覧（こちらに入力してください）'!N907</f>
        <v/>
      </c>
      <c r="Q886" s="4" t="str">
        <f>'【第３期】賃借テナント店舗一覧（こちらに入力してください）'!O907</f>
        <v/>
      </c>
      <c r="R886" s="4" t="str">
        <f>'【第３期】賃借テナント店舗一覧（こちらに入力してください）'!P907</f>
        <v/>
      </c>
      <c r="S886" t="str">
        <f>'【第３期】賃借テナント店舗一覧（こちらに入力してください）'!Q907</f>
        <v/>
      </c>
      <c r="T886">
        <f>'【第３期】賃借テナント店舗一覧（こちらに入力してください）'!R907</f>
        <v>0</v>
      </c>
      <c r="U886">
        <f>'【第３期】賃借テナント店舗一覧（こちらに入力してください）'!S907</f>
        <v>0</v>
      </c>
      <c r="V886">
        <f>'【第３期】賃借テナント店舗一覧（こちらに入力してください）'!T907</f>
        <v>0</v>
      </c>
      <c r="W886" t="str">
        <f>'【第３期】賃借テナント店舗一覧（こちらに入力してください）'!U907</f>
        <v/>
      </c>
      <c r="X886">
        <f>'【第３期】賃借テナント店舗一覧（こちらに入力してください）'!V907</f>
        <v>0</v>
      </c>
      <c r="Y886">
        <f>'【第３期】賃借テナント店舗一覧（こちらに入力してください）'!W907</f>
        <v>0</v>
      </c>
      <c r="Z886" t="str">
        <f>'【第３期】賃借テナント店舗一覧（こちらに入力してください）'!X907</f>
        <v/>
      </c>
      <c r="AA886" t="str">
        <f>'【第３期】賃借テナント店舗一覧（こちらに入力してください）'!Y907</f>
        <v/>
      </c>
      <c r="AB886" t="str">
        <f>'【第３期】賃借テナント店舗一覧（こちらに入力してください）'!Z907</f>
        <v/>
      </c>
      <c r="AC886">
        <f>'【第３期】賃借テナント店舗一覧（こちらに入力してください）'!AA907</f>
        <v>0</v>
      </c>
      <c r="AD886">
        <f>'【第３期】賃借テナント店舗一覧（こちらに入力してください）'!AB907</f>
        <v>0</v>
      </c>
      <c r="AE886">
        <f>'【第３期】賃借テナント店舗一覧（こちらに入力してください）'!AC907</f>
        <v>0</v>
      </c>
      <c r="AF886">
        <f>'【第３期】賃借テナント店舗一覧（こちらに入力してください）'!AD907</f>
        <v>0</v>
      </c>
      <c r="AG886">
        <f>'【第３期】賃借テナント店舗一覧（こちらに入力してください）'!AE907</f>
        <v>0</v>
      </c>
      <c r="AH886">
        <f>'【第３期】賃借テナント店舗一覧（こちらに入力してください）'!AF907</f>
        <v>0</v>
      </c>
      <c r="AI886">
        <f>'【第３期】賃借テナント店舗一覧（こちらに入力してください）'!AG907</f>
        <v>0</v>
      </c>
      <c r="AJ886">
        <f>'【第３期】賃借テナント店舗一覧（こちらに入力してください）'!AH907</f>
        <v>0</v>
      </c>
      <c r="AK886">
        <f>'【第３期】賃借テナント店舗一覧（こちらに入力してください）'!AI907</f>
        <v>0</v>
      </c>
      <c r="AL886">
        <f>'【第３期】賃借テナント店舗一覧（こちらに入力してください）'!AJ907</f>
        <v>0</v>
      </c>
      <c r="AM886">
        <f>'【第３期】賃借テナント店舗一覧（こちらに入力してください）'!AK907</f>
        <v>0</v>
      </c>
    </row>
    <row r="887" spans="1:39">
      <c r="A887">
        <f>'【第３期】賃借テナント店舗一覧（こちらに入力してください）'!$C$2</f>
        <v>0</v>
      </c>
      <c r="C887" t="str">
        <f t="shared" si="13"/>
        <v>00</v>
      </c>
      <c r="D887">
        <f>'【第３期】賃借テナント店舗一覧（こちらに入力してください）'!B908</f>
        <v>0</v>
      </c>
      <c r="E887">
        <f>'【第３期】賃借テナント店舗一覧（こちらに入力してください）'!C908</f>
        <v>0</v>
      </c>
      <c r="F887">
        <f>'【第３期】賃借テナント店舗一覧（こちらに入力してください）'!D908</f>
        <v>0</v>
      </c>
      <c r="G887" s="1">
        <f>'【第３期】賃借テナント店舗一覧（こちらに入力してください）'!E908</f>
        <v>0</v>
      </c>
      <c r="H887" s="1">
        <f>'【第３期】賃借テナント店舗一覧（こちらに入力してください）'!F908</f>
        <v>0</v>
      </c>
      <c r="I887" s="1" t="str">
        <f>'【第３期】賃借テナント店舗一覧（こちらに入力してください）'!G908</f>
        <v/>
      </c>
      <c r="J887">
        <f>'【第３期】賃借テナント店舗一覧（こちらに入力してください）'!H908</f>
        <v>0</v>
      </c>
      <c r="K887">
        <f>'【第３期】賃借テナント店舗一覧（こちらに入力してください）'!I908</f>
        <v>0</v>
      </c>
      <c r="L887" s="1">
        <f>'【第３期】賃借テナント店舗一覧（こちらに入力してください）'!J908</f>
        <v>0</v>
      </c>
      <c r="M887">
        <f>IF('【第３期】賃借テナント店舗一覧（こちらに入力してください）'!K908="〇",1,0)</f>
        <v>0</v>
      </c>
      <c r="N887" s="4" t="str">
        <f>'【第３期】賃借テナント店舗一覧（こちらに入力してください）'!L908</f>
        <v/>
      </c>
      <c r="O887" s="4" t="str">
        <f>'【第３期】賃借テナント店舗一覧（こちらに入力してください）'!M908</f>
        <v/>
      </c>
      <c r="P887" t="str">
        <f>'【第３期】賃借テナント店舗一覧（こちらに入力してください）'!N908</f>
        <v/>
      </c>
      <c r="Q887" s="4" t="str">
        <f>'【第３期】賃借テナント店舗一覧（こちらに入力してください）'!O908</f>
        <v/>
      </c>
      <c r="R887" s="4" t="str">
        <f>'【第３期】賃借テナント店舗一覧（こちらに入力してください）'!P908</f>
        <v/>
      </c>
      <c r="S887" t="str">
        <f>'【第３期】賃借テナント店舗一覧（こちらに入力してください）'!Q908</f>
        <v/>
      </c>
      <c r="T887">
        <f>'【第３期】賃借テナント店舗一覧（こちらに入力してください）'!R908</f>
        <v>0</v>
      </c>
      <c r="U887">
        <f>'【第３期】賃借テナント店舗一覧（こちらに入力してください）'!S908</f>
        <v>0</v>
      </c>
      <c r="V887">
        <f>'【第３期】賃借テナント店舗一覧（こちらに入力してください）'!T908</f>
        <v>0</v>
      </c>
      <c r="W887" t="str">
        <f>'【第３期】賃借テナント店舗一覧（こちらに入力してください）'!U908</f>
        <v/>
      </c>
      <c r="X887">
        <f>'【第３期】賃借テナント店舗一覧（こちらに入力してください）'!V908</f>
        <v>0</v>
      </c>
      <c r="Y887">
        <f>'【第３期】賃借テナント店舗一覧（こちらに入力してください）'!W908</f>
        <v>0</v>
      </c>
      <c r="Z887" t="str">
        <f>'【第３期】賃借テナント店舗一覧（こちらに入力してください）'!X908</f>
        <v/>
      </c>
      <c r="AA887" t="str">
        <f>'【第３期】賃借テナント店舗一覧（こちらに入力してください）'!Y908</f>
        <v/>
      </c>
      <c r="AB887" t="str">
        <f>'【第３期】賃借テナント店舗一覧（こちらに入力してください）'!Z908</f>
        <v/>
      </c>
      <c r="AC887">
        <f>'【第３期】賃借テナント店舗一覧（こちらに入力してください）'!AA908</f>
        <v>0</v>
      </c>
      <c r="AD887">
        <f>'【第３期】賃借テナント店舗一覧（こちらに入力してください）'!AB908</f>
        <v>0</v>
      </c>
      <c r="AE887">
        <f>'【第３期】賃借テナント店舗一覧（こちらに入力してください）'!AC908</f>
        <v>0</v>
      </c>
      <c r="AF887">
        <f>'【第３期】賃借テナント店舗一覧（こちらに入力してください）'!AD908</f>
        <v>0</v>
      </c>
      <c r="AG887">
        <f>'【第３期】賃借テナント店舗一覧（こちらに入力してください）'!AE908</f>
        <v>0</v>
      </c>
      <c r="AH887">
        <f>'【第３期】賃借テナント店舗一覧（こちらに入力してください）'!AF908</f>
        <v>0</v>
      </c>
      <c r="AI887">
        <f>'【第３期】賃借テナント店舗一覧（こちらに入力してください）'!AG908</f>
        <v>0</v>
      </c>
      <c r="AJ887">
        <f>'【第３期】賃借テナント店舗一覧（こちらに入力してください）'!AH908</f>
        <v>0</v>
      </c>
      <c r="AK887">
        <f>'【第３期】賃借テナント店舗一覧（こちらに入力してください）'!AI908</f>
        <v>0</v>
      </c>
      <c r="AL887">
        <f>'【第３期】賃借テナント店舗一覧（こちらに入力してください）'!AJ908</f>
        <v>0</v>
      </c>
      <c r="AM887">
        <f>'【第３期】賃借テナント店舗一覧（こちらに入力してください）'!AK908</f>
        <v>0</v>
      </c>
    </row>
    <row r="888" spans="1:39">
      <c r="A888">
        <f>'【第３期】賃借テナント店舗一覧（こちらに入力してください）'!$C$2</f>
        <v>0</v>
      </c>
      <c r="C888" t="str">
        <f t="shared" si="13"/>
        <v>00</v>
      </c>
      <c r="D888">
        <f>'【第３期】賃借テナント店舗一覧（こちらに入力してください）'!B909</f>
        <v>0</v>
      </c>
      <c r="E888">
        <f>'【第３期】賃借テナント店舗一覧（こちらに入力してください）'!C909</f>
        <v>0</v>
      </c>
      <c r="F888">
        <f>'【第３期】賃借テナント店舗一覧（こちらに入力してください）'!D909</f>
        <v>0</v>
      </c>
      <c r="G888" s="1">
        <f>'【第３期】賃借テナント店舗一覧（こちらに入力してください）'!E909</f>
        <v>0</v>
      </c>
      <c r="H888" s="1">
        <f>'【第３期】賃借テナント店舗一覧（こちらに入力してください）'!F909</f>
        <v>0</v>
      </c>
      <c r="I888" s="1" t="str">
        <f>'【第３期】賃借テナント店舗一覧（こちらに入力してください）'!G909</f>
        <v/>
      </c>
      <c r="J888">
        <f>'【第３期】賃借テナント店舗一覧（こちらに入力してください）'!H909</f>
        <v>0</v>
      </c>
      <c r="K888">
        <f>'【第３期】賃借テナント店舗一覧（こちらに入力してください）'!I909</f>
        <v>0</v>
      </c>
      <c r="L888" s="1">
        <f>'【第３期】賃借テナント店舗一覧（こちらに入力してください）'!J909</f>
        <v>0</v>
      </c>
      <c r="M888">
        <f>IF('【第３期】賃借テナント店舗一覧（こちらに入力してください）'!K909="〇",1,0)</f>
        <v>0</v>
      </c>
      <c r="N888" s="4" t="str">
        <f>'【第３期】賃借テナント店舗一覧（こちらに入力してください）'!L909</f>
        <v/>
      </c>
      <c r="O888" s="4" t="str">
        <f>'【第３期】賃借テナント店舗一覧（こちらに入力してください）'!M909</f>
        <v/>
      </c>
      <c r="P888" t="str">
        <f>'【第３期】賃借テナント店舗一覧（こちらに入力してください）'!N909</f>
        <v/>
      </c>
      <c r="Q888" s="4" t="str">
        <f>'【第３期】賃借テナント店舗一覧（こちらに入力してください）'!O909</f>
        <v/>
      </c>
      <c r="R888" s="4" t="str">
        <f>'【第３期】賃借テナント店舗一覧（こちらに入力してください）'!P909</f>
        <v/>
      </c>
      <c r="S888" t="str">
        <f>'【第３期】賃借テナント店舗一覧（こちらに入力してください）'!Q909</f>
        <v/>
      </c>
      <c r="T888">
        <f>'【第３期】賃借テナント店舗一覧（こちらに入力してください）'!R909</f>
        <v>0</v>
      </c>
      <c r="U888">
        <f>'【第３期】賃借テナント店舗一覧（こちらに入力してください）'!S909</f>
        <v>0</v>
      </c>
      <c r="V888">
        <f>'【第３期】賃借テナント店舗一覧（こちらに入力してください）'!T909</f>
        <v>0</v>
      </c>
      <c r="W888" t="str">
        <f>'【第３期】賃借テナント店舗一覧（こちらに入力してください）'!U909</f>
        <v/>
      </c>
      <c r="X888">
        <f>'【第３期】賃借テナント店舗一覧（こちらに入力してください）'!V909</f>
        <v>0</v>
      </c>
      <c r="Y888">
        <f>'【第３期】賃借テナント店舗一覧（こちらに入力してください）'!W909</f>
        <v>0</v>
      </c>
      <c r="Z888" t="str">
        <f>'【第３期】賃借テナント店舗一覧（こちらに入力してください）'!X909</f>
        <v/>
      </c>
      <c r="AA888" t="str">
        <f>'【第３期】賃借テナント店舗一覧（こちらに入力してください）'!Y909</f>
        <v/>
      </c>
      <c r="AB888" t="str">
        <f>'【第３期】賃借テナント店舗一覧（こちらに入力してください）'!Z909</f>
        <v/>
      </c>
      <c r="AC888">
        <f>'【第３期】賃借テナント店舗一覧（こちらに入力してください）'!AA909</f>
        <v>0</v>
      </c>
      <c r="AD888">
        <f>'【第３期】賃借テナント店舗一覧（こちらに入力してください）'!AB909</f>
        <v>0</v>
      </c>
      <c r="AE888">
        <f>'【第３期】賃借テナント店舗一覧（こちらに入力してください）'!AC909</f>
        <v>0</v>
      </c>
      <c r="AF888">
        <f>'【第３期】賃借テナント店舗一覧（こちらに入力してください）'!AD909</f>
        <v>0</v>
      </c>
      <c r="AG888">
        <f>'【第３期】賃借テナント店舗一覧（こちらに入力してください）'!AE909</f>
        <v>0</v>
      </c>
      <c r="AH888">
        <f>'【第３期】賃借テナント店舗一覧（こちらに入力してください）'!AF909</f>
        <v>0</v>
      </c>
      <c r="AI888">
        <f>'【第３期】賃借テナント店舗一覧（こちらに入力してください）'!AG909</f>
        <v>0</v>
      </c>
      <c r="AJ888">
        <f>'【第３期】賃借テナント店舗一覧（こちらに入力してください）'!AH909</f>
        <v>0</v>
      </c>
      <c r="AK888">
        <f>'【第３期】賃借テナント店舗一覧（こちらに入力してください）'!AI909</f>
        <v>0</v>
      </c>
      <c r="AL888">
        <f>'【第３期】賃借テナント店舗一覧（こちらに入力してください）'!AJ909</f>
        <v>0</v>
      </c>
      <c r="AM888">
        <f>'【第３期】賃借テナント店舗一覧（こちらに入力してください）'!AK909</f>
        <v>0</v>
      </c>
    </row>
    <row r="889" spans="1:39">
      <c r="A889">
        <f>'【第３期】賃借テナント店舗一覧（こちらに入力してください）'!$C$2</f>
        <v>0</v>
      </c>
      <c r="C889" t="str">
        <f t="shared" si="13"/>
        <v>00</v>
      </c>
      <c r="D889">
        <f>'【第３期】賃借テナント店舗一覧（こちらに入力してください）'!B910</f>
        <v>0</v>
      </c>
      <c r="E889">
        <f>'【第３期】賃借テナント店舗一覧（こちらに入力してください）'!C910</f>
        <v>0</v>
      </c>
      <c r="F889">
        <f>'【第３期】賃借テナント店舗一覧（こちらに入力してください）'!D910</f>
        <v>0</v>
      </c>
      <c r="G889" s="1">
        <f>'【第３期】賃借テナント店舗一覧（こちらに入力してください）'!E910</f>
        <v>0</v>
      </c>
      <c r="H889" s="1">
        <f>'【第３期】賃借テナント店舗一覧（こちらに入力してください）'!F910</f>
        <v>0</v>
      </c>
      <c r="I889" s="1" t="str">
        <f>'【第３期】賃借テナント店舗一覧（こちらに入力してください）'!G910</f>
        <v/>
      </c>
      <c r="J889">
        <f>'【第３期】賃借テナント店舗一覧（こちらに入力してください）'!H910</f>
        <v>0</v>
      </c>
      <c r="K889">
        <f>'【第３期】賃借テナント店舗一覧（こちらに入力してください）'!I910</f>
        <v>0</v>
      </c>
      <c r="L889" s="1">
        <f>'【第３期】賃借テナント店舗一覧（こちらに入力してください）'!J910</f>
        <v>0</v>
      </c>
      <c r="M889">
        <f>IF('【第３期】賃借テナント店舗一覧（こちらに入力してください）'!K910="〇",1,0)</f>
        <v>0</v>
      </c>
      <c r="N889" s="4" t="str">
        <f>'【第３期】賃借テナント店舗一覧（こちらに入力してください）'!L910</f>
        <v/>
      </c>
      <c r="O889" s="4" t="str">
        <f>'【第３期】賃借テナント店舗一覧（こちらに入力してください）'!M910</f>
        <v/>
      </c>
      <c r="P889" t="str">
        <f>'【第３期】賃借テナント店舗一覧（こちらに入力してください）'!N910</f>
        <v/>
      </c>
      <c r="Q889" s="4" t="str">
        <f>'【第３期】賃借テナント店舗一覧（こちらに入力してください）'!O910</f>
        <v/>
      </c>
      <c r="R889" s="4" t="str">
        <f>'【第３期】賃借テナント店舗一覧（こちらに入力してください）'!P910</f>
        <v/>
      </c>
      <c r="S889" t="str">
        <f>'【第３期】賃借テナント店舗一覧（こちらに入力してください）'!Q910</f>
        <v/>
      </c>
      <c r="T889">
        <f>'【第３期】賃借テナント店舗一覧（こちらに入力してください）'!R910</f>
        <v>0</v>
      </c>
      <c r="U889">
        <f>'【第３期】賃借テナント店舗一覧（こちらに入力してください）'!S910</f>
        <v>0</v>
      </c>
      <c r="V889">
        <f>'【第３期】賃借テナント店舗一覧（こちらに入力してください）'!T910</f>
        <v>0</v>
      </c>
      <c r="W889" t="str">
        <f>'【第３期】賃借テナント店舗一覧（こちらに入力してください）'!U910</f>
        <v/>
      </c>
      <c r="X889">
        <f>'【第３期】賃借テナント店舗一覧（こちらに入力してください）'!V910</f>
        <v>0</v>
      </c>
      <c r="Y889">
        <f>'【第３期】賃借テナント店舗一覧（こちらに入力してください）'!W910</f>
        <v>0</v>
      </c>
      <c r="Z889" t="str">
        <f>'【第３期】賃借テナント店舗一覧（こちらに入力してください）'!X910</f>
        <v/>
      </c>
      <c r="AA889" t="str">
        <f>'【第３期】賃借テナント店舗一覧（こちらに入力してください）'!Y910</f>
        <v/>
      </c>
      <c r="AB889" t="str">
        <f>'【第３期】賃借テナント店舗一覧（こちらに入力してください）'!Z910</f>
        <v/>
      </c>
      <c r="AC889">
        <f>'【第３期】賃借テナント店舗一覧（こちらに入力してください）'!AA910</f>
        <v>0</v>
      </c>
      <c r="AD889">
        <f>'【第３期】賃借テナント店舗一覧（こちらに入力してください）'!AB910</f>
        <v>0</v>
      </c>
      <c r="AE889">
        <f>'【第３期】賃借テナント店舗一覧（こちらに入力してください）'!AC910</f>
        <v>0</v>
      </c>
      <c r="AF889">
        <f>'【第３期】賃借テナント店舗一覧（こちらに入力してください）'!AD910</f>
        <v>0</v>
      </c>
      <c r="AG889">
        <f>'【第３期】賃借テナント店舗一覧（こちらに入力してください）'!AE910</f>
        <v>0</v>
      </c>
      <c r="AH889">
        <f>'【第３期】賃借テナント店舗一覧（こちらに入力してください）'!AF910</f>
        <v>0</v>
      </c>
      <c r="AI889">
        <f>'【第３期】賃借テナント店舗一覧（こちらに入力してください）'!AG910</f>
        <v>0</v>
      </c>
      <c r="AJ889">
        <f>'【第３期】賃借テナント店舗一覧（こちらに入力してください）'!AH910</f>
        <v>0</v>
      </c>
      <c r="AK889">
        <f>'【第３期】賃借テナント店舗一覧（こちらに入力してください）'!AI910</f>
        <v>0</v>
      </c>
      <c r="AL889">
        <f>'【第３期】賃借テナント店舗一覧（こちらに入力してください）'!AJ910</f>
        <v>0</v>
      </c>
      <c r="AM889">
        <f>'【第３期】賃借テナント店舗一覧（こちらに入力してください）'!AK910</f>
        <v>0</v>
      </c>
    </row>
    <row r="890" spans="1:39">
      <c r="A890">
        <f>'【第３期】賃借テナント店舗一覧（こちらに入力してください）'!$C$2</f>
        <v>0</v>
      </c>
      <c r="C890" t="str">
        <f t="shared" si="13"/>
        <v>00</v>
      </c>
      <c r="D890">
        <f>'【第３期】賃借テナント店舗一覧（こちらに入力してください）'!B911</f>
        <v>0</v>
      </c>
      <c r="E890">
        <f>'【第３期】賃借テナント店舗一覧（こちらに入力してください）'!C911</f>
        <v>0</v>
      </c>
      <c r="F890">
        <f>'【第３期】賃借テナント店舗一覧（こちらに入力してください）'!D911</f>
        <v>0</v>
      </c>
      <c r="G890" s="1">
        <f>'【第３期】賃借テナント店舗一覧（こちらに入力してください）'!E911</f>
        <v>0</v>
      </c>
      <c r="H890" s="1">
        <f>'【第３期】賃借テナント店舗一覧（こちらに入力してください）'!F911</f>
        <v>0</v>
      </c>
      <c r="I890" s="1" t="str">
        <f>'【第３期】賃借テナント店舗一覧（こちらに入力してください）'!G911</f>
        <v/>
      </c>
      <c r="J890">
        <f>'【第３期】賃借テナント店舗一覧（こちらに入力してください）'!H911</f>
        <v>0</v>
      </c>
      <c r="K890">
        <f>'【第３期】賃借テナント店舗一覧（こちらに入力してください）'!I911</f>
        <v>0</v>
      </c>
      <c r="L890" s="1">
        <f>'【第３期】賃借テナント店舗一覧（こちらに入力してください）'!J911</f>
        <v>0</v>
      </c>
      <c r="M890">
        <f>IF('【第３期】賃借テナント店舗一覧（こちらに入力してください）'!K911="〇",1,0)</f>
        <v>0</v>
      </c>
      <c r="N890" s="4" t="str">
        <f>'【第３期】賃借テナント店舗一覧（こちらに入力してください）'!L911</f>
        <v/>
      </c>
      <c r="O890" s="4" t="str">
        <f>'【第３期】賃借テナント店舗一覧（こちらに入力してください）'!M911</f>
        <v/>
      </c>
      <c r="P890" t="str">
        <f>'【第３期】賃借テナント店舗一覧（こちらに入力してください）'!N911</f>
        <v/>
      </c>
      <c r="Q890" s="4" t="str">
        <f>'【第３期】賃借テナント店舗一覧（こちらに入力してください）'!O911</f>
        <v/>
      </c>
      <c r="R890" s="4" t="str">
        <f>'【第３期】賃借テナント店舗一覧（こちらに入力してください）'!P911</f>
        <v/>
      </c>
      <c r="S890" t="str">
        <f>'【第３期】賃借テナント店舗一覧（こちらに入力してください）'!Q911</f>
        <v/>
      </c>
      <c r="T890">
        <f>'【第３期】賃借テナント店舗一覧（こちらに入力してください）'!R911</f>
        <v>0</v>
      </c>
      <c r="U890">
        <f>'【第３期】賃借テナント店舗一覧（こちらに入力してください）'!S911</f>
        <v>0</v>
      </c>
      <c r="V890">
        <f>'【第３期】賃借テナント店舗一覧（こちらに入力してください）'!T911</f>
        <v>0</v>
      </c>
      <c r="W890" t="str">
        <f>'【第３期】賃借テナント店舗一覧（こちらに入力してください）'!U911</f>
        <v/>
      </c>
      <c r="X890">
        <f>'【第３期】賃借テナント店舗一覧（こちらに入力してください）'!V911</f>
        <v>0</v>
      </c>
      <c r="Y890">
        <f>'【第３期】賃借テナント店舗一覧（こちらに入力してください）'!W911</f>
        <v>0</v>
      </c>
      <c r="Z890" t="str">
        <f>'【第３期】賃借テナント店舗一覧（こちらに入力してください）'!X911</f>
        <v/>
      </c>
      <c r="AA890" t="str">
        <f>'【第３期】賃借テナント店舗一覧（こちらに入力してください）'!Y911</f>
        <v/>
      </c>
      <c r="AB890" t="str">
        <f>'【第３期】賃借テナント店舗一覧（こちらに入力してください）'!Z911</f>
        <v/>
      </c>
      <c r="AC890">
        <f>'【第３期】賃借テナント店舗一覧（こちらに入力してください）'!AA911</f>
        <v>0</v>
      </c>
      <c r="AD890">
        <f>'【第３期】賃借テナント店舗一覧（こちらに入力してください）'!AB911</f>
        <v>0</v>
      </c>
      <c r="AE890">
        <f>'【第３期】賃借テナント店舗一覧（こちらに入力してください）'!AC911</f>
        <v>0</v>
      </c>
      <c r="AF890">
        <f>'【第３期】賃借テナント店舗一覧（こちらに入力してください）'!AD911</f>
        <v>0</v>
      </c>
      <c r="AG890">
        <f>'【第３期】賃借テナント店舗一覧（こちらに入力してください）'!AE911</f>
        <v>0</v>
      </c>
      <c r="AH890">
        <f>'【第３期】賃借テナント店舗一覧（こちらに入力してください）'!AF911</f>
        <v>0</v>
      </c>
      <c r="AI890">
        <f>'【第３期】賃借テナント店舗一覧（こちらに入力してください）'!AG911</f>
        <v>0</v>
      </c>
      <c r="AJ890">
        <f>'【第３期】賃借テナント店舗一覧（こちらに入力してください）'!AH911</f>
        <v>0</v>
      </c>
      <c r="AK890">
        <f>'【第３期】賃借テナント店舗一覧（こちらに入力してください）'!AI911</f>
        <v>0</v>
      </c>
      <c r="AL890">
        <f>'【第３期】賃借テナント店舗一覧（こちらに入力してください）'!AJ911</f>
        <v>0</v>
      </c>
      <c r="AM890">
        <f>'【第３期】賃借テナント店舗一覧（こちらに入力してください）'!AK911</f>
        <v>0</v>
      </c>
    </row>
    <row r="891" spans="1:39">
      <c r="A891">
        <f>'【第３期】賃借テナント店舗一覧（こちらに入力してください）'!$C$2</f>
        <v>0</v>
      </c>
      <c r="C891" t="str">
        <f t="shared" si="13"/>
        <v>00</v>
      </c>
      <c r="D891">
        <f>'【第３期】賃借テナント店舗一覧（こちらに入力してください）'!B912</f>
        <v>0</v>
      </c>
      <c r="E891">
        <f>'【第３期】賃借テナント店舗一覧（こちらに入力してください）'!C912</f>
        <v>0</v>
      </c>
      <c r="F891">
        <f>'【第３期】賃借テナント店舗一覧（こちらに入力してください）'!D912</f>
        <v>0</v>
      </c>
      <c r="G891" s="1">
        <f>'【第３期】賃借テナント店舗一覧（こちらに入力してください）'!E912</f>
        <v>0</v>
      </c>
      <c r="H891" s="1">
        <f>'【第３期】賃借テナント店舗一覧（こちらに入力してください）'!F912</f>
        <v>0</v>
      </c>
      <c r="I891" s="1" t="str">
        <f>'【第３期】賃借テナント店舗一覧（こちらに入力してください）'!G912</f>
        <v/>
      </c>
      <c r="J891">
        <f>'【第３期】賃借テナント店舗一覧（こちらに入力してください）'!H912</f>
        <v>0</v>
      </c>
      <c r="K891">
        <f>'【第３期】賃借テナント店舗一覧（こちらに入力してください）'!I912</f>
        <v>0</v>
      </c>
      <c r="L891" s="1">
        <f>'【第３期】賃借テナント店舗一覧（こちらに入力してください）'!J912</f>
        <v>0</v>
      </c>
      <c r="M891">
        <f>IF('【第３期】賃借テナント店舗一覧（こちらに入力してください）'!K912="〇",1,0)</f>
        <v>0</v>
      </c>
      <c r="N891" s="4" t="str">
        <f>'【第３期】賃借テナント店舗一覧（こちらに入力してください）'!L912</f>
        <v/>
      </c>
      <c r="O891" s="4" t="str">
        <f>'【第３期】賃借テナント店舗一覧（こちらに入力してください）'!M912</f>
        <v/>
      </c>
      <c r="P891" t="str">
        <f>'【第３期】賃借テナント店舗一覧（こちらに入力してください）'!N912</f>
        <v/>
      </c>
      <c r="Q891" s="4" t="str">
        <f>'【第３期】賃借テナント店舗一覧（こちらに入力してください）'!O912</f>
        <v/>
      </c>
      <c r="R891" s="4" t="str">
        <f>'【第３期】賃借テナント店舗一覧（こちらに入力してください）'!P912</f>
        <v/>
      </c>
      <c r="S891" t="str">
        <f>'【第３期】賃借テナント店舗一覧（こちらに入力してください）'!Q912</f>
        <v/>
      </c>
      <c r="T891">
        <f>'【第３期】賃借テナント店舗一覧（こちらに入力してください）'!R912</f>
        <v>0</v>
      </c>
      <c r="U891">
        <f>'【第３期】賃借テナント店舗一覧（こちらに入力してください）'!S912</f>
        <v>0</v>
      </c>
      <c r="V891">
        <f>'【第３期】賃借テナント店舗一覧（こちらに入力してください）'!T912</f>
        <v>0</v>
      </c>
      <c r="W891" t="str">
        <f>'【第３期】賃借テナント店舗一覧（こちらに入力してください）'!U912</f>
        <v/>
      </c>
      <c r="X891">
        <f>'【第３期】賃借テナント店舗一覧（こちらに入力してください）'!V912</f>
        <v>0</v>
      </c>
      <c r="Y891">
        <f>'【第３期】賃借テナント店舗一覧（こちらに入力してください）'!W912</f>
        <v>0</v>
      </c>
      <c r="Z891" t="str">
        <f>'【第３期】賃借テナント店舗一覧（こちらに入力してください）'!X912</f>
        <v/>
      </c>
      <c r="AA891" t="str">
        <f>'【第３期】賃借テナント店舗一覧（こちらに入力してください）'!Y912</f>
        <v/>
      </c>
      <c r="AB891" t="str">
        <f>'【第３期】賃借テナント店舗一覧（こちらに入力してください）'!Z912</f>
        <v/>
      </c>
      <c r="AC891">
        <f>'【第３期】賃借テナント店舗一覧（こちらに入力してください）'!AA912</f>
        <v>0</v>
      </c>
      <c r="AD891">
        <f>'【第３期】賃借テナント店舗一覧（こちらに入力してください）'!AB912</f>
        <v>0</v>
      </c>
      <c r="AE891">
        <f>'【第３期】賃借テナント店舗一覧（こちらに入力してください）'!AC912</f>
        <v>0</v>
      </c>
      <c r="AF891">
        <f>'【第３期】賃借テナント店舗一覧（こちらに入力してください）'!AD912</f>
        <v>0</v>
      </c>
      <c r="AG891">
        <f>'【第３期】賃借テナント店舗一覧（こちらに入力してください）'!AE912</f>
        <v>0</v>
      </c>
      <c r="AH891">
        <f>'【第３期】賃借テナント店舗一覧（こちらに入力してください）'!AF912</f>
        <v>0</v>
      </c>
      <c r="AI891">
        <f>'【第３期】賃借テナント店舗一覧（こちらに入力してください）'!AG912</f>
        <v>0</v>
      </c>
      <c r="AJ891">
        <f>'【第３期】賃借テナント店舗一覧（こちらに入力してください）'!AH912</f>
        <v>0</v>
      </c>
      <c r="AK891">
        <f>'【第３期】賃借テナント店舗一覧（こちらに入力してください）'!AI912</f>
        <v>0</v>
      </c>
      <c r="AL891">
        <f>'【第３期】賃借テナント店舗一覧（こちらに入力してください）'!AJ912</f>
        <v>0</v>
      </c>
      <c r="AM891">
        <f>'【第３期】賃借テナント店舗一覧（こちらに入力してください）'!AK912</f>
        <v>0</v>
      </c>
    </row>
    <row r="892" spans="1:39">
      <c r="A892">
        <f>'【第３期】賃借テナント店舗一覧（こちらに入力してください）'!$C$2</f>
        <v>0</v>
      </c>
      <c r="C892" t="str">
        <f t="shared" si="13"/>
        <v>00</v>
      </c>
      <c r="D892">
        <f>'【第３期】賃借テナント店舗一覧（こちらに入力してください）'!B913</f>
        <v>0</v>
      </c>
      <c r="E892">
        <f>'【第３期】賃借テナント店舗一覧（こちらに入力してください）'!C913</f>
        <v>0</v>
      </c>
      <c r="F892">
        <f>'【第３期】賃借テナント店舗一覧（こちらに入力してください）'!D913</f>
        <v>0</v>
      </c>
      <c r="G892" s="1">
        <f>'【第３期】賃借テナント店舗一覧（こちらに入力してください）'!E913</f>
        <v>0</v>
      </c>
      <c r="H892" s="1">
        <f>'【第３期】賃借テナント店舗一覧（こちらに入力してください）'!F913</f>
        <v>0</v>
      </c>
      <c r="I892" s="1" t="str">
        <f>'【第３期】賃借テナント店舗一覧（こちらに入力してください）'!G913</f>
        <v/>
      </c>
      <c r="J892">
        <f>'【第３期】賃借テナント店舗一覧（こちらに入力してください）'!H913</f>
        <v>0</v>
      </c>
      <c r="K892">
        <f>'【第３期】賃借テナント店舗一覧（こちらに入力してください）'!I913</f>
        <v>0</v>
      </c>
      <c r="L892" s="1">
        <f>'【第３期】賃借テナント店舗一覧（こちらに入力してください）'!J913</f>
        <v>0</v>
      </c>
      <c r="M892">
        <f>IF('【第３期】賃借テナント店舗一覧（こちらに入力してください）'!K913="〇",1,0)</f>
        <v>0</v>
      </c>
      <c r="N892" s="4" t="str">
        <f>'【第３期】賃借テナント店舗一覧（こちらに入力してください）'!L913</f>
        <v/>
      </c>
      <c r="O892" s="4" t="str">
        <f>'【第３期】賃借テナント店舗一覧（こちらに入力してください）'!M913</f>
        <v/>
      </c>
      <c r="P892" t="str">
        <f>'【第３期】賃借テナント店舗一覧（こちらに入力してください）'!N913</f>
        <v/>
      </c>
      <c r="Q892" s="4" t="str">
        <f>'【第３期】賃借テナント店舗一覧（こちらに入力してください）'!O913</f>
        <v/>
      </c>
      <c r="R892" s="4" t="str">
        <f>'【第３期】賃借テナント店舗一覧（こちらに入力してください）'!P913</f>
        <v/>
      </c>
      <c r="S892" t="str">
        <f>'【第３期】賃借テナント店舗一覧（こちらに入力してください）'!Q913</f>
        <v/>
      </c>
      <c r="T892">
        <f>'【第３期】賃借テナント店舗一覧（こちらに入力してください）'!R913</f>
        <v>0</v>
      </c>
      <c r="U892">
        <f>'【第３期】賃借テナント店舗一覧（こちらに入力してください）'!S913</f>
        <v>0</v>
      </c>
      <c r="V892">
        <f>'【第３期】賃借テナント店舗一覧（こちらに入力してください）'!T913</f>
        <v>0</v>
      </c>
      <c r="W892" t="str">
        <f>'【第３期】賃借テナント店舗一覧（こちらに入力してください）'!U913</f>
        <v/>
      </c>
      <c r="X892">
        <f>'【第３期】賃借テナント店舗一覧（こちらに入力してください）'!V913</f>
        <v>0</v>
      </c>
      <c r="Y892">
        <f>'【第３期】賃借テナント店舗一覧（こちらに入力してください）'!W913</f>
        <v>0</v>
      </c>
      <c r="Z892" t="str">
        <f>'【第３期】賃借テナント店舗一覧（こちらに入力してください）'!X913</f>
        <v/>
      </c>
      <c r="AA892" t="str">
        <f>'【第３期】賃借テナント店舗一覧（こちらに入力してください）'!Y913</f>
        <v/>
      </c>
      <c r="AB892" t="str">
        <f>'【第３期】賃借テナント店舗一覧（こちらに入力してください）'!Z913</f>
        <v/>
      </c>
      <c r="AC892">
        <f>'【第３期】賃借テナント店舗一覧（こちらに入力してください）'!AA913</f>
        <v>0</v>
      </c>
      <c r="AD892">
        <f>'【第３期】賃借テナント店舗一覧（こちらに入力してください）'!AB913</f>
        <v>0</v>
      </c>
      <c r="AE892">
        <f>'【第３期】賃借テナント店舗一覧（こちらに入力してください）'!AC913</f>
        <v>0</v>
      </c>
      <c r="AF892">
        <f>'【第３期】賃借テナント店舗一覧（こちらに入力してください）'!AD913</f>
        <v>0</v>
      </c>
      <c r="AG892">
        <f>'【第３期】賃借テナント店舗一覧（こちらに入力してください）'!AE913</f>
        <v>0</v>
      </c>
      <c r="AH892">
        <f>'【第３期】賃借テナント店舗一覧（こちらに入力してください）'!AF913</f>
        <v>0</v>
      </c>
      <c r="AI892">
        <f>'【第３期】賃借テナント店舗一覧（こちらに入力してください）'!AG913</f>
        <v>0</v>
      </c>
      <c r="AJ892">
        <f>'【第３期】賃借テナント店舗一覧（こちらに入力してください）'!AH913</f>
        <v>0</v>
      </c>
      <c r="AK892">
        <f>'【第３期】賃借テナント店舗一覧（こちらに入力してください）'!AI913</f>
        <v>0</v>
      </c>
      <c r="AL892">
        <f>'【第３期】賃借テナント店舗一覧（こちらに入力してください）'!AJ913</f>
        <v>0</v>
      </c>
      <c r="AM892">
        <f>'【第３期】賃借テナント店舗一覧（こちらに入力してください）'!AK913</f>
        <v>0</v>
      </c>
    </row>
    <row r="893" spans="1:39">
      <c r="A893">
        <f>'【第３期】賃借テナント店舗一覧（こちらに入力してください）'!$C$2</f>
        <v>0</v>
      </c>
      <c r="C893" t="str">
        <f t="shared" si="13"/>
        <v>00</v>
      </c>
      <c r="D893">
        <f>'【第３期】賃借テナント店舗一覧（こちらに入力してください）'!B914</f>
        <v>0</v>
      </c>
      <c r="E893">
        <f>'【第３期】賃借テナント店舗一覧（こちらに入力してください）'!C914</f>
        <v>0</v>
      </c>
      <c r="F893">
        <f>'【第３期】賃借テナント店舗一覧（こちらに入力してください）'!D914</f>
        <v>0</v>
      </c>
      <c r="G893" s="1">
        <f>'【第３期】賃借テナント店舗一覧（こちらに入力してください）'!E914</f>
        <v>0</v>
      </c>
      <c r="H893" s="1">
        <f>'【第３期】賃借テナント店舗一覧（こちらに入力してください）'!F914</f>
        <v>0</v>
      </c>
      <c r="I893" s="1" t="str">
        <f>'【第３期】賃借テナント店舗一覧（こちらに入力してください）'!G914</f>
        <v/>
      </c>
      <c r="J893">
        <f>'【第３期】賃借テナント店舗一覧（こちらに入力してください）'!H914</f>
        <v>0</v>
      </c>
      <c r="K893">
        <f>'【第３期】賃借テナント店舗一覧（こちらに入力してください）'!I914</f>
        <v>0</v>
      </c>
      <c r="L893" s="1">
        <f>'【第３期】賃借テナント店舗一覧（こちらに入力してください）'!J914</f>
        <v>0</v>
      </c>
      <c r="M893">
        <f>IF('【第３期】賃借テナント店舗一覧（こちらに入力してください）'!K914="〇",1,0)</f>
        <v>0</v>
      </c>
      <c r="N893" s="4" t="str">
        <f>'【第３期】賃借テナント店舗一覧（こちらに入力してください）'!L914</f>
        <v/>
      </c>
      <c r="O893" s="4" t="str">
        <f>'【第３期】賃借テナント店舗一覧（こちらに入力してください）'!M914</f>
        <v/>
      </c>
      <c r="P893" t="str">
        <f>'【第３期】賃借テナント店舗一覧（こちらに入力してください）'!N914</f>
        <v/>
      </c>
      <c r="Q893" s="4" t="str">
        <f>'【第３期】賃借テナント店舗一覧（こちらに入力してください）'!O914</f>
        <v/>
      </c>
      <c r="R893" s="4" t="str">
        <f>'【第３期】賃借テナント店舗一覧（こちらに入力してください）'!P914</f>
        <v/>
      </c>
      <c r="S893" t="str">
        <f>'【第３期】賃借テナント店舗一覧（こちらに入力してください）'!Q914</f>
        <v/>
      </c>
      <c r="T893">
        <f>'【第３期】賃借テナント店舗一覧（こちらに入力してください）'!R914</f>
        <v>0</v>
      </c>
      <c r="U893">
        <f>'【第３期】賃借テナント店舗一覧（こちらに入力してください）'!S914</f>
        <v>0</v>
      </c>
      <c r="V893">
        <f>'【第３期】賃借テナント店舗一覧（こちらに入力してください）'!T914</f>
        <v>0</v>
      </c>
      <c r="W893" t="str">
        <f>'【第３期】賃借テナント店舗一覧（こちらに入力してください）'!U914</f>
        <v/>
      </c>
      <c r="X893">
        <f>'【第３期】賃借テナント店舗一覧（こちらに入力してください）'!V914</f>
        <v>0</v>
      </c>
      <c r="Y893">
        <f>'【第３期】賃借テナント店舗一覧（こちらに入力してください）'!W914</f>
        <v>0</v>
      </c>
      <c r="Z893" t="str">
        <f>'【第３期】賃借テナント店舗一覧（こちらに入力してください）'!X914</f>
        <v/>
      </c>
      <c r="AA893" t="str">
        <f>'【第３期】賃借テナント店舗一覧（こちらに入力してください）'!Y914</f>
        <v/>
      </c>
      <c r="AB893" t="str">
        <f>'【第３期】賃借テナント店舗一覧（こちらに入力してください）'!Z914</f>
        <v/>
      </c>
      <c r="AC893">
        <f>'【第３期】賃借テナント店舗一覧（こちらに入力してください）'!AA914</f>
        <v>0</v>
      </c>
      <c r="AD893">
        <f>'【第３期】賃借テナント店舗一覧（こちらに入力してください）'!AB914</f>
        <v>0</v>
      </c>
      <c r="AE893">
        <f>'【第３期】賃借テナント店舗一覧（こちらに入力してください）'!AC914</f>
        <v>0</v>
      </c>
      <c r="AF893">
        <f>'【第３期】賃借テナント店舗一覧（こちらに入力してください）'!AD914</f>
        <v>0</v>
      </c>
      <c r="AG893">
        <f>'【第３期】賃借テナント店舗一覧（こちらに入力してください）'!AE914</f>
        <v>0</v>
      </c>
      <c r="AH893">
        <f>'【第３期】賃借テナント店舗一覧（こちらに入力してください）'!AF914</f>
        <v>0</v>
      </c>
      <c r="AI893">
        <f>'【第３期】賃借テナント店舗一覧（こちらに入力してください）'!AG914</f>
        <v>0</v>
      </c>
      <c r="AJ893">
        <f>'【第３期】賃借テナント店舗一覧（こちらに入力してください）'!AH914</f>
        <v>0</v>
      </c>
      <c r="AK893">
        <f>'【第３期】賃借テナント店舗一覧（こちらに入力してください）'!AI914</f>
        <v>0</v>
      </c>
      <c r="AL893">
        <f>'【第３期】賃借テナント店舗一覧（こちらに入力してください）'!AJ914</f>
        <v>0</v>
      </c>
      <c r="AM893">
        <f>'【第３期】賃借テナント店舗一覧（こちらに入力してください）'!AK914</f>
        <v>0</v>
      </c>
    </row>
    <row r="894" spans="1:39">
      <c r="A894">
        <f>'【第３期】賃借テナント店舗一覧（こちらに入力してください）'!$C$2</f>
        <v>0</v>
      </c>
      <c r="C894" t="str">
        <f t="shared" si="13"/>
        <v>00</v>
      </c>
      <c r="D894">
        <f>'【第３期】賃借テナント店舗一覧（こちらに入力してください）'!B915</f>
        <v>0</v>
      </c>
      <c r="E894">
        <f>'【第３期】賃借テナント店舗一覧（こちらに入力してください）'!C915</f>
        <v>0</v>
      </c>
      <c r="F894">
        <f>'【第３期】賃借テナント店舗一覧（こちらに入力してください）'!D915</f>
        <v>0</v>
      </c>
      <c r="G894" s="1">
        <f>'【第３期】賃借テナント店舗一覧（こちらに入力してください）'!E915</f>
        <v>0</v>
      </c>
      <c r="H894" s="1">
        <f>'【第３期】賃借テナント店舗一覧（こちらに入力してください）'!F915</f>
        <v>0</v>
      </c>
      <c r="I894" s="1" t="str">
        <f>'【第３期】賃借テナント店舗一覧（こちらに入力してください）'!G915</f>
        <v/>
      </c>
      <c r="J894">
        <f>'【第３期】賃借テナント店舗一覧（こちらに入力してください）'!H915</f>
        <v>0</v>
      </c>
      <c r="K894">
        <f>'【第３期】賃借テナント店舗一覧（こちらに入力してください）'!I915</f>
        <v>0</v>
      </c>
      <c r="L894" s="1">
        <f>'【第３期】賃借テナント店舗一覧（こちらに入力してください）'!J915</f>
        <v>0</v>
      </c>
      <c r="M894">
        <f>IF('【第３期】賃借テナント店舗一覧（こちらに入力してください）'!K915="〇",1,0)</f>
        <v>0</v>
      </c>
      <c r="N894" s="4" t="str">
        <f>'【第３期】賃借テナント店舗一覧（こちらに入力してください）'!L915</f>
        <v/>
      </c>
      <c r="O894" s="4" t="str">
        <f>'【第３期】賃借テナント店舗一覧（こちらに入力してください）'!M915</f>
        <v/>
      </c>
      <c r="P894" t="str">
        <f>'【第３期】賃借テナント店舗一覧（こちらに入力してください）'!N915</f>
        <v/>
      </c>
      <c r="Q894" s="4" t="str">
        <f>'【第３期】賃借テナント店舗一覧（こちらに入力してください）'!O915</f>
        <v/>
      </c>
      <c r="R894" s="4" t="str">
        <f>'【第３期】賃借テナント店舗一覧（こちらに入力してください）'!P915</f>
        <v/>
      </c>
      <c r="S894" t="str">
        <f>'【第３期】賃借テナント店舗一覧（こちらに入力してください）'!Q915</f>
        <v/>
      </c>
      <c r="T894">
        <f>'【第３期】賃借テナント店舗一覧（こちらに入力してください）'!R915</f>
        <v>0</v>
      </c>
      <c r="U894">
        <f>'【第３期】賃借テナント店舗一覧（こちらに入力してください）'!S915</f>
        <v>0</v>
      </c>
      <c r="V894">
        <f>'【第３期】賃借テナント店舗一覧（こちらに入力してください）'!T915</f>
        <v>0</v>
      </c>
      <c r="W894" t="str">
        <f>'【第３期】賃借テナント店舗一覧（こちらに入力してください）'!U915</f>
        <v/>
      </c>
      <c r="X894">
        <f>'【第３期】賃借テナント店舗一覧（こちらに入力してください）'!V915</f>
        <v>0</v>
      </c>
      <c r="Y894">
        <f>'【第３期】賃借テナント店舗一覧（こちらに入力してください）'!W915</f>
        <v>0</v>
      </c>
      <c r="Z894" t="str">
        <f>'【第３期】賃借テナント店舗一覧（こちらに入力してください）'!X915</f>
        <v/>
      </c>
      <c r="AA894" t="str">
        <f>'【第３期】賃借テナント店舗一覧（こちらに入力してください）'!Y915</f>
        <v/>
      </c>
      <c r="AB894" t="str">
        <f>'【第３期】賃借テナント店舗一覧（こちらに入力してください）'!Z915</f>
        <v/>
      </c>
      <c r="AC894">
        <f>'【第３期】賃借テナント店舗一覧（こちらに入力してください）'!AA915</f>
        <v>0</v>
      </c>
      <c r="AD894">
        <f>'【第３期】賃借テナント店舗一覧（こちらに入力してください）'!AB915</f>
        <v>0</v>
      </c>
      <c r="AE894">
        <f>'【第３期】賃借テナント店舗一覧（こちらに入力してください）'!AC915</f>
        <v>0</v>
      </c>
      <c r="AF894">
        <f>'【第３期】賃借テナント店舗一覧（こちらに入力してください）'!AD915</f>
        <v>0</v>
      </c>
      <c r="AG894">
        <f>'【第３期】賃借テナント店舗一覧（こちらに入力してください）'!AE915</f>
        <v>0</v>
      </c>
      <c r="AH894">
        <f>'【第３期】賃借テナント店舗一覧（こちらに入力してください）'!AF915</f>
        <v>0</v>
      </c>
      <c r="AI894">
        <f>'【第３期】賃借テナント店舗一覧（こちらに入力してください）'!AG915</f>
        <v>0</v>
      </c>
      <c r="AJ894">
        <f>'【第３期】賃借テナント店舗一覧（こちらに入力してください）'!AH915</f>
        <v>0</v>
      </c>
      <c r="AK894">
        <f>'【第３期】賃借テナント店舗一覧（こちらに入力してください）'!AI915</f>
        <v>0</v>
      </c>
      <c r="AL894">
        <f>'【第３期】賃借テナント店舗一覧（こちらに入力してください）'!AJ915</f>
        <v>0</v>
      </c>
      <c r="AM894">
        <f>'【第３期】賃借テナント店舗一覧（こちらに入力してください）'!AK915</f>
        <v>0</v>
      </c>
    </row>
    <row r="895" spans="1:39">
      <c r="A895">
        <f>'【第３期】賃借テナント店舗一覧（こちらに入力してください）'!$C$2</f>
        <v>0</v>
      </c>
      <c r="C895" t="str">
        <f t="shared" si="13"/>
        <v>00</v>
      </c>
      <c r="D895">
        <f>'【第３期】賃借テナント店舗一覧（こちらに入力してください）'!B916</f>
        <v>0</v>
      </c>
      <c r="E895">
        <f>'【第３期】賃借テナント店舗一覧（こちらに入力してください）'!C916</f>
        <v>0</v>
      </c>
      <c r="F895">
        <f>'【第３期】賃借テナント店舗一覧（こちらに入力してください）'!D916</f>
        <v>0</v>
      </c>
      <c r="G895" s="1">
        <f>'【第３期】賃借テナント店舗一覧（こちらに入力してください）'!E916</f>
        <v>0</v>
      </c>
      <c r="H895" s="1">
        <f>'【第３期】賃借テナント店舗一覧（こちらに入力してください）'!F916</f>
        <v>0</v>
      </c>
      <c r="I895" s="1" t="str">
        <f>'【第３期】賃借テナント店舗一覧（こちらに入力してください）'!G916</f>
        <v/>
      </c>
      <c r="J895">
        <f>'【第３期】賃借テナント店舗一覧（こちらに入力してください）'!H916</f>
        <v>0</v>
      </c>
      <c r="K895">
        <f>'【第３期】賃借テナント店舗一覧（こちらに入力してください）'!I916</f>
        <v>0</v>
      </c>
      <c r="L895" s="1">
        <f>'【第３期】賃借テナント店舗一覧（こちらに入力してください）'!J916</f>
        <v>0</v>
      </c>
      <c r="M895">
        <f>IF('【第３期】賃借テナント店舗一覧（こちらに入力してください）'!K916="〇",1,0)</f>
        <v>0</v>
      </c>
      <c r="N895" s="4" t="str">
        <f>'【第３期】賃借テナント店舗一覧（こちらに入力してください）'!L916</f>
        <v/>
      </c>
      <c r="O895" s="4" t="str">
        <f>'【第３期】賃借テナント店舗一覧（こちらに入力してください）'!M916</f>
        <v/>
      </c>
      <c r="P895" t="str">
        <f>'【第３期】賃借テナント店舗一覧（こちらに入力してください）'!N916</f>
        <v/>
      </c>
      <c r="Q895" s="4" t="str">
        <f>'【第３期】賃借テナント店舗一覧（こちらに入力してください）'!O916</f>
        <v/>
      </c>
      <c r="R895" s="4" t="str">
        <f>'【第３期】賃借テナント店舗一覧（こちらに入力してください）'!P916</f>
        <v/>
      </c>
      <c r="S895" t="str">
        <f>'【第３期】賃借テナント店舗一覧（こちらに入力してください）'!Q916</f>
        <v/>
      </c>
      <c r="T895">
        <f>'【第３期】賃借テナント店舗一覧（こちらに入力してください）'!R916</f>
        <v>0</v>
      </c>
      <c r="U895">
        <f>'【第３期】賃借テナント店舗一覧（こちらに入力してください）'!S916</f>
        <v>0</v>
      </c>
      <c r="V895">
        <f>'【第３期】賃借テナント店舗一覧（こちらに入力してください）'!T916</f>
        <v>0</v>
      </c>
      <c r="W895" t="str">
        <f>'【第３期】賃借テナント店舗一覧（こちらに入力してください）'!U916</f>
        <v/>
      </c>
      <c r="X895">
        <f>'【第３期】賃借テナント店舗一覧（こちらに入力してください）'!V916</f>
        <v>0</v>
      </c>
      <c r="Y895">
        <f>'【第３期】賃借テナント店舗一覧（こちらに入力してください）'!W916</f>
        <v>0</v>
      </c>
      <c r="Z895" t="str">
        <f>'【第３期】賃借テナント店舗一覧（こちらに入力してください）'!X916</f>
        <v/>
      </c>
      <c r="AA895" t="str">
        <f>'【第３期】賃借テナント店舗一覧（こちらに入力してください）'!Y916</f>
        <v/>
      </c>
      <c r="AB895" t="str">
        <f>'【第３期】賃借テナント店舗一覧（こちらに入力してください）'!Z916</f>
        <v/>
      </c>
      <c r="AC895">
        <f>'【第３期】賃借テナント店舗一覧（こちらに入力してください）'!AA916</f>
        <v>0</v>
      </c>
      <c r="AD895">
        <f>'【第３期】賃借テナント店舗一覧（こちらに入力してください）'!AB916</f>
        <v>0</v>
      </c>
      <c r="AE895">
        <f>'【第３期】賃借テナント店舗一覧（こちらに入力してください）'!AC916</f>
        <v>0</v>
      </c>
      <c r="AF895">
        <f>'【第３期】賃借テナント店舗一覧（こちらに入力してください）'!AD916</f>
        <v>0</v>
      </c>
      <c r="AG895">
        <f>'【第３期】賃借テナント店舗一覧（こちらに入力してください）'!AE916</f>
        <v>0</v>
      </c>
      <c r="AH895">
        <f>'【第３期】賃借テナント店舗一覧（こちらに入力してください）'!AF916</f>
        <v>0</v>
      </c>
      <c r="AI895">
        <f>'【第３期】賃借テナント店舗一覧（こちらに入力してください）'!AG916</f>
        <v>0</v>
      </c>
      <c r="AJ895">
        <f>'【第３期】賃借テナント店舗一覧（こちらに入力してください）'!AH916</f>
        <v>0</v>
      </c>
      <c r="AK895">
        <f>'【第３期】賃借テナント店舗一覧（こちらに入力してください）'!AI916</f>
        <v>0</v>
      </c>
      <c r="AL895">
        <f>'【第３期】賃借テナント店舗一覧（こちらに入力してください）'!AJ916</f>
        <v>0</v>
      </c>
      <c r="AM895">
        <f>'【第３期】賃借テナント店舗一覧（こちらに入力してください）'!AK916</f>
        <v>0</v>
      </c>
    </row>
    <row r="896" spans="1:39">
      <c r="A896">
        <f>'【第３期】賃借テナント店舗一覧（こちらに入力してください）'!$C$2</f>
        <v>0</v>
      </c>
      <c r="C896" t="str">
        <f t="shared" si="13"/>
        <v>00</v>
      </c>
      <c r="D896">
        <f>'【第３期】賃借テナント店舗一覧（こちらに入力してください）'!B917</f>
        <v>0</v>
      </c>
      <c r="E896">
        <f>'【第３期】賃借テナント店舗一覧（こちらに入力してください）'!C917</f>
        <v>0</v>
      </c>
      <c r="F896">
        <f>'【第３期】賃借テナント店舗一覧（こちらに入力してください）'!D917</f>
        <v>0</v>
      </c>
      <c r="G896" s="1">
        <f>'【第３期】賃借テナント店舗一覧（こちらに入力してください）'!E917</f>
        <v>0</v>
      </c>
      <c r="H896" s="1">
        <f>'【第３期】賃借テナント店舗一覧（こちらに入力してください）'!F917</f>
        <v>0</v>
      </c>
      <c r="I896" s="1" t="str">
        <f>'【第３期】賃借テナント店舗一覧（こちらに入力してください）'!G917</f>
        <v/>
      </c>
      <c r="J896">
        <f>'【第３期】賃借テナント店舗一覧（こちらに入力してください）'!H917</f>
        <v>0</v>
      </c>
      <c r="K896">
        <f>'【第３期】賃借テナント店舗一覧（こちらに入力してください）'!I917</f>
        <v>0</v>
      </c>
      <c r="L896" s="1">
        <f>'【第３期】賃借テナント店舗一覧（こちらに入力してください）'!J917</f>
        <v>0</v>
      </c>
      <c r="M896">
        <f>IF('【第３期】賃借テナント店舗一覧（こちらに入力してください）'!K917="〇",1,0)</f>
        <v>0</v>
      </c>
      <c r="N896" s="4" t="str">
        <f>'【第３期】賃借テナント店舗一覧（こちらに入力してください）'!L917</f>
        <v/>
      </c>
      <c r="O896" s="4" t="str">
        <f>'【第３期】賃借テナント店舗一覧（こちらに入力してください）'!M917</f>
        <v/>
      </c>
      <c r="P896" t="str">
        <f>'【第３期】賃借テナント店舗一覧（こちらに入力してください）'!N917</f>
        <v/>
      </c>
      <c r="Q896" s="4" t="str">
        <f>'【第３期】賃借テナント店舗一覧（こちらに入力してください）'!O917</f>
        <v/>
      </c>
      <c r="R896" s="4" t="str">
        <f>'【第３期】賃借テナント店舗一覧（こちらに入力してください）'!P917</f>
        <v/>
      </c>
      <c r="S896" t="str">
        <f>'【第３期】賃借テナント店舗一覧（こちらに入力してください）'!Q917</f>
        <v/>
      </c>
      <c r="T896">
        <f>'【第３期】賃借テナント店舗一覧（こちらに入力してください）'!R917</f>
        <v>0</v>
      </c>
      <c r="U896">
        <f>'【第３期】賃借テナント店舗一覧（こちらに入力してください）'!S917</f>
        <v>0</v>
      </c>
      <c r="V896">
        <f>'【第３期】賃借テナント店舗一覧（こちらに入力してください）'!T917</f>
        <v>0</v>
      </c>
      <c r="W896" t="str">
        <f>'【第３期】賃借テナント店舗一覧（こちらに入力してください）'!U917</f>
        <v/>
      </c>
      <c r="X896">
        <f>'【第３期】賃借テナント店舗一覧（こちらに入力してください）'!V917</f>
        <v>0</v>
      </c>
      <c r="Y896">
        <f>'【第３期】賃借テナント店舗一覧（こちらに入力してください）'!W917</f>
        <v>0</v>
      </c>
      <c r="Z896" t="str">
        <f>'【第３期】賃借テナント店舗一覧（こちらに入力してください）'!X917</f>
        <v/>
      </c>
      <c r="AA896" t="str">
        <f>'【第３期】賃借テナント店舗一覧（こちらに入力してください）'!Y917</f>
        <v/>
      </c>
      <c r="AB896" t="str">
        <f>'【第３期】賃借テナント店舗一覧（こちらに入力してください）'!Z917</f>
        <v/>
      </c>
      <c r="AC896">
        <f>'【第３期】賃借テナント店舗一覧（こちらに入力してください）'!AA917</f>
        <v>0</v>
      </c>
      <c r="AD896">
        <f>'【第３期】賃借テナント店舗一覧（こちらに入力してください）'!AB917</f>
        <v>0</v>
      </c>
      <c r="AE896">
        <f>'【第３期】賃借テナント店舗一覧（こちらに入力してください）'!AC917</f>
        <v>0</v>
      </c>
      <c r="AF896">
        <f>'【第３期】賃借テナント店舗一覧（こちらに入力してください）'!AD917</f>
        <v>0</v>
      </c>
      <c r="AG896">
        <f>'【第３期】賃借テナント店舗一覧（こちらに入力してください）'!AE917</f>
        <v>0</v>
      </c>
      <c r="AH896">
        <f>'【第３期】賃借テナント店舗一覧（こちらに入力してください）'!AF917</f>
        <v>0</v>
      </c>
      <c r="AI896">
        <f>'【第３期】賃借テナント店舗一覧（こちらに入力してください）'!AG917</f>
        <v>0</v>
      </c>
      <c r="AJ896">
        <f>'【第３期】賃借テナント店舗一覧（こちらに入力してください）'!AH917</f>
        <v>0</v>
      </c>
      <c r="AK896">
        <f>'【第３期】賃借テナント店舗一覧（こちらに入力してください）'!AI917</f>
        <v>0</v>
      </c>
      <c r="AL896">
        <f>'【第３期】賃借テナント店舗一覧（こちらに入力してください）'!AJ917</f>
        <v>0</v>
      </c>
      <c r="AM896">
        <f>'【第３期】賃借テナント店舗一覧（こちらに入力してください）'!AK917</f>
        <v>0</v>
      </c>
    </row>
    <row r="897" spans="1:39">
      <c r="A897">
        <f>'【第３期】賃借テナント店舗一覧（こちらに入力してください）'!$C$2</f>
        <v>0</v>
      </c>
      <c r="C897" t="str">
        <f t="shared" si="13"/>
        <v>00</v>
      </c>
      <c r="D897">
        <f>'【第３期】賃借テナント店舗一覧（こちらに入力してください）'!B918</f>
        <v>0</v>
      </c>
      <c r="E897">
        <f>'【第３期】賃借テナント店舗一覧（こちらに入力してください）'!C918</f>
        <v>0</v>
      </c>
      <c r="F897">
        <f>'【第３期】賃借テナント店舗一覧（こちらに入力してください）'!D918</f>
        <v>0</v>
      </c>
      <c r="G897" s="1">
        <f>'【第３期】賃借テナント店舗一覧（こちらに入力してください）'!E918</f>
        <v>0</v>
      </c>
      <c r="H897" s="1">
        <f>'【第３期】賃借テナント店舗一覧（こちらに入力してください）'!F918</f>
        <v>0</v>
      </c>
      <c r="I897" s="1" t="str">
        <f>'【第３期】賃借テナント店舗一覧（こちらに入力してください）'!G918</f>
        <v/>
      </c>
      <c r="J897">
        <f>'【第３期】賃借テナント店舗一覧（こちらに入力してください）'!H918</f>
        <v>0</v>
      </c>
      <c r="K897">
        <f>'【第３期】賃借テナント店舗一覧（こちらに入力してください）'!I918</f>
        <v>0</v>
      </c>
      <c r="L897" s="1">
        <f>'【第３期】賃借テナント店舗一覧（こちらに入力してください）'!J918</f>
        <v>0</v>
      </c>
      <c r="M897">
        <f>IF('【第３期】賃借テナント店舗一覧（こちらに入力してください）'!K918="〇",1,0)</f>
        <v>0</v>
      </c>
      <c r="N897" s="4" t="str">
        <f>'【第３期】賃借テナント店舗一覧（こちらに入力してください）'!L918</f>
        <v/>
      </c>
      <c r="O897" s="4" t="str">
        <f>'【第３期】賃借テナント店舗一覧（こちらに入力してください）'!M918</f>
        <v/>
      </c>
      <c r="P897" t="str">
        <f>'【第３期】賃借テナント店舗一覧（こちらに入力してください）'!N918</f>
        <v/>
      </c>
      <c r="Q897" s="4" t="str">
        <f>'【第３期】賃借テナント店舗一覧（こちらに入力してください）'!O918</f>
        <v/>
      </c>
      <c r="R897" s="4" t="str">
        <f>'【第３期】賃借テナント店舗一覧（こちらに入力してください）'!P918</f>
        <v/>
      </c>
      <c r="S897" t="str">
        <f>'【第３期】賃借テナント店舗一覧（こちらに入力してください）'!Q918</f>
        <v/>
      </c>
      <c r="T897">
        <f>'【第３期】賃借テナント店舗一覧（こちらに入力してください）'!R918</f>
        <v>0</v>
      </c>
      <c r="U897">
        <f>'【第３期】賃借テナント店舗一覧（こちらに入力してください）'!S918</f>
        <v>0</v>
      </c>
      <c r="V897">
        <f>'【第３期】賃借テナント店舗一覧（こちらに入力してください）'!T918</f>
        <v>0</v>
      </c>
      <c r="W897" t="str">
        <f>'【第３期】賃借テナント店舗一覧（こちらに入力してください）'!U918</f>
        <v/>
      </c>
      <c r="X897">
        <f>'【第３期】賃借テナント店舗一覧（こちらに入力してください）'!V918</f>
        <v>0</v>
      </c>
      <c r="Y897">
        <f>'【第３期】賃借テナント店舗一覧（こちらに入力してください）'!W918</f>
        <v>0</v>
      </c>
      <c r="Z897" t="str">
        <f>'【第３期】賃借テナント店舗一覧（こちらに入力してください）'!X918</f>
        <v/>
      </c>
      <c r="AA897" t="str">
        <f>'【第３期】賃借テナント店舗一覧（こちらに入力してください）'!Y918</f>
        <v/>
      </c>
      <c r="AB897" t="str">
        <f>'【第３期】賃借テナント店舗一覧（こちらに入力してください）'!Z918</f>
        <v/>
      </c>
      <c r="AC897">
        <f>'【第３期】賃借テナント店舗一覧（こちらに入力してください）'!AA918</f>
        <v>0</v>
      </c>
      <c r="AD897">
        <f>'【第３期】賃借テナント店舗一覧（こちらに入力してください）'!AB918</f>
        <v>0</v>
      </c>
      <c r="AE897">
        <f>'【第３期】賃借テナント店舗一覧（こちらに入力してください）'!AC918</f>
        <v>0</v>
      </c>
      <c r="AF897">
        <f>'【第３期】賃借テナント店舗一覧（こちらに入力してください）'!AD918</f>
        <v>0</v>
      </c>
      <c r="AG897">
        <f>'【第３期】賃借テナント店舗一覧（こちらに入力してください）'!AE918</f>
        <v>0</v>
      </c>
      <c r="AH897">
        <f>'【第３期】賃借テナント店舗一覧（こちらに入力してください）'!AF918</f>
        <v>0</v>
      </c>
      <c r="AI897">
        <f>'【第３期】賃借テナント店舗一覧（こちらに入力してください）'!AG918</f>
        <v>0</v>
      </c>
      <c r="AJ897">
        <f>'【第３期】賃借テナント店舗一覧（こちらに入力してください）'!AH918</f>
        <v>0</v>
      </c>
      <c r="AK897">
        <f>'【第３期】賃借テナント店舗一覧（こちらに入力してください）'!AI918</f>
        <v>0</v>
      </c>
      <c r="AL897">
        <f>'【第３期】賃借テナント店舗一覧（こちらに入力してください）'!AJ918</f>
        <v>0</v>
      </c>
      <c r="AM897">
        <f>'【第３期】賃借テナント店舗一覧（こちらに入力してください）'!AK918</f>
        <v>0</v>
      </c>
    </row>
    <row r="898" spans="1:39">
      <c r="A898">
        <f>'【第３期】賃借テナント店舗一覧（こちらに入力してください）'!$C$2</f>
        <v>0</v>
      </c>
      <c r="C898" t="str">
        <f t="shared" ref="C898:C961" si="14">LEFT(B898,5)&amp;D898&amp;E898</f>
        <v>00</v>
      </c>
      <c r="D898">
        <f>'【第３期】賃借テナント店舗一覧（こちらに入力してください）'!B919</f>
        <v>0</v>
      </c>
      <c r="E898">
        <f>'【第３期】賃借テナント店舗一覧（こちらに入力してください）'!C919</f>
        <v>0</v>
      </c>
      <c r="F898">
        <f>'【第３期】賃借テナント店舗一覧（こちらに入力してください）'!D919</f>
        <v>0</v>
      </c>
      <c r="G898" s="1">
        <f>'【第３期】賃借テナント店舗一覧（こちらに入力してください）'!E919</f>
        <v>0</v>
      </c>
      <c r="H898" s="1">
        <f>'【第３期】賃借テナント店舗一覧（こちらに入力してください）'!F919</f>
        <v>0</v>
      </c>
      <c r="I898" s="1" t="str">
        <f>'【第３期】賃借テナント店舗一覧（こちらに入力してください）'!G919</f>
        <v/>
      </c>
      <c r="J898">
        <f>'【第３期】賃借テナント店舗一覧（こちらに入力してください）'!H919</f>
        <v>0</v>
      </c>
      <c r="K898">
        <f>'【第３期】賃借テナント店舗一覧（こちらに入力してください）'!I919</f>
        <v>0</v>
      </c>
      <c r="L898" s="1">
        <f>'【第３期】賃借テナント店舗一覧（こちらに入力してください）'!J919</f>
        <v>0</v>
      </c>
      <c r="M898">
        <f>IF('【第３期】賃借テナント店舗一覧（こちらに入力してください）'!K919="〇",1,0)</f>
        <v>0</v>
      </c>
      <c r="N898" s="4" t="str">
        <f>'【第３期】賃借テナント店舗一覧（こちらに入力してください）'!L919</f>
        <v/>
      </c>
      <c r="O898" s="4" t="str">
        <f>'【第３期】賃借テナント店舗一覧（こちらに入力してください）'!M919</f>
        <v/>
      </c>
      <c r="P898" t="str">
        <f>'【第３期】賃借テナント店舗一覧（こちらに入力してください）'!N919</f>
        <v/>
      </c>
      <c r="Q898" s="4" t="str">
        <f>'【第３期】賃借テナント店舗一覧（こちらに入力してください）'!O919</f>
        <v/>
      </c>
      <c r="R898" s="4" t="str">
        <f>'【第３期】賃借テナント店舗一覧（こちらに入力してください）'!P919</f>
        <v/>
      </c>
      <c r="S898" t="str">
        <f>'【第３期】賃借テナント店舗一覧（こちらに入力してください）'!Q919</f>
        <v/>
      </c>
      <c r="T898">
        <f>'【第３期】賃借テナント店舗一覧（こちらに入力してください）'!R919</f>
        <v>0</v>
      </c>
      <c r="U898">
        <f>'【第３期】賃借テナント店舗一覧（こちらに入力してください）'!S919</f>
        <v>0</v>
      </c>
      <c r="V898">
        <f>'【第３期】賃借テナント店舗一覧（こちらに入力してください）'!T919</f>
        <v>0</v>
      </c>
      <c r="W898" t="str">
        <f>'【第３期】賃借テナント店舗一覧（こちらに入力してください）'!U919</f>
        <v/>
      </c>
      <c r="X898">
        <f>'【第３期】賃借テナント店舗一覧（こちらに入力してください）'!V919</f>
        <v>0</v>
      </c>
      <c r="Y898">
        <f>'【第３期】賃借テナント店舗一覧（こちらに入力してください）'!W919</f>
        <v>0</v>
      </c>
      <c r="Z898" t="str">
        <f>'【第３期】賃借テナント店舗一覧（こちらに入力してください）'!X919</f>
        <v/>
      </c>
      <c r="AA898" t="str">
        <f>'【第３期】賃借テナント店舗一覧（こちらに入力してください）'!Y919</f>
        <v/>
      </c>
      <c r="AB898" t="str">
        <f>'【第３期】賃借テナント店舗一覧（こちらに入力してください）'!Z919</f>
        <v/>
      </c>
      <c r="AC898">
        <f>'【第３期】賃借テナント店舗一覧（こちらに入力してください）'!AA919</f>
        <v>0</v>
      </c>
      <c r="AD898">
        <f>'【第３期】賃借テナント店舗一覧（こちらに入力してください）'!AB919</f>
        <v>0</v>
      </c>
      <c r="AE898">
        <f>'【第３期】賃借テナント店舗一覧（こちらに入力してください）'!AC919</f>
        <v>0</v>
      </c>
      <c r="AF898">
        <f>'【第３期】賃借テナント店舗一覧（こちらに入力してください）'!AD919</f>
        <v>0</v>
      </c>
      <c r="AG898">
        <f>'【第３期】賃借テナント店舗一覧（こちらに入力してください）'!AE919</f>
        <v>0</v>
      </c>
      <c r="AH898">
        <f>'【第３期】賃借テナント店舗一覧（こちらに入力してください）'!AF919</f>
        <v>0</v>
      </c>
      <c r="AI898">
        <f>'【第３期】賃借テナント店舗一覧（こちらに入力してください）'!AG919</f>
        <v>0</v>
      </c>
      <c r="AJ898">
        <f>'【第３期】賃借テナント店舗一覧（こちらに入力してください）'!AH919</f>
        <v>0</v>
      </c>
      <c r="AK898">
        <f>'【第３期】賃借テナント店舗一覧（こちらに入力してください）'!AI919</f>
        <v>0</v>
      </c>
      <c r="AL898">
        <f>'【第３期】賃借テナント店舗一覧（こちらに入力してください）'!AJ919</f>
        <v>0</v>
      </c>
      <c r="AM898">
        <f>'【第３期】賃借テナント店舗一覧（こちらに入力してください）'!AK919</f>
        <v>0</v>
      </c>
    </row>
    <row r="899" spans="1:39">
      <c r="A899">
        <f>'【第３期】賃借テナント店舗一覧（こちらに入力してください）'!$C$2</f>
        <v>0</v>
      </c>
      <c r="C899" t="str">
        <f t="shared" si="14"/>
        <v>00</v>
      </c>
      <c r="D899">
        <f>'【第３期】賃借テナント店舗一覧（こちらに入力してください）'!B920</f>
        <v>0</v>
      </c>
      <c r="E899">
        <f>'【第３期】賃借テナント店舗一覧（こちらに入力してください）'!C920</f>
        <v>0</v>
      </c>
      <c r="F899">
        <f>'【第３期】賃借テナント店舗一覧（こちらに入力してください）'!D920</f>
        <v>0</v>
      </c>
      <c r="G899" s="1">
        <f>'【第３期】賃借テナント店舗一覧（こちらに入力してください）'!E920</f>
        <v>0</v>
      </c>
      <c r="H899" s="1">
        <f>'【第３期】賃借テナント店舗一覧（こちらに入力してください）'!F920</f>
        <v>0</v>
      </c>
      <c r="I899" s="1" t="str">
        <f>'【第３期】賃借テナント店舗一覧（こちらに入力してください）'!G920</f>
        <v/>
      </c>
      <c r="J899">
        <f>'【第３期】賃借テナント店舗一覧（こちらに入力してください）'!H920</f>
        <v>0</v>
      </c>
      <c r="K899">
        <f>'【第３期】賃借テナント店舗一覧（こちらに入力してください）'!I920</f>
        <v>0</v>
      </c>
      <c r="L899" s="1">
        <f>'【第３期】賃借テナント店舗一覧（こちらに入力してください）'!J920</f>
        <v>0</v>
      </c>
      <c r="M899">
        <f>IF('【第３期】賃借テナント店舗一覧（こちらに入力してください）'!K920="〇",1,0)</f>
        <v>0</v>
      </c>
      <c r="N899" s="4" t="str">
        <f>'【第３期】賃借テナント店舗一覧（こちらに入力してください）'!L920</f>
        <v/>
      </c>
      <c r="O899" s="4" t="str">
        <f>'【第３期】賃借テナント店舗一覧（こちらに入力してください）'!M920</f>
        <v/>
      </c>
      <c r="P899" t="str">
        <f>'【第３期】賃借テナント店舗一覧（こちらに入力してください）'!N920</f>
        <v/>
      </c>
      <c r="Q899" s="4" t="str">
        <f>'【第３期】賃借テナント店舗一覧（こちらに入力してください）'!O920</f>
        <v/>
      </c>
      <c r="R899" s="4" t="str">
        <f>'【第３期】賃借テナント店舗一覧（こちらに入力してください）'!P920</f>
        <v/>
      </c>
      <c r="S899" t="str">
        <f>'【第３期】賃借テナント店舗一覧（こちらに入力してください）'!Q920</f>
        <v/>
      </c>
      <c r="T899">
        <f>'【第３期】賃借テナント店舗一覧（こちらに入力してください）'!R920</f>
        <v>0</v>
      </c>
      <c r="U899">
        <f>'【第３期】賃借テナント店舗一覧（こちらに入力してください）'!S920</f>
        <v>0</v>
      </c>
      <c r="V899">
        <f>'【第３期】賃借テナント店舗一覧（こちらに入力してください）'!T920</f>
        <v>0</v>
      </c>
      <c r="W899" t="str">
        <f>'【第３期】賃借テナント店舗一覧（こちらに入力してください）'!U920</f>
        <v/>
      </c>
      <c r="X899">
        <f>'【第３期】賃借テナント店舗一覧（こちらに入力してください）'!V920</f>
        <v>0</v>
      </c>
      <c r="Y899">
        <f>'【第３期】賃借テナント店舗一覧（こちらに入力してください）'!W920</f>
        <v>0</v>
      </c>
      <c r="Z899" t="str">
        <f>'【第３期】賃借テナント店舗一覧（こちらに入力してください）'!X920</f>
        <v/>
      </c>
      <c r="AA899" t="str">
        <f>'【第３期】賃借テナント店舗一覧（こちらに入力してください）'!Y920</f>
        <v/>
      </c>
      <c r="AB899" t="str">
        <f>'【第３期】賃借テナント店舗一覧（こちらに入力してください）'!Z920</f>
        <v/>
      </c>
      <c r="AC899">
        <f>'【第３期】賃借テナント店舗一覧（こちらに入力してください）'!AA920</f>
        <v>0</v>
      </c>
      <c r="AD899">
        <f>'【第３期】賃借テナント店舗一覧（こちらに入力してください）'!AB920</f>
        <v>0</v>
      </c>
      <c r="AE899">
        <f>'【第３期】賃借テナント店舗一覧（こちらに入力してください）'!AC920</f>
        <v>0</v>
      </c>
      <c r="AF899">
        <f>'【第３期】賃借テナント店舗一覧（こちらに入力してください）'!AD920</f>
        <v>0</v>
      </c>
      <c r="AG899">
        <f>'【第３期】賃借テナント店舗一覧（こちらに入力してください）'!AE920</f>
        <v>0</v>
      </c>
      <c r="AH899">
        <f>'【第３期】賃借テナント店舗一覧（こちらに入力してください）'!AF920</f>
        <v>0</v>
      </c>
      <c r="AI899">
        <f>'【第３期】賃借テナント店舗一覧（こちらに入力してください）'!AG920</f>
        <v>0</v>
      </c>
      <c r="AJ899">
        <f>'【第３期】賃借テナント店舗一覧（こちらに入力してください）'!AH920</f>
        <v>0</v>
      </c>
      <c r="AK899">
        <f>'【第３期】賃借テナント店舗一覧（こちらに入力してください）'!AI920</f>
        <v>0</v>
      </c>
      <c r="AL899">
        <f>'【第３期】賃借テナント店舗一覧（こちらに入力してください）'!AJ920</f>
        <v>0</v>
      </c>
      <c r="AM899">
        <f>'【第３期】賃借テナント店舗一覧（こちらに入力してください）'!AK920</f>
        <v>0</v>
      </c>
    </row>
    <row r="900" spans="1:39">
      <c r="A900">
        <f>'【第３期】賃借テナント店舗一覧（こちらに入力してください）'!$C$2</f>
        <v>0</v>
      </c>
      <c r="C900" t="str">
        <f t="shared" si="14"/>
        <v>00</v>
      </c>
      <c r="D900">
        <f>'【第３期】賃借テナント店舗一覧（こちらに入力してください）'!B921</f>
        <v>0</v>
      </c>
      <c r="E900">
        <f>'【第３期】賃借テナント店舗一覧（こちらに入力してください）'!C921</f>
        <v>0</v>
      </c>
      <c r="F900">
        <f>'【第３期】賃借テナント店舗一覧（こちらに入力してください）'!D921</f>
        <v>0</v>
      </c>
      <c r="G900" s="1">
        <f>'【第３期】賃借テナント店舗一覧（こちらに入力してください）'!E921</f>
        <v>0</v>
      </c>
      <c r="H900" s="1">
        <f>'【第３期】賃借テナント店舗一覧（こちらに入力してください）'!F921</f>
        <v>0</v>
      </c>
      <c r="I900" s="1" t="str">
        <f>'【第３期】賃借テナント店舗一覧（こちらに入力してください）'!G921</f>
        <v/>
      </c>
      <c r="J900">
        <f>'【第３期】賃借テナント店舗一覧（こちらに入力してください）'!H921</f>
        <v>0</v>
      </c>
      <c r="K900">
        <f>'【第３期】賃借テナント店舗一覧（こちらに入力してください）'!I921</f>
        <v>0</v>
      </c>
      <c r="L900" s="1">
        <f>'【第３期】賃借テナント店舗一覧（こちらに入力してください）'!J921</f>
        <v>0</v>
      </c>
      <c r="M900">
        <f>IF('【第３期】賃借テナント店舗一覧（こちらに入力してください）'!K921="〇",1,0)</f>
        <v>0</v>
      </c>
      <c r="N900" s="4" t="str">
        <f>'【第３期】賃借テナント店舗一覧（こちらに入力してください）'!L921</f>
        <v/>
      </c>
      <c r="O900" s="4" t="str">
        <f>'【第３期】賃借テナント店舗一覧（こちらに入力してください）'!M921</f>
        <v/>
      </c>
      <c r="P900" t="str">
        <f>'【第３期】賃借テナント店舗一覧（こちらに入力してください）'!N921</f>
        <v/>
      </c>
      <c r="Q900" s="4" t="str">
        <f>'【第３期】賃借テナント店舗一覧（こちらに入力してください）'!O921</f>
        <v/>
      </c>
      <c r="R900" s="4" t="str">
        <f>'【第３期】賃借テナント店舗一覧（こちらに入力してください）'!P921</f>
        <v/>
      </c>
      <c r="S900" t="str">
        <f>'【第３期】賃借テナント店舗一覧（こちらに入力してください）'!Q921</f>
        <v/>
      </c>
      <c r="T900">
        <f>'【第３期】賃借テナント店舗一覧（こちらに入力してください）'!R921</f>
        <v>0</v>
      </c>
      <c r="U900">
        <f>'【第３期】賃借テナント店舗一覧（こちらに入力してください）'!S921</f>
        <v>0</v>
      </c>
      <c r="V900">
        <f>'【第３期】賃借テナント店舗一覧（こちらに入力してください）'!T921</f>
        <v>0</v>
      </c>
      <c r="W900" t="str">
        <f>'【第３期】賃借テナント店舗一覧（こちらに入力してください）'!U921</f>
        <v/>
      </c>
      <c r="X900">
        <f>'【第３期】賃借テナント店舗一覧（こちらに入力してください）'!V921</f>
        <v>0</v>
      </c>
      <c r="Y900">
        <f>'【第３期】賃借テナント店舗一覧（こちらに入力してください）'!W921</f>
        <v>0</v>
      </c>
      <c r="Z900" t="str">
        <f>'【第３期】賃借テナント店舗一覧（こちらに入力してください）'!X921</f>
        <v/>
      </c>
      <c r="AA900" t="str">
        <f>'【第３期】賃借テナント店舗一覧（こちらに入力してください）'!Y921</f>
        <v/>
      </c>
      <c r="AB900" t="str">
        <f>'【第３期】賃借テナント店舗一覧（こちらに入力してください）'!Z921</f>
        <v/>
      </c>
      <c r="AC900">
        <f>'【第３期】賃借テナント店舗一覧（こちらに入力してください）'!AA921</f>
        <v>0</v>
      </c>
      <c r="AD900">
        <f>'【第３期】賃借テナント店舗一覧（こちらに入力してください）'!AB921</f>
        <v>0</v>
      </c>
      <c r="AE900">
        <f>'【第３期】賃借テナント店舗一覧（こちらに入力してください）'!AC921</f>
        <v>0</v>
      </c>
      <c r="AF900">
        <f>'【第３期】賃借テナント店舗一覧（こちらに入力してください）'!AD921</f>
        <v>0</v>
      </c>
      <c r="AG900">
        <f>'【第３期】賃借テナント店舗一覧（こちらに入力してください）'!AE921</f>
        <v>0</v>
      </c>
      <c r="AH900">
        <f>'【第３期】賃借テナント店舗一覧（こちらに入力してください）'!AF921</f>
        <v>0</v>
      </c>
      <c r="AI900">
        <f>'【第３期】賃借テナント店舗一覧（こちらに入力してください）'!AG921</f>
        <v>0</v>
      </c>
      <c r="AJ900">
        <f>'【第３期】賃借テナント店舗一覧（こちらに入力してください）'!AH921</f>
        <v>0</v>
      </c>
      <c r="AK900">
        <f>'【第３期】賃借テナント店舗一覧（こちらに入力してください）'!AI921</f>
        <v>0</v>
      </c>
      <c r="AL900">
        <f>'【第３期】賃借テナント店舗一覧（こちらに入力してください）'!AJ921</f>
        <v>0</v>
      </c>
      <c r="AM900">
        <f>'【第３期】賃借テナント店舗一覧（こちらに入力してください）'!AK921</f>
        <v>0</v>
      </c>
    </row>
    <row r="901" spans="1:39">
      <c r="A901">
        <f>'【第３期】賃借テナント店舗一覧（こちらに入力してください）'!$C$2</f>
        <v>0</v>
      </c>
      <c r="C901" t="str">
        <f t="shared" si="14"/>
        <v>00</v>
      </c>
      <c r="D901">
        <f>'【第３期】賃借テナント店舗一覧（こちらに入力してください）'!B922</f>
        <v>0</v>
      </c>
      <c r="E901">
        <f>'【第３期】賃借テナント店舗一覧（こちらに入力してください）'!C922</f>
        <v>0</v>
      </c>
      <c r="F901">
        <f>'【第３期】賃借テナント店舗一覧（こちらに入力してください）'!D922</f>
        <v>0</v>
      </c>
      <c r="G901" s="1">
        <f>'【第３期】賃借テナント店舗一覧（こちらに入力してください）'!E922</f>
        <v>0</v>
      </c>
      <c r="H901" s="1">
        <f>'【第３期】賃借テナント店舗一覧（こちらに入力してください）'!F922</f>
        <v>0</v>
      </c>
      <c r="I901" s="1" t="str">
        <f>'【第３期】賃借テナント店舗一覧（こちらに入力してください）'!G922</f>
        <v/>
      </c>
      <c r="J901">
        <f>'【第３期】賃借テナント店舗一覧（こちらに入力してください）'!H922</f>
        <v>0</v>
      </c>
      <c r="K901">
        <f>'【第３期】賃借テナント店舗一覧（こちらに入力してください）'!I922</f>
        <v>0</v>
      </c>
      <c r="L901" s="1">
        <f>'【第３期】賃借テナント店舗一覧（こちらに入力してください）'!J922</f>
        <v>0</v>
      </c>
      <c r="M901">
        <f>IF('【第３期】賃借テナント店舗一覧（こちらに入力してください）'!K922="〇",1,0)</f>
        <v>0</v>
      </c>
      <c r="N901" s="4" t="str">
        <f>'【第３期】賃借テナント店舗一覧（こちらに入力してください）'!L922</f>
        <v/>
      </c>
      <c r="O901" s="4" t="str">
        <f>'【第３期】賃借テナント店舗一覧（こちらに入力してください）'!M922</f>
        <v/>
      </c>
      <c r="P901" t="str">
        <f>'【第３期】賃借テナント店舗一覧（こちらに入力してください）'!N922</f>
        <v/>
      </c>
      <c r="Q901" s="4" t="str">
        <f>'【第３期】賃借テナント店舗一覧（こちらに入力してください）'!O922</f>
        <v/>
      </c>
      <c r="R901" s="4" t="str">
        <f>'【第３期】賃借テナント店舗一覧（こちらに入力してください）'!P922</f>
        <v/>
      </c>
      <c r="S901" t="str">
        <f>'【第３期】賃借テナント店舗一覧（こちらに入力してください）'!Q922</f>
        <v/>
      </c>
      <c r="T901">
        <f>'【第３期】賃借テナント店舗一覧（こちらに入力してください）'!R922</f>
        <v>0</v>
      </c>
      <c r="U901">
        <f>'【第３期】賃借テナント店舗一覧（こちらに入力してください）'!S922</f>
        <v>0</v>
      </c>
      <c r="V901">
        <f>'【第３期】賃借テナント店舗一覧（こちらに入力してください）'!T922</f>
        <v>0</v>
      </c>
      <c r="W901" t="str">
        <f>'【第３期】賃借テナント店舗一覧（こちらに入力してください）'!U922</f>
        <v/>
      </c>
      <c r="X901">
        <f>'【第３期】賃借テナント店舗一覧（こちらに入力してください）'!V922</f>
        <v>0</v>
      </c>
      <c r="Y901">
        <f>'【第３期】賃借テナント店舗一覧（こちらに入力してください）'!W922</f>
        <v>0</v>
      </c>
      <c r="Z901" t="str">
        <f>'【第３期】賃借テナント店舗一覧（こちらに入力してください）'!X922</f>
        <v/>
      </c>
      <c r="AA901" t="str">
        <f>'【第３期】賃借テナント店舗一覧（こちらに入力してください）'!Y922</f>
        <v/>
      </c>
      <c r="AB901" t="str">
        <f>'【第３期】賃借テナント店舗一覧（こちらに入力してください）'!Z922</f>
        <v/>
      </c>
      <c r="AC901">
        <f>'【第３期】賃借テナント店舗一覧（こちらに入力してください）'!AA922</f>
        <v>0</v>
      </c>
      <c r="AD901">
        <f>'【第３期】賃借テナント店舗一覧（こちらに入力してください）'!AB922</f>
        <v>0</v>
      </c>
      <c r="AE901">
        <f>'【第３期】賃借テナント店舗一覧（こちらに入力してください）'!AC922</f>
        <v>0</v>
      </c>
      <c r="AF901">
        <f>'【第３期】賃借テナント店舗一覧（こちらに入力してください）'!AD922</f>
        <v>0</v>
      </c>
      <c r="AG901">
        <f>'【第３期】賃借テナント店舗一覧（こちらに入力してください）'!AE922</f>
        <v>0</v>
      </c>
      <c r="AH901">
        <f>'【第３期】賃借テナント店舗一覧（こちらに入力してください）'!AF922</f>
        <v>0</v>
      </c>
      <c r="AI901">
        <f>'【第３期】賃借テナント店舗一覧（こちらに入力してください）'!AG922</f>
        <v>0</v>
      </c>
      <c r="AJ901">
        <f>'【第３期】賃借テナント店舗一覧（こちらに入力してください）'!AH922</f>
        <v>0</v>
      </c>
      <c r="AK901">
        <f>'【第３期】賃借テナント店舗一覧（こちらに入力してください）'!AI922</f>
        <v>0</v>
      </c>
      <c r="AL901">
        <f>'【第３期】賃借テナント店舗一覧（こちらに入力してください）'!AJ922</f>
        <v>0</v>
      </c>
      <c r="AM901">
        <f>'【第３期】賃借テナント店舗一覧（こちらに入力してください）'!AK922</f>
        <v>0</v>
      </c>
    </row>
    <row r="902" spans="1:39">
      <c r="A902">
        <f>'【第３期】賃借テナント店舗一覧（こちらに入力してください）'!$C$2</f>
        <v>0</v>
      </c>
      <c r="C902" t="str">
        <f t="shared" si="14"/>
        <v>00</v>
      </c>
      <c r="D902">
        <f>'【第３期】賃借テナント店舗一覧（こちらに入力してください）'!B923</f>
        <v>0</v>
      </c>
      <c r="E902">
        <f>'【第３期】賃借テナント店舗一覧（こちらに入力してください）'!C923</f>
        <v>0</v>
      </c>
      <c r="F902">
        <f>'【第３期】賃借テナント店舗一覧（こちらに入力してください）'!D923</f>
        <v>0</v>
      </c>
      <c r="G902" s="1">
        <f>'【第３期】賃借テナント店舗一覧（こちらに入力してください）'!E923</f>
        <v>0</v>
      </c>
      <c r="H902" s="1">
        <f>'【第３期】賃借テナント店舗一覧（こちらに入力してください）'!F923</f>
        <v>0</v>
      </c>
      <c r="I902" s="1" t="str">
        <f>'【第３期】賃借テナント店舗一覧（こちらに入力してください）'!G923</f>
        <v/>
      </c>
      <c r="J902">
        <f>'【第３期】賃借テナント店舗一覧（こちらに入力してください）'!H923</f>
        <v>0</v>
      </c>
      <c r="K902">
        <f>'【第３期】賃借テナント店舗一覧（こちらに入力してください）'!I923</f>
        <v>0</v>
      </c>
      <c r="L902" s="1">
        <f>'【第３期】賃借テナント店舗一覧（こちらに入力してください）'!J923</f>
        <v>0</v>
      </c>
      <c r="M902">
        <f>IF('【第３期】賃借テナント店舗一覧（こちらに入力してください）'!K923="〇",1,0)</f>
        <v>0</v>
      </c>
      <c r="N902" s="4" t="str">
        <f>'【第３期】賃借テナント店舗一覧（こちらに入力してください）'!L923</f>
        <v/>
      </c>
      <c r="O902" s="4" t="str">
        <f>'【第３期】賃借テナント店舗一覧（こちらに入力してください）'!M923</f>
        <v/>
      </c>
      <c r="P902" t="str">
        <f>'【第３期】賃借テナント店舗一覧（こちらに入力してください）'!N923</f>
        <v/>
      </c>
      <c r="Q902" s="4" t="str">
        <f>'【第３期】賃借テナント店舗一覧（こちらに入力してください）'!O923</f>
        <v/>
      </c>
      <c r="R902" s="4" t="str">
        <f>'【第３期】賃借テナント店舗一覧（こちらに入力してください）'!P923</f>
        <v/>
      </c>
      <c r="S902" t="str">
        <f>'【第３期】賃借テナント店舗一覧（こちらに入力してください）'!Q923</f>
        <v/>
      </c>
      <c r="T902">
        <f>'【第３期】賃借テナント店舗一覧（こちらに入力してください）'!R923</f>
        <v>0</v>
      </c>
      <c r="U902">
        <f>'【第３期】賃借テナント店舗一覧（こちらに入力してください）'!S923</f>
        <v>0</v>
      </c>
      <c r="V902">
        <f>'【第３期】賃借テナント店舗一覧（こちらに入力してください）'!T923</f>
        <v>0</v>
      </c>
      <c r="W902" t="str">
        <f>'【第３期】賃借テナント店舗一覧（こちらに入力してください）'!U923</f>
        <v/>
      </c>
      <c r="X902">
        <f>'【第３期】賃借テナント店舗一覧（こちらに入力してください）'!V923</f>
        <v>0</v>
      </c>
      <c r="Y902">
        <f>'【第３期】賃借テナント店舗一覧（こちらに入力してください）'!W923</f>
        <v>0</v>
      </c>
      <c r="Z902" t="str">
        <f>'【第３期】賃借テナント店舗一覧（こちらに入力してください）'!X923</f>
        <v/>
      </c>
      <c r="AA902" t="str">
        <f>'【第３期】賃借テナント店舗一覧（こちらに入力してください）'!Y923</f>
        <v/>
      </c>
      <c r="AB902" t="str">
        <f>'【第３期】賃借テナント店舗一覧（こちらに入力してください）'!Z923</f>
        <v/>
      </c>
      <c r="AC902">
        <f>'【第３期】賃借テナント店舗一覧（こちらに入力してください）'!AA923</f>
        <v>0</v>
      </c>
      <c r="AD902">
        <f>'【第３期】賃借テナント店舗一覧（こちらに入力してください）'!AB923</f>
        <v>0</v>
      </c>
      <c r="AE902">
        <f>'【第３期】賃借テナント店舗一覧（こちらに入力してください）'!AC923</f>
        <v>0</v>
      </c>
      <c r="AF902">
        <f>'【第３期】賃借テナント店舗一覧（こちらに入力してください）'!AD923</f>
        <v>0</v>
      </c>
      <c r="AG902">
        <f>'【第３期】賃借テナント店舗一覧（こちらに入力してください）'!AE923</f>
        <v>0</v>
      </c>
      <c r="AH902">
        <f>'【第３期】賃借テナント店舗一覧（こちらに入力してください）'!AF923</f>
        <v>0</v>
      </c>
      <c r="AI902">
        <f>'【第３期】賃借テナント店舗一覧（こちらに入力してください）'!AG923</f>
        <v>0</v>
      </c>
      <c r="AJ902">
        <f>'【第３期】賃借テナント店舗一覧（こちらに入力してください）'!AH923</f>
        <v>0</v>
      </c>
      <c r="AK902">
        <f>'【第３期】賃借テナント店舗一覧（こちらに入力してください）'!AI923</f>
        <v>0</v>
      </c>
      <c r="AL902">
        <f>'【第３期】賃借テナント店舗一覧（こちらに入力してください）'!AJ923</f>
        <v>0</v>
      </c>
      <c r="AM902">
        <f>'【第３期】賃借テナント店舗一覧（こちらに入力してください）'!AK923</f>
        <v>0</v>
      </c>
    </row>
    <row r="903" spans="1:39">
      <c r="A903">
        <f>'【第３期】賃借テナント店舗一覧（こちらに入力してください）'!$C$2</f>
        <v>0</v>
      </c>
      <c r="C903" t="str">
        <f t="shared" si="14"/>
        <v>00</v>
      </c>
      <c r="D903">
        <f>'【第３期】賃借テナント店舗一覧（こちらに入力してください）'!B924</f>
        <v>0</v>
      </c>
      <c r="E903">
        <f>'【第３期】賃借テナント店舗一覧（こちらに入力してください）'!C924</f>
        <v>0</v>
      </c>
      <c r="F903">
        <f>'【第３期】賃借テナント店舗一覧（こちらに入力してください）'!D924</f>
        <v>0</v>
      </c>
      <c r="G903" s="1">
        <f>'【第３期】賃借テナント店舗一覧（こちらに入力してください）'!E924</f>
        <v>0</v>
      </c>
      <c r="H903" s="1">
        <f>'【第３期】賃借テナント店舗一覧（こちらに入力してください）'!F924</f>
        <v>0</v>
      </c>
      <c r="I903" s="1" t="str">
        <f>'【第３期】賃借テナント店舗一覧（こちらに入力してください）'!G924</f>
        <v/>
      </c>
      <c r="J903">
        <f>'【第３期】賃借テナント店舗一覧（こちらに入力してください）'!H924</f>
        <v>0</v>
      </c>
      <c r="K903">
        <f>'【第３期】賃借テナント店舗一覧（こちらに入力してください）'!I924</f>
        <v>0</v>
      </c>
      <c r="L903" s="1">
        <f>'【第３期】賃借テナント店舗一覧（こちらに入力してください）'!J924</f>
        <v>0</v>
      </c>
      <c r="M903">
        <f>IF('【第３期】賃借テナント店舗一覧（こちらに入力してください）'!K924="〇",1,0)</f>
        <v>0</v>
      </c>
      <c r="N903" s="4" t="str">
        <f>'【第３期】賃借テナント店舗一覧（こちらに入力してください）'!L924</f>
        <v/>
      </c>
      <c r="O903" s="4" t="str">
        <f>'【第３期】賃借テナント店舗一覧（こちらに入力してください）'!M924</f>
        <v/>
      </c>
      <c r="P903" t="str">
        <f>'【第３期】賃借テナント店舗一覧（こちらに入力してください）'!N924</f>
        <v/>
      </c>
      <c r="Q903" s="4" t="str">
        <f>'【第３期】賃借テナント店舗一覧（こちらに入力してください）'!O924</f>
        <v/>
      </c>
      <c r="R903" s="4" t="str">
        <f>'【第３期】賃借テナント店舗一覧（こちらに入力してください）'!P924</f>
        <v/>
      </c>
      <c r="S903" t="str">
        <f>'【第３期】賃借テナント店舗一覧（こちらに入力してください）'!Q924</f>
        <v/>
      </c>
      <c r="T903">
        <f>'【第３期】賃借テナント店舗一覧（こちらに入力してください）'!R924</f>
        <v>0</v>
      </c>
      <c r="U903">
        <f>'【第３期】賃借テナント店舗一覧（こちらに入力してください）'!S924</f>
        <v>0</v>
      </c>
      <c r="V903">
        <f>'【第３期】賃借テナント店舗一覧（こちらに入力してください）'!T924</f>
        <v>0</v>
      </c>
      <c r="W903" t="str">
        <f>'【第３期】賃借テナント店舗一覧（こちらに入力してください）'!U924</f>
        <v/>
      </c>
      <c r="X903">
        <f>'【第３期】賃借テナント店舗一覧（こちらに入力してください）'!V924</f>
        <v>0</v>
      </c>
      <c r="Y903">
        <f>'【第３期】賃借テナント店舗一覧（こちらに入力してください）'!W924</f>
        <v>0</v>
      </c>
      <c r="Z903" t="str">
        <f>'【第３期】賃借テナント店舗一覧（こちらに入力してください）'!X924</f>
        <v/>
      </c>
      <c r="AA903" t="str">
        <f>'【第３期】賃借テナント店舗一覧（こちらに入力してください）'!Y924</f>
        <v/>
      </c>
      <c r="AB903" t="str">
        <f>'【第３期】賃借テナント店舗一覧（こちらに入力してください）'!Z924</f>
        <v/>
      </c>
      <c r="AC903">
        <f>'【第３期】賃借テナント店舗一覧（こちらに入力してください）'!AA924</f>
        <v>0</v>
      </c>
      <c r="AD903">
        <f>'【第３期】賃借テナント店舗一覧（こちらに入力してください）'!AB924</f>
        <v>0</v>
      </c>
      <c r="AE903">
        <f>'【第３期】賃借テナント店舗一覧（こちらに入力してください）'!AC924</f>
        <v>0</v>
      </c>
      <c r="AF903">
        <f>'【第３期】賃借テナント店舗一覧（こちらに入力してください）'!AD924</f>
        <v>0</v>
      </c>
      <c r="AG903">
        <f>'【第３期】賃借テナント店舗一覧（こちらに入力してください）'!AE924</f>
        <v>0</v>
      </c>
      <c r="AH903">
        <f>'【第３期】賃借テナント店舗一覧（こちらに入力してください）'!AF924</f>
        <v>0</v>
      </c>
      <c r="AI903">
        <f>'【第３期】賃借テナント店舗一覧（こちらに入力してください）'!AG924</f>
        <v>0</v>
      </c>
      <c r="AJ903">
        <f>'【第３期】賃借テナント店舗一覧（こちらに入力してください）'!AH924</f>
        <v>0</v>
      </c>
      <c r="AK903">
        <f>'【第３期】賃借テナント店舗一覧（こちらに入力してください）'!AI924</f>
        <v>0</v>
      </c>
      <c r="AL903">
        <f>'【第３期】賃借テナント店舗一覧（こちらに入力してください）'!AJ924</f>
        <v>0</v>
      </c>
      <c r="AM903">
        <f>'【第３期】賃借テナント店舗一覧（こちらに入力してください）'!AK924</f>
        <v>0</v>
      </c>
    </row>
    <row r="904" spans="1:39">
      <c r="A904">
        <f>'【第３期】賃借テナント店舗一覧（こちらに入力してください）'!$C$2</f>
        <v>0</v>
      </c>
      <c r="C904" t="str">
        <f t="shared" si="14"/>
        <v>00</v>
      </c>
      <c r="D904">
        <f>'【第３期】賃借テナント店舗一覧（こちらに入力してください）'!B925</f>
        <v>0</v>
      </c>
      <c r="E904">
        <f>'【第３期】賃借テナント店舗一覧（こちらに入力してください）'!C925</f>
        <v>0</v>
      </c>
      <c r="F904">
        <f>'【第３期】賃借テナント店舗一覧（こちらに入力してください）'!D925</f>
        <v>0</v>
      </c>
      <c r="G904" s="1">
        <f>'【第３期】賃借テナント店舗一覧（こちらに入力してください）'!E925</f>
        <v>0</v>
      </c>
      <c r="H904" s="1">
        <f>'【第３期】賃借テナント店舗一覧（こちらに入力してください）'!F925</f>
        <v>0</v>
      </c>
      <c r="I904" s="1" t="str">
        <f>'【第３期】賃借テナント店舗一覧（こちらに入力してください）'!G925</f>
        <v/>
      </c>
      <c r="J904">
        <f>'【第３期】賃借テナント店舗一覧（こちらに入力してください）'!H925</f>
        <v>0</v>
      </c>
      <c r="K904">
        <f>'【第３期】賃借テナント店舗一覧（こちらに入力してください）'!I925</f>
        <v>0</v>
      </c>
      <c r="L904" s="1">
        <f>'【第３期】賃借テナント店舗一覧（こちらに入力してください）'!J925</f>
        <v>0</v>
      </c>
      <c r="M904">
        <f>IF('【第３期】賃借テナント店舗一覧（こちらに入力してください）'!K925="〇",1,0)</f>
        <v>0</v>
      </c>
      <c r="N904" s="4" t="str">
        <f>'【第３期】賃借テナント店舗一覧（こちらに入力してください）'!L925</f>
        <v/>
      </c>
      <c r="O904" s="4" t="str">
        <f>'【第３期】賃借テナント店舗一覧（こちらに入力してください）'!M925</f>
        <v/>
      </c>
      <c r="P904" t="str">
        <f>'【第３期】賃借テナント店舗一覧（こちらに入力してください）'!N925</f>
        <v/>
      </c>
      <c r="Q904" s="4" t="str">
        <f>'【第３期】賃借テナント店舗一覧（こちらに入力してください）'!O925</f>
        <v/>
      </c>
      <c r="R904" s="4" t="str">
        <f>'【第３期】賃借テナント店舗一覧（こちらに入力してください）'!P925</f>
        <v/>
      </c>
      <c r="S904" t="str">
        <f>'【第３期】賃借テナント店舗一覧（こちらに入力してください）'!Q925</f>
        <v/>
      </c>
      <c r="T904">
        <f>'【第３期】賃借テナント店舗一覧（こちらに入力してください）'!R925</f>
        <v>0</v>
      </c>
      <c r="U904">
        <f>'【第３期】賃借テナント店舗一覧（こちらに入力してください）'!S925</f>
        <v>0</v>
      </c>
      <c r="V904">
        <f>'【第３期】賃借テナント店舗一覧（こちらに入力してください）'!T925</f>
        <v>0</v>
      </c>
      <c r="W904" t="str">
        <f>'【第３期】賃借テナント店舗一覧（こちらに入力してください）'!U925</f>
        <v/>
      </c>
      <c r="X904">
        <f>'【第３期】賃借テナント店舗一覧（こちらに入力してください）'!V925</f>
        <v>0</v>
      </c>
      <c r="Y904">
        <f>'【第３期】賃借テナント店舗一覧（こちらに入力してください）'!W925</f>
        <v>0</v>
      </c>
      <c r="Z904" t="str">
        <f>'【第３期】賃借テナント店舗一覧（こちらに入力してください）'!X925</f>
        <v/>
      </c>
      <c r="AA904" t="str">
        <f>'【第３期】賃借テナント店舗一覧（こちらに入力してください）'!Y925</f>
        <v/>
      </c>
      <c r="AB904" t="str">
        <f>'【第３期】賃借テナント店舗一覧（こちらに入力してください）'!Z925</f>
        <v/>
      </c>
      <c r="AC904">
        <f>'【第３期】賃借テナント店舗一覧（こちらに入力してください）'!AA925</f>
        <v>0</v>
      </c>
      <c r="AD904">
        <f>'【第３期】賃借テナント店舗一覧（こちらに入力してください）'!AB925</f>
        <v>0</v>
      </c>
      <c r="AE904">
        <f>'【第３期】賃借テナント店舗一覧（こちらに入力してください）'!AC925</f>
        <v>0</v>
      </c>
      <c r="AF904">
        <f>'【第３期】賃借テナント店舗一覧（こちらに入力してください）'!AD925</f>
        <v>0</v>
      </c>
      <c r="AG904">
        <f>'【第３期】賃借テナント店舗一覧（こちらに入力してください）'!AE925</f>
        <v>0</v>
      </c>
      <c r="AH904">
        <f>'【第３期】賃借テナント店舗一覧（こちらに入力してください）'!AF925</f>
        <v>0</v>
      </c>
      <c r="AI904">
        <f>'【第３期】賃借テナント店舗一覧（こちらに入力してください）'!AG925</f>
        <v>0</v>
      </c>
      <c r="AJ904">
        <f>'【第３期】賃借テナント店舗一覧（こちらに入力してください）'!AH925</f>
        <v>0</v>
      </c>
      <c r="AK904">
        <f>'【第３期】賃借テナント店舗一覧（こちらに入力してください）'!AI925</f>
        <v>0</v>
      </c>
      <c r="AL904">
        <f>'【第３期】賃借テナント店舗一覧（こちらに入力してください）'!AJ925</f>
        <v>0</v>
      </c>
      <c r="AM904">
        <f>'【第３期】賃借テナント店舗一覧（こちらに入力してください）'!AK925</f>
        <v>0</v>
      </c>
    </row>
    <row r="905" spans="1:39">
      <c r="A905">
        <f>'【第３期】賃借テナント店舗一覧（こちらに入力してください）'!$C$2</f>
        <v>0</v>
      </c>
      <c r="C905" t="str">
        <f t="shared" si="14"/>
        <v>00</v>
      </c>
      <c r="D905">
        <f>'【第３期】賃借テナント店舗一覧（こちらに入力してください）'!B926</f>
        <v>0</v>
      </c>
      <c r="E905">
        <f>'【第３期】賃借テナント店舗一覧（こちらに入力してください）'!C926</f>
        <v>0</v>
      </c>
      <c r="F905">
        <f>'【第３期】賃借テナント店舗一覧（こちらに入力してください）'!D926</f>
        <v>0</v>
      </c>
      <c r="G905" s="1">
        <f>'【第３期】賃借テナント店舗一覧（こちらに入力してください）'!E926</f>
        <v>0</v>
      </c>
      <c r="H905" s="1">
        <f>'【第３期】賃借テナント店舗一覧（こちらに入力してください）'!F926</f>
        <v>0</v>
      </c>
      <c r="I905" s="1" t="str">
        <f>'【第３期】賃借テナント店舗一覧（こちらに入力してください）'!G926</f>
        <v/>
      </c>
      <c r="J905">
        <f>'【第３期】賃借テナント店舗一覧（こちらに入力してください）'!H926</f>
        <v>0</v>
      </c>
      <c r="K905">
        <f>'【第３期】賃借テナント店舗一覧（こちらに入力してください）'!I926</f>
        <v>0</v>
      </c>
      <c r="L905" s="1">
        <f>'【第３期】賃借テナント店舗一覧（こちらに入力してください）'!J926</f>
        <v>0</v>
      </c>
      <c r="M905">
        <f>IF('【第３期】賃借テナント店舗一覧（こちらに入力してください）'!K926="〇",1,0)</f>
        <v>0</v>
      </c>
      <c r="N905" s="4" t="str">
        <f>'【第３期】賃借テナント店舗一覧（こちらに入力してください）'!L926</f>
        <v/>
      </c>
      <c r="O905" s="4" t="str">
        <f>'【第３期】賃借テナント店舗一覧（こちらに入力してください）'!M926</f>
        <v/>
      </c>
      <c r="P905" t="str">
        <f>'【第３期】賃借テナント店舗一覧（こちらに入力してください）'!N926</f>
        <v/>
      </c>
      <c r="Q905" s="4" t="str">
        <f>'【第３期】賃借テナント店舗一覧（こちらに入力してください）'!O926</f>
        <v/>
      </c>
      <c r="R905" s="4" t="str">
        <f>'【第３期】賃借テナント店舗一覧（こちらに入力してください）'!P926</f>
        <v/>
      </c>
      <c r="S905" t="str">
        <f>'【第３期】賃借テナント店舗一覧（こちらに入力してください）'!Q926</f>
        <v/>
      </c>
      <c r="T905">
        <f>'【第３期】賃借テナント店舗一覧（こちらに入力してください）'!R926</f>
        <v>0</v>
      </c>
      <c r="U905">
        <f>'【第３期】賃借テナント店舗一覧（こちらに入力してください）'!S926</f>
        <v>0</v>
      </c>
      <c r="V905">
        <f>'【第３期】賃借テナント店舗一覧（こちらに入力してください）'!T926</f>
        <v>0</v>
      </c>
      <c r="W905" t="str">
        <f>'【第３期】賃借テナント店舗一覧（こちらに入力してください）'!U926</f>
        <v/>
      </c>
      <c r="X905">
        <f>'【第３期】賃借テナント店舗一覧（こちらに入力してください）'!V926</f>
        <v>0</v>
      </c>
      <c r="Y905">
        <f>'【第３期】賃借テナント店舗一覧（こちらに入力してください）'!W926</f>
        <v>0</v>
      </c>
      <c r="Z905" t="str">
        <f>'【第３期】賃借テナント店舗一覧（こちらに入力してください）'!X926</f>
        <v/>
      </c>
      <c r="AA905" t="str">
        <f>'【第３期】賃借テナント店舗一覧（こちらに入力してください）'!Y926</f>
        <v/>
      </c>
      <c r="AB905" t="str">
        <f>'【第３期】賃借テナント店舗一覧（こちらに入力してください）'!Z926</f>
        <v/>
      </c>
      <c r="AC905">
        <f>'【第３期】賃借テナント店舗一覧（こちらに入力してください）'!AA926</f>
        <v>0</v>
      </c>
      <c r="AD905">
        <f>'【第３期】賃借テナント店舗一覧（こちらに入力してください）'!AB926</f>
        <v>0</v>
      </c>
      <c r="AE905">
        <f>'【第３期】賃借テナント店舗一覧（こちらに入力してください）'!AC926</f>
        <v>0</v>
      </c>
      <c r="AF905">
        <f>'【第３期】賃借テナント店舗一覧（こちらに入力してください）'!AD926</f>
        <v>0</v>
      </c>
      <c r="AG905">
        <f>'【第３期】賃借テナント店舗一覧（こちらに入力してください）'!AE926</f>
        <v>0</v>
      </c>
      <c r="AH905">
        <f>'【第３期】賃借テナント店舗一覧（こちらに入力してください）'!AF926</f>
        <v>0</v>
      </c>
      <c r="AI905">
        <f>'【第３期】賃借テナント店舗一覧（こちらに入力してください）'!AG926</f>
        <v>0</v>
      </c>
      <c r="AJ905">
        <f>'【第３期】賃借テナント店舗一覧（こちらに入力してください）'!AH926</f>
        <v>0</v>
      </c>
      <c r="AK905">
        <f>'【第３期】賃借テナント店舗一覧（こちらに入力してください）'!AI926</f>
        <v>0</v>
      </c>
      <c r="AL905">
        <f>'【第３期】賃借テナント店舗一覧（こちらに入力してください）'!AJ926</f>
        <v>0</v>
      </c>
      <c r="AM905">
        <f>'【第３期】賃借テナント店舗一覧（こちらに入力してください）'!AK926</f>
        <v>0</v>
      </c>
    </row>
    <row r="906" spans="1:39">
      <c r="A906">
        <f>'【第３期】賃借テナント店舗一覧（こちらに入力してください）'!$C$2</f>
        <v>0</v>
      </c>
      <c r="C906" t="str">
        <f t="shared" si="14"/>
        <v>00</v>
      </c>
      <c r="D906">
        <f>'【第３期】賃借テナント店舗一覧（こちらに入力してください）'!B927</f>
        <v>0</v>
      </c>
      <c r="E906">
        <f>'【第３期】賃借テナント店舗一覧（こちらに入力してください）'!C927</f>
        <v>0</v>
      </c>
      <c r="F906">
        <f>'【第３期】賃借テナント店舗一覧（こちらに入力してください）'!D927</f>
        <v>0</v>
      </c>
      <c r="G906" s="1">
        <f>'【第３期】賃借テナント店舗一覧（こちらに入力してください）'!E927</f>
        <v>0</v>
      </c>
      <c r="H906" s="1">
        <f>'【第３期】賃借テナント店舗一覧（こちらに入力してください）'!F927</f>
        <v>0</v>
      </c>
      <c r="I906" s="1" t="str">
        <f>'【第３期】賃借テナント店舗一覧（こちらに入力してください）'!G927</f>
        <v/>
      </c>
      <c r="J906">
        <f>'【第３期】賃借テナント店舗一覧（こちらに入力してください）'!H927</f>
        <v>0</v>
      </c>
      <c r="K906">
        <f>'【第３期】賃借テナント店舗一覧（こちらに入力してください）'!I927</f>
        <v>0</v>
      </c>
      <c r="L906" s="1">
        <f>'【第３期】賃借テナント店舗一覧（こちらに入力してください）'!J927</f>
        <v>0</v>
      </c>
      <c r="M906">
        <f>IF('【第３期】賃借テナント店舗一覧（こちらに入力してください）'!K927="〇",1,0)</f>
        <v>0</v>
      </c>
      <c r="N906" s="4" t="str">
        <f>'【第３期】賃借テナント店舗一覧（こちらに入力してください）'!L927</f>
        <v/>
      </c>
      <c r="O906" s="4" t="str">
        <f>'【第３期】賃借テナント店舗一覧（こちらに入力してください）'!M927</f>
        <v/>
      </c>
      <c r="P906" t="str">
        <f>'【第３期】賃借テナント店舗一覧（こちらに入力してください）'!N927</f>
        <v/>
      </c>
      <c r="Q906" s="4" t="str">
        <f>'【第３期】賃借テナント店舗一覧（こちらに入力してください）'!O927</f>
        <v/>
      </c>
      <c r="R906" s="4" t="str">
        <f>'【第３期】賃借テナント店舗一覧（こちらに入力してください）'!P927</f>
        <v/>
      </c>
      <c r="S906" t="str">
        <f>'【第３期】賃借テナント店舗一覧（こちらに入力してください）'!Q927</f>
        <v/>
      </c>
      <c r="T906">
        <f>'【第３期】賃借テナント店舗一覧（こちらに入力してください）'!R927</f>
        <v>0</v>
      </c>
      <c r="U906">
        <f>'【第３期】賃借テナント店舗一覧（こちらに入力してください）'!S927</f>
        <v>0</v>
      </c>
      <c r="V906">
        <f>'【第３期】賃借テナント店舗一覧（こちらに入力してください）'!T927</f>
        <v>0</v>
      </c>
      <c r="W906" t="str">
        <f>'【第３期】賃借テナント店舗一覧（こちらに入力してください）'!U927</f>
        <v/>
      </c>
      <c r="X906">
        <f>'【第３期】賃借テナント店舗一覧（こちらに入力してください）'!V927</f>
        <v>0</v>
      </c>
      <c r="Y906">
        <f>'【第３期】賃借テナント店舗一覧（こちらに入力してください）'!W927</f>
        <v>0</v>
      </c>
      <c r="Z906" t="str">
        <f>'【第３期】賃借テナント店舗一覧（こちらに入力してください）'!X927</f>
        <v/>
      </c>
      <c r="AA906" t="str">
        <f>'【第３期】賃借テナント店舗一覧（こちらに入力してください）'!Y927</f>
        <v/>
      </c>
      <c r="AB906" t="str">
        <f>'【第３期】賃借テナント店舗一覧（こちらに入力してください）'!Z927</f>
        <v/>
      </c>
      <c r="AC906">
        <f>'【第３期】賃借テナント店舗一覧（こちらに入力してください）'!AA927</f>
        <v>0</v>
      </c>
      <c r="AD906">
        <f>'【第３期】賃借テナント店舗一覧（こちらに入力してください）'!AB927</f>
        <v>0</v>
      </c>
      <c r="AE906">
        <f>'【第３期】賃借テナント店舗一覧（こちらに入力してください）'!AC927</f>
        <v>0</v>
      </c>
      <c r="AF906">
        <f>'【第３期】賃借テナント店舗一覧（こちらに入力してください）'!AD927</f>
        <v>0</v>
      </c>
      <c r="AG906">
        <f>'【第３期】賃借テナント店舗一覧（こちらに入力してください）'!AE927</f>
        <v>0</v>
      </c>
      <c r="AH906">
        <f>'【第３期】賃借テナント店舗一覧（こちらに入力してください）'!AF927</f>
        <v>0</v>
      </c>
      <c r="AI906">
        <f>'【第３期】賃借テナント店舗一覧（こちらに入力してください）'!AG927</f>
        <v>0</v>
      </c>
      <c r="AJ906">
        <f>'【第３期】賃借テナント店舗一覧（こちらに入力してください）'!AH927</f>
        <v>0</v>
      </c>
      <c r="AK906">
        <f>'【第３期】賃借テナント店舗一覧（こちらに入力してください）'!AI927</f>
        <v>0</v>
      </c>
      <c r="AL906">
        <f>'【第３期】賃借テナント店舗一覧（こちらに入力してください）'!AJ927</f>
        <v>0</v>
      </c>
      <c r="AM906">
        <f>'【第３期】賃借テナント店舗一覧（こちらに入力してください）'!AK927</f>
        <v>0</v>
      </c>
    </row>
    <row r="907" spans="1:39">
      <c r="A907">
        <f>'【第３期】賃借テナント店舗一覧（こちらに入力してください）'!$C$2</f>
        <v>0</v>
      </c>
      <c r="C907" t="str">
        <f t="shared" si="14"/>
        <v>00</v>
      </c>
      <c r="D907">
        <f>'【第３期】賃借テナント店舗一覧（こちらに入力してください）'!B928</f>
        <v>0</v>
      </c>
      <c r="E907">
        <f>'【第３期】賃借テナント店舗一覧（こちらに入力してください）'!C928</f>
        <v>0</v>
      </c>
      <c r="F907">
        <f>'【第３期】賃借テナント店舗一覧（こちらに入力してください）'!D928</f>
        <v>0</v>
      </c>
      <c r="G907" s="1">
        <f>'【第３期】賃借テナント店舗一覧（こちらに入力してください）'!E928</f>
        <v>0</v>
      </c>
      <c r="H907" s="1">
        <f>'【第３期】賃借テナント店舗一覧（こちらに入力してください）'!F928</f>
        <v>0</v>
      </c>
      <c r="I907" s="1" t="str">
        <f>'【第３期】賃借テナント店舗一覧（こちらに入力してください）'!G928</f>
        <v/>
      </c>
      <c r="J907">
        <f>'【第３期】賃借テナント店舗一覧（こちらに入力してください）'!H928</f>
        <v>0</v>
      </c>
      <c r="K907">
        <f>'【第３期】賃借テナント店舗一覧（こちらに入力してください）'!I928</f>
        <v>0</v>
      </c>
      <c r="L907" s="1">
        <f>'【第３期】賃借テナント店舗一覧（こちらに入力してください）'!J928</f>
        <v>0</v>
      </c>
      <c r="M907">
        <f>IF('【第３期】賃借テナント店舗一覧（こちらに入力してください）'!K928="〇",1,0)</f>
        <v>0</v>
      </c>
      <c r="N907" s="4" t="str">
        <f>'【第３期】賃借テナント店舗一覧（こちらに入力してください）'!L928</f>
        <v/>
      </c>
      <c r="O907" s="4" t="str">
        <f>'【第３期】賃借テナント店舗一覧（こちらに入力してください）'!M928</f>
        <v/>
      </c>
      <c r="P907" t="str">
        <f>'【第３期】賃借テナント店舗一覧（こちらに入力してください）'!N928</f>
        <v/>
      </c>
      <c r="Q907" s="4" t="str">
        <f>'【第３期】賃借テナント店舗一覧（こちらに入力してください）'!O928</f>
        <v/>
      </c>
      <c r="R907" s="4" t="str">
        <f>'【第３期】賃借テナント店舗一覧（こちらに入力してください）'!P928</f>
        <v/>
      </c>
      <c r="S907" t="str">
        <f>'【第３期】賃借テナント店舗一覧（こちらに入力してください）'!Q928</f>
        <v/>
      </c>
      <c r="T907">
        <f>'【第３期】賃借テナント店舗一覧（こちらに入力してください）'!R928</f>
        <v>0</v>
      </c>
      <c r="U907">
        <f>'【第３期】賃借テナント店舗一覧（こちらに入力してください）'!S928</f>
        <v>0</v>
      </c>
      <c r="V907">
        <f>'【第３期】賃借テナント店舗一覧（こちらに入力してください）'!T928</f>
        <v>0</v>
      </c>
      <c r="W907" t="str">
        <f>'【第３期】賃借テナント店舗一覧（こちらに入力してください）'!U928</f>
        <v/>
      </c>
      <c r="X907">
        <f>'【第３期】賃借テナント店舗一覧（こちらに入力してください）'!V928</f>
        <v>0</v>
      </c>
      <c r="Y907">
        <f>'【第３期】賃借テナント店舗一覧（こちらに入力してください）'!W928</f>
        <v>0</v>
      </c>
      <c r="Z907" t="str">
        <f>'【第３期】賃借テナント店舗一覧（こちらに入力してください）'!X928</f>
        <v/>
      </c>
      <c r="AA907" t="str">
        <f>'【第３期】賃借テナント店舗一覧（こちらに入力してください）'!Y928</f>
        <v/>
      </c>
      <c r="AB907" t="str">
        <f>'【第３期】賃借テナント店舗一覧（こちらに入力してください）'!Z928</f>
        <v/>
      </c>
      <c r="AC907">
        <f>'【第３期】賃借テナント店舗一覧（こちらに入力してください）'!AA928</f>
        <v>0</v>
      </c>
      <c r="AD907">
        <f>'【第３期】賃借テナント店舗一覧（こちらに入力してください）'!AB928</f>
        <v>0</v>
      </c>
      <c r="AE907">
        <f>'【第３期】賃借テナント店舗一覧（こちらに入力してください）'!AC928</f>
        <v>0</v>
      </c>
      <c r="AF907">
        <f>'【第３期】賃借テナント店舗一覧（こちらに入力してください）'!AD928</f>
        <v>0</v>
      </c>
      <c r="AG907">
        <f>'【第３期】賃借テナント店舗一覧（こちらに入力してください）'!AE928</f>
        <v>0</v>
      </c>
      <c r="AH907">
        <f>'【第３期】賃借テナント店舗一覧（こちらに入力してください）'!AF928</f>
        <v>0</v>
      </c>
      <c r="AI907">
        <f>'【第３期】賃借テナント店舗一覧（こちらに入力してください）'!AG928</f>
        <v>0</v>
      </c>
      <c r="AJ907">
        <f>'【第３期】賃借テナント店舗一覧（こちらに入力してください）'!AH928</f>
        <v>0</v>
      </c>
      <c r="AK907">
        <f>'【第３期】賃借テナント店舗一覧（こちらに入力してください）'!AI928</f>
        <v>0</v>
      </c>
      <c r="AL907">
        <f>'【第３期】賃借テナント店舗一覧（こちらに入力してください）'!AJ928</f>
        <v>0</v>
      </c>
      <c r="AM907">
        <f>'【第３期】賃借テナント店舗一覧（こちらに入力してください）'!AK928</f>
        <v>0</v>
      </c>
    </row>
    <row r="908" spans="1:39">
      <c r="A908">
        <f>'【第３期】賃借テナント店舗一覧（こちらに入力してください）'!$C$2</f>
        <v>0</v>
      </c>
      <c r="C908" t="str">
        <f t="shared" si="14"/>
        <v>00</v>
      </c>
      <c r="D908">
        <f>'【第３期】賃借テナント店舗一覧（こちらに入力してください）'!B929</f>
        <v>0</v>
      </c>
      <c r="E908">
        <f>'【第３期】賃借テナント店舗一覧（こちらに入力してください）'!C929</f>
        <v>0</v>
      </c>
      <c r="F908">
        <f>'【第３期】賃借テナント店舗一覧（こちらに入力してください）'!D929</f>
        <v>0</v>
      </c>
      <c r="G908" s="1">
        <f>'【第３期】賃借テナント店舗一覧（こちらに入力してください）'!E929</f>
        <v>0</v>
      </c>
      <c r="H908" s="1">
        <f>'【第３期】賃借テナント店舗一覧（こちらに入力してください）'!F929</f>
        <v>0</v>
      </c>
      <c r="I908" s="1" t="str">
        <f>'【第３期】賃借テナント店舗一覧（こちらに入力してください）'!G929</f>
        <v/>
      </c>
      <c r="J908">
        <f>'【第３期】賃借テナント店舗一覧（こちらに入力してください）'!H929</f>
        <v>0</v>
      </c>
      <c r="K908">
        <f>'【第３期】賃借テナント店舗一覧（こちらに入力してください）'!I929</f>
        <v>0</v>
      </c>
      <c r="L908" s="1">
        <f>'【第３期】賃借テナント店舗一覧（こちらに入力してください）'!J929</f>
        <v>0</v>
      </c>
      <c r="M908">
        <f>IF('【第３期】賃借テナント店舗一覧（こちらに入力してください）'!K929="〇",1,0)</f>
        <v>0</v>
      </c>
      <c r="N908" s="4" t="str">
        <f>'【第３期】賃借テナント店舗一覧（こちらに入力してください）'!L929</f>
        <v/>
      </c>
      <c r="O908" s="4" t="str">
        <f>'【第３期】賃借テナント店舗一覧（こちらに入力してください）'!M929</f>
        <v/>
      </c>
      <c r="P908" t="str">
        <f>'【第３期】賃借テナント店舗一覧（こちらに入力してください）'!N929</f>
        <v/>
      </c>
      <c r="Q908" s="4" t="str">
        <f>'【第３期】賃借テナント店舗一覧（こちらに入力してください）'!O929</f>
        <v/>
      </c>
      <c r="R908" s="4" t="str">
        <f>'【第３期】賃借テナント店舗一覧（こちらに入力してください）'!P929</f>
        <v/>
      </c>
      <c r="S908" t="str">
        <f>'【第３期】賃借テナント店舗一覧（こちらに入力してください）'!Q929</f>
        <v/>
      </c>
      <c r="T908">
        <f>'【第３期】賃借テナント店舗一覧（こちらに入力してください）'!R929</f>
        <v>0</v>
      </c>
      <c r="U908">
        <f>'【第３期】賃借テナント店舗一覧（こちらに入力してください）'!S929</f>
        <v>0</v>
      </c>
      <c r="V908">
        <f>'【第３期】賃借テナント店舗一覧（こちらに入力してください）'!T929</f>
        <v>0</v>
      </c>
      <c r="W908" t="str">
        <f>'【第３期】賃借テナント店舗一覧（こちらに入力してください）'!U929</f>
        <v/>
      </c>
      <c r="X908">
        <f>'【第３期】賃借テナント店舗一覧（こちらに入力してください）'!V929</f>
        <v>0</v>
      </c>
      <c r="Y908">
        <f>'【第３期】賃借テナント店舗一覧（こちらに入力してください）'!W929</f>
        <v>0</v>
      </c>
      <c r="Z908" t="str">
        <f>'【第３期】賃借テナント店舗一覧（こちらに入力してください）'!X929</f>
        <v/>
      </c>
      <c r="AA908" t="str">
        <f>'【第３期】賃借テナント店舗一覧（こちらに入力してください）'!Y929</f>
        <v/>
      </c>
      <c r="AB908" t="str">
        <f>'【第３期】賃借テナント店舗一覧（こちらに入力してください）'!Z929</f>
        <v/>
      </c>
      <c r="AC908">
        <f>'【第３期】賃借テナント店舗一覧（こちらに入力してください）'!AA929</f>
        <v>0</v>
      </c>
      <c r="AD908">
        <f>'【第３期】賃借テナント店舗一覧（こちらに入力してください）'!AB929</f>
        <v>0</v>
      </c>
      <c r="AE908">
        <f>'【第３期】賃借テナント店舗一覧（こちらに入力してください）'!AC929</f>
        <v>0</v>
      </c>
      <c r="AF908">
        <f>'【第３期】賃借テナント店舗一覧（こちらに入力してください）'!AD929</f>
        <v>0</v>
      </c>
      <c r="AG908">
        <f>'【第３期】賃借テナント店舗一覧（こちらに入力してください）'!AE929</f>
        <v>0</v>
      </c>
      <c r="AH908">
        <f>'【第３期】賃借テナント店舗一覧（こちらに入力してください）'!AF929</f>
        <v>0</v>
      </c>
      <c r="AI908">
        <f>'【第３期】賃借テナント店舗一覧（こちらに入力してください）'!AG929</f>
        <v>0</v>
      </c>
      <c r="AJ908">
        <f>'【第３期】賃借テナント店舗一覧（こちらに入力してください）'!AH929</f>
        <v>0</v>
      </c>
      <c r="AK908">
        <f>'【第３期】賃借テナント店舗一覧（こちらに入力してください）'!AI929</f>
        <v>0</v>
      </c>
      <c r="AL908">
        <f>'【第３期】賃借テナント店舗一覧（こちらに入力してください）'!AJ929</f>
        <v>0</v>
      </c>
      <c r="AM908">
        <f>'【第３期】賃借テナント店舗一覧（こちらに入力してください）'!AK929</f>
        <v>0</v>
      </c>
    </row>
    <row r="909" spans="1:39">
      <c r="A909">
        <f>'【第３期】賃借テナント店舗一覧（こちらに入力してください）'!$C$2</f>
        <v>0</v>
      </c>
      <c r="C909" t="str">
        <f t="shared" si="14"/>
        <v>00</v>
      </c>
      <c r="D909">
        <f>'【第３期】賃借テナント店舗一覧（こちらに入力してください）'!B930</f>
        <v>0</v>
      </c>
      <c r="E909">
        <f>'【第３期】賃借テナント店舗一覧（こちらに入力してください）'!C930</f>
        <v>0</v>
      </c>
      <c r="F909">
        <f>'【第３期】賃借テナント店舗一覧（こちらに入力してください）'!D930</f>
        <v>0</v>
      </c>
      <c r="G909" s="1">
        <f>'【第３期】賃借テナント店舗一覧（こちらに入力してください）'!E930</f>
        <v>0</v>
      </c>
      <c r="H909" s="1">
        <f>'【第３期】賃借テナント店舗一覧（こちらに入力してください）'!F930</f>
        <v>0</v>
      </c>
      <c r="I909" s="1" t="str">
        <f>'【第３期】賃借テナント店舗一覧（こちらに入力してください）'!G930</f>
        <v/>
      </c>
      <c r="J909">
        <f>'【第３期】賃借テナント店舗一覧（こちらに入力してください）'!H930</f>
        <v>0</v>
      </c>
      <c r="K909">
        <f>'【第３期】賃借テナント店舗一覧（こちらに入力してください）'!I930</f>
        <v>0</v>
      </c>
      <c r="L909" s="1">
        <f>'【第３期】賃借テナント店舗一覧（こちらに入力してください）'!J930</f>
        <v>0</v>
      </c>
      <c r="M909">
        <f>IF('【第３期】賃借テナント店舗一覧（こちらに入力してください）'!K930="〇",1,0)</f>
        <v>0</v>
      </c>
      <c r="N909" s="4" t="str">
        <f>'【第３期】賃借テナント店舗一覧（こちらに入力してください）'!L930</f>
        <v/>
      </c>
      <c r="O909" s="4" t="str">
        <f>'【第３期】賃借テナント店舗一覧（こちらに入力してください）'!M930</f>
        <v/>
      </c>
      <c r="P909" t="str">
        <f>'【第３期】賃借テナント店舗一覧（こちらに入力してください）'!N930</f>
        <v/>
      </c>
      <c r="Q909" s="4" t="str">
        <f>'【第３期】賃借テナント店舗一覧（こちらに入力してください）'!O930</f>
        <v/>
      </c>
      <c r="R909" s="4" t="str">
        <f>'【第３期】賃借テナント店舗一覧（こちらに入力してください）'!P930</f>
        <v/>
      </c>
      <c r="S909" t="str">
        <f>'【第３期】賃借テナント店舗一覧（こちらに入力してください）'!Q930</f>
        <v/>
      </c>
      <c r="T909">
        <f>'【第３期】賃借テナント店舗一覧（こちらに入力してください）'!R930</f>
        <v>0</v>
      </c>
      <c r="U909">
        <f>'【第３期】賃借テナント店舗一覧（こちらに入力してください）'!S930</f>
        <v>0</v>
      </c>
      <c r="V909">
        <f>'【第３期】賃借テナント店舗一覧（こちらに入力してください）'!T930</f>
        <v>0</v>
      </c>
      <c r="W909" t="str">
        <f>'【第３期】賃借テナント店舗一覧（こちらに入力してください）'!U930</f>
        <v/>
      </c>
      <c r="X909">
        <f>'【第３期】賃借テナント店舗一覧（こちらに入力してください）'!V930</f>
        <v>0</v>
      </c>
      <c r="Y909">
        <f>'【第３期】賃借テナント店舗一覧（こちらに入力してください）'!W930</f>
        <v>0</v>
      </c>
      <c r="Z909" t="str">
        <f>'【第３期】賃借テナント店舗一覧（こちらに入力してください）'!X930</f>
        <v/>
      </c>
      <c r="AA909" t="str">
        <f>'【第３期】賃借テナント店舗一覧（こちらに入力してください）'!Y930</f>
        <v/>
      </c>
      <c r="AB909" t="str">
        <f>'【第３期】賃借テナント店舗一覧（こちらに入力してください）'!Z930</f>
        <v/>
      </c>
      <c r="AC909">
        <f>'【第３期】賃借テナント店舗一覧（こちらに入力してください）'!AA930</f>
        <v>0</v>
      </c>
      <c r="AD909">
        <f>'【第３期】賃借テナント店舗一覧（こちらに入力してください）'!AB930</f>
        <v>0</v>
      </c>
      <c r="AE909">
        <f>'【第３期】賃借テナント店舗一覧（こちらに入力してください）'!AC930</f>
        <v>0</v>
      </c>
      <c r="AF909">
        <f>'【第３期】賃借テナント店舗一覧（こちらに入力してください）'!AD930</f>
        <v>0</v>
      </c>
      <c r="AG909">
        <f>'【第３期】賃借テナント店舗一覧（こちらに入力してください）'!AE930</f>
        <v>0</v>
      </c>
      <c r="AH909">
        <f>'【第３期】賃借テナント店舗一覧（こちらに入力してください）'!AF930</f>
        <v>0</v>
      </c>
      <c r="AI909">
        <f>'【第３期】賃借テナント店舗一覧（こちらに入力してください）'!AG930</f>
        <v>0</v>
      </c>
      <c r="AJ909">
        <f>'【第３期】賃借テナント店舗一覧（こちらに入力してください）'!AH930</f>
        <v>0</v>
      </c>
      <c r="AK909">
        <f>'【第３期】賃借テナント店舗一覧（こちらに入力してください）'!AI930</f>
        <v>0</v>
      </c>
      <c r="AL909">
        <f>'【第３期】賃借テナント店舗一覧（こちらに入力してください）'!AJ930</f>
        <v>0</v>
      </c>
      <c r="AM909">
        <f>'【第３期】賃借テナント店舗一覧（こちらに入力してください）'!AK930</f>
        <v>0</v>
      </c>
    </row>
    <row r="910" spans="1:39">
      <c r="A910">
        <f>'【第３期】賃借テナント店舗一覧（こちらに入力してください）'!$C$2</f>
        <v>0</v>
      </c>
      <c r="C910" t="str">
        <f t="shared" si="14"/>
        <v>00</v>
      </c>
      <c r="D910">
        <f>'【第３期】賃借テナント店舗一覧（こちらに入力してください）'!B931</f>
        <v>0</v>
      </c>
      <c r="E910">
        <f>'【第３期】賃借テナント店舗一覧（こちらに入力してください）'!C931</f>
        <v>0</v>
      </c>
      <c r="F910">
        <f>'【第３期】賃借テナント店舗一覧（こちらに入力してください）'!D931</f>
        <v>0</v>
      </c>
      <c r="G910" s="1">
        <f>'【第３期】賃借テナント店舗一覧（こちらに入力してください）'!E931</f>
        <v>0</v>
      </c>
      <c r="H910" s="1">
        <f>'【第３期】賃借テナント店舗一覧（こちらに入力してください）'!F931</f>
        <v>0</v>
      </c>
      <c r="I910" s="1" t="str">
        <f>'【第３期】賃借テナント店舗一覧（こちらに入力してください）'!G931</f>
        <v/>
      </c>
      <c r="J910">
        <f>'【第３期】賃借テナント店舗一覧（こちらに入力してください）'!H931</f>
        <v>0</v>
      </c>
      <c r="K910">
        <f>'【第３期】賃借テナント店舗一覧（こちらに入力してください）'!I931</f>
        <v>0</v>
      </c>
      <c r="L910" s="1">
        <f>'【第３期】賃借テナント店舗一覧（こちらに入力してください）'!J931</f>
        <v>0</v>
      </c>
      <c r="M910">
        <f>IF('【第３期】賃借テナント店舗一覧（こちらに入力してください）'!K931="〇",1,0)</f>
        <v>0</v>
      </c>
      <c r="N910" s="4" t="str">
        <f>'【第３期】賃借テナント店舗一覧（こちらに入力してください）'!L931</f>
        <v/>
      </c>
      <c r="O910" s="4" t="str">
        <f>'【第３期】賃借テナント店舗一覧（こちらに入力してください）'!M931</f>
        <v/>
      </c>
      <c r="P910" t="str">
        <f>'【第３期】賃借テナント店舗一覧（こちらに入力してください）'!N931</f>
        <v/>
      </c>
      <c r="Q910" s="4" t="str">
        <f>'【第３期】賃借テナント店舗一覧（こちらに入力してください）'!O931</f>
        <v/>
      </c>
      <c r="R910" s="4" t="str">
        <f>'【第３期】賃借テナント店舗一覧（こちらに入力してください）'!P931</f>
        <v/>
      </c>
      <c r="S910" t="str">
        <f>'【第３期】賃借テナント店舗一覧（こちらに入力してください）'!Q931</f>
        <v/>
      </c>
      <c r="T910">
        <f>'【第３期】賃借テナント店舗一覧（こちらに入力してください）'!R931</f>
        <v>0</v>
      </c>
      <c r="U910">
        <f>'【第３期】賃借テナント店舗一覧（こちらに入力してください）'!S931</f>
        <v>0</v>
      </c>
      <c r="V910">
        <f>'【第３期】賃借テナント店舗一覧（こちらに入力してください）'!T931</f>
        <v>0</v>
      </c>
      <c r="W910" t="str">
        <f>'【第３期】賃借テナント店舗一覧（こちらに入力してください）'!U931</f>
        <v/>
      </c>
      <c r="X910">
        <f>'【第３期】賃借テナント店舗一覧（こちらに入力してください）'!V931</f>
        <v>0</v>
      </c>
      <c r="Y910">
        <f>'【第３期】賃借テナント店舗一覧（こちらに入力してください）'!W931</f>
        <v>0</v>
      </c>
      <c r="Z910" t="str">
        <f>'【第３期】賃借テナント店舗一覧（こちらに入力してください）'!X931</f>
        <v/>
      </c>
      <c r="AA910" t="str">
        <f>'【第３期】賃借テナント店舗一覧（こちらに入力してください）'!Y931</f>
        <v/>
      </c>
      <c r="AB910" t="str">
        <f>'【第３期】賃借テナント店舗一覧（こちらに入力してください）'!Z931</f>
        <v/>
      </c>
      <c r="AC910">
        <f>'【第３期】賃借テナント店舗一覧（こちらに入力してください）'!AA931</f>
        <v>0</v>
      </c>
      <c r="AD910">
        <f>'【第３期】賃借テナント店舗一覧（こちらに入力してください）'!AB931</f>
        <v>0</v>
      </c>
      <c r="AE910">
        <f>'【第３期】賃借テナント店舗一覧（こちらに入力してください）'!AC931</f>
        <v>0</v>
      </c>
      <c r="AF910">
        <f>'【第３期】賃借テナント店舗一覧（こちらに入力してください）'!AD931</f>
        <v>0</v>
      </c>
      <c r="AG910">
        <f>'【第３期】賃借テナント店舗一覧（こちらに入力してください）'!AE931</f>
        <v>0</v>
      </c>
      <c r="AH910">
        <f>'【第３期】賃借テナント店舗一覧（こちらに入力してください）'!AF931</f>
        <v>0</v>
      </c>
      <c r="AI910">
        <f>'【第３期】賃借テナント店舗一覧（こちらに入力してください）'!AG931</f>
        <v>0</v>
      </c>
      <c r="AJ910">
        <f>'【第３期】賃借テナント店舗一覧（こちらに入力してください）'!AH931</f>
        <v>0</v>
      </c>
      <c r="AK910">
        <f>'【第３期】賃借テナント店舗一覧（こちらに入力してください）'!AI931</f>
        <v>0</v>
      </c>
      <c r="AL910">
        <f>'【第３期】賃借テナント店舗一覧（こちらに入力してください）'!AJ931</f>
        <v>0</v>
      </c>
      <c r="AM910">
        <f>'【第３期】賃借テナント店舗一覧（こちらに入力してください）'!AK931</f>
        <v>0</v>
      </c>
    </row>
    <row r="911" spans="1:39">
      <c r="A911">
        <f>'【第３期】賃借テナント店舗一覧（こちらに入力してください）'!$C$2</f>
        <v>0</v>
      </c>
      <c r="C911" t="str">
        <f t="shared" si="14"/>
        <v>00</v>
      </c>
      <c r="D911">
        <f>'【第３期】賃借テナント店舗一覧（こちらに入力してください）'!B932</f>
        <v>0</v>
      </c>
      <c r="E911">
        <f>'【第３期】賃借テナント店舗一覧（こちらに入力してください）'!C932</f>
        <v>0</v>
      </c>
      <c r="F911">
        <f>'【第３期】賃借テナント店舗一覧（こちらに入力してください）'!D932</f>
        <v>0</v>
      </c>
      <c r="G911" s="1">
        <f>'【第３期】賃借テナント店舗一覧（こちらに入力してください）'!E932</f>
        <v>0</v>
      </c>
      <c r="H911" s="1">
        <f>'【第３期】賃借テナント店舗一覧（こちらに入力してください）'!F932</f>
        <v>0</v>
      </c>
      <c r="I911" s="1" t="str">
        <f>'【第３期】賃借テナント店舗一覧（こちらに入力してください）'!G932</f>
        <v/>
      </c>
      <c r="J911">
        <f>'【第３期】賃借テナント店舗一覧（こちらに入力してください）'!H932</f>
        <v>0</v>
      </c>
      <c r="K911">
        <f>'【第３期】賃借テナント店舗一覧（こちらに入力してください）'!I932</f>
        <v>0</v>
      </c>
      <c r="L911" s="1">
        <f>'【第３期】賃借テナント店舗一覧（こちらに入力してください）'!J932</f>
        <v>0</v>
      </c>
      <c r="M911">
        <f>IF('【第３期】賃借テナント店舗一覧（こちらに入力してください）'!K932="〇",1,0)</f>
        <v>0</v>
      </c>
      <c r="N911" s="4" t="str">
        <f>'【第３期】賃借テナント店舗一覧（こちらに入力してください）'!L932</f>
        <v/>
      </c>
      <c r="O911" s="4" t="str">
        <f>'【第３期】賃借テナント店舗一覧（こちらに入力してください）'!M932</f>
        <v/>
      </c>
      <c r="P911" t="str">
        <f>'【第３期】賃借テナント店舗一覧（こちらに入力してください）'!N932</f>
        <v/>
      </c>
      <c r="Q911" s="4" t="str">
        <f>'【第３期】賃借テナント店舗一覧（こちらに入力してください）'!O932</f>
        <v/>
      </c>
      <c r="R911" s="4" t="str">
        <f>'【第３期】賃借テナント店舗一覧（こちらに入力してください）'!P932</f>
        <v/>
      </c>
      <c r="S911" t="str">
        <f>'【第３期】賃借テナント店舗一覧（こちらに入力してください）'!Q932</f>
        <v/>
      </c>
      <c r="T911">
        <f>'【第３期】賃借テナント店舗一覧（こちらに入力してください）'!R932</f>
        <v>0</v>
      </c>
      <c r="U911">
        <f>'【第３期】賃借テナント店舗一覧（こちらに入力してください）'!S932</f>
        <v>0</v>
      </c>
      <c r="V911">
        <f>'【第３期】賃借テナント店舗一覧（こちらに入力してください）'!T932</f>
        <v>0</v>
      </c>
      <c r="W911" t="str">
        <f>'【第３期】賃借テナント店舗一覧（こちらに入力してください）'!U932</f>
        <v/>
      </c>
      <c r="X911">
        <f>'【第３期】賃借テナント店舗一覧（こちらに入力してください）'!V932</f>
        <v>0</v>
      </c>
      <c r="Y911">
        <f>'【第３期】賃借テナント店舗一覧（こちらに入力してください）'!W932</f>
        <v>0</v>
      </c>
      <c r="Z911" t="str">
        <f>'【第３期】賃借テナント店舗一覧（こちらに入力してください）'!X932</f>
        <v/>
      </c>
      <c r="AA911" t="str">
        <f>'【第３期】賃借テナント店舗一覧（こちらに入力してください）'!Y932</f>
        <v/>
      </c>
      <c r="AB911" t="str">
        <f>'【第３期】賃借テナント店舗一覧（こちらに入力してください）'!Z932</f>
        <v/>
      </c>
      <c r="AC911">
        <f>'【第３期】賃借テナント店舗一覧（こちらに入力してください）'!AA932</f>
        <v>0</v>
      </c>
      <c r="AD911">
        <f>'【第３期】賃借テナント店舗一覧（こちらに入力してください）'!AB932</f>
        <v>0</v>
      </c>
      <c r="AE911">
        <f>'【第３期】賃借テナント店舗一覧（こちらに入力してください）'!AC932</f>
        <v>0</v>
      </c>
      <c r="AF911">
        <f>'【第３期】賃借テナント店舗一覧（こちらに入力してください）'!AD932</f>
        <v>0</v>
      </c>
      <c r="AG911">
        <f>'【第３期】賃借テナント店舗一覧（こちらに入力してください）'!AE932</f>
        <v>0</v>
      </c>
      <c r="AH911">
        <f>'【第３期】賃借テナント店舗一覧（こちらに入力してください）'!AF932</f>
        <v>0</v>
      </c>
      <c r="AI911">
        <f>'【第３期】賃借テナント店舗一覧（こちらに入力してください）'!AG932</f>
        <v>0</v>
      </c>
      <c r="AJ911">
        <f>'【第３期】賃借テナント店舗一覧（こちらに入力してください）'!AH932</f>
        <v>0</v>
      </c>
      <c r="AK911">
        <f>'【第３期】賃借テナント店舗一覧（こちらに入力してください）'!AI932</f>
        <v>0</v>
      </c>
      <c r="AL911">
        <f>'【第３期】賃借テナント店舗一覧（こちらに入力してください）'!AJ932</f>
        <v>0</v>
      </c>
      <c r="AM911">
        <f>'【第３期】賃借テナント店舗一覧（こちらに入力してください）'!AK932</f>
        <v>0</v>
      </c>
    </row>
    <row r="912" spans="1:39">
      <c r="A912">
        <f>'【第３期】賃借テナント店舗一覧（こちらに入力してください）'!$C$2</f>
        <v>0</v>
      </c>
      <c r="C912" t="str">
        <f t="shared" si="14"/>
        <v>00</v>
      </c>
      <c r="D912">
        <f>'【第３期】賃借テナント店舗一覧（こちらに入力してください）'!B933</f>
        <v>0</v>
      </c>
      <c r="E912">
        <f>'【第３期】賃借テナント店舗一覧（こちらに入力してください）'!C933</f>
        <v>0</v>
      </c>
      <c r="F912">
        <f>'【第３期】賃借テナント店舗一覧（こちらに入力してください）'!D933</f>
        <v>0</v>
      </c>
      <c r="G912" s="1">
        <f>'【第３期】賃借テナント店舗一覧（こちらに入力してください）'!E933</f>
        <v>0</v>
      </c>
      <c r="H912" s="1">
        <f>'【第３期】賃借テナント店舗一覧（こちらに入力してください）'!F933</f>
        <v>0</v>
      </c>
      <c r="I912" s="1" t="str">
        <f>'【第３期】賃借テナント店舗一覧（こちらに入力してください）'!G933</f>
        <v/>
      </c>
      <c r="J912">
        <f>'【第３期】賃借テナント店舗一覧（こちらに入力してください）'!H933</f>
        <v>0</v>
      </c>
      <c r="K912">
        <f>'【第３期】賃借テナント店舗一覧（こちらに入力してください）'!I933</f>
        <v>0</v>
      </c>
      <c r="L912" s="1">
        <f>'【第３期】賃借テナント店舗一覧（こちらに入力してください）'!J933</f>
        <v>0</v>
      </c>
      <c r="M912">
        <f>IF('【第３期】賃借テナント店舗一覧（こちらに入力してください）'!K933="〇",1,0)</f>
        <v>0</v>
      </c>
      <c r="N912" s="4" t="str">
        <f>'【第３期】賃借テナント店舗一覧（こちらに入力してください）'!L933</f>
        <v/>
      </c>
      <c r="O912" s="4" t="str">
        <f>'【第３期】賃借テナント店舗一覧（こちらに入力してください）'!M933</f>
        <v/>
      </c>
      <c r="P912" t="str">
        <f>'【第３期】賃借テナント店舗一覧（こちらに入力してください）'!N933</f>
        <v/>
      </c>
      <c r="Q912" s="4" t="str">
        <f>'【第３期】賃借テナント店舗一覧（こちらに入力してください）'!O933</f>
        <v/>
      </c>
      <c r="R912" s="4" t="str">
        <f>'【第３期】賃借テナント店舗一覧（こちらに入力してください）'!P933</f>
        <v/>
      </c>
      <c r="S912" t="str">
        <f>'【第３期】賃借テナント店舗一覧（こちらに入力してください）'!Q933</f>
        <v/>
      </c>
      <c r="T912">
        <f>'【第３期】賃借テナント店舗一覧（こちらに入力してください）'!R933</f>
        <v>0</v>
      </c>
      <c r="U912">
        <f>'【第３期】賃借テナント店舗一覧（こちらに入力してください）'!S933</f>
        <v>0</v>
      </c>
      <c r="V912">
        <f>'【第３期】賃借テナント店舗一覧（こちらに入力してください）'!T933</f>
        <v>0</v>
      </c>
      <c r="W912" t="str">
        <f>'【第３期】賃借テナント店舗一覧（こちらに入力してください）'!U933</f>
        <v/>
      </c>
      <c r="X912">
        <f>'【第３期】賃借テナント店舗一覧（こちらに入力してください）'!V933</f>
        <v>0</v>
      </c>
      <c r="Y912">
        <f>'【第３期】賃借テナント店舗一覧（こちらに入力してください）'!W933</f>
        <v>0</v>
      </c>
      <c r="Z912" t="str">
        <f>'【第３期】賃借テナント店舗一覧（こちらに入力してください）'!X933</f>
        <v/>
      </c>
      <c r="AA912" t="str">
        <f>'【第３期】賃借テナント店舗一覧（こちらに入力してください）'!Y933</f>
        <v/>
      </c>
      <c r="AB912" t="str">
        <f>'【第３期】賃借テナント店舗一覧（こちらに入力してください）'!Z933</f>
        <v/>
      </c>
      <c r="AC912">
        <f>'【第３期】賃借テナント店舗一覧（こちらに入力してください）'!AA933</f>
        <v>0</v>
      </c>
      <c r="AD912">
        <f>'【第３期】賃借テナント店舗一覧（こちらに入力してください）'!AB933</f>
        <v>0</v>
      </c>
      <c r="AE912">
        <f>'【第３期】賃借テナント店舗一覧（こちらに入力してください）'!AC933</f>
        <v>0</v>
      </c>
      <c r="AF912">
        <f>'【第３期】賃借テナント店舗一覧（こちらに入力してください）'!AD933</f>
        <v>0</v>
      </c>
      <c r="AG912">
        <f>'【第３期】賃借テナント店舗一覧（こちらに入力してください）'!AE933</f>
        <v>0</v>
      </c>
      <c r="AH912">
        <f>'【第３期】賃借テナント店舗一覧（こちらに入力してください）'!AF933</f>
        <v>0</v>
      </c>
      <c r="AI912">
        <f>'【第３期】賃借テナント店舗一覧（こちらに入力してください）'!AG933</f>
        <v>0</v>
      </c>
      <c r="AJ912">
        <f>'【第３期】賃借テナント店舗一覧（こちらに入力してください）'!AH933</f>
        <v>0</v>
      </c>
      <c r="AK912">
        <f>'【第３期】賃借テナント店舗一覧（こちらに入力してください）'!AI933</f>
        <v>0</v>
      </c>
      <c r="AL912">
        <f>'【第３期】賃借テナント店舗一覧（こちらに入力してください）'!AJ933</f>
        <v>0</v>
      </c>
      <c r="AM912">
        <f>'【第３期】賃借テナント店舗一覧（こちらに入力してください）'!AK933</f>
        <v>0</v>
      </c>
    </row>
    <row r="913" spans="1:39">
      <c r="A913">
        <f>'【第３期】賃借テナント店舗一覧（こちらに入力してください）'!$C$2</f>
        <v>0</v>
      </c>
      <c r="C913" t="str">
        <f t="shared" si="14"/>
        <v>00</v>
      </c>
      <c r="D913">
        <f>'【第３期】賃借テナント店舗一覧（こちらに入力してください）'!B934</f>
        <v>0</v>
      </c>
      <c r="E913">
        <f>'【第３期】賃借テナント店舗一覧（こちらに入力してください）'!C934</f>
        <v>0</v>
      </c>
      <c r="F913">
        <f>'【第３期】賃借テナント店舗一覧（こちらに入力してください）'!D934</f>
        <v>0</v>
      </c>
      <c r="G913" s="1">
        <f>'【第３期】賃借テナント店舗一覧（こちらに入力してください）'!E934</f>
        <v>0</v>
      </c>
      <c r="H913" s="1">
        <f>'【第３期】賃借テナント店舗一覧（こちらに入力してください）'!F934</f>
        <v>0</v>
      </c>
      <c r="I913" s="1" t="str">
        <f>'【第３期】賃借テナント店舗一覧（こちらに入力してください）'!G934</f>
        <v/>
      </c>
      <c r="J913">
        <f>'【第３期】賃借テナント店舗一覧（こちらに入力してください）'!H934</f>
        <v>0</v>
      </c>
      <c r="K913">
        <f>'【第３期】賃借テナント店舗一覧（こちらに入力してください）'!I934</f>
        <v>0</v>
      </c>
      <c r="L913" s="1">
        <f>'【第３期】賃借テナント店舗一覧（こちらに入力してください）'!J934</f>
        <v>0</v>
      </c>
      <c r="M913">
        <f>IF('【第３期】賃借テナント店舗一覧（こちらに入力してください）'!K934="〇",1,0)</f>
        <v>0</v>
      </c>
      <c r="N913" s="4" t="str">
        <f>'【第３期】賃借テナント店舗一覧（こちらに入力してください）'!L934</f>
        <v/>
      </c>
      <c r="O913" s="4" t="str">
        <f>'【第３期】賃借テナント店舗一覧（こちらに入力してください）'!M934</f>
        <v/>
      </c>
      <c r="P913" t="str">
        <f>'【第３期】賃借テナント店舗一覧（こちらに入力してください）'!N934</f>
        <v/>
      </c>
      <c r="Q913" s="4" t="str">
        <f>'【第３期】賃借テナント店舗一覧（こちらに入力してください）'!O934</f>
        <v/>
      </c>
      <c r="R913" s="4" t="str">
        <f>'【第３期】賃借テナント店舗一覧（こちらに入力してください）'!P934</f>
        <v/>
      </c>
      <c r="S913" t="str">
        <f>'【第３期】賃借テナント店舗一覧（こちらに入力してください）'!Q934</f>
        <v/>
      </c>
      <c r="T913">
        <f>'【第３期】賃借テナント店舗一覧（こちらに入力してください）'!R934</f>
        <v>0</v>
      </c>
      <c r="U913">
        <f>'【第３期】賃借テナント店舗一覧（こちらに入力してください）'!S934</f>
        <v>0</v>
      </c>
      <c r="V913">
        <f>'【第３期】賃借テナント店舗一覧（こちらに入力してください）'!T934</f>
        <v>0</v>
      </c>
      <c r="W913" t="str">
        <f>'【第３期】賃借テナント店舗一覧（こちらに入力してください）'!U934</f>
        <v/>
      </c>
      <c r="X913">
        <f>'【第３期】賃借テナント店舗一覧（こちらに入力してください）'!V934</f>
        <v>0</v>
      </c>
      <c r="Y913">
        <f>'【第３期】賃借テナント店舗一覧（こちらに入力してください）'!W934</f>
        <v>0</v>
      </c>
      <c r="Z913" t="str">
        <f>'【第３期】賃借テナント店舗一覧（こちらに入力してください）'!X934</f>
        <v/>
      </c>
      <c r="AA913" t="str">
        <f>'【第３期】賃借テナント店舗一覧（こちらに入力してください）'!Y934</f>
        <v/>
      </c>
      <c r="AB913" t="str">
        <f>'【第３期】賃借テナント店舗一覧（こちらに入力してください）'!Z934</f>
        <v/>
      </c>
      <c r="AC913">
        <f>'【第３期】賃借テナント店舗一覧（こちらに入力してください）'!AA934</f>
        <v>0</v>
      </c>
      <c r="AD913">
        <f>'【第３期】賃借テナント店舗一覧（こちらに入力してください）'!AB934</f>
        <v>0</v>
      </c>
      <c r="AE913">
        <f>'【第３期】賃借テナント店舗一覧（こちらに入力してください）'!AC934</f>
        <v>0</v>
      </c>
      <c r="AF913">
        <f>'【第３期】賃借テナント店舗一覧（こちらに入力してください）'!AD934</f>
        <v>0</v>
      </c>
      <c r="AG913">
        <f>'【第３期】賃借テナント店舗一覧（こちらに入力してください）'!AE934</f>
        <v>0</v>
      </c>
      <c r="AH913">
        <f>'【第３期】賃借テナント店舗一覧（こちらに入力してください）'!AF934</f>
        <v>0</v>
      </c>
      <c r="AI913">
        <f>'【第３期】賃借テナント店舗一覧（こちらに入力してください）'!AG934</f>
        <v>0</v>
      </c>
      <c r="AJ913">
        <f>'【第３期】賃借テナント店舗一覧（こちらに入力してください）'!AH934</f>
        <v>0</v>
      </c>
      <c r="AK913">
        <f>'【第３期】賃借テナント店舗一覧（こちらに入力してください）'!AI934</f>
        <v>0</v>
      </c>
      <c r="AL913">
        <f>'【第３期】賃借テナント店舗一覧（こちらに入力してください）'!AJ934</f>
        <v>0</v>
      </c>
      <c r="AM913">
        <f>'【第３期】賃借テナント店舗一覧（こちらに入力してください）'!AK934</f>
        <v>0</v>
      </c>
    </row>
    <row r="914" spans="1:39">
      <c r="A914">
        <f>'【第３期】賃借テナント店舗一覧（こちらに入力してください）'!$C$2</f>
        <v>0</v>
      </c>
      <c r="C914" t="str">
        <f t="shared" si="14"/>
        <v>00</v>
      </c>
      <c r="D914">
        <f>'【第３期】賃借テナント店舗一覧（こちらに入力してください）'!B935</f>
        <v>0</v>
      </c>
      <c r="E914">
        <f>'【第３期】賃借テナント店舗一覧（こちらに入力してください）'!C935</f>
        <v>0</v>
      </c>
      <c r="F914">
        <f>'【第３期】賃借テナント店舗一覧（こちらに入力してください）'!D935</f>
        <v>0</v>
      </c>
      <c r="G914" s="1">
        <f>'【第３期】賃借テナント店舗一覧（こちらに入力してください）'!E935</f>
        <v>0</v>
      </c>
      <c r="H914" s="1">
        <f>'【第３期】賃借テナント店舗一覧（こちらに入力してください）'!F935</f>
        <v>0</v>
      </c>
      <c r="I914" s="1" t="str">
        <f>'【第３期】賃借テナント店舗一覧（こちらに入力してください）'!G935</f>
        <v/>
      </c>
      <c r="J914">
        <f>'【第３期】賃借テナント店舗一覧（こちらに入力してください）'!H935</f>
        <v>0</v>
      </c>
      <c r="K914">
        <f>'【第３期】賃借テナント店舗一覧（こちらに入力してください）'!I935</f>
        <v>0</v>
      </c>
      <c r="L914" s="1">
        <f>'【第３期】賃借テナント店舗一覧（こちらに入力してください）'!J935</f>
        <v>0</v>
      </c>
      <c r="M914">
        <f>IF('【第３期】賃借テナント店舗一覧（こちらに入力してください）'!K935="〇",1,0)</f>
        <v>0</v>
      </c>
      <c r="N914" s="4" t="str">
        <f>'【第３期】賃借テナント店舗一覧（こちらに入力してください）'!L935</f>
        <v/>
      </c>
      <c r="O914" s="4" t="str">
        <f>'【第３期】賃借テナント店舗一覧（こちらに入力してください）'!M935</f>
        <v/>
      </c>
      <c r="P914" t="str">
        <f>'【第３期】賃借テナント店舗一覧（こちらに入力してください）'!N935</f>
        <v/>
      </c>
      <c r="Q914" s="4" t="str">
        <f>'【第３期】賃借テナント店舗一覧（こちらに入力してください）'!O935</f>
        <v/>
      </c>
      <c r="R914" s="4" t="str">
        <f>'【第３期】賃借テナント店舗一覧（こちらに入力してください）'!P935</f>
        <v/>
      </c>
      <c r="S914" t="str">
        <f>'【第３期】賃借テナント店舗一覧（こちらに入力してください）'!Q935</f>
        <v/>
      </c>
      <c r="T914">
        <f>'【第３期】賃借テナント店舗一覧（こちらに入力してください）'!R935</f>
        <v>0</v>
      </c>
      <c r="U914">
        <f>'【第３期】賃借テナント店舗一覧（こちらに入力してください）'!S935</f>
        <v>0</v>
      </c>
      <c r="V914">
        <f>'【第３期】賃借テナント店舗一覧（こちらに入力してください）'!T935</f>
        <v>0</v>
      </c>
      <c r="W914" t="str">
        <f>'【第３期】賃借テナント店舗一覧（こちらに入力してください）'!U935</f>
        <v/>
      </c>
      <c r="X914">
        <f>'【第３期】賃借テナント店舗一覧（こちらに入力してください）'!V935</f>
        <v>0</v>
      </c>
      <c r="Y914">
        <f>'【第３期】賃借テナント店舗一覧（こちらに入力してください）'!W935</f>
        <v>0</v>
      </c>
      <c r="Z914" t="str">
        <f>'【第３期】賃借テナント店舗一覧（こちらに入力してください）'!X935</f>
        <v/>
      </c>
      <c r="AA914" t="str">
        <f>'【第３期】賃借テナント店舗一覧（こちらに入力してください）'!Y935</f>
        <v/>
      </c>
      <c r="AB914" t="str">
        <f>'【第３期】賃借テナント店舗一覧（こちらに入力してください）'!Z935</f>
        <v/>
      </c>
      <c r="AC914">
        <f>'【第３期】賃借テナント店舗一覧（こちらに入力してください）'!AA935</f>
        <v>0</v>
      </c>
      <c r="AD914">
        <f>'【第３期】賃借テナント店舗一覧（こちらに入力してください）'!AB935</f>
        <v>0</v>
      </c>
      <c r="AE914">
        <f>'【第３期】賃借テナント店舗一覧（こちらに入力してください）'!AC935</f>
        <v>0</v>
      </c>
      <c r="AF914">
        <f>'【第３期】賃借テナント店舗一覧（こちらに入力してください）'!AD935</f>
        <v>0</v>
      </c>
      <c r="AG914">
        <f>'【第３期】賃借テナント店舗一覧（こちらに入力してください）'!AE935</f>
        <v>0</v>
      </c>
      <c r="AH914">
        <f>'【第３期】賃借テナント店舗一覧（こちらに入力してください）'!AF935</f>
        <v>0</v>
      </c>
      <c r="AI914">
        <f>'【第３期】賃借テナント店舗一覧（こちらに入力してください）'!AG935</f>
        <v>0</v>
      </c>
      <c r="AJ914">
        <f>'【第３期】賃借テナント店舗一覧（こちらに入力してください）'!AH935</f>
        <v>0</v>
      </c>
      <c r="AK914">
        <f>'【第３期】賃借テナント店舗一覧（こちらに入力してください）'!AI935</f>
        <v>0</v>
      </c>
      <c r="AL914">
        <f>'【第３期】賃借テナント店舗一覧（こちらに入力してください）'!AJ935</f>
        <v>0</v>
      </c>
      <c r="AM914">
        <f>'【第３期】賃借テナント店舗一覧（こちらに入力してください）'!AK935</f>
        <v>0</v>
      </c>
    </row>
    <row r="915" spans="1:39">
      <c r="A915">
        <f>'【第３期】賃借テナント店舗一覧（こちらに入力してください）'!$C$2</f>
        <v>0</v>
      </c>
      <c r="C915" t="str">
        <f t="shared" si="14"/>
        <v>00</v>
      </c>
      <c r="D915">
        <f>'【第３期】賃借テナント店舗一覧（こちらに入力してください）'!B936</f>
        <v>0</v>
      </c>
      <c r="E915">
        <f>'【第３期】賃借テナント店舗一覧（こちらに入力してください）'!C936</f>
        <v>0</v>
      </c>
      <c r="F915">
        <f>'【第３期】賃借テナント店舗一覧（こちらに入力してください）'!D936</f>
        <v>0</v>
      </c>
      <c r="G915" s="1">
        <f>'【第３期】賃借テナント店舗一覧（こちらに入力してください）'!E936</f>
        <v>0</v>
      </c>
      <c r="H915" s="1">
        <f>'【第３期】賃借テナント店舗一覧（こちらに入力してください）'!F936</f>
        <v>0</v>
      </c>
      <c r="I915" s="1" t="str">
        <f>'【第３期】賃借テナント店舗一覧（こちらに入力してください）'!G936</f>
        <v/>
      </c>
      <c r="J915">
        <f>'【第３期】賃借テナント店舗一覧（こちらに入力してください）'!H936</f>
        <v>0</v>
      </c>
      <c r="K915">
        <f>'【第３期】賃借テナント店舗一覧（こちらに入力してください）'!I936</f>
        <v>0</v>
      </c>
      <c r="L915" s="1">
        <f>'【第３期】賃借テナント店舗一覧（こちらに入力してください）'!J936</f>
        <v>0</v>
      </c>
      <c r="M915">
        <f>IF('【第３期】賃借テナント店舗一覧（こちらに入力してください）'!K936="〇",1,0)</f>
        <v>0</v>
      </c>
      <c r="N915" s="4" t="str">
        <f>'【第３期】賃借テナント店舗一覧（こちらに入力してください）'!L936</f>
        <v/>
      </c>
      <c r="O915" s="4" t="str">
        <f>'【第３期】賃借テナント店舗一覧（こちらに入力してください）'!M936</f>
        <v/>
      </c>
      <c r="P915" t="str">
        <f>'【第３期】賃借テナント店舗一覧（こちらに入力してください）'!N936</f>
        <v/>
      </c>
      <c r="Q915" s="4" t="str">
        <f>'【第３期】賃借テナント店舗一覧（こちらに入力してください）'!O936</f>
        <v/>
      </c>
      <c r="R915" s="4" t="str">
        <f>'【第３期】賃借テナント店舗一覧（こちらに入力してください）'!P936</f>
        <v/>
      </c>
      <c r="S915" t="str">
        <f>'【第３期】賃借テナント店舗一覧（こちらに入力してください）'!Q936</f>
        <v/>
      </c>
      <c r="T915">
        <f>'【第３期】賃借テナント店舗一覧（こちらに入力してください）'!R936</f>
        <v>0</v>
      </c>
      <c r="U915">
        <f>'【第３期】賃借テナント店舗一覧（こちらに入力してください）'!S936</f>
        <v>0</v>
      </c>
      <c r="V915">
        <f>'【第３期】賃借テナント店舗一覧（こちらに入力してください）'!T936</f>
        <v>0</v>
      </c>
      <c r="W915" t="str">
        <f>'【第３期】賃借テナント店舗一覧（こちらに入力してください）'!U936</f>
        <v/>
      </c>
      <c r="X915">
        <f>'【第３期】賃借テナント店舗一覧（こちらに入力してください）'!V936</f>
        <v>0</v>
      </c>
      <c r="Y915">
        <f>'【第３期】賃借テナント店舗一覧（こちらに入力してください）'!W936</f>
        <v>0</v>
      </c>
      <c r="Z915" t="str">
        <f>'【第３期】賃借テナント店舗一覧（こちらに入力してください）'!X936</f>
        <v/>
      </c>
      <c r="AA915" t="str">
        <f>'【第３期】賃借テナント店舗一覧（こちらに入力してください）'!Y936</f>
        <v/>
      </c>
      <c r="AB915" t="str">
        <f>'【第３期】賃借テナント店舗一覧（こちらに入力してください）'!Z936</f>
        <v/>
      </c>
      <c r="AC915">
        <f>'【第３期】賃借テナント店舗一覧（こちらに入力してください）'!AA936</f>
        <v>0</v>
      </c>
      <c r="AD915">
        <f>'【第３期】賃借テナント店舗一覧（こちらに入力してください）'!AB936</f>
        <v>0</v>
      </c>
      <c r="AE915">
        <f>'【第３期】賃借テナント店舗一覧（こちらに入力してください）'!AC936</f>
        <v>0</v>
      </c>
      <c r="AF915">
        <f>'【第３期】賃借テナント店舗一覧（こちらに入力してください）'!AD936</f>
        <v>0</v>
      </c>
      <c r="AG915">
        <f>'【第３期】賃借テナント店舗一覧（こちらに入力してください）'!AE936</f>
        <v>0</v>
      </c>
      <c r="AH915">
        <f>'【第３期】賃借テナント店舗一覧（こちらに入力してください）'!AF936</f>
        <v>0</v>
      </c>
      <c r="AI915">
        <f>'【第３期】賃借テナント店舗一覧（こちらに入力してください）'!AG936</f>
        <v>0</v>
      </c>
      <c r="AJ915">
        <f>'【第３期】賃借テナント店舗一覧（こちらに入力してください）'!AH936</f>
        <v>0</v>
      </c>
      <c r="AK915">
        <f>'【第３期】賃借テナント店舗一覧（こちらに入力してください）'!AI936</f>
        <v>0</v>
      </c>
      <c r="AL915">
        <f>'【第３期】賃借テナント店舗一覧（こちらに入力してください）'!AJ936</f>
        <v>0</v>
      </c>
      <c r="AM915">
        <f>'【第３期】賃借テナント店舗一覧（こちらに入力してください）'!AK936</f>
        <v>0</v>
      </c>
    </row>
    <row r="916" spans="1:39">
      <c r="A916">
        <f>'【第３期】賃借テナント店舗一覧（こちらに入力してください）'!$C$2</f>
        <v>0</v>
      </c>
      <c r="C916" t="str">
        <f t="shared" si="14"/>
        <v>00</v>
      </c>
      <c r="D916">
        <f>'【第３期】賃借テナント店舗一覧（こちらに入力してください）'!B937</f>
        <v>0</v>
      </c>
      <c r="E916">
        <f>'【第３期】賃借テナント店舗一覧（こちらに入力してください）'!C937</f>
        <v>0</v>
      </c>
      <c r="F916">
        <f>'【第３期】賃借テナント店舗一覧（こちらに入力してください）'!D937</f>
        <v>0</v>
      </c>
      <c r="G916" s="1">
        <f>'【第３期】賃借テナント店舗一覧（こちらに入力してください）'!E937</f>
        <v>0</v>
      </c>
      <c r="H916" s="1">
        <f>'【第３期】賃借テナント店舗一覧（こちらに入力してください）'!F937</f>
        <v>0</v>
      </c>
      <c r="I916" s="1" t="str">
        <f>'【第３期】賃借テナント店舗一覧（こちらに入力してください）'!G937</f>
        <v/>
      </c>
      <c r="J916">
        <f>'【第３期】賃借テナント店舗一覧（こちらに入力してください）'!H937</f>
        <v>0</v>
      </c>
      <c r="K916">
        <f>'【第３期】賃借テナント店舗一覧（こちらに入力してください）'!I937</f>
        <v>0</v>
      </c>
      <c r="L916" s="1">
        <f>'【第３期】賃借テナント店舗一覧（こちらに入力してください）'!J937</f>
        <v>0</v>
      </c>
      <c r="M916">
        <f>IF('【第３期】賃借テナント店舗一覧（こちらに入力してください）'!K937="〇",1,0)</f>
        <v>0</v>
      </c>
      <c r="N916" s="4" t="str">
        <f>'【第３期】賃借テナント店舗一覧（こちらに入力してください）'!L937</f>
        <v/>
      </c>
      <c r="O916" s="4" t="str">
        <f>'【第３期】賃借テナント店舗一覧（こちらに入力してください）'!M937</f>
        <v/>
      </c>
      <c r="P916" t="str">
        <f>'【第３期】賃借テナント店舗一覧（こちらに入力してください）'!N937</f>
        <v/>
      </c>
      <c r="Q916" s="4" t="str">
        <f>'【第３期】賃借テナント店舗一覧（こちらに入力してください）'!O937</f>
        <v/>
      </c>
      <c r="R916" s="4" t="str">
        <f>'【第３期】賃借テナント店舗一覧（こちらに入力してください）'!P937</f>
        <v/>
      </c>
      <c r="S916" t="str">
        <f>'【第３期】賃借テナント店舗一覧（こちらに入力してください）'!Q937</f>
        <v/>
      </c>
      <c r="T916">
        <f>'【第３期】賃借テナント店舗一覧（こちらに入力してください）'!R937</f>
        <v>0</v>
      </c>
      <c r="U916">
        <f>'【第３期】賃借テナント店舗一覧（こちらに入力してください）'!S937</f>
        <v>0</v>
      </c>
      <c r="V916">
        <f>'【第３期】賃借テナント店舗一覧（こちらに入力してください）'!T937</f>
        <v>0</v>
      </c>
      <c r="W916" t="str">
        <f>'【第３期】賃借テナント店舗一覧（こちらに入力してください）'!U937</f>
        <v/>
      </c>
      <c r="X916">
        <f>'【第３期】賃借テナント店舗一覧（こちらに入力してください）'!V937</f>
        <v>0</v>
      </c>
      <c r="Y916">
        <f>'【第３期】賃借テナント店舗一覧（こちらに入力してください）'!W937</f>
        <v>0</v>
      </c>
      <c r="Z916" t="str">
        <f>'【第３期】賃借テナント店舗一覧（こちらに入力してください）'!X937</f>
        <v/>
      </c>
      <c r="AA916" t="str">
        <f>'【第３期】賃借テナント店舗一覧（こちらに入力してください）'!Y937</f>
        <v/>
      </c>
      <c r="AB916" t="str">
        <f>'【第３期】賃借テナント店舗一覧（こちらに入力してください）'!Z937</f>
        <v/>
      </c>
      <c r="AC916">
        <f>'【第３期】賃借テナント店舗一覧（こちらに入力してください）'!AA937</f>
        <v>0</v>
      </c>
      <c r="AD916">
        <f>'【第３期】賃借テナント店舗一覧（こちらに入力してください）'!AB937</f>
        <v>0</v>
      </c>
      <c r="AE916">
        <f>'【第３期】賃借テナント店舗一覧（こちらに入力してください）'!AC937</f>
        <v>0</v>
      </c>
      <c r="AF916">
        <f>'【第３期】賃借テナント店舗一覧（こちらに入力してください）'!AD937</f>
        <v>0</v>
      </c>
      <c r="AG916">
        <f>'【第３期】賃借テナント店舗一覧（こちらに入力してください）'!AE937</f>
        <v>0</v>
      </c>
      <c r="AH916">
        <f>'【第３期】賃借テナント店舗一覧（こちらに入力してください）'!AF937</f>
        <v>0</v>
      </c>
      <c r="AI916">
        <f>'【第３期】賃借テナント店舗一覧（こちらに入力してください）'!AG937</f>
        <v>0</v>
      </c>
      <c r="AJ916">
        <f>'【第３期】賃借テナント店舗一覧（こちらに入力してください）'!AH937</f>
        <v>0</v>
      </c>
      <c r="AK916">
        <f>'【第３期】賃借テナント店舗一覧（こちらに入力してください）'!AI937</f>
        <v>0</v>
      </c>
      <c r="AL916">
        <f>'【第３期】賃借テナント店舗一覧（こちらに入力してください）'!AJ937</f>
        <v>0</v>
      </c>
      <c r="AM916">
        <f>'【第３期】賃借テナント店舗一覧（こちらに入力してください）'!AK937</f>
        <v>0</v>
      </c>
    </row>
    <row r="917" spans="1:39">
      <c r="A917">
        <f>'【第３期】賃借テナント店舗一覧（こちらに入力してください）'!$C$2</f>
        <v>0</v>
      </c>
      <c r="C917" t="str">
        <f t="shared" si="14"/>
        <v>00</v>
      </c>
      <c r="D917">
        <f>'【第３期】賃借テナント店舗一覧（こちらに入力してください）'!B938</f>
        <v>0</v>
      </c>
      <c r="E917">
        <f>'【第３期】賃借テナント店舗一覧（こちらに入力してください）'!C938</f>
        <v>0</v>
      </c>
      <c r="F917">
        <f>'【第３期】賃借テナント店舗一覧（こちらに入力してください）'!D938</f>
        <v>0</v>
      </c>
      <c r="G917" s="1">
        <f>'【第３期】賃借テナント店舗一覧（こちらに入力してください）'!E938</f>
        <v>0</v>
      </c>
      <c r="H917" s="1">
        <f>'【第３期】賃借テナント店舗一覧（こちらに入力してください）'!F938</f>
        <v>0</v>
      </c>
      <c r="I917" s="1" t="str">
        <f>'【第３期】賃借テナント店舗一覧（こちらに入力してください）'!G938</f>
        <v/>
      </c>
      <c r="J917">
        <f>'【第３期】賃借テナント店舗一覧（こちらに入力してください）'!H938</f>
        <v>0</v>
      </c>
      <c r="K917">
        <f>'【第３期】賃借テナント店舗一覧（こちらに入力してください）'!I938</f>
        <v>0</v>
      </c>
      <c r="L917" s="1">
        <f>'【第３期】賃借テナント店舗一覧（こちらに入力してください）'!J938</f>
        <v>0</v>
      </c>
      <c r="M917">
        <f>IF('【第３期】賃借テナント店舗一覧（こちらに入力してください）'!K938="〇",1,0)</f>
        <v>0</v>
      </c>
      <c r="N917" s="4" t="str">
        <f>'【第３期】賃借テナント店舗一覧（こちらに入力してください）'!L938</f>
        <v/>
      </c>
      <c r="O917" s="4" t="str">
        <f>'【第３期】賃借テナント店舗一覧（こちらに入力してください）'!M938</f>
        <v/>
      </c>
      <c r="P917" t="str">
        <f>'【第３期】賃借テナント店舗一覧（こちらに入力してください）'!N938</f>
        <v/>
      </c>
      <c r="Q917" s="4" t="str">
        <f>'【第３期】賃借テナント店舗一覧（こちらに入力してください）'!O938</f>
        <v/>
      </c>
      <c r="R917" s="4" t="str">
        <f>'【第３期】賃借テナント店舗一覧（こちらに入力してください）'!P938</f>
        <v/>
      </c>
      <c r="S917" t="str">
        <f>'【第３期】賃借テナント店舗一覧（こちらに入力してください）'!Q938</f>
        <v/>
      </c>
      <c r="T917">
        <f>'【第３期】賃借テナント店舗一覧（こちらに入力してください）'!R938</f>
        <v>0</v>
      </c>
      <c r="U917">
        <f>'【第３期】賃借テナント店舗一覧（こちらに入力してください）'!S938</f>
        <v>0</v>
      </c>
      <c r="V917">
        <f>'【第３期】賃借テナント店舗一覧（こちらに入力してください）'!T938</f>
        <v>0</v>
      </c>
      <c r="W917" t="str">
        <f>'【第３期】賃借テナント店舗一覧（こちらに入力してください）'!U938</f>
        <v/>
      </c>
      <c r="X917">
        <f>'【第３期】賃借テナント店舗一覧（こちらに入力してください）'!V938</f>
        <v>0</v>
      </c>
      <c r="Y917">
        <f>'【第３期】賃借テナント店舗一覧（こちらに入力してください）'!W938</f>
        <v>0</v>
      </c>
      <c r="Z917" t="str">
        <f>'【第３期】賃借テナント店舗一覧（こちらに入力してください）'!X938</f>
        <v/>
      </c>
      <c r="AA917" t="str">
        <f>'【第３期】賃借テナント店舗一覧（こちらに入力してください）'!Y938</f>
        <v/>
      </c>
      <c r="AB917" t="str">
        <f>'【第３期】賃借テナント店舗一覧（こちらに入力してください）'!Z938</f>
        <v/>
      </c>
      <c r="AC917">
        <f>'【第３期】賃借テナント店舗一覧（こちらに入力してください）'!AA938</f>
        <v>0</v>
      </c>
      <c r="AD917">
        <f>'【第３期】賃借テナント店舗一覧（こちらに入力してください）'!AB938</f>
        <v>0</v>
      </c>
      <c r="AE917">
        <f>'【第３期】賃借テナント店舗一覧（こちらに入力してください）'!AC938</f>
        <v>0</v>
      </c>
      <c r="AF917">
        <f>'【第３期】賃借テナント店舗一覧（こちらに入力してください）'!AD938</f>
        <v>0</v>
      </c>
      <c r="AG917">
        <f>'【第３期】賃借テナント店舗一覧（こちらに入力してください）'!AE938</f>
        <v>0</v>
      </c>
      <c r="AH917">
        <f>'【第３期】賃借テナント店舗一覧（こちらに入力してください）'!AF938</f>
        <v>0</v>
      </c>
      <c r="AI917">
        <f>'【第３期】賃借テナント店舗一覧（こちらに入力してください）'!AG938</f>
        <v>0</v>
      </c>
      <c r="AJ917">
        <f>'【第３期】賃借テナント店舗一覧（こちらに入力してください）'!AH938</f>
        <v>0</v>
      </c>
      <c r="AK917">
        <f>'【第３期】賃借テナント店舗一覧（こちらに入力してください）'!AI938</f>
        <v>0</v>
      </c>
      <c r="AL917">
        <f>'【第３期】賃借テナント店舗一覧（こちらに入力してください）'!AJ938</f>
        <v>0</v>
      </c>
      <c r="AM917">
        <f>'【第３期】賃借テナント店舗一覧（こちらに入力してください）'!AK938</f>
        <v>0</v>
      </c>
    </row>
    <row r="918" spans="1:39">
      <c r="A918">
        <f>'【第３期】賃借テナント店舗一覧（こちらに入力してください）'!$C$2</f>
        <v>0</v>
      </c>
      <c r="C918" t="str">
        <f t="shared" si="14"/>
        <v>00</v>
      </c>
      <c r="D918">
        <f>'【第３期】賃借テナント店舗一覧（こちらに入力してください）'!B939</f>
        <v>0</v>
      </c>
      <c r="E918">
        <f>'【第３期】賃借テナント店舗一覧（こちらに入力してください）'!C939</f>
        <v>0</v>
      </c>
      <c r="F918">
        <f>'【第３期】賃借テナント店舗一覧（こちらに入力してください）'!D939</f>
        <v>0</v>
      </c>
      <c r="G918" s="1">
        <f>'【第３期】賃借テナント店舗一覧（こちらに入力してください）'!E939</f>
        <v>0</v>
      </c>
      <c r="H918" s="1">
        <f>'【第３期】賃借テナント店舗一覧（こちらに入力してください）'!F939</f>
        <v>0</v>
      </c>
      <c r="I918" s="1" t="str">
        <f>'【第３期】賃借テナント店舗一覧（こちらに入力してください）'!G939</f>
        <v/>
      </c>
      <c r="J918">
        <f>'【第３期】賃借テナント店舗一覧（こちらに入力してください）'!H939</f>
        <v>0</v>
      </c>
      <c r="K918">
        <f>'【第３期】賃借テナント店舗一覧（こちらに入力してください）'!I939</f>
        <v>0</v>
      </c>
      <c r="L918" s="1">
        <f>'【第３期】賃借テナント店舗一覧（こちらに入力してください）'!J939</f>
        <v>0</v>
      </c>
      <c r="M918">
        <f>IF('【第３期】賃借テナント店舗一覧（こちらに入力してください）'!K939="〇",1,0)</f>
        <v>0</v>
      </c>
      <c r="N918" s="4" t="str">
        <f>'【第３期】賃借テナント店舗一覧（こちらに入力してください）'!L939</f>
        <v/>
      </c>
      <c r="O918" s="4" t="str">
        <f>'【第３期】賃借テナント店舗一覧（こちらに入力してください）'!M939</f>
        <v/>
      </c>
      <c r="P918" t="str">
        <f>'【第３期】賃借テナント店舗一覧（こちらに入力してください）'!N939</f>
        <v/>
      </c>
      <c r="Q918" s="4" t="str">
        <f>'【第３期】賃借テナント店舗一覧（こちらに入力してください）'!O939</f>
        <v/>
      </c>
      <c r="R918" s="4" t="str">
        <f>'【第３期】賃借テナント店舗一覧（こちらに入力してください）'!P939</f>
        <v/>
      </c>
      <c r="S918" t="str">
        <f>'【第３期】賃借テナント店舗一覧（こちらに入力してください）'!Q939</f>
        <v/>
      </c>
      <c r="T918">
        <f>'【第３期】賃借テナント店舗一覧（こちらに入力してください）'!R939</f>
        <v>0</v>
      </c>
      <c r="U918">
        <f>'【第３期】賃借テナント店舗一覧（こちらに入力してください）'!S939</f>
        <v>0</v>
      </c>
      <c r="V918">
        <f>'【第３期】賃借テナント店舗一覧（こちらに入力してください）'!T939</f>
        <v>0</v>
      </c>
      <c r="W918" t="str">
        <f>'【第３期】賃借テナント店舗一覧（こちらに入力してください）'!U939</f>
        <v/>
      </c>
      <c r="X918">
        <f>'【第３期】賃借テナント店舗一覧（こちらに入力してください）'!V939</f>
        <v>0</v>
      </c>
      <c r="Y918">
        <f>'【第３期】賃借テナント店舗一覧（こちらに入力してください）'!W939</f>
        <v>0</v>
      </c>
      <c r="Z918" t="str">
        <f>'【第３期】賃借テナント店舗一覧（こちらに入力してください）'!X939</f>
        <v/>
      </c>
      <c r="AA918" t="str">
        <f>'【第３期】賃借テナント店舗一覧（こちらに入力してください）'!Y939</f>
        <v/>
      </c>
      <c r="AB918" t="str">
        <f>'【第３期】賃借テナント店舗一覧（こちらに入力してください）'!Z939</f>
        <v/>
      </c>
      <c r="AC918">
        <f>'【第３期】賃借テナント店舗一覧（こちらに入力してください）'!AA939</f>
        <v>0</v>
      </c>
      <c r="AD918">
        <f>'【第３期】賃借テナント店舗一覧（こちらに入力してください）'!AB939</f>
        <v>0</v>
      </c>
      <c r="AE918">
        <f>'【第３期】賃借テナント店舗一覧（こちらに入力してください）'!AC939</f>
        <v>0</v>
      </c>
      <c r="AF918">
        <f>'【第３期】賃借テナント店舗一覧（こちらに入力してください）'!AD939</f>
        <v>0</v>
      </c>
      <c r="AG918">
        <f>'【第３期】賃借テナント店舗一覧（こちらに入力してください）'!AE939</f>
        <v>0</v>
      </c>
      <c r="AH918">
        <f>'【第３期】賃借テナント店舗一覧（こちらに入力してください）'!AF939</f>
        <v>0</v>
      </c>
      <c r="AI918">
        <f>'【第３期】賃借テナント店舗一覧（こちらに入力してください）'!AG939</f>
        <v>0</v>
      </c>
      <c r="AJ918">
        <f>'【第３期】賃借テナント店舗一覧（こちらに入力してください）'!AH939</f>
        <v>0</v>
      </c>
      <c r="AK918">
        <f>'【第３期】賃借テナント店舗一覧（こちらに入力してください）'!AI939</f>
        <v>0</v>
      </c>
      <c r="AL918">
        <f>'【第３期】賃借テナント店舗一覧（こちらに入力してください）'!AJ939</f>
        <v>0</v>
      </c>
      <c r="AM918">
        <f>'【第３期】賃借テナント店舗一覧（こちらに入力してください）'!AK939</f>
        <v>0</v>
      </c>
    </row>
    <row r="919" spans="1:39">
      <c r="A919">
        <f>'【第３期】賃借テナント店舗一覧（こちらに入力してください）'!$C$2</f>
        <v>0</v>
      </c>
      <c r="C919" t="str">
        <f t="shared" si="14"/>
        <v>00</v>
      </c>
      <c r="D919">
        <f>'【第３期】賃借テナント店舗一覧（こちらに入力してください）'!B940</f>
        <v>0</v>
      </c>
      <c r="E919">
        <f>'【第３期】賃借テナント店舗一覧（こちらに入力してください）'!C940</f>
        <v>0</v>
      </c>
      <c r="F919">
        <f>'【第３期】賃借テナント店舗一覧（こちらに入力してください）'!D940</f>
        <v>0</v>
      </c>
      <c r="G919" s="1">
        <f>'【第３期】賃借テナント店舗一覧（こちらに入力してください）'!E940</f>
        <v>0</v>
      </c>
      <c r="H919" s="1">
        <f>'【第３期】賃借テナント店舗一覧（こちらに入力してください）'!F940</f>
        <v>0</v>
      </c>
      <c r="I919" s="1" t="str">
        <f>'【第３期】賃借テナント店舗一覧（こちらに入力してください）'!G940</f>
        <v/>
      </c>
      <c r="J919">
        <f>'【第３期】賃借テナント店舗一覧（こちらに入力してください）'!H940</f>
        <v>0</v>
      </c>
      <c r="K919">
        <f>'【第３期】賃借テナント店舗一覧（こちらに入力してください）'!I940</f>
        <v>0</v>
      </c>
      <c r="L919" s="1">
        <f>'【第３期】賃借テナント店舗一覧（こちらに入力してください）'!J940</f>
        <v>0</v>
      </c>
      <c r="M919">
        <f>IF('【第３期】賃借テナント店舗一覧（こちらに入力してください）'!K940="〇",1,0)</f>
        <v>0</v>
      </c>
      <c r="N919" s="4" t="str">
        <f>'【第３期】賃借テナント店舗一覧（こちらに入力してください）'!L940</f>
        <v/>
      </c>
      <c r="O919" s="4" t="str">
        <f>'【第３期】賃借テナント店舗一覧（こちらに入力してください）'!M940</f>
        <v/>
      </c>
      <c r="P919" t="str">
        <f>'【第３期】賃借テナント店舗一覧（こちらに入力してください）'!N940</f>
        <v/>
      </c>
      <c r="Q919" s="4" t="str">
        <f>'【第３期】賃借テナント店舗一覧（こちらに入力してください）'!O940</f>
        <v/>
      </c>
      <c r="R919" s="4" t="str">
        <f>'【第３期】賃借テナント店舗一覧（こちらに入力してください）'!P940</f>
        <v/>
      </c>
      <c r="S919" t="str">
        <f>'【第３期】賃借テナント店舗一覧（こちらに入力してください）'!Q940</f>
        <v/>
      </c>
      <c r="T919">
        <f>'【第３期】賃借テナント店舗一覧（こちらに入力してください）'!R940</f>
        <v>0</v>
      </c>
      <c r="U919">
        <f>'【第３期】賃借テナント店舗一覧（こちらに入力してください）'!S940</f>
        <v>0</v>
      </c>
      <c r="V919">
        <f>'【第３期】賃借テナント店舗一覧（こちらに入力してください）'!T940</f>
        <v>0</v>
      </c>
      <c r="W919" t="str">
        <f>'【第３期】賃借テナント店舗一覧（こちらに入力してください）'!U940</f>
        <v/>
      </c>
      <c r="X919">
        <f>'【第３期】賃借テナント店舗一覧（こちらに入力してください）'!V940</f>
        <v>0</v>
      </c>
      <c r="Y919">
        <f>'【第３期】賃借テナント店舗一覧（こちらに入力してください）'!W940</f>
        <v>0</v>
      </c>
      <c r="Z919" t="str">
        <f>'【第３期】賃借テナント店舗一覧（こちらに入力してください）'!X940</f>
        <v/>
      </c>
      <c r="AA919" t="str">
        <f>'【第３期】賃借テナント店舗一覧（こちらに入力してください）'!Y940</f>
        <v/>
      </c>
      <c r="AB919" t="str">
        <f>'【第３期】賃借テナント店舗一覧（こちらに入力してください）'!Z940</f>
        <v/>
      </c>
      <c r="AC919">
        <f>'【第３期】賃借テナント店舗一覧（こちらに入力してください）'!AA940</f>
        <v>0</v>
      </c>
      <c r="AD919">
        <f>'【第３期】賃借テナント店舗一覧（こちらに入力してください）'!AB940</f>
        <v>0</v>
      </c>
      <c r="AE919">
        <f>'【第３期】賃借テナント店舗一覧（こちらに入力してください）'!AC940</f>
        <v>0</v>
      </c>
      <c r="AF919">
        <f>'【第３期】賃借テナント店舗一覧（こちらに入力してください）'!AD940</f>
        <v>0</v>
      </c>
      <c r="AG919">
        <f>'【第３期】賃借テナント店舗一覧（こちらに入力してください）'!AE940</f>
        <v>0</v>
      </c>
      <c r="AH919">
        <f>'【第３期】賃借テナント店舗一覧（こちらに入力してください）'!AF940</f>
        <v>0</v>
      </c>
      <c r="AI919">
        <f>'【第３期】賃借テナント店舗一覧（こちらに入力してください）'!AG940</f>
        <v>0</v>
      </c>
      <c r="AJ919">
        <f>'【第３期】賃借テナント店舗一覧（こちらに入力してください）'!AH940</f>
        <v>0</v>
      </c>
      <c r="AK919">
        <f>'【第３期】賃借テナント店舗一覧（こちらに入力してください）'!AI940</f>
        <v>0</v>
      </c>
      <c r="AL919">
        <f>'【第３期】賃借テナント店舗一覧（こちらに入力してください）'!AJ940</f>
        <v>0</v>
      </c>
      <c r="AM919">
        <f>'【第３期】賃借テナント店舗一覧（こちらに入力してください）'!AK940</f>
        <v>0</v>
      </c>
    </row>
    <row r="920" spans="1:39">
      <c r="A920">
        <f>'【第３期】賃借テナント店舗一覧（こちらに入力してください）'!$C$2</f>
        <v>0</v>
      </c>
      <c r="C920" t="str">
        <f t="shared" si="14"/>
        <v>00</v>
      </c>
      <c r="D920">
        <f>'【第３期】賃借テナント店舗一覧（こちらに入力してください）'!B941</f>
        <v>0</v>
      </c>
      <c r="E920">
        <f>'【第３期】賃借テナント店舗一覧（こちらに入力してください）'!C941</f>
        <v>0</v>
      </c>
      <c r="F920">
        <f>'【第３期】賃借テナント店舗一覧（こちらに入力してください）'!D941</f>
        <v>0</v>
      </c>
      <c r="G920" s="1">
        <f>'【第３期】賃借テナント店舗一覧（こちらに入力してください）'!E941</f>
        <v>0</v>
      </c>
      <c r="H920" s="1">
        <f>'【第３期】賃借テナント店舗一覧（こちらに入力してください）'!F941</f>
        <v>0</v>
      </c>
      <c r="I920" s="1" t="str">
        <f>'【第３期】賃借テナント店舗一覧（こちらに入力してください）'!G941</f>
        <v/>
      </c>
      <c r="J920">
        <f>'【第３期】賃借テナント店舗一覧（こちらに入力してください）'!H941</f>
        <v>0</v>
      </c>
      <c r="K920">
        <f>'【第３期】賃借テナント店舗一覧（こちらに入力してください）'!I941</f>
        <v>0</v>
      </c>
      <c r="L920" s="1">
        <f>'【第３期】賃借テナント店舗一覧（こちらに入力してください）'!J941</f>
        <v>0</v>
      </c>
      <c r="M920">
        <f>IF('【第３期】賃借テナント店舗一覧（こちらに入力してください）'!K941="〇",1,0)</f>
        <v>0</v>
      </c>
      <c r="N920" s="4" t="str">
        <f>'【第３期】賃借テナント店舗一覧（こちらに入力してください）'!L941</f>
        <v/>
      </c>
      <c r="O920" s="4" t="str">
        <f>'【第３期】賃借テナント店舗一覧（こちらに入力してください）'!M941</f>
        <v/>
      </c>
      <c r="P920" t="str">
        <f>'【第３期】賃借テナント店舗一覧（こちらに入力してください）'!N941</f>
        <v/>
      </c>
      <c r="Q920" s="4" t="str">
        <f>'【第３期】賃借テナント店舗一覧（こちらに入力してください）'!O941</f>
        <v/>
      </c>
      <c r="R920" s="4" t="str">
        <f>'【第３期】賃借テナント店舗一覧（こちらに入力してください）'!P941</f>
        <v/>
      </c>
      <c r="S920" t="str">
        <f>'【第３期】賃借テナント店舗一覧（こちらに入力してください）'!Q941</f>
        <v/>
      </c>
      <c r="T920">
        <f>'【第３期】賃借テナント店舗一覧（こちらに入力してください）'!R941</f>
        <v>0</v>
      </c>
      <c r="U920">
        <f>'【第３期】賃借テナント店舗一覧（こちらに入力してください）'!S941</f>
        <v>0</v>
      </c>
      <c r="V920">
        <f>'【第３期】賃借テナント店舗一覧（こちらに入力してください）'!T941</f>
        <v>0</v>
      </c>
      <c r="W920" t="str">
        <f>'【第３期】賃借テナント店舗一覧（こちらに入力してください）'!U941</f>
        <v/>
      </c>
      <c r="X920">
        <f>'【第３期】賃借テナント店舗一覧（こちらに入力してください）'!V941</f>
        <v>0</v>
      </c>
      <c r="Y920">
        <f>'【第３期】賃借テナント店舗一覧（こちらに入力してください）'!W941</f>
        <v>0</v>
      </c>
      <c r="Z920" t="str">
        <f>'【第３期】賃借テナント店舗一覧（こちらに入力してください）'!X941</f>
        <v/>
      </c>
      <c r="AA920" t="str">
        <f>'【第３期】賃借テナント店舗一覧（こちらに入力してください）'!Y941</f>
        <v/>
      </c>
      <c r="AB920" t="str">
        <f>'【第３期】賃借テナント店舗一覧（こちらに入力してください）'!Z941</f>
        <v/>
      </c>
      <c r="AC920">
        <f>'【第３期】賃借テナント店舗一覧（こちらに入力してください）'!AA941</f>
        <v>0</v>
      </c>
      <c r="AD920">
        <f>'【第３期】賃借テナント店舗一覧（こちらに入力してください）'!AB941</f>
        <v>0</v>
      </c>
      <c r="AE920">
        <f>'【第３期】賃借テナント店舗一覧（こちらに入力してください）'!AC941</f>
        <v>0</v>
      </c>
      <c r="AF920">
        <f>'【第３期】賃借テナント店舗一覧（こちらに入力してください）'!AD941</f>
        <v>0</v>
      </c>
      <c r="AG920">
        <f>'【第３期】賃借テナント店舗一覧（こちらに入力してください）'!AE941</f>
        <v>0</v>
      </c>
      <c r="AH920">
        <f>'【第３期】賃借テナント店舗一覧（こちらに入力してください）'!AF941</f>
        <v>0</v>
      </c>
      <c r="AI920">
        <f>'【第３期】賃借テナント店舗一覧（こちらに入力してください）'!AG941</f>
        <v>0</v>
      </c>
      <c r="AJ920">
        <f>'【第３期】賃借テナント店舗一覧（こちらに入力してください）'!AH941</f>
        <v>0</v>
      </c>
      <c r="AK920">
        <f>'【第３期】賃借テナント店舗一覧（こちらに入力してください）'!AI941</f>
        <v>0</v>
      </c>
      <c r="AL920">
        <f>'【第３期】賃借テナント店舗一覧（こちらに入力してください）'!AJ941</f>
        <v>0</v>
      </c>
      <c r="AM920">
        <f>'【第３期】賃借テナント店舗一覧（こちらに入力してください）'!AK941</f>
        <v>0</v>
      </c>
    </row>
    <row r="921" spans="1:39">
      <c r="A921">
        <f>'【第３期】賃借テナント店舗一覧（こちらに入力してください）'!$C$2</f>
        <v>0</v>
      </c>
      <c r="C921" t="str">
        <f t="shared" si="14"/>
        <v>00</v>
      </c>
      <c r="D921">
        <f>'【第３期】賃借テナント店舗一覧（こちらに入力してください）'!B942</f>
        <v>0</v>
      </c>
      <c r="E921">
        <f>'【第３期】賃借テナント店舗一覧（こちらに入力してください）'!C942</f>
        <v>0</v>
      </c>
      <c r="F921">
        <f>'【第３期】賃借テナント店舗一覧（こちらに入力してください）'!D942</f>
        <v>0</v>
      </c>
      <c r="G921" s="1">
        <f>'【第３期】賃借テナント店舗一覧（こちらに入力してください）'!E942</f>
        <v>0</v>
      </c>
      <c r="H921" s="1">
        <f>'【第３期】賃借テナント店舗一覧（こちらに入力してください）'!F942</f>
        <v>0</v>
      </c>
      <c r="I921" s="1" t="str">
        <f>'【第３期】賃借テナント店舗一覧（こちらに入力してください）'!G942</f>
        <v/>
      </c>
      <c r="J921">
        <f>'【第３期】賃借テナント店舗一覧（こちらに入力してください）'!H942</f>
        <v>0</v>
      </c>
      <c r="K921">
        <f>'【第３期】賃借テナント店舗一覧（こちらに入力してください）'!I942</f>
        <v>0</v>
      </c>
      <c r="L921" s="1">
        <f>'【第３期】賃借テナント店舗一覧（こちらに入力してください）'!J942</f>
        <v>0</v>
      </c>
      <c r="M921">
        <f>IF('【第３期】賃借テナント店舗一覧（こちらに入力してください）'!K942="〇",1,0)</f>
        <v>0</v>
      </c>
      <c r="N921" s="4" t="str">
        <f>'【第３期】賃借テナント店舗一覧（こちらに入力してください）'!L942</f>
        <v/>
      </c>
      <c r="O921" s="4" t="str">
        <f>'【第３期】賃借テナント店舗一覧（こちらに入力してください）'!M942</f>
        <v/>
      </c>
      <c r="P921" t="str">
        <f>'【第３期】賃借テナント店舗一覧（こちらに入力してください）'!N942</f>
        <v/>
      </c>
      <c r="Q921" s="4" t="str">
        <f>'【第３期】賃借テナント店舗一覧（こちらに入力してください）'!O942</f>
        <v/>
      </c>
      <c r="R921" s="4" t="str">
        <f>'【第３期】賃借テナント店舗一覧（こちらに入力してください）'!P942</f>
        <v/>
      </c>
      <c r="S921" t="str">
        <f>'【第３期】賃借テナント店舗一覧（こちらに入力してください）'!Q942</f>
        <v/>
      </c>
      <c r="T921">
        <f>'【第３期】賃借テナント店舗一覧（こちらに入力してください）'!R942</f>
        <v>0</v>
      </c>
      <c r="U921">
        <f>'【第３期】賃借テナント店舗一覧（こちらに入力してください）'!S942</f>
        <v>0</v>
      </c>
      <c r="V921">
        <f>'【第３期】賃借テナント店舗一覧（こちらに入力してください）'!T942</f>
        <v>0</v>
      </c>
      <c r="W921" t="str">
        <f>'【第３期】賃借テナント店舗一覧（こちらに入力してください）'!U942</f>
        <v/>
      </c>
      <c r="X921">
        <f>'【第３期】賃借テナント店舗一覧（こちらに入力してください）'!V942</f>
        <v>0</v>
      </c>
      <c r="Y921">
        <f>'【第３期】賃借テナント店舗一覧（こちらに入力してください）'!W942</f>
        <v>0</v>
      </c>
      <c r="Z921" t="str">
        <f>'【第３期】賃借テナント店舗一覧（こちらに入力してください）'!X942</f>
        <v/>
      </c>
      <c r="AA921" t="str">
        <f>'【第３期】賃借テナント店舗一覧（こちらに入力してください）'!Y942</f>
        <v/>
      </c>
      <c r="AB921" t="str">
        <f>'【第３期】賃借テナント店舗一覧（こちらに入力してください）'!Z942</f>
        <v/>
      </c>
      <c r="AC921">
        <f>'【第３期】賃借テナント店舗一覧（こちらに入力してください）'!AA942</f>
        <v>0</v>
      </c>
      <c r="AD921">
        <f>'【第３期】賃借テナント店舗一覧（こちらに入力してください）'!AB942</f>
        <v>0</v>
      </c>
      <c r="AE921">
        <f>'【第３期】賃借テナント店舗一覧（こちらに入力してください）'!AC942</f>
        <v>0</v>
      </c>
      <c r="AF921">
        <f>'【第３期】賃借テナント店舗一覧（こちらに入力してください）'!AD942</f>
        <v>0</v>
      </c>
      <c r="AG921">
        <f>'【第３期】賃借テナント店舗一覧（こちらに入力してください）'!AE942</f>
        <v>0</v>
      </c>
      <c r="AH921">
        <f>'【第３期】賃借テナント店舗一覧（こちらに入力してください）'!AF942</f>
        <v>0</v>
      </c>
      <c r="AI921">
        <f>'【第３期】賃借テナント店舗一覧（こちらに入力してください）'!AG942</f>
        <v>0</v>
      </c>
      <c r="AJ921">
        <f>'【第３期】賃借テナント店舗一覧（こちらに入力してください）'!AH942</f>
        <v>0</v>
      </c>
      <c r="AK921">
        <f>'【第３期】賃借テナント店舗一覧（こちらに入力してください）'!AI942</f>
        <v>0</v>
      </c>
      <c r="AL921">
        <f>'【第３期】賃借テナント店舗一覧（こちらに入力してください）'!AJ942</f>
        <v>0</v>
      </c>
      <c r="AM921">
        <f>'【第３期】賃借テナント店舗一覧（こちらに入力してください）'!AK942</f>
        <v>0</v>
      </c>
    </row>
    <row r="922" spans="1:39">
      <c r="A922">
        <f>'【第３期】賃借テナント店舗一覧（こちらに入力してください）'!$C$2</f>
        <v>0</v>
      </c>
      <c r="C922" t="str">
        <f t="shared" si="14"/>
        <v>00</v>
      </c>
      <c r="D922">
        <f>'【第３期】賃借テナント店舗一覧（こちらに入力してください）'!B943</f>
        <v>0</v>
      </c>
      <c r="E922">
        <f>'【第３期】賃借テナント店舗一覧（こちらに入力してください）'!C943</f>
        <v>0</v>
      </c>
      <c r="F922">
        <f>'【第３期】賃借テナント店舗一覧（こちらに入力してください）'!D943</f>
        <v>0</v>
      </c>
      <c r="G922" s="1">
        <f>'【第３期】賃借テナント店舗一覧（こちらに入力してください）'!E943</f>
        <v>0</v>
      </c>
      <c r="H922" s="1">
        <f>'【第３期】賃借テナント店舗一覧（こちらに入力してください）'!F943</f>
        <v>0</v>
      </c>
      <c r="I922" s="1" t="str">
        <f>'【第３期】賃借テナント店舗一覧（こちらに入力してください）'!G943</f>
        <v/>
      </c>
      <c r="J922">
        <f>'【第３期】賃借テナント店舗一覧（こちらに入力してください）'!H943</f>
        <v>0</v>
      </c>
      <c r="K922">
        <f>'【第３期】賃借テナント店舗一覧（こちらに入力してください）'!I943</f>
        <v>0</v>
      </c>
      <c r="L922" s="1">
        <f>'【第３期】賃借テナント店舗一覧（こちらに入力してください）'!J943</f>
        <v>0</v>
      </c>
      <c r="M922">
        <f>IF('【第３期】賃借テナント店舗一覧（こちらに入力してください）'!K943="〇",1,0)</f>
        <v>0</v>
      </c>
      <c r="N922" s="4" t="str">
        <f>'【第３期】賃借テナント店舗一覧（こちらに入力してください）'!L943</f>
        <v/>
      </c>
      <c r="O922" s="4" t="str">
        <f>'【第３期】賃借テナント店舗一覧（こちらに入力してください）'!M943</f>
        <v/>
      </c>
      <c r="P922" t="str">
        <f>'【第３期】賃借テナント店舗一覧（こちらに入力してください）'!N943</f>
        <v/>
      </c>
      <c r="Q922" s="4" t="str">
        <f>'【第３期】賃借テナント店舗一覧（こちらに入力してください）'!O943</f>
        <v/>
      </c>
      <c r="R922" s="4" t="str">
        <f>'【第３期】賃借テナント店舗一覧（こちらに入力してください）'!P943</f>
        <v/>
      </c>
      <c r="S922" t="str">
        <f>'【第３期】賃借テナント店舗一覧（こちらに入力してください）'!Q943</f>
        <v/>
      </c>
      <c r="T922">
        <f>'【第３期】賃借テナント店舗一覧（こちらに入力してください）'!R943</f>
        <v>0</v>
      </c>
      <c r="U922">
        <f>'【第３期】賃借テナント店舗一覧（こちらに入力してください）'!S943</f>
        <v>0</v>
      </c>
      <c r="V922">
        <f>'【第３期】賃借テナント店舗一覧（こちらに入力してください）'!T943</f>
        <v>0</v>
      </c>
      <c r="W922" t="str">
        <f>'【第３期】賃借テナント店舗一覧（こちらに入力してください）'!U943</f>
        <v/>
      </c>
      <c r="X922">
        <f>'【第３期】賃借テナント店舗一覧（こちらに入力してください）'!V943</f>
        <v>0</v>
      </c>
      <c r="Y922">
        <f>'【第３期】賃借テナント店舗一覧（こちらに入力してください）'!W943</f>
        <v>0</v>
      </c>
      <c r="Z922" t="str">
        <f>'【第３期】賃借テナント店舗一覧（こちらに入力してください）'!X943</f>
        <v/>
      </c>
      <c r="AA922" t="str">
        <f>'【第３期】賃借テナント店舗一覧（こちらに入力してください）'!Y943</f>
        <v/>
      </c>
      <c r="AB922" t="str">
        <f>'【第３期】賃借テナント店舗一覧（こちらに入力してください）'!Z943</f>
        <v/>
      </c>
      <c r="AC922">
        <f>'【第３期】賃借テナント店舗一覧（こちらに入力してください）'!AA943</f>
        <v>0</v>
      </c>
      <c r="AD922">
        <f>'【第３期】賃借テナント店舗一覧（こちらに入力してください）'!AB943</f>
        <v>0</v>
      </c>
      <c r="AE922">
        <f>'【第３期】賃借テナント店舗一覧（こちらに入力してください）'!AC943</f>
        <v>0</v>
      </c>
      <c r="AF922">
        <f>'【第３期】賃借テナント店舗一覧（こちらに入力してください）'!AD943</f>
        <v>0</v>
      </c>
      <c r="AG922">
        <f>'【第３期】賃借テナント店舗一覧（こちらに入力してください）'!AE943</f>
        <v>0</v>
      </c>
      <c r="AH922">
        <f>'【第３期】賃借テナント店舗一覧（こちらに入力してください）'!AF943</f>
        <v>0</v>
      </c>
      <c r="AI922">
        <f>'【第３期】賃借テナント店舗一覧（こちらに入力してください）'!AG943</f>
        <v>0</v>
      </c>
      <c r="AJ922">
        <f>'【第３期】賃借テナント店舗一覧（こちらに入力してください）'!AH943</f>
        <v>0</v>
      </c>
      <c r="AK922">
        <f>'【第３期】賃借テナント店舗一覧（こちらに入力してください）'!AI943</f>
        <v>0</v>
      </c>
      <c r="AL922">
        <f>'【第３期】賃借テナント店舗一覧（こちらに入力してください）'!AJ943</f>
        <v>0</v>
      </c>
      <c r="AM922">
        <f>'【第３期】賃借テナント店舗一覧（こちらに入力してください）'!AK943</f>
        <v>0</v>
      </c>
    </row>
    <row r="923" spans="1:39">
      <c r="A923">
        <f>'【第３期】賃借テナント店舗一覧（こちらに入力してください）'!$C$2</f>
        <v>0</v>
      </c>
      <c r="C923" t="str">
        <f t="shared" si="14"/>
        <v>00</v>
      </c>
      <c r="D923">
        <f>'【第３期】賃借テナント店舗一覧（こちらに入力してください）'!B944</f>
        <v>0</v>
      </c>
      <c r="E923">
        <f>'【第３期】賃借テナント店舗一覧（こちらに入力してください）'!C944</f>
        <v>0</v>
      </c>
      <c r="F923">
        <f>'【第３期】賃借テナント店舗一覧（こちらに入力してください）'!D944</f>
        <v>0</v>
      </c>
      <c r="G923" s="1">
        <f>'【第３期】賃借テナント店舗一覧（こちらに入力してください）'!E944</f>
        <v>0</v>
      </c>
      <c r="H923" s="1">
        <f>'【第３期】賃借テナント店舗一覧（こちらに入力してください）'!F944</f>
        <v>0</v>
      </c>
      <c r="I923" s="1" t="str">
        <f>'【第３期】賃借テナント店舗一覧（こちらに入力してください）'!G944</f>
        <v/>
      </c>
      <c r="J923">
        <f>'【第３期】賃借テナント店舗一覧（こちらに入力してください）'!H944</f>
        <v>0</v>
      </c>
      <c r="K923">
        <f>'【第３期】賃借テナント店舗一覧（こちらに入力してください）'!I944</f>
        <v>0</v>
      </c>
      <c r="L923" s="1">
        <f>'【第３期】賃借テナント店舗一覧（こちらに入力してください）'!J944</f>
        <v>0</v>
      </c>
      <c r="M923">
        <f>IF('【第３期】賃借テナント店舗一覧（こちらに入力してください）'!K944="〇",1,0)</f>
        <v>0</v>
      </c>
      <c r="N923" s="4" t="str">
        <f>'【第３期】賃借テナント店舗一覧（こちらに入力してください）'!L944</f>
        <v/>
      </c>
      <c r="O923" s="4" t="str">
        <f>'【第３期】賃借テナント店舗一覧（こちらに入力してください）'!M944</f>
        <v/>
      </c>
      <c r="P923" t="str">
        <f>'【第３期】賃借テナント店舗一覧（こちらに入力してください）'!N944</f>
        <v/>
      </c>
      <c r="Q923" s="4" t="str">
        <f>'【第３期】賃借テナント店舗一覧（こちらに入力してください）'!O944</f>
        <v/>
      </c>
      <c r="R923" s="4" t="str">
        <f>'【第３期】賃借テナント店舗一覧（こちらに入力してください）'!P944</f>
        <v/>
      </c>
      <c r="S923" t="str">
        <f>'【第３期】賃借テナント店舗一覧（こちらに入力してください）'!Q944</f>
        <v/>
      </c>
      <c r="T923">
        <f>'【第３期】賃借テナント店舗一覧（こちらに入力してください）'!R944</f>
        <v>0</v>
      </c>
      <c r="U923">
        <f>'【第３期】賃借テナント店舗一覧（こちらに入力してください）'!S944</f>
        <v>0</v>
      </c>
      <c r="V923">
        <f>'【第３期】賃借テナント店舗一覧（こちらに入力してください）'!T944</f>
        <v>0</v>
      </c>
      <c r="W923" t="str">
        <f>'【第３期】賃借テナント店舗一覧（こちらに入力してください）'!U944</f>
        <v/>
      </c>
      <c r="X923">
        <f>'【第３期】賃借テナント店舗一覧（こちらに入力してください）'!V944</f>
        <v>0</v>
      </c>
      <c r="Y923">
        <f>'【第３期】賃借テナント店舗一覧（こちらに入力してください）'!W944</f>
        <v>0</v>
      </c>
      <c r="Z923" t="str">
        <f>'【第３期】賃借テナント店舗一覧（こちらに入力してください）'!X944</f>
        <v/>
      </c>
      <c r="AA923" t="str">
        <f>'【第３期】賃借テナント店舗一覧（こちらに入力してください）'!Y944</f>
        <v/>
      </c>
      <c r="AB923" t="str">
        <f>'【第３期】賃借テナント店舗一覧（こちらに入力してください）'!Z944</f>
        <v/>
      </c>
      <c r="AC923">
        <f>'【第３期】賃借テナント店舗一覧（こちらに入力してください）'!AA944</f>
        <v>0</v>
      </c>
      <c r="AD923">
        <f>'【第３期】賃借テナント店舗一覧（こちらに入力してください）'!AB944</f>
        <v>0</v>
      </c>
      <c r="AE923">
        <f>'【第３期】賃借テナント店舗一覧（こちらに入力してください）'!AC944</f>
        <v>0</v>
      </c>
      <c r="AF923">
        <f>'【第３期】賃借テナント店舗一覧（こちらに入力してください）'!AD944</f>
        <v>0</v>
      </c>
      <c r="AG923">
        <f>'【第３期】賃借テナント店舗一覧（こちらに入力してください）'!AE944</f>
        <v>0</v>
      </c>
      <c r="AH923">
        <f>'【第３期】賃借テナント店舗一覧（こちらに入力してください）'!AF944</f>
        <v>0</v>
      </c>
      <c r="AI923">
        <f>'【第３期】賃借テナント店舗一覧（こちらに入力してください）'!AG944</f>
        <v>0</v>
      </c>
      <c r="AJ923">
        <f>'【第３期】賃借テナント店舗一覧（こちらに入力してください）'!AH944</f>
        <v>0</v>
      </c>
      <c r="AK923">
        <f>'【第３期】賃借テナント店舗一覧（こちらに入力してください）'!AI944</f>
        <v>0</v>
      </c>
      <c r="AL923">
        <f>'【第３期】賃借テナント店舗一覧（こちらに入力してください）'!AJ944</f>
        <v>0</v>
      </c>
      <c r="AM923">
        <f>'【第３期】賃借テナント店舗一覧（こちらに入力してください）'!AK944</f>
        <v>0</v>
      </c>
    </row>
    <row r="924" spans="1:39">
      <c r="A924">
        <f>'【第３期】賃借テナント店舗一覧（こちらに入力してください）'!$C$2</f>
        <v>0</v>
      </c>
      <c r="C924" t="str">
        <f t="shared" si="14"/>
        <v>00</v>
      </c>
      <c r="D924">
        <f>'【第３期】賃借テナント店舗一覧（こちらに入力してください）'!B945</f>
        <v>0</v>
      </c>
      <c r="E924">
        <f>'【第３期】賃借テナント店舗一覧（こちらに入力してください）'!C945</f>
        <v>0</v>
      </c>
      <c r="F924">
        <f>'【第３期】賃借テナント店舗一覧（こちらに入力してください）'!D945</f>
        <v>0</v>
      </c>
      <c r="G924" s="1">
        <f>'【第３期】賃借テナント店舗一覧（こちらに入力してください）'!E945</f>
        <v>0</v>
      </c>
      <c r="H924" s="1">
        <f>'【第３期】賃借テナント店舗一覧（こちらに入力してください）'!F945</f>
        <v>0</v>
      </c>
      <c r="I924" s="1" t="str">
        <f>'【第３期】賃借テナント店舗一覧（こちらに入力してください）'!G945</f>
        <v/>
      </c>
      <c r="J924">
        <f>'【第３期】賃借テナント店舗一覧（こちらに入力してください）'!H945</f>
        <v>0</v>
      </c>
      <c r="K924">
        <f>'【第３期】賃借テナント店舗一覧（こちらに入力してください）'!I945</f>
        <v>0</v>
      </c>
      <c r="L924" s="1">
        <f>'【第３期】賃借テナント店舗一覧（こちらに入力してください）'!J945</f>
        <v>0</v>
      </c>
      <c r="M924">
        <f>IF('【第３期】賃借テナント店舗一覧（こちらに入力してください）'!K945="〇",1,0)</f>
        <v>0</v>
      </c>
      <c r="N924" s="4" t="str">
        <f>'【第３期】賃借テナント店舗一覧（こちらに入力してください）'!L945</f>
        <v/>
      </c>
      <c r="O924" s="4" t="str">
        <f>'【第３期】賃借テナント店舗一覧（こちらに入力してください）'!M945</f>
        <v/>
      </c>
      <c r="P924" t="str">
        <f>'【第３期】賃借テナント店舗一覧（こちらに入力してください）'!N945</f>
        <v/>
      </c>
      <c r="Q924" s="4" t="str">
        <f>'【第３期】賃借テナント店舗一覧（こちらに入力してください）'!O945</f>
        <v/>
      </c>
      <c r="R924" s="4" t="str">
        <f>'【第３期】賃借テナント店舗一覧（こちらに入力してください）'!P945</f>
        <v/>
      </c>
      <c r="S924" t="str">
        <f>'【第３期】賃借テナント店舗一覧（こちらに入力してください）'!Q945</f>
        <v/>
      </c>
      <c r="T924">
        <f>'【第３期】賃借テナント店舗一覧（こちらに入力してください）'!R945</f>
        <v>0</v>
      </c>
      <c r="U924">
        <f>'【第３期】賃借テナント店舗一覧（こちらに入力してください）'!S945</f>
        <v>0</v>
      </c>
      <c r="V924">
        <f>'【第３期】賃借テナント店舗一覧（こちらに入力してください）'!T945</f>
        <v>0</v>
      </c>
      <c r="W924" t="str">
        <f>'【第３期】賃借テナント店舗一覧（こちらに入力してください）'!U945</f>
        <v/>
      </c>
      <c r="X924">
        <f>'【第３期】賃借テナント店舗一覧（こちらに入力してください）'!V945</f>
        <v>0</v>
      </c>
      <c r="Y924">
        <f>'【第３期】賃借テナント店舗一覧（こちらに入力してください）'!W945</f>
        <v>0</v>
      </c>
      <c r="Z924" t="str">
        <f>'【第３期】賃借テナント店舗一覧（こちらに入力してください）'!X945</f>
        <v/>
      </c>
      <c r="AA924" t="str">
        <f>'【第３期】賃借テナント店舗一覧（こちらに入力してください）'!Y945</f>
        <v/>
      </c>
      <c r="AB924" t="str">
        <f>'【第３期】賃借テナント店舗一覧（こちらに入力してください）'!Z945</f>
        <v/>
      </c>
      <c r="AC924">
        <f>'【第３期】賃借テナント店舗一覧（こちらに入力してください）'!AA945</f>
        <v>0</v>
      </c>
      <c r="AD924">
        <f>'【第３期】賃借テナント店舗一覧（こちらに入力してください）'!AB945</f>
        <v>0</v>
      </c>
      <c r="AE924">
        <f>'【第３期】賃借テナント店舗一覧（こちらに入力してください）'!AC945</f>
        <v>0</v>
      </c>
      <c r="AF924">
        <f>'【第３期】賃借テナント店舗一覧（こちらに入力してください）'!AD945</f>
        <v>0</v>
      </c>
      <c r="AG924">
        <f>'【第３期】賃借テナント店舗一覧（こちらに入力してください）'!AE945</f>
        <v>0</v>
      </c>
      <c r="AH924">
        <f>'【第３期】賃借テナント店舗一覧（こちらに入力してください）'!AF945</f>
        <v>0</v>
      </c>
      <c r="AI924">
        <f>'【第３期】賃借テナント店舗一覧（こちらに入力してください）'!AG945</f>
        <v>0</v>
      </c>
      <c r="AJ924">
        <f>'【第３期】賃借テナント店舗一覧（こちらに入力してください）'!AH945</f>
        <v>0</v>
      </c>
      <c r="AK924">
        <f>'【第３期】賃借テナント店舗一覧（こちらに入力してください）'!AI945</f>
        <v>0</v>
      </c>
      <c r="AL924">
        <f>'【第３期】賃借テナント店舗一覧（こちらに入力してください）'!AJ945</f>
        <v>0</v>
      </c>
      <c r="AM924">
        <f>'【第３期】賃借テナント店舗一覧（こちらに入力してください）'!AK945</f>
        <v>0</v>
      </c>
    </row>
    <row r="925" spans="1:39">
      <c r="A925">
        <f>'【第３期】賃借テナント店舗一覧（こちらに入力してください）'!$C$2</f>
        <v>0</v>
      </c>
      <c r="C925" t="str">
        <f t="shared" si="14"/>
        <v>00</v>
      </c>
      <c r="D925">
        <f>'【第３期】賃借テナント店舗一覧（こちらに入力してください）'!B946</f>
        <v>0</v>
      </c>
      <c r="E925">
        <f>'【第３期】賃借テナント店舗一覧（こちらに入力してください）'!C946</f>
        <v>0</v>
      </c>
      <c r="F925">
        <f>'【第３期】賃借テナント店舗一覧（こちらに入力してください）'!D946</f>
        <v>0</v>
      </c>
      <c r="G925" s="1">
        <f>'【第３期】賃借テナント店舗一覧（こちらに入力してください）'!E946</f>
        <v>0</v>
      </c>
      <c r="H925" s="1">
        <f>'【第３期】賃借テナント店舗一覧（こちらに入力してください）'!F946</f>
        <v>0</v>
      </c>
      <c r="I925" s="1" t="str">
        <f>'【第３期】賃借テナント店舗一覧（こちらに入力してください）'!G946</f>
        <v/>
      </c>
      <c r="J925">
        <f>'【第３期】賃借テナント店舗一覧（こちらに入力してください）'!H946</f>
        <v>0</v>
      </c>
      <c r="K925">
        <f>'【第３期】賃借テナント店舗一覧（こちらに入力してください）'!I946</f>
        <v>0</v>
      </c>
      <c r="L925" s="1">
        <f>'【第３期】賃借テナント店舗一覧（こちらに入力してください）'!J946</f>
        <v>0</v>
      </c>
      <c r="M925">
        <f>IF('【第３期】賃借テナント店舗一覧（こちらに入力してください）'!K946="〇",1,0)</f>
        <v>0</v>
      </c>
      <c r="N925" s="4" t="str">
        <f>'【第３期】賃借テナント店舗一覧（こちらに入力してください）'!L946</f>
        <v/>
      </c>
      <c r="O925" s="4" t="str">
        <f>'【第３期】賃借テナント店舗一覧（こちらに入力してください）'!M946</f>
        <v/>
      </c>
      <c r="P925" t="str">
        <f>'【第３期】賃借テナント店舗一覧（こちらに入力してください）'!N946</f>
        <v/>
      </c>
      <c r="Q925" s="4" t="str">
        <f>'【第３期】賃借テナント店舗一覧（こちらに入力してください）'!O946</f>
        <v/>
      </c>
      <c r="R925" s="4" t="str">
        <f>'【第３期】賃借テナント店舗一覧（こちらに入力してください）'!P946</f>
        <v/>
      </c>
      <c r="S925" t="str">
        <f>'【第３期】賃借テナント店舗一覧（こちらに入力してください）'!Q946</f>
        <v/>
      </c>
      <c r="T925">
        <f>'【第３期】賃借テナント店舗一覧（こちらに入力してください）'!R946</f>
        <v>0</v>
      </c>
      <c r="U925">
        <f>'【第３期】賃借テナント店舗一覧（こちらに入力してください）'!S946</f>
        <v>0</v>
      </c>
      <c r="V925">
        <f>'【第３期】賃借テナント店舗一覧（こちらに入力してください）'!T946</f>
        <v>0</v>
      </c>
      <c r="W925" t="str">
        <f>'【第３期】賃借テナント店舗一覧（こちらに入力してください）'!U946</f>
        <v/>
      </c>
      <c r="X925">
        <f>'【第３期】賃借テナント店舗一覧（こちらに入力してください）'!V946</f>
        <v>0</v>
      </c>
      <c r="Y925">
        <f>'【第３期】賃借テナント店舗一覧（こちらに入力してください）'!W946</f>
        <v>0</v>
      </c>
      <c r="Z925" t="str">
        <f>'【第３期】賃借テナント店舗一覧（こちらに入力してください）'!X946</f>
        <v/>
      </c>
      <c r="AA925" t="str">
        <f>'【第３期】賃借テナント店舗一覧（こちらに入力してください）'!Y946</f>
        <v/>
      </c>
      <c r="AB925" t="str">
        <f>'【第３期】賃借テナント店舗一覧（こちらに入力してください）'!Z946</f>
        <v/>
      </c>
      <c r="AC925">
        <f>'【第３期】賃借テナント店舗一覧（こちらに入力してください）'!AA946</f>
        <v>0</v>
      </c>
      <c r="AD925">
        <f>'【第３期】賃借テナント店舗一覧（こちらに入力してください）'!AB946</f>
        <v>0</v>
      </c>
      <c r="AE925">
        <f>'【第３期】賃借テナント店舗一覧（こちらに入力してください）'!AC946</f>
        <v>0</v>
      </c>
      <c r="AF925">
        <f>'【第３期】賃借テナント店舗一覧（こちらに入力してください）'!AD946</f>
        <v>0</v>
      </c>
      <c r="AG925">
        <f>'【第３期】賃借テナント店舗一覧（こちらに入力してください）'!AE946</f>
        <v>0</v>
      </c>
      <c r="AH925">
        <f>'【第３期】賃借テナント店舗一覧（こちらに入力してください）'!AF946</f>
        <v>0</v>
      </c>
      <c r="AI925">
        <f>'【第３期】賃借テナント店舗一覧（こちらに入力してください）'!AG946</f>
        <v>0</v>
      </c>
      <c r="AJ925">
        <f>'【第３期】賃借テナント店舗一覧（こちらに入力してください）'!AH946</f>
        <v>0</v>
      </c>
      <c r="AK925">
        <f>'【第３期】賃借テナント店舗一覧（こちらに入力してください）'!AI946</f>
        <v>0</v>
      </c>
      <c r="AL925">
        <f>'【第３期】賃借テナント店舗一覧（こちらに入力してください）'!AJ946</f>
        <v>0</v>
      </c>
      <c r="AM925">
        <f>'【第３期】賃借テナント店舗一覧（こちらに入力してください）'!AK946</f>
        <v>0</v>
      </c>
    </row>
    <row r="926" spans="1:39">
      <c r="A926">
        <f>'【第３期】賃借テナント店舗一覧（こちらに入力してください）'!$C$2</f>
        <v>0</v>
      </c>
      <c r="C926" t="str">
        <f t="shared" si="14"/>
        <v>00</v>
      </c>
      <c r="D926">
        <f>'【第３期】賃借テナント店舗一覧（こちらに入力してください）'!B947</f>
        <v>0</v>
      </c>
      <c r="E926">
        <f>'【第３期】賃借テナント店舗一覧（こちらに入力してください）'!C947</f>
        <v>0</v>
      </c>
      <c r="F926">
        <f>'【第３期】賃借テナント店舗一覧（こちらに入力してください）'!D947</f>
        <v>0</v>
      </c>
      <c r="G926" s="1">
        <f>'【第３期】賃借テナント店舗一覧（こちらに入力してください）'!E947</f>
        <v>0</v>
      </c>
      <c r="H926" s="1">
        <f>'【第３期】賃借テナント店舗一覧（こちらに入力してください）'!F947</f>
        <v>0</v>
      </c>
      <c r="I926" s="1" t="str">
        <f>'【第３期】賃借テナント店舗一覧（こちらに入力してください）'!G947</f>
        <v/>
      </c>
      <c r="J926">
        <f>'【第３期】賃借テナント店舗一覧（こちらに入力してください）'!H947</f>
        <v>0</v>
      </c>
      <c r="K926">
        <f>'【第３期】賃借テナント店舗一覧（こちらに入力してください）'!I947</f>
        <v>0</v>
      </c>
      <c r="L926" s="1">
        <f>'【第３期】賃借テナント店舗一覧（こちらに入力してください）'!J947</f>
        <v>0</v>
      </c>
      <c r="M926">
        <f>IF('【第３期】賃借テナント店舗一覧（こちらに入力してください）'!K947="〇",1,0)</f>
        <v>0</v>
      </c>
      <c r="N926" s="4" t="str">
        <f>'【第３期】賃借テナント店舗一覧（こちらに入力してください）'!L947</f>
        <v/>
      </c>
      <c r="O926" s="4" t="str">
        <f>'【第３期】賃借テナント店舗一覧（こちらに入力してください）'!M947</f>
        <v/>
      </c>
      <c r="P926" t="str">
        <f>'【第３期】賃借テナント店舗一覧（こちらに入力してください）'!N947</f>
        <v/>
      </c>
      <c r="Q926" s="4" t="str">
        <f>'【第３期】賃借テナント店舗一覧（こちらに入力してください）'!O947</f>
        <v/>
      </c>
      <c r="R926" s="4" t="str">
        <f>'【第３期】賃借テナント店舗一覧（こちらに入力してください）'!P947</f>
        <v/>
      </c>
      <c r="S926" t="str">
        <f>'【第３期】賃借テナント店舗一覧（こちらに入力してください）'!Q947</f>
        <v/>
      </c>
      <c r="T926">
        <f>'【第３期】賃借テナント店舗一覧（こちらに入力してください）'!R947</f>
        <v>0</v>
      </c>
      <c r="U926">
        <f>'【第３期】賃借テナント店舗一覧（こちらに入力してください）'!S947</f>
        <v>0</v>
      </c>
      <c r="V926">
        <f>'【第３期】賃借テナント店舗一覧（こちらに入力してください）'!T947</f>
        <v>0</v>
      </c>
      <c r="W926" t="str">
        <f>'【第３期】賃借テナント店舗一覧（こちらに入力してください）'!U947</f>
        <v/>
      </c>
      <c r="X926">
        <f>'【第３期】賃借テナント店舗一覧（こちらに入力してください）'!V947</f>
        <v>0</v>
      </c>
      <c r="Y926">
        <f>'【第３期】賃借テナント店舗一覧（こちらに入力してください）'!W947</f>
        <v>0</v>
      </c>
      <c r="Z926" t="str">
        <f>'【第３期】賃借テナント店舗一覧（こちらに入力してください）'!X947</f>
        <v/>
      </c>
      <c r="AA926" t="str">
        <f>'【第３期】賃借テナント店舗一覧（こちらに入力してください）'!Y947</f>
        <v/>
      </c>
      <c r="AB926" t="str">
        <f>'【第３期】賃借テナント店舗一覧（こちらに入力してください）'!Z947</f>
        <v/>
      </c>
      <c r="AC926">
        <f>'【第３期】賃借テナント店舗一覧（こちらに入力してください）'!AA947</f>
        <v>0</v>
      </c>
      <c r="AD926">
        <f>'【第３期】賃借テナント店舗一覧（こちらに入力してください）'!AB947</f>
        <v>0</v>
      </c>
      <c r="AE926">
        <f>'【第３期】賃借テナント店舗一覧（こちらに入力してください）'!AC947</f>
        <v>0</v>
      </c>
      <c r="AF926">
        <f>'【第３期】賃借テナント店舗一覧（こちらに入力してください）'!AD947</f>
        <v>0</v>
      </c>
      <c r="AG926">
        <f>'【第３期】賃借テナント店舗一覧（こちらに入力してください）'!AE947</f>
        <v>0</v>
      </c>
      <c r="AH926">
        <f>'【第３期】賃借テナント店舗一覧（こちらに入力してください）'!AF947</f>
        <v>0</v>
      </c>
      <c r="AI926">
        <f>'【第３期】賃借テナント店舗一覧（こちらに入力してください）'!AG947</f>
        <v>0</v>
      </c>
      <c r="AJ926">
        <f>'【第３期】賃借テナント店舗一覧（こちらに入力してください）'!AH947</f>
        <v>0</v>
      </c>
      <c r="AK926">
        <f>'【第３期】賃借テナント店舗一覧（こちらに入力してください）'!AI947</f>
        <v>0</v>
      </c>
      <c r="AL926">
        <f>'【第３期】賃借テナント店舗一覧（こちらに入力してください）'!AJ947</f>
        <v>0</v>
      </c>
      <c r="AM926">
        <f>'【第３期】賃借テナント店舗一覧（こちらに入力してください）'!AK947</f>
        <v>0</v>
      </c>
    </row>
    <row r="927" spans="1:39">
      <c r="A927">
        <f>'【第３期】賃借テナント店舗一覧（こちらに入力してください）'!$C$2</f>
        <v>0</v>
      </c>
      <c r="C927" t="str">
        <f t="shared" si="14"/>
        <v>00</v>
      </c>
      <c r="D927">
        <f>'【第３期】賃借テナント店舗一覧（こちらに入力してください）'!B948</f>
        <v>0</v>
      </c>
      <c r="E927">
        <f>'【第３期】賃借テナント店舗一覧（こちらに入力してください）'!C948</f>
        <v>0</v>
      </c>
      <c r="F927">
        <f>'【第３期】賃借テナント店舗一覧（こちらに入力してください）'!D948</f>
        <v>0</v>
      </c>
      <c r="G927" s="1">
        <f>'【第３期】賃借テナント店舗一覧（こちらに入力してください）'!E948</f>
        <v>0</v>
      </c>
      <c r="H927" s="1">
        <f>'【第３期】賃借テナント店舗一覧（こちらに入力してください）'!F948</f>
        <v>0</v>
      </c>
      <c r="I927" s="1" t="str">
        <f>'【第３期】賃借テナント店舗一覧（こちらに入力してください）'!G948</f>
        <v/>
      </c>
      <c r="J927">
        <f>'【第３期】賃借テナント店舗一覧（こちらに入力してください）'!H948</f>
        <v>0</v>
      </c>
      <c r="K927">
        <f>'【第３期】賃借テナント店舗一覧（こちらに入力してください）'!I948</f>
        <v>0</v>
      </c>
      <c r="L927" s="1">
        <f>'【第３期】賃借テナント店舗一覧（こちらに入力してください）'!J948</f>
        <v>0</v>
      </c>
      <c r="M927">
        <f>IF('【第３期】賃借テナント店舗一覧（こちらに入力してください）'!K948="〇",1,0)</f>
        <v>0</v>
      </c>
      <c r="N927" s="4" t="str">
        <f>'【第３期】賃借テナント店舗一覧（こちらに入力してください）'!L948</f>
        <v/>
      </c>
      <c r="O927" s="4" t="str">
        <f>'【第３期】賃借テナント店舗一覧（こちらに入力してください）'!M948</f>
        <v/>
      </c>
      <c r="P927" t="str">
        <f>'【第３期】賃借テナント店舗一覧（こちらに入力してください）'!N948</f>
        <v/>
      </c>
      <c r="Q927" s="4" t="str">
        <f>'【第３期】賃借テナント店舗一覧（こちらに入力してください）'!O948</f>
        <v/>
      </c>
      <c r="R927" s="4" t="str">
        <f>'【第３期】賃借テナント店舗一覧（こちらに入力してください）'!P948</f>
        <v/>
      </c>
      <c r="S927" t="str">
        <f>'【第３期】賃借テナント店舗一覧（こちらに入力してください）'!Q948</f>
        <v/>
      </c>
      <c r="T927">
        <f>'【第３期】賃借テナント店舗一覧（こちらに入力してください）'!R948</f>
        <v>0</v>
      </c>
      <c r="U927">
        <f>'【第３期】賃借テナント店舗一覧（こちらに入力してください）'!S948</f>
        <v>0</v>
      </c>
      <c r="V927">
        <f>'【第３期】賃借テナント店舗一覧（こちらに入力してください）'!T948</f>
        <v>0</v>
      </c>
      <c r="W927" t="str">
        <f>'【第３期】賃借テナント店舗一覧（こちらに入力してください）'!U948</f>
        <v/>
      </c>
      <c r="X927">
        <f>'【第３期】賃借テナント店舗一覧（こちらに入力してください）'!V948</f>
        <v>0</v>
      </c>
      <c r="Y927">
        <f>'【第３期】賃借テナント店舗一覧（こちらに入力してください）'!W948</f>
        <v>0</v>
      </c>
      <c r="Z927" t="str">
        <f>'【第３期】賃借テナント店舗一覧（こちらに入力してください）'!X948</f>
        <v/>
      </c>
      <c r="AA927" t="str">
        <f>'【第３期】賃借テナント店舗一覧（こちらに入力してください）'!Y948</f>
        <v/>
      </c>
      <c r="AB927" t="str">
        <f>'【第３期】賃借テナント店舗一覧（こちらに入力してください）'!Z948</f>
        <v/>
      </c>
      <c r="AC927">
        <f>'【第３期】賃借テナント店舗一覧（こちらに入力してください）'!AA948</f>
        <v>0</v>
      </c>
      <c r="AD927">
        <f>'【第３期】賃借テナント店舗一覧（こちらに入力してください）'!AB948</f>
        <v>0</v>
      </c>
      <c r="AE927">
        <f>'【第３期】賃借テナント店舗一覧（こちらに入力してください）'!AC948</f>
        <v>0</v>
      </c>
      <c r="AF927">
        <f>'【第３期】賃借テナント店舗一覧（こちらに入力してください）'!AD948</f>
        <v>0</v>
      </c>
      <c r="AG927">
        <f>'【第３期】賃借テナント店舗一覧（こちらに入力してください）'!AE948</f>
        <v>0</v>
      </c>
      <c r="AH927">
        <f>'【第３期】賃借テナント店舗一覧（こちらに入力してください）'!AF948</f>
        <v>0</v>
      </c>
      <c r="AI927">
        <f>'【第３期】賃借テナント店舗一覧（こちらに入力してください）'!AG948</f>
        <v>0</v>
      </c>
      <c r="AJ927">
        <f>'【第３期】賃借テナント店舗一覧（こちらに入力してください）'!AH948</f>
        <v>0</v>
      </c>
      <c r="AK927">
        <f>'【第３期】賃借テナント店舗一覧（こちらに入力してください）'!AI948</f>
        <v>0</v>
      </c>
      <c r="AL927">
        <f>'【第３期】賃借テナント店舗一覧（こちらに入力してください）'!AJ948</f>
        <v>0</v>
      </c>
      <c r="AM927">
        <f>'【第３期】賃借テナント店舗一覧（こちらに入力してください）'!AK948</f>
        <v>0</v>
      </c>
    </row>
    <row r="928" spans="1:39">
      <c r="A928">
        <f>'【第３期】賃借テナント店舗一覧（こちらに入力してください）'!$C$2</f>
        <v>0</v>
      </c>
      <c r="C928" t="str">
        <f t="shared" si="14"/>
        <v>00</v>
      </c>
      <c r="D928">
        <f>'【第３期】賃借テナント店舗一覧（こちらに入力してください）'!B949</f>
        <v>0</v>
      </c>
      <c r="E928">
        <f>'【第３期】賃借テナント店舗一覧（こちらに入力してください）'!C949</f>
        <v>0</v>
      </c>
      <c r="F928">
        <f>'【第３期】賃借テナント店舗一覧（こちらに入力してください）'!D949</f>
        <v>0</v>
      </c>
      <c r="G928" s="1">
        <f>'【第３期】賃借テナント店舗一覧（こちらに入力してください）'!E949</f>
        <v>0</v>
      </c>
      <c r="H928" s="1">
        <f>'【第３期】賃借テナント店舗一覧（こちらに入力してください）'!F949</f>
        <v>0</v>
      </c>
      <c r="I928" s="1" t="str">
        <f>'【第３期】賃借テナント店舗一覧（こちらに入力してください）'!G949</f>
        <v/>
      </c>
      <c r="J928">
        <f>'【第３期】賃借テナント店舗一覧（こちらに入力してください）'!H949</f>
        <v>0</v>
      </c>
      <c r="K928">
        <f>'【第３期】賃借テナント店舗一覧（こちらに入力してください）'!I949</f>
        <v>0</v>
      </c>
      <c r="L928" s="1">
        <f>'【第３期】賃借テナント店舗一覧（こちらに入力してください）'!J949</f>
        <v>0</v>
      </c>
      <c r="M928">
        <f>IF('【第３期】賃借テナント店舗一覧（こちらに入力してください）'!K949="〇",1,0)</f>
        <v>0</v>
      </c>
      <c r="N928" s="4" t="str">
        <f>'【第３期】賃借テナント店舗一覧（こちらに入力してください）'!L949</f>
        <v/>
      </c>
      <c r="O928" s="4" t="str">
        <f>'【第３期】賃借テナント店舗一覧（こちらに入力してください）'!M949</f>
        <v/>
      </c>
      <c r="P928" t="str">
        <f>'【第３期】賃借テナント店舗一覧（こちらに入力してください）'!N949</f>
        <v/>
      </c>
      <c r="Q928" s="4" t="str">
        <f>'【第３期】賃借テナント店舗一覧（こちらに入力してください）'!O949</f>
        <v/>
      </c>
      <c r="R928" s="4" t="str">
        <f>'【第３期】賃借テナント店舗一覧（こちらに入力してください）'!P949</f>
        <v/>
      </c>
      <c r="S928" t="str">
        <f>'【第３期】賃借テナント店舗一覧（こちらに入力してください）'!Q949</f>
        <v/>
      </c>
      <c r="T928">
        <f>'【第３期】賃借テナント店舗一覧（こちらに入力してください）'!R949</f>
        <v>0</v>
      </c>
      <c r="U928">
        <f>'【第３期】賃借テナント店舗一覧（こちらに入力してください）'!S949</f>
        <v>0</v>
      </c>
      <c r="V928">
        <f>'【第３期】賃借テナント店舗一覧（こちらに入力してください）'!T949</f>
        <v>0</v>
      </c>
      <c r="W928" t="str">
        <f>'【第３期】賃借テナント店舗一覧（こちらに入力してください）'!U949</f>
        <v/>
      </c>
      <c r="X928">
        <f>'【第３期】賃借テナント店舗一覧（こちらに入力してください）'!V949</f>
        <v>0</v>
      </c>
      <c r="Y928">
        <f>'【第３期】賃借テナント店舗一覧（こちらに入力してください）'!W949</f>
        <v>0</v>
      </c>
      <c r="Z928" t="str">
        <f>'【第３期】賃借テナント店舗一覧（こちらに入力してください）'!X949</f>
        <v/>
      </c>
      <c r="AA928" t="str">
        <f>'【第３期】賃借テナント店舗一覧（こちらに入力してください）'!Y949</f>
        <v/>
      </c>
      <c r="AB928" t="str">
        <f>'【第３期】賃借テナント店舗一覧（こちらに入力してください）'!Z949</f>
        <v/>
      </c>
      <c r="AC928">
        <f>'【第３期】賃借テナント店舗一覧（こちらに入力してください）'!AA949</f>
        <v>0</v>
      </c>
      <c r="AD928">
        <f>'【第３期】賃借テナント店舗一覧（こちらに入力してください）'!AB949</f>
        <v>0</v>
      </c>
      <c r="AE928">
        <f>'【第３期】賃借テナント店舗一覧（こちらに入力してください）'!AC949</f>
        <v>0</v>
      </c>
      <c r="AF928">
        <f>'【第３期】賃借テナント店舗一覧（こちらに入力してください）'!AD949</f>
        <v>0</v>
      </c>
      <c r="AG928">
        <f>'【第３期】賃借テナント店舗一覧（こちらに入力してください）'!AE949</f>
        <v>0</v>
      </c>
      <c r="AH928">
        <f>'【第３期】賃借テナント店舗一覧（こちらに入力してください）'!AF949</f>
        <v>0</v>
      </c>
      <c r="AI928">
        <f>'【第３期】賃借テナント店舗一覧（こちらに入力してください）'!AG949</f>
        <v>0</v>
      </c>
      <c r="AJ928">
        <f>'【第３期】賃借テナント店舗一覧（こちらに入力してください）'!AH949</f>
        <v>0</v>
      </c>
      <c r="AK928">
        <f>'【第３期】賃借テナント店舗一覧（こちらに入力してください）'!AI949</f>
        <v>0</v>
      </c>
      <c r="AL928">
        <f>'【第３期】賃借テナント店舗一覧（こちらに入力してください）'!AJ949</f>
        <v>0</v>
      </c>
      <c r="AM928">
        <f>'【第３期】賃借テナント店舗一覧（こちらに入力してください）'!AK949</f>
        <v>0</v>
      </c>
    </row>
    <row r="929" spans="1:39">
      <c r="A929">
        <f>'【第３期】賃借テナント店舗一覧（こちらに入力してください）'!$C$2</f>
        <v>0</v>
      </c>
      <c r="C929" t="str">
        <f t="shared" si="14"/>
        <v>00</v>
      </c>
      <c r="D929">
        <f>'【第３期】賃借テナント店舗一覧（こちらに入力してください）'!B950</f>
        <v>0</v>
      </c>
      <c r="E929">
        <f>'【第３期】賃借テナント店舗一覧（こちらに入力してください）'!C950</f>
        <v>0</v>
      </c>
      <c r="F929">
        <f>'【第３期】賃借テナント店舗一覧（こちらに入力してください）'!D950</f>
        <v>0</v>
      </c>
      <c r="G929" s="1">
        <f>'【第３期】賃借テナント店舗一覧（こちらに入力してください）'!E950</f>
        <v>0</v>
      </c>
      <c r="H929" s="1">
        <f>'【第３期】賃借テナント店舗一覧（こちらに入力してください）'!F950</f>
        <v>0</v>
      </c>
      <c r="I929" s="1" t="str">
        <f>'【第３期】賃借テナント店舗一覧（こちらに入力してください）'!G950</f>
        <v/>
      </c>
      <c r="J929">
        <f>'【第３期】賃借テナント店舗一覧（こちらに入力してください）'!H950</f>
        <v>0</v>
      </c>
      <c r="K929">
        <f>'【第３期】賃借テナント店舗一覧（こちらに入力してください）'!I950</f>
        <v>0</v>
      </c>
      <c r="L929" s="1">
        <f>'【第３期】賃借テナント店舗一覧（こちらに入力してください）'!J950</f>
        <v>0</v>
      </c>
      <c r="M929">
        <f>IF('【第３期】賃借テナント店舗一覧（こちらに入力してください）'!K950="〇",1,0)</f>
        <v>0</v>
      </c>
      <c r="N929" s="4" t="str">
        <f>'【第３期】賃借テナント店舗一覧（こちらに入力してください）'!L950</f>
        <v/>
      </c>
      <c r="O929" s="4" t="str">
        <f>'【第３期】賃借テナント店舗一覧（こちらに入力してください）'!M950</f>
        <v/>
      </c>
      <c r="P929" t="str">
        <f>'【第３期】賃借テナント店舗一覧（こちらに入力してください）'!N950</f>
        <v/>
      </c>
      <c r="Q929" s="4" t="str">
        <f>'【第３期】賃借テナント店舗一覧（こちらに入力してください）'!O950</f>
        <v/>
      </c>
      <c r="R929" s="4" t="str">
        <f>'【第３期】賃借テナント店舗一覧（こちらに入力してください）'!P950</f>
        <v/>
      </c>
      <c r="S929" t="str">
        <f>'【第３期】賃借テナント店舗一覧（こちらに入力してください）'!Q950</f>
        <v/>
      </c>
      <c r="T929">
        <f>'【第３期】賃借テナント店舗一覧（こちらに入力してください）'!R950</f>
        <v>0</v>
      </c>
      <c r="U929">
        <f>'【第３期】賃借テナント店舗一覧（こちらに入力してください）'!S950</f>
        <v>0</v>
      </c>
      <c r="V929">
        <f>'【第３期】賃借テナント店舗一覧（こちらに入力してください）'!T950</f>
        <v>0</v>
      </c>
      <c r="W929" t="str">
        <f>'【第３期】賃借テナント店舗一覧（こちらに入力してください）'!U950</f>
        <v/>
      </c>
      <c r="X929">
        <f>'【第３期】賃借テナント店舗一覧（こちらに入力してください）'!V950</f>
        <v>0</v>
      </c>
      <c r="Y929">
        <f>'【第３期】賃借テナント店舗一覧（こちらに入力してください）'!W950</f>
        <v>0</v>
      </c>
      <c r="Z929" t="str">
        <f>'【第３期】賃借テナント店舗一覧（こちらに入力してください）'!X950</f>
        <v/>
      </c>
      <c r="AA929" t="str">
        <f>'【第３期】賃借テナント店舗一覧（こちらに入力してください）'!Y950</f>
        <v/>
      </c>
      <c r="AB929" t="str">
        <f>'【第３期】賃借テナント店舗一覧（こちらに入力してください）'!Z950</f>
        <v/>
      </c>
      <c r="AC929">
        <f>'【第３期】賃借テナント店舗一覧（こちらに入力してください）'!AA950</f>
        <v>0</v>
      </c>
      <c r="AD929">
        <f>'【第３期】賃借テナント店舗一覧（こちらに入力してください）'!AB950</f>
        <v>0</v>
      </c>
      <c r="AE929">
        <f>'【第３期】賃借テナント店舗一覧（こちらに入力してください）'!AC950</f>
        <v>0</v>
      </c>
      <c r="AF929">
        <f>'【第３期】賃借テナント店舗一覧（こちらに入力してください）'!AD950</f>
        <v>0</v>
      </c>
      <c r="AG929">
        <f>'【第３期】賃借テナント店舗一覧（こちらに入力してください）'!AE950</f>
        <v>0</v>
      </c>
      <c r="AH929">
        <f>'【第３期】賃借テナント店舗一覧（こちらに入力してください）'!AF950</f>
        <v>0</v>
      </c>
      <c r="AI929">
        <f>'【第３期】賃借テナント店舗一覧（こちらに入力してください）'!AG950</f>
        <v>0</v>
      </c>
      <c r="AJ929">
        <f>'【第３期】賃借テナント店舗一覧（こちらに入力してください）'!AH950</f>
        <v>0</v>
      </c>
      <c r="AK929">
        <f>'【第３期】賃借テナント店舗一覧（こちらに入力してください）'!AI950</f>
        <v>0</v>
      </c>
      <c r="AL929">
        <f>'【第３期】賃借テナント店舗一覧（こちらに入力してください）'!AJ950</f>
        <v>0</v>
      </c>
      <c r="AM929">
        <f>'【第３期】賃借テナント店舗一覧（こちらに入力してください）'!AK950</f>
        <v>0</v>
      </c>
    </row>
    <row r="930" spans="1:39">
      <c r="A930">
        <f>'【第３期】賃借テナント店舗一覧（こちらに入力してください）'!$C$2</f>
        <v>0</v>
      </c>
      <c r="C930" t="str">
        <f t="shared" si="14"/>
        <v>00</v>
      </c>
      <c r="D930">
        <f>'【第３期】賃借テナント店舗一覧（こちらに入力してください）'!B951</f>
        <v>0</v>
      </c>
      <c r="E930">
        <f>'【第３期】賃借テナント店舗一覧（こちらに入力してください）'!C951</f>
        <v>0</v>
      </c>
      <c r="F930">
        <f>'【第３期】賃借テナント店舗一覧（こちらに入力してください）'!D951</f>
        <v>0</v>
      </c>
      <c r="G930" s="1">
        <f>'【第３期】賃借テナント店舗一覧（こちらに入力してください）'!E951</f>
        <v>0</v>
      </c>
      <c r="H930" s="1">
        <f>'【第３期】賃借テナント店舗一覧（こちらに入力してください）'!F951</f>
        <v>0</v>
      </c>
      <c r="I930" s="1" t="str">
        <f>'【第３期】賃借テナント店舗一覧（こちらに入力してください）'!G951</f>
        <v/>
      </c>
      <c r="J930">
        <f>'【第３期】賃借テナント店舗一覧（こちらに入力してください）'!H951</f>
        <v>0</v>
      </c>
      <c r="K930">
        <f>'【第３期】賃借テナント店舗一覧（こちらに入力してください）'!I951</f>
        <v>0</v>
      </c>
      <c r="L930" s="1">
        <f>'【第３期】賃借テナント店舗一覧（こちらに入力してください）'!J951</f>
        <v>0</v>
      </c>
      <c r="M930">
        <f>IF('【第３期】賃借テナント店舗一覧（こちらに入力してください）'!K951="〇",1,0)</f>
        <v>0</v>
      </c>
      <c r="N930" s="4" t="str">
        <f>'【第３期】賃借テナント店舗一覧（こちらに入力してください）'!L951</f>
        <v/>
      </c>
      <c r="O930" s="4" t="str">
        <f>'【第３期】賃借テナント店舗一覧（こちらに入力してください）'!M951</f>
        <v/>
      </c>
      <c r="P930" t="str">
        <f>'【第３期】賃借テナント店舗一覧（こちらに入力してください）'!N951</f>
        <v/>
      </c>
      <c r="Q930" s="4" t="str">
        <f>'【第３期】賃借テナント店舗一覧（こちらに入力してください）'!O951</f>
        <v/>
      </c>
      <c r="R930" s="4" t="str">
        <f>'【第３期】賃借テナント店舗一覧（こちらに入力してください）'!P951</f>
        <v/>
      </c>
      <c r="S930" t="str">
        <f>'【第３期】賃借テナント店舗一覧（こちらに入力してください）'!Q951</f>
        <v/>
      </c>
      <c r="T930">
        <f>'【第３期】賃借テナント店舗一覧（こちらに入力してください）'!R951</f>
        <v>0</v>
      </c>
      <c r="U930">
        <f>'【第３期】賃借テナント店舗一覧（こちらに入力してください）'!S951</f>
        <v>0</v>
      </c>
      <c r="V930">
        <f>'【第３期】賃借テナント店舗一覧（こちらに入力してください）'!T951</f>
        <v>0</v>
      </c>
      <c r="W930" t="str">
        <f>'【第３期】賃借テナント店舗一覧（こちらに入力してください）'!U951</f>
        <v/>
      </c>
      <c r="X930">
        <f>'【第３期】賃借テナント店舗一覧（こちらに入力してください）'!V951</f>
        <v>0</v>
      </c>
      <c r="Y930">
        <f>'【第３期】賃借テナント店舗一覧（こちらに入力してください）'!W951</f>
        <v>0</v>
      </c>
      <c r="Z930" t="str">
        <f>'【第３期】賃借テナント店舗一覧（こちらに入力してください）'!X951</f>
        <v/>
      </c>
      <c r="AA930" t="str">
        <f>'【第３期】賃借テナント店舗一覧（こちらに入力してください）'!Y951</f>
        <v/>
      </c>
      <c r="AB930" t="str">
        <f>'【第３期】賃借テナント店舗一覧（こちらに入力してください）'!Z951</f>
        <v/>
      </c>
      <c r="AC930">
        <f>'【第３期】賃借テナント店舗一覧（こちらに入力してください）'!AA951</f>
        <v>0</v>
      </c>
      <c r="AD930">
        <f>'【第３期】賃借テナント店舗一覧（こちらに入力してください）'!AB951</f>
        <v>0</v>
      </c>
      <c r="AE930">
        <f>'【第３期】賃借テナント店舗一覧（こちらに入力してください）'!AC951</f>
        <v>0</v>
      </c>
      <c r="AF930">
        <f>'【第３期】賃借テナント店舗一覧（こちらに入力してください）'!AD951</f>
        <v>0</v>
      </c>
      <c r="AG930">
        <f>'【第３期】賃借テナント店舗一覧（こちらに入力してください）'!AE951</f>
        <v>0</v>
      </c>
      <c r="AH930">
        <f>'【第３期】賃借テナント店舗一覧（こちらに入力してください）'!AF951</f>
        <v>0</v>
      </c>
      <c r="AI930">
        <f>'【第３期】賃借テナント店舗一覧（こちらに入力してください）'!AG951</f>
        <v>0</v>
      </c>
      <c r="AJ930">
        <f>'【第３期】賃借テナント店舗一覧（こちらに入力してください）'!AH951</f>
        <v>0</v>
      </c>
      <c r="AK930">
        <f>'【第３期】賃借テナント店舗一覧（こちらに入力してください）'!AI951</f>
        <v>0</v>
      </c>
      <c r="AL930">
        <f>'【第３期】賃借テナント店舗一覧（こちらに入力してください）'!AJ951</f>
        <v>0</v>
      </c>
      <c r="AM930">
        <f>'【第３期】賃借テナント店舗一覧（こちらに入力してください）'!AK951</f>
        <v>0</v>
      </c>
    </row>
    <row r="931" spans="1:39">
      <c r="A931">
        <f>'【第３期】賃借テナント店舗一覧（こちらに入力してください）'!$C$2</f>
        <v>0</v>
      </c>
      <c r="C931" t="str">
        <f t="shared" si="14"/>
        <v>00</v>
      </c>
      <c r="D931">
        <f>'【第３期】賃借テナント店舗一覧（こちらに入力してください）'!B952</f>
        <v>0</v>
      </c>
      <c r="E931">
        <f>'【第３期】賃借テナント店舗一覧（こちらに入力してください）'!C952</f>
        <v>0</v>
      </c>
      <c r="F931">
        <f>'【第３期】賃借テナント店舗一覧（こちらに入力してください）'!D952</f>
        <v>0</v>
      </c>
      <c r="G931" s="1">
        <f>'【第３期】賃借テナント店舗一覧（こちらに入力してください）'!E952</f>
        <v>0</v>
      </c>
      <c r="H931" s="1">
        <f>'【第３期】賃借テナント店舗一覧（こちらに入力してください）'!F952</f>
        <v>0</v>
      </c>
      <c r="I931" s="1" t="str">
        <f>'【第３期】賃借テナント店舗一覧（こちらに入力してください）'!G952</f>
        <v/>
      </c>
      <c r="J931">
        <f>'【第３期】賃借テナント店舗一覧（こちらに入力してください）'!H952</f>
        <v>0</v>
      </c>
      <c r="K931">
        <f>'【第３期】賃借テナント店舗一覧（こちらに入力してください）'!I952</f>
        <v>0</v>
      </c>
      <c r="L931" s="1">
        <f>'【第３期】賃借テナント店舗一覧（こちらに入力してください）'!J952</f>
        <v>0</v>
      </c>
      <c r="M931">
        <f>IF('【第３期】賃借テナント店舗一覧（こちらに入力してください）'!K952="〇",1,0)</f>
        <v>0</v>
      </c>
      <c r="N931" s="4" t="str">
        <f>'【第３期】賃借テナント店舗一覧（こちらに入力してください）'!L952</f>
        <v/>
      </c>
      <c r="O931" s="4" t="str">
        <f>'【第３期】賃借テナント店舗一覧（こちらに入力してください）'!M952</f>
        <v/>
      </c>
      <c r="P931" t="str">
        <f>'【第３期】賃借テナント店舗一覧（こちらに入力してください）'!N952</f>
        <v/>
      </c>
      <c r="Q931" s="4" t="str">
        <f>'【第３期】賃借テナント店舗一覧（こちらに入力してください）'!O952</f>
        <v/>
      </c>
      <c r="R931" s="4" t="str">
        <f>'【第３期】賃借テナント店舗一覧（こちらに入力してください）'!P952</f>
        <v/>
      </c>
      <c r="S931" t="str">
        <f>'【第３期】賃借テナント店舗一覧（こちらに入力してください）'!Q952</f>
        <v/>
      </c>
      <c r="T931">
        <f>'【第３期】賃借テナント店舗一覧（こちらに入力してください）'!R952</f>
        <v>0</v>
      </c>
      <c r="U931">
        <f>'【第３期】賃借テナント店舗一覧（こちらに入力してください）'!S952</f>
        <v>0</v>
      </c>
      <c r="V931">
        <f>'【第３期】賃借テナント店舗一覧（こちらに入力してください）'!T952</f>
        <v>0</v>
      </c>
      <c r="W931" t="str">
        <f>'【第３期】賃借テナント店舗一覧（こちらに入力してください）'!U952</f>
        <v/>
      </c>
      <c r="X931">
        <f>'【第３期】賃借テナント店舗一覧（こちらに入力してください）'!V952</f>
        <v>0</v>
      </c>
      <c r="Y931">
        <f>'【第３期】賃借テナント店舗一覧（こちらに入力してください）'!W952</f>
        <v>0</v>
      </c>
      <c r="Z931" t="str">
        <f>'【第３期】賃借テナント店舗一覧（こちらに入力してください）'!X952</f>
        <v/>
      </c>
      <c r="AA931" t="str">
        <f>'【第３期】賃借テナント店舗一覧（こちらに入力してください）'!Y952</f>
        <v/>
      </c>
      <c r="AB931" t="str">
        <f>'【第３期】賃借テナント店舗一覧（こちらに入力してください）'!Z952</f>
        <v/>
      </c>
      <c r="AC931">
        <f>'【第３期】賃借テナント店舗一覧（こちらに入力してください）'!AA952</f>
        <v>0</v>
      </c>
      <c r="AD931">
        <f>'【第３期】賃借テナント店舗一覧（こちらに入力してください）'!AB952</f>
        <v>0</v>
      </c>
      <c r="AE931">
        <f>'【第３期】賃借テナント店舗一覧（こちらに入力してください）'!AC952</f>
        <v>0</v>
      </c>
      <c r="AF931">
        <f>'【第３期】賃借テナント店舗一覧（こちらに入力してください）'!AD952</f>
        <v>0</v>
      </c>
      <c r="AG931">
        <f>'【第３期】賃借テナント店舗一覧（こちらに入力してください）'!AE952</f>
        <v>0</v>
      </c>
      <c r="AH931">
        <f>'【第３期】賃借テナント店舗一覧（こちらに入力してください）'!AF952</f>
        <v>0</v>
      </c>
      <c r="AI931">
        <f>'【第３期】賃借テナント店舗一覧（こちらに入力してください）'!AG952</f>
        <v>0</v>
      </c>
      <c r="AJ931">
        <f>'【第３期】賃借テナント店舗一覧（こちらに入力してください）'!AH952</f>
        <v>0</v>
      </c>
      <c r="AK931">
        <f>'【第３期】賃借テナント店舗一覧（こちらに入力してください）'!AI952</f>
        <v>0</v>
      </c>
      <c r="AL931">
        <f>'【第３期】賃借テナント店舗一覧（こちらに入力してください）'!AJ952</f>
        <v>0</v>
      </c>
      <c r="AM931">
        <f>'【第３期】賃借テナント店舗一覧（こちらに入力してください）'!AK952</f>
        <v>0</v>
      </c>
    </row>
    <row r="932" spans="1:39">
      <c r="A932">
        <f>'【第３期】賃借テナント店舗一覧（こちらに入力してください）'!$C$2</f>
        <v>0</v>
      </c>
      <c r="C932" t="str">
        <f t="shared" si="14"/>
        <v>00</v>
      </c>
      <c r="D932">
        <f>'【第３期】賃借テナント店舗一覧（こちらに入力してください）'!B953</f>
        <v>0</v>
      </c>
      <c r="E932">
        <f>'【第３期】賃借テナント店舗一覧（こちらに入力してください）'!C953</f>
        <v>0</v>
      </c>
      <c r="F932">
        <f>'【第３期】賃借テナント店舗一覧（こちらに入力してください）'!D953</f>
        <v>0</v>
      </c>
      <c r="G932" s="1">
        <f>'【第３期】賃借テナント店舗一覧（こちらに入力してください）'!E953</f>
        <v>0</v>
      </c>
      <c r="H932" s="1">
        <f>'【第３期】賃借テナント店舗一覧（こちらに入力してください）'!F953</f>
        <v>0</v>
      </c>
      <c r="I932" s="1" t="str">
        <f>'【第３期】賃借テナント店舗一覧（こちらに入力してください）'!G953</f>
        <v/>
      </c>
      <c r="J932">
        <f>'【第３期】賃借テナント店舗一覧（こちらに入力してください）'!H953</f>
        <v>0</v>
      </c>
      <c r="K932">
        <f>'【第３期】賃借テナント店舗一覧（こちらに入力してください）'!I953</f>
        <v>0</v>
      </c>
      <c r="L932" s="1">
        <f>'【第３期】賃借テナント店舗一覧（こちらに入力してください）'!J953</f>
        <v>0</v>
      </c>
      <c r="M932">
        <f>IF('【第３期】賃借テナント店舗一覧（こちらに入力してください）'!K953="〇",1,0)</f>
        <v>0</v>
      </c>
      <c r="N932" s="4" t="str">
        <f>'【第３期】賃借テナント店舗一覧（こちらに入力してください）'!L953</f>
        <v/>
      </c>
      <c r="O932" s="4" t="str">
        <f>'【第３期】賃借テナント店舗一覧（こちらに入力してください）'!M953</f>
        <v/>
      </c>
      <c r="P932" t="str">
        <f>'【第３期】賃借テナント店舗一覧（こちらに入力してください）'!N953</f>
        <v/>
      </c>
      <c r="Q932" s="4" t="str">
        <f>'【第３期】賃借テナント店舗一覧（こちらに入力してください）'!O953</f>
        <v/>
      </c>
      <c r="R932" s="4" t="str">
        <f>'【第３期】賃借テナント店舗一覧（こちらに入力してください）'!P953</f>
        <v/>
      </c>
      <c r="S932" t="str">
        <f>'【第３期】賃借テナント店舗一覧（こちらに入力してください）'!Q953</f>
        <v/>
      </c>
      <c r="T932">
        <f>'【第３期】賃借テナント店舗一覧（こちらに入力してください）'!R953</f>
        <v>0</v>
      </c>
      <c r="U932">
        <f>'【第３期】賃借テナント店舗一覧（こちらに入力してください）'!S953</f>
        <v>0</v>
      </c>
      <c r="V932">
        <f>'【第３期】賃借テナント店舗一覧（こちらに入力してください）'!T953</f>
        <v>0</v>
      </c>
      <c r="W932" t="str">
        <f>'【第３期】賃借テナント店舗一覧（こちらに入力してください）'!U953</f>
        <v/>
      </c>
      <c r="X932">
        <f>'【第３期】賃借テナント店舗一覧（こちらに入力してください）'!V953</f>
        <v>0</v>
      </c>
      <c r="Y932">
        <f>'【第３期】賃借テナント店舗一覧（こちらに入力してください）'!W953</f>
        <v>0</v>
      </c>
      <c r="Z932" t="str">
        <f>'【第３期】賃借テナント店舗一覧（こちらに入力してください）'!X953</f>
        <v/>
      </c>
      <c r="AA932" t="str">
        <f>'【第３期】賃借テナント店舗一覧（こちらに入力してください）'!Y953</f>
        <v/>
      </c>
      <c r="AB932" t="str">
        <f>'【第３期】賃借テナント店舗一覧（こちらに入力してください）'!Z953</f>
        <v/>
      </c>
      <c r="AC932">
        <f>'【第３期】賃借テナント店舗一覧（こちらに入力してください）'!AA953</f>
        <v>0</v>
      </c>
      <c r="AD932">
        <f>'【第３期】賃借テナント店舗一覧（こちらに入力してください）'!AB953</f>
        <v>0</v>
      </c>
      <c r="AE932">
        <f>'【第３期】賃借テナント店舗一覧（こちらに入力してください）'!AC953</f>
        <v>0</v>
      </c>
      <c r="AF932">
        <f>'【第３期】賃借テナント店舗一覧（こちらに入力してください）'!AD953</f>
        <v>0</v>
      </c>
      <c r="AG932">
        <f>'【第３期】賃借テナント店舗一覧（こちらに入力してください）'!AE953</f>
        <v>0</v>
      </c>
      <c r="AH932">
        <f>'【第３期】賃借テナント店舗一覧（こちらに入力してください）'!AF953</f>
        <v>0</v>
      </c>
      <c r="AI932">
        <f>'【第３期】賃借テナント店舗一覧（こちらに入力してください）'!AG953</f>
        <v>0</v>
      </c>
      <c r="AJ932">
        <f>'【第３期】賃借テナント店舗一覧（こちらに入力してください）'!AH953</f>
        <v>0</v>
      </c>
      <c r="AK932">
        <f>'【第３期】賃借テナント店舗一覧（こちらに入力してください）'!AI953</f>
        <v>0</v>
      </c>
      <c r="AL932">
        <f>'【第３期】賃借テナント店舗一覧（こちらに入力してください）'!AJ953</f>
        <v>0</v>
      </c>
      <c r="AM932">
        <f>'【第３期】賃借テナント店舗一覧（こちらに入力してください）'!AK953</f>
        <v>0</v>
      </c>
    </row>
    <row r="933" spans="1:39">
      <c r="A933">
        <f>'【第３期】賃借テナント店舗一覧（こちらに入力してください）'!$C$2</f>
        <v>0</v>
      </c>
      <c r="C933" t="str">
        <f t="shared" si="14"/>
        <v>00</v>
      </c>
      <c r="D933">
        <f>'【第３期】賃借テナント店舗一覧（こちらに入力してください）'!B954</f>
        <v>0</v>
      </c>
      <c r="E933">
        <f>'【第３期】賃借テナント店舗一覧（こちらに入力してください）'!C954</f>
        <v>0</v>
      </c>
      <c r="F933">
        <f>'【第３期】賃借テナント店舗一覧（こちらに入力してください）'!D954</f>
        <v>0</v>
      </c>
      <c r="G933" s="1">
        <f>'【第３期】賃借テナント店舗一覧（こちらに入力してください）'!E954</f>
        <v>0</v>
      </c>
      <c r="H933" s="1">
        <f>'【第３期】賃借テナント店舗一覧（こちらに入力してください）'!F954</f>
        <v>0</v>
      </c>
      <c r="I933" s="1" t="str">
        <f>'【第３期】賃借テナント店舗一覧（こちらに入力してください）'!G954</f>
        <v/>
      </c>
      <c r="J933">
        <f>'【第３期】賃借テナント店舗一覧（こちらに入力してください）'!H954</f>
        <v>0</v>
      </c>
      <c r="K933">
        <f>'【第３期】賃借テナント店舗一覧（こちらに入力してください）'!I954</f>
        <v>0</v>
      </c>
      <c r="L933" s="1">
        <f>'【第３期】賃借テナント店舗一覧（こちらに入力してください）'!J954</f>
        <v>0</v>
      </c>
      <c r="M933">
        <f>IF('【第３期】賃借テナント店舗一覧（こちらに入力してください）'!K954="〇",1,0)</f>
        <v>0</v>
      </c>
      <c r="N933" s="4" t="str">
        <f>'【第３期】賃借テナント店舗一覧（こちらに入力してください）'!L954</f>
        <v/>
      </c>
      <c r="O933" s="4" t="str">
        <f>'【第３期】賃借テナント店舗一覧（こちらに入力してください）'!M954</f>
        <v/>
      </c>
      <c r="P933" t="str">
        <f>'【第３期】賃借テナント店舗一覧（こちらに入力してください）'!N954</f>
        <v/>
      </c>
      <c r="Q933" s="4" t="str">
        <f>'【第３期】賃借テナント店舗一覧（こちらに入力してください）'!O954</f>
        <v/>
      </c>
      <c r="R933" s="4" t="str">
        <f>'【第３期】賃借テナント店舗一覧（こちらに入力してください）'!P954</f>
        <v/>
      </c>
      <c r="S933" t="str">
        <f>'【第３期】賃借テナント店舗一覧（こちらに入力してください）'!Q954</f>
        <v/>
      </c>
      <c r="T933">
        <f>'【第３期】賃借テナント店舗一覧（こちらに入力してください）'!R954</f>
        <v>0</v>
      </c>
      <c r="U933">
        <f>'【第３期】賃借テナント店舗一覧（こちらに入力してください）'!S954</f>
        <v>0</v>
      </c>
      <c r="V933">
        <f>'【第３期】賃借テナント店舗一覧（こちらに入力してください）'!T954</f>
        <v>0</v>
      </c>
      <c r="W933" t="str">
        <f>'【第３期】賃借テナント店舗一覧（こちらに入力してください）'!U954</f>
        <v/>
      </c>
      <c r="X933">
        <f>'【第３期】賃借テナント店舗一覧（こちらに入力してください）'!V954</f>
        <v>0</v>
      </c>
      <c r="Y933">
        <f>'【第３期】賃借テナント店舗一覧（こちらに入力してください）'!W954</f>
        <v>0</v>
      </c>
      <c r="Z933" t="str">
        <f>'【第３期】賃借テナント店舗一覧（こちらに入力してください）'!X954</f>
        <v/>
      </c>
      <c r="AA933" t="str">
        <f>'【第３期】賃借テナント店舗一覧（こちらに入力してください）'!Y954</f>
        <v/>
      </c>
      <c r="AB933" t="str">
        <f>'【第３期】賃借テナント店舗一覧（こちらに入力してください）'!Z954</f>
        <v/>
      </c>
      <c r="AC933">
        <f>'【第３期】賃借テナント店舗一覧（こちらに入力してください）'!AA954</f>
        <v>0</v>
      </c>
      <c r="AD933">
        <f>'【第３期】賃借テナント店舗一覧（こちらに入力してください）'!AB954</f>
        <v>0</v>
      </c>
      <c r="AE933">
        <f>'【第３期】賃借テナント店舗一覧（こちらに入力してください）'!AC954</f>
        <v>0</v>
      </c>
      <c r="AF933">
        <f>'【第３期】賃借テナント店舗一覧（こちらに入力してください）'!AD954</f>
        <v>0</v>
      </c>
      <c r="AG933">
        <f>'【第３期】賃借テナント店舗一覧（こちらに入力してください）'!AE954</f>
        <v>0</v>
      </c>
      <c r="AH933">
        <f>'【第３期】賃借テナント店舗一覧（こちらに入力してください）'!AF954</f>
        <v>0</v>
      </c>
      <c r="AI933">
        <f>'【第３期】賃借テナント店舗一覧（こちらに入力してください）'!AG954</f>
        <v>0</v>
      </c>
      <c r="AJ933">
        <f>'【第３期】賃借テナント店舗一覧（こちらに入力してください）'!AH954</f>
        <v>0</v>
      </c>
      <c r="AK933">
        <f>'【第３期】賃借テナント店舗一覧（こちらに入力してください）'!AI954</f>
        <v>0</v>
      </c>
      <c r="AL933">
        <f>'【第３期】賃借テナント店舗一覧（こちらに入力してください）'!AJ954</f>
        <v>0</v>
      </c>
      <c r="AM933">
        <f>'【第３期】賃借テナント店舗一覧（こちらに入力してください）'!AK954</f>
        <v>0</v>
      </c>
    </row>
    <row r="934" spans="1:39">
      <c r="A934">
        <f>'【第３期】賃借テナント店舗一覧（こちらに入力してください）'!$C$2</f>
        <v>0</v>
      </c>
      <c r="C934" t="str">
        <f t="shared" si="14"/>
        <v>00</v>
      </c>
      <c r="D934">
        <f>'【第３期】賃借テナント店舗一覧（こちらに入力してください）'!B955</f>
        <v>0</v>
      </c>
      <c r="E934">
        <f>'【第３期】賃借テナント店舗一覧（こちらに入力してください）'!C955</f>
        <v>0</v>
      </c>
      <c r="F934">
        <f>'【第３期】賃借テナント店舗一覧（こちらに入力してください）'!D955</f>
        <v>0</v>
      </c>
      <c r="G934" s="1">
        <f>'【第３期】賃借テナント店舗一覧（こちらに入力してください）'!E955</f>
        <v>0</v>
      </c>
      <c r="H934" s="1">
        <f>'【第３期】賃借テナント店舗一覧（こちらに入力してください）'!F955</f>
        <v>0</v>
      </c>
      <c r="I934" s="1" t="str">
        <f>'【第３期】賃借テナント店舗一覧（こちらに入力してください）'!G955</f>
        <v/>
      </c>
      <c r="J934">
        <f>'【第３期】賃借テナント店舗一覧（こちらに入力してください）'!H955</f>
        <v>0</v>
      </c>
      <c r="K934">
        <f>'【第３期】賃借テナント店舗一覧（こちらに入力してください）'!I955</f>
        <v>0</v>
      </c>
      <c r="L934" s="1">
        <f>'【第３期】賃借テナント店舗一覧（こちらに入力してください）'!J955</f>
        <v>0</v>
      </c>
      <c r="M934">
        <f>IF('【第３期】賃借テナント店舗一覧（こちらに入力してください）'!K955="〇",1,0)</f>
        <v>0</v>
      </c>
      <c r="N934" s="4" t="str">
        <f>'【第３期】賃借テナント店舗一覧（こちらに入力してください）'!L955</f>
        <v/>
      </c>
      <c r="O934" s="4" t="str">
        <f>'【第３期】賃借テナント店舗一覧（こちらに入力してください）'!M955</f>
        <v/>
      </c>
      <c r="P934" t="str">
        <f>'【第３期】賃借テナント店舗一覧（こちらに入力してください）'!N955</f>
        <v/>
      </c>
      <c r="Q934" s="4" t="str">
        <f>'【第３期】賃借テナント店舗一覧（こちらに入力してください）'!O955</f>
        <v/>
      </c>
      <c r="R934" s="4" t="str">
        <f>'【第３期】賃借テナント店舗一覧（こちらに入力してください）'!P955</f>
        <v/>
      </c>
      <c r="S934" t="str">
        <f>'【第３期】賃借テナント店舗一覧（こちらに入力してください）'!Q955</f>
        <v/>
      </c>
      <c r="T934">
        <f>'【第３期】賃借テナント店舗一覧（こちらに入力してください）'!R955</f>
        <v>0</v>
      </c>
      <c r="U934">
        <f>'【第３期】賃借テナント店舗一覧（こちらに入力してください）'!S955</f>
        <v>0</v>
      </c>
      <c r="V934">
        <f>'【第３期】賃借テナント店舗一覧（こちらに入力してください）'!T955</f>
        <v>0</v>
      </c>
      <c r="W934" t="str">
        <f>'【第３期】賃借テナント店舗一覧（こちらに入力してください）'!U955</f>
        <v/>
      </c>
      <c r="X934">
        <f>'【第３期】賃借テナント店舗一覧（こちらに入力してください）'!V955</f>
        <v>0</v>
      </c>
      <c r="Y934">
        <f>'【第３期】賃借テナント店舗一覧（こちらに入力してください）'!W955</f>
        <v>0</v>
      </c>
      <c r="Z934" t="str">
        <f>'【第３期】賃借テナント店舗一覧（こちらに入力してください）'!X955</f>
        <v/>
      </c>
      <c r="AA934" t="str">
        <f>'【第３期】賃借テナント店舗一覧（こちらに入力してください）'!Y955</f>
        <v/>
      </c>
      <c r="AB934" t="str">
        <f>'【第３期】賃借テナント店舗一覧（こちらに入力してください）'!Z955</f>
        <v/>
      </c>
      <c r="AC934">
        <f>'【第３期】賃借テナント店舗一覧（こちらに入力してください）'!AA955</f>
        <v>0</v>
      </c>
      <c r="AD934">
        <f>'【第３期】賃借テナント店舗一覧（こちらに入力してください）'!AB955</f>
        <v>0</v>
      </c>
      <c r="AE934">
        <f>'【第３期】賃借テナント店舗一覧（こちらに入力してください）'!AC955</f>
        <v>0</v>
      </c>
      <c r="AF934">
        <f>'【第３期】賃借テナント店舗一覧（こちらに入力してください）'!AD955</f>
        <v>0</v>
      </c>
      <c r="AG934">
        <f>'【第３期】賃借テナント店舗一覧（こちらに入力してください）'!AE955</f>
        <v>0</v>
      </c>
      <c r="AH934">
        <f>'【第３期】賃借テナント店舗一覧（こちらに入力してください）'!AF955</f>
        <v>0</v>
      </c>
      <c r="AI934">
        <f>'【第３期】賃借テナント店舗一覧（こちらに入力してください）'!AG955</f>
        <v>0</v>
      </c>
      <c r="AJ934">
        <f>'【第３期】賃借テナント店舗一覧（こちらに入力してください）'!AH955</f>
        <v>0</v>
      </c>
      <c r="AK934">
        <f>'【第３期】賃借テナント店舗一覧（こちらに入力してください）'!AI955</f>
        <v>0</v>
      </c>
      <c r="AL934">
        <f>'【第３期】賃借テナント店舗一覧（こちらに入力してください）'!AJ955</f>
        <v>0</v>
      </c>
      <c r="AM934">
        <f>'【第３期】賃借テナント店舗一覧（こちらに入力してください）'!AK955</f>
        <v>0</v>
      </c>
    </row>
    <row r="935" spans="1:39">
      <c r="A935">
        <f>'【第３期】賃借テナント店舗一覧（こちらに入力してください）'!$C$2</f>
        <v>0</v>
      </c>
      <c r="C935" t="str">
        <f t="shared" si="14"/>
        <v>00</v>
      </c>
      <c r="D935">
        <f>'【第３期】賃借テナント店舗一覧（こちらに入力してください）'!B956</f>
        <v>0</v>
      </c>
      <c r="E935">
        <f>'【第３期】賃借テナント店舗一覧（こちらに入力してください）'!C956</f>
        <v>0</v>
      </c>
      <c r="F935">
        <f>'【第３期】賃借テナント店舗一覧（こちらに入力してください）'!D956</f>
        <v>0</v>
      </c>
      <c r="G935" s="1">
        <f>'【第３期】賃借テナント店舗一覧（こちらに入力してください）'!E956</f>
        <v>0</v>
      </c>
      <c r="H935" s="1">
        <f>'【第３期】賃借テナント店舗一覧（こちらに入力してください）'!F956</f>
        <v>0</v>
      </c>
      <c r="I935" s="1" t="str">
        <f>'【第３期】賃借テナント店舗一覧（こちらに入力してください）'!G956</f>
        <v/>
      </c>
      <c r="J935">
        <f>'【第３期】賃借テナント店舗一覧（こちらに入力してください）'!H956</f>
        <v>0</v>
      </c>
      <c r="K935">
        <f>'【第３期】賃借テナント店舗一覧（こちらに入力してください）'!I956</f>
        <v>0</v>
      </c>
      <c r="L935" s="1">
        <f>'【第３期】賃借テナント店舗一覧（こちらに入力してください）'!J956</f>
        <v>0</v>
      </c>
      <c r="M935">
        <f>IF('【第３期】賃借テナント店舗一覧（こちらに入力してください）'!K956="〇",1,0)</f>
        <v>0</v>
      </c>
      <c r="N935" s="4" t="str">
        <f>'【第３期】賃借テナント店舗一覧（こちらに入力してください）'!L956</f>
        <v/>
      </c>
      <c r="O935" s="4" t="str">
        <f>'【第３期】賃借テナント店舗一覧（こちらに入力してください）'!M956</f>
        <v/>
      </c>
      <c r="P935" t="str">
        <f>'【第３期】賃借テナント店舗一覧（こちらに入力してください）'!N956</f>
        <v/>
      </c>
      <c r="Q935" s="4" t="str">
        <f>'【第３期】賃借テナント店舗一覧（こちらに入力してください）'!O956</f>
        <v/>
      </c>
      <c r="R935" s="4" t="str">
        <f>'【第３期】賃借テナント店舗一覧（こちらに入力してください）'!P956</f>
        <v/>
      </c>
      <c r="S935" t="str">
        <f>'【第３期】賃借テナント店舗一覧（こちらに入力してください）'!Q956</f>
        <v/>
      </c>
      <c r="T935">
        <f>'【第３期】賃借テナント店舗一覧（こちらに入力してください）'!R956</f>
        <v>0</v>
      </c>
      <c r="U935">
        <f>'【第３期】賃借テナント店舗一覧（こちらに入力してください）'!S956</f>
        <v>0</v>
      </c>
      <c r="V935">
        <f>'【第３期】賃借テナント店舗一覧（こちらに入力してください）'!T956</f>
        <v>0</v>
      </c>
      <c r="W935" t="str">
        <f>'【第３期】賃借テナント店舗一覧（こちらに入力してください）'!U956</f>
        <v/>
      </c>
      <c r="X935">
        <f>'【第３期】賃借テナント店舗一覧（こちらに入力してください）'!V956</f>
        <v>0</v>
      </c>
      <c r="Y935">
        <f>'【第３期】賃借テナント店舗一覧（こちらに入力してください）'!W956</f>
        <v>0</v>
      </c>
      <c r="Z935" t="str">
        <f>'【第３期】賃借テナント店舗一覧（こちらに入力してください）'!X956</f>
        <v/>
      </c>
      <c r="AA935" t="str">
        <f>'【第３期】賃借テナント店舗一覧（こちらに入力してください）'!Y956</f>
        <v/>
      </c>
      <c r="AB935" t="str">
        <f>'【第３期】賃借テナント店舗一覧（こちらに入力してください）'!Z956</f>
        <v/>
      </c>
      <c r="AC935">
        <f>'【第３期】賃借テナント店舗一覧（こちらに入力してください）'!AA956</f>
        <v>0</v>
      </c>
      <c r="AD935">
        <f>'【第３期】賃借テナント店舗一覧（こちらに入力してください）'!AB956</f>
        <v>0</v>
      </c>
      <c r="AE935">
        <f>'【第３期】賃借テナント店舗一覧（こちらに入力してください）'!AC956</f>
        <v>0</v>
      </c>
      <c r="AF935">
        <f>'【第３期】賃借テナント店舗一覧（こちらに入力してください）'!AD956</f>
        <v>0</v>
      </c>
      <c r="AG935">
        <f>'【第３期】賃借テナント店舗一覧（こちらに入力してください）'!AE956</f>
        <v>0</v>
      </c>
      <c r="AH935">
        <f>'【第３期】賃借テナント店舗一覧（こちらに入力してください）'!AF956</f>
        <v>0</v>
      </c>
      <c r="AI935">
        <f>'【第３期】賃借テナント店舗一覧（こちらに入力してください）'!AG956</f>
        <v>0</v>
      </c>
      <c r="AJ935">
        <f>'【第３期】賃借テナント店舗一覧（こちらに入力してください）'!AH956</f>
        <v>0</v>
      </c>
      <c r="AK935">
        <f>'【第３期】賃借テナント店舗一覧（こちらに入力してください）'!AI956</f>
        <v>0</v>
      </c>
      <c r="AL935">
        <f>'【第３期】賃借テナント店舗一覧（こちらに入力してください）'!AJ956</f>
        <v>0</v>
      </c>
      <c r="AM935">
        <f>'【第３期】賃借テナント店舗一覧（こちらに入力してください）'!AK956</f>
        <v>0</v>
      </c>
    </row>
    <row r="936" spans="1:39">
      <c r="A936">
        <f>'【第３期】賃借テナント店舗一覧（こちらに入力してください）'!$C$2</f>
        <v>0</v>
      </c>
      <c r="C936" t="str">
        <f t="shared" si="14"/>
        <v>00</v>
      </c>
      <c r="D936">
        <f>'【第３期】賃借テナント店舗一覧（こちらに入力してください）'!B957</f>
        <v>0</v>
      </c>
      <c r="E936">
        <f>'【第３期】賃借テナント店舗一覧（こちらに入力してください）'!C957</f>
        <v>0</v>
      </c>
      <c r="F936">
        <f>'【第３期】賃借テナント店舗一覧（こちらに入力してください）'!D957</f>
        <v>0</v>
      </c>
      <c r="G936" s="1">
        <f>'【第３期】賃借テナント店舗一覧（こちらに入力してください）'!E957</f>
        <v>0</v>
      </c>
      <c r="H936" s="1">
        <f>'【第３期】賃借テナント店舗一覧（こちらに入力してください）'!F957</f>
        <v>0</v>
      </c>
      <c r="I936" s="1" t="str">
        <f>'【第３期】賃借テナント店舗一覧（こちらに入力してください）'!G957</f>
        <v/>
      </c>
      <c r="J936">
        <f>'【第３期】賃借テナント店舗一覧（こちらに入力してください）'!H957</f>
        <v>0</v>
      </c>
      <c r="K936">
        <f>'【第３期】賃借テナント店舗一覧（こちらに入力してください）'!I957</f>
        <v>0</v>
      </c>
      <c r="L936" s="1">
        <f>'【第３期】賃借テナント店舗一覧（こちらに入力してください）'!J957</f>
        <v>0</v>
      </c>
      <c r="M936">
        <f>IF('【第３期】賃借テナント店舗一覧（こちらに入力してください）'!K957="〇",1,0)</f>
        <v>0</v>
      </c>
      <c r="N936" s="4" t="str">
        <f>'【第３期】賃借テナント店舗一覧（こちらに入力してください）'!L957</f>
        <v/>
      </c>
      <c r="O936" s="4" t="str">
        <f>'【第３期】賃借テナント店舗一覧（こちらに入力してください）'!M957</f>
        <v/>
      </c>
      <c r="P936" t="str">
        <f>'【第３期】賃借テナント店舗一覧（こちらに入力してください）'!N957</f>
        <v/>
      </c>
      <c r="Q936" s="4" t="str">
        <f>'【第３期】賃借テナント店舗一覧（こちらに入力してください）'!O957</f>
        <v/>
      </c>
      <c r="R936" s="4" t="str">
        <f>'【第３期】賃借テナント店舗一覧（こちらに入力してください）'!P957</f>
        <v/>
      </c>
      <c r="S936" t="str">
        <f>'【第３期】賃借テナント店舗一覧（こちらに入力してください）'!Q957</f>
        <v/>
      </c>
      <c r="T936">
        <f>'【第３期】賃借テナント店舗一覧（こちらに入力してください）'!R957</f>
        <v>0</v>
      </c>
      <c r="U936">
        <f>'【第３期】賃借テナント店舗一覧（こちらに入力してください）'!S957</f>
        <v>0</v>
      </c>
      <c r="V936">
        <f>'【第３期】賃借テナント店舗一覧（こちらに入力してください）'!T957</f>
        <v>0</v>
      </c>
      <c r="W936" t="str">
        <f>'【第３期】賃借テナント店舗一覧（こちらに入力してください）'!U957</f>
        <v/>
      </c>
      <c r="X936">
        <f>'【第３期】賃借テナント店舗一覧（こちらに入力してください）'!V957</f>
        <v>0</v>
      </c>
      <c r="Y936">
        <f>'【第３期】賃借テナント店舗一覧（こちらに入力してください）'!W957</f>
        <v>0</v>
      </c>
      <c r="Z936" t="str">
        <f>'【第３期】賃借テナント店舗一覧（こちらに入力してください）'!X957</f>
        <v/>
      </c>
      <c r="AA936" t="str">
        <f>'【第３期】賃借テナント店舗一覧（こちらに入力してください）'!Y957</f>
        <v/>
      </c>
      <c r="AB936" t="str">
        <f>'【第３期】賃借テナント店舗一覧（こちらに入力してください）'!Z957</f>
        <v/>
      </c>
      <c r="AC936">
        <f>'【第３期】賃借テナント店舗一覧（こちらに入力してください）'!AA957</f>
        <v>0</v>
      </c>
      <c r="AD936">
        <f>'【第３期】賃借テナント店舗一覧（こちらに入力してください）'!AB957</f>
        <v>0</v>
      </c>
      <c r="AE936">
        <f>'【第３期】賃借テナント店舗一覧（こちらに入力してください）'!AC957</f>
        <v>0</v>
      </c>
      <c r="AF936">
        <f>'【第３期】賃借テナント店舗一覧（こちらに入力してください）'!AD957</f>
        <v>0</v>
      </c>
      <c r="AG936">
        <f>'【第３期】賃借テナント店舗一覧（こちらに入力してください）'!AE957</f>
        <v>0</v>
      </c>
      <c r="AH936">
        <f>'【第３期】賃借テナント店舗一覧（こちらに入力してください）'!AF957</f>
        <v>0</v>
      </c>
      <c r="AI936">
        <f>'【第３期】賃借テナント店舗一覧（こちらに入力してください）'!AG957</f>
        <v>0</v>
      </c>
      <c r="AJ936">
        <f>'【第３期】賃借テナント店舗一覧（こちらに入力してください）'!AH957</f>
        <v>0</v>
      </c>
      <c r="AK936">
        <f>'【第３期】賃借テナント店舗一覧（こちらに入力してください）'!AI957</f>
        <v>0</v>
      </c>
      <c r="AL936">
        <f>'【第３期】賃借テナント店舗一覧（こちらに入力してください）'!AJ957</f>
        <v>0</v>
      </c>
      <c r="AM936">
        <f>'【第３期】賃借テナント店舗一覧（こちらに入力してください）'!AK957</f>
        <v>0</v>
      </c>
    </row>
    <row r="937" spans="1:39">
      <c r="A937">
        <f>'【第３期】賃借テナント店舗一覧（こちらに入力してください）'!$C$2</f>
        <v>0</v>
      </c>
      <c r="C937" t="str">
        <f t="shared" si="14"/>
        <v>00</v>
      </c>
      <c r="D937">
        <f>'【第３期】賃借テナント店舗一覧（こちらに入力してください）'!B958</f>
        <v>0</v>
      </c>
      <c r="E937">
        <f>'【第３期】賃借テナント店舗一覧（こちらに入力してください）'!C958</f>
        <v>0</v>
      </c>
      <c r="F937">
        <f>'【第３期】賃借テナント店舗一覧（こちらに入力してください）'!D958</f>
        <v>0</v>
      </c>
      <c r="G937" s="1">
        <f>'【第３期】賃借テナント店舗一覧（こちらに入力してください）'!E958</f>
        <v>0</v>
      </c>
      <c r="H937" s="1">
        <f>'【第３期】賃借テナント店舗一覧（こちらに入力してください）'!F958</f>
        <v>0</v>
      </c>
      <c r="I937" s="1" t="str">
        <f>'【第３期】賃借テナント店舗一覧（こちらに入力してください）'!G958</f>
        <v/>
      </c>
      <c r="J937">
        <f>'【第３期】賃借テナント店舗一覧（こちらに入力してください）'!H958</f>
        <v>0</v>
      </c>
      <c r="K937">
        <f>'【第３期】賃借テナント店舗一覧（こちらに入力してください）'!I958</f>
        <v>0</v>
      </c>
      <c r="L937" s="1">
        <f>'【第３期】賃借テナント店舗一覧（こちらに入力してください）'!J958</f>
        <v>0</v>
      </c>
      <c r="M937">
        <f>IF('【第３期】賃借テナント店舗一覧（こちらに入力してください）'!K958="〇",1,0)</f>
        <v>0</v>
      </c>
      <c r="N937" s="4" t="str">
        <f>'【第３期】賃借テナント店舗一覧（こちらに入力してください）'!L958</f>
        <v/>
      </c>
      <c r="O937" s="4" t="str">
        <f>'【第３期】賃借テナント店舗一覧（こちらに入力してください）'!M958</f>
        <v/>
      </c>
      <c r="P937" t="str">
        <f>'【第３期】賃借テナント店舗一覧（こちらに入力してください）'!N958</f>
        <v/>
      </c>
      <c r="Q937" s="4" t="str">
        <f>'【第３期】賃借テナント店舗一覧（こちらに入力してください）'!O958</f>
        <v/>
      </c>
      <c r="R937" s="4" t="str">
        <f>'【第３期】賃借テナント店舗一覧（こちらに入力してください）'!P958</f>
        <v/>
      </c>
      <c r="S937" t="str">
        <f>'【第３期】賃借テナント店舗一覧（こちらに入力してください）'!Q958</f>
        <v/>
      </c>
      <c r="T937">
        <f>'【第３期】賃借テナント店舗一覧（こちらに入力してください）'!R958</f>
        <v>0</v>
      </c>
      <c r="U937">
        <f>'【第３期】賃借テナント店舗一覧（こちらに入力してください）'!S958</f>
        <v>0</v>
      </c>
      <c r="V937">
        <f>'【第３期】賃借テナント店舗一覧（こちらに入力してください）'!T958</f>
        <v>0</v>
      </c>
      <c r="W937" t="str">
        <f>'【第３期】賃借テナント店舗一覧（こちらに入力してください）'!U958</f>
        <v/>
      </c>
      <c r="X937">
        <f>'【第３期】賃借テナント店舗一覧（こちらに入力してください）'!V958</f>
        <v>0</v>
      </c>
      <c r="Y937">
        <f>'【第３期】賃借テナント店舗一覧（こちらに入力してください）'!W958</f>
        <v>0</v>
      </c>
      <c r="Z937" t="str">
        <f>'【第３期】賃借テナント店舗一覧（こちらに入力してください）'!X958</f>
        <v/>
      </c>
      <c r="AA937" t="str">
        <f>'【第３期】賃借テナント店舗一覧（こちらに入力してください）'!Y958</f>
        <v/>
      </c>
      <c r="AB937" t="str">
        <f>'【第３期】賃借テナント店舗一覧（こちらに入力してください）'!Z958</f>
        <v/>
      </c>
      <c r="AC937">
        <f>'【第３期】賃借テナント店舗一覧（こちらに入力してください）'!AA958</f>
        <v>0</v>
      </c>
      <c r="AD937">
        <f>'【第３期】賃借テナント店舗一覧（こちらに入力してください）'!AB958</f>
        <v>0</v>
      </c>
      <c r="AE937">
        <f>'【第３期】賃借テナント店舗一覧（こちらに入力してください）'!AC958</f>
        <v>0</v>
      </c>
      <c r="AF937">
        <f>'【第３期】賃借テナント店舗一覧（こちらに入力してください）'!AD958</f>
        <v>0</v>
      </c>
      <c r="AG937">
        <f>'【第３期】賃借テナント店舗一覧（こちらに入力してください）'!AE958</f>
        <v>0</v>
      </c>
      <c r="AH937">
        <f>'【第３期】賃借テナント店舗一覧（こちらに入力してください）'!AF958</f>
        <v>0</v>
      </c>
      <c r="AI937">
        <f>'【第３期】賃借テナント店舗一覧（こちらに入力してください）'!AG958</f>
        <v>0</v>
      </c>
      <c r="AJ937">
        <f>'【第３期】賃借テナント店舗一覧（こちらに入力してください）'!AH958</f>
        <v>0</v>
      </c>
      <c r="AK937">
        <f>'【第３期】賃借テナント店舗一覧（こちらに入力してください）'!AI958</f>
        <v>0</v>
      </c>
      <c r="AL937">
        <f>'【第３期】賃借テナント店舗一覧（こちらに入力してください）'!AJ958</f>
        <v>0</v>
      </c>
      <c r="AM937">
        <f>'【第３期】賃借テナント店舗一覧（こちらに入力してください）'!AK958</f>
        <v>0</v>
      </c>
    </row>
    <row r="938" spans="1:39">
      <c r="A938">
        <f>'【第３期】賃借テナント店舗一覧（こちらに入力してください）'!$C$2</f>
        <v>0</v>
      </c>
      <c r="C938" t="str">
        <f t="shared" si="14"/>
        <v>00</v>
      </c>
      <c r="D938">
        <f>'【第３期】賃借テナント店舗一覧（こちらに入力してください）'!B959</f>
        <v>0</v>
      </c>
      <c r="E938">
        <f>'【第３期】賃借テナント店舗一覧（こちらに入力してください）'!C959</f>
        <v>0</v>
      </c>
      <c r="F938">
        <f>'【第３期】賃借テナント店舗一覧（こちらに入力してください）'!D959</f>
        <v>0</v>
      </c>
      <c r="G938" s="1">
        <f>'【第３期】賃借テナント店舗一覧（こちらに入力してください）'!E959</f>
        <v>0</v>
      </c>
      <c r="H938" s="1">
        <f>'【第３期】賃借テナント店舗一覧（こちらに入力してください）'!F959</f>
        <v>0</v>
      </c>
      <c r="I938" s="1" t="str">
        <f>'【第３期】賃借テナント店舗一覧（こちらに入力してください）'!G959</f>
        <v/>
      </c>
      <c r="J938">
        <f>'【第３期】賃借テナント店舗一覧（こちらに入力してください）'!H959</f>
        <v>0</v>
      </c>
      <c r="K938">
        <f>'【第３期】賃借テナント店舗一覧（こちらに入力してください）'!I959</f>
        <v>0</v>
      </c>
      <c r="L938" s="1">
        <f>'【第３期】賃借テナント店舗一覧（こちらに入力してください）'!J959</f>
        <v>0</v>
      </c>
      <c r="M938">
        <f>IF('【第３期】賃借テナント店舗一覧（こちらに入力してください）'!K959="〇",1,0)</f>
        <v>0</v>
      </c>
      <c r="N938" s="4" t="str">
        <f>'【第３期】賃借テナント店舗一覧（こちらに入力してください）'!L959</f>
        <v/>
      </c>
      <c r="O938" s="4" t="str">
        <f>'【第３期】賃借テナント店舗一覧（こちらに入力してください）'!M959</f>
        <v/>
      </c>
      <c r="P938" t="str">
        <f>'【第３期】賃借テナント店舗一覧（こちらに入力してください）'!N959</f>
        <v/>
      </c>
      <c r="Q938" s="4" t="str">
        <f>'【第３期】賃借テナント店舗一覧（こちらに入力してください）'!O959</f>
        <v/>
      </c>
      <c r="R938" s="4" t="str">
        <f>'【第３期】賃借テナント店舗一覧（こちらに入力してください）'!P959</f>
        <v/>
      </c>
      <c r="S938" t="str">
        <f>'【第３期】賃借テナント店舗一覧（こちらに入力してください）'!Q959</f>
        <v/>
      </c>
      <c r="T938">
        <f>'【第３期】賃借テナント店舗一覧（こちらに入力してください）'!R959</f>
        <v>0</v>
      </c>
      <c r="U938">
        <f>'【第３期】賃借テナント店舗一覧（こちらに入力してください）'!S959</f>
        <v>0</v>
      </c>
      <c r="V938">
        <f>'【第３期】賃借テナント店舗一覧（こちらに入力してください）'!T959</f>
        <v>0</v>
      </c>
      <c r="W938" t="str">
        <f>'【第３期】賃借テナント店舗一覧（こちらに入力してください）'!U959</f>
        <v/>
      </c>
      <c r="X938">
        <f>'【第３期】賃借テナント店舗一覧（こちらに入力してください）'!V959</f>
        <v>0</v>
      </c>
      <c r="Y938">
        <f>'【第３期】賃借テナント店舗一覧（こちらに入力してください）'!W959</f>
        <v>0</v>
      </c>
      <c r="Z938" t="str">
        <f>'【第３期】賃借テナント店舗一覧（こちらに入力してください）'!X959</f>
        <v/>
      </c>
      <c r="AA938" t="str">
        <f>'【第３期】賃借テナント店舗一覧（こちらに入力してください）'!Y959</f>
        <v/>
      </c>
      <c r="AB938" t="str">
        <f>'【第３期】賃借テナント店舗一覧（こちらに入力してください）'!Z959</f>
        <v/>
      </c>
      <c r="AC938">
        <f>'【第３期】賃借テナント店舗一覧（こちらに入力してください）'!AA959</f>
        <v>0</v>
      </c>
      <c r="AD938">
        <f>'【第３期】賃借テナント店舗一覧（こちらに入力してください）'!AB959</f>
        <v>0</v>
      </c>
      <c r="AE938">
        <f>'【第３期】賃借テナント店舗一覧（こちらに入力してください）'!AC959</f>
        <v>0</v>
      </c>
      <c r="AF938">
        <f>'【第３期】賃借テナント店舗一覧（こちらに入力してください）'!AD959</f>
        <v>0</v>
      </c>
      <c r="AG938">
        <f>'【第３期】賃借テナント店舗一覧（こちらに入力してください）'!AE959</f>
        <v>0</v>
      </c>
      <c r="AH938">
        <f>'【第３期】賃借テナント店舗一覧（こちらに入力してください）'!AF959</f>
        <v>0</v>
      </c>
      <c r="AI938">
        <f>'【第３期】賃借テナント店舗一覧（こちらに入力してください）'!AG959</f>
        <v>0</v>
      </c>
      <c r="AJ938">
        <f>'【第３期】賃借テナント店舗一覧（こちらに入力してください）'!AH959</f>
        <v>0</v>
      </c>
      <c r="AK938">
        <f>'【第３期】賃借テナント店舗一覧（こちらに入力してください）'!AI959</f>
        <v>0</v>
      </c>
      <c r="AL938">
        <f>'【第３期】賃借テナント店舗一覧（こちらに入力してください）'!AJ959</f>
        <v>0</v>
      </c>
      <c r="AM938">
        <f>'【第３期】賃借テナント店舗一覧（こちらに入力してください）'!AK959</f>
        <v>0</v>
      </c>
    </row>
    <row r="939" spans="1:39">
      <c r="A939">
        <f>'【第３期】賃借テナント店舗一覧（こちらに入力してください）'!$C$2</f>
        <v>0</v>
      </c>
      <c r="C939" t="str">
        <f t="shared" si="14"/>
        <v>00</v>
      </c>
      <c r="D939">
        <f>'【第３期】賃借テナント店舗一覧（こちらに入力してください）'!B960</f>
        <v>0</v>
      </c>
      <c r="E939">
        <f>'【第３期】賃借テナント店舗一覧（こちらに入力してください）'!C960</f>
        <v>0</v>
      </c>
      <c r="F939">
        <f>'【第３期】賃借テナント店舗一覧（こちらに入力してください）'!D960</f>
        <v>0</v>
      </c>
      <c r="G939" s="1">
        <f>'【第３期】賃借テナント店舗一覧（こちらに入力してください）'!E960</f>
        <v>0</v>
      </c>
      <c r="H939" s="1">
        <f>'【第３期】賃借テナント店舗一覧（こちらに入力してください）'!F960</f>
        <v>0</v>
      </c>
      <c r="I939" s="1" t="str">
        <f>'【第３期】賃借テナント店舗一覧（こちらに入力してください）'!G960</f>
        <v/>
      </c>
      <c r="J939">
        <f>'【第３期】賃借テナント店舗一覧（こちらに入力してください）'!H960</f>
        <v>0</v>
      </c>
      <c r="K939">
        <f>'【第３期】賃借テナント店舗一覧（こちらに入力してください）'!I960</f>
        <v>0</v>
      </c>
      <c r="L939" s="1">
        <f>'【第３期】賃借テナント店舗一覧（こちらに入力してください）'!J960</f>
        <v>0</v>
      </c>
      <c r="M939">
        <f>IF('【第３期】賃借テナント店舗一覧（こちらに入力してください）'!K960="〇",1,0)</f>
        <v>0</v>
      </c>
      <c r="N939" s="4" t="str">
        <f>'【第３期】賃借テナント店舗一覧（こちらに入力してください）'!L960</f>
        <v/>
      </c>
      <c r="O939" s="4" t="str">
        <f>'【第３期】賃借テナント店舗一覧（こちらに入力してください）'!M960</f>
        <v/>
      </c>
      <c r="P939" t="str">
        <f>'【第３期】賃借テナント店舗一覧（こちらに入力してください）'!N960</f>
        <v/>
      </c>
      <c r="Q939" s="4" t="str">
        <f>'【第３期】賃借テナント店舗一覧（こちらに入力してください）'!O960</f>
        <v/>
      </c>
      <c r="R939" s="4" t="str">
        <f>'【第３期】賃借テナント店舗一覧（こちらに入力してください）'!P960</f>
        <v/>
      </c>
      <c r="S939" t="str">
        <f>'【第３期】賃借テナント店舗一覧（こちらに入力してください）'!Q960</f>
        <v/>
      </c>
      <c r="T939">
        <f>'【第３期】賃借テナント店舗一覧（こちらに入力してください）'!R960</f>
        <v>0</v>
      </c>
      <c r="U939">
        <f>'【第３期】賃借テナント店舗一覧（こちらに入力してください）'!S960</f>
        <v>0</v>
      </c>
      <c r="V939">
        <f>'【第３期】賃借テナント店舗一覧（こちらに入力してください）'!T960</f>
        <v>0</v>
      </c>
      <c r="W939" t="str">
        <f>'【第３期】賃借テナント店舗一覧（こちらに入力してください）'!U960</f>
        <v/>
      </c>
      <c r="X939">
        <f>'【第３期】賃借テナント店舗一覧（こちらに入力してください）'!V960</f>
        <v>0</v>
      </c>
      <c r="Y939">
        <f>'【第３期】賃借テナント店舗一覧（こちらに入力してください）'!W960</f>
        <v>0</v>
      </c>
      <c r="Z939" t="str">
        <f>'【第３期】賃借テナント店舗一覧（こちらに入力してください）'!X960</f>
        <v/>
      </c>
      <c r="AA939" t="str">
        <f>'【第３期】賃借テナント店舗一覧（こちらに入力してください）'!Y960</f>
        <v/>
      </c>
      <c r="AB939" t="str">
        <f>'【第３期】賃借テナント店舗一覧（こちらに入力してください）'!Z960</f>
        <v/>
      </c>
      <c r="AC939">
        <f>'【第３期】賃借テナント店舗一覧（こちらに入力してください）'!AA960</f>
        <v>0</v>
      </c>
      <c r="AD939">
        <f>'【第３期】賃借テナント店舗一覧（こちらに入力してください）'!AB960</f>
        <v>0</v>
      </c>
      <c r="AE939">
        <f>'【第３期】賃借テナント店舗一覧（こちらに入力してください）'!AC960</f>
        <v>0</v>
      </c>
      <c r="AF939">
        <f>'【第３期】賃借テナント店舗一覧（こちらに入力してください）'!AD960</f>
        <v>0</v>
      </c>
      <c r="AG939">
        <f>'【第３期】賃借テナント店舗一覧（こちらに入力してください）'!AE960</f>
        <v>0</v>
      </c>
      <c r="AH939">
        <f>'【第３期】賃借テナント店舗一覧（こちらに入力してください）'!AF960</f>
        <v>0</v>
      </c>
      <c r="AI939">
        <f>'【第３期】賃借テナント店舗一覧（こちらに入力してください）'!AG960</f>
        <v>0</v>
      </c>
      <c r="AJ939">
        <f>'【第３期】賃借テナント店舗一覧（こちらに入力してください）'!AH960</f>
        <v>0</v>
      </c>
      <c r="AK939">
        <f>'【第３期】賃借テナント店舗一覧（こちらに入力してください）'!AI960</f>
        <v>0</v>
      </c>
      <c r="AL939">
        <f>'【第３期】賃借テナント店舗一覧（こちらに入力してください）'!AJ960</f>
        <v>0</v>
      </c>
      <c r="AM939">
        <f>'【第３期】賃借テナント店舗一覧（こちらに入力してください）'!AK960</f>
        <v>0</v>
      </c>
    </row>
    <row r="940" spans="1:39">
      <c r="A940">
        <f>'【第３期】賃借テナント店舗一覧（こちらに入力してください）'!$C$2</f>
        <v>0</v>
      </c>
      <c r="C940" t="str">
        <f t="shared" si="14"/>
        <v>00</v>
      </c>
      <c r="D940">
        <f>'【第３期】賃借テナント店舗一覧（こちらに入力してください）'!B961</f>
        <v>0</v>
      </c>
      <c r="E940">
        <f>'【第３期】賃借テナント店舗一覧（こちらに入力してください）'!C961</f>
        <v>0</v>
      </c>
      <c r="F940">
        <f>'【第３期】賃借テナント店舗一覧（こちらに入力してください）'!D961</f>
        <v>0</v>
      </c>
      <c r="G940" s="1">
        <f>'【第３期】賃借テナント店舗一覧（こちらに入力してください）'!E961</f>
        <v>0</v>
      </c>
      <c r="H940" s="1">
        <f>'【第３期】賃借テナント店舗一覧（こちらに入力してください）'!F961</f>
        <v>0</v>
      </c>
      <c r="I940" s="1" t="str">
        <f>'【第３期】賃借テナント店舗一覧（こちらに入力してください）'!G961</f>
        <v/>
      </c>
      <c r="J940">
        <f>'【第３期】賃借テナント店舗一覧（こちらに入力してください）'!H961</f>
        <v>0</v>
      </c>
      <c r="K940">
        <f>'【第３期】賃借テナント店舗一覧（こちらに入力してください）'!I961</f>
        <v>0</v>
      </c>
      <c r="L940" s="1">
        <f>'【第３期】賃借テナント店舗一覧（こちらに入力してください）'!J961</f>
        <v>0</v>
      </c>
      <c r="M940">
        <f>IF('【第３期】賃借テナント店舗一覧（こちらに入力してください）'!K961="〇",1,0)</f>
        <v>0</v>
      </c>
      <c r="N940" s="4" t="str">
        <f>'【第３期】賃借テナント店舗一覧（こちらに入力してください）'!L961</f>
        <v/>
      </c>
      <c r="O940" s="4" t="str">
        <f>'【第３期】賃借テナント店舗一覧（こちらに入力してください）'!M961</f>
        <v/>
      </c>
      <c r="P940" t="str">
        <f>'【第３期】賃借テナント店舗一覧（こちらに入力してください）'!N961</f>
        <v/>
      </c>
      <c r="Q940" s="4" t="str">
        <f>'【第３期】賃借テナント店舗一覧（こちらに入力してください）'!O961</f>
        <v/>
      </c>
      <c r="R940" s="4" t="str">
        <f>'【第３期】賃借テナント店舗一覧（こちらに入力してください）'!P961</f>
        <v/>
      </c>
      <c r="S940" t="str">
        <f>'【第３期】賃借テナント店舗一覧（こちらに入力してください）'!Q961</f>
        <v/>
      </c>
      <c r="T940">
        <f>'【第３期】賃借テナント店舗一覧（こちらに入力してください）'!R961</f>
        <v>0</v>
      </c>
      <c r="U940">
        <f>'【第３期】賃借テナント店舗一覧（こちらに入力してください）'!S961</f>
        <v>0</v>
      </c>
      <c r="V940">
        <f>'【第３期】賃借テナント店舗一覧（こちらに入力してください）'!T961</f>
        <v>0</v>
      </c>
      <c r="W940" t="str">
        <f>'【第３期】賃借テナント店舗一覧（こちらに入力してください）'!U961</f>
        <v/>
      </c>
      <c r="X940">
        <f>'【第３期】賃借テナント店舗一覧（こちらに入力してください）'!V961</f>
        <v>0</v>
      </c>
      <c r="Y940">
        <f>'【第３期】賃借テナント店舗一覧（こちらに入力してください）'!W961</f>
        <v>0</v>
      </c>
      <c r="Z940" t="str">
        <f>'【第３期】賃借テナント店舗一覧（こちらに入力してください）'!X961</f>
        <v/>
      </c>
      <c r="AA940" t="str">
        <f>'【第３期】賃借テナント店舗一覧（こちらに入力してください）'!Y961</f>
        <v/>
      </c>
      <c r="AB940" t="str">
        <f>'【第３期】賃借テナント店舗一覧（こちらに入力してください）'!Z961</f>
        <v/>
      </c>
      <c r="AC940">
        <f>'【第３期】賃借テナント店舗一覧（こちらに入力してください）'!AA961</f>
        <v>0</v>
      </c>
      <c r="AD940">
        <f>'【第３期】賃借テナント店舗一覧（こちらに入力してください）'!AB961</f>
        <v>0</v>
      </c>
      <c r="AE940">
        <f>'【第３期】賃借テナント店舗一覧（こちらに入力してください）'!AC961</f>
        <v>0</v>
      </c>
      <c r="AF940">
        <f>'【第３期】賃借テナント店舗一覧（こちらに入力してください）'!AD961</f>
        <v>0</v>
      </c>
      <c r="AG940">
        <f>'【第３期】賃借テナント店舗一覧（こちらに入力してください）'!AE961</f>
        <v>0</v>
      </c>
      <c r="AH940">
        <f>'【第３期】賃借テナント店舗一覧（こちらに入力してください）'!AF961</f>
        <v>0</v>
      </c>
      <c r="AI940">
        <f>'【第３期】賃借テナント店舗一覧（こちらに入力してください）'!AG961</f>
        <v>0</v>
      </c>
      <c r="AJ940">
        <f>'【第３期】賃借テナント店舗一覧（こちらに入力してください）'!AH961</f>
        <v>0</v>
      </c>
      <c r="AK940">
        <f>'【第３期】賃借テナント店舗一覧（こちらに入力してください）'!AI961</f>
        <v>0</v>
      </c>
      <c r="AL940">
        <f>'【第３期】賃借テナント店舗一覧（こちらに入力してください）'!AJ961</f>
        <v>0</v>
      </c>
      <c r="AM940">
        <f>'【第３期】賃借テナント店舗一覧（こちらに入力してください）'!AK961</f>
        <v>0</v>
      </c>
    </row>
    <row r="941" spans="1:39">
      <c r="A941">
        <f>'【第３期】賃借テナント店舗一覧（こちらに入力してください）'!$C$2</f>
        <v>0</v>
      </c>
      <c r="C941" t="str">
        <f t="shared" si="14"/>
        <v>00</v>
      </c>
      <c r="D941">
        <f>'【第３期】賃借テナント店舗一覧（こちらに入力してください）'!B962</f>
        <v>0</v>
      </c>
      <c r="E941">
        <f>'【第３期】賃借テナント店舗一覧（こちらに入力してください）'!C962</f>
        <v>0</v>
      </c>
      <c r="F941">
        <f>'【第３期】賃借テナント店舗一覧（こちらに入力してください）'!D962</f>
        <v>0</v>
      </c>
      <c r="G941" s="1">
        <f>'【第３期】賃借テナント店舗一覧（こちらに入力してください）'!E962</f>
        <v>0</v>
      </c>
      <c r="H941" s="1">
        <f>'【第３期】賃借テナント店舗一覧（こちらに入力してください）'!F962</f>
        <v>0</v>
      </c>
      <c r="I941" s="1" t="str">
        <f>'【第３期】賃借テナント店舗一覧（こちらに入力してください）'!G962</f>
        <v/>
      </c>
      <c r="J941">
        <f>'【第３期】賃借テナント店舗一覧（こちらに入力してください）'!H962</f>
        <v>0</v>
      </c>
      <c r="K941">
        <f>'【第３期】賃借テナント店舗一覧（こちらに入力してください）'!I962</f>
        <v>0</v>
      </c>
      <c r="L941" s="1">
        <f>'【第３期】賃借テナント店舗一覧（こちらに入力してください）'!J962</f>
        <v>0</v>
      </c>
      <c r="M941">
        <f>IF('【第３期】賃借テナント店舗一覧（こちらに入力してください）'!K962="〇",1,0)</f>
        <v>0</v>
      </c>
      <c r="N941" s="4" t="str">
        <f>'【第３期】賃借テナント店舗一覧（こちらに入力してください）'!L962</f>
        <v/>
      </c>
      <c r="O941" s="4" t="str">
        <f>'【第３期】賃借テナント店舗一覧（こちらに入力してください）'!M962</f>
        <v/>
      </c>
      <c r="P941" t="str">
        <f>'【第３期】賃借テナント店舗一覧（こちらに入力してください）'!N962</f>
        <v/>
      </c>
      <c r="Q941" s="4" t="str">
        <f>'【第３期】賃借テナント店舗一覧（こちらに入力してください）'!O962</f>
        <v/>
      </c>
      <c r="R941" s="4" t="str">
        <f>'【第３期】賃借テナント店舗一覧（こちらに入力してください）'!P962</f>
        <v/>
      </c>
      <c r="S941" t="str">
        <f>'【第３期】賃借テナント店舗一覧（こちらに入力してください）'!Q962</f>
        <v/>
      </c>
      <c r="T941">
        <f>'【第３期】賃借テナント店舗一覧（こちらに入力してください）'!R962</f>
        <v>0</v>
      </c>
      <c r="U941">
        <f>'【第３期】賃借テナント店舗一覧（こちらに入力してください）'!S962</f>
        <v>0</v>
      </c>
      <c r="V941">
        <f>'【第３期】賃借テナント店舗一覧（こちらに入力してください）'!T962</f>
        <v>0</v>
      </c>
      <c r="W941" t="str">
        <f>'【第３期】賃借テナント店舗一覧（こちらに入力してください）'!U962</f>
        <v/>
      </c>
      <c r="X941">
        <f>'【第３期】賃借テナント店舗一覧（こちらに入力してください）'!V962</f>
        <v>0</v>
      </c>
      <c r="Y941">
        <f>'【第３期】賃借テナント店舗一覧（こちらに入力してください）'!W962</f>
        <v>0</v>
      </c>
      <c r="Z941" t="str">
        <f>'【第３期】賃借テナント店舗一覧（こちらに入力してください）'!X962</f>
        <v/>
      </c>
      <c r="AA941" t="str">
        <f>'【第３期】賃借テナント店舗一覧（こちらに入力してください）'!Y962</f>
        <v/>
      </c>
      <c r="AB941" t="str">
        <f>'【第３期】賃借テナント店舗一覧（こちらに入力してください）'!Z962</f>
        <v/>
      </c>
      <c r="AC941">
        <f>'【第３期】賃借テナント店舗一覧（こちらに入力してください）'!AA962</f>
        <v>0</v>
      </c>
      <c r="AD941">
        <f>'【第３期】賃借テナント店舗一覧（こちらに入力してください）'!AB962</f>
        <v>0</v>
      </c>
      <c r="AE941">
        <f>'【第３期】賃借テナント店舗一覧（こちらに入力してください）'!AC962</f>
        <v>0</v>
      </c>
      <c r="AF941">
        <f>'【第３期】賃借テナント店舗一覧（こちらに入力してください）'!AD962</f>
        <v>0</v>
      </c>
      <c r="AG941">
        <f>'【第３期】賃借テナント店舗一覧（こちらに入力してください）'!AE962</f>
        <v>0</v>
      </c>
      <c r="AH941">
        <f>'【第３期】賃借テナント店舗一覧（こちらに入力してください）'!AF962</f>
        <v>0</v>
      </c>
      <c r="AI941">
        <f>'【第３期】賃借テナント店舗一覧（こちらに入力してください）'!AG962</f>
        <v>0</v>
      </c>
      <c r="AJ941">
        <f>'【第３期】賃借テナント店舗一覧（こちらに入力してください）'!AH962</f>
        <v>0</v>
      </c>
      <c r="AK941">
        <f>'【第３期】賃借テナント店舗一覧（こちらに入力してください）'!AI962</f>
        <v>0</v>
      </c>
      <c r="AL941">
        <f>'【第３期】賃借テナント店舗一覧（こちらに入力してください）'!AJ962</f>
        <v>0</v>
      </c>
      <c r="AM941">
        <f>'【第３期】賃借テナント店舗一覧（こちらに入力してください）'!AK962</f>
        <v>0</v>
      </c>
    </row>
    <row r="942" spans="1:39">
      <c r="A942">
        <f>'【第３期】賃借テナント店舗一覧（こちらに入力してください）'!$C$2</f>
        <v>0</v>
      </c>
      <c r="C942" t="str">
        <f t="shared" si="14"/>
        <v>00</v>
      </c>
      <c r="D942">
        <f>'【第３期】賃借テナント店舗一覧（こちらに入力してください）'!B963</f>
        <v>0</v>
      </c>
      <c r="E942">
        <f>'【第３期】賃借テナント店舗一覧（こちらに入力してください）'!C963</f>
        <v>0</v>
      </c>
      <c r="F942">
        <f>'【第３期】賃借テナント店舗一覧（こちらに入力してください）'!D963</f>
        <v>0</v>
      </c>
      <c r="G942" s="1">
        <f>'【第３期】賃借テナント店舗一覧（こちらに入力してください）'!E963</f>
        <v>0</v>
      </c>
      <c r="H942" s="1">
        <f>'【第３期】賃借テナント店舗一覧（こちらに入力してください）'!F963</f>
        <v>0</v>
      </c>
      <c r="I942" s="1" t="str">
        <f>'【第３期】賃借テナント店舗一覧（こちらに入力してください）'!G963</f>
        <v/>
      </c>
      <c r="J942">
        <f>'【第３期】賃借テナント店舗一覧（こちらに入力してください）'!H963</f>
        <v>0</v>
      </c>
      <c r="K942">
        <f>'【第３期】賃借テナント店舗一覧（こちらに入力してください）'!I963</f>
        <v>0</v>
      </c>
      <c r="L942" s="1">
        <f>'【第３期】賃借テナント店舗一覧（こちらに入力してください）'!J963</f>
        <v>0</v>
      </c>
      <c r="M942">
        <f>IF('【第３期】賃借テナント店舗一覧（こちらに入力してください）'!K963="〇",1,0)</f>
        <v>0</v>
      </c>
      <c r="N942" s="4" t="str">
        <f>'【第３期】賃借テナント店舗一覧（こちらに入力してください）'!L963</f>
        <v/>
      </c>
      <c r="O942" s="4" t="str">
        <f>'【第３期】賃借テナント店舗一覧（こちらに入力してください）'!M963</f>
        <v/>
      </c>
      <c r="P942" t="str">
        <f>'【第３期】賃借テナント店舗一覧（こちらに入力してください）'!N963</f>
        <v/>
      </c>
      <c r="Q942" s="4" t="str">
        <f>'【第３期】賃借テナント店舗一覧（こちらに入力してください）'!O963</f>
        <v/>
      </c>
      <c r="R942" s="4" t="str">
        <f>'【第３期】賃借テナント店舗一覧（こちらに入力してください）'!P963</f>
        <v/>
      </c>
      <c r="S942" t="str">
        <f>'【第３期】賃借テナント店舗一覧（こちらに入力してください）'!Q963</f>
        <v/>
      </c>
      <c r="T942">
        <f>'【第３期】賃借テナント店舗一覧（こちらに入力してください）'!R963</f>
        <v>0</v>
      </c>
      <c r="U942">
        <f>'【第３期】賃借テナント店舗一覧（こちらに入力してください）'!S963</f>
        <v>0</v>
      </c>
      <c r="V942">
        <f>'【第３期】賃借テナント店舗一覧（こちらに入力してください）'!T963</f>
        <v>0</v>
      </c>
      <c r="W942" t="str">
        <f>'【第３期】賃借テナント店舗一覧（こちらに入力してください）'!U963</f>
        <v/>
      </c>
      <c r="X942">
        <f>'【第３期】賃借テナント店舗一覧（こちらに入力してください）'!V963</f>
        <v>0</v>
      </c>
      <c r="Y942">
        <f>'【第３期】賃借テナント店舗一覧（こちらに入力してください）'!W963</f>
        <v>0</v>
      </c>
      <c r="Z942" t="str">
        <f>'【第３期】賃借テナント店舗一覧（こちらに入力してください）'!X963</f>
        <v/>
      </c>
      <c r="AA942" t="str">
        <f>'【第３期】賃借テナント店舗一覧（こちらに入力してください）'!Y963</f>
        <v/>
      </c>
      <c r="AB942" t="str">
        <f>'【第３期】賃借テナント店舗一覧（こちらに入力してください）'!Z963</f>
        <v/>
      </c>
      <c r="AC942">
        <f>'【第３期】賃借テナント店舗一覧（こちらに入力してください）'!AA963</f>
        <v>0</v>
      </c>
      <c r="AD942">
        <f>'【第３期】賃借テナント店舗一覧（こちらに入力してください）'!AB963</f>
        <v>0</v>
      </c>
      <c r="AE942">
        <f>'【第３期】賃借テナント店舗一覧（こちらに入力してください）'!AC963</f>
        <v>0</v>
      </c>
      <c r="AF942">
        <f>'【第３期】賃借テナント店舗一覧（こちらに入力してください）'!AD963</f>
        <v>0</v>
      </c>
      <c r="AG942">
        <f>'【第３期】賃借テナント店舗一覧（こちらに入力してください）'!AE963</f>
        <v>0</v>
      </c>
      <c r="AH942">
        <f>'【第３期】賃借テナント店舗一覧（こちらに入力してください）'!AF963</f>
        <v>0</v>
      </c>
      <c r="AI942">
        <f>'【第３期】賃借テナント店舗一覧（こちらに入力してください）'!AG963</f>
        <v>0</v>
      </c>
      <c r="AJ942">
        <f>'【第３期】賃借テナント店舗一覧（こちらに入力してください）'!AH963</f>
        <v>0</v>
      </c>
      <c r="AK942">
        <f>'【第３期】賃借テナント店舗一覧（こちらに入力してください）'!AI963</f>
        <v>0</v>
      </c>
      <c r="AL942">
        <f>'【第３期】賃借テナント店舗一覧（こちらに入力してください）'!AJ963</f>
        <v>0</v>
      </c>
      <c r="AM942">
        <f>'【第３期】賃借テナント店舗一覧（こちらに入力してください）'!AK963</f>
        <v>0</v>
      </c>
    </row>
    <row r="943" spans="1:39">
      <c r="A943">
        <f>'【第３期】賃借テナント店舗一覧（こちらに入力してください）'!$C$2</f>
        <v>0</v>
      </c>
      <c r="C943" t="str">
        <f t="shared" si="14"/>
        <v>00</v>
      </c>
      <c r="D943">
        <f>'【第３期】賃借テナント店舗一覧（こちらに入力してください）'!B964</f>
        <v>0</v>
      </c>
      <c r="E943">
        <f>'【第３期】賃借テナント店舗一覧（こちらに入力してください）'!C964</f>
        <v>0</v>
      </c>
      <c r="F943">
        <f>'【第３期】賃借テナント店舗一覧（こちらに入力してください）'!D964</f>
        <v>0</v>
      </c>
      <c r="G943" s="1">
        <f>'【第３期】賃借テナント店舗一覧（こちらに入力してください）'!E964</f>
        <v>0</v>
      </c>
      <c r="H943" s="1">
        <f>'【第３期】賃借テナント店舗一覧（こちらに入力してください）'!F964</f>
        <v>0</v>
      </c>
      <c r="I943" s="1" t="str">
        <f>'【第３期】賃借テナント店舗一覧（こちらに入力してください）'!G964</f>
        <v/>
      </c>
      <c r="J943">
        <f>'【第３期】賃借テナント店舗一覧（こちらに入力してください）'!H964</f>
        <v>0</v>
      </c>
      <c r="K943">
        <f>'【第３期】賃借テナント店舗一覧（こちらに入力してください）'!I964</f>
        <v>0</v>
      </c>
      <c r="L943" s="1">
        <f>'【第３期】賃借テナント店舗一覧（こちらに入力してください）'!J964</f>
        <v>0</v>
      </c>
      <c r="M943">
        <f>IF('【第３期】賃借テナント店舗一覧（こちらに入力してください）'!K964="〇",1,0)</f>
        <v>0</v>
      </c>
      <c r="N943" s="4" t="str">
        <f>'【第３期】賃借テナント店舗一覧（こちらに入力してください）'!L964</f>
        <v/>
      </c>
      <c r="O943" s="4" t="str">
        <f>'【第３期】賃借テナント店舗一覧（こちらに入力してください）'!M964</f>
        <v/>
      </c>
      <c r="P943" t="str">
        <f>'【第３期】賃借テナント店舗一覧（こちらに入力してください）'!N964</f>
        <v/>
      </c>
      <c r="Q943" s="4" t="str">
        <f>'【第３期】賃借テナント店舗一覧（こちらに入力してください）'!O964</f>
        <v/>
      </c>
      <c r="R943" s="4" t="str">
        <f>'【第３期】賃借テナント店舗一覧（こちらに入力してください）'!P964</f>
        <v/>
      </c>
      <c r="S943" t="str">
        <f>'【第３期】賃借テナント店舗一覧（こちらに入力してください）'!Q964</f>
        <v/>
      </c>
      <c r="T943">
        <f>'【第３期】賃借テナント店舗一覧（こちらに入力してください）'!R964</f>
        <v>0</v>
      </c>
      <c r="U943">
        <f>'【第３期】賃借テナント店舗一覧（こちらに入力してください）'!S964</f>
        <v>0</v>
      </c>
      <c r="V943">
        <f>'【第３期】賃借テナント店舗一覧（こちらに入力してください）'!T964</f>
        <v>0</v>
      </c>
      <c r="W943" t="str">
        <f>'【第３期】賃借テナント店舗一覧（こちらに入力してください）'!U964</f>
        <v/>
      </c>
      <c r="X943">
        <f>'【第３期】賃借テナント店舗一覧（こちらに入力してください）'!V964</f>
        <v>0</v>
      </c>
      <c r="Y943">
        <f>'【第３期】賃借テナント店舗一覧（こちらに入力してください）'!W964</f>
        <v>0</v>
      </c>
      <c r="Z943" t="str">
        <f>'【第３期】賃借テナント店舗一覧（こちらに入力してください）'!X964</f>
        <v/>
      </c>
      <c r="AA943" t="str">
        <f>'【第３期】賃借テナント店舗一覧（こちらに入力してください）'!Y964</f>
        <v/>
      </c>
      <c r="AB943" t="str">
        <f>'【第３期】賃借テナント店舗一覧（こちらに入力してください）'!Z964</f>
        <v/>
      </c>
      <c r="AC943">
        <f>'【第３期】賃借テナント店舗一覧（こちらに入力してください）'!AA964</f>
        <v>0</v>
      </c>
      <c r="AD943">
        <f>'【第３期】賃借テナント店舗一覧（こちらに入力してください）'!AB964</f>
        <v>0</v>
      </c>
      <c r="AE943">
        <f>'【第３期】賃借テナント店舗一覧（こちらに入力してください）'!AC964</f>
        <v>0</v>
      </c>
      <c r="AF943">
        <f>'【第３期】賃借テナント店舗一覧（こちらに入力してください）'!AD964</f>
        <v>0</v>
      </c>
      <c r="AG943">
        <f>'【第３期】賃借テナント店舗一覧（こちらに入力してください）'!AE964</f>
        <v>0</v>
      </c>
      <c r="AH943">
        <f>'【第３期】賃借テナント店舗一覧（こちらに入力してください）'!AF964</f>
        <v>0</v>
      </c>
      <c r="AI943">
        <f>'【第３期】賃借テナント店舗一覧（こちらに入力してください）'!AG964</f>
        <v>0</v>
      </c>
      <c r="AJ943">
        <f>'【第３期】賃借テナント店舗一覧（こちらに入力してください）'!AH964</f>
        <v>0</v>
      </c>
      <c r="AK943">
        <f>'【第３期】賃借テナント店舗一覧（こちらに入力してください）'!AI964</f>
        <v>0</v>
      </c>
      <c r="AL943">
        <f>'【第３期】賃借テナント店舗一覧（こちらに入力してください）'!AJ964</f>
        <v>0</v>
      </c>
      <c r="AM943">
        <f>'【第３期】賃借テナント店舗一覧（こちらに入力してください）'!AK964</f>
        <v>0</v>
      </c>
    </row>
    <row r="944" spans="1:39">
      <c r="A944">
        <f>'【第３期】賃借テナント店舗一覧（こちらに入力してください）'!$C$2</f>
        <v>0</v>
      </c>
      <c r="C944" t="str">
        <f t="shared" si="14"/>
        <v>00</v>
      </c>
      <c r="D944">
        <f>'【第３期】賃借テナント店舗一覧（こちらに入力してください）'!B965</f>
        <v>0</v>
      </c>
      <c r="E944">
        <f>'【第３期】賃借テナント店舗一覧（こちらに入力してください）'!C965</f>
        <v>0</v>
      </c>
      <c r="F944">
        <f>'【第３期】賃借テナント店舗一覧（こちらに入力してください）'!D965</f>
        <v>0</v>
      </c>
      <c r="G944" s="1">
        <f>'【第３期】賃借テナント店舗一覧（こちらに入力してください）'!E965</f>
        <v>0</v>
      </c>
      <c r="H944" s="1">
        <f>'【第３期】賃借テナント店舗一覧（こちらに入力してください）'!F965</f>
        <v>0</v>
      </c>
      <c r="I944" s="1" t="str">
        <f>'【第３期】賃借テナント店舗一覧（こちらに入力してください）'!G965</f>
        <v/>
      </c>
      <c r="J944">
        <f>'【第３期】賃借テナント店舗一覧（こちらに入力してください）'!H965</f>
        <v>0</v>
      </c>
      <c r="K944">
        <f>'【第３期】賃借テナント店舗一覧（こちらに入力してください）'!I965</f>
        <v>0</v>
      </c>
      <c r="L944" s="1">
        <f>'【第３期】賃借テナント店舗一覧（こちらに入力してください）'!J965</f>
        <v>0</v>
      </c>
      <c r="M944">
        <f>IF('【第３期】賃借テナント店舗一覧（こちらに入力してください）'!K965="〇",1,0)</f>
        <v>0</v>
      </c>
      <c r="N944" s="4" t="str">
        <f>'【第３期】賃借テナント店舗一覧（こちらに入力してください）'!L965</f>
        <v/>
      </c>
      <c r="O944" s="4" t="str">
        <f>'【第３期】賃借テナント店舗一覧（こちらに入力してください）'!M965</f>
        <v/>
      </c>
      <c r="P944" t="str">
        <f>'【第３期】賃借テナント店舗一覧（こちらに入力してください）'!N965</f>
        <v/>
      </c>
      <c r="Q944" s="4" t="str">
        <f>'【第３期】賃借テナント店舗一覧（こちらに入力してください）'!O965</f>
        <v/>
      </c>
      <c r="R944" s="4" t="str">
        <f>'【第３期】賃借テナント店舗一覧（こちらに入力してください）'!P965</f>
        <v/>
      </c>
      <c r="S944" t="str">
        <f>'【第３期】賃借テナント店舗一覧（こちらに入力してください）'!Q965</f>
        <v/>
      </c>
      <c r="T944">
        <f>'【第３期】賃借テナント店舗一覧（こちらに入力してください）'!R965</f>
        <v>0</v>
      </c>
      <c r="U944">
        <f>'【第３期】賃借テナント店舗一覧（こちらに入力してください）'!S965</f>
        <v>0</v>
      </c>
      <c r="V944">
        <f>'【第３期】賃借テナント店舗一覧（こちらに入力してください）'!T965</f>
        <v>0</v>
      </c>
      <c r="W944" t="str">
        <f>'【第３期】賃借テナント店舗一覧（こちらに入力してください）'!U965</f>
        <v/>
      </c>
      <c r="X944">
        <f>'【第３期】賃借テナント店舗一覧（こちらに入力してください）'!V965</f>
        <v>0</v>
      </c>
      <c r="Y944">
        <f>'【第３期】賃借テナント店舗一覧（こちらに入力してください）'!W965</f>
        <v>0</v>
      </c>
      <c r="Z944" t="str">
        <f>'【第３期】賃借テナント店舗一覧（こちらに入力してください）'!X965</f>
        <v/>
      </c>
      <c r="AA944" t="str">
        <f>'【第３期】賃借テナント店舗一覧（こちらに入力してください）'!Y965</f>
        <v/>
      </c>
      <c r="AB944" t="str">
        <f>'【第３期】賃借テナント店舗一覧（こちらに入力してください）'!Z965</f>
        <v/>
      </c>
      <c r="AC944">
        <f>'【第３期】賃借テナント店舗一覧（こちらに入力してください）'!AA965</f>
        <v>0</v>
      </c>
      <c r="AD944">
        <f>'【第３期】賃借テナント店舗一覧（こちらに入力してください）'!AB965</f>
        <v>0</v>
      </c>
      <c r="AE944">
        <f>'【第３期】賃借テナント店舗一覧（こちらに入力してください）'!AC965</f>
        <v>0</v>
      </c>
      <c r="AF944">
        <f>'【第３期】賃借テナント店舗一覧（こちらに入力してください）'!AD965</f>
        <v>0</v>
      </c>
      <c r="AG944">
        <f>'【第３期】賃借テナント店舗一覧（こちらに入力してください）'!AE965</f>
        <v>0</v>
      </c>
      <c r="AH944">
        <f>'【第３期】賃借テナント店舗一覧（こちらに入力してください）'!AF965</f>
        <v>0</v>
      </c>
      <c r="AI944">
        <f>'【第３期】賃借テナント店舗一覧（こちらに入力してください）'!AG965</f>
        <v>0</v>
      </c>
      <c r="AJ944">
        <f>'【第３期】賃借テナント店舗一覧（こちらに入力してください）'!AH965</f>
        <v>0</v>
      </c>
      <c r="AK944">
        <f>'【第３期】賃借テナント店舗一覧（こちらに入力してください）'!AI965</f>
        <v>0</v>
      </c>
      <c r="AL944">
        <f>'【第３期】賃借テナント店舗一覧（こちらに入力してください）'!AJ965</f>
        <v>0</v>
      </c>
      <c r="AM944">
        <f>'【第３期】賃借テナント店舗一覧（こちらに入力してください）'!AK965</f>
        <v>0</v>
      </c>
    </row>
    <row r="945" spans="1:39">
      <c r="A945">
        <f>'【第３期】賃借テナント店舗一覧（こちらに入力してください）'!$C$2</f>
        <v>0</v>
      </c>
      <c r="C945" t="str">
        <f t="shared" si="14"/>
        <v>00</v>
      </c>
      <c r="D945">
        <f>'【第３期】賃借テナント店舗一覧（こちらに入力してください）'!B966</f>
        <v>0</v>
      </c>
      <c r="E945">
        <f>'【第３期】賃借テナント店舗一覧（こちらに入力してください）'!C966</f>
        <v>0</v>
      </c>
      <c r="F945">
        <f>'【第３期】賃借テナント店舗一覧（こちらに入力してください）'!D966</f>
        <v>0</v>
      </c>
      <c r="G945" s="1">
        <f>'【第３期】賃借テナント店舗一覧（こちらに入力してください）'!E966</f>
        <v>0</v>
      </c>
      <c r="H945" s="1">
        <f>'【第３期】賃借テナント店舗一覧（こちらに入力してください）'!F966</f>
        <v>0</v>
      </c>
      <c r="I945" s="1" t="str">
        <f>'【第３期】賃借テナント店舗一覧（こちらに入力してください）'!G966</f>
        <v/>
      </c>
      <c r="J945">
        <f>'【第３期】賃借テナント店舗一覧（こちらに入力してください）'!H966</f>
        <v>0</v>
      </c>
      <c r="K945">
        <f>'【第３期】賃借テナント店舗一覧（こちらに入力してください）'!I966</f>
        <v>0</v>
      </c>
      <c r="L945" s="1">
        <f>'【第３期】賃借テナント店舗一覧（こちらに入力してください）'!J966</f>
        <v>0</v>
      </c>
      <c r="M945">
        <f>IF('【第３期】賃借テナント店舗一覧（こちらに入力してください）'!K966="〇",1,0)</f>
        <v>0</v>
      </c>
      <c r="N945" s="4" t="str">
        <f>'【第３期】賃借テナント店舗一覧（こちらに入力してください）'!L966</f>
        <v/>
      </c>
      <c r="O945" s="4" t="str">
        <f>'【第３期】賃借テナント店舗一覧（こちらに入力してください）'!M966</f>
        <v/>
      </c>
      <c r="P945" t="str">
        <f>'【第３期】賃借テナント店舗一覧（こちらに入力してください）'!N966</f>
        <v/>
      </c>
      <c r="Q945" s="4" t="str">
        <f>'【第３期】賃借テナント店舗一覧（こちらに入力してください）'!O966</f>
        <v/>
      </c>
      <c r="R945" s="4" t="str">
        <f>'【第３期】賃借テナント店舗一覧（こちらに入力してください）'!P966</f>
        <v/>
      </c>
      <c r="S945" t="str">
        <f>'【第３期】賃借テナント店舗一覧（こちらに入力してください）'!Q966</f>
        <v/>
      </c>
      <c r="T945">
        <f>'【第３期】賃借テナント店舗一覧（こちらに入力してください）'!R966</f>
        <v>0</v>
      </c>
      <c r="U945">
        <f>'【第３期】賃借テナント店舗一覧（こちらに入力してください）'!S966</f>
        <v>0</v>
      </c>
      <c r="V945">
        <f>'【第３期】賃借テナント店舗一覧（こちらに入力してください）'!T966</f>
        <v>0</v>
      </c>
      <c r="W945" t="str">
        <f>'【第３期】賃借テナント店舗一覧（こちらに入力してください）'!U966</f>
        <v/>
      </c>
      <c r="X945">
        <f>'【第３期】賃借テナント店舗一覧（こちらに入力してください）'!V966</f>
        <v>0</v>
      </c>
      <c r="Y945">
        <f>'【第３期】賃借テナント店舗一覧（こちらに入力してください）'!W966</f>
        <v>0</v>
      </c>
      <c r="Z945" t="str">
        <f>'【第３期】賃借テナント店舗一覧（こちらに入力してください）'!X966</f>
        <v/>
      </c>
      <c r="AA945" t="str">
        <f>'【第３期】賃借テナント店舗一覧（こちらに入力してください）'!Y966</f>
        <v/>
      </c>
      <c r="AB945" t="str">
        <f>'【第３期】賃借テナント店舗一覧（こちらに入力してください）'!Z966</f>
        <v/>
      </c>
      <c r="AC945">
        <f>'【第３期】賃借テナント店舗一覧（こちらに入力してください）'!AA966</f>
        <v>0</v>
      </c>
      <c r="AD945">
        <f>'【第３期】賃借テナント店舗一覧（こちらに入力してください）'!AB966</f>
        <v>0</v>
      </c>
      <c r="AE945">
        <f>'【第３期】賃借テナント店舗一覧（こちらに入力してください）'!AC966</f>
        <v>0</v>
      </c>
      <c r="AF945">
        <f>'【第３期】賃借テナント店舗一覧（こちらに入力してください）'!AD966</f>
        <v>0</v>
      </c>
      <c r="AG945">
        <f>'【第３期】賃借テナント店舗一覧（こちらに入力してください）'!AE966</f>
        <v>0</v>
      </c>
      <c r="AH945">
        <f>'【第３期】賃借テナント店舗一覧（こちらに入力してください）'!AF966</f>
        <v>0</v>
      </c>
      <c r="AI945">
        <f>'【第３期】賃借テナント店舗一覧（こちらに入力してください）'!AG966</f>
        <v>0</v>
      </c>
      <c r="AJ945">
        <f>'【第３期】賃借テナント店舗一覧（こちらに入力してください）'!AH966</f>
        <v>0</v>
      </c>
      <c r="AK945">
        <f>'【第３期】賃借テナント店舗一覧（こちらに入力してください）'!AI966</f>
        <v>0</v>
      </c>
      <c r="AL945">
        <f>'【第３期】賃借テナント店舗一覧（こちらに入力してください）'!AJ966</f>
        <v>0</v>
      </c>
      <c r="AM945">
        <f>'【第３期】賃借テナント店舗一覧（こちらに入力してください）'!AK966</f>
        <v>0</v>
      </c>
    </row>
    <row r="946" spans="1:39">
      <c r="A946">
        <f>'【第３期】賃借テナント店舗一覧（こちらに入力してください）'!$C$2</f>
        <v>0</v>
      </c>
      <c r="C946" t="str">
        <f t="shared" si="14"/>
        <v>00</v>
      </c>
      <c r="D946">
        <f>'【第３期】賃借テナント店舗一覧（こちらに入力してください）'!B967</f>
        <v>0</v>
      </c>
      <c r="E946">
        <f>'【第３期】賃借テナント店舗一覧（こちらに入力してください）'!C967</f>
        <v>0</v>
      </c>
      <c r="F946">
        <f>'【第３期】賃借テナント店舗一覧（こちらに入力してください）'!D967</f>
        <v>0</v>
      </c>
      <c r="G946" s="1">
        <f>'【第３期】賃借テナント店舗一覧（こちらに入力してください）'!E967</f>
        <v>0</v>
      </c>
      <c r="H946" s="1">
        <f>'【第３期】賃借テナント店舗一覧（こちらに入力してください）'!F967</f>
        <v>0</v>
      </c>
      <c r="I946" s="1" t="str">
        <f>'【第３期】賃借テナント店舗一覧（こちらに入力してください）'!G967</f>
        <v/>
      </c>
      <c r="J946">
        <f>'【第３期】賃借テナント店舗一覧（こちらに入力してください）'!H967</f>
        <v>0</v>
      </c>
      <c r="K946">
        <f>'【第３期】賃借テナント店舗一覧（こちらに入力してください）'!I967</f>
        <v>0</v>
      </c>
      <c r="L946" s="1">
        <f>'【第３期】賃借テナント店舗一覧（こちらに入力してください）'!J967</f>
        <v>0</v>
      </c>
      <c r="M946">
        <f>IF('【第３期】賃借テナント店舗一覧（こちらに入力してください）'!K967="〇",1,0)</f>
        <v>0</v>
      </c>
      <c r="N946" s="4" t="str">
        <f>'【第３期】賃借テナント店舗一覧（こちらに入力してください）'!L967</f>
        <v/>
      </c>
      <c r="O946" s="4" t="str">
        <f>'【第３期】賃借テナント店舗一覧（こちらに入力してください）'!M967</f>
        <v/>
      </c>
      <c r="P946" t="str">
        <f>'【第３期】賃借テナント店舗一覧（こちらに入力してください）'!N967</f>
        <v/>
      </c>
      <c r="Q946" s="4" t="str">
        <f>'【第３期】賃借テナント店舗一覧（こちらに入力してください）'!O967</f>
        <v/>
      </c>
      <c r="R946" s="4" t="str">
        <f>'【第３期】賃借テナント店舗一覧（こちらに入力してください）'!P967</f>
        <v/>
      </c>
      <c r="S946" t="str">
        <f>'【第３期】賃借テナント店舗一覧（こちらに入力してください）'!Q967</f>
        <v/>
      </c>
      <c r="T946">
        <f>'【第３期】賃借テナント店舗一覧（こちらに入力してください）'!R967</f>
        <v>0</v>
      </c>
      <c r="U946">
        <f>'【第３期】賃借テナント店舗一覧（こちらに入力してください）'!S967</f>
        <v>0</v>
      </c>
      <c r="V946">
        <f>'【第３期】賃借テナント店舗一覧（こちらに入力してください）'!T967</f>
        <v>0</v>
      </c>
      <c r="W946" t="str">
        <f>'【第３期】賃借テナント店舗一覧（こちらに入力してください）'!U967</f>
        <v/>
      </c>
      <c r="X946">
        <f>'【第３期】賃借テナント店舗一覧（こちらに入力してください）'!V967</f>
        <v>0</v>
      </c>
      <c r="Y946">
        <f>'【第３期】賃借テナント店舗一覧（こちらに入力してください）'!W967</f>
        <v>0</v>
      </c>
      <c r="Z946" t="str">
        <f>'【第３期】賃借テナント店舗一覧（こちらに入力してください）'!X967</f>
        <v/>
      </c>
      <c r="AA946" t="str">
        <f>'【第３期】賃借テナント店舗一覧（こちらに入力してください）'!Y967</f>
        <v/>
      </c>
      <c r="AB946" t="str">
        <f>'【第３期】賃借テナント店舗一覧（こちらに入力してください）'!Z967</f>
        <v/>
      </c>
      <c r="AC946">
        <f>'【第３期】賃借テナント店舗一覧（こちらに入力してください）'!AA967</f>
        <v>0</v>
      </c>
      <c r="AD946">
        <f>'【第３期】賃借テナント店舗一覧（こちらに入力してください）'!AB967</f>
        <v>0</v>
      </c>
      <c r="AE946">
        <f>'【第３期】賃借テナント店舗一覧（こちらに入力してください）'!AC967</f>
        <v>0</v>
      </c>
      <c r="AF946">
        <f>'【第３期】賃借テナント店舗一覧（こちらに入力してください）'!AD967</f>
        <v>0</v>
      </c>
      <c r="AG946">
        <f>'【第３期】賃借テナント店舗一覧（こちらに入力してください）'!AE967</f>
        <v>0</v>
      </c>
      <c r="AH946">
        <f>'【第３期】賃借テナント店舗一覧（こちらに入力してください）'!AF967</f>
        <v>0</v>
      </c>
      <c r="AI946">
        <f>'【第３期】賃借テナント店舗一覧（こちらに入力してください）'!AG967</f>
        <v>0</v>
      </c>
      <c r="AJ946">
        <f>'【第３期】賃借テナント店舗一覧（こちらに入力してください）'!AH967</f>
        <v>0</v>
      </c>
      <c r="AK946">
        <f>'【第３期】賃借テナント店舗一覧（こちらに入力してください）'!AI967</f>
        <v>0</v>
      </c>
      <c r="AL946">
        <f>'【第３期】賃借テナント店舗一覧（こちらに入力してください）'!AJ967</f>
        <v>0</v>
      </c>
      <c r="AM946">
        <f>'【第３期】賃借テナント店舗一覧（こちらに入力してください）'!AK967</f>
        <v>0</v>
      </c>
    </row>
    <row r="947" spans="1:39">
      <c r="A947">
        <f>'【第３期】賃借テナント店舗一覧（こちらに入力してください）'!$C$2</f>
        <v>0</v>
      </c>
      <c r="C947" t="str">
        <f t="shared" si="14"/>
        <v>00</v>
      </c>
      <c r="D947">
        <f>'【第３期】賃借テナント店舗一覧（こちらに入力してください）'!B968</f>
        <v>0</v>
      </c>
      <c r="E947">
        <f>'【第３期】賃借テナント店舗一覧（こちらに入力してください）'!C968</f>
        <v>0</v>
      </c>
      <c r="F947">
        <f>'【第３期】賃借テナント店舗一覧（こちらに入力してください）'!D968</f>
        <v>0</v>
      </c>
      <c r="G947" s="1">
        <f>'【第３期】賃借テナント店舗一覧（こちらに入力してください）'!E968</f>
        <v>0</v>
      </c>
      <c r="H947" s="1">
        <f>'【第３期】賃借テナント店舗一覧（こちらに入力してください）'!F968</f>
        <v>0</v>
      </c>
      <c r="I947" s="1" t="str">
        <f>'【第３期】賃借テナント店舗一覧（こちらに入力してください）'!G968</f>
        <v/>
      </c>
      <c r="J947">
        <f>'【第３期】賃借テナント店舗一覧（こちらに入力してください）'!H968</f>
        <v>0</v>
      </c>
      <c r="K947">
        <f>'【第３期】賃借テナント店舗一覧（こちらに入力してください）'!I968</f>
        <v>0</v>
      </c>
      <c r="L947" s="1">
        <f>'【第３期】賃借テナント店舗一覧（こちらに入力してください）'!J968</f>
        <v>0</v>
      </c>
      <c r="M947">
        <f>IF('【第３期】賃借テナント店舗一覧（こちらに入力してください）'!K968="〇",1,0)</f>
        <v>0</v>
      </c>
      <c r="N947" s="4" t="str">
        <f>'【第３期】賃借テナント店舗一覧（こちらに入力してください）'!L968</f>
        <v/>
      </c>
      <c r="O947" s="4" t="str">
        <f>'【第３期】賃借テナント店舗一覧（こちらに入力してください）'!M968</f>
        <v/>
      </c>
      <c r="P947" t="str">
        <f>'【第３期】賃借テナント店舗一覧（こちらに入力してください）'!N968</f>
        <v/>
      </c>
      <c r="Q947" s="4" t="str">
        <f>'【第３期】賃借テナント店舗一覧（こちらに入力してください）'!O968</f>
        <v/>
      </c>
      <c r="R947" s="4" t="str">
        <f>'【第３期】賃借テナント店舗一覧（こちらに入力してください）'!P968</f>
        <v/>
      </c>
      <c r="S947" t="str">
        <f>'【第３期】賃借テナント店舗一覧（こちらに入力してください）'!Q968</f>
        <v/>
      </c>
      <c r="T947">
        <f>'【第３期】賃借テナント店舗一覧（こちらに入力してください）'!R968</f>
        <v>0</v>
      </c>
      <c r="U947">
        <f>'【第３期】賃借テナント店舗一覧（こちらに入力してください）'!S968</f>
        <v>0</v>
      </c>
      <c r="V947">
        <f>'【第３期】賃借テナント店舗一覧（こちらに入力してください）'!T968</f>
        <v>0</v>
      </c>
      <c r="W947" t="str">
        <f>'【第３期】賃借テナント店舗一覧（こちらに入力してください）'!U968</f>
        <v/>
      </c>
      <c r="X947">
        <f>'【第３期】賃借テナント店舗一覧（こちらに入力してください）'!V968</f>
        <v>0</v>
      </c>
      <c r="Y947">
        <f>'【第３期】賃借テナント店舗一覧（こちらに入力してください）'!W968</f>
        <v>0</v>
      </c>
      <c r="Z947" t="str">
        <f>'【第３期】賃借テナント店舗一覧（こちらに入力してください）'!X968</f>
        <v/>
      </c>
      <c r="AA947" t="str">
        <f>'【第３期】賃借テナント店舗一覧（こちらに入力してください）'!Y968</f>
        <v/>
      </c>
      <c r="AB947" t="str">
        <f>'【第３期】賃借テナント店舗一覧（こちらに入力してください）'!Z968</f>
        <v/>
      </c>
      <c r="AC947">
        <f>'【第３期】賃借テナント店舗一覧（こちらに入力してください）'!AA968</f>
        <v>0</v>
      </c>
      <c r="AD947">
        <f>'【第３期】賃借テナント店舗一覧（こちらに入力してください）'!AB968</f>
        <v>0</v>
      </c>
      <c r="AE947">
        <f>'【第３期】賃借テナント店舗一覧（こちらに入力してください）'!AC968</f>
        <v>0</v>
      </c>
      <c r="AF947">
        <f>'【第３期】賃借テナント店舗一覧（こちらに入力してください）'!AD968</f>
        <v>0</v>
      </c>
      <c r="AG947">
        <f>'【第３期】賃借テナント店舗一覧（こちらに入力してください）'!AE968</f>
        <v>0</v>
      </c>
      <c r="AH947">
        <f>'【第３期】賃借テナント店舗一覧（こちらに入力してください）'!AF968</f>
        <v>0</v>
      </c>
      <c r="AI947">
        <f>'【第３期】賃借テナント店舗一覧（こちらに入力してください）'!AG968</f>
        <v>0</v>
      </c>
      <c r="AJ947">
        <f>'【第３期】賃借テナント店舗一覧（こちらに入力してください）'!AH968</f>
        <v>0</v>
      </c>
      <c r="AK947">
        <f>'【第３期】賃借テナント店舗一覧（こちらに入力してください）'!AI968</f>
        <v>0</v>
      </c>
      <c r="AL947">
        <f>'【第３期】賃借テナント店舗一覧（こちらに入力してください）'!AJ968</f>
        <v>0</v>
      </c>
      <c r="AM947">
        <f>'【第３期】賃借テナント店舗一覧（こちらに入力してください）'!AK968</f>
        <v>0</v>
      </c>
    </row>
    <row r="948" spans="1:39">
      <c r="A948">
        <f>'【第３期】賃借テナント店舗一覧（こちらに入力してください）'!$C$2</f>
        <v>0</v>
      </c>
      <c r="C948" t="str">
        <f t="shared" si="14"/>
        <v>00</v>
      </c>
      <c r="D948">
        <f>'【第３期】賃借テナント店舗一覧（こちらに入力してください）'!B969</f>
        <v>0</v>
      </c>
      <c r="E948">
        <f>'【第３期】賃借テナント店舗一覧（こちらに入力してください）'!C969</f>
        <v>0</v>
      </c>
      <c r="F948">
        <f>'【第３期】賃借テナント店舗一覧（こちらに入力してください）'!D969</f>
        <v>0</v>
      </c>
      <c r="G948" s="1">
        <f>'【第３期】賃借テナント店舗一覧（こちらに入力してください）'!E969</f>
        <v>0</v>
      </c>
      <c r="H948" s="1">
        <f>'【第３期】賃借テナント店舗一覧（こちらに入力してください）'!F969</f>
        <v>0</v>
      </c>
      <c r="I948" s="1" t="str">
        <f>'【第３期】賃借テナント店舗一覧（こちらに入力してください）'!G969</f>
        <v/>
      </c>
      <c r="J948">
        <f>'【第３期】賃借テナント店舗一覧（こちらに入力してください）'!H969</f>
        <v>0</v>
      </c>
      <c r="K948">
        <f>'【第３期】賃借テナント店舗一覧（こちらに入力してください）'!I969</f>
        <v>0</v>
      </c>
      <c r="L948" s="1">
        <f>'【第３期】賃借テナント店舗一覧（こちらに入力してください）'!J969</f>
        <v>0</v>
      </c>
      <c r="M948">
        <f>IF('【第３期】賃借テナント店舗一覧（こちらに入力してください）'!K969="〇",1,0)</f>
        <v>0</v>
      </c>
      <c r="N948" s="4" t="str">
        <f>'【第３期】賃借テナント店舗一覧（こちらに入力してください）'!L969</f>
        <v/>
      </c>
      <c r="O948" s="4" t="str">
        <f>'【第３期】賃借テナント店舗一覧（こちらに入力してください）'!M969</f>
        <v/>
      </c>
      <c r="P948" t="str">
        <f>'【第３期】賃借テナント店舗一覧（こちらに入力してください）'!N969</f>
        <v/>
      </c>
      <c r="Q948" s="4" t="str">
        <f>'【第３期】賃借テナント店舗一覧（こちらに入力してください）'!O969</f>
        <v/>
      </c>
      <c r="R948" s="4" t="str">
        <f>'【第３期】賃借テナント店舗一覧（こちらに入力してください）'!P969</f>
        <v/>
      </c>
      <c r="S948" t="str">
        <f>'【第３期】賃借テナント店舗一覧（こちらに入力してください）'!Q969</f>
        <v/>
      </c>
      <c r="T948">
        <f>'【第３期】賃借テナント店舗一覧（こちらに入力してください）'!R969</f>
        <v>0</v>
      </c>
      <c r="U948">
        <f>'【第３期】賃借テナント店舗一覧（こちらに入力してください）'!S969</f>
        <v>0</v>
      </c>
      <c r="V948">
        <f>'【第３期】賃借テナント店舗一覧（こちらに入力してください）'!T969</f>
        <v>0</v>
      </c>
      <c r="W948" t="str">
        <f>'【第３期】賃借テナント店舗一覧（こちらに入力してください）'!U969</f>
        <v/>
      </c>
      <c r="X948">
        <f>'【第３期】賃借テナント店舗一覧（こちらに入力してください）'!V969</f>
        <v>0</v>
      </c>
      <c r="Y948">
        <f>'【第３期】賃借テナント店舗一覧（こちらに入力してください）'!W969</f>
        <v>0</v>
      </c>
      <c r="Z948" t="str">
        <f>'【第３期】賃借テナント店舗一覧（こちらに入力してください）'!X969</f>
        <v/>
      </c>
      <c r="AA948" t="str">
        <f>'【第３期】賃借テナント店舗一覧（こちらに入力してください）'!Y969</f>
        <v/>
      </c>
      <c r="AB948" t="str">
        <f>'【第３期】賃借テナント店舗一覧（こちらに入力してください）'!Z969</f>
        <v/>
      </c>
      <c r="AC948">
        <f>'【第３期】賃借テナント店舗一覧（こちらに入力してください）'!AA969</f>
        <v>0</v>
      </c>
      <c r="AD948">
        <f>'【第３期】賃借テナント店舗一覧（こちらに入力してください）'!AB969</f>
        <v>0</v>
      </c>
      <c r="AE948">
        <f>'【第３期】賃借テナント店舗一覧（こちらに入力してください）'!AC969</f>
        <v>0</v>
      </c>
      <c r="AF948">
        <f>'【第３期】賃借テナント店舗一覧（こちらに入力してください）'!AD969</f>
        <v>0</v>
      </c>
      <c r="AG948">
        <f>'【第３期】賃借テナント店舗一覧（こちらに入力してください）'!AE969</f>
        <v>0</v>
      </c>
      <c r="AH948">
        <f>'【第３期】賃借テナント店舗一覧（こちらに入力してください）'!AF969</f>
        <v>0</v>
      </c>
      <c r="AI948">
        <f>'【第３期】賃借テナント店舗一覧（こちらに入力してください）'!AG969</f>
        <v>0</v>
      </c>
      <c r="AJ948">
        <f>'【第３期】賃借テナント店舗一覧（こちらに入力してください）'!AH969</f>
        <v>0</v>
      </c>
      <c r="AK948">
        <f>'【第３期】賃借テナント店舗一覧（こちらに入力してください）'!AI969</f>
        <v>0</v>
      </c>
      <c r="AL948">
        <f>'【第３期】賃借テナント店舗一覧（こちらに入力してください）'!AJ969</f>
        <v>0</v>
      </c>
      <c r="AM948">
        <f>'【第３期】賃借テナント店舗一覧（こちらに入力してください）'!AK969</f>
        <v>0</v>
      </c>
    </row>
    <row r="949" spans="1:39">
      <c r="A949">
        <f>'【第３期】賃借テナント店舗一覧（こちらに入力してください）'!$C$2</f>
        <v>0</v>
      </c>
      <c r="C949" t="str">
        <f t="shared" si="14"/>
        <v>00</v>
      </c>
      <c r="D949">
        <f>'【第３期】賃借テナント店舗一覧（こちらに入力してください）'!B970</f>
        <v>0</v>
      </c>
      <c r="E949">
        <f>'【第３期】賃借テナント店舗一覧（こちらに入力してください）'!C970</f>
        <v>0</v>
      </c>
      <c r="F949">
        <f>'【第３期】賃借テナント店舗一覧（こちらに入力してください）'!D970</f>
        <v>0</v>
      </c>
      <c r="G949" s="1">
        <f>'【第３期】賃借テナント店舗一覧（こちらに入力してください）'!E970</f>
        <v>0</v>
      </c>
      <c r="H949" s="1">
        <f>'【第３期】賃借テナント店舗一覧（こちらに入力してください）'!F970</f>
        <v>0</v>
      </c>
      <c r="I949" s="1" t="str">
        <f>'【第３期】賃借テナント店舗一覧（こちらに入力してください）'!G970</f>
        <v/>
      </c>
      <c r="J949">
        <f>'【第３期】賃借テナント店舗一覧（こちらに入力してください）'!H970</f>
        <v>0</v>
      </c>
      <c r="K949">
        <f>'【第３期】賃借テナント店舗一覧（こちらに入力してください）'!I970</f>
        <v>0</v>
      </c>
      <c r="L949" s="1">
        <f>'【第３期】賃借テナント店舗一覧（こちらに入力してください）'!J970</f>
        <v>0</v>
      </c>
      <c r="M949">
        <f>IF('【第３期】賃借テナント店舗一覧（こちらに入力してください）'!K970="〇",1,0)</f>
        <v>0</v>
      </c>
      <c r="N949" s="4" t="str">
        <f>'【第３期】賃借テナント店舗一覧（こちらに入力してください）'!L970</f>
        <v/>
      </c>
      <c r="O949" s="4" t="str">
        <f>'【第３期】賃借テナント店舗一覧（こちらに入力してください）'!M970</f>
        <v/>
      </c>
      <c r="P949" t="str">
        <f>'【第３期】賃借テナント店舗一覧（こちらに入力してください）'!N970</f>
        <v/>
      </c>
      <c r="Q949" s="4" t="str">
        <f>'【第３期】賃借テナント店舗一覧（こちらに入力してください）'!O970</f>
        <v/>
      </c>
      <c r="R949" s="4" t="str">
        <f>'【第３期】賃借テナント店舗一覧（こちらに入力してください）'!P970</f>
        <v/>
      </c>
      <c r="S949" t="str">
        <f>'【第３期】賃借テナント店舗一覧（こちらに入力してください）'!Q970</f>
        <v/>
      </c>
      <c r="T949">
        <f>'【第３期】賃借テナント店舗一覧（こちらに入力してください）'!R970</f>
        <v>0</v>
      </c>
      <c r="U949">
        <f>'【第３期】賃借テナント店舗一覧（こちらに入力してください）'!S970</f>
        <v>0</v>
      </c>
      <c r="V949">
        <f>'【第３期】賃借テナント店舗一覧（こちらに入力してください）'!T970</f>
        <v>0</v>
      </c>
      <c r="W949" t="str">
        <f>'【第３期】賃借テナント店舗一覧（こちらに入力してください）'!U970</f>
        <v/>
      </c>
      <c r="X949">
        <f>'【第３期】賃借テナント店舗一覧（こちらに入力してください）'!V970</f>
        <v>0</v>
      </c>
      <c r="Y949">
        <f>'【第３期】賃借テナント店舗一覧（こちらに入力してください）'!W970</f>
        <v>0</v>
      </c>
      <c r="Z949" t="str">
        <f>'【第３期】賃借テナント店舗一覧（こちらに入力してください）'!X970</f>
        <v/>
      </c>
      <c r="AA949" t="str">
        <f>'【第３期】賃借テナント店舗一覧（こちらに入力してください）'!Y970</f>
        <v/>
      </c>
      <c r="AB949" t="str">
        <f>'【第３期】賃借テナント店舗一覧（こちらに入力してください）'!Z970</f>
        <v/>
      </c>
      <c r="AC949">
        <f>'【第３期】賃借テナント店舗一覧（こちらに入力してください）'!AA970</f>
        <v>0</v>
      </c>
      <c r="AD949">
        <f>'【第３期】賃借テナント店舗一覧（こちらに入力してください）'!AB970</f>
        <v>0</v>
      </c>
      <c r="AE949">
        <f>'【第３期】賃借テナント店舗一覧（こちらに入力してください）'!AC970</f>
        <v>0</v>
      </c>
      <c r="AF949">
        <f>'【第３期】賃借テナント店舗一覧（こちらに入力してください）'!AD970</f>
        <v>0</v>
      </c>
      <c r="AG949">
        <f>'【第３期】賃借テナント店舗一覧（こちらに入力してください）'!AE970</f>
        <v>0</v>
      </c>
      <c r="AH949">
        <f>'【第３期】賃借テナント店舗一覧（こちらに入力してください）'!AF970</f>
        <v>0</v>
      </c>
      <c r="AI949">
        <f>'【第３期】賃借テナント店舗一覧（こちらに入力してください）'!AG970</f>
        <v>0</v>
      </c>
      <c r="AJ949">
        <f>'【第３期】賃借テナント店舗一覧（こちらに入力してください）'!AH970</f>
        <v>0</v>
      </c>
      <c r="AK949">
        <f>'【第３期】賃借テナント店舗一覧（こちらに入力してください）'!AI970</f>
        <v>0</v>
      </c>
      <c r="AL949">
        <f>'【第３期】賃借テナント店舗一覧（こちらに入力してください）'!AJ970</f>
        <v>0</v>
      </c>
      <c r="AM949">
        <f>'【第３期】賃借テナント店舗一覧（こちらに入力してください）'!AK970</f>
        <v>0</v>
      </c>
    </row>
    <row r="950" spans="1:39">
      <c r="A950">
        <f>'【第３期】賃借テナント店舗一覧（こちらに入力してください）'!$C$2</f>
        <v>0</v>
      </c>
      <c r="C950" t="str">
        <f t="shared" si="14"/>
        <v>00</v>
      </c>
      <c r="D950">
        <f>'【第３期】賃借テナント店舗一覧（こちらに入力してください）'!B971</f>
        <v>0</v>
      </c>
      <c r="E950">
        <f>'【第３期】賃借テナント店舗一覧（こちらに入力してください）'!C971</f>
        <v>0</v>
      </c>
      <c r="F950">
        <f>'【第３期】賃借テナント店舗一覧（こちらに入力してください）'!D971</f>
        <v>0</v>
      </c>
      <c r="G950" s="1">
        <f>'【第３期】賃借テナント店舗一覧（こちらに入力してください）'!E971</f>
        <v>0</v>
      </c>
      <c r="H950" s="1">
        <f>'【第３期】賃借テナント店舗一覧（こちらに入力してください）'!F971</f>
        <v>0</v>
      </c>
      <c r="I950" s="1" t="str">
        <f>'【第３期】賃借テナント店舗一覧（こちらに入力してください）'!G971</f>
        <v/>
      </c>
      <c r="J950">
        <f>'【第３期】賃借テナント店舗一覧（こちらに入力してください）'!H971</f>
        <v>0</v>
      </c>
      <c r="K950">
        <f>'【第３期】賃借テナント店舗一覧（こちらに入力してください）'!I971</f>
        <v>0</v>
      </c>
      <c r="L950" s="1">
        <f>'【第３期】賃借テナント店舗一覧（こちらに入力してください）'!J971</f>
        <v>0</v>
      </c>
      <c r="M950">
        <f>IF('【第３期】賃借テナント店舗一覧（こちらに入力してください）'!K971="〇",1,0)</f>
        <v>0</v>
      </c>
      <c r="N950" s="4" t="str">
        <f>'【第３期】賃借テナント店舗一覧（こちらに入力してください）'!L971</f>
        <v/>
      </c>
      <c r="O950" s="4" t="str">
        <f>'【第３期】賃借テナント店舗一覧（こちらに入力してください）'!M971</f>
        <v/>
      </c>
      <c r="P950" t="str">
        <f>'【第３期】賃借テナント店舗一覧（こちらに入力してください）'!N971</f>
        <v/>
      </c>
      <c r="Q950" s="4" t="str">
        <f>'【第３期】賃借テナント店舗一覧（こちらに入力してください）'!O971</f>
        <v/>
      </c>
      <c r="R950" s="4" t="str">
        <f>'【第３期】賃借テナント店舗一覧（こちらに入力してください）'!P971</f>
        <v/>
      </c>
      <c r="S950" t="str">
        <f>'【第３期】賃借テナント店舗一覧（こちらに入力してください）'!Q971</f>
        <v/>
      </c>
      <c r="T950">
        <f>'【第３期】賃借テナント店舗一覧（こちらに入力してください）'!R971</f>
        <v>0</v>
      </c>
      <c r="U950">
        <f>'【第３期】賃借テナント店舗一覧（こちらに入力してください）'!S971</f>
        <v>0</v>
      </c>
      <c r="V950">
        <f>'【第３期】賃借テナント店舗一覧（こちらに入力してください）'!T971</f>
        <v>0</v>
      </c>
      <c r="W950" t="str">
        <f>'【第３期】賃借テナント店舗一覧（こちらに入力してください）'!U971</f>
        <v/>
      </c>
      <c r="X950">
        <f>'【第３期】賃借テナント店舗一覧（こちらに入力してください）'!V971</f>
        <v>0</v>
      </c>
      <c r="Y950">
        <f>'【第３期】賃借テナント店舗一覧（こちらに入力してください）'!W971</f>
        <v>0</v>
      </c>
      <c r="Z950" t="str">
        <f>'【第３期】賃借テナント店舗一覧（こちらに入力してください）'!X971</f>
        <v/>
      </c>
      <c r="AA950" t="str">
        <f>'【第３期】賃借テナント店舗一覧（こちらに入力してください）'!Y971</f>
        <v/>
      </c>
      <c r="AB950" t="str">
        <f>'【第３期】賃借テナント店舗一覧（こちらに入力してください）'!Z971</f>
        <v/>
      </c>
      <c r="AC950">
        <f>'【第３期】賃借テナント店舗一覧（こちらに入力してください）'!AA971</f>
        <v>0</v>
      </c>
      <c r="AD950">
        <f>'【第３期】賃借テナント店舗一覧（こちらに入力してください）'!AB971</f>
        <v>0</v>
      </c>
      <c r="AE950">
        <f>'【第３期】賃借テナント店舗一覧（こちらに入力してください）'!AC971</f>
        <v>0</v>
      </c>
      <c r="AF950">
        <f>'【第３期】賃借テナント店舗一覧（こちらに入力してください）'!AD971</f>
        <v>0</v>
      </c>
      <c r="AG950">
        <f>'【第３期】賃借テナント店舗一覧（こちらに入力してください）'!AE971</f>
        <v>0</v>
      </c>
      <c r="AH950">
        <f>'【第３期】賃借テナント店舗一覧（こちらに入力してください）'!AF971</f>
        <v>0</v>
      </c>
      <c r="AI950">
        <f>'【第３期】賃借テナント店舗一覧（こちらに入力してください）'!AG971</f>
        <v>0</v>
      </c>
      <c r="AJ950">
        <f>'【第３期】賃借テナント店舗一覧（こちらに入力してください）'!AH971</f>
        <v>0</v>
      </c>
      <c r="AK950">
        <f>'【第３期】賃借テナント店舗一覧（こちらに入力してください）'!AI971</f>
        <v>0</v>
      </c>
      <c r="AL950">
        <f>'【第３期】賃借テナント店舗一覧（こちらに入力してください）'!AJ971</f>
        <v>0</v>
      </c>
      <c r="AM950">
        <f>'【第３期】賃借テナント店舗一覧（こちらに入力してください）'!AK971</f>
        <v>0</v>
      </c>
    </row>
    <row r="951" spans="1:39">
      <c r="A951">
        <f>'【第３期】賃借テナント店舗一覧（こちらに入力してください）'!$C$2</f>
        <v>0</v>
      </c>
      <c r="C951" t="str">
        <f t="shared" si="14"/>
        <v>00</v>
      </c>
      <c r="D951">
        <f>'【第３期】賃借テナント店舗一覧（こちらに入力してください）'!B972</f>
        <v>0</v>
      </c>
      <c r="E951">
        <f>'【第３期】賃借テナント店舗一覧（こちらに入力してください）'!C972</f>
        <v>0</v>
      </c>
      <c r="F951">
        <f>'【第３期】賃借テナント店舗一覧（こちらに入力してください）'!D972</f>
        <v>0</v>
      </c>
      <c r="G951" s="1">
        <f>'【第３期】賃借テナント店舗一覧（こちらに入力してください）'!E972</f>
        <v>0</v>
      </c>
      <c r="H951" s="1">
        <f>'【第３期】賃借テナント店舗一覧（こちらに入力してください）'!F972</f>
        <v>0</v>
      </c>
      <c r="I951" s="1" t="str">
        <f>'【第３期】賃借テナント店舗一覧（こちらに入力してください）'!G972</f>
        <v/>
      </c>
      <c r="J951">
        <f>'【第３期】賃借テナント店舗一覧（こちらに入力してください）'!H972</f>
        <v>0</v>
      </c>
      <c r="K951">
        <f>'【第３期】賃借テナント店舗一覧（こちらに入力してください）'!I972</f>
        <v>0</v>
      </c>
      <c r="L951" s="1">
        <f>'【第３期】賃借テナント店舗一覧（こちらに入力してください）'!J972</f>
        <v>0</v>
      </c>
      <c r="M951">
        <f>IF('【第３期】賃借テナント店舗一覧（こちらに入力してください）'!K972="〇",1,0)</f>
        <v>0</v>
      </c>
      <c r="N951" s="4" t="str">
        <f>'【第３期】賃借テナント店舗一覧（こちらに入力してください）'!L972</f>
        <v/>
      </c>
      <c r="O951" s="4" t="str">
        <f>'【第３期】賃借テナント店舗一覧（こちらに入力してください）'!M972</f>
        <v/>
      </c>
      <c r="P951" t="str">
        <f>'【第３期】賃借テナント店舗一覧（こちらに入力してください）'!N972</f>
        <v/>
      </c>
      <c r="Q951" s="4" t="str">
        <f>'【第３期】賃借テナント店舗一覧（こちらに入力してください）'!O972</f>
        <v/>
      </c>
      <c r="R951" s="4" t="str">
        <f>'【第３期】賃借テナント店舗一覧（こちらに入力してください）'!P972</f>
        <v/>
      </c>
      <c r="S951" t="str">
        <f>'【第３期】賃借テナント店舗一覧（こちらに入力してください）'!Q972</f>
        <v/>
      </c>
      <c r="T951">
        <f>'【第３期】賃借テナント店舗一覧（こちらに入力してください）'!R972</f>
        <v>0</v>
      </c>
      <c r="U951">
        <f>'【第３期】賃借テナント店舗一覧（こちらに入力してください）'!S972</f>
        <v>0</v>
      </c>
      <c r="V951">
        <f>'【第３期】賃借テナント店舗一覧（こちらに入力してください）'!T972</f>
        <v>0</v>
      </c>
      <c r="W951" t="str">
        <f>'【第３期】賃借テナント店舗一覧（こちらに入力してください）'!U972</f>
        <v/>
      </c>
      <c r="X951">
        <f>'【第３期】賃借テナント店舗一覧（こちらに入力してください）'!V972</f>
        <v>0</v>
      </c>
      <c r="Y951">
        <f>'【第３期】賃借テナント店舗一覧（こちらに入力してください）'!W972</f>
        <v>0</v>
      </c>
      <c r="Z951" t="str">
        <f>'【第３期】賃借テナント店舗一覧（こちらに入力してください）'!X972</f>
        <v/>
      </c>
      <c r="AA951" t="str">
        <f>'【第３期】賃借テナント店舗一覧（こちらに入力してください）'!Y972</f>
        <v/>
      </c>
      <c r="AB951" t="str">
        <f>'【第３期】賃借テナント店舗一覧（こちらに入力してください）'!Z972</f>
        <v/>
      </c>
      <c r="AC951">
        <f>'【第３期】賃借テナント店舗一覧（こちらに入力してください）'!AA972</f>
        <v>0</v>
      </c>
      <c r="AD951">
        <f>'【第３期】賃借テナント店舗一覧（こちらに入力してください）'!AB972</f>
        <v>0</v>
      </c>
      <c r="AE951">
        <f>'【第３期】賃借テナント店舗一覧（こちらに入力してください）'!AC972</f>
        <v>0</v>
      </c>
      <c r="AF951">
        <f>'【第３期】賃借テナント店舗一覧（こちらに入力してください）'!AD972</f>
        <v>0</v>
      </c>
      <c r="AG951">
        <f>'【第３期】賃借テナント店舗一覧（こちらに入力してください）'!AE972</f>
        <v>0</v>
      </c>
      <c r="AH951">
        <f>'【第３期】賃借テナント店舗一覧（こちらに入力してください）'!AF972</f>
        <v>0</v>
      </c>
      <c r="AI951">
        <f>'【第３期】賃借テナント店舗一覧（こちらに入力してください）'!AG972</f>
        <v>0</v>
      </c>
      <c r="AJ951">
        <f>'【第３期】賃借テナント店舗一覧（こちらに入力してください）'!AH972</f>
        <v>0</v>
      </c>
      <c r="AK951">
        <f>'【第３期】賃借テナント店舗一覧（こちらに入力してください）'!AI972</f>
        <v>0</v>
      </c>
      <c r="AL951">
        <f>'【第３期】賃借テナント店舗一覧（こちらに入力してください）'!AJ972</f>
        <v>0</v>
      </c>
      <c r="AM951">
        <f>'【第３期】賃借テナント店舗一覧（こちらに入力してください）'!AK972</f>
        <v>0</v>
      </c>
    </row>
    <row r="952" spans="1:39">
      <c r="A952">
        <f>'【第３期】賃借テナント店舗一覧（こちらに入力してください）'!$C$2</f>
        <v>0</v>
      </c>
      <c r="C952" t="str">
        <f t="shared" si="14"/>
        <v>00</v>
      </c>
      <c r="D952">
        <f>'【第３期】賃借テナント店舗一覧（こちらに入力してください）'!B973</f>
        <v>0</v>
      </c>
      <c r="E952">
        <f>'【第３期】賃借テナント店舗一覧（こちらに入力してください）'!C973</f>
        <v>0</v>
      </c>
      <c r="F952">
        <f>'【第３期】賃借テナント店舗一覧（こちらに入力してください）'!D973</f>
        <v>0</v>
      </c>
      <c r="G952" s="1">
        <f>'【第３期】賃借テナント店舗一覧（こちらに入力してください）'!E973</f>
        <v>0</v>
      </c>
      <c r="H952" s="1">
        <f>'【第３期】賃借テナント店舗一覧（こちらに入力してください）'!F973</f>
        <v>0</v>
      </c>
      <c r="I952" s="1" t="str">
        <f>'【第３期】賃借テナント店舗一覧（こちらに入力してください）'!G973</f>
        <v/>
      </c>
      <c r="J952">
        <f>'【第３期】賃借テナント店舗一覧（こちらに入力してください）'!H973</f>
        <v>0</v>
      </c>
      <c r="K952">
        <f>'【第３期】賃借テナント店舗一覧（こちらに入力してください）'!I973</f>
        <v>0</v>
      </c>
      <c r="L952" s="1">
        <f>'【第３期】賃借テナント店舗一覧（こちらに入力してください）'!J973</f>
        <v>0</v>
      </c>
      <c r="M952">
        <f>IF('【第３期】賃借テナント店舗一覧（こちらに入力してください）'!K973="〇",1,0)</f>
        <v>0</v>
      </c>
      <c r="N952" s="4" t="str">
        <f>'【第３期】賃借テナント店舗一覧（こちらに入力してください）'!L973</f>
        <v/>
      </c>
      <c r="O952" s="4" t="str">
        <f>'【第３期】賃借テナント店舗一覧（こちらに入力してください）'!M973</f>
        <v/>
      </c>
      <c r="P952" t="str">
        <f>'【第３期】賃借テナント店舗一覧（こちらに入力してください）'!N973</f>
        <v/>
      </c>
      <c r="Q952" s="4" t="str">
        <f>'【第３期】賃借テナント店舗一覧（こちらに入力してください）'!O973</f>
        <v/>
      </c>
      <c r="R952" s="4" t="str">
        <f>'【第３期】賃借テナント店舗一覧（こちらに入力してください）'!P973</f>
        <v/>
      </c>
      <c r="S952" t="str">
        <f>'【第３期】賃借テナント店舗一覧（こちらに入力してください）'!Q973</f>
        <v/>
      </c>
      <c r="T952">
        <f>'【第３期】賃借テナント店舗一覧（こちらに入力してください）'!R973</f>
        <v>0</v>
      </c>
      <c r="U952">
        <f>'【第３期】賃借テナント店舗一覧（こちらに入力してください）'!S973</f>
        <v>0</v>
      </c>
      <c r="V952">
        <f>'【第３期】賃借テナント店舗一覧（こちらに入力してください）'!T973</f>
        <v>0</v>
      </c>
      <c r="W952" t="str">
        <f>'【第３期】賃借テナント店舗一覧（こちらに入力してください）'!U973</f>
        <v/>
      </c>
      <c r="X952">
        <f>'【第３期】賃借テナント店舗一覧（こちらに入力してください）'!V973</f>
        <v>0</v>
      </c>
      <c r="Y952">
        <f>'【第３期】賃借テナント店舗一覧（こちらに入力してください）'!W973</f>
        <v>0</v>
      </c>
      <c r="Z952" t="str">
        <f>'【第３期】賃借テナント店舗一覧（こちらに入力してください）'!X973</f>
        <v/>
      </c>
      <c r="AA952" t="str">
        <f>'【第３期】賃借テナント店舗一覧（こちらに入力してください）'!Y973</f>
        <v/>
      </c>
      <c r="AB952" t="str">
        <f>'【第３期】賃借テナント店舗一覧（こちらに入力してください）'!Z973</f>
        <v/>
      </c>
      <c r="AC952">
        <f>'【第３期】賃借テナント店舗一覧（こちらに入力してください）'!AA973</f>
        <v>0</v>
      </c>
      <c r="AD952">
        <f>'【第３期】賃借テナント店舗一覧（こちらに入力してください）'!AB973</f>
        <v>0</v>
      </c>
      <c r="AE952">
        <f>'【第３期】賃借テナント店舗一覧（こちらに入力してください）'!AC973</f>
        <v>0</v>
      </c>
      <c r="AF952">
        <f>'【第３期】賃借テナント店舗一覧（こちらに入力してください）'!AD973</f>
        <v>0</v>
      </c>
      <c r="AG952">
        <f>'【第３期】賃借テナント店舗一覧（こちらに入力してください）'!AE973</f>
        <v>0</v>
      </c>
      <c r="AH952">
        <f>'【第３期】賃借テナント店舗一覧（こちらに入力してください）'!AF973</f>
        <v>0</v>
      </c>
      <c r="AI952">
        <f>'【第３期】賃借テナント店舗一覧（こちらに入力してください）'!AG973</f>
        <v>0</v>
      </c>
      <c r="AJ952">
        <f>'【第３期】賃借テナント店舗一覧（こちらに入力してください）'!AH973</f>
        <v>0</v>
      </c>
      <c r="AK952">
        <f>'【第３期】賃借テナント店舗一覧（こちらに入力してください）'!AI973</f>
        <v>0</v>
      </c>
      <c r="AL952">
        <f>'【第３期】賃借テナント店舗一覧（こちらに入力してください）'!AJ973</f>
        <v>0</v>
      </c>
      <c r="AM952">
        <f>'【第３期】賃借テナント店舗一覧（こちらに入力してください）'!AK973</f>
        <v>0</v>
      </c>
    </row>
    <row r="953" spans="1:39">
      <c r="A953">
        <f>'【第３期】賃借テナント店舗一覧（こちらに入力してください）'!$C$2</f>
        <v>0</v>
      </c>
      <c r="C953" t="str">
        <f t="shared" si="14"/>
        <v>00</v>
      </c>
      <c r="D953">
        <f>'【第３期】賃借テナント店舗一覧（こちらに入力してください）'!B974</f>
        <v>0</v>
      </c>
      <c r="E953">
        <f>'【第３期】賃借テナント店舗一覧（こちらに入力してください）'!C974</f>
        <v>0</v>
      </c>
      <c r="F953">
        <f>'【第３期】賃借テナント店舗一覧（こちらに入力してください）'!D974</f>
        <v>0</v>
      </c>
      <c r="G953" s="1">
        <f>'【第３期】賃借テナント店舗一覧（こちらに入力してください）'!E974</f>
        <v>0</v>
      </c>
      <c r="H953" s="1">
        <f>'【第３期】賃借テナント店舗一覧（こちらに入力してください）'!F974</f>
        <v>0</v>
      </c>
      <c r="I953" s="1" t="str">
        <f>'【第３期】賃借テナント店舗一覧（こちらに入力してください）'!G974</f>
        <v/>
      </c>
      <c r="J953">
        <f>'【第３期】賃借テナント店舗一覧（こちらに入力してください）'!H974</f>
        <v>0</v>
      </c>
      <c r="K953">
        <f>'【第３期】賃借テナント店舗一覧（こちらに入力してください）'!I974</f>
        <v>0</v>
      </c>
      <c r="L953" s="1">
        <f>'【第３期】賃借テナント店舗一覧（こちらに入力してください）'!J974</f>
        <v>0</v>
      </c>
      <c r="M953">
        <f>IF('【第３期】賃借テナント店舗一覧（こちらに入力してください）'!K974="〇",1,0)</f>
        <v>0</v>
      </c>
      <c r="N953" s="4" t="str">
        <f>'【第３期】賃借テナント店舗一覧（こちらに入力してください）'!L974</f>
        <v/>
      </c>
      <c r="O953" s="4" t="str">
        <f>'【第３期】賃借テナント店舗一覧（こちらに入力してください）'!M974</f>
        <v/>
      </c>
      <c r="P953" t="str">
        <f>'【第３期】賃借テナント店舗一覧（こちらに入力してください）'!N974</f>
        <v/>
      </c>
      <c r="Q953" s="4" t="str">
        <f>'【第３期】賃借テナント店舗一覧（こちらに入力してください）'!O974</f>
        <v/>
      </c>
      <c r="R953" s="4" t="str">
        <f>'【第３期】賃借テナント店舗一覧（こちらに入力してください）'!P974</f>
        <v/>
      </c>
      <c r="S953" t="str">
        <f>'【第３期】賃借テナント店舗一覧（こちらに入力してください）'!Q974</f>
        <v/>
      </c>
      <c r="T953">
        <f>'【第３期】賃借テナント店舗一覧（こちらに入力してください）'!R974</f>
        <v>0</v>
      </c>
      <c r="U953">
        <f>'【第３期】賃借テナント店舗一覧（こちらに入力してください）'!S974</f>
        <v>0</v>
      </c>
      <c r="V953">
        <f>'【第３期】賃借テナント店舗一覧（こちらに入力してください）'!T974</f>
        <v>0</v>
      </c>
      <c r="W953" t="str">
        <f>'【第３期】賃借テナント店舗一覧（こちらに入力してください）'!U974</f>
        <v/>
      </c>
      <c r="X953">
        <f>'【第３期】賃借テナント店舗一覧（こちらに入力してください）'!V974</f>
        <v>0</v>
      </c>
      <c r="Y953">
        <f>'【第３期】賃借テナント店舗一覧（こちらに入力してください）'!W974</f>
        <v>0</v>
      </c>
      <c r="Z953" t="str">
        <f>'【第３期】賃借テナント店舗一覧（こちらに入力してください）'!X974</f>
        <v/>
      </c>
      <c r="AA953" t="str">
        <f>'【第３期】賃借テナント店舗一覧（こちらに入力してください）'!Y974</f>
        <v/>
      </c>
      <c r="AB953" t="str">
        <f>'【第３期】賃借テナント店舗一覧（こちらに入力してください）'!Z974</f>
        <v/>
      </c>
      <c r="AC953">
        <f>'【第３期】賃借テナント店舗一覧（こちらに入力してください）'!AA974</f>
        <v>0</v>
      </c>
      <c r="AD953">
        <f>'【第３期】賃借テナント店舗一覧（こちらに入力してください）'!AB974</f>
        <v>0</v>
      </c>
      <c r="AE953">
        <f>'【第３期】賃借テナント店舗一覧（こちらに入力してください）'!AC974</f>
        <v>0</v>
      </c>
      <c r="AF953">
        <f>'【第３期】賃借テナント店舗一覧（こちらに入力してください）'!AD974</f>
        <v>0</v>
      </c>
      <c r="AG953">
        <f>'【第３期】賃借テナント店舗一覧（こちらに入力してください）'!AE974</f>
        <v>0</v>
      </c>
      <c r="AH953">
        <f>'【第３期】賃借テナント店舗一覧（こちらに入力してください）'!AF974</f>
        <v>0</v>
      </c>
      <c r="AI953">
        <f>'【第３期】賃借テナント店舗一覧（こちらに入力してください）'!AG974</f>
        <v>0</v>
      </c>
      <c r="AJ953">
        <f>'【第３期】賃借テナント店舗一覧（こちらに入力してください）'!AH974</f>
        <v>0</v>
      </c>
      <c r="AK953">
        <f>'【第３期】賃借テナント店舗一覧（こちらに入力してください）'!AI974</f>
        <v>0</v>
      </c>
      <c r="AL953">
        <f>'【第３期】賃借テナント店舗一覧（こちらに入力してください）'!AJ974</f>
        <v>0</v>
      </c>
      <c r="AM953">
        <f>'【第３期】賃借テナント店舗一覧（こちらに入力してください）'!AK974</f>
        <v>0</v>
      </c>
    </row>
    <row r="954" spans="1:39">
      <c r="A954">
        <f>'【第３期】賃借テナント店舗一覧（こちらに入力してください）'!$C$2</f>
        <v>0</v>
      </c>
      <c r="C954" t="str">
        <f t="shared" si="14"/>
        <v>00</v>
      </c>
      <c r="D954">
        <f>'【第３期】賃借テナント店舗一覧（こちらに入力してください）'!B975</f>
        <v>0</v>
      </c>
      <c r="E954">
        <f>'【第３期】賃借テナント店舗一覧（こちらに入力してください）'!C975</f>
        <v>0</v>
      </c>
      <c r="F954">
        <f>'【第３期】賃借テナント店舗一覧（こちらに入力してください）'!D975</f>
        <v>0</v>
      </c>
      <c r="G954" s="1">
        <f>'【第３期】賃借テナント店舗一覧（こちらに入力してください）'!E975</f>
        <v>0</v>
      </c>
      <c r="H954" s="1">
        <f>'【第３期】賃借テナント店舗一覧（こちらに入力してください）'!F975</f>
        <v>0</v>
      </c>
      <c r="I954" s="1" t="str">
        <f>'【第３期】賃借テナント店舗一覧（こちらに入力してください）'!G975</f>
        <v/>
      </c>
      <c r="J954">
        <f>'【第３期】賃借テナント店舗一覧（こちらに入力してください）'!H975</f>
        <v>0</v>
      </c>
      <c r="K954">
        <f>'【第３期】賃借テナント店舗一覧（こちらに入力してください）'!I975</f>
        <v>0</v>
      </c>
      <c r="L954" s="1">
        <f>'【第３期】賃借テナント店舗一覧（こちらに入力してください）'!J975</f>
        <v>0</v>
      </c>
      <c r="M954">
        <f>IF('【第３期】賃借テナント店舗一覧（こちらに入力してください）'!K975="〇",1,0)</f>
        <v>0</v>
      </c>
      <c r="N954" s="4" t="str">
        <f>'【第３期】賃借テナント店舗一覧（こちらに入力してください）'!L975</f>
        <v/>
      </c>
      <c r="O954" s="4" t="str">
        <f>'【第３期】賃借テナント店舗一覧（こちらに入力してください）'!M975</f>
        <v/>
      </c>
      <c r="P954" t="str">
        <f>'【第３期】賃借テナント店舗一覧（こちらに入力してください）'!N975</f>
        <v/>
      </c>
      <c r="Q954" s="4" t="str">
        <f>'【第３期】賃借テナント店舗一覧（こちらに入力してください）'!O975</f>
        <v/>
      </c>
      <c r="R954" s="4" t="str">
        <f>'【第３期】賃借テナント店舗一覧（こちらに入力してください）'!P975</f>
        <v/>
      </c>
      <c r="S954" t="str">
        <f>'【第３期】賃借テナント店舗一覧（こちらに入力してください）'!Q975</f>
        <v/>
      </c>
      <c r="T954">
        <f>'【第３期】賃借テナント店舗一覧（こちらに入力してください）'!R975</f>
        <v>0</v>
      </c>
      <c r="U954">
        <f>'【第３期】賃借テナント店舗一覧（こちらに入力してください）'!S975</f>
        <v>0</v>
      </c>
      <c r="V954">
        <f>'【第３期】賃借テナント店舗一覧（こちらに入力してください）'!T975</f>
        <v>0</v>
      </c>
      <c r="W954" t="str">
        <f>'【第３期】賃借テナント店舗一覧（こちらに入力してください）'!U975</f>
        <v/>
      </c>
      <c r="X954">
        <f>'【第３期】賃借テナント店舗一覧（こちらに入力してください）'!V975</f>
        <v>0</v>
      </c>
      <c r="Y954">
        <f>'【第３期】賃借テナント店舗一覧（こちらに入力してください）'!W975</f>
        <v>0</v>
      </c>
      <c r="Z954" t="str">
        <f>'【第３期】賃借テナント店舗一覧（こちらに入力してください）'!X975</f>
        <v/>
      </c>
      <c r="AA954" t="str">
        <f>'【第３期】賃借テナント店舗一覧（こちらに入力してください）'!Y975</f>
        <v/>
      </c>
      <c r="AB954" t="str">
        <f>'【第３期】賃借テナント店舗一覧（こちらに入力してください）'!Z975</f>
        <v/>
      </c>
      <c r="AC954">
        <f>'【第３期】賃借テナント店舗一覧（こちらに入力してください）'!AA975</f>
        <v>0</v>
      </c>
      <c r="AD954">
        <f>'【第３期】賃借テナント店舗一覧（こちらに入力してください）'!AB975</f>
        <v>0</v>
      </c>
      <c r="AE954">
        <f>'【第３期】賃借テナント店舗一覧（こちらに入力してください）'!AC975</f>
        <v>0</v>
      </c>
      <c r="AF954">
        <f>'【第３期】賃借テナント店舗一覧（こちらに入力してください）'!AD975</f>
        <v>0</v>
      </c>
      <c r="AG954">
        <f>'【第３期】賃借テナント店舗一覧（こちらに入力してください）'!AE975</f>
        <v>0</v>
      </c>
      <c r="AH954">
        <f>'【第３期】賃借テナント店舗一覧（こちらに入力してください）'!AF975</f>
        <v>0</v>
      </c>
      <c r="AI954">
        <f>'【第３期】賃借テナント店舗一覧（こちらに入力してください）'!AG975</f>
        <v>0</v>
      </c>
      <c r="AJ954">
        <f>'【第３期】賃借テナント店舗一覧（こちらに入力してください）'!AH975</f>
        <v>0</v>
      </c>
      <c r="AK954">
        <f>'【第３期】賃借テナント店舗一覧（こちらに入力してください）'!AI975</f>
        <v>0</v>
      </c>
      <c r="AL954">
        <f>'【第３期】賃借テナント店舗一覧（こちらに入力してください）'!AJ975</f>
        <v>0</v>
      </c>
      <c r="AM954">
        <f>'【第３期】賃借テナント店舗一覧（こちらに入力してください）'!AK975</f>
        <v>0</v>
      </c>
    </row>
    <row r="955" spans="1:39">
      <c r="A955">
        <f>'【第３期】賃借テナント店舗一覧（こちらに入力してください）'!$C$2</f>
        <v>0</v>
      </c>
      <c r="C955" t="str">
        <f t="shared" si="14"/>
        <v>00</v>
      </c>
      <c r="D955">
        <f>'【第３期】賃借テナント店舗一覧（こちらに入力してください）'!B976</f>
        <v>0</v>
      </c>
      <c r="E955">
        <f>'【第３期】賃借テナント店舗一覧（こちらに入力してください）'!C976</f>
        <v>0</v>
      </c>
      <c r="F955">
        <f>'【第３期】賃借テナント店舗一覧（こちらに入力してください）'!D976</f>
        <v>0</v>
      </c>
      <c r="G955" s="1">
        <f>'【第３期】賃借テナント店舗一覧（こちらに入力してください）'!E976</f>
        <v>0</v>
      </c>
      <c r="H955" s="1">
        <f>'【第３期】賃借テナント店舗一覧（こちらに入力してください）'!F976</f>
        <v>0</v>
      </c>
      <c r="I955" s="1" t="str">
        <f>'【第３期】賃借テナント店舗一覧（こちらに入力してください）'!G976</f>
        <v/>
      </c>
      <c r="J955">
        <f>'【第３期】賃借テナント店舗一覧（こちらに入力してください）'!H976</f>
        <v>0</v>
      </c>
      <c r="K955">
        <f>'【第３期】賃借テナント店舗一覧（こちらに入力してください）'!I976</f>
        <v>0</v>
      </c>
      <c r="L955" s="1">
        <f>'【第３期】賃借テナント店舗一覧（こちらに入力してください）'!J976</f>
        <v>0</v>
      </c>
      <c r="M955">
        <f>IF('【第３期】賃借テナント店舗一覧（こちらに入力してください）'!K976="〇",1,0)</f>
        <v>0</v>
      </c>
      <c r="N955" s="4" t="str">
        <f>'【第３期】賃借テナント店舗一覧（こちらに入力してください）'!L976</f>
        <v/>
      </c>
      <c r="O955" s="4" t="str">
        <f>'【第３期】賃借テナント店舗一覧（こちらに入力してください）'!M976</f>
        <v/>
      </c>
      <c r="P955" t="str">
        <f>'【第３期】賃借テナント店舗一覧（こちらに入力してください）'!N976</f>
        <v/>
      </c>
      <c r="Q955" s="4" t="str">
        <f>'【第３期】賃借テナント店舗一覧（こちらに入力してください）'!O976</f>
        <v/>
      </c>
      <c r="R955" s="4" t="str">
        <f>'【第３期】賃借テナント店舗一覧（こちらに入力してください）'!P976</f>
        <v/>
      </c>
      <c r="S955" t="str">
        <f>'【第３期】賃借テナント店舗一覧（こちらに入力してください）'!Q976</f>
        <v/>
      </c>
      <c r="T955">
        <f>'【第３期】賃借テナント店舗一覧（こちらに入力してください）'!R976</f>
        <v>0</v>
      </c>
      <c r="U955">
        <f>'【第３期】賃借テナント店舗一覧（こちらに入力してください）'!S976</f>
        <v>0</v>
      </c>
      <c r="V955">
        <f>'【第３期】賃借テナント店舗一覧（こちらに入力してください）'!T976</f>
        <v>0</v>
      </c>
      <c r="W955" t="str">
        <f>'【第３期】賃借テナント店舗一覧（こちらに入力してください）'!U976</f>
        <v/>
      </c>
      <c r="X955">
        <f>'【第３期】賃借テナント店舗一覧（こちらに入力してください）'!V976</f>
        <v>0</v>
      </c>
      <c r="Y955">
        <f>'【第３期】賃借テナント店舗一覧（こちらに入力してください）'!W976</f>
        <v>0</v>
      </c>
      <c r="Z955" t="str">
        <f>'【第３期】賃借テナント店舗一覧（こちらに入力してください）'!X976</f>
        <v/>
      </c>
      <c r="AA955" t="str">
        <f>'【第３期】賃借テナント店舗一覧（こちらに入力してください）'!Y976</f>
        <v/>
      </c>
      <c r="AB955" t="str">
        <f>'【第３期】賃借テナント店舗一覧（こちらに入力してください）'!Z976</f>
        <v/>
      </c>
      <c r="AC955">
        <f>'【第３期】賃借テナント店舗一覧（こちらに入力してください）'!AA976</f>
        <v>0</v>
      </c>
      <c r="AD955">
        <f>'【第３期】賃借テナント店舗一覧（こちらに入力してください）'!AB976</f>
        <v>0</v>
      </c>
      <c r="AE955">
        <f>'【第３期】賃借テナント店舗一覧（こちらに入力してください）'!AC976</f>
        <v>0</v>
      </c>
      <c r="AF955">
        <f>'【第３期】賃借テナント店舗一覧（こちらに入力してください）'!AD976</f>
        <v>0</v>
      </c>
      <c r="AG955">
        <f>'【第３期】賃借テナント店舗一覧（こちらに入力してください）'!AE976</f>
        <v>0</v>
      </c>
      <c r="AH955">
        <f>'【第３期】賃借テナント店舗一覧（こちらに入力してください）'!AF976</f>
        <v>0</v>
      </c>
      <c r="AI955">
        <f>'【第３期】賃借テナント店舗一覧（こちらに入力してください）'!AG976</f>
        <v>0</v>
      </c>
      <c r="AJ955">
        <f>'【第３期】賃借テナント店舗一覧（こちらに入力してください）'!AH976</f>
        <v>0</v>
      </c>
      <c r="AK955">
        <f>'【第３期】賃借テナント店舗一覧（こちらに入力してください）'!AI976</f>
        <v>0</v>
      </c>
      <c r="AL955">
        <f>'【第３期】賃借テナント店舗一覧（こちらに入力してください）'!AJ976</f>
        <v>0</v>
      </c>
      <c r="AM955">
        <f>'【第３期】賃借テナント店舗一覧（こちらに入力してください）'!AK976</f>
        <v>0</v>
      </c>
    </row>
    <row r="956" spans="1:39">
      <c r="A956">
        <f>'【第３期】賃借テナント店舗一覧（こちらに入力してください）'!$C$2</f>
        <v>0</v>
      </c>
      <c r="C956" t="str">
        <f t="shared" si="14"/>
        <v>00</v>
      </c>
      <c r="D956">
        <f>'【第３期】賃借テナント店舗一覧（こちらに入力してください）'!B977</f>
        <v>0</v>
      </c>
      <c r="E956">
        <f>'【第３期】賃借テナント店舗一覧（こちらに入力してください）'!C977</f>
        <v>0</v>
      </c>
      <c r="F956">
        <f>'【第３期】賃借テナント店舗一覧（こちらに入力してください）'!D977</f>
        <v>0</v>
      </c>
      <c r="G956" s="1">
        <f>'【第３期】賃借テナント店舗一覧（こちらに入力してください）'!E977</f>
        <v>0</v>
      </c>
      <c r="H956" s="1">
        <f>'【第３期】賃借テナント店舗一覧（こちらに入力してください）'!F977</f>
        <v>0</v>
      </c>
      <c r="I956" s="1" t="str">
        <f>'【第３期】賃借テナント店舗一覧（こちらに入力してください）'!G977</f>
        <v/>
      </c>
      <c r="J956">
        <f>'【第３期】賃借テナント店舗一覧（こちらに入力してください）'!H977</f>
        <v>0</v>
      </c>
      <c r="K956">
        <f>'【第３期】賃借テナント店舗一覧（こちらに入力してください）'!I977</f>
        <v>0</v>
      </c>
      <c r="L956" s="1">
        <f>'【第３期】賃借テナント店舗一覧（こちらに入力してください）'!J977</f>
        <v>0</v>
      </c>
      <c r="M956">
        <f>IF('【第３期】賃借テナント店舗一覧（こちらに入力してください）'!K977="〇",1,0)</f>
        <v>0</v>
      </c>
      <c r="N956" s="4" t="str">
        <f>'【第３期】賃借テナント店舗一覧（こちらに入力してください）'!L977</f>
        <v/>
      </c>
      <c r="O956" s="4" t="str">
        <f>'【第３期】賃借テナント店舗一覧（こちらに入力してください）'!M977</f>
        <v/>
      </c>
      <c r="P956" t="str">
        <f>'【第３期】賃借テナント店舗一覧（こちらに入力してください）'!N977</f>
        <v/>
      </c>
      <c r="Q956" s="4" t="str">
        <f>'【第３期】賃借テナント店舗一覧（こちらに入力してください）'!O977</f>
        <v/>
      </c>
      <c r="R956" s="4" t="str">
        <f>'【第３期】賃借テナント店舗一覧（こちらに入力してください）'!P977</f>
        <v/>
      </c>
      <c r="S956" t="str">
        <f>'【第３期】賃借テナント店舗一覧（こちらに入力してください）'!Q977</f>
        <v/>
      </c>
      <c r="T956">
        <f>'【第３期】賃借テナント店舗一覧（こちらに入力してください）'!R977</f>
        <v>0</v>
      </c>
      <c r="U956">
        <f>'【第３期】賃借テナント店舗一覧（こちらに入力してください）'!S977</f>
        <v>0</v>
      </c>
      <c r="V956">
        <f>'【第３期】賃借テナント店舗一覧（こちらに入力してください）'!T977</f>
        <v>0</v>
      </c>
      <c r="W956" t="str">
        <f>'【第３期】賃借テナント店舗一覧（こちらに入力してください）'!U977</f>
        <v/>
      </c>
      <c r="X956">
        <f>'【第３期】賃借テナント店舗一覧（こちらに入力してください）'!V977</f>
        <v>0</v>
      </c>
      <c r="Y956">
        <f>'【第３期】賃借テナント店舗一覧（こちらに入力してください）'!W977</f>
        <v>0</v>
      </c>
      <c r="Z956" t="str">
        <f>'【第３期】賃借テナント店舗一覧（こちらに入力してください）'!X977</f>
        <v/>
      </c>
      <c r="AA956" t="str">
        <f>'【第３期】賃借テナント店舗一覧（こちらに入力してください）'!Y977</f>
        <v/>
      </c>
      <c r="AB956" t="str">
        <f>'【第３期】賃借テナント店舗一覧（こちらに入力してください）'!Z977</f>
        <v/>
      </c>
      <c r="AC956">
        <f>'【第３期】賃借テナント店舗一覧（こちらに入力してください）'!AA977</f>
        <v>0</v>
      </c>
      <c r="AD956">
        <f>'【第３期】賃借テナント店舗一覧（こちらに入力してください）'!AB977</f>
        <v>0</v>
      </c>
      <c r="AE956">
        <f>'【第３期】賃借テナント店舗一覧（こちらに入力してください）'!AC977</f>
        <v>0</v>
      </c>
      <c r="AF956">
        <f>'【第３期】賃借テナント店舗一覧（こちらに入力してください）'!AD977</f>
        <v>0</v>
      </c>
      <c r="AG956">
        <f>'【第３期】賃借テナント店舗一覧（こちらに入力してください）'!AE977</f>
        <v>0</v>
      </c>
      <c r="AH956">
        <f>'【第３期】賃借テナント店舗一覧（こちらに入力してください）'!AF977</f>
        <v>0</v>
      </c>
      <c r="AI956">
        <f>'【第３期】賃借テナント店舗一覧（こちらに入力してください）'!AG977</f>
        <v>0</v>
      </c>
      <c r="AJ956">
        <f>'【第３期】賃借テナント店舗一覧（こちらに入力してください）'!AH977</f>
        <v>0</v>
      </c>
      <c r="AK956">
        <f>'【第３期】賃借テナント店舗一覧（こちらに入力してください）'!AI977</f>
        <v>0</v>
      </c>
      <c r="AL956">
        <f>'【第３期】賃借テナント店舗一覧（こちらに入力してください）'!AJ977</f>
        <v>0</v>
      </c>
      <c r="AM956">
        <f>'【第３期】賃借テナント店舗一覧（こちらに入力してください）'!AK977</f>
        <v>0</v>
      </c>
    </row>
    <row r="957" spans="1:39">
      <c r="A957">
        <f>'【第３期】賃借テナント店舗一覧（こちらに入力してください）'!$C$2</f>
        <v>0</v>
      </c>
      <c r="C957" t="str">
        <f t="shared" si="14"/>
        <v>00</v>
      </c>
      <c r="D957">
        <f>'【第３期】賃借テナント店舗一覧（こちらに入力してください）'!B978</f>
        <v>0</v>
      </c>
      <c r="E957">
        <f>'【第３期】賃借テナント店舗一覧（こちらに入力してください）'!C978</f>
        <v>0</v>
      </c>
      <c r="F957">
        <f>'【第３期】賃借テナント店舗一覧（こちらに入力してください）'!D978</f>
        <v>0</v>
      </c>
      <c r="G957" s="1">
        <f>'【第３期】賃借テナント店舗一覧（こちらに入力してください）'!E978</f>
        <v>0</v>
      </c>
      <c r="H957" s="1">
        <f>'【第３期】賃借テナント店舗一覧（こちらに入力してください）'!F978</f>
        <v>0</v>
      </c>
      <c r="I957" s="1" t="str">
        <f>'【第３期】賃借テナント店舗一覧（こちらに入力してください）'!G978</f>
        <v/>
      </c>
      <c r="J957">
        <f>'【第３期】賃借テナント店舗一覧（こちらに入力してください）'!H978</f>
        <v>0</v>
      </c>
      <c r="K957">
        <f>'【第３期】賃借テナント店舗一覧（こちらに入力してください）'!I978</f>
        <v>0</v>
      </c>
      <c r="L957" s="1">
        <f>'【第３期】賃借テナント店舗一覧（こちらに入力してください）'!J978</f>
        <v>0</v>
      </c>
      <c r="M957">
        <f>IF('【第３期】賃借テナント店舗一覧（こちらに入力してください）'!K978="〇",1,0)</f>
        <v>0</v>
      </c>
      <c r="N957" s="4" t="str">
        <f>'【第３期】賃借テナント店舗一覧（こちらに入力してください）'!L978</f>
        <v/>
      </c>
      <c r="O957" s="4" t="str">
        <f>'【第３期】賃借テナント店舗一覧（こちらに入力してください）'!M978</f>
        <v/>
      </c>
      <c r="P957" t="str">
        <f>'【第３期】賃借テナント店舗一覧（こちらに入力してください）'!N978</f>
        <v/>
      </c>
      <c r="Q957" s="4" t="str">
        <f>'【第３期】賃借テナント店舗一覧（こちらに入力してください）'!O978</f>
        <v/>
      </c>
      <c r="R957" s="4" t="str">
        <f>'【第３期】賃借テナント店舗一覧（こちらに入力してください）'!P978</f>
        <v/>
      </c>
      <c r="S957" t="str">
        <f>'【第３期】賃借テナント店舗一覧（こちらに入力してください）'!Q978</f>
        <v/>
      </c>
      <c r="T957">
        <f>'【第３期】賃借テナント店舗一覧（こちらに入力してください）'!R978</f>
        <v>0</v>
      </c>
      <c r="U957">
        <f>'【第３期】賃借テナント店舗一覧（こちらに入力してください）'!S978</f>
        <v>0</v>
      </c>
      <c r="V957">
        <f>'【第３期】賃借テナント店舗一覧（こちらに入力してください）'!T978</f>
        <v>0</v>
      </c>
      <c r="W957" t="str">
        <f>'【第３期】賃借テナント店舗一覧（こちらに入力してください）'!U978</f>
        <v/>
      </c>
      <c r="X957">
        <f>'【第３期】賃借テナント店舗一覧（こちらに入力してください）'!V978</f>
        <v>0</v>
      </c>
      <c r="Y957">
        <f>'【第３期】賃借テナント店舗一覧（こちらに入力してください）'!W978</f>
        <v>0</v>
      </c>
      <c r="Z957" t="str">
        <f>'【第３期】賃借テナント店舗一覧（こちらに入力してください）'!X978</f>
        <v/>
      </c>
      <c r="AA957" t="str">
        <f>'【第３期】賃借テナント店舗一覧（こちらに入力してください）'!Y978</f>
        <v/>
      </c>
      <c r="AB957" t="str">
        <f>'【第３期】賃借テナント店舗一覧（こちらに入力してください）'!Z978</f>
        <v/>
      </c>
      <c r="AC957">
        <f>'【第３期】賃借テナント店舗一覧（こちらに入力してください）'!AA978</f>
        <v>0</v>
      </c>
      <c r="AD957">
        <f>'【第３期】賃借テナント店舗一覧（こちらに入力してください）'!AB978</f>
        <v>0</v>
      </c>
      <c r="AE957">
        <f>'【第３期】賃借テナント店舗一覧（こちらに入力してください）'!AC978</f>
        <v>0</v>
      </c>
      <c r="AF957">
        <f>'【第３期】賃借テナント店舗一覧（こちらに入力してください）'!AD978</f>
        <v>0</v>
      </c>
      <c r="AG957">
        <f>'【第３期】賃借テナント店舗一覧（こちらに入力してください）'!AE978</f>
        <v>0</v>
      </c>
      <c r="AH957">
        <f>'【第３期】賃借テナント店舗一覧（こちらに入力してください）'!AF978</f>
        <v>0</v>
      </c>
      <c r="AI957">
        <f>'【第３期】賃借テナント店舗一覧（こちらに入力してください）'!AG978</f>
        <v>0</v>
      </c>
      <c r="AJ957">
        <f>'【第３期】賃借テナント店舗一覧（こちらに入力してください）'!AH978</f>
        <v>0</v>
      </c>
      <c r="AK957">
        <f>'【第３期】賃借テナント店舗一覧（こちらに入力してください）'!AI978</f>
        <v>0</v>
      </c>
      <c r="AL957">
        <f>'【第３期】賃借テナント店舗一覧（こちらに入力してください）'!AJ978</f>
        <v>0</v>
      </c>
      <c r="AM957">
        <f>'【第３期】賃借テナント店舗一覧（こちらに入力してください）'!AK978</f>
        <v>0</v>
      </c>
    </row>
    <row r="958" spans="1:39">
      <c r="A958">
        <f>'【第３期】賃借テナント店舗一覧（こちらに入力してください）'!$C$2</f>
        <v>0</v>
      </c>
      <c r="C958" t="str">
        <f t="shared" si="14"/>
        <v>00</v>
      </c>
      <c r="D958">
        <f>'【第３期】賃借テナント店舗一覧（こちらに入力してください）'!B979</f>
        <v>0</v>
      </c>
      <c r="E958">
        <f>'【第３期】賃借テナント店舗一覧（こちらに入力してください）'!C979</f>
        <v>0</v>
      </c>
      <c r="F958">
        <f>'【第３期】賃借テナント店舗一覧（こちらに入力してください）'!D979</f>
        <v>0</v>
      </c>
      <c r="G958" s="1">
        <f>'【第３期】賃借テナント店舗一覧（こちらに入力してください）'!E979</f>
        <v>0</v>
      </c>
      <c r="H958" s="1">
        <f>'【第３期】賃借テナント店舗一覧（こちらに入力してください）'!F979</f>
        <v>0</v>
      </c>
      <c r="I958" s="1" t="str">
        <f>'【第３期】賃借テナント店舗一覧（こちらに入力してください）'!G979</f>
        <v/>
      </c>
      <c r="J958">
        <f>'【第３期】賃借テナント店舗一覧（こちらに入力してください）'!H979</f>
        <v>0</v>
      </c>
      <c r="K958">
        <f>'【第３期】賃借テナント店舗一覧（こちらに入力してください）'!I979</f>
        <v>0</v>
      </c>
      <c r="L958" s="1">
        <f>'【第３期】賃借テナント店舗一覧（こちらに入力してください）'!J979</f>
        <v>0</v>
      </c>
      <c r="M958">
        <f>IF('【第３期】賃借テナント店舗一覧（こちらに入力してください）'!K979="〇",1,0)</f>
        <v>0</v>
      </c>
      <c r="N958" s="4" t="str">
        <f>'【第３期】賃借テナント店舗一覧（こちらに入力してください）'!L979</f>
        <v/>
      </c>
      <c r="O958" s="4" t="str">
        <f>'【第３期】賃借テナント店舗一覧（こちらに入力してください）'!M979</f>
        <v/>
      </c>
      <c r="P958" t="str">
        <f>'【第３期】賃借テナント店舗一覧（こちらに入力してください）'!N979</f>
        <v/>
      </c>
      <c r="Q958" s="4" t="str">
        <f>'【第３期】賃借テナント店舗一覧（こちらに入力してください）'!O979</f>
        <v/>
      </c>
      <c r="R958" s="4" t="str">
        <f>'【第３期】賃借テナント店舗一覧（こちらに入力してください）'!P979</f>
        <v/>
      </c>
      <c r="S958" t="str">
        <f>'【第３期】賃借テナント店舗一覧（こちらに入力してください）'!Q979</f>
        <v/>
      </c>
      <c r="T958">
        <f>'【第３期】賃借テナント店舗一覧（こちらに入力してください）'!R979</f>
        <v>0</v>
      </c>
      <c r="U958">
        <f>'【第３期】賃借テナント店舗一覧（こちらに入力してください）'!S979</f>
        <v>0</v>
      </c>
      <c r="V958">
        <f>'【第３期】賃借テナント店舗一覧（こちらに入力してください）'!T979</f>
        <v>0</v>
      </c>
      <c r="W958" t="str">
        <f>'【第３期】賃借テナント店舗一覧（こちらに入力してください）'!U979</f>
        <v/>
      </c>
      <c r="X958">
        <f>'【第３期】賃借テナント店舗一覧（こちらに入力してください）'!V979</f>
        <v>0</v>
      </c>
      <c r="Y958">
        <f>'【第３期】賃借テナント店舗一覧（こちらに入力してください）'!W979</f>
        <v>0</v>
      </c>
      <c r="Z958" t="str">
        <f>'【第３期】賃借テナント店舗一覧（こちらに入力してください）'!X979</f>
        <v/>
      </c>
      <c r="AA958" t="str">
        <f>'【第３期】賃借テナント店舗一覧（こちらに入力してください）'!Y979</f>
        <v/>
      </c>
      <c r="AB958" t="str">
        <f>'【第３期】賃借テナント店舗一覧（こちらに入力してください）'!Z979</f>
        <v/>
      </c>
      <c r="AC958">
        <f>'【第３期】賃借テナント店舗一覧（こちらに入力してください）'!AA979</f>
        <v>0</v>
      </c>
      <c r="AD958">
        <f>'【第３期】賃借テナント店舗一覧（こちらに入力してください）'!AB979</f>
        <v>0</v>
      </c>
      <c r="AE958">
        <f>'【第３期】賃借テナント店舗一覧（こちらに入力してください）'!AC979</f>
        <v>0</v>
      </c>
      <c r="AF958">
        <f>'【第３期】賃借テナント店舗一覧（こちらに入力してください）'!AD979</f>
        <v>0</v>
      </c>
      <c r="AG958">
        <f>'【第３期】賃借テナント店舗一覧（こちらに入力してください）'!AE979</f>
        <v>0</v>
      </c>
      <c r="AH958">
        <f>'【第３期】賃借テナント店舗一覧（こちらに入力してください）'!AF979</f>
        <v>0</v>
      </c>
      <c r="AI958">
        <f>'【第３期】賃借テナント店舗一覧（こちらに入力してください）'!AG979</f>
        <v>0</v>
      </c>
      <c r="AJ958">
        <f>'【第３期】賃借テナント店舗一覧（こちらに入力してください）'!AH979</f>
        <v>0</v>
      </c>
      <c r="AK958">
        <f>'【第３期】賃借テナント店舗一覧（こちらに入力してください）'!AI979</f>
        <v>0</v>
      </c>
      <c r="AL958">
        <f>'【第３期】賃借テナント店舗一覧（こちらに入力してください）'!AJ979</f>
        <v>0</v>
      </c>
      <c r="AM958">
        <f>'【第３期】賃借テナント店舗一覧（こちらに入力してください）'!AK979</f>
        <v>0</v>
      </c>
    </row>
    <row r="959" spans="1:39">
      <c r="A959">
        <f>'【第３期】賃借テナント店舗一覧（こちらに入力してください）'!$C$2</f>
        <v>0</v>
      </c>
      <c r="C959" t="str">
        <f t="shared" si="14"/>
        <v>00</v>
      </c>
      <c r="D959">
        <f>'【第３期】賃借テナント店舗一覧（こちらに入力してください）'!B980</f>
        <v>0</v>
      </c>
      <c r="E959">
        <f>'【第３期】賃借テナント店舗一覧（こちらに入力してください）'!C980</f>
        <v>0</v>
      </c>
      <c r="F959">
        <f>'【第３期】賃借テナント店舗一覧（こちらに入力してください）'!D980</f>
        <v>0</v>
      </c>
      <c r="G959" s="1">
        <f>'【第３期】賃借テナント店舗一覧（こちらに入力してください）'!E980</f>
        <v>0</v>
      </c>
      <c r="H959" s="1">
        <f>'【第３期】賃借テナント店舗一覧（こちらに入力してください）'!F980</f>
        <v>0</v>
      </c>
      <c r="I959" s="1" t="str">
        <f>'【第３期】賃借テナント店舗一覧（こちらに入力してください）'!G980</f>
        <v/>
      </c>
      <c r="J959">
        <f>'【第３期】賃借テナント店舗一覧（こちらに入力してください）'!H980</f>
        <v>0</v>
      </c>
      <c r="K959">
        <f>'【第３期】賃借テナント店舗一覧（こちらに入力してください）'!I980</f>
        <v>0</v>
      </c>
      <c r="L959" s="1">
        <f>'【第３期】賃借テナント店舗一覧（こちらに入力してください）'!J980</f>
        <v>0</v>
      </c>
      <c r="M959">
        <f>IF('【第３期】賃借テナント店舗一覧（こちらに入力してください）'!K980="〇",1,0)</f>
        <v>0</v>
      </c>
      <c r="N959" s="4" t="str">
        <f>'【第３期】賃借テナント店舗一覧（こちらに入力してください）'!L980</f>
        <v/>
      </c>
      <c r="O959" s="4" t="str">
        <f>'【第３期】賃借テナント店舗一覧（こちらに入力してください）'!M980</f>
        <v/>
      </c>
      <c r="P959" t="str">
        <f>'【第３期】賃借テナント店舗一覧（こちらに入力してください）'!N980</f>
        <v/>
      </c>
      <c r="Q959" s="4" t="str">
        <f>'【第３期】賃借テナント店舗一覧（こちらに入力してください）'!O980</f>
        <v/>
      </c>
      <c r="R959" s="4" t="str">
        <f>'【第３期】賃借テナント店舗一覧（こちらに入力してください）'!P980</f>
        <v/>
      </c>
      <c r="S959" t="str">
        <f>'【第３期】賃借テナント店舗一覧（こちらに入力してください）'!Q980</f>
        <v/>
      </c>
      <c r="T959">
        <f>'【第３期】賃借テナント店舗一覧（こちらに入力してください）'!R980</f>
        <v>0</v>
      </c>
      <c r="U959">
        <f>'【第３期】賃借テナント店舗一覧（こちらに入力してください）'!S980</f>
        <v>0</v>
      </c>
      <c r="V959">
        <f>'【第３期】賃借テナント店舗一覧（こちらに入力してください）'!T980</f>
        <v>0</v>
      </c>
      <c r="W959" t="str">
        <f>'【第３期】賃借テナント店舗一覧（こちらに入力してください）'!U980</f>
        <v/>
      </c>
      <c r="X959">
        <f>'【第３期】賃借テナント店舗一覧（こちらに入力してください）'!V980</f>
        <v>0</v>
      </c>
      <c r="Y959">
        <f>'【第３期】賃借テナント店舗一覧（こちらに入力してください）'!W980</f>
        <v>0</v>
      </c>
      <c r="Z959" t="str">
        <f>'【第３期】賃借テナント店舗一覧（こちらに入力してください）'!X980</f>
        <v/>
      </c>
      <c r="AA959" t="str">
        <f>'【第３期】賃借テナント店舗一覧（こちらに入力してください）'!Y980</f>
        <v/>
      </c>
      <c r="AB959" t="str">
        <f>'【第３期】賃借テナント店舗一覧（こちらに入力してください）'!Z980</f>
        <v/>
      </c>
      <c r="AC959">
        <f>'【第３期】賃借テナント店舗一覧（こちらに入力してください）'!AA980</f>
        <v>0</v>
      </c>
      <c r="AD959">
        <f>'【第３期】賃借テナント店舗一覧（こちらに入力してください）'!AB980</f>
        <v>0</v>
      </c>
      <c r="AE959">
        <f>'【第３期】賃借テナント店舗一覧（こちらに入力してください）'!AC980</f>
        <v>0</v>
      </c>
      <c r="AF959">
        <f>'【第３期】賃借テナント店舗一覧（こちらに入力してください）'!AD980</f>
        <v>0</v>
      </c>
      <c r="AG959">
        <f>'【第３期】賃借テナント店舗一覧（こちらに入力してください）'!AE980</f>
        <v>0</v>
      </c>
      <c r="AH959">
        <f>'【第３期】賃借テナント店舗一覧（こちらに入力してください）'!AF980</f>
        <v>0</v>
      </c>
      <c r="AI959">
        <f>'【第３期】賃借テナント店舗一覧（こちらに入力してください）'!AG980</f>
        <v>0</v>
      </c>
      <c r="AJ959">
        <f>'【第３期】賃借テナント店舗一覧（こちらに入力してください）'!AH980</f>
        <v>0</v>
      </c>
      <c r="AK959">
        <f>'【第３期】賃借テナント店舗一覧（こちらに入力してください）'!AI980</f>
        <v>0</v>
      </c>
      <c r="AL959">
        <f>'【第３期】賃借テナント店舗一覧（こちらに入力してください）'!AJ980</f>
        <v>0</v>
      </c>
      <c r="AM959">
        <f>'【第３期】賃借テナント店舗一覧（こちらに入力してください）'!AK980</f>
        <v>0</v>
      </c>
    </row>
    <row r="960" spans="1:39">
      <c r="A960">
        <f>'【第３期】賃借テナント店舗一覧（こちらに入力してください）'!$C$2</f>
        <v>0</v>
      </c>
      <c r="C960" t="str">
        <f t="shared" si="14"/>
        <v>00</v>
      </c>
      <c r="D960">
        <f>'【第３期】賃借テナント店舗一覧（こちらに入力してください）'!B981</f>
        <v>0</v>
      </c>
      <c r="E960">
        <f>'【第３期】賃借テナント店舗一覧（こちらに入力してください）'!C981</f>
        <v>0</v>
      </c>
      <c r="F960">
        <f>'【第３期】賃借テナント店舗一覧（こちらに入力してください）'!D981</f>
        <v>0</v>
      </c>
      <c r="G960" s="1">
        <f>'【第３期】賃借テナント店舗一覧（こちらに入力してください）'!E981</f>
        <v>0</v>
      </c>
      <c r="H960" s="1">
        <f>'【第３期】賃借テナント店舗一覧（こちらに入力してください）'!F981</f>
        <v>0</v>
      </c>
      <c r="I960" s="1" t="str">
        <f>'【第３期】賃借テナント店舗一覧（こちらに入力してください）'!G981</f>
        <v/>
      </c>
      <c r="J960">
        <f>'【第３期】賃借テナント店舗一覧（こちらに入力してください）'!H981</f>
        <v>0</v>
      </c>
      <c r="K960">
        <f>'【第３期】賃借テナント店舗一覧（こちらに入力してください）'!I981</f>
        <v>0</v>
      </c>
      <c r="L960" s="1">
        <f>'【第３期】賃借テナント店舗一覧（こちらに入力してください）'!J981</f>
        <v>0</v>
      </c>
      <c r="M960">
        <f>IF('【第３期】賃借テナント店舗一覧（こちらに入力してください）'!K981="〇",1,0)</f>
        <v>0</v>
      </c>
      <c r="N960" s="4" t="str">
        <f>'【第３期】賃借テナント店舗一覧（こちらに入力してください）'!L981</f>
        <v/>
      </c>
      <c r="O960" s="4" t="str">
        <f>'【第３期】賃借テナント店舗一覧（こちらに入力してください）'!M981</f>
        <v/>
      </c>
      <c r="P960" t="str">
        <f>'【第３期】賃借テナント店舗一覧（こちらに入力してください）'!N981</f>
        <v/>
      </c>
      <c r="Q960" s="4" t="str">
        <f>'【第３期】賃借テナント店舗一覧（こちらに入力してください）'!O981</f>
        <v/>
      </c>
      <c r="R960" s="4" t="str">
        <f>'【第３期】賃借テナント店舗一覧（こちらに入力してください）'!P981</f>
        <v/>
      </c>
      <c r="S960" t="str">
        <f>'【第３期】賃借テナント店舗一覧（こちらに入力してください）'!Q981</f>
        <v/>
      </c>
      <c r="T960">
        <f>'【第３期】賃借テナント店舗一覧（こちらに入力してください）'!R981</f>
        <v>0</v>
      </c>
      <c r="U960">
        <f>'【第３期】賃借テナント店舗一覧（こちらに入力してください）'!S981</f>
        <v>0</v>
      </c>
      <c r="V960">
        <f>'【第３期】賃借テナント店舗一覧（こちらに入力してください）'!T981</f>
        <v>0</v>
      </c>
      <c r="W960" t="str">
        <f>'【第３期】賃借テナント店舗一覧（こちらに入力してください）'!U981</f>
        <v/>
      </c>
      <c r="X960">
        <f>'【第３期】賃借テナント店舗一覧（こちらに入力してください）'!V981</f>
        <v>0</v>
      </c>
      <c r="Y960">
        <f>'【第３期】賃借テナント店舗一覧（こちらに入力してください）'!W981</f>
        <v>0</v>
      </c>
      <c r="Z960" t="str">
        <f>'【第３期】賃借テナント店舗一覧（こちらに入力してください）'!X981</f>
        <v/>
      </c>
      <c r="AA960" t="str">
        <f>'【第３期】賃借テナント店舗一覧（こちらに入力してください）'!Y981</f>
        <v/>
      </c>
      <c r="AB960" t="str">
        <f>'【第３期】賃借テナント店舗一覧（こちらに入力してください）'!Z981</f>
        <v/>
      </c>
      <c r="AC960">
        <f>'【第３期】賃借テナント店舗一覧（こちらに入力してください）'!AA981</f>
        <v>0</v>
      </c>
      <c r="AD960">
        <f>'【第３期】賃借テナント店舗一覧（こちらに入力してください）'!AB981</f>
        <v>0</v>
      </c>
      <c r="AE960">
        <f>'【第３期】賃借テナント店舗一覧（こちらに入力してください）'!AC981</f>
        <v>0</v>
      </c>
      <c r="AF960">
        <f>'【第３期】賃借テナント店舗一覧（こちらに入力してください）'!AD981</f>
        <v>0</v>
      </c>
      <c r="AG960">
        <f>'【第３期】賃借テナント店舗一覧（こちらに入力してください）'!AE981</f>
        <v>0</v>
      </c>
      <c r="AH960">
        <f>'【第３期】賃借テナント店舗一覧（こちらに入力してください）'!AF981</f>
        <v>0</v>
      </c>
      <c r="AI960">
        <f>'【第３期】賃借テナント店舗一覧（こちらに入力してください）'!AG981</f>
        <v>0</v>
      </c>
      <c r="AJ960">
        <f>'【第３期】賃借テナント店舗一覧（こちらに入力してください）'!AH981</f>
        <v>0</v>
      </c>
      <c r="AK960">
        <f>'【第３期】賃借テナント店舗一覧（こちらに入力してください）'!AI981</f>
        <v>0</v>
      </c>
      <c r="AL960">
        <f>'【第３期】賃借テナント店舗一覧（こちらに入力してください）'!AJ981</f>
        <v>0</v>
      </c>
      <c r="AM960">
        <f>'【第３期】賃借テナント店舗一覧（こちらに入力してください）'!AK981</f>
        <v>0</v>
      </c>
    </row>
    <row r="961" spans="1:39">
      <c r="A961">
        <f>'【第３期】賃借テナント店舗一覧（こちらに入力してください）'!$C$2</f>
        <v>0</v>
      </c>
      <c r="C961" t="str">
        <f t="shared" si="14"/>
        <v>00</v>
      </c>
      <c r="D961">
        <f>'【第３期】賃借テナント店舗一覧（こちらに入力してください）'!B982</f>
        <v>0</v>
      </c>
      <c r="E961">
        <f>'【第３期】賃借テナント店舗一覧（こちらに入力してください）'!C982</f>
        <v>0</v>
      </c>
      <c r="F961">
        <f>'【第３期】賃借テナント店舗一覧（こちらに入力してください）'!D982</f>
        <v>0</v>
      </c>
      <c r="G961" s="1">
        <f>'【第３期】賃借テナント店舗一覧（こちらに入力してください）'!E982</f>
        <v>0</v>
      </c>
      <c r="H961" s="1">
        <f>'【第３期】賃借テナント店舗一覧（こちらに入力してください）'!F982</f>
        <v>0</v>
      </c>
      <c r="I961" s="1" t="str">
        <f>'【第３期】賃借テナント店舗一覧（こちらに入力してください）'!G982</f>
        <v/>
      </c>
      <c r="J961">
        <f>'【第３期】賃借テナント店舗一覧（こちらに入力してください）'!H982</f>
        <v>0</v>
      </c>
      <c r="K961">
        <f>'【第３期】賃借テナント店舗一覧（こちらに入力してください）'!I982</f>
        <v>0</v>
      </c>
      <c r="L961" s="1">
        <f>'【第３期】賃借テナント店舗一覧（こちらに入力してください）'!J982</f>
        <v>0</v>
      </c>
      <c r="M961">
        <f>IF('【第３期】賃借テナント店舗一覧（こちらに入力してください）'!K982="〇",1,0)</f>
        <v>0</v>
      </c>
      <c r="N961" s="4" t="str">
        <f>'【第３期】賃借テナント店舗一覧（こちらに入力してください）'!L982</f>
        <v/>
      </c>
      <c r="O961" s="4" t="str">
        <f>'【第３期】賃借テナント店舗一覧（こちらに入力してください）'!M982</f>
        <v/>
      </c>
      <c r="P961" t="str">
        <f>'【第３期】賃借テナント店舗一覧（こちらに入力してください）'!N982</f>
        <v/>
      </c>
      <c r="Q961" s="4" t="str">
        <f>'【第３期】賃借テナント店舗一覧（こちらに入力してください）'!O982</f>
        <v/>
      </c>
      <c r="R961" s="4" t="str">
        <f>'【第３期】賃借テナント店舗一覧（こちらに入力してください）'!P982</f>
        <v/>
      </c>
      <c r="S961" t="str">
        <f>'【第３期】賃借テナント店舗一覧（こちらに入力してください）'!Q982</f>
        <v/>
      </c>
      <c r="T961">
        <f>'【第３期】賃借テナント店舗一覧（こちらに入力してください）'!R982</f>
        <v>0</v>
      </c>
      <c r="U961">
        <f>'【第３期】賃借テナント店舗一覧（こちらに入力してください）'!S982</f>
        <v>0</v>
      </c>
      <c r="V961">
        <f>'【第３期】賃借テナント店舗一覧（こちらに入力してください）'!T982</f>
        <v>0</v>
      </c>
      <c r="W961" t="str">
        <f>'【第３期】賃借テナント店舗一覧（こちらに入力してください）'!U982</f>
        <v/>
      </c>
      <c r="X961">
        <f>'【第３期】賃借テナント店舗一覧（こちらに入力してください）'!V982</f>
        <v>0</v>
      </c>
      <c r="Y961">
        <f>'【第３期】賃借テナント店舗一覧（こちらに入力してください）'!W982</f>
        <v>0</v>
      </c>
      <c r="Z961" t="str">
        <f>'【第３期】賃借テナント店舗一覧（こちらに入力してください）'!X982</f>
        <v/>
      </c>
      <c r="AA961" t="str">
        <f>'【第３期】賃借テナント店舗一覧（こちらに入力してください）'!Y982</f>
        <v/>
      </c>
      <c r="AB961" t="str">
        <f>'【第３期】賃借テナント店舗一覧（こちらに入力してください）'!Z982</f>
        <v/>
      </c>
      <c r="AC961">
        <f>'【第３期】賃借テナント店舗一覧（こちらに入力してください）'!AA982</f>
        <v>0</v>
      </c>
      <c r="AD961">
        <f>'【第３期】賃借テナント店舗一覧（こちらに入力してください）'!AB982</f>
        <v>0</v>
      </c>
      <c r="AE961">
        <f>'【第３期】賃借テナント店舗一覧（こちらに入力してください）'!AC982</f>
        <v>0</v>
      </c>
      <c r="AF961">
        <f>'【第３期】賃借テナント店舗一覧（こちらに入力してください）'!AD982</f>
        <v>0</v>
      </c>
      <c r="AG961">
        <f>'【第３期】賃借テナント店舗一覧（こちらに入力してください）'!AE982</f>
        <v>0</v>
      </c>
      <c r="AH961">
        <f>'【第３期】賃借テナント店舗一覧（こちらに入力してください）'!AF982</f>
        <v>0</v>
      </c>
      <c r="AI961">
        <f>'【第３期】賃借テナント店舗一覧（こちらに入力してください）'!AG982</f>
        <v>0</v>
      </c>
      <c r="AJ961">
        <f>'【第３期】賃借テナント店舗一覧（こちらに入力してください）'!AH982</f>
        <v>0</v>
      </c>
      <c r="AK961">
        <f>'【第３期】賃借テナント店舗一覧（こちらに入力してください）'!AI982</f>
        <v>0</v>
      </c>
      <c r="AL961">
        <f>'【第３期】賃借テナント店舗一覧（こちらに入力してください）'!AJ982</f>
        <v>0</v>
      </c>
      <c r="AM961">
        <f>'【第３期】賃借テナント店舗一覧（こちらに入力してください）'!AK982</f>
        <v>0</v>
      </c>
    </row>
    <row r="962" spans="1:39">
      <c r="A962">
        <f>'【第３期】賃借テナント店舗一覧（こちらに入力してください）'!$C$2</f>
        <v>0</v>
      </c>
      <c r="C962" t="str">
        <f t="shared" ref="C962:C994" si="15">LEFT(B962,5)&amp;D962&amp;E962</f>
        <v>00</v>
      </c>
      <c r="D962">
        <f>'【第３期】賃借テナント店舗一覧（こちらに入力してください）'!B983</f>
        <v>0</v>
      </c>
      <c r="E962">
        <f>'【第３期】賃借テナント店舗一覧（こちらに入力してください）'!C983</f>
        <v>0</v>
      </c>
      <c r="F962">
        <f>'【第３期】賃借テナント店舗一覧（こちらに入力してください）'!D983</f>
        <v>0</v>
      </c>
      <c r="G962" s="1">
        <f>'【第３期】賃借テナント店舗一覧（こちらに入力してください）'!E983</f>
        <v>0</v>
      </c>
      <c r="H962" s="1">
        <f>'【第３期】賃借テナント店舗一覧（こちらに入力してください）'!F983</f>
        <v>0</v>
      </c>
      <c r="I962" s="1" t="str">
        <f>'【第３期】賃借テナント店舗一覧（こちらに入力してください）'!G983</f>
        <v/>
      </c>
      <c r="J962">
        <f>'【第３期】賃借テナント店舗一覧（こちらに入力してください）'!H983</f>
        <v>0</v>
      </c>
      <c r="K962">
        <f>'【第３期】賃借テナント店舗一覧（こちらに入力してください）'!I983</f>
        <v>0</v>
      </c>
      <c r="L962" s="1">
        <f>'【第３期】賃借テナント店舗一覧（こちらに入力してください）'!J983</f>
        <v>0</v>
      </c>
      <c r="M962">
        <f>IF('【第３期】賃借テナント店舗一覧（こちらに入力してください）'!K983="〇",1,0)</f>
        <v>0</v>
      </c>
      <c r="N962" s="4" t="str">
        <f>'【第３期】賃借テナント店舗一覧（こちらに入力してください）'!L983</f>
        <v/>
      </c>
      <c r="O962" s="4" t="str">
        <f>'【第３期】賃借テナント店舗一覧（こちらに入力してください）'!M983</f>
        <v/>
      </c>
      <c r="P962" t="str">
        <f>'【第３期】賃借テナント店舗一覧（こちらに入力してください）'!N983</f>
        <v/>
      </c>
      <c r="Q962" s="4" t="str">
        <f>'【第３期】賃借テナント店舗一覧（こちらに入力してください）'!O983</f>
        <v/>
      </c>
      <c r="R962" s="4" t="str">
        <f>'【第３期】賃借テナント店舗一覧（こちらに入力してください）'!P983</f>
        <v/>
      </c>
      <c r="S962" t="str">
        <f>'【第３期】賃借テナント店舗一覧（こちらに入力してください）'!Q983</f>
        <v/>
      </c>
      <c r="T962">
        <f>'【第３期】賃借テナント店舗一覧（こちらに入力してください）'!R983</f>
        <v>0</v>
      </c>
      <c r="U962">
        <f>'【第３期】賃借テナント店舗一覧（こちらに入力してください）'!S983</f>
        <v>0</v>
      </c>
      <c r="V962">
        <f>'【第３期】賃借テナント店舗一覧（こちらに入力してください）'!T983</f>
        <v>0</v>
      </c>
      <c r="W962" t="str">
        <f>'【第３期】賃借テナント店舗一覧（こちらに入力してください）'!U983</f>
        <v/>
      </c>
      <c r="X962">
        <f>'【第３期】賃借テナント店舗一覧（こちらに入力してください）'!V983</f>
        <v>0</v>
      </c>
      <c r="Y962">
        <f>'【第３期】賃借テナント店舗一覧（こちらに入力してください）'!W983</f>
        <v>0</v>
      </c>
      <c r="Z962" t="str">
        <f>'【第３期】賃借テナント店舗一覧（こちらに入力してください）'!X983</f>
        <v/>
      </c>
      <c r="AA962" t="str">
        <f>'【第３期】賃借テナント店舗一覧（こちらに入力してください）'!Y983</f>
        <v/>
      </c>
      <c r="AB962" t="str">
        <f>'【第３期】賃借テナント店舗一覧（こちらに入力してください）'!Z983</f>
        <v/>
      </c>
      <c r="AC962">
        <f>'【第３期】賃借テナント店舗一覧（こちらに入力してください）'!AA983</f>
        <v>0</v>
      </c>
      <c r="AD962">
        <f>'【第３期】賃借テナント店舗一覧（こちらに入力してください）'!AB983</f>
        <v>0</v>
      </c>
      <c r="AE962">
        <f>'【第３期】賃借テナント店舗一覧（こちらに入力してください）'!AC983</f>
        <v>0</v>
      </c>
      <c r="AF962">
        <f>'【第３期】賃借テナント店舗一覧（こちらに入力してください）'!AD983</f>
        <v>0</v>
      </c>
      <c r="AG962">
        <f>'【第３期】賃借テナント店舗一覧（こちらに入力してください）'!AE983</f>
        <v>0</v>
      </c>
      <c r="AH962">
        <f>'【第３期】賃借テナント店舗一覧（こちらに入力してください）'!AF983</f>
        <v>0</v>
      </c>
      <c r="AI962">
        <f>'【第３期】賃借テナント店舗一覧（こちらに入力してください）'!AG983</f>
        <v>0</v>
      </c>
      <c r="AJ962">
        <f>'【第３期】賃借テナント店舗一覧（こちらに入力してください）'!AH983</f>
        <v>0</v>
      </c>
      <c r="AK962">
        <f>'【第３期】賃借テナント店舗一覧（こちらに入力してください）'!AI983</f>
        <v>0</v>
      </c>
      <c r="AL962">
        <f>'【第３期】賃借テナント店舗一覧（こちらに入力してください）'!AJ983</f>
        <v>0</v>
      </c>
      <c r="AM962">
        <f>'【第３期】賃借テナント店舗一覧（こちらに入力してください）'!AK983</f>
        <v>0</v>
      </c>
    </row>
    <row r="963" spans="1:39">
      <c r="A963">
        <f>'【第３期】賃借テナント店舗一覧（こちらに入力してください）'!$C$2</f>
        <v>0</v>
      </c>
      <c r="C963" t="str">
        <f t="shared" si="15"/>
        <v>00</v>
      </c>
      <c r="D963">
        <f>'【第３期】賃借テナント店舗一覧（こちらに入力してください）'!B984</f>
        <v>0</v>
      </c>
      <c r="E963">
        <f>'【第３期】賃借テナント店舗一覧（こちらに入力してください）'!C984</f>
        <v>0</v>
      </c>
      <c r="F963">
        <f>'【第３期】賃借テナント店舗一覧（こちらに入力してください）'!D984</f>
        <v>0</v>
      </c>
      <c r="G963" s="1">
        <f>'【第３期】賃借テナント店舗一覧（こちらに入力してください）'!E984</f>
        <v>0</v>
      </c>
      <c r="H963" s="1">
        <f>'【第３期】賃借テナント店舗一覧（こちらに入力してください）'!F984</f>
        <v>0</v>
      </c>
      <c r="I963" s="1" t="str">
        <f>'【第３期】賃借テナント店舗一覧（こちらに入力してください）'!G984</f>
        <v/>
      </c>
      <c r="J963">
        <f>'【第３期】賃借テナント店舗一覧（こちらに入力してください）'!H984</f>
        <v>0</v>
      </c>
      <c r="K963">
        <f>'【第３期】賃借テナント店舗一覧（こちらに入力してください）'!I984</f>
        <v>0</v>
      </c>
      <c r="L963" s="1">
        <f>'【第３期】賃借テナント店舗一覧（こちらに入力してください）'!J984</f>
        <v>0</v>
      </c>
      <c r="M963">
        <f>IF('【第３期】賃借テナント店舗一覧（こちらに入力してください）'!K984="〇",1,0)</f>
        <v>0</v>
      </c>
      <c r="N963" s="4" t="str">
        <f>'【第３期】賃借テナント店舗一覧（こちらに入力してください）'!L984</f>
        <v/>
      </c>
      <c r="O963" s="4" t="str">
        <f>'【第３期】賃借テナント店舗一覧（こちらに入力してください）'!M984</f>
        <v/>
      </c>
      <c r="P963" t="str">
        <f>'【第３期】賃借テナント店舗一覧（こちらに入力してください）'!N984</f>
        <v/>
      </c>
      <c r="Q963" s="4" t="str">
        <f>'【第３期】賃借テナント店舗一覧（こちらに入力してください）'!O984</f>
        <v/>
      </c>
      <c r="R963" s="4" t="str">
        <f>'【第３期】賃借テナント店舗一覧（こちらに入力してください）'!P984</f>
        <v/>
      </c>
      <c r="S963" t="str">
        <f>'【第３期】賃借テナント店舗一覧（こちらに入力してください）'!Q984</f>
        <v/>
      </c>
      <c r="T963">
        <f>'【第３期】賃借テナント店舗一覧（こちらに入力してください）'!R984</f>
        <v>0</v>
      </c>
      <c r="U963">
        <f>'【第３期】賃借テナント店舗一覧（こちらに入力してください）'!S984</f>
        <v>0</v>
      </c>
      <c r="V963">
        <f>'【第３期】賃借テナント店舗一覧（こちらに入力してください）'!T984</f>
        <v>0</v>
      </c>
      <c r="W963" t="str">
        <f>'【第３期】賃借テナント店舗一覧（こちらに入力してください）'!U984</f>
        <v/>
      </c>
      <c r="X963">
        <f>'【第３期】賃借テナント店舗一覧（こちらに入力してください）'!V984</f>
        <v>0</v>
      </c>
      <c r="Y963">
        <f>'【第３期】賃借テナント店舗一覧（こちらに入力してください）'!W984</f>
        <v>0</v>
      </c>
      <c r="Z963" t="str">
        <f>'【第３期】賃借テナント店舗一覧（こちらに入力してください）'!X984</f>
        <v/>
      </c>
      <c r="AA963" t="str">
        <f>'【第３期】賃借テナント店舗一覧（こちらに入力してください）'!Y984</f>
        <v/>
      </c>
      <c r="AB963" t="str">
        <f>'【第３期】賃借テナント店舗一覧（こちらに入力してください）'!Z984</f>
        <v/>
      </c>
      <c r="AC963">
        <f>'【第３期】賃借テナント店舗一覧（こちらに入力してください）'!AA984</f>
        <v>0</v>
      </c>
      <c r="AD963">
        <f>'【第３期】賃借テナント店舗一覧（こちらに入力してください）'!AB984</f>
        <v>0</v>
      </c>
      <c r="AE963">
        <f>'【第３期】賃借テナント店舗一覧（こちらに入力してください）'!AC984</f>
        <v>0</v>
      </c>
      <c r="AF963">
        <f>'【第３期】賃借テナント店舗一覧（こちらに入力してください）'!AD984</f>
        <v>0</v>
      </c>
      <c r="AG963">
        <f>'【第３期】賃借テナント店舗一覧（こちらに入力してください）'!AE984</f>
        <v>0</v>
      </c>
      <c r="AH963">
        <f>'【第３期】賃借テナント店舗一覧（こちらに入力してください）'!AF984</f>
        <v>0</v>
      </c>
      <c r="AI963">
        <f>'【第３期】賃借テナント店舗一覧（こちらに入力してください）'!AG984</f>
        <v>0</v>
      </c>
      <c r="AJ963">
        <f>'【第３期】賃借テナント店舗一覧（こちらに入力してください）'!AH984</f>
        <v>0</v>
      </c>
      <c r="AK963">
        <f>'【第３期】賃借テナント店舗一覧（こちらに入力してください）'!AI984</f>
        <v>0</v>
      </c>
      <c r="AL963">
        <f>'【第３期】賃借テナント店舗一覧（こちらに入力してください）'!AJ984</f>
        <v>0</v>
      </c>
      <c r="AM963">
        <f>'【第３期】賃借テナント店舗一覧（こちらに入力してください）'!AK984</f>
        <v>0</v>
      </c>
    </row>
    <row r="964" spans="1:39">
      <c r="A964">
        <f>'【第３期】賃借テナント店舗一覧（こちらに入力してください）'!$C$2</f>
        <v>0</v>
      </c>
      <c r="C964" t="str">
        <f t="shared" si="15"/>
        <v>00</v>
      </c>
      <c r="D964">
        <f>'【第３期】賃借テナント店舗一覧（こちらに入力してください）'!B985</f>
        <v>0</v>
      </c>
      <c r="E964">
        <f>'【第３期】賃借テナント店舗一覧（こちらに入力してください）'!C985</f>
        <v>0</v>
      </c>
      <c r="F964">
        <f>'【第３期】賃借テナント店舗一覧（こちらに入力してください）'!D985</f>
        <v>0</v>
      </c>
      <c r="G964" s="1">
        <f>'【第３期】賃借テナント店舗一覧（こちらに入力してください）'!E985</f>
        <v>0</v>
      </c>
      <c r="H964" s="1">
        <f>'【第３期】賃借テナント店舗一覧（こちらに入力してください）'!F985</f>
        <v>0</v>
      </c>
      <c r="I964" s="1" t="str">
        <f>'【第３期】賃借テナント店舗一覧（こちらに入力してください）'!G985</f>
        <v/>
      </c>
      <c r="J964">
        <f>'【第３期】賃借テナント店舗一覧（こちらに入力してください）'!H985</f>
        <v>0</v>
      </c>
      <c r="K964">
        <f>'【第３期】賃借テナント店舗一覧（こちらに入力してください）'!I985</f>
        <v>0</v>
      </c>
      <c r="L964" s="1">
        <f>'【第３期】賃借テナント店舗一覧（こちらに入力してください）'!J985</f>
        <v>0</v>
      </c>
      <c r="M964">
        <f>IF('【第３期】賃借テナント店舗一覧（こちらに入力してください）'!K985="〇",1,0)</f>
        <v>0</v>
      </c>
      <c r="N964" s="4" t="str">
        <f>'【第３期】賃借テナント店舗一覧（こちらに入力してください）'!L985</f>
        <v/>
      </c>
      <c r="O964" s="4" t="str">
        <f>'【第３期】賃借テナント店舗一覧（こちらに入力してください）'!M985</f>
        <v/>
      </c>
      <c r="P964" t="str">
        <f>'【第３期】賃借テナント店舗一覧（こちらに入力してください）'!N985</f>
        <v/>
      </c>
      <c r="Q964" s="4" t="str">
        <f>'【第３期】賃借テナント店舗一覧（こちらに入力してください）'!O985</f>
        <v/>
      </c>
      <c r="R964" s="4" t="str">
        <f>'【第３期】賃借テナント店舗一覧（こちらに入力してください）'!P985</f>
        <v/>
      </c>
      <c r="S964" t="str">
        <f>'【第３期】賃借テナント店舗一覧（こちらに入力してください）'!Q985</f>
        <v/>
      </c>
      <c r="T964">
        <f>'【第３期】賃借テナント店舗一覧（こちらに入力してください）'!R985</f>
        <v>0</v>
      </c>
      <c r="U964">
        <f>'【第３期】賃借テナント店舗一覧（こちらに入力してください）'!S985</f>
        <v>0</v>
      </c>
      <c r="V964">
        <f>'【第３期】賃借テナント店舗一覧（こちらに入力してください）'!T985</f>
        <v>0</v>
      </c>
      <c r="W964" t="str">
        <f>'【第３期】賃借テナント店舗一覧（こちらに入力してください）'!U985</f>
        <v/>
      </c>
      <c r="X964">
        <f>'【第３期】賃借テナント店舗一覧（こちらに入力してください）'!V985</f>
        <v>0</v>
      </c>
      <c r="Y964">
        <f>'【第３期】賃借テナント店舗一覧（こちらに入力してください）'!W985</f>
        <v>0</v>
      </c>
      <c r="Z964" t="str">
        <f>'【第３期】賃借テナント店舗一覧（こちらに入力してください）'!X985</f>
        <v/>
      </c>
      <c r="AA964" t="str">
        <f>'【第３期】賃借テナント店舗一覧（こちらに入力してください）'!Y985</f>
        <v/>
      </c>
      <c r="AB964" t="str">
        <f>'【第３期】賃借テナント店舗一覧（こちらに入力してください）'!Z985</f>
        <v/>
      </c>
      <c r="AC964">
        <f>'【第３期】賃借テナント店舗一覧（こちらに入力してください）'!AA985</f>
        <v>0</v>
      </c>
      <c r="AD964">
        <f>'【第３期】賃借テナント店舗一覧（こちらに入力してください）'!AB985</f>
        <v>0</v>
      </c>
      <c r="AE964">
        <f>'【第３期】賃借テナント店舗一覧（こちらに入力してください）'!AC985</f>
        <v>0</v>
      </c>
      <c r="AF964">
        <f>'【第３期】賃借テナント店舗一覧（こちらに入力してください）'!AD985</f>
        <v>0</v>
      </c>
      <c r="AG964">
        <f>'【第３期】賃借テナント店舗一覧（こちらに入力してください）'!AE985</f>
        <v>0</v>
      </c>
      <c r="AH964">
        <f>'【第３期】賃借テナント店舗一覧（こちらに入力してください）'!AF985</f>
        <v>0</v>
      </c>
      <c r="AI964">
        <f>'【第３期】賃借テナント店舗一覧（こちらに入力してください）'!AG985</f>
        <v>0</v>
      </c>
      <c r="AJ964">
        <f>'【第３期】賃借テナント店舗一覧（こちらに入力してください）'!AH985</f>
        <v>0</v>
      </c>
      <c r="AK964">
        <f>'【第３期】賃借テナント店舗一覧（こちらに入力してください）'!AI985</f>
        <v>0</v>
      </c>
      <c r="AL964">
        <f>'【第３期】賃借テナント店舗一覧（こちらに入力してください）'!AJ985</f>
        <v>0</v>
      </c>
      <c r="AM964">
        <f>'【第３期】賃借テナント店舗一覧（こちらに入力してください）'!AK985</f>
        <v>0</v>
      </c>
    </row>
    <row r="965" spans="1:39">
      <c r="A965">
        <f>'【第３期】賃借テナント店舗一覧（こちらに入力してください）'!$C$2</f>
        <v>0</v>
      </c>
      <c r="C965" t="str">
        <f t="shared" si="15"/>
        <v>00</v>
      </c>
      <c r="D965">
        <f>'【第３期】賃借テナント店舗一覧（こちらに入力してください）'!B986</f>
        <v>0</v>
      </c>
      <c r="E965">
        <f>'【第３期】賃借テナント店舗一覧（こちらに入力してください）'!C986</f>
        <v>0</v>
      </c>
      <c r="F965">
        <f>'【第３期】賃借テナント店舗一覧（こちらに入力してください）'!D986</f>
        <v>0</v>
      </c>
      <c r="G965" s="1">
        <f>'【第３期】賃借テナント店舗一覧（こちらに入力してください）'!E986</f>
        <v>0</v>
      </c>
      <c r="H965" s="1">
        <f>'【第３期】賃借テナント店舗一覧（こちらに入力してください）'!F986</f>
        <v>0</v>
      </c>
      <c r="I965" s="1" t="str">
        <f>'【第３期】賃借テナント店舗一覧（こちらに入力してください）'!G986</f>
        <v/>
      </c>
      <c r="J965">
        <f>'【第３期】賃借テナント店舗一覧（こちらに入力してください）'!H986</f>
        <v>0</v>
      </c>
      <c r="K965">
        <f>'【第３期】賃借テナント店舗一覧（こちらに入力してください）'!I986</f>
        <v>0</v>
      </c>
      <c r="L965" s="1">
        <f>'【第３期】賃借テナント店舗一覧（こちらに入力してください）'!J986</f>
        <v>0</v>
      </c>
      <c r="M965">
        <f>IF('【第３期】賃借テナント店舗一覧（こちらに入力してください）'!K986="〇",1,0)</f>
        <v>0</v>
      </c>
      <c r="N965" s="4" t="str">
        <f>'【第３期】賃借テナント店舗一覧（こちらに入力してください）'!L986</f>
        <v/>
      </c>
      <c r="O965" s="4" t="str">
        <f>'【第３期】賃借テナント店舗一覧（こちらに入力してください）'!M986</f>
        <v/>
      </c>
      <c r="P965" t="str">
        <f>'【第３期】賃借テナント店舗一覧（こちらに入力してください）'!N986</f>
        <v/>
      </c>
      <c r="Q965" s="4" t="str">
        <f>'【第３期】賃借テナント店舗一覧（こちらに入力してください）'!O986</f>
        <v/>
      </c>
      <c r="R965" s="4" t="str">
        <f>'【第３期】賃借テナント店舗一覧（こちらに入力してください）'!P986</f>
        <v/>
      </c>
      <c r="S965" t="str">
        <f>'【第３期】賃借テナント店舗一覧（こちらに入力してください）'!Q986</f>
        <v/>
      </c>
      <c r="T965">
        <f>'【第３期】賃借テナント店舗一覧（こちらに入力してください）'!R986</f>
        <v>0</v>
      </c>
      <c r="U965">
        <f>'【第３期】賃借テナント店舗一覧（こちらに入力してください）'!S986</f>
        <v>0</v>
      </c>
      <c r="V965">
        <f>'【第３期】賃借テナント店舗一覧（こちらに入力してください）'!T986</f>
        <v>0</v>
      </c>
      <c r="W965" t="str">
        <f>'【第３期】賃借テナント店舗一覧（こちらに入力してください）'!U986</f>
        <v/>
      </c>
      <c r="X965">
        <f>'【第３期】賃借テナント店舗一覧（こちらに入力してください）'!V986</f>
        <v>0</v>
      </c>
      <c r="Y965">
        <f>'【第３期】賃借テナント店舗一覧（こちらに入力してください）'!W986</f>
        <v>0</v>
      </c>
      <c r="Z965" t="str">
        <f>'【第３期】賃借テナント店舗一覧（こちらに入力してください）'!X986</f>
        <v/>
      </c>
      <c r="AA965" t="str">
        <f>'【第３期】賃借テナント店舗一覧（こちらに入力してください）'!Y986</f>
        <v/>
      </c>
      <c r="AB965" t="str">
        <f>'【第３期】賃借テナント店舗一覧（こちらに入力してください）'!Z986</f>
        <v/>
      </c>
      <c r="AC965">
        <f>'【第３期】賃借テナント店舗一覧（こちらに入力してください）'!AA986</f>
        <v>0</v>
      </c>
      <c r="AD965">
        <f>'【第３期】賃借テナント店舗一覧（こちらに入力してください）'!AB986</f>
        <v>0</v>
      </c>
      <c r="AE965">
        <f>'【第３期】賃借テナント店舗一覧（こちらに入力してください）'!AC986</f>
        <v>0</v>
      </c>
      <c r="AF965">
        <f>'【第３期】賃借テナント店舗一覧（こちらに入力してください）'!AD986</f>
        <v>0</v>
      </c>
      <c r="AG965">
        <f>'【第３期】賃借テナント店舗一覧（こちらに入力してください）'!AE986</f>
        <v>0</v>
      </c>
      <c r="AH965">
        <f>'【第３期】賃借テナント店舗一覧（こちらに入力してください）'!AF986</f>
        <v>0</v>
      </c>
      <c r="AI965">
        <f>'【第３期】賃借テナント店舗一覧（こちらに入力してください）'!AG986</f>
        <v>0</v>
      </c>
      <c r="AJ965">
        <f>'【第３期】賃借テナント店舗一覧（こちらに入力してください）'!AH986</f>
        <v>0</v>
      </c>
      <c r="AK965">
        <f>'【第３期】賃借テナント店舗一覧（こちらに入力してください）'!AI986</f>
        <v>0</v>
      </c>
      <c r="AL965">
        <f>'【第３期】賃借テナント店舗一覧（こちらに入力してください）'!AJ986</f>
        <v>0</v>
      </c>
      <c r="AM965">
        <f>'【第３期】賃借テナント店舗一覧（こちらに入力してください）'!AK986</f>
        <v>0</v>
      </c>
    </row>
    <row r="966" spans="1:39">
      <c r="A966">
        <f>'【第３期】賃借テナント店舗一覧（こちらに入力してください）'!$C$2</f>
        <v>0</v>
      </c>
      <c r="C966" t="str">
        <f t="shared" si="15"/>
        <v>00</v>
      </c>
      <c r="D966">
        <f>'【第３期】賃借テナント店舗一覧（こちらに入力してください）'!B987</f>
        <v>0</v>
      </c>
      <c r="E966">
        <f>'【第３期】賃借テナント店舗一覧（こちらに入力してください）'!C987</f>
        <v>0</v>
      </c>
      <c r="F966">
        <f>'【第３期】賃借テナント店舗一覧（こちらに入力してください）'!D987</f>
        <v>0</v>
      </c>
      <c r="G966" s="1">
        <f>'【第３期】賃借テナント店舗一覧（こちらに入力してください）'!E987</f>
        <v>0</v>
      </c>
      <c r="H966" s="1">
        <f>'【第３期】賃借テナント店舗一覧（こちらに入力してください）'!F987</f>
        <v>0</v>
      </c>
      <c r="I966" s="1" t="str">
        <f>'【第３期】賃借テナント店舗一覧（こちらに入力してください）'!G987</f>
        <v/>
      </c>
      <c r="J966">
        <f>'【第３期】賃借テナント店舗一覧（こちらに入力してください）'!H987</f>
        <v>0</v>
      </c>
      <c r="K966">
        <f>'【第３期】賃借テナント店舗一覧（こちらに入力してください）'!I987</f>
        <v>0</v>
      </c>
      <c r="L966" s="1">
        <f>'【第３期】賃借テナント店舗一覧（こちらに入力してください）'!J987</f>
        <v>0</v>
      </c>
      <c r="M966">
        <f>IF('【第３期】賃借テナント店舗一覧（こちらに入力してください）'!K987="〇",1,0)</f>
        <v>0</v>
      </c>
      <c r="N966" s="4" t="str">
        <f>'【第３期】賃借テナント店舗一覧（こちらに入力してください）'!L987</f>
        <v/>
      </c>
      <c r="O966" s="4" t="str">
        <f>'【第３期】賃借テナント店舗一覧（こちらに入力してください）'!M987</f>
        <v/>
      </c>
      <c r="P966" t="str">
        <f>'【第３期】賃借テナント店舗一覧（こちらに入力してください）'!N987</f>
        <v/>
      </c>
      <c r="Q966" s="4" t="str">
        <f>'【第３期】賃借テナント店舗一覧（こちらに入力してください）'!O987</f>
        <v/>
      </c>
      <c r="R966" s="4" t="str">
        <f>'【第３期】賃借テナント店舗一覧（こちらに入力してください）'!P987</f>
        <v/>
      </c>
      <c r="S966" t="str">
        <f>'【第３期】賃借テナント店舗一覧（こちらに入力してください）'!Q987</f>
        <v/>
      </c>
      <c r="T966">
        <f>'【第３期】賃借テナント店舗一覧（こちらに入力してください）'!R987</f>
        <v>0</v>
      </c>
      <c r="U966">
        <f>'【第３期】賃借テナント店舗一覧（こちらに入力してください）'!S987</f>
        <v>0</v>
      </c>
      <c r="V966">
        <f>'【第３期】賃借テナント店舗一覧（こちらに入力してください）'!T987</f>
        <v>0</v>
      </c>
      <c r="W966" t="str">
        <f>'【第３期】賃借テナント店舗一覧（こちらに入力してください）'!U987</f>
        <v/>
      </c>
      <c r="X966">
        <f>'【第３期】賃借テナント店舗一覧（こちらに入力してください）'!V987</f>
        <v>0</v>
      </c>
      <c r="Y966">
        <f>'【第３期】賃借テナント店舗一覧（こちらに入力してください）'!W987</f>
        <v>0</v>
      </c>
      <c r="Z966" t="str">
        <f>'【第３期】賃借テナント店舗一覧（こちらに入力してください）'!X987</f>
        <v/>
      </c>
      <c r="AA966" t="str">
        <f>'【第３期】賃借テナント店舗一覧（こちらに入力してください）'!Y987</f>
        <v/>
      </c>
      <c r="AB966" t="str">
        <f>'【第３期】賃借テナント店舗一覧（こちらに入力してください）'!Z987</f>
        <v/>
      </c>
      <c r="AC966">
        <f>'【第３期】賃借テナント店舗一覧（こちらに入力してください）'!AA987</f>
        <v>0</v>
      </c>
      <c r="AD966">
        <f>'【第３期】賃借テナント店舗一覧（こちらに入力してください）'!AB987</f>
        <v>0</v>
      </c>
      <c r="AE966">
        <f>'【第３期】賃借テナント店舗一覧（こちらに入力してください）'!AC987</f>
        <v>0</v>
      </c>
      <c r="AF966">
        <f>'【第３期】賃借テナント店舗一覧（こちらに入力してください）'!AD987</f>
        <v>0</v>
      </c>
      <c r="AG966">
        <f>'【第３期】賃借テナント店舗一覧（こちらに入力してください）'!AE987</f>
        <v>0</v>
      </c>
      <c r="AH966">
        <f>'【第３期】賃借テナント店舗一覧（こちらに入力してください）'!AF987</f>
        <v>0</v>
      </c>
      <c r="AI966">
        <f>'【第３期】賃借テナント店舗一覧（こちらに入力してください）'!AG987</f>
        <v>0</v>
      </c>
      <c r="AJ966">
        <f>'【第３期】賃借テナント店舗一覧（こちらに入力してください）'!AH987</f>
        <v>0</v>
      </c>
      <c r="AK966">
        <f>'【第３期】賃借テナント店舗一覧（こちらに入力してください）'!AI987</f>
        <v>0</v>
      </c>
      <c r="AL966">
        <f>'【第３期】賃借テナント店舗一覧（こちらに入力してください）'!AJ987</f>
        <v>0</v>
      </c>
      <c r="AM966">
        <f>'【第３期】賃借テナント店舗一覧（こちらに入力してください）'!AK987</f>
        <v>0</v>
      </c>
    </row>
    <row r="967" spans="1:39">
      <c r="A967">
        <f>'【第３期】賃借テナント店舗一覧（こちらに入力してください）'!$C$2</f>
        <v>0</v>
      </c>
      <c r="C967" t="str">
        <f t="shared" si="15"/>
        <v>00</v>
      </c>
      <c r="D967">
        <f>'【第３期】賃借テナント店舗一覧（こちらに入力してください）'!B988</f>
        <v>0</v>
      </c>
      <c r="E967">
        <f>'【第３期】賃借テナント店舗一覧（こちらに入力してください）'!C988</f>
        <v>0</v>
      </c>
      <c r="F967">
        <f>'【第３期】賃借テナント店舗一覧（こちらに入力してください）'!D988</f>
        <v>0</v>
      </c>
      <c r="G967" s="1">
        <f>'【第３期】賃借テナント店舗一覧（こちらに入力してください）'!E988</f>
        <v>0</v>
      </c>
      <c r="H967" s="1">
        <f>'【第３期】賃借テナント店舗一覧（こちらに入力してください）'!F988</f>
        <v>0</v>
      </c>
      <c r="I967" s="1" t="str">
        <f>'【第３期】賃借テナント店舗一覧（こちらに入力してください）'!G988</f>
        <v/>
      </c>
      <c r="J967">
        <f>'【第３期】賃借テナント店舗一覧（こちらに入力してください）'!H988</f>
        <v>0</v>
      </c>
      <c r="K967">
        <f>'【第３期】賃借テナント店舗一覧（こちらに入力してください）'!I988</f>
        <v>0</v>
      </c>
      <c r="L967" s="1">
        <f>'【第３期】賃借テナント店舗一覧（こちらに入力してください）'!J988</f>
        <v>0</v>
      </c>
      <c r="M967">
        <f>IF('【第３期】賃借テナント店舗一覧（こちらに入力してください）'!K988="〇",1,0)</f>
        <v>0</v>
      </c>
      <c r="N967" s="4" t="str">
        <f>'【第３期】賃借テナント店舗一覧（こちらに入力してください）'!L988</f>
        <v/>
      </c>
      <c r="O967" s="4" t="str">
        <f>'【第３期】賃借テナント店舗一覧（こちらに入力してください）'!M988</f>
        <v/>
      </c>
      <c r="P967" t="str">
        <f>'【第３期】賃借テナント店舗一覧（こちらに入力してください）'!N988</f>
        <v/>
      </c>
      <c r="Q967" s="4" t="str">
        <f>'【第３期】賃借テナント店舗一覧（こちらに入力してください）'!O988</f>
        <v/>
      </c>
      <c r="R967" s="4" t="str">
        <f>'【第３期】賃借テナント店舗一覧（こちらに入力してください）'!P988</f>
        <v/>
      </c>
      <c r="S967" t="str">
        <f>'【第３期】賃借テナント店舗一覧（こちらに入力してください）'!Q988</f>
        <v/>
      </c>
      <c r="T967">
        <f>'【第３期】賃借テナント店舗一覧（こちらに入力してください）'!R988</f>
        <v>0</v>
      </c>
      <c r="U967">
        <f>'【第３期】賃借テナント店舗一覧（こちらに入力してください）'!S988</f>
        <v>0</v>
      </c>
      <c r="V967">
        <f>'【第３期】賃借テナント店舗一覧（こちらに入力してください）'!T988</f>
        <v>0</v>
      </c>
      <c r="W967" t="str">
        <f>'【第３期】賃借テナント店舗一覧（こちらに入力してください）'!U988</f>
        <v/>
      </c>
      <c r="X967">
        <f>'【第３期】賃借テナント店舗一覧（こちらに入力してください）'!V988</f>
        <v>0</v>
      </c>
      <c r="Y967">
        <f>'【第３期】賃借テナント店舗一覧（こちらに入力してください）'!W988</f>
        <v>0</v>
      </c>
      <c r="Z967" t="str">
        <f>'【第３期】賃借テナント店舗一覧（こちらに入力してください）'!X988</f>
        <v/>
      </c>
      <c r="AA967" t="str">
        <f>'【第３期】賃借テナント店舗一覧（こちらに入力してください）'!Y988</f>
        <v/>
      </c>
      <c r="AB967" t="str">
        <f>'【第３期】賃借テナント店舗一覧（こちらに入力してください）'!Z988</f>
        <v/>
      </c>
      <c r="AC967">
        <f>'【第３期】賃借テナント店舗一覧（こちらに入力してください）'!AA988</f>
        <v>0</v>
      </c>
      <c r="AD967">
        <f>'【第３期】賃借テナント店舗一覧（こちらに入力してください）'!AB988</f>
        <v>0</v>
      </c>
      <c r="AE967">
        <f>'【第３期】賃借テナント店舗一覧（こちらに入力してください）'!AC988</f>
        <v>0</v>
      </c>
      <c r="AF967">
        <f>'【第３期】賃借テナント店舗一覧（こちらに入力してください）'!AD988</f>
        <v>0</v>
      </c>
      <c r="AG967">
        <f>'【第３期】賃借テナント店舗一覧（こちらに入力してください）'!AE988</f>
        <v>0</v>
      </c>
      <c r="AH967">
        <f>'【第３期】賃借テナント店舗一覧（こちらに入力してください）'!AF988</f>
        <v>0</v>
      </c>
      <c r="AI967">
        <f>'【第３期】賃借テナント店舗一覧（こちらに入力してください）'!AG988</f>
        <v>0</v>
      </c>
      <c r="AJ967">
        <f>'【第３期】賃借テナント店舗一覧（こちらに入力してください）'!AH988</f>
        <v>0</v>
      </c>
      <c r="AK967">
        <f>'【第３期】賃借テナント店舗一覧（こちらに入力してください）'!AI988</f>
        <v>0</v>
      </c>
      <c r="AL967">
        <f>'【第３期】賃借テナント店舗一覧（こちらに入力してください）'!AJ988</f>
        <v>0</v>
      </c>
      <c r="AM967">
        <f>'【第３期】賃借テナント店舗一覧（こちらに入力してください）'!AK988</f>
        <v>0</v>
      </c>
    </row>
    <row r="968" spans="1:39">
      <c r="A968">
        <f>'【第３期】賃借テナント店舗一覧（こちらに入力してください）'!$C$2</f>
        <v>0</v>
      </c>
      <c r="C968" t="str">
        <f t="shared" si="15"/>
        <v>00</v>
      </c>
      <c r="D968">
        <f>'【第３期】賃借テナント店舗一覧（こちらに入力してください）'!B989</f>
        <v>0</v>
      </c>
      <c r="E968">
        <f>'【第３期】賃借テナント店舗一覧（こちらに入力してください）'!C989</f>
        <v>0</v>
      </c>
      <c r="F968">
        <f>'【第３期】賃借テナント店舗一覧（こちらに入力してください）'!D989</f>
        <v>0</v>
      </c>
      <c r="G968" s="1">
        <f>'【第３期】賃借テナント店舗一覧（こちらに入力してください）'!E989</f>
        <v>0</v>
      </c>
      <c r="H968" s="1">
        <f>'【第３期】賃借テナント店舗一覧（こちらに入力してください）'!F989</f>
        <v>0</v>
      </c>
      <c r="I968" s="1" t="str">
        <f>'【第３期】賃借テナント店舗一覧（こちらに入力してください）'!G989</f>
        <v/>
      </c>
      <c r="J968">
        <f>'【第３期】賃借テナント店舗一覧（こちらに入力してください）'!H989</f>
        <v>0</v>
      </c>
      <c r="K968">
        <f>'【第３期】賃借テナント店舗一覧（こちらに入力してください）'!I989</f>
        <v>0</v>
      </c>
      <c r="L968" s="1">
        <f>'【第３期】賃借テナント店舗一覧（こちらに入力してください）'!J989</f>
        <v>0</v>
      </c>
      <c r="M968">
        <f>IF('【第３期】賃借テナント店舗一覧（こちらに入力してください）'!K989="〇",1,0)</f>
        <v>0</v>
      </c>
      <c r="N968" s="4" t="str">
        <f>'【第３期】賃借テナント店舗一覧（こちらに入力してください）'!L989</f>
        <v/>
      </c>
      <c r="O968" s="4" t="str">
        <f>'【第３期】賃借テナント店舗一覧（こちらに入力してください）'!M989</f>
        <v/>
      </c>
      <c r="P968" t="str">
        <f>'【第３期】賃借テナント店舗一覧（こちらに入力してください）'!N989</f>
        <v/>
      </c>
      <c r="Q968" s="4" t="str">
        <f>'【第３期】賃借テナント店舗一覧（こちらに入力してください）'!O989</f>
        <v/>
      </c>
      <c r="R968" s="4" t="str">
        <f>'【第３期】賃借テナント店舗一覧（こちらに入力してください）'!P989</f>
        <v/>
      </c>
      <c r="S968" t="str">
        <f>'【第３期】賃借テナント店舗一覧（こちらに入力してください）'!Q989</f>
        <v/>
      </c>
      <c r="T968">
        <f>'【第３期】賃借テナント店舗一覧（こちらに入力してください）'!R989</f>
        <v>0</v>
      </c>
      <c r="U968">
        <f>'【第３期】賃借テナント店舗一覧（こちらに入力してください）'!S989</f>
        <v>0</v>
      </c>
      <c r="V968">
        <f>'【第３期】賃借テナント店舗一覧（こちらに入力してください）'!T989</f>
        <v>0</v>
      </c>
      <c r="W968" t="str">
        <f>'【第３期】賃借テナント店舗一覧（こちらに入力してください）'!U989</f>
        <v/>
      </c>
      <c r="X968">
        <f>'【第３期】賃借テナント店舗一覧（こちらに入力してください）'!V989</f>
        <v>0</v>
      </c>
      <c r="Y968">
        <f>'【第３期】賃借テナント店舗一覧（こちらに入力してください）'!W989</f>
        <v>0</v>
      </c>
      <c r="Z968" t="str">
        <f>'【第３期】賃借テナント店舗一覧（こちらに入力してください）'!X989</f>
        <v/>
      </c>
      <c r="AA968" t="str">
        <f>'【第３期】賃借テナント店舗一覧（こちらに入力してください）'!Y989</f>
        <v/>
      </c>
      <c r="AB968" t="str">
        <f>'【第３期】賃借テナント店舗一覧（こちらに入力してください）'!Z989</f>
        <v/>
      </c>
      <c r="AC968">
        <f>'【第３期】賃借テナント店舗一覧（こちらに入力してください）'!AA989</f>
        <v>0</v>
      </c>
      <c r="AD968">
        <f>'【第３期】賃借テナント店舗一覧（こちらに入力してください）'!AB989</f>
        <v>0</v>
      </c>
      <c r="AE968">
        <f>'【第３期】賃借テナント店舗一覧（こちらに入力してください）'!AC989</f>
        <v>0</v>
      </c>
      <c r="AF968">
        <f>'【第３期】賃借テナント店舗一覧（こちらに入力してください）'!AD989</f>
        <v>0</v>
      </c>
      <c r="AG968">
        <f>'【第３期】賃借テナント店舗一覧（こちらに入力してください）'!AE989</f>
        <v>0</v>
      </c>
      <c r="AH968">
        <f>'【第３期】賃借テナント店舗一覧（こちらに入力してください）'!AF989</f>
        <v>0</v>
      </c>
      <c r="AI968">
        <f>'【第３期】賃借テナント店舗一覧（こちらに入力してください）'!AG989</f>
        <v>0</v>
      </c>
      <c r="AJ968">
        <f>'【第３期】賃借テナント店舗一覧（こちらに入力してください）'!AH989</f>
        <v>0</v>
      </c>
      <c r="AK968">
        <f>'【第３期】賃借テナント店舗一覧（こちらに入力してください）'!AI989</f>
        <v>0</v>
      </c>
      <c r="AL968">
        <f>'【第３期】賃借テナント店舗一覧（こちらに入力してください）'!AJ989</f>
        <v>0</v>
      </c>
      <c r="AM968">
        <f>'【第３期】賃借テナント店舗一覧（こちらに入力してください）'!AK989</f>
        <v>0</v>
      </c>
    </row>
    <row r="969" spans="1:39">
      <c r="A969">
        <f>'【第３期】賃借テナント店舗一覧（こちらに入力してください）'!$C$2</f>
        <v>0</v>
      </c>
      <c r="C969" t="str">
        <f t="shared" si="15"/>
        <v>00</v>
      </c>
      <c r="D969">
        <f>'【第３期】賃借テナント店舗一覧（こちらに入力してください）'!B990</f>
        <v>0</v>
      </c>
      <c r="E969">
        <f>'【第３期】賃借テナント店舗一覧（こちらに入力してください）'!C990</f>
        <v>0</v>
      </c>
      <c r="F969">
        <f>'【第３期】賃借テナント店舗一覧（こちらに入力してください）'!D990</f>
        <v>0</v>
      </c>
      <c r="G969" s="1">
        <f>'【第３期】賃借テナント店舗一覧（こちらに入力してください）'!E990</f>
        <v>0</v>
      </c>
      <c r="H969" s="1">
        <f>'【第３期】賃借テナント店舗一覧（こちらに入力してください）'!F990</f>
        <v>0</v>
      </c>
      <c r="I969" s="1" t="str">
        <f>'【第３期】賃借テナント店舗一覧（こちらに入力してください）'!G990</f>
        <v/>
      </c>
      <c r="J969">
        <f>'【第３期】賃借テナント店舗一覧（こちらに入力してください）'!H990</f>
        <v>0</v>
      </c>
      <c r="K969">
        <f>'【第３期】賃借テナント店舗一覧（こちらに入力してください）'!I990</f>
        <v>0</v>
      </c>
      <c r="L969" s="1">
        <f>'【第３期】賃借テナント店舗一覧（こちらに入力してください）'!J990</f>
        <v>0</v>
      </c>
      <c r="M969">
        <f>IF('【第３期】賃借テナント店舗一覧（こちらに入力してください）'!K990="〇",1,0)</f>
        <v>0</v>
      </c>
      <c r="N969" s="4" t="str">
        <f>'【第３期】賃借テナント店舗一覧（こちらに入力してください）'!L990</f>
        <v/>
      </c>
      <c r="O969" s="4" t="str">
        <f>'【第３期】賃借テナント店舗一覧（こちらに入力してください）'!M990</f>
        <v/>
      </c>
      <c r="P969" t="str">
        <f>'【第３期】賃借テナント店舗一覧（こちらに入力してください）'!N990</f>
        <v/>
      </c>
      <c r="Q969" s="4" t="str">
        <f>'【第３期】賃借テナント店舗一覧（こちらに入力してください）'!O990</f>
        <v/>
      </c>
      <c r="R969" s="4" t="str">
        <f>'【第３期】賃借テナント店舗一覧（こちらに入力してください）'!P990</f>
        <v/>
      </c>
      <c r="S969" t="str">
        <f>'【第３期】賃借テナント店舗一覧（こちらに入力してください）'!Q990</f>
        <v/>
      </c>
      <c r="T969">
        <f>'【第３期】賃借テナント店舗一覧（こちらに入力してください）'!R990</f>
        <v>0</v>
      </c>
      <c r="U969">
        <f>'【第３期】賃借テナント店舗一覧（こちらに入力してください）'!S990</f>
        <v>0</v>
      </c>
      <c r="V969">
        <f>'【第３期】賃借テナント店舗一覧（こちらに入力してください）'!T990</f>
        <v>0</v>
      </c>
      <c r="W969" t="str">
        <f>'【第３期】賃借テナント店舗一覧（こちらに入力してください）'!U990</f>
        <v/>
      </c>
      <c r="X969">
        <f>'【第３期】賃借テナント店舗一覧（こちらに入力してください）'!V990</f>
        <v>0</v>
      </c>
      <c r="Y969">
        <f>'【第３期】賃借テナント店舗一覧（こちらに入力してください）'!W990</f>
        <v>0</v>
      </c>
      <c r="Z969" t="str">
        <f>'【第３期】賃借テナント店舗一覧（こちらに入力してください）'!X990</f>
        <v/>
      </c>
      <c r="AA969" t="str">
        <f>'【第３期】賃借テナント店舗一覧（こちらに入力してください）'!Y990</f>
        <v/>
      </c>
      <c r="AB969" t="str">
        <f>'【第３期】賃借テナント店舗一覧（こちらに入力してください）'!Z990</f>
        <v/>
      </c>
      <c r="AC969">
        <f>'【第３期】賃借テナント店舗一覧（こちらに入力してください）'!AA990</f>
        <v>0</v>
      </c>
      <c r="AD969">
        <f>'【第３期】賃借テナント店舗一覧（こちらに入力してください）'!AB990</f>
        <v>0</v>
      </c>
      <c r="AE969">
        <f>'【第３期】賃借テナント店舗一覧（こちらに入力してください）'!AC990</f>
        <v>0</v>
      </c>
      <c r="AF969">
        <f>'【第３期】賃借テナント店舗一覧（こちらに入力してください）'!AD990</f>
        <v>0</v>
      </c>
      <c r="AG969">
        <f>'【第３期】賃借テナント店舗一覧（こちらに入力してください）'!AE990</f>
        <v>0</v>
      </c>
      <c r="AH969">
        <f>'【第３期】賃借テナント店舗一覧（こちらに入力してください）'!AF990</f>
        <v>0</v>
      </c>
      <c r="AI969">
        <f>'【第３期】賃借テナント店舗一覧（こちらに入力してください）'!AG990</f>
        <v>0</v>
      </c>
      <c r="AJ969">
        <f>'【第３期】賃借テナント店舗一覧（こちらに入力してください）'!AH990</f>
        <v>0</v>
      </c>
      <c r="AK969">
        <f>'【第３期】賃借テナント店舗一覧（こちらに入力してください）'!AI990</f>
        <v>0</v>
      </c>
      <c r="AL969">
        <f>'【第３期】賃借テナント店舗一覧（こちらに入力してください）'!AJ990</f>
        <v>0</v>
      </c>
      <c r="AM969">
        <f>'【第３期】賃借テナント店舗一覧（こちらに入力してください）'!AK990</f>
        <v>0</v>
      </c>
    </row>
    <row r="970" spans="1:39">
      <c r="A970">
        <f>'【第３期】賃借テナント店舗一覧（こちらに入力してください）'!$C$2</f>
        <v>0</v>
      </c>
      <c r="C970" t="str">
        <f t="shared" si="15"/>
        <v>00</v>
      </c>
      <c r="D970">
        <f>'【第３期】賃借テナント店舗一覧（こちらに入力してください）'!B991</f>
        <v>0</v>
      </c>
      <c r="E970">
        <f>'【第３期】賃借テナント店舗一覧（こちらに入力してください）'!C991</f>
        <v>0</v>
      </c>
      <c r="F970">
        <f>'【第３期】賃借テナント店舗一覧（こちらに入力してください）'!D991</f>
        <v>0</v>
      </c>
      <c r="G970" s="1">
        <f>'【第３期】賃借テナント店舗一覧（こちらに入力してください）'!E991</f>
        <v>0</v>
      </c>
      <c r="H970" s="1">
        <f>'【第３期】賃借テナント店舗一覧（こちらに入力してください）'!F991</f>
        <v>0</v>
      </c>
      <c r="I970" s="1" t="str">
        <f>'【第３期】賃借テナント店舗一覧（こちらに入力してください）'!G991</f>
        <v/>
      </c>
      <c r="J970">
        <f>'【第３期】賃借テナント店舗一覧（こちらに入力してください）'!H991</f>
        <v>0</v>
      </c>
      <c r="K970">
        <f>'【第３期】賃借テナント店舗一覧（こちらに入力してください）'!I991</f>
        <v>0</v>
      </c>
      <c r="L970" s="1">
        <f>'【第３期】賃借テナント店舗一覧（こちらに入力してください）'!J991</f>
        <v>0</v>
      </c>
      <c r="M970">
        <f>IF('【第３期】賃借テナント店舗一覧（こちらに入力してください）'!K991="〇",1,0)</f>
        <v>0</v>
      </c>
      <c r="N970" s="4" t="str">
        <f>'【第３期】賃借テナント店舗一覧（こちらに入力してください）'!L991</f>
        <v/>
      </c>
      <c r="O970" s="4" t="str">
        <f>'【第３期】賃借テナント店舗一覧（こちらに入力してください）'!M991</f>
        <v/>
      </c>
      <c r="P970" t="str">
        <f>'【第３期】賃借テナント店舗一覧（こちらに入力してください）'!N991</f>
        <v/>
      </c>
      <c r="Q970" s="4" t="str">
        <f>'【第３期】賃借テナント店舗一覧（こちらに入力してください）'!O991</f>
        <v/>
      </c>
      <c r="R970" s="4" t="str">
        <f>'【第３期】賃借テナント店舗一覧（こちらに入力してください）'!P991</f>
        <v/>
      </c>
      <c r="S970" t="str">
        <f>'【第３期】賃借テナント店舗一覧（こちらに入力してください）'!Q991</f>
        <v/>
      </c>
      <c r="T970">
        <f>'【第３期】賃借テナント店舗一覧（こちらに入力してください）'!R991</f>
        <v>0</v>
      </c>
      <c r="U970">
        <f>'【第３期】賃借テナント店舗一覧（こちらに入力してください）'!S991</f>
        <v>0</v>
      </c>
      <c r="V970">
        <f>'【第３期】賃借テナント店舗一覧（こちらに入力してください）'!T991</f>
        <v>0</v>
      </c>
      <c r="W970" t="str">
        <f>'【第３期】賃借テナント店舗一覧（こちらに入力してください）'!U991</f>
        <v/>
      </c>
      <c r="X970">
        <f>'【第３期】賃借テナント店舗一覧（こちらに入力してください）'!V991</f>
        <v>0</v>
      </c>
      <c r="Y970">
        <f>'【第３期】賃借テナント店舗一覧（こちらに入力してください）'!W991</f>
        <v>0</v>
      </c>
      <c r="Z970" t="str">
        <f>'【第３期】賃借テナント店舗一覧（こちらに入力してください）'!X991</f>
        <v/>
      </c>
      <c r="AA970" t="str">
        <f>'【第３期】賃借テナント店舗一覧（こちらに入力してください）'!Y991</f>
        <v/>
      </c>
      <c r="AB970" t="str">
        <f>'【第３期】賃借テナント店舗一覧（こちらに入力してください）'!Z991</f>
        <v/>
      </c>
      <c r="AC970">
        <f>'【第３期】賃借テナント店舗一覧（こちらに入力してください）'!AA991</f>
        <v>0</v>
      </c>
      <c r="AD970">
        <f>'【第３期】賃借テナント店舗一覧（こちらに入力してください）'!AB991</f>
        <v>0</v>
      </c>
      <c r="AE970">
        <f>'【第３期】賃借テナント店舗一覧（こちらに入力してください）'!AC991</f>
        <v>0</v>
      </c>
      <c r="AF970">
        <f>'【第３期】賃借テナント店舗一覧（こちらに入力してください）'!AD991</f>
        <v>0</v>
      </c>
      <c r="AG970">
        <f>'【第３期】賃借テナント店舗一覧（こちらに入力してください）'!AE991</f>
        <v>0</v>
      </c>
      <c r="AH970">
        <f>'【第３期】賃借テナント店舗一覧（こちらに入力してください）'!AF991</f>
        <v>0</v>
      </c>
      <c r="AI970">
        <f>'【第３期】賃借テナント店舗一覧（こちらに入力してください）'!AG991</f>
        <v>0</v>
      </c>
      <c r="AJ970">
        <f>'【第３期】賃借テナント店舗一覧（こちらに入力してください）'!AH991</f>
        <v>0</v>
      </c>
      <c r="AK970">
        <f>'【第３期】賃借テナント店舗一覧（こちらに入力してください）'!AI991</f>
        <v>0</v>
      </c>
      <c r="AL970">
        <f>'【第３期】賃借テナント店舗一覧（こちらに入力してください）'!AJ991</f>
        <v>0</v>
      </c>
      <c r="AM970">
        <f>'【第３期】賃借テナント店舗一覧（こちらに入力してください）'!AK991</f>
        <v>0</v>
      </c>
    </row>
    <row r="971" spans="1:39">
      <c r="A971">
        <f>'【第３期】賃借テナント店舗一覧（こちらに入力してください）'!$C$2</f>
        <v>0</v>
      </c>
      <c r="C971" t="str">
        <f t="shared" si="15"/>
        <v>00</v>
      </c>
      <c r="D971">
        <f>'【第３期】賃借テナント店舗一覧（こちらに入力してください）'!B992</f>
        <v>0</v>
      </c>
      <c r="E971">
        <f>'【第３期】賃借テナント店舗一覧（こちらに入力してください）'!C992</f>
        <v>0</v>
      </c>
      <c r="F971">
        <f>'【第３期】賃借テナント店舗一覧（こちらに入力してください）'!D992</f>
        <v>0</v>
      </c>
      <c r="G971" s="1">
        <f>'【第３期】賃借テナント店舗一覧（こちらに入力してください）'!E992</f>
        <v>0</v>
      </c>
      <c r="H971" s="1">
        <f>'【第３期】賃借テナント店舗一覧（こちらに入力してください）'!F992</f>
        <v>0</v>
      </c>
      <c r="I971" s="1" t="str">
        <f>'【第３期】賃借テナント店舗一覧（こちらに入力してください）'!G992</f>
        <v/>
      </c>
      <c r="J971">
        <f>'【第３期】賃借テナント店舗一覧（こちらに入力してください）'!H992</f>
        <v>0</v>
      </c>
      <c r="K971">
        <f>'【第３期】賃借テナント店舗一覧（こちらに入力してください）'!I992</f>
        <v>0</v>
      </c>
      <c r="L971" s="1">
        <f>'【第３期】賃借テナント店舗一覧（こちらに入力してください）'!J992</f>
        <v>0</v>
      </c>
      <c r="M971">
        <f>IF('【第３期】賃借テナント店舗一覧（こちらに入力してください）'!K992="〇",1,0)</f>
        <v>0</v>
      </c>
      <c r="N971" s="4" t="str">
        <f>'【第３期】賃借テナント店舗一覧（こちらに入力してください）'!L992</f>
        <v/>
      </c>
      <c r="O971" s="4" t="str">
        <f>'【第３期】賃借テナント店舗一覧（こちらに入力してください）'!M992</f>
        <v/>
      </c>
      <c r="P971" t="str">
        <f>'【第３期】賃借テナント店舗一覧（こちらに入力してください）'!N992</f>
        <v/>
      </c>
      <c r="Q971" s="4" t="str">
        <f>'【第３期】賃借テナント店舗一覧（こちらに入力してください）'!O992</f>
        <v/>
      </c>
      <c r="R971" s="4" t="str">
        <f>'【第３期】賃借テナント店舗一覧（こちらに入力してください）'!P992</f>
        <v/>
      </c>
      <c r="S971" t="str">
        <f>'【第３期】賃借テナント店舗一覧（こちらに入力してください）'!Q992</f>
        <v/>
      </c>
      <c r="T971">
        <f>'【第３期】賃借テナント店舗一覧（こちらに入力してください）'!R992</f>
        <v>0</v>
      </c>
      <c r="U971">
        <f>'【第３期】賃借テナント店舗一覧（こちらに入力してください）'!S992</f>
        <v>0</v>
      </c>
      <c r="V971">
        <f>'【第３期】賃借テナント店舗一覧（こちらに入力してください）'!T992</f>
        <v>0</v>
      </c>
      <c r="W971" t="str">
        <f>'【第３期】賃借テナント店舗一覧（こちらに入力してください）'!U992</f>
        <v/>
      </c>
      <c r="X971">
        <f>'【第３期】賃借テナント店舗一覧（こちらに入力してください）'!V992</f>
        <v>0</v>
      </c>
      <c r="Y971">
        <f>'【第３期】賃借テナント店舗一覧（こちらに入力してください）'!W992</f>
        <v>0</v>
      </c>
      <c r="Z971" t="str">
        <f>'【第３期】賃借テナント店舗一覧（こちらに入力してください）'!X992</f>
        <v/>
      </c>
      <c r="AA971" t="str">
        <f>'【第３期】賃借テナント店舗一覧（こちらに入力してください）'!Y992</f>
        <v/>
      </c>
      <c r="AB971" t="str">
        <f>'【第３期】賃借テナント店舗一覧（こちらに入力してください）'!Z992</f>
        <v/>
      </c>
      <c r="AC971">
        <f>'【第３期】賃借テナント店舗一覧（こちらに入力してください）'!AA992</f>
        <v>0</v>
      </c>
      <c r="AD971">
        <f>'【第３期】賃借テナント店舗一覧（こちらに入力してください）'!AB992</f>
        <v>0</v>
      </c>
      <c r="AE971">
        <f>'【第３期】賃借テナント店舗一覧（こちらに入力してください）'!AC992</f>
        <v>0</v>
      </c>
      <c r="AF971">
        <f>'【第３期】賃借テナント店舗一覧（こちらに入力してください）'!AD992</f>
        <v>0</v>
      </c>
      <c r="AG971">
        <f>'【第３期】賃借テナント店舗一覧（こちらに入力してください）'!AE992</f>
        <v>0</v>
      </c>
      <c r="AH971">
        <f>'【第３期】賃借テナント店舗一覧（こちらに入力してください）'!AF992</f>
        <v>0</v>
      </c>
      <c r="AI971">
        <f>'【第３期】賃借テナント店舗一覧（こちらに入力してください）'!AG992</f>
        <v>0</v>
      </c>
      <c r="AJ971">
        <f>'【第３期】賃借テナント店舗一覧（こちらに入力してください）'!AH992</f>
        <v>0</v>
      </c>
      <c r="AK971">
        <f>'【第３期】賃借テナント店舗一覧（こちらに入力してください）'!AI992</f>
        <v>0</v>
      </c>
      <c r="AL971">
        <f>'【第３期】賃借テナント店舗一覧（こちらに入力してください）'!AJ992</f>
        <v>0</v>
      </c>
      <c r="AM971">
        <f>'【第３期】賃借テナント店舗一覧（こちらに入力してください）'!AK992</f>
        <v>0</v>
      </c>
    </row>
    <row r="972" spans="1:39">
      <c r="A972">
        <f>'【第３期】賃借テナント店舗一覧（こちらに入力してください）'!$C$2</f>
        <v>0</v>
      </c>
      <c r="C972" t="str">
        <f t="shared" si="15"/>
        <v>00</v>
      </c>
      <c r="D972">
        <f>'【第３期】賃借テナント店舗一覧（こちらに入力してください）'!B993</f>
        <v>0</v>
      </c>
      <c r="E972">
        <f>'【第３期】賃借テナント店舗一覧（こちらに入力してください）'!C993</f>
        <v>0</v>
      </c>
      <c r="F972">
        <f>'【第３期】賃借テナント店舗一覧（こちらに入力してください）'!D993</f>
        <v>0</v>
      </c>
      <c r="G972" s="1">
        <f>'【第３期】賃借テナント店舗一覧（こちらに入力してください）'!E993</f>
        <v>0</v>
      </c>
      <c r="H972" s="1">
        <f>'【第３期】賃借テナント店舗一覧（こちらに入力してください）'!F993</f>
        <v>0</v>
      </c>
      <c r="I972" s="1" t="str">
        <f>'【第３期】賃借テナント店舗一覧（こちらに入力してください）'!G993</f>
        <v/>
      </c>
      <c r="J972">
        <f>'【第３期】賃借テナント店舗一覧（こちらに入力してください）'!H993</f>
        <v>0</v>
      </c>
      <c r="K972">
        <f>'【第３期】賃借テナント店舗一覧（こちらに入力してください）'!I993</f>
        <v>0</v>
      </c>
      <c r="L972" s="1">
        <f>'【第３期】賃借テナント店舗一覧（こちらに入力してください）'!J993</f>
        <v>0</v>
      </c>
      <c r="M972">
        <f>IF('【第３期】賃借テナント店舗一覧（こちらに入力してください）'!K993="〇",1,0)</f>
        <v>0</v>
      </c>
      <c r="N972" s="4" t="str">
        <f>'【第３期】賃借テナント店舗一覧（こちらに入力してください）'!L993</f>
        <v/>
      </c>
      <c r="O972" s="4" t="str">
        <f>'【第３期】賃借テナント店舗一覧（こちらに入力してください）'!M993</f>
        <v/>
      </c>
      <c r="P972" t="str">
        <f>'【第３期】賃借テナント店舗一覧（こちらに入力してください）'!N993</f>
        <v/>
      </c>
      <c r="Q972" s="4" t="str">
        <f>'【第３期】賃借テナント店舗一覧（こちらに入力してください）'!O993</f>
        <v/>
      </c>
      <c r="R972" s="4" t="str">
        <f>'【第３期】賃借テナント店舗一覧（こちらに入力してください）'!P993</f>
        <v/>
      </c>
      <c r="S972" t="str">
        <f>'【第３期】賃借テナント店舗一覧（こちらに入力してください）'!Q993</f>
        <v/>
      </c>
      <c r="T972">
        <f>'【第３期】賃借テナント店舗一覧（こちらに入力してください）'!R993</f>
        <v>0</v>
      </c>
      <c r="U972">
        <f>'【第３期】賃借テナント店舗一覧（こちらに入力してください）'!S993</f>
        <v>0</v>
      </c>
      <c r="V972">
        <f>'【第３期】賃借テナント店舗一覧（こちらに入力してください）'!T993</f>
        <v>0</v>
      </c>
      <c r="W972" t="str">
        <f>'【第３期】賃借テナント店舗一覧（こちらに入力してください）'!U993</f>
        <v/>
      </c>
      <c r="X972">
        <f>'【第３期】賃借テナント店舗一覧（こちらに入力してください）'!V993</f>
        <v>0</v>
      </c>
      <c r="Y972">
        <f>'【第３期】賃借テナント店舗一覧（こちらに入力してください）'!W993</f>
        <v>0</v>
      </c>
      <c r="Z972" t="str">
        <f>'【第３期】賃借テナント店舗一覧（こちらに入力してください）'!X993</f>
        <v/>
      </c>
      <c r="AA972" t="str">
        <f>'【第３期】賃借テナント店舗一覧（こちらに入力してください）'!Y993</f>
        <v/>
      </c>
      <c r="AB972" t="str">
        <f>'【第３期】賃借テナント店舗一覧（こちらに入力してください）'!Z993</f>
        <v/>
      </c>
      <c r="AC972">
        <f>'【第３期】賃借テナント店舗一覧（こちらに入力してください）'!AA993</f>
        <v>0</v>
      </c>
      <c r="AD972">
        <f>'【第３期】賃借テナント店舗一覧（こちらに入力してください）'!AB993</f>
        <v>0</v>
      </c>
      <c r="AE972">
        <f>'【第３期】賃借テナント店舗一覧（こちらに入力してください）'!AC993</f>
        <v>0</v>
      </c>
      <c r="AF972">
        <f>'【第３期】賃借テナント店舗一覧（こちらに入力してください）'!AD993</f>
        <v>0</v>
      </c>
      <c r="AG972">
        <f>'【第３期】賃借テナント店舗一覧（こちらに入力してください）'!AE993</f>
        <v>0</v>
      </c>
      <c r="AH972">
        <f>'【第３期】賃借テナント店舗一覧（こちらに入力してください）'!AF993</f>
        <v>0</v>
      </c>
      <c r="AI972">
        <f>'【第３期】賃借テナント店舗一覧（こちらに入力してください）'!AG993</f>
        <v>0</v>
      </c>
      <c r="AJ972">
        <f>'【第３期】賃借テナント店舗一覧（こちらに入力してください）'!AH993</f>
        <v>0</v>
      </c>
      <c r="AK972">
        <f>'【第３期】賃借テナント店舗一覧（こちらに入力してください）'!AI993</f>
        <v>0</v>
      </c>
      <c r="AL972">
        <f>'【第３期】賃借テナント店舗一覧（こちらに入力してください）'!AJ993</f>
        <v>0</v>
      </c>
      <c r="AM972">
        <f>'【第３期】賃借テナント店舗一覧（こちらに入力してください）'!AK993</f>
        <v>0</v>
      </c>
    </row>
    <row r="973" spans="1:39">
      <c r="A973">
        <f>'【第３期】賃借テナント店舗一覧（こちらに入力してください）'!$C$2</f>
        <v>0</v>
      </c>
      <c r="C973" t="str">
        <f t="shared" si="15"/>
        <v>00</v>
      </c>
      <c r="D973">
        <f>'【第３期】賃借テナント店舗一覧（こちらに入力してください）'!B994</f>
        <v>0</v>
      </c>
      <c r="E973">
        <f>'【第３期】賃借テナント店舗一覧（こちらに入力してください）'!C994</f>
        <v>0</v>
      </c>
      <c r="F973">
        <f>'【第３期】賃借テナント店舗一覧（こちらに入力してください）'!D994</f>
        <v>0</v>
      </c>
      <c r="G973" s="1">
        <f>'【第３期】賃借テナント店舗一覧（こちらに入力してください）'!E994</f>
        <v>0</v>
      </c>
      <c r="H973" s="1">
        <f>'【第３期】賃借テナント店舗一覧（こちらに入力してください）'!F994</f>
        <v>0</v>
      </c>
      <c r="I973" s="1" t="str">
        <f>'【第３期】賃借テナント店舗一覧（こちらに入力してください）'!G994</f>
        <v/>
      </c>
      <c r="J973">
        <f>'【第３期】賃借テナント店舗一覧（こちらに入力してください）'!H994</f>
        <v>0</v>
      </c>
      <c r="K973">
        <f>'【第３期】賃借テナント店舗一覧（こちらに入力してください）'!I994</f>
        <v>0</v>
      </c>
      <c r="L973" s="1">
        <f>'【第３期】賃借テナント店舗一覧（こちらに入力してください）'!J994</f>
        <v>0</v>
      </c>
      <c r="M973">
        <f>IF('【第３期】賃借テナント店舗一覧（こちらに入力してください）'!K994="〇",1,0)</f>
        <v>0</v>
      </c>
      <c r="N973" s="4" t="str">
        <f>'【第３期】賃借テナント店舗一覧（こちらに入力してください）'!L994</f>
        <v/>
      </c>
      <c r="O973" s="4" t="str">
        <f>'【第３期】賃借テナント店舗一覧（こちらに入力してください）'!M994</f>
        <v/>
      </c>
      <c r="P973" t="str">
        <f>'【第３期】賃借テナント店舗一覧（こちらに入力してください）'!N994</f>
        <v/>
      </c>
      <c r="Q973" s="4" t="str">
        <f>'【第３期】賃借テナント店舗一覧（こちらに入力してください）'!O994</f>
        <v/>
      </c>
      <c r="R973" s="4" t="str">
        <f>'【第３期】賃借テナント店舗一覧（こちらに入力してください）'!P994</f>
        <v/>
      </c>
      <c r="S973" t="str">
        <f>'【第３期】賃借テナント店舗一覧（こちらに入力してください）'!Q994</f>
        <v/>
      </c>
      <c r="T973">
        <f>'【第３期】賃借テナント店舗一覧（こちらに入力してください）'!R994</f>
        <v>0</v>
      </c>
      <c r="U973">
        <f>'【第３期】賃借テナント店舗一覧（こちらに入力してください）'!S994</f>
        <v>0</v>
      </c>
      <c r="V973">
        <f>'【第３期】賃借テナント店舗一覧（こちらに入力してください）'!T994</f>
        <v>0</v>
      </c>
      <c r="W973" t="str">
        <f>'【第３期】賃借テナント店舗一覧（こちらに入力してください）'!U994</f>
        <v/>
      </c>
      <c r="X973">
        <f>'【第３期】賃借テナント店舗一覧（こちらに入力してください）'!V994</f>
        <v>0</v>
      </c>
      <c r="Y973">
        <f>'【第３期】賃借テナント店舗一覧（こちらに入力してください）'!W994</f>
        <v>0</v>
      </c>
      <c r="Z973" t="str">
        <f>'【第３期】賃借テナント店舗一覧（こちらに入力してください）'!X994</f>
        <v/>
      </c>
      <c r="AA973" t="str">
        <f>'【第３期】賃借テナント店舗一覧（こちらに入力してください）'!Y994</f>
        <v/>
      </c>
      <c r="AB973" t="str">
        <f>'【第３期】賃借テナント店舗一覧（こちらに入力してください）'!Z994</f>
        <v/>
      </c>
      <c r="AC973">
        <f>'【第３期】賃借テナント店舗一覧（こちらに入力してください）'!AA994</f>
        <v>0</v>
      </c>
      <c r="AD973">
        <f>'【第３期】賃借テナント店舗一覧（こちらに入力してください）'!AB994</f>
        <v>0</v>
      </c>
      <c r="AE973">
        <f>'【第３期】賃借テナント店舗一覧（こちらに入力してください）'!AC994</f>
        <v>0</v>
      </c>
      <c r="AF973">
        <f>'【第３期】賃借テナント店舗一覧（こちらに入力してください）'!AD994</f>
        <v>0</v>
      </c>
      <c r="AG973">
        <f>'【第３期】賃借テナント店舗一覧（こちらに入力してください）'!AE994</f>
        <v>0</v>
      </c>
      <c r="AH973">
        <f>'【第３期】賃借テナント店舗一覧（こちらに入力してください）'!AF994</f>
        <v>0</v>
      </c>
      <c r="AI973">
        <f>'【第３期】賃借テナント店舗一覧（こちらに入力してください）'!AG994</f>
        <v>0</v>
      </c>
      <c r="AJ973">
        <f>'【第３期】賃借テナント店舗一覧（こちらに入力してください）'!AH994</f>
        <v>0</v>
      </c>
      <c r="AK973">
        <f>'【第３期】賃借テナント店舗一覧（こちらに入力してください）'!AI994</f>
        <v>0</v>
      </c>
      <c r="AL973">
        <f>'【第３期】賃借テナント店舗一覧（こちらに入力してください）'!AJ994</f>
        <v>0</v>
      </c>
      <c r="AM973">
        <f>'【第３期】賃借テナント店舗一覧（こちらに入力してください）'!AK994</f>
        <v>0</v>
      </c>
    </row>
    <row r="974" spans="1:39">
      <c r="A974">
        <f>'【第３期】賃借テナント店舗一覧（こちらに入力してください）'!$C$2</f>
        <v>0</v>
      </c>
      <c r="C974" t="str">
        <f t="shared" si="15"/>
        <v>00</v>
      </c>
      <c r="D974">
        <f>'【第３期】賃借テナント店舗一覧（こちらに入力してください）'!B995</f>
        <v>0</v>
      </c>
      <c r="E974">
        <f>'【第３期】賃借テナント店舗一覧（こちらに入力してください）'!C995</f>
        <v>0</v>
      </c>
      <c r="F974">
        <f>'【第３期】賃借テナント店舗一覧（こちらに入力してください）'!D995</f>
        <v>0</v>
      </c>
      <c r="G974" s="1">
        <f>'【第３期】賃借テナント店舗一覧（こちらに入力してください）'!E995</f>
        <v>0</v>
      </c>
      <c r="H974" s="1">
        <f>'【第３期】賃借テナント店舗一覧（こちらに入力してください）'!F995</f>
        <v>0</v>
      </c>
      <c r="I974" s="1" t="str">
        <f>'【第３期】賃借テナント店舗一覧（こちらに入力してください）'!G995</f>
        <v/>
      </c>
      <c r="J974">
        <f>'【第３期】賃借テナント店舗一覧（こちらに入力してください）'!H995</f>
        <v>0</v>
      </c>
      <c r="K974">
        <f>'【第３期】賃借テナント店舗一覧（こちらに入力してください）'!I995</f>
        <v>0</v>
      </c>
      <c r="L974" s="1">
        <f>'【第３期】賃借テナント店舗一覧（こちらに入力してください）'!J995</f>
        <v>0</v>
      </c>
      <c r="M974">
        <f>IF('【第３期】賃借テナント店舗一覧（こちらに入力してください）'!K995="〇",1,0)</f>
        <v>0</v>
      </c>
      <c r="N974" s="4" t="str">
        <f>'【第３期】賃借テナント店舗一覧（こちらに入力してください）'!L995</f>
        <v/>
      </c>
      <c r="O974" s="4" t="str">
        <f>'【第３期】賃借テナント店舗一覧（こちらに入力してください）'!M995</f>
        <v/>
      </c>
      <c r="P974" t="str">
        <f>'【第３期】賃借テナント店舗一覧（こちらに入力してください）'!N995</f>
        <v/>
      </c>
      <c r="Q974" s="4" t="str">
        <f>'【第３期】賃借テナント店舗一覧（こちらに入力してください）'!O995</f>
        <v/>
      </c>
      <c r="R974" s="4" t="str">
        <f>'【第３期】賃借テナント店舗一覧（こちらに入力してください）'!P995</f>
        <v/>
      </c>
      <c r="S974" t="str">
        <f>'【第３期】賃借テナント店舗一覧（こちらに入力してください）'!Q995</f>
        <v/>
      </c>
      <c r="T974">
        <f>'【第３期】賃借テナント店舗一覧（こちらに入力してください）'!R995</f>
        <v>0</v>
      </c>
      <c r="U974">
        <f>'【第３期】賃借テナント店舗一覧（こちらに入力してください）'!S995</f>
        <v>0</v>
      </c>
      <c r="V974">
        <f>'【第３期】賃借テナント店舗一覧（こちらに入力してください）'!T995</f>
        <v>0</v>
      </c>
      <c r="W974" t="str">
        <f>'【第３期】賃借テナント店舗一覧（こちらに入力してください）'!U995</f>
        <v/>
      </c>
      <c r="X974">
        <f>'【第３期】賃借テナント店舗一覧（こちらに入力してください）'!V995</f>
        <v>0</v>
      </c>
      <c r="Y974">
        <f>'【第３期】賃借テナント店舗一覧（こちらに入力してください）'!W995</f>
        <v>0</v>
      </c>
      <c r="Z974" t="str">
        <f>'【第３期】賃借テナント店舗一覧（こちらに入力してください）'!X995</f>
        <v/>
      </c>
      <c r="AA974" t="str">
        <f>'【第３期】賃借テナント店舗一覧（こちらに入力してください）'!Y995</f>
        <v/>
      </c>
      <c r="AB974" t="str">
        <f>'【第３期】賃借テナント店舗一覧（こちらに入力してください）'!Z995</f>
        <v/>
      </c>
      <c r="AC974">
        <f>'【第３期】賃借テナント店舗一覧（こちらに入力してください）'!AA995</f>
        <v>0</v>
      </c>
      <c r="AD974">
        <f>'【第３期】賃借テナント店舗一覧（こちらに入力してください）'!AB995</f>
        <v>0</v>
      </c>
      <c r="AE974">
        <f>'【第３期】賃借テナント店舗一覧（こちらに入力してください）'!AC995</f>
        <v>0</v>
      </c>
      <c r="AF974">
        <f>'【第３期】賃借テナント店舗一覧（こちらに入力してください）'!AD995</f>
        <v>0</v>
      </c>
      <c r="AG974">
        <f>'【第３期】賃借テナント店舗一覧（こちらに入力してください）'!AE995</f>
        <v>0</v>
      </c>
      <c r="AH974">
        <f>'【第３期】賃借テナント店舗一覧（こちらに入力してください）'!AF995</f>
        <v>0</v>
      </c>
      <c r="AI974">
        <f>'【第３期】賃借テナント店舗一覧（こちらに入力してください）'!AG995</f>
        <v>0</v>
      </c>
      <c r="AJ974">
        <f>'【第３期】賃借テナント店舗一覧（こちらに入力してください）'!AH995</f>
        <v>0</v>
      </c>
      <c r="AK974">
        <f>'【第３期】賃借テナント店舗一覧（こちらに入力してください）'!AI995</f>
        <v>0</v>
      </c>
      <c r="AL974">
        <f>'【第３期】賃借テナント店舗一覧（こちらに入力してください）'!AJ995</f>
        <v>0</v>
      </c>
      <c r="AM974">
        <f>'【第３期】賃借テナント店舗一覧（こちらに入力してください）'!AK995</f>
        <v>0</v>
      </c>
    </row>
    <row r="975" spans="1:39">
      <c r="A975">
        <f>'【第３期】賃借テナント店舗一覧（こちらに入力してください）'!$C$2</f>
        <v>0</v>
      </c>
      <c r="C975" t="str">
        <f t="shared" si="15"/>
        <v>00</v>
      </c>
      <c r="D975">
        <f>'【第３期】賃借テナント店舗一覧（こちらに入力してください）'!B996</f>
        <v>0</v>
      </c>
      <c r="E975">
        <f>'【第３期】賃借テナント店舗一覧（こちらに入力してください）'!C996</f>
        <v>0</v>
      </c>
      <c r="F975">
        <f>'【第３期】賃借テナント店舗一覧（こちらに入力してください）'!D996</f>
        <v>0</v>
      </c>
      <c r="G975" s="1">
        <f>'【第３期】賃借テナント店舗一覧（こちらに入力してください）'!E996</f>
        <v>0</v>
      </c>
      <c r="H975" s="1">
        <f>'【第３期】賃借テナント店舗一覧（こちらに入力してください）'!F996</f>
        <v>0</v>
      </c>
      <c r="I975" s="1" t="str">
        <f>'【第３期】賃借テナント店舗一覧（こちらに入力してください）'!G996</f>
        <v/>
      </c>
      <c r="J975">
        <f>'【第３期】賃借テナント店舗一覧（こちらに入力してください）'!H996</f>
        <v>0</v>
      </c>
      <c r="K975">
        <f>'【第３期】賃借テナント店舗一覧（こちらに入力してください）'!I996</f>
        <v>0</v>
      </c>
      <c r="L975" s="1">
        <f>'【第３期】賃借テナント店舗一覧（こちらに入力してください）'!J996</f>
        <v>0</v>
      </c>
      <c r="M975">
        <f>IF('【第３期】賃借テナント店舗一覧（こちらに入力してください）'!K996="〇",1,0)</f>
        <v>0</v>
      </c>
      <c r="N975" s="4" t="str">
        <f>'【第３期】賃借テナント店舗一覧（こちらに入力してください）'!L996</f>
        <v/>
      </c>
      <c r="O975" s="4" t="str">
        <f>'【第３期】賃借テナント店舗一覧（こちらに入力してください）'!M996</f>
        <v/>
      </c>
      <c r="P975" t="str">
        <f>'【第３期】賃借テナント店舗一覧（こちらに入力してください）'!N996</f>
        <v/>
      </c>
      <c r="Q975" s="4" t="str">
        <f>'【第３期】賃借テナント店舗一覧（こちらに入力してください）'!O996</f>
        <v/>
      </c>
      <c r="R975" s="4" t="str">
        <f>'【第３期】賃借テナント店舗一覧（こちらに入力してください）'!P996</f>
        <v/>
      </c>
      <c r="S975" t="str">
        <f>'【第３期】賃借テナント店舗一覧（こちらに入力してください）'!Q996</f>
        <v/>
      </c>
      <c r="T975">
        <f>'【第３期】賃借テナント店舗一覧（こちらに入力してください）'!R996</f>
        <v>0</v>
      </c>
      <c r="U975">
        <f>'【第３期】賃借テナント店舗一覧（こちらに入力してください）'!S996</f>
        <v>0</v>
      </c>
      <c r="V975">
        <f>'【第３期】賃借テナント店舗一覧（こちらに入力してください）'!T996</f>
        <v>0</v>
      </c>
      <c r="W975" t="str">
        <f>'【第３期】賃借テナント店舗一覧（こちらに入力してください）'!U996</f>
        <v/>
      </c>
      <c r="X975">
        <f>'【第３期】賃借テナント店舗一覧（こちらに入力してください）'!V996</f>
        <v>0</v>
      </c>
      <c r="Y975">
        <f>'【第３期】賃借テナント店舗一覧（こちらに入力してください）'!W996</f>
        <v>0</v>
      </c>
      <c r="Z975" t="str">
        <f>'【第３期】賃借テナント店舗一覧（こちらに入力してください）'!X996</f>
        <v/>
      </c>
      <c r="AA975" t="str">
        <f>'【第３期】賃借テナント店舗一覧（こちらに入力してください）'!Y996</f>
        <v/>
      </c>
      <c r="AB975" t="str">
        <f>'【第３期】賃借テナント店舗一覧（こちらに入力してください）'!Z996</f>
        <v/>
      </c>
      <c r="AC975">
        <f>'【第３期】賃借テナント店舗一覧（こちらに入力してください）'!AA996</f>
        <v>0</v>
      </c>
      <c r="AD975">
        <f>'【第３期】賃借テナント店舗一覧（こちらに入力してください）'!AB996</f>
        <v>0</v>
      </c>
      <c r="AE975">
        <f>'【第３期】賃借テナント店舗一覧（こちらに入力してください）'!AC996</f>
        <v>0</v>
      </c>
      <c r="AF975">
        <f>'【第３期】賃借テナント店舗一覧（こちらに入力してください）'!AD996</f>
        <v>0</v>
      </c>
      <c r="AG975">
        <f>'【第３期】賃借テナント店舗一覧（こちらに入力してください）'!AE996</f>
        <v>0</v>
      </c>
      <c r="AH975">
        <f>'【第３期】賃借テナント店舗一覧（こちらに入力してください）'!AF996</f>
        <v>0</v>
      </c>
      <c r="AI975">
        <f>'【第３期】賃借テナント店舗一覧（こちらに入力してください）'!AG996</f>
        <v>0</v>
      </c>
      <c r="AJ975">
        <f>'【第３期】賃借テナント店舗一覧（こちらに入力してください）'!AH996</f>
        <v>0</v>
      </c>
      <c r="AK975">
        <f>'【第３期】賃借テナント店舗一覧（こちらに入力してください）'!AI996</f>
        <v>0</v>
      </c>
      <c r="AL975">
        <f>'【第３期】賃借テナント店舗一覧（こちらに入力してください）'!AJ996</f>
        <v>0</v>
      </c>
      <c r="AM975">
        <f>'【第３期】賃借テナント店舗一覧（こちらに入力してください）'!AK996</f>
        <v>0</v>
      </c>
    </row>
    <row r="976" spans="1:39">
      <c r="A976">
        <f>'【第３期】賃借テナント店舗一覧（こちらに入力してください）'!$C$2</f>
        <v>0</v>
      </c>
      <c r="C976" t="str">
        <f t="shared" si="15"/>
        <v>00</v>
      </c>
      <c r="D976">
        <f>'【第３期】賃借テナント店舗一覧（こちらに入力してください）'!B997</f>
        <v>0</v>
      </c>
      <c r="E976">
        <f>'【第３期】賃借テナント店舗一覧（こちらに入力してください）'!C997</f>
        <v>0</v>
      </c>
      <c r="F976">
        <f>'【第３期】賃借テナント店舗一覧（こちらに入力してください）'!D997</f>
        <v>0</v>
      </c>
      <c r="G976" s="1">
        <f>'【第３期】賃借テナント店舗一覧（こちらに入力してください）'!E997</f>
        <v>0</v>
      </c>
      <c r="H976" s="1">
        <f>'【第３期】賃借テナント店舗一覧（こちらに入力してください）'!F997</f>
        <v>0</v>
      </c>
      <c r="I976" s="1" t="str">
        <f>'【第３期】賃借テナント店舗一覧（こちらに入力してください）'!G997</f>
        <v/>
      </c>
      <c r="J976">
        <f>'【第３期】賃借テナント店舗一覧（こちらに入力してください）'!H997</f>
        <v>0</v>
      </c>
      <c r="K976">
        <f>'【第３期】賃借テナント店舗一覧（こちらに入力してください）'!I997</f>
        <v>0</v>
      </c>
      <c r="L976" s="1">
        <f>'【第３期】賃借テナント店舗一覧（こちらに入力してください）'!J997</f>
        <v>0</v>
      </c>
      <c r="M976">
        <f>IF('【第３期】賃借テナント店舗一覧（こちらに入力してください）'!K997="〇",1,0)</f>
        <v>0</v>
      </c>
      <c r="N976" s="4" t="str">
        <f>'【第３期】賃借テナント店舗一覧（こちらに入力してください）'!L997</f>
        <v/>
      </c>
      <c r="O976" s="4" t="str">
        <f>'【第３期】賃借テナント店舗一覧（こちらに入力してください）'!M997</f>
        <v/>
      </c>
      <c r="P976" t="str">
        <f>'【第３期】賃借テナント店舗一覧（こちらに入力してください）'!N997</f>
        <v/>
      </c>
      <c r="Q976" s="4" t="str">
        <f>'【第３期】賃借テナント店舗一覧（こちらに入力してください）'!O997</f>
        <v/>
      </c>
      <c r="R976" s="4" t="str">
        <f>'【第３期】賃借テナント店舗一覧（こちらに入力してください）'!P997</f>
        <v/>
      </c>
      <c r="S976" t="str">
        <f>'【第３期】賃借テナント店舗一覧（こちらに入力してください）'!Q997</f>
        <v/>
      </c>
      <c r="T976">
        <f>'【第３期】賃借テナント店舗一覧（こちらに入力してください）'!R997</f>
        <v>0</v>
      </c>
      <c r="U976">
        <f>'【第３期】賃借テナント店舗一覧（こちらに入力してください）'!S997</f>
        <v>0</v>
      </c>
      <c r="V976">
        <f>'【第３期】賃借テナント店舗一覧（こちらに入力してください）'!T997</f>
        <v>0</v>
      </c>
      <c r="W976" t="str">
        <f>'【第３期】賃借テナント店舗一覧（こちらに入力してください）'!U997</f>
        <v/>
      </c>
      <c r="X976">
        <f>'【第３期】賃借テナント店舗一覧（こちらに入力してください）'!V997</f>
        <v>0</v>
      </c>
      <c r="Y976">
        <f>'【第３期】賃借テナント店舗一覧（こちらに入力してください）'!W997</f>
        <v>0</v>
      </c>
      <c r="Z976" t="str">
        <f>'【第３期】賃借テナント店舗一覧（こちらに入力してください）'!X997</f>
        <v/>
      </c>
      <c r="AA976" t="str">
        <f>'【第３期】賃借テナント店舗一覧（こちらに入力してください）'!Y997</f>
        <v/>
      </c>
      <c r="AB976" t="str">
        <f>'【第３期】賃借テナント店舗一覧（こちらに入力してください）'!Z997</f>
        <v/>
      </c>
      <c r="AC976">
        <f>'【第３期】賃借テナント店舗一覧（こちらに入力してください）'!AA997</f>
        <v>0</v>
      </c>
      <c r="AD976">
        <f>'【第３期】賃借テナント店舗一覧（こちらに入力してください）'!AB997</f>
        <v>0</v>
      </c>
      <c r="AE976">
        <f>'【第３期】賃借テナント店舗一覧（こちらに入力してください）'!AC997</f>
        <v>0</v>
      </c>
      <c r="AF976">
        <f>'【第３期】賃借テナント店舗一覧（こちらに入力してください）'!AD997</f>
        <v>0</v>
      </c>
      <c r="AG976">
        <f>'【第３期】賃借テナント店舗一覧（こちらに入力してください）'!AE997</f>
        <v>0</v>
      </c>
      <c r="AH976">
        <f>'【第３期】賃借テナント店舗一覧（こちらに入力してください）'!AF997</f>
        <v>0</v>
      </c>
      <c r="AI976">
        <f>'【第３期】賃借テナント店舗一覧（こちらに入力してください）'!AG997</f>
        <v>0</v>
      </c>
      <c r="AJ976">
        <f>'【第３期】賃借テナント店舗一覧（こちらに入力してください）'!AH997</f>
        <v>0</v>
      </c>
      <c r="AK976">
        <f>'【第３期】賃借テナント店舗一覧（こちらに入力してください）'!AI997</f>
        <v>0</v>
      </c>
      <c r="AL976">
        <f>'【第３期】賃借テナント店舗一覧（こちらに入力してください）'!AJ997</f>
        <v>0</v>
      </c>
      <c r="AM976">
        <f>'【第３期】賃借テナント店舗一覧（こちらに入力してください）'!AK997</f>
        <v>0</v>
      </c>
    </row>
    <row r="977" spans="1:39">
      <c r="A977">
        <f>'【第３期】賃借テナント店舗一覧（こちらに入力してください）'!$C$2</f>
        <v>0</v>
      </c>
      <c r="C977" t="str">
        <f t="shared" si="15"/>
        <v>00</v>
      </c>
      <c r="D977">
        <f>'【第３期】賃借テナント店舗一覧（こちらに入力してください）'!B998</f>
        <v>0</v>
      </c>
      <c r="E977">
        <f>'【第３期】賃借テナント店舗一覧（こちらに入力してください）'!C998</f>
        <v>0</v>
      </c>
      <c r="F977">
        <f>'【第３期】賃借テナント店舗一覧（こちらに入力してください）'!D998</f>
        <v>0</v>
      </c>
      <c r="G977" s="1">
        <f>'【第３期】賃借テナント店舗一覧（こちらに入力してください）'!E998</f>
        <v>0</v>
      </c>
      <c r="H977" s="1">
        <f>'【第３期】賃借テナント店舗一覧（こちらに入力してください）'!F998</f>
        <v>0</v>
      </c>
      <c r="I977" s="1" t="str">
        <f>'【第３期】賃借テナント店舗一覧（こちらに入力してください）'!G998</f>
        <v/>
      </c>
      <c r="J977">
        <f>'【第３期】賃借テナント店舗一覧（こちらに入力してください）'!H998</f>
        <v>0</v>
      </c>
      <c r="K977">
        <f>'【第３期】賃借テナント店舗一覧（こちらに入力してください）'!I998</f>
        <v>0</v>
      </c>
      <c r="L977" s="1">
        <f>'【第３期】賃借テナント店舗一覧（こちらに入力してください）'!J998</f>
        <v>0</v>
      </c>
      <c r="M977">
        <f>IF('【第３期】賃借テナント店舗一覧（こちらに入力してください）'!K998="〇",1,0)</f>
        <v>0</v>
      </c>
      <c r="N977" s="4" t="str">
        <f>'【第３期】賃借テナント店舗一覧（こちらに入力してください）'!L998</f>
        <v/>
      </c>
      <c r="O977" s="4" t="str">
        <f>'【第３期】賃借テナント店舗一覧（こちらに入力してください）'!M998</f>
        <v/>
      </c>
      <c r="P977" t="str">
        <f>'【第３期】賃借テナント店舗一覧（こちらに入力してください）'!N998</f>
        <v/>
      </c>
      <c r="Q977" s="4" t="str">
        <f>'【第３期】賃借テナント店舗一覧（こちらに入力してください）'!O998</f>
        <v/>
      </c>
      <c r="R977" s="4" t="str">
        <f>'【第３期】賃借テナント店舗一覧（こちらに入力してください）'!P998</f>
        <v/>
      </c>
      <c r="S977" t="str">
        <f>'【第３期】賃借テナント店舗一覧（こちらに入力してください）'!Q998</f>
        <v/>
      </c>
      <c r="T977">
        <f>'【第３期】賃借テナント店舗一覧（こちらに入力してください）'!R998</f>
        <v>0</v>
      </c>
      <c r="U977">
        <f>'【第３期】賃借テナント店舗一覧（こちらに入力してください）'!S998</f>
        <v>0</v>
      </c>
      <c r="V977">
        <f>'【第３期】賃借テナント店舗一覧（こちらに入力してください）'!T998</f>
        <v>0</v>
      </c>
      <c r="W977" t="str">
        <f>'【第３期】賃借テナント店舗一覧（こちらに入力してください）'!U998</f>
        <v/>
      </c>
      <c r="X977">
        <f>'【第３期】賃借テナント店舗一覧（こちらに入力してください）'!V998</f>
        <v>0</v>
      </c>
      <c r="Y977">
        <f>'【第３期】賃借テナント店舗一覧（こちらに入力してください）'!W998</f>
        <v>0</v>
      </c>
      <c r="Z977" t="str">
        <f>'【第３期】賃借テナント店舗一覧（こちらに入力してください）'!X998</f>
        <v/>
      </c>
      <c r="AA977" t="str">
        <f>'【第３期】賃借テナント店舗一覧（こちらに入力してください）'!Y998</f>
        <v/>
      </c>
      <c r="AB977" t="str">
        <f>'【第３期】賃借テナント店舗一覧（こちらに入力してください）'!Z998</f>
        <v/>
      </c>
      <c r="AC977">
        <f>'【第３期】賃借テナント店舗一覧（こちらに入力してください）'!AA998</f>
        <v>0</v>
      </c>
      <c r="AD977">
        <f>'【第３期】賃借テナント店舗一覧（こちらに入力してください）'!AB998</f>
        <v>0</v>
      </c>
      <c r="AE977">
        <f>'【第３期】賃借テナント店舗一覧（こちらに入力してください）'!AC998</f>
        <v>0</v>
      </c>
      <c r="AF977">
        <f>'【第３期】賃借テナント店舗一覧（こちらに入力してください）'!AD998</f>
        <v>0</v>
      </c>
      <c r="AG977">
        <f>'【第３期】賃借テナント店舗一覧（こちらに入力してください）'!AE998</f>
        <v>0</v>
      </c>
      <c r="AH977">
        <f>'【第３期】賃借テナント店舗一覧（こちらに入力してください）'!AF998</f>
        <v>0</v>
      </c>
      <c r="AI977">
        <f>'【第３期】賃借テナント店舗一覧（こちらに入力してください）'!AG998</f>
        <v>0</v>
      </c>
      <c r="AJ977">
        <f>'【第３期】賃借テナント店舗一覧（こちらに入力してください）'!AH998</f>
        <v>0</v>
      </c>
      <c r="AK977">
        <f>'【第３期】賃借テナント店舗一覧（こちらに入力してください）'!AI998</f>
        <v>0</v>
      </c>
      <c r="AL977">
        <f>'【第３期】賃借テナント店舗一覧（こちらに入力してください）'!AJ998</f>
        <v>0</v>
      </c>
      <c r="AM977">
        <f>'【第３期】賃借テナント店舗一覧（こちらに入力してください）'!AK998</f>
        <v>0</v>
      </c>
    </row>
    <row r="978" spans="1:39">
      <c r="A978">
        <f>'【第３期】賃借テナント店舗一覧（こちらに入力してください）'!$C$2</f>
        <v>0</v>
      </c>
      <c r="C978" t="str">
        <f t="shared" si="15"/>
        <v>00</v>
      </c>
      <c r="D978">
        <f>'【第３期】賃借テナント店舗一覧（こちらに入力してください）'!B999</f>
        <v>0</v>
      </c>
      <c r="E978">
        <f>'【第３期】賃借テナント店舗一覧（こちらに入力してください）'!C999</f>
        <v>0</v>
      </c>
      <c r="F978">
        <f>'【第３期】賃借テナント店舗一覧（こちらに入力してください）'!D999</f>
        <v>0</v>
      </c>
      <c r="G978" s="1">
        <f>'【第３期】賃借テナント店舗一覧（こちらに入力してください）'!E999</f>
        <v>0</v>
      </c>
      <c r="H978" s="1">
        <f>'【第３期】賃借テナント店舗一覧（こちらに入力してください）'!F999</f>
        <v>0</v>
      </c>
      <c r="I978" s="1" t="str">
        <f>'【第３期】賃借テナント店舗一覧（こちらに入力してください）'!G999</f>
        <v/>
      </c>
      <c r="J978">
        <f>'【第３期】賃借テナント店舗一覧（こちらに入力してください）'!H999</f>
        <v>0</v>
      </c>
      <c r="K978">
        <f>'【第３期】賃借テナント店舗一覧（こちらに入力してください）'!I999</f>
        <v>0</v>
      </c>
      <c r="L978" s="1">
        <f>'【第３期】賃借テナント店舗一覧（こちらに入力してください）'!J999</f>
        <v>0</v>
      </c>
      <c r="M978">
        <f>IF('【第３期】賃借テナント店舗一覧（こちらに入力してください）'!K999="〇",1,0)</f>
        <v>0</v>
      </c>
      <c r="N978" s="4" t="str">
        <f>'【第３期】賃借テナント店舗一覧（こちらに入力してください）'!L999</f>
        <v/>
      </c>
      <c r="O978" s="4" t="str">
        <f>'【第３期】賃借テナント店舗一覧（こちらに入力してください）'!M999</f>
        <v/>
      </c>
      <c r="P978" t="str">
        <f>'【第３期】賃借テナント店舗一覧（こちらに入力してください）'!N999</f>
        <v/>
      </c>
      <c r="Q978" s="4" t="str">
        <f>'【第３期】賃借テナント店舗一覧（こちらに入力してください）'!O999</f>
        <v/>
      </c>
      <c r="R978" s="4" t="str">
        <f>'【第３期】賃借テナント店舗一覧（こちらに入力してください）'!P999</f>
        <v/>
      </c>
      <c r="S978" t="str">
        <f>'【第３期】賃借テナント店舗一覧（こちらに入力してください）'!Q999</f>
        <v/>
      </c>
      <c r="T978">
        <f>'【第３期】賃借テナント店舗一覧（こちらに入力してください）'!R999</f>
        <v>0</v>
      </c>
      <c r="U978">
        <f>'【第３期】賃借テナント店舗一覧（こちらに入力してください）'!S999</f>
        <v>0</v>
      </c>
      <c r="V978">
        <f>'【第３期】賃借テナント店舗一覧（こちらに入力してください）'!T999</f>
        <v>0</v>
      </c>
      <c r="W978" t="str">
        <f>'【第３期】賃借テナント店舗一覧（こちらに入力してください）'!U999</f>
        <v/>
      </c>
      <c r="X978">
        <f>'【第３期】賃借テナント店舗一覧（こちらに入力してください）'!V999</f>
        <v>0</v>
      </c>
      <c r="Y978">
        <f>'【第３期】賃借テナント店舗一覧（こちらに入力してください）'!W999</f>
        <v>0</v>
      </c>
      <c r="Z978" t="str">
        <f>'【第３期】賃借テナント店舗一覧（こちらに入力してください）'!X999</f>
        <v/>
      </c>
      <c r="AA978" t="str">
        <f>'【第３期】賃借テナント店舗一覧（こちらに入力してください）'!Y999</f>
        <v/>
      </c>
      <c r="AB978" t="str">
        <f>'【第３期】賃借テナント店舗一覧（こちらに入力してください）'!Z999</f>
        <v/>
      </c>
      <c r="AC978">
        <f>'【第３期】賃借テナント店舗一覧（こちらに入力してください）'!AA999</f>
        <v>0</v>
      </c>
      <c r="AD978">
        <f>'【第３期】賃借テナント店舗一覧（こちらに入力してください）'!AB999</f>
        <v>0</v>
      </c>
      <c r="AE978">
        <f>'【第３期】賃借テナント店舗一覧（こちらに入力してください）'!AC999</f>
        <v>0</v>
      </c>
      <c r="AF978">
        <f>'【第３期】賃借テナント店舗一覧（こちらに入力してください）'!AD999</f>
        <v>0</v>
      </c>
      <c r="AG978">
        <f>'【第３期】賃借テナント店舗一覧（こちらに入力してください）'!AE999</f>
        <v>0</v>
      </c>
      <c r="AH978">
        <f>'【第３期】賃借テナント店舗一覧（こちらに入力してください）'!AF999</f>
        <v>0</v>
      </c>
      <c r="AI978">
        <f>'【第３期】賃借テナント店舗一覧（こちらに入力してください）'!AG999</f>
        <v>0</v>
      </c>
      <c r="AJ978">
        <f>'【第３期】賃借テナント店舗一覧（こちらに入力してください）'!AH999</f>
        <v>0</v>
      </c>
      <c r="AK978">
        <f>'【第３期】賃借テナント店舗一覧（こちらに入力してください）'!AI999</f>
        <v>0</v>
      </c>
      <c r="AL978">
        <f>'【第３期】賃借テナント店舗一覧（こちらに入力してください）'!AJ999</f>
        <v>0</v>
      </c>
      <c r="AM978">
        <f>'【第３期】賃借テナント店舗一覧（こちらに入力してください）'!AK999</f>
        <v>0</v>
      </c>
    </row>
    <row r="979" spans="1:39">
      <c r="A979">
        <f>'【第３期】賃借テナント店舗一覧（こちらに入力してください）'!$C$2</f>
        <v>0</v>
      </c>
      <c r="C979" t="str">
        <f t="shared" si="15"/>
        <v>00</v>
      </c>
      <c r="D979">
        <f>'【第３期】賃借テナント店舗一覧（こちらに入力してください）'!B1000</f>
        <v>0</v>
      </c>
      <c r="E979">
        <f>'【第３期】賃借テナント店舗一覧（こちらに入力してください）'!C1000</f>
        <v>0</v>
      </c>
      <c r="F979">
        <f>'【第３期】賃借テナント店舗一覧（こちらに入力してください）'!D1000</f>
        <v>0</v>
      </c>
      <c r="G979" s="1">
        <f>'【第３期】賃借テナント店舗一覧（こちらに入力してください）'!E1000</f>
        <v>0</v>
      </c>
      <c r="H979" s="1">
        <f>'【第３期】賃借テナント店舗一覧（こちらに入力してください）'!F1000</f>
        <v>0</v>
      </c>
      <c r="I979" s="1" t="str">
        <f>'【第３期】賃借テナント店舗一覧（こちらに入力してください）'!G1000</f>
        <v/>
      </c>
      <c r="J979">
        <f>'【第３期】賃借テナント店舗一覧（こちらに入力してください）'!H1000</f>
        <v>0</v>
      </c>
      <c r="K979">
        <f>'【第３期】賃借テナント店舗一覧（こちらに入力してください）'!I1000</f>
        <v>0</v>
      </c>
      <c r="L979" s="1">
        <f>'【第３期】賃借テナント店舗一覧（こちらに入力してください）'!J1000</f>
        <v>0</v>
      </c>
      <c r="M979">
        <f>IF('【第３期】賃借テナント店舗一覧（こちらに入力してください）'!K1000="〇",1,0)</f>
        <v>0</v>
      </c>
      <c r="N979" s="4" t="str">
        <f>'【第３期】賃借テナント店舗一覧（こちらに入力してください）'!L1000</f>
        <v/>
      </c>
      <c r="O979" s="4" t="str">
        <f>'【第３期】賃借テナント店舗一覧（こちらに入力してください）'!M1000</f>
        <v/>
      </c>
      <c r="P979" t="str">
        <f>'【第３期】賃借テナント店舗一覧（こちらに入力してください）'!N1000</f>
        <v/>
      </c>
      <c r="Q979" s="4" t="str">
        <f>'【第３期】賃借テナント店舗一覧（こちらに入力してください）'!O1000</f>
        <v/>
      </c>
      <c r="R979" s="4" t="str">
        <f>'【第３期】賃借テナント店舗一覧（こちらに入力してください）'!P1000</f>
        <v/>
      </c>
      <c r="S979" t="str">
        <f>'【第３期】賃借テナント店舗一覧（こちらに入力してください）'!Q1000</f>
        <v/>
      </c>
      <c r="T979">
        <f>'【第３期】賃借テナント店舗一覧（こちらに入力してください）'!R1000</f>
        <v>0</v>
      </c>
      <c r="U979">
        <f>'【第３期】賃借テナント店舗一覧（こちらに入力してください）'!S1000</f>
        <v>0</v>
      </c>
      <c r="V979">
        <f>'【第３期】賃借テナント店舗一覧（こちらに入力してください）'!T1000</f>
        <v>0</v>
      </c>
      <c r="W979" t="str">
        <f>'【第３期】賃借テナント店舗一覧（こちらに入力してください）'!U1000</f>
        <v/>
      </c>
      <c r="X979">
        <f>'【第３期】賃借テナント店舗一覧（こちらに入力してください）'!V1000</f>
        <v>0</v>
      </c>
      <c r="Y979">
        <f>'【第３期】賃借テナント店舗一覧（こちらに入力してください）'!W1000</f>
        <v>0</v>
      </c>
      <c r="Z979" t="str">
        <f>'【第３期】賃借テナント店舗一覧（こちらに入力してください）'!X1000</f>
        <v/>
      </c>
      <c r="AA979" t="str">
        <f>'【第３期】賃借テナント店舗一覧（こちらに入力してください）'!Y1000</f>
        <v/>
      </c>
      <c r="AB979" t="str">
        <f>'【第３期】賃借テナント店舗一覧（こちらに入力してください）'!Z1000</f>
        <v/>
      </c>
      <c r="AC979">
        <f>'【第３期】賃借テナント店舗一覧（こちらに入力してください）'!AA1000</f>
        <v>0</v>
      </c>
      <c r="AD979">
        <f>'【第３期】賃借テナント店舗一覧（こちらに入力してください）'!AB1000</f>
        <v>0</v>
      </c>
      <c r="AE979">
        <f>'【第３期】賃借テナント店舗一覧（こちらに入力してください）'!AC1000</f>
        <v>0</v>
      </c>
      <c r="AF979">
        <f>'【第３期】賃借テナント店舗一覧（こちらに入力してください）'!AD1000</f>
        <v>0</v>
      </c>
      <c r="AG979">
        <f>'【第３期】賃借テナント店舗一覧（こちらに入力してください）'!AE1000</f>
        <v>0</v>
      </c>
      <c r="AH979">
        <f>'【第３期】賃借テナント店舗一覧（こちらに入力してください）'!AF1000</f>
        <v>0</v>
      </c>
      <c r="AI979">
        <f>'【第３期】賃借テナント店舗一覧（こちらに入力してください）'!AG1000</f>
        <v>0</v>
      </c>
      <c r="AJ979">
        <f>'【第３期】賃借テナント店舗一覧（こちらに入力してください）'!AH1000</f>
        <v>0</v>
      </c>
      <c r="AK979">
        <f>'【第３期】賃借テナント店舗一覧（こちらに入力してください）'!AI1000</f>
        <v>0</v>
      </c>
      <c r="AL979">
        <f>'【第３期】賃借テナント店舗一覧（こちらに入力してください）'!AJ1000</f>
        <v>0</v>
      </c>
      <c r="AM979">
        <f>'【第３期】賃借テナント店舗一覧（こちらに入力してください）'!AK1000</f>
        <v>0</v>
      </c>
    </row>
    <row r="980" spans="1:39">
      <c r="A980">
        <f>'【第３期】賃借テナント店舗一覧（こちらに入力してください）'!$C$2</f>
        <v>0</v>
      </c>
      <c r="C980" t="str">
        <f t="shared" si="15"/>
        <v>00</v>
      </c>
      <c r="D980">
        <f>'【第３期】賃借テナント店舗一覧（こちらに入力してください）'!B1001</f>
        <v>0</v>
      </c>
      <c r="E980">
        <f>'【第３期】賃借テナント店舗一覧（こちらに入力してください）'!C1001</f>
        <v>0</v>
      </c>
      <c r="F980">
        <f>'【第３期】賃借テナント店舗一覧（こちらに入力してください）'!D1001</f>
        <v>0</v>
      </c>
      <c r="G980" s="1">
        <f>'【第３期】賃借テナント店舗一覧（こちらに入力してください）'!E1001</f>
        <v>0</v>
      </c>
      <c r="H980" s="1">
        <f>'【第３期】賃借テナント店舗一覧（こちらに入力してください）'!F1001</f>
        <v>0</v>
      </c>
      <c r="I980" s="1" t="str">
        <f>'【第３期】賃借テナント店舗一覧（こちらに入力してください）'!G1001</f>
        <v/>
      </c>
      <c r="J980">
        <f>'【第３期】賃借テナント店舗一覧（こちらに入力してください）'!H1001</f>
        <v>0</v>
      </c>
      <c r="K980">
        <f>'【第３期】賃借テナント店舗一覧（こちらに入力してください）'!I1001</f>
        <v>0</v>
      </c>
      <c r="L980" s="1">
        <f>'【第３期】賃借テナント店舗一覧（こちらに入力してください）'!J1001</f>
        <v>0</v>
      </c>
      <c r="M980">
        <f>IF('【第３期】賃借テナント店舗一覧（こちらに入力してください）'!K1001="〇",1,0)</f>
        <v>0</v>
      </c>
      <c r="N980" s="4" t="str">
        <f>'【第３期】賃借テナント店舗一覧（こちらに入力してください）'!L1001</f>
        <v/>
      </c>
      <c r="O980" s="4" t="str">
        <f>'【第３期】賃借テナント店舗一覧（こちらに入力してください）'!M1001</f>
        <v/>
      </c>
      <c r="P980" t="str">
        <f>'【第３期】賃借テナント店舗一覧（こちらに入力してください）'!N1001</f>
        <v/>
      </c>
      <c r="Q980" s="4" t="str">
        <f>'【第３期】賃借テナント店舗一覧（こちらに入力してください）'!O1001</f>
        <v/>
      </c>
      <c r="R980" s="4" t="str">
        <f>'【第３期】賃借テナント店舗一覧（こちらに入力してください）'!P1001</f>
        <v/>
      </c>
      <c r="S980" t="str">
        <f>'【第３期】賃借テナント店舗一覧（こちらに入力してください）'!Q1001</f>
        <v/>
      </c>
      <c r="T980">
        <f>'【第３期】賃借テナント店舗一覧（こちらに入力してください）'!R1001</f>
        <v>0</v>
      </c>
      <c r="U980">
        <f>'【第３期】賃借テナント店舗一覧（こちらに入力してください）'!S1001</f>
        <v>0</v>
      </c>
      <c r="V980">
        <f>'【第３期】賃借テナント店舗一覧（こちらに入力してください）'!T1001</f>
        <v>0</v>
      </c>
      <c r="W980" t="str">
        <f>'【第３期】賃借テナント店舗一覧（こちらに入力してください）'!U1001</f>
        <v/>
      </c>
      <c r="X980">
        <f>'【第３期】賃借テナント店舗一覧（こちらに入力してください）'!V1001</f>
        <v>0</v>
      </c>
      <c r="Y980">
        <f>'【第３期】賃借テナント店舗一覧（こちらに入力してください）'!W1001</f>
        <v>0</v>
      </c>
      <c r="Z980" t="str">
        <f>'【第３期】賃借テナント店舗一覧（こちらに入力してください）'!X1001</f>
        <v/>
      </c>
      <c r="AA980" t="str">
        <f>'【第３期】賃借テナント店舗一覧（こちらに入力してください）'!Y1001</f>
        <v/>
      </c>
      <c r="AB980" t="str">
        <f>'【第３期】賃借テナント店舗一覧（こちらに入力してください）'!Z1001</f>
        <v/>
      </c>
      <c r="AC980">
        <f>'【第３期】賃借テナント店舗一覧（こちらに入力してください）'!AA1001</f>
        <v>0</v>
      </c>
      <c r="AD980">
        <f>'【第３期】賃借テナント店舗一覧（こちらに入力してください）'!AB1001</f>
        <v>0</v>
      </c>
      <c r="AE980">
        <f>'【第３期】賃借テナント店舗一覧（こちらに入力してください）'!AC1001</f>
        <v>0</v>
      </c>
      <c r="AF980">
        <f>'【第３期】賃借テナント店舗一覧（こちらに入力してください）'!AD1001</f>
        <v>0</v>
      </c>
      <c r="AG980">
        <f>'【第３期】賃借テナント店舗一覧（こちらに入力してください）'!AE1001</f>
        <v>0</v>
      </c>
      <c r="AH980">
        <f>'【第３期】賃借テナント店舗一覧（こちらに入力してください）'!AF1001</f>
        <v>0</v>
      </c>
      <c r="AI980">
        <f>'【第３期】賃借テナント店舗一覧（こちらに入力してください）'!AG1001</f>
        <v>0</v>
      </c>
      <c r="AJ980">
        <f>'【第３期】賃借テナント店舗一覧（こちらに入力してください）'!AH1001</f>
        <v>0</v>
      </c>
      <c r="AK980">
        <f>'【第３期】賃借テナント店舗一覧（こちらに入力してください）'!AI1001</f>
        <v>0</v>
      </c>
      <c r="AL980">
        <f>'【第３期】賃借テナント店舗一覧（こちらに入力してください）'!AJ1001</f>
        <v>0</v>
      </c>
      <c r="AM980">
        <f>'【第３期】賃借テナント店舗一覧（こちらに入力してください）'!AK1001</f>
        <v>0</v>
      </c>
    </row>
    <row r="981" spans="1:39">
      <c r="A981">
        <f>'【第３期】賃借テナント店舗一覧（こちらに入力してください）'!$C$2</f>
        <v>0</v>
      </c>
      <c r="C981" t="str">
        <f t="shared" si="15"/>
        <v>00</v>
      </c>
      <c r="D981">
        <f>'【第３期】賃借テナント店舗一覧（こちらに入力してください）'!B1002</f>
        <v>0</v>
      </c>
      <c r="E981">
        <f>'【第３期】賃借テナント店舗一覧（こちらに入力してください）'!C1002</f>
        <v>0</v>
      </c>
      <c r="F981">
        <f>'【第３期】賃借テナント店舗一覧（こちらに入力してください）'!D1002</f>
        <v>0</v>
      </c>
      <c r="G981" s="1">
        <f>'【第３期】賃借テナント店舗一覧（こちらに入力してください）'!E1002</f>
        <v>0</v>
      </c>
      <c r="H981" s="1">
        <f>'【第３期】賃借テナント店舗一覧（こちらに入力してください）'!F1002</f>
        <v>0</v>
      </c>
      <c r="I981" s="1" t="str">
        <f>'【第３期】賃借テナント店舗一覧（こちらに入力してください）'!G1002</f>
        <v/>
      </c>
      <c r="J981">
        <f>'【第３期】賃借テナント店舗一覧（こちらに入力してください）'!H1002</f>
        <v>0</v>
      </c>
      <c r="K981">
        <f>'【第３期】賃借テナント店舗一覧（こちらに入力してください）'!I1002</f>
        <v>0</v>
      </c>
      <c r="L981" s="1">
        <f>'【第３期】賃借テナント店舗一覧（こちらに入力してください）'!J1002</f>
        <v>0</v>
      </c>
      <c r="M981">
        <f>IF('【第３期】賃借テナント店舗一覧（こちらに入力してください）'!K1002="〇",1,0)</f>
        <v>0</v>
      </c>
      <c r="N981" s="4" t="str">
        <f>'【第３期】賃借テナント店舗一覧（こちらに入力してください）'!L1002</f>
        <v/>
      </c>
      <c r="O981" s="4" t="str">
        <f>'【第３期】賃借テナント店舗一覧（こちらに入力してください）'!M1002</f>
        <v/>
      </c>
      <c r="P981" t="str">
        <f>'【第３期】賃借テナント店舗一覧（こちらに入力してください）'!N1002</f>
        <v/>
      </c>
      <c r="Q981" s="4" t="str">
        <f>'【第３期】賃借テナント店舗一覧（こちらに入力してください）'!O1002</f>
        <v/>
      </c>
      <c r="R981" s="4" t="str">
        <f>'【第３期】賃借テナント店舗一覧（こちらに入力してください）'!P1002</f>
        <v/>
      </c>
      <c r="S981" t="str">
        <f>'【第３期】賃借テナント店舗一覧（こちらに入力してください）'!Q1002</f>
        <v/>
      </c>
      <c r="T981">
        <f>'【第３期】賃借テナント店舗一覧（こちらに入力してください）'!R1002</f>
        <v>0</v>
      </c>
      <c r="U981">
        <f>'【第３期】賃借テナント店舗一覧（こちらに入力してください）'!S1002</f>
        <v>0</v>
      </c>
      <c r="V981">
        <f>'【第３期】賃借テナント店舗一覧（こちらに入力してください）'!T1002</f>
        <v>0</v>
      </c>
      <c r="W981" t="str">
        <f>'【第３期】賃借テナント店舗一覧（こちらに入力してください）'!U1002</f>
        <v/>
      </c>
      <c r="X981">
        <f>'【第３期】賃借テナント店舗一覧（こちらに入力してください）'!V1002</f>
        <v>0</v>
      </c>
      <c r="Y981">
        <f>'【第３期】賃借テナント店舗一覧（こちらに入力してください）'!W1002</f>
        <v>0</v>
      </c>
      <c r="Z981" t="str">
        <f>'【第３期】賃借テナント店舗一覧（こちらに入力してください）'!X1002</f>
        <v/>
      </c>
      <c r="AA981" t="str">
        <f>'【第３期】賃借テナント店舗一覧（こちらに入力してください）'!Y1002</f>
        <v/>
      </c>
      <c r="AB981" t="str">
        <f>'【第３期】賃借テナント店舗一覧（こちらに入力してください）'!Z1002</f>
        <v/>
      </c>
      <c r="AC981">
        <f>'【第３期】賃借テナント店舗一覧（こちらに入力してください）'!AA1002</f>
        <v>0</v>
      </c>
      <c r="AD981">
        <f>'【第３期】賃借テナント店舗一覧（こちらに入力してください）'!AB1002</f>
        <v>0</v>
      </c>
      <c r="AE981">
        <f>'【第３期】賃借テナント店舗一覧（こちらに入力してください）'!AC1002</f>
        <v>0</v>
      </c>
      <c r="AF981">
        <f>'【第３期】賃借テナント店舗一覧（こちらに入力してください）'!AD1002</f>
        <v>0</v>
      </c>
      <c r="AG981">
        <f>'【第３期】賃借テナント店舗一覧（こちらに入力してください）'!AE1002</f>
        <v>0</v>
      </c>
      <c r="AH981">
        <f>'【第３期】賃借テナント店舗一覧（こちらに入力してください）'!AF1002</f>
        <v>0</v>
      </c>
      <c r="AI981">
        <f>'【第３期】賃借テナント店舗一覧（こちらに入力してください）'!AG1002</f>
        <v>0</v>
      </c>
      <c r="AJ981">
        <f>'【第３期】賃借テナント店舗一覧（こちらに入力してください）'!AH1002</f>
        <v>0</v>
      </c>
      <c r="AK981">
        <f>'【第３期】賃借テナント店舗一覧（こちらに入力してください）'!AI1002</f>
        <v>0</v>
      </c>
      <c r="AL981">
        <f>'【第３期】賃借テナント店舗一覧（こちらに入力してください）'!AJ1002</f>
        <v>0</v>
      </c>
      <c r="AM981">
        <f>'【第３期】賃借テナント店舗一覧（こちらに入力してください）'!AK1002</f>
        <v>0</v>
      </c>
    </row>
    <row r="982" spans="1:39">
      <c r="A982">
        <f>'【第３期】賃借テナント店舗一覧（こちらに入力してください）'!$C$2</f>
        <v>0</v>
      </c>
      <c r="C982" t="str">
        <f t="shared" si="15"/>
        <v>00</v>
      </c>
      <c r="D982">
        <f>'【第３期】賃借テナント店舗一覧（こちらに入力してください）'!B1003</f>
        <v>0</v>
      </c>
      <c r="E982">
        <f>'【第３期】賃借テナント店舗一覧（こちらに入力してください）'!C1003</f>
        <v>0</v>
      </c>
      <c r="F982">
        <f>'【第３期】賃借テナント店舗一覧（こちらに入力してください）'!D1003</f>
        <v>0</v>
      </c>
      <c r="G982" s="1">
        <f>'【第３期】賃借テナント店舗一覧（こちらに入力してください）'!E1003</f>
        <v>0</v>
      </c>
      <c r="H982" s="1">
        <f>'【第３期】賃借テナント店舗一覧（こちらに入力してください）'!F1003</f>
        <v>0</v>
      </c>
      <c r="I982" s="1" t="str">
        <f>'【第３期】賃借テナント店舗一覧（こちらに入力してください）'!G1003</f>
        <v/>
      </c>
      <c r="J982">
        <f>'【第３期】賃借テナント店舗一覧（こちらに入力してください）'!H1003</f>
        <v>0</v>
      </c>
      <c r="K982">
        <f>'【第３期】賃借テナント店舗一覧（こちらに入力してください）'!I1003</f>
        <v>0</v>
      </c>
      <c r="L982" s="1">
        <f>'【第３期】賃借テナント店舗一覧（こちらに入力してください）'!J1003</f>
        <v>0</v>
      </c>
      <c r="M982">
        <f>IF('【第３期】賃借テナント店舗一覧（こちらに入力してください）'!K1003="〇",1,0)</f>
        <v>0</v>
      </c>
      <c r="N982" s="4" t="str">
        <f>'【第３期】賃借テナント店舗一覧（こちらに入力してください）'!L1003</f>
        <v/>
      </c>
      <c r="O982" s="4" t="str">
        <f>'【第３期】賃借テナント店舗一覧（こちらに入力してください）'!M1003</f>
        <v/>
      </c>
      <c r="P982" t="str">
        <f>'【第３期】賃借テナント店舗一覧（こちらに入力してください）'!N1003</f>
        <v/>
      </c>
      <c r="Q982" s="4" t="str">
        <f>'【第３期】賃借テナント店舗一覧（こちらに入力してください）'!O1003</f>
        <v/>
      </c>
      <c r="R982" s="4" t="str">
        <f>'【第３期】賃借テナント店舗一覧（こちらに入力してください）'!P1003</f>
        <v/>
      </c>
      <c r="S982" t="str">
        <f>'【第３期】賃借テナント店舗一覧（こちらに入力してください）'!Q1003</f>
        <v/>
      </c>
      <c r="T982">
        <f>'【第３期】賃借テナント店舗一覧（こちらに入力してください）'!R1003</f>
        <v>0</v>
      </c>
      <c r="U982">
        <f>'【第３期】賃借テナント店舗一覧（こちらに入力してください）'!S1003</f>
        <v>0</v>
      </c>
      <c r="V982">
        <f>'【第３期】賃借テナント店舗一覧（こちらに入力してください）'!T1003</f>
        <v>0</v>
      </c>
      <c r="W982" t="str">
        <f>'【第３期】賃借テナント店舗一覧（こちらに入力してください）'!U1003</f>
        <v/>
      </c>
      <c r="X982">
        <f>'【第３期】賃借テナント店舗一覧（こちらに入力してください）'!V1003</f>
        <v>0</v>
      </c>
      <c r="Y982">
        <f>'【第３期】賃借テナント店舗一覧（こちらに入力してください）'!W1003</f>
        <v>0</v>
      </c>
      <c r="Z982" t="str">
        <f>'【第３期】賃借テナント店舗一覧（こちらに入力してください）'!X1003</f>
        <v/>
      </c>
      <c r="AA982" t="str">
        <f>'【第３期】賃借テナント店舗一覧（こちらに入力してください）'!Y1003</f>
        <v/>
      </c>
      <c r="AB982" t="str">
        <f>'【第３期】賃借テナント店舗一覧（こちらに入力してください）'!Z1003</f>
        <v/>
      </c>
      <c r="AC982">
        <f>'【第３期】賃借テナント店舗一覧（こちらに入力してください）'!AA1003</f>
        <v>0</v>
      </c>
      <c r="AD982">
        <f>'【第３期】賃借テナント店舗一覧（こちらに入力してください）'!AB1003</f>
        <v>0</v>
      </c>
      <c r="AE982">
        <f>'【第３期】賃借テナント店舗一覧（こちらに入力してください）'!AC1003</f>
        <v>0</v>
      </c>
      <c r="AF982">
        <f>'【第３期】賃借テナント店舗一覧（こちらに入力してください）'!AD1003</f>
        <v>0</v>
      </c>
      <c r="AG982">
        <f>'【第３期】賃借テナント店舗一覧（こちらに入力してください）'!AE1003</f>
        <v>0</v>
      </c>
      <c r="AH982">
        <f>'【第３期】賃借テナント店舗一覧（こちらに入力してください）'!AF1003</f>
        <v>0</v>
      </c>
      <c r="AI982">
        <f>'【第３期】賃借テナント店舗一覧（こちらに入力してください）'!AG1003</f>
        <v>0</v>
      </c>
      <c r="AJ982">
        <f>'【第３期】賃借テナント店舗一覧（こちらに入力してください）'!AH1003</f>
        <v>0</v>
      </c>
      <c r="AK982">
        <f>'【第３期】賃借テナント店舗一覧（こちらに入力してください）'!AI1003</f>
        <v>0</v>
      </c>
      <c r="AL982">
        <f>'【第３期】賃借テナント店舗一覧（こちらに入力してください）'!AJ1003</f>
        <v>0</v>
      </c>
      <c r="AM982">
        <f>'【第３期】賃借テナント店舗一覧（こちらに入力してください）'!AK1003</f>
        <v>0</v>
      </c>
    </row>
    <row r="983" spans="1:39">
      <c r="A983">
        <f>'【第３期】賃借テナント店舗一覧（こちらに入力してください）'!$C$2</f>
        <v>0</v>
      </c>
      <c r="C983" t="str">
        <f t="shared" si="15"/>
        <v>00</v>
      </c>
      <c r="D983">
        <f>'【第３期】賃借テナント店舗一覧（こちらに入力してください）'!B1004</f>
        <v>0</v>
      </c>
      <c r="E983">
        <f>'【第３期】賃借テナント店舗一覧（こちらに入力してください）'!C1004</f>
        <v>0</v>
      </c>
      <c r="F983">
        <f>'【第３期】賃借テナント店舗一覧（こちらに入力してください）'!D1004</f>
        <v>0</v>
      </c>
      <c r="G983" s="1">
        <f>'【第３期】賃借テナント店舗一覧（こちらに入力してください）'!E1004</f>
        <v>0</v>
      </c>
      <c r="H983" s="1">
        <f>'【第３期】賃借テナント店舗一覧（こちらに入力してください）'!F1004</f>
        <v>0</v>
      </c>
      <c r="I983" s="1" t="str">
        <f>'【第３期】賃借テナント店舗一覧（こちらに入力してください）'!G1004</f>
        <v/>
      </c>
      <c r="J983">
        <f>'【第３期】賃借テナント店舗一覧（こちらに入力してください）'!H1004</f>
        <v>0</v>
      </c>
      <c r="K983">
        <f>'【第３期】賃借テナント店舗一覧（こちらに入力してください）'!I1004</f>
        <v>0</v>
      </c>
      <c r="L983" s="1">
        <f>'【第３期】賃借テナント店舗一覧（こちらに入力してください）'!J1004</f>
        <v>0</v>
      </c>
      <c r="M983">
        <f>IF('【第３期】賃借テナント店舗一覧（こちらに入力してください）'!K1004="〇",1,0)</f>
        <v>0</v>
      </c>
      <c r="N983" s="4" t="str">
        <f>'【第３期】賃借テナント店舗一覧（こちらに入力してください）'!L1004</f>
        <v/>
      </c>
      <c r="O983" s="4" t="str">
        <f>'【第３期】賃借テナント店舗一覧（こちらに入力してください）'!M1004</f>
        <v/>
      </c>
      <c r="P983" t="str">
        <f>'【第３期】賃借テナント店舗一覧（こちらに入力してください）'!N1004</f>
        <v/>
      </c>
      <c r="Q983" s="4" t="str">
        <f>'【第３期】賃借テナント店舗一覧（こちらに入力してください）'!O1004</f>
        <v/>
      </c>
      <c r="R983" s="4" t="str">
        <f>'【第３期】賃借テナント店舗一覧（こちらに入力してください）'!P1004</f>
        <v/>
      </c>
      <c r="S983" t="str">
        <f>'【第３期】賃借テナント店舗一覧（こちらに入力してください）'!Q1004</f>
        <v/>
      </c>
      <c r="T983">
        <f>'【第３期】賃借テナント店舗一覧（こちらに入力してください）'!R1004</f>
        <v>0</v>
      </c>
      <c r="U983">
        <f>'【第３期】賃借テナント店舗一覧（こちらに入力してください）'!S1004</f>
        <v>0</v>
      </c>
      <c r="V983">
        <f>'【第３期】賃借テナント店舗一覧（こちらに入力してください）'!T1004</f>
        <v>0</v>
      </c>
      <c r="W983" t="str">
        <f>'【第３期】賃借テナント店舗一覧（こちらに入力してください）'!U1004</f>
        <v/>
      </c>
      <c r="X983">
        <f>'【第３期】賃借テナント店舗一覧（こちらに入力してください）'!V1004</f>
        <v>0</v>
      </c>
      <c r="Y983">
        <f>'【第３期】賃借テナント店舗一覧（こちらに入力してください）'!W1004</f>
        <v>0</v>
      </c>
      <c r="Z983" t="str">
        <f>'【第３期】賃借テナント店舗一覧（こちらに入力してください）'!X1004</f>
        <v/>
      </c>
      <c r="AA983" t="str">
        <f>'【第３期】賃借テナント店舗一覧（こちらに入力してください）'!Y1004</f>
        <v/>
      </c>
      <c r="AB983" t="str">
        <f>'【第３期】賃借テナント店舗一覧（こちらに入力してください）'!Z1004</f>
        <v/>
      </c>
      <c r="AC983">
        <f>'【第３期】賃借テナント店舗一覧（こちらに入力してください）'!AA1004</f>
        <v>0</v>
      </c>
      <c r="AD983">
        <f>'【第３期】賃借テナント店舗一覧（こちらに入力してください）'!AB1004</f>
        <v>0</v>
      </c>
      <c r="AE983">
        <f>'【第３期】賃借テナント店舗一覧（こちらに入力してください）'!AC1004</f>
        <v>0</v>
      </c>
      <c r="AF983">
        <f>'【第３期】賃借テナント店舗一覧（こちらに入力してください）'!AD1004</f>
        <v>0</v>
      </c>
      <c r="AG983">
        <f>'【第３期】賃借テナント店舗一覧（こちらに入力してください）'!AE1004</f>
        <v>0</v>
      </c>
      <c r="AH983">
        <f>'【第３期】賃借テナント店舗一覧（こちらに入力してください）'!AF1004</f>
        <v>0</v>
      </c>
      <c r="AI983">
        <f>'【第３期】賃借テナント店舗一覧（こちらに入力してください）'!AG1004</f>
        <v>0</v>
      </c>
      <c r="AJ983">
        <f>'【第３期】賃借テナント店舗一覧（こちらに入力してください）'!AH1004</f>
        <v>0</v>
      </c>
      <c r="AK983">
        <f>'【第３期】賃借テナント店舗一覧（こちらに入力してください）'!AI1004</f>
        <v>0</v>
      </c>
      <c r="AL983">
        <f>'【第３期】賃借テナント店舗一覧（こちらに入力してください）'!AJ1004</f>
        <v>0</v>
      </c>
      <c r="AM983">
        <f>'【第３期】賃借テナント店舗一覧（こちらに入力してください）'!AK1004</f>
        <v>0</v>
      </c>
    </row>
    <row r="984" spans="1:39">
      <c r="A984">
        <f>'【第３期】賃借テナント店舗一覧（こちらに入力してください）'!$C$2</f>
        <v>0</v>
      </c>
      <c r="C984" t="str">
        <f t="shared" si="15"/>
        <v>00</v>
      </c>
      <c r="D984">
        <f>'【第３期】賃借テナント店舗一覧（こちらに入力してください）'!B1005</f>
        <v>0</v>
      </c>
      <c r="E984">
        <f>'【第３期】賃借テナント店舗一覧（こちらに入力してください）'!C1005</f>
        <v>0</v>
      </c>
      <c r="F984">
        <f>'【第３期】賃借テナント店舗一覧（こちらに入力してください）'!D1005</f>
        <v>0</v>
      </c>
      <c r="G984" s="1">
        <f>'【第３期】賃借テナント店舗一覧（こちらに入力してください）'!E1005</f>
        <v>0</v>
      </c>
      <c r="H984" s="1">
        <f>'【第３期】賃借テナント店舗一覧（こちらに入力してください）'!F1005</f>
        <v>0</v>
      </c>
      <c r="I984" s="1" t="str">
        <f>'【第３期】賃借テナント店舗一覧（こちらに入力してください）'!G1005</f>
        <v/>
      </c>
      <c r="J984">
        <f>'【第３期】賃借テナント店舗一覧（こちらに入力してください）'!H1005</f>
        <v>0</v>
      </c>
      <c r="K984">
        <f>'【第３期】賃借テナント店舗一覧（こちらに入力してください）'!I1005</f>
        <v>0</v>
      </c>
      <c r="L984" s="1">
        <f>'【第３期】賃借テナント店舗一覧（こちらに入力してください）'!J1005</f>
        <v>0</v>
      </c>
      <c r="M984">
        <f>IF('【第３期】賃借テナント店舗一覧（こちらに入力してください）'!K1005="〇",1,0)</f>
        <v>0</v>
      </c>
      <c r="N984" s="4" t="str">
        <f>'【第３期】賃借テナント店舗一覧（こちらに入力してください）'!L1005</f>
        <v/>
      </c>
      <c r="O984" s="4" t="str">
        <f>'【第３期】賃借テナント店舗一覧（こちらに入力してください）'!M1005</f>
        <v/>
      </c>
      <c r="P984" t="str">
        <f>'【第３期】賃借テナント店舗一覧（こちらに入力してください）'!N1005</f>
        <v/>
      </c>
      <c r="Q984" s="4" t="str">
        <f>'【第３期】賃借テナント店舗一覧（こちらに入力してください）'!O1005</f>
        <v/>
      </c>
      <c r="R984" s="4" t="str">
        <f>'【第３期】賃借テナント店舗一覧（こちらに入力してください）'!P1005</f>
        <v/>
      </c>
      <c r="S984" t="str">
        <f>'【第３期】賃借テナント店舗一覧（こちらに入力してください）'!Q1005</f>
        <v/>
      </c>
      <c r="T984">
        <f>'【第３期】賃借テナント店舗一覧（こちらに入力してください）'!R1005</f>
        <v>0</v>
      </c>
      <c r="U984">
        <f>'【第３期】賃借テナント店舗一覧（こちらに入力してください）'!S1005</f>
        <v>0</v>
      </c>
      <c r="V984">
        <f>'【第３期】賃借テナント店舗一覧（こちらに入力してください）'!T1005</f>
        <v>0</v>
      </c>
      <c r="W984" t="str">
        <f>'【第３期】賃借テナント店舗一覧（こちらに入力してください）'!U1005</f>
        <v/>
      </c>
      <c r="X984">
        <f>'【第３期】賃借テナント店舗一覧（こちらに入力してください）'!V1005</f>
        <v>0</v>
      </c>
      <c r="Y984">
        <f>'【第３期】賃借テナント店舗一覧（こちらに入力してください）'!W1005</f>
        <v>0</v>
      </c>
      <c r="Z984" t="str">
        <f>'【第３期】賃借テナント店舗一覧（こちらに入力してください）'!X1005</f>
        <v/>
      </c>
      <c r="AA984" t="str">
        <f>'【第３期】賃借テナント店舗一覧（こちらに入力してください）'!Y1005</f>
        <v/>
      </c>
      <c r="AB984" t="str">
        <f>'【第３期】賃借テナント店舗一覧（こちらに入力してください）'!Z1005</f>
        <v/>
      </c>
      <c r="AC984">
        <f>'【第３期】賃借テナント店舗一覧（こちらに入力してください）'!AA1005</f>
        <v>0</v>
      </c>
      <c r="AD984">
        <f>'【第３期】賃借テナント店舗一覧（こちらに入力してください）'!AB1005</f>
        <v>0</v>
      </c>
      <c r="AE984">
        <f>'【第３期】賃借テナント店舗一覧（こちらに入力してください）'!AC1005</f>
        <v>0</v>
      </c>
      <c r="AF984">
        <f>'【第３期】賃借テナント店舗一覧（こちらに入力してください）'!AD1005</f>
        <v>0</v>
      </c>
      <c r="AG984">
        <f>'【第３期】賃借テナント店舗一覧（こちらに入力してください）'!AE1005</f>
        <v>0</v>
      </c>
      <c r="AH984">
        <f>'【第３期】賃借テナント店舗一覧（こちらに入力してください）'!AF1005</f>
        <v>0</v>
      </c>
      <c r="AI984">
        <f>'【第３期】賃借テナント店舗一覧（こちらに入力してください）'!AG1005</f>
        <v>0</v>
      </c>
      <c r="AJ984">
        <f>'【第３期】賃借テナント店舗一覧（こちらに入力してください）'!AH1005</f>
        <v>0</v>
      </c>
      <c r="AK984">
        <f>'【第３期】賃借テナント店舗一覧（こちらに入力してください）'!AI1005</f>
        <v>0</v>
      </c>
      <c r="AL984">
        <f>'【第３期】賃借テナント店舗一覧（こちらに入力してください）'!AJ1005</f>
        <v>0</v>
      </c>
      <c r="AM984">
        <f>'【第３期】賃借テナント店舗一覧（こちらに入力してください）'!AK1005</f>
        <v>0</v>
      </c>
    </row>
    <row r="985" spans="1:39">
      <c r="A985">
        <f>'【第３期】賃借テナント店舗一覧（こちらに入力してください）'!$C$2</f>
        <v>0</v>
      </c>
      <c r="C985" t="str">
        <f t="shared" si="15"/>
        <v>00</v>
      </c>
      <c r="D985">
        <f>'【第３期】賃借テナント店舗一覧（こちらに入力してください）'!B1006</f>
        <v>0</v>
      </c>
      <c r="E985">
        <f>'【第３期】賃借テナント店舗一覧（こちらに入力してください）'!C1006</f>
        <v>0</v>
      </c>
      <c r="F985">
        <f>'【第３期】賃借テナント店舗一覧（こちらに入力してください）'!D1006</f>
        <v>0</v>
      </c>
      <c r="G985" s="1">
        <f>'【第３期】賃借テナント店舗一覧（こちらに入力してください）'!E1006</f>
        <v>0</v>
      </c>
      <c r="H985" s="1">
        <f>'【第３期】賃借テナント店舗一覧（こちらに入力してください）'!F1006</f>
        <v>0</v>
      </c>
      <c r="I985" s="1" t="str">
        <f>'【第３期】賃借テナント店舗一覧（こちらに入力してください）'!G1006</f>
        <v/>
      </c>
      <c r="J985">
        <f>'【第３期】賃借テナント店舗一覧（こちらに入力してください）'!H1006</f>
        <v>0</v>
      </c>
      <c r="K985">
        <f>'【第３期】賃借テナント店舗一覧（こちらに入力してください）'!I1006</f>
        <v>0</v>
      </c>
      <c r="L985" s="1">
        <f>'【第３期】賃借テナント店舗一覧（こちらに入力してください）'!J1006</f>
        <v>0</v>
      </c>
      <c r="M985">
        <f>IF('【第３期】賃借テナント店舗一覧（こちらに入力してください）'!K1006="〇",1,0)</f>
        <v>0</v>
      </c>
      <c r="N985" s="4" t="str">
        <f>'【第３期】賃借テナント店舗一覧（こちらに入力してください）'!L1006</f>
        <v/>
      </c>
      <c r="O985" s="4" t="str">
        <f>'【第３期】賃借テナント店舗一覧（こちらに入力してください）'!M1006</f>
        <v/>
      </c>
      <c r="P985" t="str">
        <f>'【第３期】賃借テナント店舗一覧（こちらに入力してください）'!N1006</f>
        <v/>
      </c>
      <c r="Q985" s="4" t="str">
        <f>'【第３期】賃借テナント店舗一覧（こちらに入力してください）'!O1006</f>
        <v/>
      </c>
      <c r="R985" s="4" t="str">
        <f>'【第３期】賃借テナント店舗一覧（こちらに入力してください）'!P1006</f>
        <v/>
      </c>
      <c r="S985" t="str">
        <f>'【第３期】賃借テナント店舗一覧（こちらに入力してください）'!Q1006</f>
        <v/>
      </c>
      <c r="T985">
        <f>'【第３期】賃借テナント店舗一覧（こちらに入力してください）'!R1006</f>
        <v>0</v>
      </c>
      <c r="U985">
        <f>'【第３期】賃借テナント店舗一覧（こちらに入力してください）'!S1006</f>
        <v>0</v>
      </c>
      <c r="V985">
        <f>'【第３期】賃借テナント店舗一覧（こちらに入力してください）'!T1006</f>
        <v>0</v>
      </c>
      <c r="W985" t="str">
        <f>'【第３期】賃借テナント店舗一覧（こちらに入力してください）'!U1006</f>
        <v/>
      </c>
      <c r="X985">
        <f>'【第３期】賃借テナント店舗一覧（こちらに入力してください）'!V1006</f>
        <v>0</v>
      </c>
      <c r="Y985">
        <f>'【第３期】賃借テナント店舗一覧（こちらに入力してください）'!W1006</f>
        <v>0</v>
      </c>
      <c r="Z985" t="str">
        <f>'【第３期】賃借テナント店舗一覧（こちらに入力してください）'!X1006</f>
        <v/>
      </c>
      <c r="AA985" t="str">
        <f>'【第３期】賃借テナント店舗一覧（こちらに入力してください）'!Y1006</f>
        <v/>
      </c>
      <c r="AB985" t="str">
        <f>'【第３期】賃借テナント店舗一覧（こちらに入力してください）'!Z1006</f>
        <v/>
      </c>
      <c r="AC985">
        <f>'【第３期】賃借テナント店舗一覧（こちらに入力してください）'!AA1006</f>
        <v>0</v>
      </c>
      <c r="AD985">
        <f>'【第３期】賃借テナント店舗一覧（こちらに入力してください）'!AB1006</f>
        <v>0</v>
      </c>
      <c r="AE985">
        <f>'【第３期】賃借テナント店舗一覧（こちらに入力してください）'!AC1006</f>
        <v>0</v>
      </c>
      <c r="AF985">
        <f>'【第３期】賃借テナント店舗一覧（こちらに入力してください）'!AD1006</f>
        <v>0</v>
      </c>
      <c r="AG985">
        <f>'【第３期】賃借テナント店舗一覧（こちらに入力してください）'!AE1006</f>
        <v>0</v>
      </c>
      <c r="AH985">
        <f>'【第３期】賃借テナント店舗一覧（こちらに入力してください）'!AF1006</f>
        <v>0</v>
      </c>
      <c r="AI985">
        <f>'【第３期】賃借テナント店舗一覧（こちらに入力してください）'!AG1006</f>
        <v>0</v>
      </c>
      <c r="AJ985">
        <f>'【第３期】賃借テナント店舗一覧（こちらに入力してください）'!AH1006</f>
        <v>0</v>
      </c>
      <c r="AK985">
        <f>'【第３期】賃借テナント店舗一覧（こちらに入力してください）'!AI1006</f>
        <v>0</v>
      </c>
      <c r="AL985">
        <f>'【第３期】賃借テナント店舗一覧（こちらに入力してください）'!AJ1006</f>
        <v>0</v>
      </c>
      <c r="AM985">
        <f>'【第３期】賃借テナント店舗一覧（こちらに入力してください）'!AK1006</f>
        <v>0</v>
      </c>
    </row>
    <row r="986" spans="1:39">
      <c r="A986">
        <f>'【第３期】賃借テナント店舗一覧（こちらに入力してください）'!$C$2</f>
        <v>0</v>
      </c>
      <c r="C986" t="str">
        <f t="shared" si="15"/>
        <v>00</v>
      </c>
      <c r="D986">
        <f>'【第３期】賃借テナント店舗一覧（こちらに入力してください）'!B1007</f>
        <v>0</v>
      </c>
      <c r="E986">
        <f>'【第３期】賃借テナント店舗一覧（こちらに入力してください）'!C1007</f>
        <v>0</v>
      </c>
      <c r="F986">
        <f>'【第３期】賃借テナント店舗一覧（こちらに入力してください）'!D1007</f>
        <v>0</v>
      </c>
      <c r="G986" s="1">
        <f>'【第３期】賃借テナント店舗一覧（こちらに入力してください）'!E1007</f>
        <v>0</v>
      </c>
      <c r="H986" s="1">
        <f>'【第３期】賃借テナント店舗一覧（こちらに入力してください）'!F1007</f>
        <v>0</v>
      </c>
      <c r="I986" s="1" t="str">
        <f>'【第３期】賃借テナント店舗一覧（こちらに入力してください）'!G1007</f>
        <v/>
      </c>
      <c r="J986">
        <f>'【第３期】賃借テナント店舗一覧（こちらに入力してください）'!H1007</f>
        <v>0</v>
      </c>
      <c r="K986">
        <f>'【第３期】賃借テナント店舗一覧（こちらに入力してください）'!I1007</f>
        <v>0</v>
      </c>
      <c r="L986" s="1">
        <f>'【第３期】賃借テナント店舗一覧（こちらに入力してください）'!J1007</f>
        <v>0</v>
      </c>
      <c r="M986">
        <f>IF('【第３期】賃借テナント店舗一覧（こちらに入力してください）'!K1007="〇",1,0)</f>
        <v>0</v>
      </c>
      <c r="N986" s="4" t="str">
        <f>'【第３期】賃借テナント店舗一覧（こちらに入力してください）'!L1007</f>
        <v/>
      </c>
      <c r="O986" s="4" t="str">
        <f>'【第３期】賃借テナント店舗一覧（こちらに入力してください）'!M1007</f>
        <v/>
      </c>
      <c r="P986" t="str">
        <f>'【第３期】賃借テナント店舗一覧（こちらに入力してください）'!N1007</f>
        <v/>
      </c>
      <c r="Q986" s="4" t="str">
        <f>'【第３期】賃借テナント店舗一覧（こちらに入力してください）'!O1007</f>
        <v/>
      </c>
      <c r="R986" s="4" t="str">
        <f>'【第３期】賃借テナント店舗一覧（こちらに入力してください）'!P1007</f>
        <v/>
      </c>
      <c r="S986" t="str">
        <f>'【第３期】賃借テナント店舗一覧（こちらに入力してください）'!Q1007</f>
        <v/>
      </c>
      <c r="T986">
        <f>'【第３期】賃借テナント店舗一覧（こちらに入力してください）'!R1007</f>
        <v>0</v>
      </c>
      <c r="U986">
        <f>'【第３期】賃借テナント店舗一覧（こちらに入力してください）'!S1007</f>
        <v>0</v>
      </c>
      <c r="V986">
        <f>'【第３期】賃借テナント店舗一覧（こちらに入力してください）'!T1007</f>
        <v>0</v>
      </c>
      <c r="W986" t="str">
        <f>'【第３期】賃借テナント店舗一覧（こちらに入力してください）'!U1007</f>
        <v/>
      </c>
      <c r="X986">
        <f>'【第３期】賃借テナント店舗一覧（こちらに入力してください）'!V1007</f>
        <v>0</v>
      </c>
      <c r="Y986">
        <f>'【第３期】賃借テナント店舗一覧（こちらに入力してください）'!W1007</f>
        <v>0</v>
      </c>
      <c r="Z986" t="str">
        <f>'【第３期】賃借テナント店舗一覧（こちらに入力してください）'!X1007</f>
        <v/>
      </c>
      <c r="AA986" t="str">
        <f>'【第３期】賃借テナント店舗一覧（こちらに入力してください）'!Y1007</f>
        <v/>
      </c>
      <c r="AB986" t="str">
        <f>'【第３期】賃借テナント店舗一覧（こちらに入力してください）'!Z1007</f>
        <v/>
      </c>
      <c r="AC986">
        <f>'【第３期】賃借テナント店舗一覧（こちらに入力してください）'!AA1007</f>
        <v>0</v>
      </c>
      <c r="AD986">
        <f>'【第３期】賃借テナント店舗一覧（こちらに入力してください）'!AB1007</f>
        <v>0</v>
      </c>
      <c r="AE986">
        <f>'【第３期】賃借テナント店舗一覧（こちらに入力してください）'!AC1007</f>
        <v>0</v>
      </c>
      <c r="AF986">
        <f>'【第３期】賃借テナント店舗一覧（こちらに入力してください）'!AD1007</f>
        <v>0</v>
      </c>
      <c r="AG986">
        <f>'【第３期】賃借テナント店舗一覧（こちらに入力してください）'!AE1007</f>
        <v>0</v>
      </c>
      <c r="AH986">
        <f>'【第３期】賃借テナント店舗一覧（こちらに入力してください）'!AF1007</f>
        <v>0</v>
      </c>
      <c r="AI986">
        <f>'【第３期】賃借テナント店舗一覧（こちらに入力してください）'!AG1007</f>
        <v>0</v>
      </c>
      <c r="AJ986">
        <f>'【第３期】賃借テナント店舗一覧（こちらに入力してください）'!AH1007</f>
        <v>0</v>
      </c>
      <c r="AK986">
        <f>'【第３期】賃借テナント店舗一覧（こちらに入力してください）'!AI1007</f>
        <v>0</v>
      </c>
      <c r="AL986">
        <f>'【第３期】賃借テナント店舗一覧（こちらに入力してください）'!AJ1007</f>
        <v>0</v>
      </c>
      <c r="AM986">
        <f>'【第３期】賃借テナント店舗一覧（こちらに入力してください）'!AK1007</f>
        <v>0</v>
      </c>
    </row>
    <row r="987" spans="1:39">
      <c r="A987">
        <f>'【第３期】賃借テナント店舗一覧（こちらに入力してください）'!$C$2</f>
        <v>0</v>
      </c>
      <c r="C987" t="str">
        <f t="shared" si="15"/>
        <v>00</v>
      </c>
      <c r="D987">
        <f>'【第３期】賃借テナント店舗一覧（こちらに入力してください）'!B1008</f>
        <v>0</v>
      </c>
      <c r="E987">
        <f>'【第３期】賃借テナント店舗一覧（こちらに入力してください）'!C1008</f>
        <v>0</v>
      </c>
      <c r="F987">
        <f>'【第３期】賃借テナント店舗一覧（こちらに入力してください）'!D1008</f>
        <v>0</v>
      </c>
      <c r="G987" s="1">
        <f>'【第３期】賃借テナント店舗一覧（こちらに入力してください）'!E1008</f>
        <v>0</v>
      </c>
      <c r="H987" s="1">
        <f>'【第３期】賃借テナント店舗一覧（こちらに入力してください）'!F1008</f>
        <v>0</v>
      </c>
      <c r="I987" s="1" t="str">
        <f>'【第３期】賃借テナント店舗一覧（こちらに入力してください）'!G1008</f>
        <v/>
      </c>
      <c r="J987">
        <f>'【第３期】賃借テナント店舗一覧（こちらに入力してください）'!H1008</f>
        <v>0</v>
      </c>
      <c r="K987">
        <f>'【第３期】賃借テナント店舗一覧（こちらに入力してください）'!I1008</f>
        <v>0</v>
      </c>
      <c r="L987" s="1">
        <f>'【第３期】賃借テナント店舗一覧（こちらに入力してください）'!J1008</f>
        <v>0</v>
      </c>
      <c r="M987">
        <f>IF('【第３期】賃借テナント店舗一覧（こちらに入力してください）'!K1008="〇",1,0)</f>
        <v>0</v>
      </c>
      <c r="N987" s="4" t="str">
        <f>'【第３期】賃借テナント店舗一覧（こちらに入力してください）'!L1008</f>
        <v/>
      </c>
      <c r="O987" s="4" t="str">
        <f>'【第３期】賃借テナント店舗一覧（こちらに入力してください）'!M1008</f>
        <v/>
      </c>
      <c r="P987" t="str">
        <f>'【第３期】賃借テナント店舗一覧（こちらに入力してください）'!N1008</f>
        <v/>
      </c>
      <c r="Q987" s="4" t="str">
        <f>'【第３期】賃借テナント店舗一覧（こちらに入力してください）'!O1008</f>
        <v/>
      </c>
      <c r="R987" s="4" t="str">
        <f>'【第３期】賃借テナント店舗一覧（こちらに入力してください）'!P1008</f>
        <v/>
      </c>
      <c r="S987" t="str">
        <f>'【第３期】賃借テナント店舗一覧（こちらに入力してください）'!Q1008</f>
        <v/>
      </c>
      <c r="T987">
        <f>'【第３期】賃借テナント店舗一覧（こちらに入力してください）'!R1008</f>
        <v>0</v>
      </c>
      <c r="U987">
        <f>'【第３期】賃借テナント店舗一覧（こちらに入力してください）'!S1008</f>
        <v>0</v>
      </c>
      <c r="V987">
        <f>'【第３期】賃借テナント店舗一覧（こちらに入力してください）'!T1008</f>
        <v>0</v>
      </c>
      <c r="W987" t="str">
        <f>'【第３期】賃借テナント店舗一覧（こちらに入力してください）'!U1008</f>
        <v/>
      </c>
      <c r="X987">
        <f>'【第３期】賃借テナント店舗一覧（こちらに入力してください）'!V1008</f>
        <v>0</v>
      </c>
      <c r="Y987">
        <f>'【第３期】賃借テナント店舗一覧（こちらに入力してください）'!W1008</f>
        <v>0</v>
      </c>
      <c r="Z987" t="str">
        <f>'【第３期】賃借テナント店舗一覧（こちらに入力してください）'!X1008</f>
        <v/>
      </c>
      <c r="AA987" t="str">
        <f>'【第３期】賃借テナント店舗一覧（こちらに入力してください）'!Y1008</f>
        <v/>
      </c>
      <c r="AB987" t="str">
        <f>'【第３期】賃借テナント店舗一覧（こちらに入力してください）'!Z1008</f>
        <v/>
      </c>
      <c r="AC987">
        <f>'【第３期】賃借テナント店舗一覧（こちらに入力してください）'!AA1008</f>
        <v>0</v>
      </c>
      <c r="AD987">
        <f>'【第３期】賃借テナント店舗一覧（こちらに入力してください）'!AB1008</f>
        <v>0</v>
      </c>
      <c r="AE987">
        <f>'【第３期】賃借テナント店舗一覧（こちらに入力してください）'!AC1008</f>
        <v>0</v>
      </c>
      <c r="AF987">
        <f>'【第３期】賃借テナント店舗一覧（こちらに入力してください）'!AD1008</f>
        <v>0</v>
      </c>
      <c r="AG987">
        <f>'【第３期】賃借テナント店舗一覧（こちらに入力してください）'!AE1008</f>
        <v>0</v>
      </c>
      <c r="AH987">
        <f>'【第３期】賃借テナント店舗一覧（こちらに入力してください）'!AF1008</f>
        <v>0</v>
      </c>
      <c r="AI987">
        <f>'【第３期】賃借テナント店舗一覧（こちらに入力してください）'!AG1008</f>
        <v>0</v>
      </c>
      <c r="AJ987">
        <f>'【第３期】賃借テナント店舗一覧（こちらに入力してください）'!AH1008</f>
        <v>0</v>
      </c>
      <c r="AK987">
        <f>'【第３期】賃借テナント店舗一覧（こちらに入力してください）'!AI1008</f>
        <v>0</v>
      </c>
      <c r="AL987">
        <f>'【第３期】賃借テナント店舗一覧（こちらに入力してください）'!AJ1008</f>
        <v>0</v>
      </c>
      <c r="AM987">
        <f>'【第３期】賃借テナント店舗一覧（こちらに入力してください）'!AK1008</f>
        <v>0</v>
      </c>
    </row>
    <row r="988" spans="1:39">
      <c r="A988">
        <f>'【第３期】賃借テナント店舗一覧（こちらに入力してください）'!$C$2</f>
        <v>0</v>
      </c>
      <c r="C988" t="str">
        <f t="shared" si="15"/>
        <v>00</v>
      </c>
      <c r="D988">
        <f>'【第３期】賃借テナント店舗一覧（こちらに入力してください）'!B1009</f>
        <v>0</v>
      </c>
      <c r="E988">
        <f>'【第３期】賃借テナント店舗一覧（こちらに入力してください）'!C1009</f>
        <v>0</v>
      </c>
      <c r="F988">
        <f>'【第３期】賃借テナント店舗一覧（こちらに入力してください）'!D1009</f>
        <v>0</v>
      </c>
      <c r="G988" s="1">
        <f>'【第３期】賃借テナント店舗一覧（こちらに入力してください）'!E1009</f>
        <v>0</v>
      </c>
      <c r="H988" s="1">
        <f>'【第３期】賃借テナント店舗一覧（こちらに入力してください）'!F1009</f>
        <v>0</v>
      </c>
      <c r="I988" s="1" t="str">
        <f>'【第３期】賃借テナント店舗一覧（こちらに入力してください）'!G1009</f>
        <v/>
      </c>
      <c r="J988">
        <f>'【第３期】賃借テナント店舗一覧（こちらに入力してください）'!H1009</f>
        <v>0</v>
      </c>
      <c r="K988">
        <f>'【第３期】賃借テナント店舗一覧（こちらに入力してください）'!I1009</f>
        <v>0</v>
      </c>
      <c r="L988" s="1">
        <f>'【第３期】賃借テナント店舗一覧（こちらに入力してください）'!J1009</f>
        <v>0</v>
      </c>
      <c r="M988">
        <f>IF('【第３期】賃借テナント店舗一覧（こちらに入力してください）'!K1009="〇",1,0)</f>
        <v>0</v>
      </c>
      <c r="N988" s="4" t="str">
        <f>'【第３期】賃借テナント店舗一覧（こちらに入力してください）'!L1009</f>
        <v/>
      </c>
      <c r="O988" s="4" t="str">
        <f>'【第３期】賃借テナント店舗一覧（こちらに入力してください）'!M1009</f>
        <v/>
      </c>
      <c r="P988" t="str">
        <f>'【第３期】賃借テナント店舗一覧（こちらに入力してください）'!N1009</f>
        <v/>
      </c>
      <c r="Q988" s="4" t="str">
        <f>'【第３期】賃借テナント店舗一覧（こちらに入力してください）'!O1009</f>
        <v/>
      </c>
      <c r="R988" s="4" t="str">
        <f>'【第３期】賃借テナント店舗一覧（こちらに入力してください）'!P1009</f>
        <v/>
      </c>
      <c r="S988" t="str">
        <f>'【第３期】賃借テナント店舗一覧（こちらに入力してください）'!Q1009</f>
        <v/>
      </c>
      <c r="T988">
        <f>'【第３期】賃借テナント店舗一覧（こちらに入力してください）'!R1009</f>
        <v>0</v>
      </c>
      <c r="U988">
        <f>'【第３期】賃借テナント店舗一覧（こちらに入力してください）'!S1009</f>
        <v>0</v>
      </c>
      <c r="V988">
        <f>'【第３期】賃借テナント店舗一覧（こちらに入力してください）'!T1009</f>
        <v>0</v>
      </c>
      <c r="W988" t="str">
        <f>'【第３期】賃借テナント店舗一覧（こちらに入力してください）'!U1009</f>
        <v/>
      </c>
      <c r="X988">
        <f>'【第３期】賃借テナント店舗一覧（こちらに入力してください）'!V1009</f>
        <v>0</v>
      </c>
      <c r="Y988">
        <f>'【第３期】賃借テナント店舗一覧（こちらに入力してください）'!W1009</f>
        <v>0</v>
      </c>
      <c r="Z988" t="str">
        <f>'【第３期】賃借テナント店舗一覧（こちらに入力してください）'!X1009</f>
        <v/>
      </c>
      <c r="AA988" t="str">
        <f>'【第３期】賃借テナント店舗一覧（こちらに入力してください）'!Y1009</f>
        <v/>
      </c>
      <c r="AB988" t="str">
        <f>'【第３期】賃借テナント店舗一覧（こちらに入力してください）'!Z1009</f>
        <v/>
      </c>
      <c r="AC988">
        <f>'【第３期】賃借テナント店舗一覧（こちらに入力してください）'!AA1009</f>
        <v>0</v>
      </c>
      <c r="AD988">
        <f>'【第３期】賃借テナント店舗一覧（こちらに入力してください）'!AB1009</f>
        <v>0</v>
      </c>
      <c r="AE988">
        <f>'【第３期】賃借テナント店舗一覧（こちらに入力してください）'!AC1009</f>
        <v>0</v>
      </c>
      <c r="AF988">
        <f>'【第３期】賃借テナント店舗一覧（こちらに入力してください）'!AD1009</f>
        <v>0</v>
      </c>
      <c r="AG988">
        <f>'【第３期】賃借テナント店舗一覧（こちらに入力してください）'!AE1009</f>
        <v>0</v>
      </c>
      <c r="AH988">
        <f>'【第３期】賃借テナント店舗一覧（こちらに入力してください）'!AF1009</f>
        <v>0</v>
      </c>
      <c r="AI988">
        <f>'【第３期】賃借テナント店舗一覧（こちらに入力してください）'!AG1009</f>
        <v>0</v>
      </c>
      <c r="AJ988">
        <f>'【第３期】賃借テナント店舗一覧（こちらに入力してください）'!AH1009</f>
        <v>0</v>
      </c>
      <c r="AK988">
        <f>'【第３期】賃借テナント店舗一覧（こちらに入力してください）'!AI1009</f>
        <v>0</v>
      </c>
      <c r="AL988">
        <f>'【第３期】賃借テナント店舗一覧（こちらに入力してください）'!AJ1009</f>
        <v>0</v>
      </c>
      <c r="AM988">
        <f>'【第３期】賃借テナント店舗一覧（こちらに入力してください）'!AK1009</f>
        <v>0</v>
      </c>
    </row>
    <row r="989" spans="1:39">
      <c r="A989">
        <f>'【第３期】賃借テナント店舗一覧（こちらに入力してください）'!$C$2</f>
        <v>0</v>
      </c>
      <c r="C989" t="str">
        <f t="shared" si="15"/>
        <v>00</v>
      </c>
      <c r="D989">
        <f>'【第３期】賃借テナント店舗一覧（こちらに入力してください）'!B1010</f>
        <v>0</v>
      </c>
      <c r="E989">
        <f>'【第３期】賃借テナント店舗一覧（こちらに入力してください）'!C1010</f>
        <v>0</v>
      </c>
      <c r="F989">
        <f>'【第３期】賃借テナント店舗一覧（こちらに入力してください）'!D1010</f>
        <v>0</v>
      </c>
      <c r="G989" s="1">
        <f>'【第３期】賃借テナント店舗一覧（こちらに入力してください）'!E1010</f>
        <v>0</v>
      </c>
      <c r="H989" s="1">
        <f>'【第３期】賃借テナント店舗一覧（こちらに入力してください）'!F1010</f>
        <v>0</v>
      </c>
      <c r="I989" s="1" t="str">
        <f>'【第３期】賃借テナント店舗一覧（こちらに入力してください）'!G1010</f>
        <v/>
      </c>
      <c r="J989">
        <f>'【第３期】賃借テナント店舗一覧（こちらに入力してください）'!H1010</f>
        <v>0</v>
      </c>
      <c r="K989">
        <f>'【第３期】賃借テナント店舗一覧（こちらに入力してください）'!I1010</f>
        <v>0</v>
      </c>
      <c r="L989" s="1">
        <f>'【第３期】賃借テナント店舗一覧（こちらに入力してください）'!J1010</f>
        <v>0</v>
      </c>
      <c r="M989">
        <f>IF('【第３期】賃借テナント店舗一覧（こちらに入力してください）'!K1010="〇",1,0)</f>
        <v>0</v>
      </c>
      <c r="N989" s="4" t="str">
        <f>'【第３期】賃借テナント店舗一覧（こちらに入力してください）'!L1010</f>
        <v/>
      </c>
      <c r="O989" s="4" t="str">
        <f>'【第３期】賃借テナント店舗一覧（こちらに入力してください）'!M1010</f>
        <v/>
      </c>
      <c r="P989" t="str">
        <f>'【第３期】賃借テナント店舗一覧（こちらに入力してください）'!N1010</f>
        <v/>
      </c>
      <c r="Q989" s="4" t="str">
        <f>'【第３期】賃借テナント店舗一覧（こちらに入力してください）'!O1010</f>
        <v/>
      </c>
      <c r="R989" s="4" t="str">
        <f>'【第３期】賃借テナント店舗一覧（こちらに入力してください）'!P1010</f>
        <v/>
      </c>
      <c r="S989" t="str">
        <f>'【第３期】賃借テナント店舗一覧（こちらに入力してください）'!Q1010</f>
        <v/>
      </c>
      <c r="T989">
        <f>'【第３期】賃借テナント店舗一覧（こちらに入力してください）'!R1010</f>
        <v>0</v>
      </c>
      <c r="U989">
        <f>'【第３期】賃借テナント店舗一覧（こちらに入力してください）'!S1010</f>
        <v>0</v>
      </c>
      <c r="V989">
        <f>'【第３期】賃借テナント店舗一覧（こちらに入力してください）'!T1010</f>
        <v>0</v>
      </c>
      <c r="W989" t="str">
        <f>'【第３期】賃借テナント店舗一覧（こちらに入力してください）'!U1010</f>
        <v/>
      </c>
      <c r="X989">
        <f>'【第３期】賃借テナント店舗一覧（こちらに入力してください）'!V1010</f>
        <v>0</v>
      </c>
      <c r="Y989">
        <f>'【第３期】賃借テナント店舗一覧（こちらに入力してください）'!W1010</f>
        <v>0</v>
      </c>
      <c r="Z989" t="str">
        <f>'【第３期】賃借テナント店舗一覧（こちらに入力してください）'!X1010</f>
        <v/>
      </c>
      <c r="AA989" t="str">
        <f>'【第３期】賃借テナント店舗一覧（こちらに入力してください）'!Y1010</f>
        <v/>
      </c>
      <c r="AB989" t="str">
        <f>'【第３期】賃借テナント店舗一覧（こちらに入力してください）'!Z1010</f>
        <v/>
      </c>
      <c r="AC989">
        <f>'【第３期】賃借テナント店舗一覧（こちらに入力してください）'!AA1010</f>
        <v>0</v>
      </c>
      <c r="AD989">
        <f>'【第３期】賃借テナント店舗一覧（こちらに入力してください）'!AB1010</f>
        <v>0</v>
      </c>
      <c r="AE989">
        <f>'【第３期】賃借テナント店舗一覧（こちらに入力してください）'!AC1010</f>
        <v>0</v>
      </c>
      <c r="AF989">
        <f>'【第３期】賃借テナント店舗一覧（こちらに入力してください）'!AD1010</f>
        <v>0</v>
      </c>
      <c r="AG989">
        <f>'【第３期】賃借テナント店舗一覧（こちらに入力してください）'!AE1010</f>
        <v>0</v>
      </c>
      <c r="AH989">
        <f>'【第３期】賃借テナント店舗一覧（こちらに入力してください）'!AF1010</f>
        <v>0</v>
      </c>
      <c r="AI989">
        <f>'【第３期】賃借テナント店舗一覧（こちらに入力してください）'!AG1010</f>
        <v>0</v>
      </c>
      <c r="AJ989">
        <f>'【第３期】賃借テナント店舗一覧（こちらに入力してください）'!AH1010</f>
        <v>0</v>
      </c>
      <c r="AK989">
        <f>'【第３期】賃借テナント店舗一覧（こちらに入力してください）'!AI1010</f>
        <v>0</v>
      </c>
      <c r="AL989">
        <f>'【第３期】賃借テナント店舗一覧（こちらに入力してください）'!AJ1010</f>
        <v>0</v>
      </c>
      <c r="AM989">
        <f>'【第３期】賃借テナント店舗一覧（こちらに入力してください）'!AK1010</f>
        <v>0</v>
      </c>
    </row>
    <row r="990" spans="1:39">
      <c r="A990">
        <f>'【第３期】賃借テナント店舗一覧（こちらに入力してください）'!$C$2</f>
        <v>0</v>
      </c>
      <c r="C990" t="str">
        <f t="shared" si="15"/>
        <v>00</v>
      </c>
      <c r="D990">
        <f>'【第３期】賃借テナント店舗一覧（こちらに入力してください）'!B1011</f>
        <v>0</v>
      </c>
      <c r="E990">
        <f>'【第３期】賃借テナント店舗一覧（こちらに入力してください）'!C1011</f>
        <v>0</v>
      </c>
      <c r="F990">
        <f>'【第３期】賃借テナント店舗一覧（こちらに入力してください）'!D1011</f>
        <v>0</v>
      </c>
      <c r="G990" s="1">
        <f>'【第３期】賃借テナント店舗一覧（こちらに入力してください）'!E1011</f>
        <v>0</v>
      </c>
      <c r="H990" s="1">
        <f>'【第３期】賃借テナント店舗一覧（こちらに入力してください）'!F1011</f>
        <v>0</v>
      </c>
      <c r="I990" s="1" t="str">
        <f>'【第３期】賃借テナント店舗一覧（こちらに入力してください）'!G1011</f>
        <v/>
      </c>
      <c r="J990">
        <f>'【第３期】賃借テナント店舗一覧（こちらに入力してください）'!H1011</f>
        <v>0</v>
      </c>
      <c r="K990">
        <f>'【第３期】賃借テナント店舗一覧（こちらに入力してください）'!I1011</f>
        <v>0</v>
      </c>
      <c r="L990" s="1">
        <f>'【第３期】賃借テナント店舗一覧（こちらに入力してください）'!J1011</f>
        <v>0</v>
      </c>
      <c r="M990">
        <f>IF('【第３期】賃借テナント店舗一覧（こちらに入力してください）'!K1011="〇",1,0)</f>
        <v>0</v>
      </c>
      <c r="N990" s="4" t="str">
        <f>'【第３期】賃借テナント店舗一覧（こちらに入力してください）'!L1011</f>
        <v/>
      </c>
      <c r="O990" s="4" t="str">
        <f>'【第３期】賃借テナント店舗一覧（こちらに入力してください）'!M1011</f>
        <v/>
      </c>
      <c r="P990" t="str">
        <f>'【第３期】賃借テナント店舗一覧（こちらに入力してください）'!N1011</f>
        <v/>
      </c>
      <c r="Q990" s="4" t="str">
        <f>'【第３期】賃借テナント店舗一覧（こちらに入力してください）'!O1011</f>
        <v/>
      </c>
      <c r="R990" s="4" t="str">
        <f>'【第３期】賃借テナント店舗一覧（こちらに入力してください）'!P1011</f>
        <v/>
      </c>
      <c r="S990" t="str">
        <f>'【第３期】賃借テナント店舗一覧（こちらに入力してください）'!Q1011</f>
        <v/>
      </c>
      <c r="T990">
        <f>'【第３期】賃借テナント店舗一覧（こちらに入力してください）'!R1011</f>
        <v>0</v>
      </c>
      <c r="U990">
        <f>'【第３期】賃借テナント店舗一覧（こちらに入力してください）'!S1011</f>
        <v>0</v>
      </c>
      <c r="V990">
        <f>'【第３期】賃借テナント店舗一覧（こちらに入力してください）'!T1011</f>
        <v>0</v>
      </c>
      <c r="W990" t="str">
        <f>'【第３期】賃借テナント店舗一覧（こちらに入力してください）'!U1011</f>
        <v/>
      </c>
      <c r="X990">
        <f>'【第３期】賃借テナント店舗一覧（こちらに入力してください）'!V1011</f>
        <v>0</v>
      </c>
      <c r="Y990">
        <f>'【第３期】賃借テナント店舗一覧（こちらに入力してください）'!W1011</f>
        <v>0</v>
      </c>
      <c r="Z990" t="str">
        <f>'【第３期】賃借テナント店舗一覧（こちらに入力してください）'!X1011</f>
        <v/>
      </c>
      <c r="AA990" t="str">
        <f>'【第３期】賃借テナント店舗一覧（こちらに入力してください）'!Y1011</f>
        <v/>
      </c>
      <c r="AB990" t="str">
        <f>'【第３期】賃借テナント店舗一覧（こちらに入力してください）'!Z1011</f>
        <v/>
      </c>
      <c r="AC990">
        <f>'【第３期】賃借テナント店舗一覧（こちらに入力してください）'!AA1011</f>
        <v>0</v>
      </c>
      <c r="AD990">
        <f>'【第３期】賃借テナント店舗一覧（こちらに入力してください）'!AB1011</f>
        <v>0</v>
      </c>
      <c r="AE990">
        <f>'【第３期】賃借テナント店舗一覧（こちらに入力してください）'!AC1011</f>
        <v>0</v>
      </c>
      <c r="AF990">
        <f>'【第３期】賃借テナント店舗一覧（こちらに入力してください）'!AD1011</f>
        <v>0</v>
      </c>
      <c r="AG990">
        <f>'【第３期】賃借テナント店舗一覧（こちらに入力してください）'!AE1011</f>
        <v>0</v>
      </c>
      <c r="AH990">
        <f>'【第３期】賃借テナント店舗一覧（こちらに入力してください）'!AF1011</f>
        <v>0</v>
      </c>
      <c r="AI990">
        <f>'【第３期】賃借テナント店舗一覧（こちらに入力してください）'!AG1011</f>
        <v>0</v>
      </c>
      <c r="AJ990">
        <f>'【第３期】賃借テナント店舗一覧（こちらに入力してください）'!AH1011</f>
        <v>0</v>
      </c>
      <c r="AK990">
        <f>'【第３期】賃借テナント店舗一覧（こちらに入力してください）'!AI1011</f>
        <v>0</v>
      </c>
      <c r="AL990">
        <f>'【第３期】賃借テナント店舗一覧（こちらに入力してください）'!AJ1011</f>
        <v>0</v>
      </c>
      <c r="AM990">
        <f>'【第３期】賃借テナント店舗一覧（こちらに入力してください）'!AK1011</f>
        <v>0</v>
      </c>
    </row>
    <row r="991" spans="1:39">
      <c r="A991">
        <f>'【第３期】賃借テナント店舗一覧（こちらに入力してください）'!$C$2</f>
        <v>0</v>
      </c>
      <c r="C991" t="str">
        <f t="shared" si="15"/>
        <v>00</v>
      </c>
      <c r="D991">
        <f>'【第３期】賃借テナント店舗一覧（こちらに入力してください）'!B1012</f>
        <v>0</v>
      </c>
      <c r="E991">
        <f>'【第３期】賃借テナント店舗一覧（こちらに入力してください）'!C1012</f>
        <v>0</v>
      </c>
      <c r="F991">
        <f>'【第３期】賃借テナント店舗一覧（こちらに入力してください）'!D1012</f>
        <v>0</v>
      </c>
      <c r="G991" s="1">
        <f>'【第３期】賃借テナント店舗一覧（こちらに入力してください）'!E1012</f>
        <v>0</v>
      </c>
      <c r="H991" s="1">
        <f>'【第３期】賃借テナント店舗一覧（こちらに入力してください）'!F1012</f>
        <v>0</v>
      </c>
      <c r="I991" s="1" t="str">
        <f>'【第３期】賃借テナント店舗一覧（こちらに入力してください）'!G1012</f>
        <v/>
      </c>
      <c r="J991">
        <f>'【第３期】賃借テナント店舗一覧（こちらに入力してください）'!H1012</f>
        <v>0</v>
      </c>
      <c r="K991">
        <f>'【第３期】賃借テナント店舗一覧（こちらに入力してください）'!I1012</f>
        <v>0</v>
      </c>
      <c r="L991" s="1">
        <f>'【第３期】賃借テナント店舗一覧（こちらに入力してください）'!J1012</f>
        <v>0</v>
      </c>
      <c r="M991">
        <f>IF('【第３期】賃借テナント店舗一覧（こちらに入力してください）'!K1012="〇",1,0)</f>
        <v>0</v>
      </c>
      <c r="N991" s="4" t="str">
        <f>'【第３期】賃借テナント店舗一覧（こちらに入力してください）'!L1012</f>
        <v/>
      </c>
      <c r="O991" s="4" t="str">
        <f>'【第３期】賃借テナント店舗一覧（こちらに入力してください）'!M1012</f>
        <v/>
      </c>
      <c r="P991" t="str">
        <f>'【第３期】賃借テナント店舗一覧（こちらに入力してください）'!N1012</f>
        <v/>
      </c>
      <c r="Q991" s="4" t="str">
        <f>'【第３期】賃借テナント店舗一覧（こちらに入力してください）'!O1012</f>
        <v/>
      </c>
      <c r="R991" s="4" t="str">
        <f>'【第３期】賃借テナント店舗一覧（こちらに入力してください）'!P1012</f>
        <v/>
      </c>
      <c r="S991" t="str">
        <f>'【第３期】賃借テナント店舗一覧（こちらに入力してください）'!Q1012</f>
        <v/>
      </c>
      <c r="T991">
        <f>'【第３期】賃借テナント店舗一覧（こちらに入力してください）'!R1012</f>
        <v>0</v>
      </c>
      <c r="U991">
        <f>'【第３期】賃借テナント店舗一覧（こちらに入力してください）'!S1012</f>
        <v>0</v>
      </c>
      <c r="V991">
        <f>'【第３期】賃借テナント店舗一覧（こちらに入力してください）'!T1012</f>
        <v>0</v>
      </c>
      <c r="W991" t="str">
        <f>'【第３期】賃借テナント店舗一覧（こちらに入力してください）'!U1012</f>
        <v/>
      </c>
      <c r="X991">
        <f>'【第３期】賃借テナント店舗一覧（こちらに入力してください）'!V1012</f>
        <v>0</v>
      </c>
      <c r="Y991">
        <f>'【第３期】賃借テナント店舗一覧（こちらに入力してください）'!W1012</f>
        <v>0</v>
      </c>
      <c r="Z991" t="str">
        <f>'【第３期】賃借テナント店舗一覧（こちらに入力してください）'!X1012</f>
        <v/>
      </c>
      <c r="AA991" t="str">
        <f>'【第３期】賃借テナント店舗一覧（こちらに入力してください）'!Y1012</f>
        <v/>
      </c>
      <c r="AB991" t="str">
        <f>'【第３期】賃借テナント店舗一覧（こちらに入力してください）'!Z1012</f>
        <v/>
      </c>
      <c r="AC991">
        <f>'【第３期】賃借テナント店舗一覧（こちらに入力してください）'!AA1012</f>
        <v>0</v>
      </c>
      <c r="AD991">
        <f>'【第３期】賃借テナント店舗一覧（こちらに入力してください）'!AB1012</f>
        <v>0</v>
      </c>
      <c r="AE991">
        <f>'【第３期】賃借テナント店舗一覧（こちらに入力してください）'!AC1012</f>
        <v>0</v>
      </c>
      <c r="AF991">
        <f>'【第３期】賃借テナント店舗一覧（こちらに入力してください）'!AD1012</f>
        <v>0</v>
      </c>
      <c r="AG991">
        <f>'【第３期】賃借テナント店舗一覧（こちらに入力してください）'!AE1012</f>
        <v>0</v>
      </c>
      <c r="AH991">
        <f>'【第３期】賃借テナント店舗一覧（こちらに入力してください）'!AF1012</f>
        <v>0</v>
      </c>
      <c r="AI991">
        <f>'【第３期】賃借テナント店舗一覧（こちらに入力してください）'!AG1012</f>
        <v>0</v>
      </c>
      <c r="AJ991">
        <f>'【第３期】賃借テナント店舗一覧（こちらに入力してください）'!AH1012</f>
        <v>0</v>
      </c>
      <c r="AK991">
        <f>'【第３期】賃借テナント店舗一覧（こちらに入力してください）'!AI1012</f>
        <v>0</v>
      </c>
      <c r="AL991">
        <f>'【第３期】賃借テナント店舗一覧（こちらに入力してください）'!AJ1012</f>
        <v>0</v>
      </c>
      <c r="AM991">
        <f>'【第３期】賃借テナント店舗一覧（こちらに入力してください）'!AK1012</f>
        <v>0</v>
      </c>
    </row>
    <row r="992" spans="1:39">
      <c r="A992">
        <f>'【第３期】賃借テナント店舗一覧（こちらに入力してください）'!$C$2</f>
        <v>0</v>
      </c>
      <c r="C992" t="str">
        <f t="shared" si="15"/>
        <v>00</v>
      </c>
      <c r="D992">
        <f>'【第３期】賃借テナント店舗一覧（こちらに入力してください）'!B1013</f>
        <v>0</v>
      </c>
      <c r="E992">
        <f>'【第３期】賃借テナント店舗一覧（こちらに入力してください）'!C1013</f>
        <v>0</v>
      </c>
      <c r="F992">
        <f>'【第３期】賃借テナント店舗一覧（こちらに入力してください）'!D1013</f>
        <v>0</v>
      </c>
      <c r="G992" s="1">
        <f>'【第３期】賃借テナント店舗一覧（こちらに入力してください）'!E1013</f>
        <v>0</v>
      </c>
      <c r="H992" s="1">
        <f>'【第３期】賃借テナント店舗一覧（こちらに入力してください）'!F1013</f>
        <v>0</v>
      </c>
      <c r="I992" s="1" t="str">
        <f>'【第３期】賃借テナント店舗一覧（こちらに入力してください）'!G1013</f>
        <v/>
      </c>
      <c r="J992">
        <f>'【第３期】賃借テナント店舗一覧（こちらに入力してください）'!H1013</f>
        <v>0</v>
      </c>
      <c r="K992">
        <f>'【第３期】賃借テナント店舗一覧（こちらに入力してください）'!I1013</f>
        <v>0</v>
      </c>
      <c r="L992" s="1">
        <f>'【第３期】賃借テナント店舗一覧（こちらに入力してください）'!J1013</f>
        <v>0</v>
      </c>
      <c r="M992">
        <f>IF('【第３期】賃借テナント店舗一覧（こちらに入力してください）'!K1013="〇",1,0)</f>
        <v>0</v>
      </c>
      <c r="N992" s="4" t="str">
        <f>'【第３期】賃借テナント店舗一覧（こちらに入力してください）'!L1013</f>
        <v/>
      </c>
      <c r="O992" s="4" t="str">
        <f>'【第３期】賃借テナント店舗一覧（こちらに入力してください）'!M1013</f>
        <v/>
      </c>
      <c r="P992" t="str">
        <f>'【第３期】賃借テナント店舗一覧（こちらに入力してください）'!N1013</f>
        <v/>
      </c>
      <c r="Q992" s="4" t="str">
        <f>'【第３期】賃借テナント店舗一覧（こちらに入力してください）'!O1013</f>
        <v/>
      </c>
      <c r="R992" s="4" t="str">
        <f>'【第３期】賃借テナント店舗一覧（こちらに入力してください）'!P1013</f>
        <v/>
      </c>
      <c r="S992" t="str">
        <f>'【第３期】賃借テナント店舗一覧（こちらに入力してください）'!Q1013</f>
        <v/>
      </c>
      <c r="T992">
        <f>'【第３期】賃借テナント店舗一覧（こちらに入力してください）'!R1013</f>
        <v>0</v>
      </c>
      <c r="U992">
        <f>'【第３期】賃借テナント店舗一覧（こちらに入力してください）'!S1013</f>
        <v>0</v>
      </c>
      <c r="V992">
        <f>'【第３期】賃借テナント店舗一覧（こちらに入力してください）'!T1013</f>
        <v>0</v>
      </c>
      <c r="W992" t="str">
        <f>'【第３期】賃借テナント店舗一覧（こちらに入力してください）'!U1013</f>
        <v/>
      </c>
      <c r="X992">
        <f>'【第３期】賃借テナント店舗一覧（こちらに入力してください）'!V1013</f>
        <v>0</v>
      </c>
      <c r="Y992">
        <f>'【第３期】賃借テナント店舗一覧（こちらに入力してください）'!W1013</f>
        <v>0</v>
      </c>
      <c r="Z992" t="str">
        <f>'【第３期】賃借テナント店舗一覧（こちらに入力してください）'!X1013</f>
        <v/>
      </c>
      <c r="AA992" t="str">
        <f>'【第３期】賃借テナント店舗一覧（こちらに入力してください）'!Y1013</f>
        <v/>
      </c>
      <c r="AB992" t="str">
        <f>'【第３期】賃借テナント店舗一覧（こちらに入力してください）'!Z1013</f>
        <v/>
      </c>
      <c r="AC992">
        <f>'【第３期】賃借テナント店舗一覧（こちらに入力してください）'!AA1013</f>
        <v>0</v>
      </c>
      <c r="AD992">
        <f>'【第３期】賃借テナント店舗一覧（こちらに入力してください）'!AB1013</f>
        <v>0</v>
      </c>
      <c r="AE992">
        <f>'【第３期】賃借テナント店舗一覧（こちらに入力してください）'!AC1013</f>
        <v>0</v>
      </c>
      <c r="AF992">
        <f>'【第３期】賃借テナント店舗一覧（こちらに入力してください）'!AD1013</f>
        <v>0</v>
      </c>
      <c r="AG992">
        <f>'【第３期】賃借テナント店舗一覧（こちらに入力してください）'!AE1013</f>
        <v>0</v>
      </c>
      <c r="AH992">
        <f>'【第３期】賃借テナント店舗一覧（こちらに入力してください）'!AF1013</f>
        <v>0</v>
      </c>
      <c r="AI992">
        <f>'【第３期】賃借テナント店舗一覧（こちらに入力してください）'!AG1013</f>
        <v>0</v>
      </c>
      <c r="AJ992">
        <f>'【第３期】賃借テナント店舗一覧（こちらに入力してください）'!AH1013</f>
        <v>0</v>
      </c>
      <c r="AK992">
        <f>'【第３期】賃借テナント店舗一覧（こちらに入力してください）'!AI1013</f>
        <v>0</v>
      </c>
      <c r="AL992">
        <f>'【第３期】賃借テナント店舗一覧（こちらに入力してください）'!AJ1013</f>
        <v>0</v>
      </c>
      <c r="AM992">
        <f>'【第３期】賃借テナント店舗一覧（こちらに入力してください）'!AK1013</f>
        <v>0</v>
      </c>
    </row>
    <row r="993" spans="1:39">
      <c r="A993">
        <f>'【第３期】賃借テナント店舗一覧（こちらに入力してください）'!$C$2</f>
        <v>0</v>
      </c>
      <c r="C993" t="str">
        <f t="shared" si="15"/>
        <v>00</v>
      </c>
      <c r="D993">
        <f>'【第３期】賃借テナント店舗一覧（こちらに入力してください）'!B1014</f>
        <v>0</v>
      </c>
      <c r="E993">
        <f>'【第３期】賃借テナント店舗一覧（こちらに入力してください）'!C1014</f>
        <v>0</v>
      </c>
      <c r="F993">
        <f>'【第３期】賃借テナント店舗一覧（こちらに入力してください）'!D1014</f>
        <v>0</v>
      </c>
      <c r="G993" s="1">
        <f>'【第３期】賃借テナント店舗一覧（こちらに入力してください）'!E1014</f>
        <v>0</v>
      </c>
      <c r="H993" s="1">
        <f>'【第３期】賃借テナント店舗一覧（こちらに入力してください）'!F1014</f>
        <v>0</v>
      </c>
      <c r="I993" s="1" t="str">
        <f>'【第３期】賃借テナント店舗一覧（こちらに入力してください）'!G1014</f>
        <v/>
      </c>
      <c r="J993">
        <f>'【第３期】賃借テナント店舗一覧（こちらに入力してください）'!H1014</f>
        <v>0</v>
      </c>
      <c r="K993">
        <f>'【第３期】賃借テナント店舗一覧（こちらに入力してください）'!I1014</f>
        <v>0</v>
      </c>
      <c r="L993" s="1">
        <f>'【第３期】賃借テナント店舗一覧（こちらに入力してください）'!J1014</f>
        <v>0</v>
      </c>
      <c r="M993">
        <f>IF('【第３期】賃借テナント店舗一覧（こちらに入力してください）'!K1014="〇",1,0)</f>
        <v>0</v>
      </c>
      <c r="N993" s="4" t="str">
        <f>'【第３期】賃借テナント店舗一覧（こちらに入力してください）'!L1014</f>
        <v/>
      </c>
      <c r="O993" s="4" t="str">
        <f>'【第３期】賃借テナント店舗一覧（こちらに入力してください）'!M1014</f>
        <v/>
      </c>
      <c r="P993" t="str">
        <f>'【第３期】賃借テナント店舗一覧（こちらに入力してください）'!N1014</f>
        <v/>
      </c>
      <c r="Q993" s="4" t="str">
        <f>'【第３期】賃借テナント店舗一覧（こちらに入力してください）'!O1014</f>
        <v/>
      </c>
      <c r="R993" s="4" t="str">
        <f>'【第３期】賃借テナント店舗一覧（こちらに入力してください）'!P1014</f>
        <v/>
      </c>
      <c r="S993" t="str">
        <f>'【第３期】賃借テナント店舗一覧（こちらに入力してください）'!Q1014</f>
        <v/>
      </c>
      <c r="T993">
        <f>'【第３期】賃借テナント店舗一覧（こちらに入力してください）'!R1014</f>
        <v>0</v>
      </c>
      <c r="U993">
        <f>'【第３期】賃借テナント店舗一覧（こちらに入力してください）'!S1014</f>
        <v>0</v>
      </c>
      <c r="V993">
        <f>'【第３期】賃借テナント店舗一覧（こちらに入力してください）'!T1014</f>
        <v>0</v>
      </c>
      <c r="W993" t="str">
        <f>'【第３期】賃借テナント店舗一覧（こちらに入力してください）'!U1014</f>
        <v/>
      </c>
      <c r="X993">
        <f>'【第３期】賃借テナント店舗一覧（こちらに入力してください）'!V1014</f>
        <v>0</v>
      </c>
      <c r="Y993">
        <f>'【第３期】賃借テナント店舗一覧（こちらに入力してください）'!W1014</f>
        <v>0</v>
      </c>
      <c r="Z993" t="str">
        <f>'【第３期】賃借テナント店舗一覧（こちらに入力してください）'!X1014</f>
        <v/>
      </c>
      <c r="AA993" t="str">
        <f>'【第３期】賃借テナント店舗一覧（こちらに入力してください）'!Y1014</f>
        <v/>
      </c>
      <c r="AB993" t="str">
        <f>'【第３期】賃借テナント店舗一覧（こちらに入力してください）'!Z1014</f>
        <v/>
      </c>
      <c r="AC993">
        <f>'【第３期】賃借テナント店舗一覧（こちらに入力してください）'!AA1014</f>
        <v>0</v>
      </c>
      <c r="AD993">
        <f>'【第３期】賃借テナント店舗一覧（こちらに入力してください）'!AB1014</f>
        <v>0</v>
      </c>
      <c r="AE993">
        <f>'【第３期】賃借テナント店舗一覧（こちらに入力してください）'!AC1014</f>
        <v>0</v>
      </c>
      <c r="AF993">
        <f>'【第３期】賃借テナント店舗一覧（こちらに入力してください）'!AD1014</f>
        <v>0</v>
      </c>
      <c r="AG993">
        <f>'【第３期】賃借テナント店舗一覧（こちらに入力してください）'!AE1014</f>
        <v>0</v>
      </c>
      <c r="AH993">
        <f>'【第３期】賃借テナント店舗一覧（こちらに入力してください）'!AF1014</f>
        <v>0</v>
      </c>
      <c r="AI993">
        <f>'【第３期】賃借テナント店舗一覧（こちらに入力してください）'!AG1014</f>
        <v>0</v>
      </c>
      <c r="AJ993">
        <f>'【第３期】賃借テナント店舗一覧（こちらに入力してください）'!AH1014</f>
        <v>0</v>
      </c>
      <c r="AK993">
        <f>'【第３期】賃借テナント店舗一覧（こちらに入力してください）'!AI1014</f>
        <v>0</v>
      </c>
      <c r="AL993">
        <f>'【第３期】賃借テナント店舗一覧（こちらに入力してください）'!AJ1014</f>
        <v>0</v>
      </c>
      <c r="AM993">
        <f>'【第３期】賃借テナント店舗一覧（こちらに入力してください）'!AK1014</f>
        <v>0</v>
      </c>
    </row>
    <row r="994" spans="1:39">
      <c r="A994">
        <f>'【第３期】賃借テナント店舗一覧（こちらに入力してください）'!$C$2</f>
        <v>0</v>
      </c>
      <c r="C994" t="str">
        <f t="shared" si="15"/>
        <v>00</v>
      </c>
      <c r="D994">
        <f>'【第３期】賃借テナント店舗一覧（こちらに入力してください）'!B1015</f>
        <v>0</v>
      </c>
      <c r="E994">
        <f>'【第３期】賃借テナント店舗一覧（こちらに入力してください）'!C1015</f>
        <v>0</v>
      </c>
      <c r="F994">
        <f>'【第３期】賃借テナント店舗一覧（こちらに入力してください）'!D1015</f>
        <v>0</v>
      </c>
      <c r="G994" s="1">
        <f>'【第３期】賃借テナント店舗一覧（こちらに入力してください）'!E1015</f>
        <v>0</v>
      </c>
      <c r="H994" s="1">
        <f>'【第３期】賃借テナント店舗一覧（こちらに入力してください）'!F1015</f>
        <v>0</v>
      </c>
      <c r="I994" s="1" t="str">
        <f>'【第３期】賃借テナント店舗一覧（こちらに入力してください）'!G1015</f>
        <v/>
      </c>
      <c r="J994">
        <f>'【第３期】賃借テナント店舗一覧（こちらに入力してください）'!H1015</f>
        <v>0</v>
      </c>
      <c r="K994">
        <f>'【第３期】賃借テナント店舗一覧（こちらに入力してください）'!I1015</f>
        <v>0</v>
      </c>
      <c r="L994" s="1">
        <f>'【第３期】賃借テナント店舗一覧（こちらに入力してください）'!J1015</f>
        <v>0</v>
      </c>
      <c r="M994">
        <f>IF('【第３期】賃借テナント店舗一覧（こちらに入力してください）'!K1015="〇",1,0)</f>
        <v>0</v>
      </c>
      <c r="N994" s="4" t="str">
        <f>'【第３期】賃借テナント店舗一覧（こちらに入力してください）'!L1015</f>
        <v/>
      </c>
      <c r="O994" s="4" t="str">
        <f>'【第３期】賃借テナント店舗一覧（こちらに入力してください）'!M1015</f>
        <v/>
      </c>
      <c r="P994" t="str">
        <f>'【第３期】賃借テナント店舗一覧（こちらに入力してください）'!N1015</f>
        <v/>
      </c>
      <c r="Q994" s="4" t="str">
        <f>'【第３期】賃借テナント店舗一覧（こちらに入力してください）'!O1015</f>
        <v/>
      </c>
      <c r="R994" s="4" t="str">
        <f>'【第３期】賃借テナント店舗一覧（こちらに入力してください）'!P1015</f>
        <v/>
      </c>
      <c r="S994" t="str">
        <f>'【第３期】賃借テナント店舗一覧（こちらに入力してください）'!Q1015</f>
        <v/>
      </c>
      <c r="T994">
        <f>'【第３期】賃借テナント店舗一覧（こちらに入力してください）'!R1015</f>
        <v>0</v>
      </c>
      <c r="U994">
        <f>'【第３期】賃借テナント店舗一覧（こちらに入力してください）'!S1015</f>
        <v>0</v>
      </c>
      <c r="V994">
        <f>'【第３期】賃借テナント店舗一覧（こちらに入力してください）'!T1015</f>
        <v>0</v>
      </c>
      <c r="W994" t="str">
        <f>'【第３期】賃借テナント店舗一覧（こちらに入力してください）'!U1015</f>
        <v/>
      </c>
      <c r="X994">
        <f>'【第３期】賃借テナント店舗一覧（こちらに入力してください）'!V1015</f>
        <v>0</v>
      </c>
      <c r="Y994">
        <f>'【第３期】賃借テナント店舗一覧（こちらに入力してください）'!W1015</f>
        <v>0</v>
      </c>
      <c r="Z994" t="str">
        <f>'【第３期】賃借テナント店舗一覧（こちらに入力してください）'!X1015</f>
        <v/>
      </c>
      <c r="AA994" t="str">
        <f>'【第３期】賃借テナント店舗一覧（こちらに入力してください）'!Y1015</f>
        <v/>
      </c>
      <c r="AB994" t="str">
        <f>'【第３期】賃借テナント店舗一覧（こちらに入力してください）'!Z1015</f>
        <v/>
      </c>
      <c r="AC994">
        <f>'【第３期】賃借テナント店舗一覧（こちらに入力してください）'!AA1015</f>
        <v>0</v>
      </c>
      <c r="AD994">
        <f>'【第３期】賃借テナント店舗一覧（こちらに入力してください）'!AB1015</f>
        <v>0</v>
      </c>
      <c r="AE994">
        <f>'【第３期】賃借テナント店舗一覧（こちらに入力してください）'!AC1015</f>
        <v>0</v>
      </c>
      <c r="AF994">
        <f>'【第３期】賃借テナント店舗一覧（こちらに入力してください）'!AD1015</f>
        <v>0</v>
      </c>
      <c r="AG994">
        <f>'【第３期】賃借テナント店舗一覧（こちらに入力してください）'!AE1015</f>
        <v>0</v>
      </c>
      <c r="AH994">
        <f>'【第３期】賃借テナント店舗一覧（こちらに入力してください）'!AF1015</f>
        <v>0</v>
      </c>
      <c r="AI994">
        <f>'【第３期】賃借テナント店舗一覧（こちらに入力してください）'!AG1015</f>
        <v>0</v>
      </c>
      <c r="AJ994">
        <f>'【第３期】賃借テナント店舗一覧（こちらに入力してください）'!AH1015</f>
        <v>0</v>
      </c>
      <c r="AK994">
        <f>'【第３期】賃借テナント店舗一覧（こちらに入力してください）'!AI1015</f>
        <v>0</v>
      </c>
      <c r="AL994">
        <f>'【第３期】賃借テナント店舗一覧（こちらに入力してください）'!AJ1015</f>
        <v>0</v>
      </c>
      <c r="AM994">
        <f>'【第３期】賃借テナント店舗一覧（こちらに入力してください）'!AK1015</f>
        <v>0</v>
      </c>
    </row>
    <row r="995" spans="1:39">
      <c r="G995" s="1"/>
      <c r="H995" s="1"/>
      <c r="I995" s="1"/>
      <c r="N995" s="4"/>
      <c r="O995" s="4"/>
      <c r="Q995" s="4"/>
      <c r="R995" s="4"/>
    </row>
    <row r="996" spans="1:39">
      <c r="G996" s="1"/>
      <c r="H996" s="1"/>
      <c r="I996" s="1"/>
      <c r="N996" s="4"/>
      <c r="O996" s="4"/>
      <c r="Q996" s="4"/>
      <c r="R996" s="4"/>
    </row>
    <row r="997" spans="1:39">
      <c r="G997" s="1"/>
      <c r="H997" s="1"/>
      <c r="I997" s="1"/>
      <c r="N997" s="4"/>
      <c r="O997" s="4"/>
      <c r="Q997" s="4"/>
      <c r="R997" s="4"/>
    </row>
    <row r="998" spans="1:39">
      <c r="G998" s="1"/>
      <c r="H998" s="1"/>
      <c r="I998" s="1"/>
      <c r="N998" s="4"/>
      <c r="O998" s="4"/>
      <c r="Q998" s="4"/>
      <c r="R998" s="4"/>
    </row>
    <row r="999" spans="1:39">
      <c r="G999" s="1"/>
      <c r="H999" s="1"/>
      <c r="I999" s="1"/>
      <c r="N999" s="4"/>
      <c r="O999" s="4"/>
      <c r="Q999" s="4"/>
      <c r="R999" s="4"/>
    </row>
    <row r="1000" spans="1:39">
      <c r="G1000" s="1"/>
      <c r="H1000" s="1"/>
      <c r="I1000" s="1"/>
      <c r="N1000" s="4"/>
      <c r="O1000" s="4"/>
      <c r="Q1000" s="4"/>
      <c r="R1000" s="4"/>
    </row>
    <row r="1001" spans="1:39">
      <c r="G1001" s="1"/>
      <c r="H1001" s="1"/>
      <c r="I1001" s="1"/>
      <c r="N1001" s="4"/>
      <c r="O1001" s="4"/>
      <c r="Q1001" s="4"/>
      <c r="R1001" s="4"/>
    </row>
  </sheetData>
  <sheetProtection password="C7E9" sheet="1" selectLockedCells="1" selectUnlockedCells="1"/>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B1:AJ1004"/>
  <sheetViews>
    <sheetView zoomScale="85" zoomScaleNormal="85" workbookViewId="0">
      <selection activeCell="I16" sqref="I16"/>
    </sheetView>
  </sheetViews>
  <sheetFormatPr defaultRowHeight="18.75"/>
  <cols>
    <col min="2" max="2" width="6.25" bestFit="1" customWidth="1"/>
    <col min="3" max="3" width="9.375" customWidth="1"/>
    <col min="4" max="5" width="8.375" bestFit="1" customWidth="1"/>
    <col min="7" max="7" width="33.875" bestFit="1" customWidth="1"/>
    <col min="8" max="8" width="8.375" bestFit="1" customWidth="1"/>
    <col min="9" max="9" width="7.375" bestFit="1" customWidth="1"/>
    <col min="10" max="10" width="11.625" customWidth="1"/>
    <col min="11" max="11" width="33.875" bestFit="1" customWidth="1"/>
    <col min="12" max="12" width="7.375" bestFit="1" customWidth="1"/>
    <col min="13" max="13" width="8.375" bestFit="1" customWidth="1"/>
  </cols>
  <sheetData>
    <row r="1" spans="2:36">
      <c r="D1" s="2"/>
      <c r="E1" s="2"/>
      <c r="F1" s="2"/>
      <c r="G1" s="2"/>
      <c r="H1" s="2"/>
      <c r="I1" s="2"/>
      <c r="J1" s="2"/>
      <c r="K1" s="2"/>
      <c r="L1" s="2"/>
      <c r="M1" s="2"/>
      <c r="N1" s="2"/>
      <c r="O1" s="2"/>
      <c r="P1" s="2"/>
      <c r="Q1" s="2"/>
      <c r="R1" s="2"/>
      <c r="T1" s="2"/>
      <c r="U1" s="2"/>
      <c r="V1" s="2"/>
      <c r="W1" s="2"/>
      <c r="X1" s="2"/>
      <c r="Y1" s="2"/>
      <c r="Z1" s="2"/>
      <c r="AA1" s="2"/>
      <c r="AB1" s="2"/>
      <c r="AC1" s="2"/>
      <c r="AD1" s="2"/>
      <c r="AE1" s="2"/>
      <c r="AF1" s="2"/>
      <c r="AG1" s="2"/>
      <c r="AH1" s="2"/>
      <c r="AI1" s="2"/>
      <c r="AJ1" s="2"/>
    </row>
    <row r="2" spans="2:36">
      <c r="B2" s="1">
        <v>0</v>
      </c>
      <c r="C2" s="114"/>
      <c r="D2" s="2" t="s">
        <v>106</v>
      </c>
      <c r="E2" s="2" t="s">
        <v>106</v>
      </c>
      <c r="F2" s="2"/>
      <c r="G2" s="2" t="s">
        <v>89</v>
      </c>
      <c r="H2" s="2">
        <v>44389</v>
      </c>
      <c r="I2" s="2">
        <v>44409</v>
      </c>
      <c r="J2" s="2"/>
      <c r="K2" s="2" t="s">
        <v>89</v>
      </c>
      <c r="L2" s="2">
        <v>44410</v>
      </c>
      <c r="M2" s="2">
        <v>44439</v>
      </c>
      <c r="N2" s="2"/>
      <c r="O2" s="2"/>
      <c r="P2" s="2"/>
      <c r="Q2" s="2"/>
      <c r="R2" s="2"/>
      <c r="T2" s="2"/>
      <c r="U2" s="2"/>
      <c r="V2" s="2"/>
      <c r="W2" s="2"/>
      <c r="X2" s="2"/>
      <c r="Y2" s="2"/>
      <c r="Z2" s="2"/>
      <c r="AA2" s="2"/>
      <c r="AB2" s="2"/>
      <c r="AC2" s="2"/>
      <c r="AD2" s="2"/>
      <c r="AE2" s="2"/>
      <c r="AF2" s="2"/>
      <c r="AG2" s="2"/>
      <c r="AH2" s="2"/>
      <c r="AI2" s="2"/>
      <c r="AJ2" s="2"/>
    </row>
    <row r="3" spans="2:36">
      <c r="B3" s="1">
        <v>6.9444444444169999E-3</v>
      </c>
      <c r="C3" s="114"/>
      <c r="D3" s="2">
        <v>44389</v>
      </c>
      <c r="E3" s="2">
        <v>44410</v>
      </c>
      <c r="G3" s="2" t="s">
        <v>90</v>
      </c>
      <c r="H3" s="2" t="s">
        <v>77</v>
      </c>
      <c r="I3" s="2" t="s">
        <v>77</v>
      </c>
      <c r="K3" s="2" t="s">
        <v>90</v>
      </c>
      <c r="L3" s="2" t="s">
        <v>77</v>
      </c>
      <c r="M3" s="2" t="s">
        <v>77</v>
      </c>
      <c r="T3" s="2"/>
    </row>
    <row r="4" spans="2:36">
      <c r="B4" s="1">
        <v>1.3888888888862E-2</v>
      </c>
      <c r="C4" s="114"/>
      <c r="D4" s="2">
        <v>44390</v>
      </c>
      <c r="E4" s="2">
        <v>44411</v>
      </c>
      <c r="F4" s="2"/>
      <c r="G4" s="2" t="s">
        <v>53</v>
      </c>
      <c r="H4" s="2" t="s">
        <v>61</v>
      </c>
      <c r="I4" s="2" t="s">
        <v>61</v>
      </c>
      <c r="J4" s="2"/>
      <c r="K4" s="2" t="s">
        <v>53</v>
      </c>
      <c r="L4" s="2" t="s">
        <v>61</v>
      </c>
      <c r="M4" s="2" t="s">
        <v>61</v>
      </c>
      <c r="N4" s="2"/>
      <c r="O4" s="2"/>
      <c r="P4" s="2"/>
      <c r="Q4" s="2"/>
      <c r="R4" s="2"/>
      <c r="T4" s="2"/>
      <c r="U4" s="2"/>
      <c r="V4" s="2"/>
      <c r="W4" s="2"/>
      <c r="X4" s="2"/>
      <c r="Y4" s="2"/>
      <c r="Z4" s="2"/>
      <c r="AA4" s="2"/>
      <c r="AB4" s="2"/>
      <c r="AC4" s="2"/>
      <c r="AD4" s="2"/>
      <c r="AE4" s="2"/>
      <c r="AF4" s="2"/>
      <c r="AG4" s="2"/>
      <c r="AH4" s="2"/>
      <c r="AI4" s="2"/>
      <c r="AJ4" s="2"/>
    </row>
    <row r="5" spans="2:36">
      <c r="B5" s="1">
        <v>2.0833333333306999E-2</v>
      </c>
      <c r="C5" s="114"/>
      <c r="D5" s="2">
        <v>44391</v>
      </c>
      <c r="E5" s="2">
        <v>44412</v>
      </c>
      <c r="F5" s="2"/>
      <c r="G5" s="2"/>
      <c r="H5" s="2"/>
      <c r="I5" s="2"/>
      <c r="J5" s="2"/>
      <c r="K5" s="2"/>
      <c r="L5" s="2"/>
      <c r="M5" s="2"/>
      <c r="N5" s="2"/>
      <c r="O5" s="2"/>
      <c r="P5" s="2"/>
      <c r="Q5" s="2"/>
      <c r="R5" s="2"/>
      <c r="T5" s="2"/>
      <c r="U5" s="2"/>
      <c r="V5" s="2"/>
      <c r="W5" s="2"/>
      <c r="X5" s="2"/>
      <c r="Y5" s="2"/>
      <c r="Z5" s="2"/>
      <c r="AA5" s="2"/>
      <c r="AB5" s="2"/>
      <c r="AC5" s="2"/>
      <c r="AD5" s="2"/>
      <c r="AE5" s="2"/>
      <c r="AF5" s="2"/>
      <c r="AG5" s="2"/>
      <c r="AH5" s="2"/>
      <c r="AI5" s="2"/>
      <c r="AJ5" s="2"/>
    </row>
    <row r="6" spans="2:36">
      <c r="B6" s="1">
        <v>2.7777777777752002E-2</v>
      </c>
      <c r="C6" s="114"/>
      <c r="D6" s="2">
        <v>44392</v>
      </c>
      <c r="E6" s="2">
        <v>44413</v>
      </c>
      <c r="F6" s="85"/>
      <c r="G6" s="2"/>
      <c r="H6" s="2"/>
      <c r="I6" s="2"/>
      <c r="J6" s="2"/>
      <c r="K6" s="2"/>
      <c r="L6" s="2"/>
      <c r="M6" s="2"/>
      <c r="N6" s="2"/>
      <c r="O6" s="2"/>
      <c r="P6" s="2"/>
      <c r="Q6" s="2"/>
      <c r="R6" s="2"/>
      <c r="T6" s="2"/>
      <c r="U6" s="2"/>
      <c r="V6" s="2"/>
      <c r="W6" s="2"/>
      <c r="X6" s="2"/>
      <c r="Y6" s="2"/>
      <c r="Z6" s="2"/>
      <c r="AA6" s="2"/>
      <c r="AB6" s="2"/>
      <c r="AC6" s="2"/>
      <c r="AD6" s="2"/>
      <c r="AE6" s="2"/>
      <c r="AF6" s="2"/>
      <c r="AG6" s="2"/>
      <c r="AH6" s="2"/>
      <c r="AI6" s="2"/>
      <c r="AJ6" s="2"/>
    </row>
    <row r="7" spans="2:36">
      <c r="B7" s="1">
        <v>3.4722222222197001E-2</v>
      </c>
      <c r="C7" s="114"/>
      <c r="D7" s="2">
        <v>44393</v>
      </c>
      <c r="E7" s="2">
        <v>44414</v>
      </c>
      <c r="F7" s="85"/>
      <c r="G7" s="2"/>
      <c r="H7" s="2"/>
      <c r="I7" s="2"/>
      <c r="J7" s="2"/>
      <c r="K7" s="2"/>
      <c r="L7" s="2"/>
      <c r="M7" s="2"/>
      <c r="N7" s="2"/>
      <c r="O7" s="2"/>
      <c r="P7" s="2"/>
      <c r="Q7" s="2"/>
      <c r="R7" s="2"/>
      <c r="T7" s="2"/>
      <c r="U7" s="2"/>
      <c r="V7" s="2"/>
      <c r="W7" s="2"/>
      <c r="X7" s="2"/>
      <c r="Y7" s="2"/>
      <c r="Z7" s="2"/>
      <c r="AA7" s="2"/>
      <c r="AB7" s="2"/>
      <c r="AC7" s="2"/>
      <c r="AD7" s="2"/>
      <c r="AE7" s="2"/>
      <c r="AF7" s="2"/>
      <c r="AG7" s="2"/>
      <c r="AH7" s="2"/>
      <c r="AI7" s="2"/>
      <c r="AJ7" s="2"/>
    </row>
    <row r="8" spans="2:36">
      <c r="B8" s="1">
        <v>4.1666666666641997E-2</v>
      </c>
      <c r="C8" s="114"/>
      <c r="D8" s="2">
        <v>44394</v>
      </c>
      <c r="E8" s="2">
        <v>44415</v>
      </c>
      <c r="F8" s="85"/>
      <c r="G8" s="2"/>
      <c r="H8" s="2"/>
      <c r="I8" s="2"/>
      <c r="J8" s="2"/>
      <c r="K8" s="2"/>
      <c r="L8" s="2"/>
      <c r="M8" s="2"/>
      <c r="N8" s="2"/>
      <c r="O8" s="2"/>
      <c r="P8" s="2"/>
      <c r="Q8" s="2"/>
      <c r="R8" s="2"/>
      <c r="T8" s="2"/>
      <c r="U8" s="2"/>
      <c r="V8" s="2"/>
      <c r="W8" s="2"/>
      <c r="X8" s="2"/>
      <c r="Y8" s="2"/>
      <c r="Z8" s="2"/>
      <c r="AA8" s="2"/>
      <c r="AB8" s="2"/>
      <c r="AC8" s="2"/>
      <c r="AD8" s="2"/>
      <c r="AE8" s="2"/>
      <c r="AF8" s="2"/>
      <c r="AG8" s="2"/>
      <c r="AH8" s="2"/>
      <c r="AI8" s="2"/>
      <c r="AJ8" s="2"/>
    </row>
    <row r="9" spans="2:36">
      <c r="B9" s="1">
        <v>4.8611111111086999E-2</v>
      </c>
      <c r="C9" s="114"/>
      <c r="D9" s="2">
        <v>44395</v>
      </c>
      <c r="E9" s="2">
        <v>44416</v>
      </c>
      <c r="F9" s="2"/>
      <c r="G9" s="2"/>
      <c r="H9" s="2"/>
      <c r="I9" s="2"/>
      <c r="J9" s="2"/>
      <c r="K9" s="2"/>
      <c r="L9" s="2"/>
      <c r="M9" s="2"/>
      <c r="N9" s="2"/>
      <c r="O9" s="2"/>
      <c r="P9" s="2"/>
      <c r="Q9" s="2"/>
      <c r="R9" s="2"/>
      <c r="T9" s="2"/>
      <c r="U9" s="2"/>
      <c r="V9" s="2"/>
      <c r="W9" s="2"/>
      <c r="X9" s="2"/>
      <c r="Y9" s="2"/>
      <c r="Z9" s="2"/>
      <c r="AA9" s="2"/>
      <c r="AB9" s="2"/>
      <c r="AC9" s="2"/>
      <c r="AD9" s="2"/>
      <c r="AE9" s="2"/>
      <c r="AF9" s="2"/>
      <c r="AG9" s="2"/>
      <c r="AH9" s="2"/>
      <c r="AI9" s="2"/>
      <c r="AJ9" s="2"/>
    </row>
    <row r="10" spans="2:36">
      <c r="B10" s="1">
        <v>5.5555555555532002E-2</v>
      </c>
      <c r="C10" s="114"/>
      <c r="D10" s="2">
        <v>44396</v>
      </c>
      <c r="E10" s="2">
        <v>44417</v>
      </c>
      <c r="F10" s="2"/>
      <c r="G10" s="2"/>
      <c r="H10" s="2"/>
      <c r="I10" s="2"/>
      <c r="J10" s="2"/>
      <c r="K10" s="2"/>
      <c r="L10" s="2"/>
      <c r="M10" s="2"/>
      <c r="N10" s="2"/>
      <c r="O10" s="2"/>
      <c r="P10" s="2"/>
      <c r="Q10" s="2"/>
      <c r="R10" s="2"/>
      <c r="T10" s="2"/>
      <c r="U10" s="2"/>
      <c r="V10" s="2"/>
      <c r="W10" s="2"/>
      <c r="X10" s="2"/>
      <c r="Y10" s="2"/>
      <c r="Z10" s="2"/>
      <c r="AA10" s="2"/>
      <c r="AB10" s="2"/>
      <c r="AC10" s="2"/>
      <c r="AD10" s="2"/>
      <c r="AE10" s="2"/>
      <c r="AF10" s="2"/>
      <c r="AG10" s="2"/>
      <c r="AH10" s="2"/>
      <c r="AI10" s="2"/>
      <c r="AJ10" s="2"/>
    </row>
    <row r="11" spans="2:36">
      <c r="B11" s="1">
        <v>6.2499999999976998E-2</v>
      </c>
      <c r="C11" s="114"/>
      <c r="D11" s="2">
        <v>44397</v>
      </c>
      <c r="E11" s="2">
        <v>44418</v>
      </c>
      <c r="F11" s="2"/>
      <c r="G11" s="2"/>
      <c r="H11" s="2"/>
      <c r="I11" s="2"/>
      <c r="J11" s="2"/>
      <c r="K11" s="2"/>
      <c r="L11" s="2"/>
      <c r="M11" s="2"/>
      <c r="N11" s="2"/>
      <c r="O11" s="2"/>
      <c r="P11" s="2"/>
      <c r="Q11" s="2"/>
      <c r="R11" s="2"/>
      <c r="T11" s="2"/>
      <c r="U11" s="2"/>
      <c r="V11" s="2"/>
      <c r="W11" s="2"/>
      <c r="X11" s="2"/>
      <c r="Y11" s="2"/>
      <c r="Z11" s="2"/>
      <c r="AA11" s="2"/>
      <c r="AB11" s="2"/>
      <c r="AC11" s="2"/>
      <c r="AD11" s="2"/>
      <c r="AE11" s="2"/>
      <c r="AF11" s="2"/>
      <c r="AG11" s="2"/>
      <c r="AH11" s="2"/>
      <c r="AI11" s="2"/>
      <c r="AJ11" s="2"/>
    </row>
    <row r="12" spans="2:36">
      <c r="B12" s="1">
        <v>6.9444444444421993E-2</v>
      </c>
      <c r="C12" s="114"/>
      <c r="D12" s="2">
        <v>44398</v>
      </c>
      <c r="E12" s="2">
        <v>44419</v>
      </c>
      <c r="F12" s="2"/>
      <c r="G12" s="2"/>
      <c r="H12" s="2"/>
      <c r="I12" s="2"/>
      <c r="J12" s="2"/>
      <c r="K12" s="2"/>
      <c r="L12" s="2"/>
      <c r="M12" s="2"/>
      <c r="N12" s="2"/>
      <c r="O12" s="2"/>
      <c r="P12" s="2"/>
      <c r="Q12" s="2"/>
      <c r="R12" s="2"/>
      <c r="T12" s="2"/>
      <c r="U12" s="2"/>
      <c r="V12" s="2"/>
      <c r="W12" s="2"/>
      <c r="X12" s="2"/>
      <c r="Y12" s="2"/>
      <c r="Z12" s="2"/>
      <c r="AA12" s="2"/>
      <c r="AB12" s="2"/>
      <c r="AC12" s="2"/>
      <c r="AD12" s="2"/>
      <c r="AE12" s="2"/>
      <c r="AF12" s="2"/>
      <c r="AG12" s="2"/>
      <c r="AH12" s="2"/>
      <c r="AI12" s="2"/>
      <c r="AJ12" s="2"/>
    </row>
    <row r="13" spans="2:36">
      <c r="B13" s="1">
        <v>7.6388888888866996E-2</v>
      </c>
      <c r="C13" s="114"/>
      <c r="D13" s="2">
        <v>44399</v>
      </c>
      <c r="E13" s="2">
        <v>44420</v>
      </c>
      <c r="F13" s="2"/>
      <c r="G13" s="2"/>
      <c r="H13" s="2"/>
      <c r="I13" s="2"/>
      <c r="J13" s="2"/>
      <c r="K13" s="2"/>
      <c r="L13" s="2"/>
      <c r="M13" s="2"/>
      <c r="N13" s="2"/>
      <c r="O13" s="2"/>
      <c r="P13" s="2"/>
      <c r="Q13" s="2"/>
      <c r="R13" s="2"/>
      <c r="T13" s="2"/>
      <c r="U13" s="2"/>
      <c r="V13" s="2"/>
      <c r="W13" s="2"/>
      <c r="X13" s="2"/>
      <c r="Y13" s="2"/>
      <c r="Z13" s="2"/>
      <c r="AA13" s="2"/>
      <c r="AB13" s="2"/>
      <c r="AC13" s="2"/>
      <c r="AD13" s="2"/>
      <c r="AE13" s="2"/>
      <c r="AF13" s="2"/>
      <c r="AG13" s="2"/>
      <c r="AH13" s="2"/>
      <c r="AI13" s="2"/>
      <c r="AJ13" s="2"/>
    </row>
    <row r="14" spans="2:36">
      <c r="B14" s="1">
        <v>8.3333333333311999E-2</v>
      </c>
      <c r="C14" s="114"/>
      <c r="D14" s="2">
        <v>44400</v>
      </c>
      <c r="E14" s="2">
        <v>44421</v>
      </c>
      <c r="F14" s="85"/>
      <c r="G14" s="2"/>
      <c r="H14" s="2"/>
      <c r="I14" s="2"/>
      <c r="J14" s="2"/>
      <c r="K14" s="2"/>
      <c r="L14" s="2"/>
      <c r="M14" s="2"/>
      <c r="N14" s="2"/>
      <c r="O14" s="2"/>
      <c r="P14" s="2"/>
      <c r="Q14" s="2"/>
      <c r="R14" s="2"/>
      <c r="T14" s="2"/>
      <c r="U14" s="2"/>
      <c r="V14" s="2"/>
      <c r="W14" s="2"/>
      <c r="X14" s="2"/>
      <c r="Y14" s="2"/>
      <c r="Z14" s="2"/>
      <c r="AA14" s="2"/>
      <c r="AB14" s="2"/>
      <c r="AC14" s="2"/>
      <c r="AD14" s="2"/>
      <c r="AE14" s="2"/>
      <c r="AF14" s="2"/>
      <c r="AG14" s="2"/>
      <c r="AH14" s="2"/>
      <c r="AI14" s="2"/>
      <c r="AJ14" s="2"/>
    </row>
    <row r="15" spans="2:36">
      <c r="B15" s="1">
        <v>9.0277777777757001E-2</v>
      </c>
      <c r="C15" s="114"/>
      <c r="D15" s="2">
        <v>44401</v>
      </c>
      <c r="E15" s="2">
        <v>44422</v>
      </c>
      <c r="F15" s="85"/>
      <c r="G15" s="2"/>
      <c r="H15" s="2"/>
      <c r="I15" s="2"/>
      <c r="J15" s="2"/>
      <c r="K15" s="2"/>
      <c r="L15" s="2"/>
      <c r="M15" s="2"/>
      <c r="N15" s="2"/>
      <c r="O15" s="2"/>
      <c r="P15" s="2"/>
      <c r="Q15" s="2"/>
      <c r="R15" s="2"/>
      <c r="T15" s="2"/>
      <c r="U15" s="2"/>
      <c r="V15" s="2"/>
      <c r="W15" s="2"/>
      <c r="X15" s="2"/>
      <c r="Y15" s="2"/>
      <c r="Z15" s="2"/>
      <c r="AA15" s="2"/>
      <c r="AB15" s="2"/>
      <c r="AC15" s="2"/>
      <c r="AD15" s="2"/>
      <c r="AE15" s="2"/>
      <c r="AF15" s="2"/>
      <c r="AG15" s="2"/>
      <c r="AH15" s="2"/>
      <c r="AI15" s="2"/>
      <c r="AJ15" s="2"/>
    </row>
    <row r="16" spans="2:36">
      <c r="B16" s="1">
        <v>9.7222222222202004E-2</v>
      </c>
      <c r="C16" s="114"/>
      <c r="D16" s="2">
        <v>44402</v>
      </c>
      <c r="E16" s="2">
        <v>44423</v>
      </c>
      <c r="F16" s="2"/>
      <c r="G16" s="2"/>
      <c r="H16" s="2"/>
      <c r="I16" s="2"/>
      <c r="J16" s="2"/>
      <c r="K16" s="2"/>
      <c r="L16" s="2"/>
      <c r="M16" s="2"/>
      <c r="N16" s="2"/>
      <c r="O16" s="2"/>
      <c r="P16" s="2"/>
      <c r="Q16" s="2"/>
      <c r="R16" s="2"/>
      <c r="T16" s="2"/>
      <c r="U16" s="2"/>
      <c r="V16" s="2"/>
      <c r="W16" s="2"/>
      <c r="X16" s="2"/>
      <c r="Y16" s="2"/>
      <c r="Z16" s="2"/>
      <c r="AA16" s="2"/>
      <c r="AB16" s="2"/>
      <c r="AC16" s="2"/>
      <c r="AD16" s="2"/>
      <c r="AE16" s="2"/>
      <c r="AF16" s="2"/>
      <c r="AG16" s="2"/>
      <c r="AH16" s="2"/>
      <c r="AI16" s="2"/>
      <c r="AJ16" s="2"/>
    </row>
    <row r="17" spans="2:36">
      <c r="B17" s="1">
        <v>0.10416666666664701</v>
      </c>
      <c r="C17" s="114"/>
      <c r="D17" s="2">
        <v>44403</v>
      </c>
      <c r="E17" s="2">
        <v>44424</v>
      </c>
      <c r="F17" s="2"/>
      <c r="G17" s="2"/>
      <c r="H17" s="2"/>
      <c r="I17" s="2"/>
      <c r="J17" s="2"/>
      <c r="K17" s="2"/>
      <c r="L17" s="2"/>
      <c r="M17" s="2"/>
      <c r="N17" s="2"/>
      <c r="O17" s="2"/>
      <c r="P17" s="2"/>
      <c r="Q17" s="2"/>
      <c r="R17" s="2"/>
      <c r="T17" s="2"/>
      <c r="U17" s="2"/>
      <c r="V17" s="2"/>
      <c r="W17" s="2"/>
      <c r="X17" s="2"/>
      <c r="Y17" s="2"/>
      <c r="Z17" s="2"/>
      <c r="AA17" s="2"/>
      <c r="AB17" s="2"/>
      <c r="AC17" s="2"/>
      <c r="AD17" s="2"/>
      <c r="AE17" s="2"/>
      <c r="AF17" s="2"/>
      <c r="AG17" s="2"/>
      <c r="AH17" s="2"/>
      <c r="AI17" s="2"/>
      <c r="AJ17" s="2"/>
    </row>
    <row r="18" spans="2:36">
      <c r="B18" s="1">
        <v>0.111111111111092</v>
      </c>
      <c r="C18" s="114"/>
      <c r="D18" s="2">
        <v>44404</v>
      </c>
      <c r="E18" s="2">
        <v>44425</v>
      </c>
      <c r="F18" s="2"/>
      <c r="G18" s="2"/>
      <c r="H18" s="2"/>
      <c r="I18" s="2"/>
      <c r="J18" s="2"/>
      <c r="K18" s="2"/>
      <c r="L18" s="2"/>
      <c r="M18" s="2"/>
      <c r="N18" s="2"/>
      <c r="O18" s="2"/>
      <c r="P18" s="2"/>
      <c r="Q18" s="2"/>
      <c r="R18" s="2"/>
      <c r="T18" s="2"/>
      <c r="U18" s="2"/>
      <c r="V18" s="2"/>
      <c r="W18" s="2"/>
      <c r="X18" s="2"/>
      <c r="Y18" s="2"/>
      <c r="Z18" s="2"/>
      <c r="AA18" s="2"/>
      <c r="AB18" s="2"/>
      <c r="AC18" s="2"/>
      <c r="AD18" s="2"/>
      <c r="AE18" s="2"/>
      <c r="AF18" s="2"/>
      <c r="AG18" s="2"/>
      <c r="AH18" s="2"/>
      <c r="AI18" s="2"/>
      <c r="AJ18" s="2"/>
    </row>
    <row r="19" spans="2:36">
      <c r="B19" s="1">
        <v>0.118055555555537</v>
      </c>
      <c r="C19" s="114"/>
      <c r="D19" s="2">
        <v>44405</v>
      </c>
      <c r="E19" s="2">
        <v>44426</v>
      </c>
      <c r="F19" s="2"/>
      <c r="G19" s="2"/>
      <c r="H19" s="2"/>
      <c r="I19" s="2"/>
      <c r="J19" s="2"/>
      <c r="K19" s="2"/>
      <c r="L19" s="2"/>
      <c r="M19" s="2"/>
      <c r="N19" s="2"/>
      <c r="O19" s="2"/>
      <c r="P19" s="2"/>
      <c r="Q19" s="2"/>
      <c r="R19" s="2"/>
      <c r="T19" s="2"/>
      <c r="U19" s="2"/>
      <c r="V19" s="2"/>
      <c r="W19" s="2"/>
      <c r="X19" s="2"/>
      <c r="Y19" s="2"/>
      <c r="Z19" s="2"/>
      <c r="AA19" s="2"/>
      <c r="AB19" s="2"/>
      <c r="AC19" s="2"/>
      <c r="AD19" s="2"/>
      <c r="AE19" s="2"/>
      <c r="AF19" s="2"/>
      <c r="AG19" s="2"/>
      <c r="AH19" s="2"/>
      <c r="AI19" s="2"/>
      <c r="AJ19" s="2"/>
    </row>
    <row r="20" spans="2:36">
      <c r="B20" s="1">
        <v>0.124999999999982</v>
      </c>
      <c r="C20" s="114"/>
      <c r="D20" s="2">
        <v>44406</v>
      </c>
      <c r="E20" s="2">
        <v>44427</v>
      </c>
      <c r="F20" s="2"/>
      <c r="G20" s="2"/>
      <c r="H20" s="2"/>
      <c r="I20" s="2"/>
      <c r="J20" s="2"/>
      <c r="K20" s="2"/>
      <c r="L20" s="2"/>
      <c r="M20" s="2"/>
      <c r="N20" s="2"/>
      <c r="O20" s="2"/>
      <c r="P20" s="2"/>
      <c r="Q20" s="2"/>
      <c r="R20" s="2"/>
      <c r="T20" s="2"/>
      <c r="U20" s="2"/>
      <c r="V20" s="2"/>
      <c r="W20" s="2"/>
      <c r="X20" s="2"/>
      <c r="Y20" s="2"/>
      <c r="Z20" s="2"/>
      <c r="AA20" s="2"/>
      <c r="AB20" s="2"/>
      <c r="AC20" s="2"/>
      <c r="AD20" s="2"/>
      <c r="AE20" s="2"/>
      <c r="AF20" s="2"/>
      <c r="AG20" s="2"/>
      <c r="AH20" s="2"/>
      <c r="AI20" s="2"/>
      <c r="AJ20" s="2"/>
    </row>
    <row r="21" spans="2:36">
      <c r="B21" s="1">
        <v>0.13194444444442699</v>
      </c>
      <c r="C21" s="114"/>
      <c r="D21" s="2">
        <v>44407</v>
      </c>
      <c r="E21" s="2">
        <v>44428</v>
      </c>
      <c r="F21" s="85"/>
      <c r="G21" s="2"/>
      <c r="H21" s="2"/>
      <c r="I21" s="2"/>
      <c r="J21" s="2"/>
      <c r="K21" s="2"/>
      <c r="L21" s="2"/>
      <c r="M21" s="2"/>
      <c r="N21" s="2"/>
      <c r="O21" s="2"/>
      <c r="P21" s="2"/>
      <c r="Q21" s="2"/>
      <c r="R21" s="2"/>
      <c r="T21" s="2"/>
      <c r="U21" s="2"/>
      <c r="V21" s="2"/>
      <c r="W21" s="2"/>
      <c r="X21" s="2"/>
      <c r="Y21" s="2"/>
      <c r="Z21" s="2"/>
      <c r="AA21" s="2"/>
      <c r="AB21" s="2"/>
      <c r="AC21" s="2"/>
      <c r="AD21" s="2"/>
      <c r="AE21" s="2"/>
      <c r="AF21" s="2"/>
      <c r="AG21" s="2"/>
      <c r="AH21" s="2"/>
      <c r="AI21" s="2"/>
      <c r="AJ21" s="2"/>
    </row>
    <row r="22" spans="2:36">
      <c r="B22" s="1">
        <v>0.13888888888887199</v>
      </c>
      <c r="C22" s="114"/>
      <c r="D22" s="2">
        <v>44408</v>
      </c>
      <c r="E22" s="2">
        <v>44429</v>
      </c>
      <c r="F22" s="85"/>
      <c r="G22" s="2"/>
      <c r="H22" s="2"/>
      <c r="I22" s="2"/>
      <c r="J22" s="2"/>
      <c r="K22" s="2"/>
      <c r="L22" s="2"/>
      <c r="M22" s="2"/>
      <c r="N22" s="2"/>
      <c r="O22" s="2"/>
      <c r="P22" s="2"/>
      <c r="Q22" s="2"/>
      <c r="R22" s="2"/>
      <c r="T22" s="2"/>
      <c r="U22" s="2"/>
      <c r="V22" s="2"/>
      <c r="W22" s="2"/>
      <c r="X22" s="2"/>
      <c r="Y22" s="2"/>
      <c r="Z22" s="2"/>
      <c r="AA22" s="2"/>
      <c r="AB22" s="2"/>
      <c r="AC22" s="2"/>
      <c r="AD22" s="2"/>
      <c r="AE22" s="2"/>
      <c r="AF22" s="2"/>
      <c r="AG22" s="2"/>
      <c r="AH22" s="2"/>
      <c r="AI22" s="2"/>
      <c r="AJ22" s="2"/>
    </row>
    <row r="23" spans="2:36">
      <c r="B23" s="1">
        <v>0.14583333333331699</v>
      </c>
      <c r="C23" s="114"/>
      <c r="D23" s="2">
        <v>44409</v>
      </c>
      <c r="E23" s="2">
        <v>44430</v>
      </c>
      <c r="F23" s="2"/>
      <c r="G23" s="2"/>
      <c r="H23" s="2"/>
      <c r="I23" s="2"/>
      <c r="J23" s="2"/>
      <c r="K23" s="2"/>
      <c r="L23" s="2"/>
      <c r="M23" s="2"/>
      <c r="N23" s="2"/>
      <c r="O23" s="2"/>
      <c r="P23" s="2"/>
      <c r="Q23" s="2"/>
      <c r="R23" s="2"/>
      <c r="T23" s="2"/>
      <c r="U23" s="2"/>
      <c r="V23" s="2"/>
      <c r="W23" s="2"/>
      <c r="X23" s="2"/>
      <c r="Y23" s="2"/>
      <c r="Z23" s="2"/>
      <c r="AA23" s="2"/>
      <c r="AB23" s="2"/>
      <c r="AC23" s="2"/>
      <c r="AD23" s="2"/>
      <c r="AE23" s="2"/>
      <c r="AF23" s="2"/>
      <c r="AG23" s="2"/>
      <c r="AH23" s="2"/>
      <c r="AI23" s="2"/>
      <c r="AJ23" s="2"/>
    </row>
    <row r="24" spans="2:36">
      <c r="B24" s="1">
        <v>0.152777777777762</v>
      </c>
      <c r="C24" s="114"/>
      <c r="E24" s="2">
        <v>44431</v>
      </c>
      <c r="F24" s="2"/>
      <c r="G24" s="2"/>
      <c r="H24" s="2"/>
      <c r="I24" s="2"/>
      <c r="J24" s="2"/>
      <c r="K24" s="2"/>
      <c r="L24" s="2"/>
      <c r="M24" s="2"/>
      <c r="N24" s="2"/>
      <c r="O24" s="2"/>
      <c r="P24" s="2"/>
      <c r="Q24" s="2"/>
      <c r="R24" s="2"/>
      <c r="T24" s="2"/>
      <c r="U24" s="2"/>
      <c r="V24" s="2"/>
      <c r="W24" s="2"/>
      <c r="X24" s="2"/>
      <c r="Y24" s="2"/>
      <c r="Z24" s="2"/>
      <c r="AA24" s="2"/>
      <c r="AB24" s="2"/>
      <c r="AC24" s="2"/>
      <c r="AD24" s="2"/>
      <c r="AE24" s="2"/>
      <c r="AF24" s="2"/>
      <c r="AG24" s="2"/>
      <c r="AH24" s="2"/>
      <c r="AI24" s="2"/>
      <c r="AJ24" s="2"/>
    </row>
    <row r="25" spans="2:36">
      <c r="B25" s="1">
        <v>0.159722222222207</v>
      </c>
      <c r="C25" s="114"/>
      <c r="E25" s="2">
        <v>44432</v>
      </c>
      <c r="F25" s="2"/>
      <c r="G25" s="2"/>
      <c r="H25" s="2"/>
      <c r="I25" s="2"/>
      <c r="J25" s="2"/>
      <c r="K25" s="2"/>
      <c r="L25" s="2"/>
      <c r="M25" s="2"/>
      <c r="N25" s="2"/>
      <c r="O25" s="2"/>
      <c r="P25" s="2"/>
      <c r="Q25" s="2"/>
      <c r="R25" s="2"/>
      <c r="T25" s="2"/>
      <c r="U25" s="2"/>
      <c r="V25" s="2"/>
      <c r="W25" s="2"/>
      <c r="X25" s="2"/>
      <c r="Y25" s="2"/>
      <c r="Z25" s="2"/>
      <c r="AA25" s="2"/>
      <c r="AB25" s="2"/>
      <c r="AC25" s="2"/>
      <c r="AD25" s="2"/>
      <c r="AE25" s="2"/>
      <c r="AF25" s="2"/>
      <c r="AG25" s="2"/>
      <c r="AH25" s="2"/>
      <c r="AI25" s="2"/>
      <c r="AJ25" s="2"/>
    </row>
    <row r="26" spans="2:36">
      <c r="B26" s="1">
        <v>0.166666666666652</v>
      </c>
      <c r="C26" s="114"/>
      <c r="E26" s="2">
        <v>44433</v>
      </c>
      <c r="F26" s="2"/>
      <c r="G26" s="2"/>
      <c r="H26" s="2"/>
      <c r="I26" s="2"/>
      <c r="J26" s="2"/>
      <c r="K26" s="2"/>
      <c r="L26" s="2"/>
      <c r="M26" s="2"/>
      <c r="N26" s="2"/>
      <c r="O26" s="2"/>
      <c r="P26" s="2"/>
      <c r="Q26" s="2"/>
      <c r="R26" s="2"/>
      <c r="T26" s="2"/>
      <c r="U26" s="2"/>
      <c r="V26" s="2"/>
      <c r="W26" s="2"/>
      <c r="X26" s="2"/>
      <c r="Y26" s="2"/>
      <c r="Z26" s="2"/>
      <c r="AA26" s="2"/>
      <c r="AB26" s="2"/>
      <c r="AC26" s="2"/>
      <c r="AD26" s="2"/>
      <c r="AE26" s="2"/>
      <c r="AF26" s="2"/>
      <c r="AG26" s="2"/>
      <c r="AH26" s="2"/>
      <c r="AI26" s="2"/>
      <c r="AJ26" s="2"/>
    </row>
    <row r="27" spans="2:36">
      <c r="B27" s="1">
        <v>0.17361111111109701</v>
      </c>
      <c r="C27" s="114"/>
      <c r="E27" s="2">
        <v>44434</v>
      </c>
      <c r="F27" s="2"/>
      <c r="G27" s="2"/>
      <c r="H27" s="2"/>
      <c r="I27" s="2"/>
      <c r="J27" s="2"/>
      <c r="K27" s="2"/>
      <c r="L27" s="2"/>
      <c r="M27" s="2"/>
      <c r="N27" s="2"/>
      <c r="O27" s="2"/>
      <c r="P27" s="2"/>
      <c r="Q27" s="2"/>
      <c r="R27" s="2"/>
      <c r="T27" s="2"/>
      <c r="U27" s="2"/>
      <c r="V27" s="2"/>
      <c r="W27" s="2"/>
      <c r="X27" s="2"/>
      <c r="Y27" s="2"/>
      <c r="Z27" s="2"/>
      <c r="AA27" s="2"/>
      <c r="AB27" s="2"/>
      <c r="AC27" s="2"/>
      <c r="AD27" s="2"/>
      <c r="AE27" s="2"/>
      <c r="AF27" s="2"/>
      <c r="AG27" s="2"/>
      <c r="AH27" s="2"/>
      <c r="AI27" s="2"/>
      <c r="AJ27" s="2"/>
    </row>
    <row r="28" spans="2:36">
      <c r="B28" s="1">
        <v>0.18055555555554201</v>
      </c>
      <c r="C28" s="114"/>
      <c r="E28" s="2">
        <v>44435</v>
      </c>
      <c r="F28" s="2"/>
      <c r="G28" s="2"/>
      <c r="H28" s="2"/>
      <c r="I28" s="2"/>
      <c r="J28" s="2"/>
      <c r="K28" s="2"/>
      <c r="L28" s="2"/>
      <c r="M28" s="2"/>
      <c r="N28" s="2"/>
      <c r="O28" s="2"/>
      <c r="P28" s="2"/>
      <c r="Q28" s="2"/>
      <c r="R28" s="2"/>
      <c r="T28" s="2"/>
      <c r="U28" s="2"/>
      <c r="V28" s="2"/>
      <c r="W28" s="2"/>
      <c r="X28" s="2"/>
      <c r="Y28" s="2"/>
      <c r="Z28" s="2"/>
      <c r="AA28" s="2"/>
      <c r="AB28" s="2"/>
      <c r="AC28" s="2"/>
      <c r="AD28" s="2"/>
      <c r="AE28" s="2"/>
      <c r="AF28" s="2"/>
      <c r="AG28" s="2"/>
      <c r="AH28" s="2"/>
      <c r="AI28" s="2"/>
      <c r="AJ28" s="2"/>
    </row>
    <row r="29" spans="2:36">
      <c r="B29" s="1">
        <v>0.18749999999998701</v>
      </c>
      <c r="C29" s="114"/>
      <c r="E29" s="2">
        <v>44436</v>
      </c>
      <c r="F29" s="2"/>
      <c r="G29" s="2"/>
      <c r="H29" s="2"/>
      <c r="I29" s="2"/>
      <c r="J29" s="2"/>
      <c r="K29" s="2"/>
      <c r="L29" s="2"/>
      <c r="M29" s="2"/>
      <c r="N29" s="2"/>
      <c r="O29" s="2"/>
      <c r="P29" s="2"/>
      <c r="Q29" s="2"/>
      <c r="R29" s="2"/>
      <c r="T29" s="2"/>
      <c r="U29" s="2"/>
      <c r="V29" s="2"/>
      <c r="W29" s="2"/>
      <c r="X29" s="2"/>
      <c r="Y29" s="2"/>
      <c r="Z29" s="2"/>
      <c r="AA29" s="2"/>
      <c r="AB29" s="2"/>
      <c r="AC29" s="2"/>
      <c r="AD29" s="2"/>
      <c r="AE29" s="2"/>
      <c r="AF29" s="2"/>
      <c r="AG29" s="2"/>
      <c r="AH29" s="2"/>
      <c r="AI29" s="2"/>
      <c r="AJ29" s="2"/>
    </row>
    <row r="30" spans="2:36">
      <c r="B30" s="1">
        <v>0.19444444444443201</v>
      </c>
      <c r="C30" s="114"/>
      <c r="E30" s="2">
        <v>44437</v>
      </c>
      <c r="F30" s="2"/>
      <c r="G30" s="2"/>
      <c r="H30" s="2"/>
      <c r="I30" s="2"/>
      <c r="J30" s="2"/>
      <c r="K30" s="2"/>
      <c r="L30" s="2"/>
      <c r="M30" s="2"/>
      <c r="N30" s="2"/>
      <c r="O30" s="2"/>
      <c r="P30" s="2"/>
      <c r="Q30" s="2"/>
      <c r="R30" s="2"/>
      <c r="T30" s="2"/>
      <c r="U30" s="2"/>
      <c r="V30" s="2"/>
      <c r="W30" s="2"/>
      <c r="X30" s="2"/>
      <c r="Y30" s="2"/>
      <c r="Z30" s="2"/>
      <c r="AA30" s="2"/>
      <c r="AB30" s="2"/>
      <c r="AC30" s="2"/>
      <c r="AD30" s="2"/>
      <c r="AE30" s="2"/>
      <c r="AF30" s="2"/>
      <c r="AG30" s="2"/>
      <c r="AH30" s="2"/>
      <c r="AI30" s="2"/>
      <c r="AJ30" s="2"/>
    </row>
    <row r="31" spans="2:36">
      <c r="B31" s="1">
        <v>0.20138888888887699</v>
      </c>
      <c r="C31" s="114"/>
      <c r="E31" s="2">
        <v>44438</v>
      </c>
      <c r="F31" s="2"/>
      <c r="G31" s="2"/>
      <c r="H31" s="2"/>
      <c r="I31" s="2"/>
      <c r="J31" s="2"/>
      <c r="K31" s="2"/>
      <c r="L31" s="2"/>
      <c r="M31" s="2"/>
      <c r="N31" s="2"/>
      <c r="O31" s="2"/>
      <c r="P31" s="2"/>
      <c r="Q31" s="2"/>
      <c r="R31" s="2"/>
      <c r="T31" s="2"/>
      <c r="U31" s="2"/>
      <c r="V31" s="2"/>
      <c r="W31" s="2"/>
      <c r="X31" s="2"/>
      <c r="Y31" s="2"/>
      <c r="Z31" s="2"/>
      <c r="AA31" s="2"/>
      <c r="AB31" s="2"/>
      <c r="AC31" s="2"/>
      <c r="AD31" s="2"/>
      <c r="AE31" s="2"/>
      <c r="AF31" s="2"/>
      <c r="AG31" s="2"/>
      <c r="AH31" s="2"/>
      <c r="AI31" s="2"/>
      <c r="AJ31" s="2"/>
    </row>
    <row r="32" spans="2:36">
      <c r="B32" s="1">
        <v>0.20833333333332199</v>
      </c>
      <c r="C32" s="114"/>
      <c r="E32" s="2">
        <v>44439</v>
      </c>
      <c r="F32" s="2"/>
      <c r="G32" s="2"/>
      <c r="H32" s="2"/>
      <c r="I32" s="2"/>
      <c r="J32" s="2"/>
      <c r="K32" s="2"/>
      <c r="L32" s="2"/>
      <c r="M32" s="2"/>
      <c r="N32" s="2"/>
      <c r="O32" s="2"/>
      <c r="P32" s="2"/>
      <c r="Q32" s="2"/>
      <c r="R32" s="2"/>
      <c r="T32" s="2"/>
      <c r="U32" s="2"/>
      <c r="V32" s="2"/>
      <c r="W32" s="2"/>
      <c r="X32" s="2"/>
      <c r="Y32" s="2"/>
      <c r="Z32" s="2"/>
      <c r="AA32" s="2"/>
      <c r="AB32" s="2"/>
      <c r="AC32" s="2"/>
      <c r="AD32" s="2"/>
      <c r="AE32" s="2"/>
      <c r="AF32" s="2"/>
      <c r="AG32" s="2"/>
      <c r="AH32" s="2"/>
      <c r="AI32" s="2"/>
      <c r="AJ32" s="2"/>
    </row>
    <row r="33" spans="2:36">
      <c r="B33" s="1">
        <v>0.21527777777776699</v>
      </c>
      <c r="C33" s="114"/>
      <c r="E33" s="2"/>
      <c r="F33" s="2"/>
      <c r="G33" s="2"/>
      <c r="H33" s="2"/>
      <c r="I33" s="2"/>
      <c r="J33" s="2"/>
      <c r="K33" s="2"/>
      <c r="L33" s="2"/>
      <c r="M33" s="2"/>
      <c r="N33" s="2"/>
      <c r="O33" s="2"/>
      <c r="P33" s="2"/>
      <c r="Q33" s="2"/>
      <c r="R33" s="2"/>
      <c r="T33" s="2"/>
      <c r="U33" s="2"/>
      <c r="V33" s="2"/>
      <c r="W33" s="2"/>
      <c r="X33" s="2"/>
      <c r="Y33" s="2"/>
      <c r="Z33" s="2"/>
      <c r="AA33" s="2"/>
      <c r="AB33" s="2"/>
      <c r="AC33" s="2"/>
      <c r="AD33" s="2"/>
      <c r="AE33" s="2"/>
      <c r="AF33" s="2"/>
      <c r="AG33" s="2"/>
      <c r="AH33" s="2"/>
      <c r="AI33" s="2"/>
      <c r="AJ33" s="2"/>
    </row>
    <row r="34" spans="2:36">
      <c r="B34" s="1">
        <v>0.222222222222213</v>
      </c>
      <c r="C34" s="114"/>
      <c r="E34" s="2"/>
      <c r="F34" s="2"/>
      <c r="G34" s="2"/>
      <c r="H34" s="2"/>
      <c r="I34" s="2"/>
      <c r="J34" s="2"/>
      <c r="K34" s="2"/>
      <c r="L34" s="2"/>
      <c r="M34" s="2"/>
      <c r="N34" s="2"/>
      <c r="O34" s="2"/>
      <c r="P34" s="2"/>
      <c r="Q34" s="2"/>
      <c r="R34" s="2"/>
      <c r="T34" s="2"/>
      <c r="U34" s="2"/>
      <c r="V34" s="2"/>
      <c r="W34" s="2"/>
      <c r="X34" s="2"/>
      <c r="Y34" s="2"/>
      <c r="Z34" s="2"/>
      <c r="AA34" s="2"/>
      <c r="AB34" s="2"/>
      <c r="AC34" s="2"/>
      <c r="AD34" s="2"/>
      <c r="AE34" s="2"/>
      <c r="AF34" s="2"/>
      <c r="AG34" s="2"/>
      <c r="AH34" s="2"/>
      <c r="AI34" s="2"/>
      <c r="AJ34" s="2"/>
    </row>
    <row r="35" spans="2:36">
      <c r="B35" s="1">
        <v>0.229166666666658</v>
      </c>
      <c r="C35" s="114"/>
      <c r="E35" s="2"/>
      <c r="F35" s="2"/>
      <c r="G35" s="2"/>
      <c r="H35" s="2"/>
      <c r="I35" s="2"/>
      <c r="J35" s="2"/>
      <c r="K35" s="2"/>
      <c r="L35" s="2"/>
      <c r="M35" s="2"/>
      <c r="N35" s="2"/>
      <c r="O35" s="2"/>
      <c r="P35" s="2"/>
      <c r="Q35" s="2"/>
      <c r="R35" s="2"/>
      <c r="T35" s="2"/>
      <c r="U35" s="2"/>
      <c r="V35" s="2"/>
      <c r="W35" s="2"/>
      <c r="X35" s="2"/>
      <c r="Y35" s="2"/>
      <c r="Z35" s="2"/>
      <c r="AA35" s="2"/>
      <c r="AB35" s="2"/>
      <c r="AC35" s="2"/>
      <c r="AD35" s="2"/>
      <c r="AE35" s="2"/>
      <c r="AF35" s="2"/>
      <c r="AG35" s="2"/>
      <c r="AH35" s="2"/>
      <c r="AI35" s="2"/>
      <c r="AJ35" s="2"/>
    </row>
    <row r="36" spans="2:36">
      <c r="B36" s="1">
        <v>0.236111111111103</v>
      </c>
      <c r="C36" s="114"/>
      <c r="E36" s="2"/>
      <c r="F36" s="2"/>
      <c r="G36" s="2"/>
      <c r="H36" s="2"/>
      <c r="I36" s="2"/>
      <c r="J36" s="2"/>
      <c r="K36" s="2"/>
      <c r="L36" s="2"/>
      <c r="M36" s="2"/>
      <c r="N36" s="2"/>
      <c r="O36" s="2"/>
      <c r="P36" s="2"/>
      <c r="Q36" s="2"/>
      <c r="R36" s="2"/>
      <c r="T36" s="2"/>
      <c r="U36" s="2"/>
      <c r="V36" s="2"/>
      <c r="W36" s="2"/>
      <c r="X36" s="2"/>
      <c r="Y36" s="2"/>
      <c r="Z36" s="2"/>
      <c r="AA36" s="2"/>
      <c r="AB36" s="2"/>
      <c r="AC36" s="2"/>
      <c r="AD36" s="2"/>
      <c r="AE36" s="2"/>
      <c r="AF36" s="2"/>
      <c r="AG36" s="2"/>
      <c r="AH36" s="2"/>
      <c r="AI36" s="2"/>
      <c r="AJ36" s="2"/>
    </row>
    <row r="37" spans="2:36">
      <c r="B37" s="1">
        <v>0.243055555555548</v>
      </c>
      <c r="C37" s="114"/>
      <c r="E37" s="2"/>
      <c r="F37" s="2"/>
      <c r="G37" s="2"/>
      <c r="H37" s="2"/>
      <c r="I37" s="2"/>
      <c r="J37" s="2"/>
      <c r="K37" s="2"/>
      <c r="L37" s="2"/>
      <c r="M37" s="2"/>
      <c r="N37" s="2"/>
      <c r="O37" s="2"/>
      <c r="P37" s="2"/>
      <c r="Q37" s="2"/>
      <c r="R37" s="2"/>
      <c r="T37" s="2"/>
      <c r="U37" s="2"/>
      <c r="V37" s="2"/>
      <c r="W37" s="2"/>
      <c r="X37" s="2"/>
      <c r="Y37" s="2"/>
      <c r="Z37" s="2"/>
      <c r="AA37" s="2"/>
      <c r="AB37" s="2"/>
      <c r="AC37" s="2"/>
      <c r="AD37" s="2"/>
      <c r="AE37" s="2"/>
      <c r="AF37" s="2"/>
      <c r="AG37" s="2"/>
      <c r="AH37" s="2"/>
      <c r="AI37" s="2"/>
      <c r="AJ37" s="2"/>
    </row>
    <row r="38" spans="2:36">
      <c r="B38" s="1">
        <v>0.24999999999999301</v>
      </c>
      <c r="C38" s="114"/>
      <c r="E38" s="2"/>
      <c r="F38" s="2"/>
      <c r="G38" s="2"/>
      <c r="H38" s="2"/>
      <c r="I38" s="2"/>
      <c r="J38" s="2"/>
      <c r="K38" s="2"/>
      <c r="L38" s="2"/>
      <c r="M38" s="2"/>
      <c r="N38" s="2"/>
      <c r="O38" s="2"/>
      <c r="P38" s="2"/>
      <c r="Q38" s="2"/>
      <c r="R38" s="2"/>
      <c r="T38" s="2"/>
      <c r="U38" s="2"/>
      <c r="V38" s="2"/>
      <c r="W38" s="2"/>
      <c r="X38" s="2"/>
      <c r="Y38" s="2"/>
      <c r="Z38" s="2"/>
      <c r="AA38" s="2"/>
      <c r="AB38" s="2"/>
      <c r="AC38" s="2"/>
      <c r="AD38" s="2"/>
      <c r="AE38" s="2"/>
      <c r="AF38" s="2"/>
      <c r="AG38" s="2"/>
      <c r="AH38" s="2"/>
      <c r="AI38" s="2"/>
      <c r="AJ38" s="2"/>
    </row>
    <row r="39" spans="2:36">
      <c r="B39" s="1">
        <v>0.25694444444443798</v>
      </c>
      <c r="C39" s="114"/>
      <c r="D39" s="2"/>
      <c r="E39" s="2"/>
      <c r="F39" s="2"/>
      <c r="G39" s="2"/>
      <c r="H39" s="2"/>
      <c r="I39" s="2"/>
      <c r="J39" s="2"/>
      <c r="K39" s="2"/>
      <c r="L39" s="2"/>
      <c r="M39" s="2"/>
      <c r="N39" s="2"/>
      <c r="O39" s="2"/>
      <c r="P39" s="2"/>
      <c r="Q39" s="2"/>
      <c r="R39" s="2"/>
      <c r="T39" s="2"/>
      <c r="U39" s="2"/>
      <c r="V39" s="2"/>
      <c r="W39" s="2"/>
      <c r="X39" s="2"/>
      <c r="Y39" s="2"/>
      <c r="Z39" s="2"/>
      <c r="AA39" s="2"/>
      <c r="AB39" s="2"/>
      <c r="AC39" s="2"/>
      <c r="AD39" s="2"/>
      <c r="AE39" s="2"/>
      <c r="AF39" s="2"/>
      <c r="AG39" s="2"/>
      <c r="AH39" s="2"/>
      <c r="AI39" s="2"/>
      <c r="AJ39" s="2"/>
    </row>
    <row r="40" spans="2:36">
      <c r="B40" s="1">
        <v>0.26388888888888301</v>
      </c>
      <c r="C40" s="114"/>
      <c r="D40" s="2"/>
      <c r="E40" s="2"/>
      <c r="F40" s="2"/>
      <c r="G40" s="2"/>
      <c r="H40" s="2"/>
      <c r="I40" s="2"/>
      <c r="J40" s="2"/>
      <c r="K40" s="2"/>
      <c r="L40" s="2"/>
      <c r="M40" s="2"/>
      <c r="N40" s="2"/>
      <c r="O40" s="2"/>
      <c r="P40" s="2"/>
      <c r="Q40" s="2"/>
      <c r="R40" s="2"/>
      <c r="T40" s="2"/>
      <c r="U40" s="2"/>
      <c r="V40" s="2"/>
      <c r="W40" s="2"/>
      <c r="X40" s="2"/>
      <c r="Y40" s="2"/>
      <c r="Z40" s="2"/>
      <c r="AA40" s="2"/>
      <c r="AB40" s="2"/>
      <c r="AC40" s="2"/>
      <c r="AD40" s="2"/>
      <c r="AE40" s="2"/>
      <c r="AF40" s="2"/>
      <c r="AG40" s="2"/>
      <c r="AH40" s="2"/>
      <c r="AI40" s="2"/>
      <c r="AJ40" s="2"/>
    </row>
    <row r="41" spans="2:36">
      <c r="B41" s="1">
        <v>0.27083333333332799</v>
      </c>
      <c r="C41" s="114"/>
      <c r="D41" s="2"/>
      <c r="E41" s="2"/>
      <c r="F41" s="2"/>
      <c r="G41" s="2"/>
      <c r="H41" s="2"/>
      <c r="I41" s="2"/>
      <c r="J41" s="2"/>
      <c r="K41" s="2"/>
      <c r="L41" s="2"/>
      <c r="M41" s="2"/>
      <c r="N41" s="2"/>
      <c r="O41" s="2"/>
      <c r="P41" s="2"/>
      <c r="Q41" s="2"/>
      <c r="R41" s="2"/>
      <c r="T41" s="2"/>
      <c r="U41" s="2"/>
      <c r="V41" s="2"/>
      <c r="W41" s="2"/>
      <c r="X41" s="2"/>
      <c r="Y41" s="2"/>
      <c r="Z41" s="2"/>
      <c r="AA41" s="2"/>
      <c r="AB41" s="2"/>
      <c r="AC41" s="2"/>
      <c r="AD41" s="2"/>
      <c r="AE41" s="2"/>
      <c r="AF41" s="2"/>
      <c r="AG41" s="2"/>
      <c r="AH41" s="2"/>
      <c r="AI41" s="2"/>
      <c r="AJ41" s="2"/>
    </row>
    <row r="42" spans="2:36">
      <c r="B42" s="1">
        <v>0.27777777777777302</v>
      </c>
      <c r="C42" s="114"/>
      <c r="D42" s="2"/>
      <c r="E42" s="2"/>
      <c r="F42" s="2"/>
      <c r="G42" s="2"/>
      <c r="H42" s="2"/>
      <c r="I42" s="2"/>
      <c r="J42" s="2"/>
      <c r="K42" s="2"/>
      <c r="L42" s="2"/>
      <c r="M42" s="2"/>
      <c r="N42" s="2"/>
      <c r="O42" s="2"/>
      <c r="P42" s="2"/>
      <c r="Q42" s="2"/>
      <c r="R42" s="2"/>
      <c r="T42" s="2"/>
      <c r="U42" s="2"/>
      <c r="V42" s="2"/>
      <c r="W42" s="2"/>
      <c r="X42" s="2"/>
      <c r="Y42" s="2"/>
      <c r="Z42" s="2"/>
      <c r="AA42" s="2"/>
      <c r="AB42" s="2"/>
      <c r="AC42" s="2"/>
      <c r="AD42" s="2"/>
      <c r="AE42" s="2"/>
      <c r="AF42" s="2"/>
      <c r="AG42" s="2"/>
      <c r="AH42" s="2"/>
      <c r="AI42" s="2"/>
      <c r="AJ42" s="2"/>
    </row>
    <row r="43" spans="2:36">
      <c r="B43" s="1">
        <v>0.28472222222221799</v>
      </c>
      <c r="C43" s="114"/>
      <c r="D43" s="2"/>
      <c r="E43" s="2"/>
      <c r="F43" s="2"/>
      <c r="G43" s="2"/>
      <c r="H43" s="2"/>
      <c r="I43" s="2"/>
      <c r="J43" s="2"/>
      <c r="K43" s="2"/>
      <c r="L43" s="2"/>
      <c r="M43" s="2"/>
      <c r="N43" s="2"/>
      <c r="O43" s="2"/>
      <c r="P43" s="2"/>
      <c r="Q43" s="2"/>
      <c r="R43" s="2"/>
      <c r="T43" s="2"/>
      <c r="U43" s="2"/>
      <c r="V43" s="2"/>
      <c r="W43" s="2"/>
      <c r="X43" s="2"/>
      <c r="Y43" s="2"/>
      <c r="Z43" s="2"/>
      <c r="AA43" s="2"/>
      <c r="AB43" s="2"/>
      <c r="AC43" s="2"/>
      <c r="AD43" s="2"/>
      <c r="AE43" s="2"/>
      <c r="AF43" s="2"/>
      <c r="AG43" s="2"/>
      <c r="AH43" s="2"/>
      <c r="AI43" s="2"/>
      <c r="AJ43" s="2"/>
    </row>
    <row r="44" spans="2:36">
      <c r="B44" s="1">
        <v>0.29166666666666302</v>
      </c>
      <c r="C44" s="114"/>
      <c r="D44" s="2"/>
      <c r="E44" s="2"/>
      <c r="F44" s="2"/>
      <c r="G44" s="2"/>
      <c r="H44" s="2"/>
      <c r="I44" s="2"/>
      <c r="J44" s="2"/>
      <c r="K44" s="2"/>
      <c r="L44" s="2"/>
      <c r="M44" s="2"/>
      <c r="N44" s="2"/>
      <c r="O44" s="2"/>
      <c r="P44" s="2"/>
      <c r="Q44" s="2"/>
      <c r="R44" s="2"/>
      <c r="T44" s="2"/>
      <c r="U44" s="2"/>
      <c r="V44" s="2"/>
      <c r="W44" s="2"/>
      <c r="X44" s="2"/>
      <c r="Y44" s="2"/>
      <c r="Z44" s="2"/>
      <c r="AA44" s="2"/>
      <c r="AB44" s="2"/>
      <c r="AC44" s="2"/>
      <c r="AD44" s="2"/>
      <c r="AE44" s="2"/>
      <c r="AF44" s="2"/>
      <c r="AG44" s="2"/>
      <c r="AH44" s="2"/>
      <c r="AI44" s="2"/>
      <c r="AJ44" s="2"/>
    </row>
    <row r="45" spans="2:36">
      <c r="B45" s="1">
        <v>0.298611111111108</v>
      </c>
      <c r="C45" s="114"/>
      <c r="D45" s="2"/>
      <c r="E45" s="2"/>
      <c r="F45" s="2"/>
      <c r="G45" s="2"/>
      <c r="H45" s="2"/>
      <c r="I45" s="2"/>
      <c r="J45" s="2"/>
      <c r="K45" s="2"/>
      <c r="L45" s="2"/>
      <c r="M45" s="2"/>
      <c r="N45" s="2"/>
      <c r="O45" s="2"/>
      <c r="P45" s="2"/>
      <c r="Q45" s="2"/>
      <c r="R45" s="2"/>
      <c r="T45" s="2"/>
      <c r="U45" s="2"/>
      <c r="V45" s="2"/>
      <c r="W45" s="2"/>
      <c r="X45" s="2"/>
      <c r="Y45" s="2"/>
      <c r="Z45" s="2"/>
      <c r="AA45" s="2"/>
      <c r="AB45" s="2"/>
      <c r="AC45" s="2"/>
      <c r="AD45" s="2"/>
      <c r="AE45" s="2"/>
      <c r="AF45" s="2"/>
      <c r="AG45" s="2"/>
      <c r="AH45" s="2"/>
      <c r="AI45" s="2"/>
      <c r="AJ45" s="2"/>
    </row>
    <row r="46" spans="2:36">
      <c r="B46" s="1">
        <v>0.30555555555555303</v>
      </c>
      <c r="C46" s="114"/>
      <c r="D46" s="2"/>
      <c r="E46" s="2"/>
      <c r="F46" s="2"/>
      <c r="G46" s="2"/>
      <c r="H46" s="2"/>
      <c r="I46" s="2"/>
      <c r="J46" s="2"/>
      <c r="K46" s="2"/>
      <c r="L46" s="2"/>
      <c r="M46" s="2"/>
      <c r="N46" s="2"/>
      <c r="O46" s="2"/>
      <c r="P46" s="2"/>
      <c r="Q46" s="2"/>
      <c r="R46" s="2"/>
      <c r="T46" s="2"/>
      <c r="U46" s="2"/>
      <c r="V46" s="2"/>
      <c r="W46" s="2"/>
      <c r="X46" s="2"/>
      <c r="Y46" s="2"/>
      <c r="Z46" s="2"/>
      <c r="AA46" s="2"/>
      <c r="AB46" s="2"/>
      <c r="AC46" s="2"/>
      <c r="AD46" s="2"/>
      <c r="AE46" s="2"/>
      <c r="AF46" s="2"/>
      <c r="AG46" s="2"/>
      <c r="AH46" s="2"/>
      <c r="AI46" s="2"/>
      <c r="AJ46" s="2"/>
    </row>
    <row r="47" spans="2:36">
      <c r="B47" s="1">
        <v>0.312499999999998</v>
      </c>
      <c r="C47" s="114"/>
      <c r="D47" s="2"/>
      <c r="E47" s="2"/>
      <c r="F47" s="2"/>
      <c r="G47" s="2"/>
      <c r="H47" s="2"/>
      <c r="I47" s="2"/>
      <c r="J47" s="2"/>
      <c r="K47" s="2"/>
      <c r="L47" s="2"/>
      <c r="M47" s="2"/>
      <c r="N47" s="2"/>
      <c r="O47" s="2"/>
      <c r="P47" s="2"/>
      <c r="Q47" s="2"/>
      <c r="R47" s="2"/>
      <c r="T47" s="2"/>
      <c r="U47" s="2"/>
      <c r="V47" s="2"/>
      <c r="W47" s="2"/>
      <c r="X47" s="2"/>
      <c r="Y47" s="2"/>
      <c r="Z47" s="2"/>
      <c r="AA47" s="2"/>
      <c r="AB47" s="2"/>
      <c r="AC47" s="2"/>
      <c r="AD47" s="2"/>
      <c r="AE47" s="2"/>
      <c r="AF47" s="2"/>
      <c r="AG47" s="2"/>
      <c r="AH47" s="2"/>
      <c r="AI47" s="2"/>
      <c r="AJ47" s="2"/>
    </row>
    <row r="48" spans="2:36">
      <c r="B48" s="1">
        <v>0.31944444444444298</v>
      </c>
      <c r="C48" s="114"/>
      <c r="D48" s="2"/>
      <c r="E48" s="2"/>
      <c r="F48" s="2"/>
      <c r="G48" s="2"/>
      <c r="H48" s="2"/>
      <c r="I48" s="2"/>
      <c r="J48" s="2"/>
      <c r="K48" s="2"/>
      <c r="L48" s="2"/>
      <c r="M48" s="2"/>
      <c r="N48" s="2"/>
      <c r="O48" s="2"/>
      <c r="P48" s="2"/>
      <c r="Q48" s="2"/>
      <c r="R48" s="2"/>
      <c r="T48" s="2"/>
      <c r="U48" s="2"/>
      <c r="V48" s="2"/>
      <c r="W48" s="2"/>
      <c r="X48" s="2"/>
      <c r="Y48" s="2"/>
      <c r="Z48" s="2"/>
      <c r="AA48" s="2"/>
      <c r="AB48" s="2"/>
      <c r="AC48" s="2"/>
      <c r="AD48" s="2"/>
      <c r="AE48" s="2"/>
      <c r="AF48" s="2"/>
      <c r="AG48" s="2"/>
      <c r="AH48" s="2"/>
      <c r="AI48" s="2"/>
      <c r="AJ48" s="2"/>
    </row>
    <row r="49" spans="2:36">
      <c r="B49" s="1">
        <v>0.32638888888888801</v>
      </c>
      <c r="C49" s="114"/>
      <c r="D49" s="2"/>
      <c r="E49" s="2"/>
      <c r="F49" s="2"/>
      <c r="G49" s="2"/>
      <c r="H49" s="2"/>
      <c r="I49" s="2"/>
      <c r="J49" s="2"/>
      <c r="K49" s="2"/>
      <c r="L49" s="2"/>
      <c r="M49" s="2"/>
      <c r="N49" s="2"/>
      <c r="O49" s="2"/>
      <c r="P49" s="2"/>
      <c r="Q49" s="2"/>
      <c r="R49" s="2"/>
      <c r="T49" s="2"/>
      <c r="U49" s="2"/>
      <c r="V49" s="2"/>
      <c r="W49" s="2"/>
      <c r="X49" s="2"/>
      <c r="Y49" s="2"/>
      <c r="Z49" s="2"/>
      <c r="AA49" s="2"/>
      <c r="AB49" s="2"/>
      <c r="AC49" s="2"/>
      <c r="AD49" s="2"/>
      <c r="AE49" s="2"/>
      <c r="AF49" s="2"/>
      <c r="AG49" s="2"/>
      <c r="AH49" s="2"/>
      <c r="AI49" s="2"/>
      <c r="AJ49" s="2"/>
    </row>
    <row r="50" spans="2:36">
      <c r="B50" s="1">
        <v>0.33333333333333298</v>
      </c>
      <c r="C50" s="114"/>
      <c r="D50" s="2"/>
      <c r="E50" s="2"/>
      <c r="F50" s="2"/>
      <c r="G50" s="2"/>
      <c r="H50" s="2"/>
      <c r="I50" s="2"/>
      <c r="J50" s="2"/>
      <c r="K50" s="2"/>
      <c r="L50" s="2"/>
      <c r="M50" s="2"/>
      <c r="N50" s="2"/>
      <c r="O50" s="2"/>
      <c r="P50" s="2"/>
      <c r="Q50" s="2"/>
      <c r="R50" s="2"/>
      <c r="T50" s="2"/>
      <c r="U50" s="2"/>
      <c r="V50" s="2"/>
      <c r="W50" s="2"/>
      <c r="X50" s="2"/>
      <c r="Y50" s="2"/>
      <c r="Z50" s="2"/>
      <c r="AA50" s="2"/>
      <c r="AB50" s="2"/>
      <c r="AC50" s="2"/>
      <c r="AD50" s="2"/>
      <c r="AE50" s="2"/>
      <c r="AF50" s="2"/>
      <c r="AG50" s="2"/>
      <c r="AH50" s="2"/>
      <c r="AI50" s="2"/>
      <c r="AJ50" s="2"/>
    </row>
    <row r="51" spans="2:36">
      <c r="B51" s="1">
        <v>0.34027777777777801</v>
      </c>
      <c r="C51" s="114"/>
      <c r="D51" s="2"/>
      <c r="E51" s="2"/>
      <c r="F51" s="2"/>
      <c r="G51" s="2"/>
      <c r="H51" s="2"/>
      <c r="I51" s="2"/>
      <c r="J51" s="2"/>
      <c r="K51" s="2"/>
      <c r="L51" s="2"/>
      <c r="M51" s="2"/>
      <c r="N51" s="2"/>
      <c r="O51" s="2"/>
      <c r="P51" s="2"/>
      <c r="Q51" s="2"/>
      <c r="R51" s="2"/>
      <c r="T51" s="2"/>
      <c r="U51" s="2"/>
      <c r="V51" s="2"/>
      <c r="W51" s="2"/>
      <c r="X51" s="2"/>
      <c r="Y51" s="2"/>
      <c r="Z51" s="2"/>
      <c r="AA51" s="2"/>
      <c r="AB51" s="2"/>
      <c r="AC51" s="2"/>
      <c r="AD51" s="2"/>
      <c r="AE51" s="2"/>
      <c r="AF51" s="2"/>
      <c r="AG51" s="2"/>
      <c r="AH51" s="2"/>
      <c r="AI51" s="2"/>
      <c r="AJ51" s="2"/>
    </row>
    <row r="52" spans="2:36">
      <c r="B52" s="1">
        <v>0.34722222222222199</v>
      </c>
      <c r="C52" s="114"/>
      <c r="D52" s="2"/>
      <c r="E52" s="2"/>
      <c r="F52" s="2"/>
      <c r="G52" s="2"/>
      <c r="H52" s="2"/>
      <c r="I52" s="2"/>
      <c r="J52" s="2"/>
      <c r="K52" s="2"/>
      <c r="L52" s="2"/>
      <c r="M52" s="2"/>
      <c r="N52" s="2"/>
      <c r="O52" s="2"/>
      <c r="P52" s="2"/>
      <c r="Q52" s="2"/>
      <c r="R52" s="2"/>
      <c r="T52" s="2"/>
      <c r="U52" s="2"/>
      <c r="V52" s="2"/>
      <c r="W52" s="2"/>
      <c r="X52" s="2"/>
      <c r="Y52" s="2"/>
      <c r="Z52" s="2"/>
      <c r="AA52" s="2"/>
      <c r="AB52" s="2"/>
      <c r="AC52" s="2"/>
      <c r="AD52" s="2"/>
      <c r="AE52" s="2"/>
      <c r="AF52" s="2"/>
      <c r="AG52" s="2"/>
      <c r="AH52" s="2"/>
      <c r="AI52" s="2"/>
      <c r="AJ52" s="2"/>
    </row>
    <row r="53" spans="2:36">
      <c r="B53" s="1">
        <v>0.35416666666666702</v>
      </c>
      <c r="C53" s="114"/>
      <c r="D53" s="2"/>
      <c r="E53" s="2"/>
      <c r="F53" s="2"/>
      <c r="G53" s="2"/>
      <c r="H53" s="2"/>
      <c r="I53" s="2"/>
      <c r="J53" s="2"/>
      <c r="K53" s="2"/>
      <c r="L53" s="2"/>
      <c r="M53" s="2"/>
      <c r="N53" s="2"/>
      <c r="O53" s="2"/>
      <c r="P53" s="2"/>
      <c r="Q53" s="2"/>
      <c r="R53" s="2"/>
      <c r="T53" s="2"/>
      <c r="U53" s="2"/>
      <c r="V53" s="2"/>
      <c r="W53" s="2"/>
      <c r="X53" s="2"/>
      <c r="Y53" s="2"/>
      <c r="Z53" s="2"/>
      <c r="AA53" s="2"/>
      <c r="AB53" s="2"/>
      <c r="AC53" s="2"/>
      <c r="AD53" s="2"/>
      <c r="AE53" s="2"/>
      <c r="AF53" s="2"/>
      <c r="AG53" s="2"/>
      <c r="AH53" s="2"/>
      <c r="AI53" s="2"/>
      <c r="AJ53" s="2"/>
    </row>
    <row r="54" spans="2:36">
      <c r="B54" s="1">
        <v>0.36111111111111099</v>
      </c>
      <c r="C54" s="114"/>
      <c r="D54" s="2"/>
      <c r="E54" s="2"/>
      <c r="F54" s="2"/>
      <c r="G54" s="2"/>
      <c r="H54" s="2"/>
      <c r="I54" s="2"/>
      <c r="J54" s="2"/>
      <c r="K54" s="2"/>
      <c r="L54" s="2"/>
      <c r="M54" s="2"/>
      <c r="N54" s="2"/>
      <c r="O54" s="2"/>
      <c r="P54" s="2"/>
      <c r="Q54" s="2"/>
      <c r="R54" s="2"/>
      <c r="T54" s="2"/>
      <c r="U54" s="2"/>
      <c r="V54" s="2"/>
      <c r="W54" s="2"/>
      <c r="X54" s="2"/>
      <c r="Y54" s="2"/>
      <c r="Z54" s="2"/>
      <c r="AA54" s="2"/>
      <c r="AB54" s="2"/>
      <c r="AC54" s="2"/>
      <c r="AD54" s="2"/>
      <c r="AE54" s="2"/>
      <c r="AF54" s="2"/>
      <c r="AG54" s="2"/>
      <c r="AH54" s="2"/>
      <c r="AI54" s="2"/>
      <c r="AJ54" s="2"/>
    </row>
    <row r="55" spans="2:36">
      <c r="B55" s="1">
        <v>0.36805555555555602</v>
      </c>
      <c r="C55" s="114"/>
      <c r="D55" s="2"/>
      <c r="E55" s="2"/>
      <c r="F55" s="2"/>
      <c r="G55" s="2"/>
      <c r="H55" s="2"/>
      <c r="I55" s="2"/>
      <c r="J55" s="2"/>
      <c r="K55" s="2"/>
      <c r="L55" s="2"/>
      <c r="M55" s="2"/>
      <c r="N55" s="2"/>
      <c r="O55" s="2"/>
      <c r="P55" s="2"/>
      <c r="Q55" s="2"/>
      <c r="R55" s="2"/>
      <c r="T55" s="2"/>
      <c r="U55" s="2"/>
      <c r="V55" s="2"/>
      <c r="W55" s="2"/>
      <c r="X55" s="2"/>
      <c r="Y55" s="2"/>
      <c r="Z55" s="2"/>
      <c r="AA55" s="2"/>
      <c r="AB55" s="2"/>
      <c r="AC55" s="2"/>
      <c r="AD55" s="2"/>
      <c r="AE55" s="2"/>
      <c r="AF55" s="2"/>
      <c r="AG55" s="2"/>
      <c r="AH55" s="2"/>
      <c r="AI55" s="2"/>
      <c r="AJ55" s="2"/>
    </row>
    <row r="56" spans="2:36">
      <c r="B56" s="1">
        <v>0.375</v>
      </c>
      <c r="C56" s="114"/>
      <c r="D56" s="2"/>
      <c r="E56" s="2"/>
      <c r="F56" s="2"/>
      <c r="G56" s="2"/>
      <c r="H56" s="2"/>
      <c r="I56" s="2"/>
      <c r="J56" s="2"/>
      <c r="K56" s="2"/>
      <c r="L56" s="2"/>
      <c r="M56" s="2"/>
      <c r="N56" s="2"/>
      <c r="O56" s="2"/>
      <c r="P56" s="2"/>
      <c r="Q56" s="2"/>
      <c r="R56" s="2"/>
      <c r="T56" s="2"/>
      <c r="U56" s="2"/>
      <c r="V56" s="2"/>
      <c r="W56" s="2"/>
      <c r="X56" s="2"/>
      <c r="Y56" s="2"/>
      <c r="Z56" s="2"/>
      <c r="AA56" s="2"/>
      <c r="AB56" s="2"/>
      <c r="AC56" s="2"/>
      <c r="AD56" s="2"/>
      <c r="AE56" s="2"/>
      <c r="AF56" s="2"/>
      <c r="AG56" s="2"/>
      <c r="AH56" s="2"/>
      <c r="AI56" s="2"/>
      <c r="AJ56" s="2"/>
    </row>
    <row r="57" spans="2:36">
      <c r="B57" s="1">
        <v>0.38194444444444398</v>
      </c>
      <c r="C57" s="114"/>
      <c r="D57" s="2"/>
      <c r="E57" s="2"/>
      <c r="F57" s="2"/>
      <c r="G57" s="2"/>
      <c r="H57" s="2"/>
      <c r="I57" s="2"/>
      <c r="J57" s="2"/>
      <c r="K57" s="2"/>
      <c r="L57" s="2"/>
      <c r="M57" s="2"/>
      <c r="N57" s="2"/>
      <c r="O57" s="2"/>
      <c r="P57" s="2"/>
      <c r="Q57" s="2"/>
      <c r="R57" s="2"/>
      <c r="T57" s="2"/>
      <c r="U57" s="2"/>
      <c r="V57" s="2"/>
      <c r="W57" s="2"/>
      <c r="X57" s="2"/>
      <c r="Y57" s="2"/>
      <c r="Z57" s="2"/>
      <c r="AA57" s="2"/>
      <c r="AB57" s="2"/>
      <c r="AC57" s="2"/>
      <c r="AD57" s="2"/>
      <c r="AE57" s="2"/>
      <c r="AF57" s="2"/>
      <c r="AG57" s="2"/>
      <c r="AH57" s="2"/>
      <c r="AI57" s="2"/>
      <c r="AJ57" s="2"/>
    </row>
    <row r="58" spans="2:36">
      <c r="B58" s="1">
        <v>0.38888888888888901</v>
      </c>
      <c r="C58" s="114"/>
      <c r="D58" s="2"/>
      <c r="E58" s="2"/>
      <c r="F58" s="2"/>
      <c r="G58" s="2"/>
      <c r="H58" s="2"/>
      <c r="I58" s="2"/>
      <c r="J58" s="2"/>
      <c r="K58" s="2"/>
      <c r="L58" s="2"/>
      <c r="M58" s="2"/>
      <c r="N58" s="2"/>
      <c r="O58" s="2"/>
      <c r="P58" s="2"/>
      <c r="Q58" s="2"/>
      <c r="R58" s="2"/>
      <c r="T58" s="2"/>
      <c r="U58" s="2"/>
      <c r="V58" s="2"/>
      <c r="W58" s="2"/>
      <c r="X58" s="2"/>
      <c r="Y58" s="2"/>
      <c r="Z58" s="2"/>
      <c r="AA58" s="2"/>
      <c r="AB58" s="2"/>
      <c r="AC58" s="2"/>
      <c r="AD58" s="2"/>
      <c r="AE58" s="2"/>
      <c r="AF58" s="2"/>
      <c r="AG58" s="2"/>
      <c r="AH58" s="2"/>
      <c r="AI58" s="2"/>
      <c r="AJ58" s="2"/>
    </row>
    <row r="59" spans="2:36">
      <c r="B59" s="1">
        <v>0.39583333333333298</v>
      </c>
      <c r="C59" s="114"/>
      <c r="D59" s="2"/>
      <c r="E59" s="2"/>
      <c r="F59" s="2"/>
      <c r="G59" s="2"/>
      <c r="H59" s="2"/>
      <c r="I59" s="2"/>
      <c r="J59" s="2"/>
      <c r="K59" s="2"/>
      <c r="L59" s="2"/>
      <c r="M59" s="2"/>
      <c r="N59" s="2"/>
      <c r="O59" s="2"/>
      <c r="P59" s="2"/>
      <c r="Q59" s="2"/>
      <c r="R59" s="2"/>
      <c r="T59" s="2"/>
      <c r="U59" s="2"/>
      <c r="V59" s="2"/>
      <c r="W59" s="2"/>
      <c r="X59" s="2"/>
      <c r="Y59" s="2"/>
      <c r="Z59" s="2"/>
      <c r="AA59" s="2"/>
      <c r="AB59" s="2"/>
      <c r="AC59" s="2"/>
      <c r="AD59" s="2"/>
      <c r="AE59" s="2"/>
      <c r="AF59" s="2"/>
      <c r="AG59" s="2"/>
      <c r="AH59" s="2"/>
      <c r="AI59" s="2"/>
      <c r="AJ59" s="2"/>
    </row>
    <row r="60" spans="2:36">
      <c r="B60" s="1">
        <v>0.40277777777777801</v>
      </c>
      <c r="C60" s="114"/>
      <c r="D60" s="2"/>
      <c r="E60" s="2"/>
      <c r="F60" s="2"/>
      <c r="G60" s="2"/>
      <c r="H60" s="2"/>
      <c r="I60" s="2"/>
      <c r="J60" s="2"/>
      <c r="K60" s="2"/>
      <c r="L60" s="2"/>
      <c r="M60" s="2"/>
      <c r="N60" s="2"/>
      <c r="O60" s="2"/>
      <c r="P60" s="2"/>
      <c r="Q60" s="2"/>
      <c r="R60" s="2"/>
      <c r="T60" s="2"/>
      <c r="U60" s="2"/>
      <c r="V60" s="2"/>
      <c r="W60" s="2"/>
      <c r="X60" s="2"/>
      <c r="Y60" s="2"/>
      <c r="Z60" s="2"/>
      <c r="AA60" s="2"/>
      <c r="AB60" s="2"/>
      <c r="AC60" s="2"/>
      <c r="AD60" s="2"/>
      <c r="AE60" s="2"/>
      <c r="AF60" s="2"/>
      <c r="AG60" s="2"/>
      <c r="AH60" s="2"/>
      <c r="AI60" s="2"/>
      <c r="AJ60" s="2"/>
    </row>
    <row r="61" spans="2:36">
      <c r="B61" s="1">
        <v>0.40972222222222199</v>
      </c>
      <c r="C61" s="114"/>
      <c r="D61" s="2"/>
      <c r="E61" s="2"/>
      <c r="F61" s="2"/>
      <c r="G61" s="2"/>
      <c r="H61" s="2"/>
      <c r="I61" s="2"/>
      <c r="J61" s="2"/>
      <c r="K61" s="2"/>
      <c r="L61" s="2"/>
      <c r="M61" s="2"/>
      <c r="N61" s="2"/>
      <c r="O61" s="2"/>
      <c r="P61" s="2"/>
      <c r="Q61" s="2"/>
      <c r="R61" s="2"/>
      <c r="T61" s="2"/>
      <c r="U61" s="2"/>
      <c r="V61" s="2"/>
      <c r="W61" s="2"/>
      <c r="X61" s="2"/>
      <c r="Y61" s="2"/>
      <c r="Z61" s="2"/>
      <c r="AA61" s="2"/>
      <c r="AB61" s="2"/>
      <c r="AC61" s="2"/>
      <c r="AD61" s="2"/>
      <c r="AE61" s="2"/>
      <c r="AF61" s="2"/>
      <c r="AG61" s="2"/>
      <c r="AH61" s="2"/>
      <c r="AI61" s="2"/>
      <c r="AJ61" s="2"/>
    </row>
    <row r="62" spans="2:36">
      <c r="B62" s="1">
        <v>0.41666666666666702</v>
      </c>
      <c r="C62" s="114"/>
      <c r="D62" s="2"/>
      <c r="E62" s="2"/>
      <c r="F62" s="2"/>
      <c r="G62" s="2"/>
      <c r="H62" s="2"/>
      <c r="I62" s="2"/>
      <c r="J62" s="2"/>
      <c r="K62" s="2"/>
      <c r="L62" s="2"/>
      <c r="M62" s="2"/>
      <c r="N62" s="2"/>
      <c r="O62" s="2"/>
      <c r="P62" s="2"/>
      <c r="Q62" s="2"/>
      <c r="R62" s="2"/>
      <c r="T62" s="2"/>
      <c r="U62" s="2"/>
      <c r="V62" s="2"/>
      <c r="W62" s="2"/>
      <c r="X62" s="2"/>
      <c r="Y62" s="2"/>
      <c r="Z62" s="2"/>
      <c r="AA62" s="2"/>
      <c r="AB62" s="2"/>
      <c r="AC62" s="2"/>
      <c r="AD62" s="2"/>
      <c r="AE62" s="2"/>
      <c r="AF62" s="2"/>
      <c r="AG62" s="2"/>
      <c r="AH62" s="2"/>
      <c r="AI62" s="2"/>
      <c r="AJ62" s="2"/>
    </row>
    <row r="63" spans="2:36">
      <c r="B63" s="1">
        <v>0.42361111111111099</v>
      </c>
      <c r="C63" s="114"/>
      <c r="D63" s="2"/>
      <c r="E63" s="2"/>
      <c r="F63" s="2"/>
      <c r="G63" s="2"/>
      <c r="H63" s="2"/>
      <c r="I63" s="2"/>
      <c r="J63" s="2"/>
      <c r="K63" s="2"/>
      <c r="L63" s="2"/>
      <c r="M63" s="2"/>
      <c r="N63" s="2"/>
      <c r="O63" s="2"/>
      <c r="P63" s="2"/>
      <c r="Q63" s="2"/>
      <c r="R63" s="2"/>
      <c r="T63" s="2"/>
      <c r="U63" s="2"/>
      <c r="V63" s="2"/>
      <c r="W63" s="2"/>
      <c r="X63" s="2"/>
      <c r="Y63" s="2"/>
      <c r="Z63" s="2"/>
      <c r="AA63" s="2"/>
      <c r="AB63" s="2"/>
      <c r="AC63" s="2"/>
      <c r="AD63" s="2"/>
      <c r="AE63" s="2"/>
      <c r="AF63" s="2"/>
      <c r="AG63" s="2"/>
      <c r="AH63" s="2"/>
      <c r="AI63" s="2"/>
      <c r="AJ63" s="2"/>
    </row>
    <row r="64" spans="2:36">
      <c r="B64" s="1">
        <v>0.43055555555555602</v>
      </c>
      <c r="C64" s="114"/>
      <c r="D64" s="2"/>
      <c r="E64" s="2"/>
      <c r="F64" s="2"/>
      <c r="G64" s="2"/>
      <c r="H64" s="2"/>
      <c r="I64" s="2"/>
      <c r="J64" s="2"/>
      <c r="K64" s="2"/>
      <c r="L64" s="2"/>
      <c r="M64" s="2"/>
      <c r="N64" s="2"/>
      <c r="O64" s="2"/>
      <c r="P64" s="2"/>
      <c r="Q64" s="2"/>
      <c r="R64" s="2"/>
      <c r="T64" s="2"/>
      <c r="U64" s="2"/>
      <c r="V64" s="2"/>
      <c r="W64" s="2"/>
      <c r="X64" s="2"/>
      <c r="Y64" s="2"/>
      <c r="Z64" s="2"/>
      <c r="AA64" s="2"/>
      <c r="AB64" s="2"/>
      <c r="AC64" s="2"/>
      <c r="AD64" s="2"/>
      <c r="AE64" s="2"/>
      <c r="AF64" s="2"/>
      <c r="AG64" s="2"/>
      <c r="AH64" s="2"/>
      <c r="AI64" s="2"/>
      <c r="AJ64" s="2"/>
    </row>
    <row r="65" spans="2:36">
      <c r="B65" s="1">
        <v>0.4375</v>
      </c>
      <c r="C65" s="114"/>
      <c r="D65" s="2"/>
      <c r="E65" s="2"/>
      <c r="F65" s="2"/>
      <c r="G65" s="2"/>
      <c r="H65" s="2"/>
      <c r="I65" s="2"/>
      <c r="J65" s="2"/>
      <c r="K65" s="2"/>
      <c r="L65" s="2"/>
      <c r="M65" s="2"/>
      <c r="N65" s="2"/>
      <c r="O65" s="2"/>
      <c r="P65" s="2"/>
      <c r="Q65" s="2"/>
      <c r="R65" s="2"/>
      <c r="T65" s="2"/>
      <c r="U65" s="2"/>
      <c r="V65" s="2"/>
      <c r="W65" s="2"/>
      <c r="X65" s="2"/>
      <c r="Y65" s="2"/>
      <c r="Z65" s="2"/>
      <c r="AA65" s="2"/>
      <c r="AB65" s="2"/>
      <c r="AC65" s="2"/>
      <c r="AD65" s="2"/>
      <c r="AE65" s="2"/>
      <c r="AF65" s="2"/>
      <c r="AG65" s="2"/>
      <c r="AH65" s="2"/>
      <c r="AI65" s="2"/>
      <c r="AJ65" s="2"/>
    </row>
    <row r="66" spans="2:36">
      <c r="B66" s="1">
        <v>0.44444444444444398</v>
      </c>
      <c r="C66" s="114"/>
      <c r="D66" s="2"/>
      <c r="E66" s="2"/>
      <c r="F66" s="2"/>
      <c r="G66" s="2"/>
      <c r="H66" s="2"/>
      <c r="I66" s="2"/>
      <c r="J66" s="2"/>
      <c r="K66" s="2"/>
      <c r="L66" s="2"/>
      <c r="M66" s="2"/>
      <c r="N66" s="2"/>
      <c r="O66" s="2"/>
      <c r="P66" s="2"/>
      <c r="Q66" s="2"/>
      <c r="R66" s="2"/>
      <c r="T66" s="2"/>
      <c r="U66" s="2"/>
      <c r="V66" s="2"/>
      <c r="W66" s="2"/>
      <c r="X66" s="2"/>
      <c r="Y66" s="2"/>
      <c r="Z66" s="2"/>
      <c r="AA66" s="2"/>
      <c r="AB66" s="2"/>
      <c r="AC66" s="2"/>
      <c r="AD66" s="2"/>
      <c r="AE66" s="2"/>
      <c r="AF66" s="2"/>
      <c r="AG66" s="2"/>
      <c r="AH66" s="2"/>
      <c r="AI66" s="2"/>
      <c r="AJ66" s="2"/>
    </row>
    <row r="67" spans="2:36">
      <c r="B67" s="1">
        <v>0.45138888888888901</v>
      </c>
      <c r="C67" s="114"/>
      <c r="D67" s="2"/>
      <c r="E67" s="2"/>
      <c r="F67" s="2"/>
      <c r="G67" s="2"/>
      <c r="H67" s="2"/>
      <c r="I67" s="2"/>
      <c r="J67" s="2"/>
      <c r="K67" s="2"/>
      <c r="L67" s="2"/>
      <c r="M67" s="2"/>
      <c r="N67" s="2"/>
      <c r="O67" s="2"/>
      <c r="P67" s="2"/>
      <c r="Q67" s="2"/>
      <c r="R67" s="2"/>
      <c r="T67" s="2"/>
      <c r="U67" s="2"/>
      <c r="V67" s="2"/>
      <c r="W67" s="2"/>
      <c r="X67" s="2"/>
      <c r="Y67" s="2"/>
      <c r="Z67" s="2"/>
      <c r="AA67" s="2"/>
      <c r="AB67" s="2"/>
      <c r="AC67" s="2"/>
      <c r="AD67" s="2"/>
      <c r="AE67" s="2"/>
      <c r="AF67" s="2"/>
      <c r="AG67" s="2"/>
      <c r="AH67" s="2"/>
      <c r="AI67" s="2"/>
      <c r="AJ67" s="2"/>
    </row>
    <row r="68" spans="2:36">
      <c r="B68" s="1">
        <v>0.45833333333333298</v>
      </c>
      <c r="C68" s="114"/>
      <c r="D68" s="2"/>
      <c r="E68" s="2"/>
      <c r="F68" s="2"/>
      <c r="G68" s="2"/>
      <c r="H68" s="2"/>
      <c r="I68" s="2"/>
      <c r="J68" s="2"/>
      <c r="K68" s="2"/>
      <c r="L68" s="2"/>
      <c r="M68" s="2"/>
      <c r="N68" s="2"/>
      <c r="O68" s="2"/>
      <c r="P68" s="2"/>
      <c r="Q68" s="2"/>
      <c r="R68" s="2"/>
      <c r="T68" s="2"/>
      <c r="U68" s="2"/>
      <c r="V68" s="2"/>
      <c r="W68" s="2"/>
      <c r="X68" s="2"/>
      <c r="Y68" s="2"/>
      <c r="Z68" s="2"/>
      <c r="AA68" s="2"/>
      <c r="AB68" s="2"/>
      <c r="AC68" s="2"/>
      <c r="AD68" s="2"/>
      <c r="AE68" s="2"/>
      <c r="AF68" s="2"/>
      <c r="AG68" s="2"/>
      <c r="AH68" s="2"/>
      <c r="AI68" s="2"/>
      <c r="AJ68" s="2"/>
    </row>
    <row r="69" spans="2:36">
      <c r="B69" s="1">
        <v>0.46527777777777801</v>
      </c>
      <c r="C69" s="114"/>
      <c r="D69" s="2"/>
      <c r="E69" s="2"/>
      <c r="F69" s="2"/>
      <c r="G69" s="2"/>
      <c r="H69" s="2"/>
      <c r="I69" s="2"/>
      <c r="J69" s="2"/>
      <c r="K69" s="2"/>
      <c r="L69" s="2"/>
      <c r="M69" s="2"/>
      <c r="N69" s="2"/>
      <c r="O69" s="2"/>
      <c r="P69" s="2"/>
      <c r="Q69" s="2"/>
      <c r="R69" s="2"/>
      <c r="T69" s="2"/>
      <c r="U69" s="2"/>
      <c r="V69" s="2"/>
      <c r="W69" s="2"/>
      <c r="X69" s="2"/>
      <c r="Y69" s="2"/>
      <c r="Z69" s="2"/>
      <c r="AA69" s="2"/>
      <c r="AB69" s="2"/>
      <c r="AC69" s="2"/>
      <c r="AD69" s="2"/>
      <c r="AE69" s="2"/>
      <c r="AF69" s="2"/>
      <c r="AG69" s="2"/>
      <c r="AH69" s="2"/>
      <c r="AI69" s="2"/>
      <c r="AJ69" s="2"/>
    </row>
    <row r="70" spans="2:36">
      <c r="B70" s="1">
        <v>0.47222222222222199</v>
      </c>
      <c r="C70" s="114"/>
      <c r="D70" s="2"/>
      <c r="E70" s="2"/>
      <c r="F70" s="2"/>
      <c r="G70" s="2"/>
      <c r="H70" s="2"/>
      <c r="I70" s="2"/>
      <c r="J70" s="2"/>
      <c r="K70" s="2"/>
      <c r="L70" s="2"/>
      <c r="M70" s="2"/>
      <c r="N70" s="2"/>
      <c r="O70" s="2"/>
      <c r="P70" s="2"/>
      <c r="Q70" s="2"/>
      <c r="R70" s="2"/>
      <c r="T70" s="2"/>
      <c r="U70" s="2"/>
      <c r="V70" s="2"/>
      <c r="W70" s="2"/>
      <c r="X70" s="2"/>
      <c r="Y70" s="2"/>
      <c r="Z70" s="2"/>
      <c r="AA70" s="2"/>
      <c r="AB70" s="2"/>
      <c r="AC70" s="2"/>
      <c r="AD70" s="2"/>
      <c r="AE70" s="2"/>
      <c r="AF70" s="2"/>
      <c r="AG70" s="2"/>
      <c r="AH70" s="2"/>
      <c r="AI70" s="2"/>
      <c r="AJ70" s="2"/>
    </row>
    <row r="71" spans="2:36">
      <c r="B71" s="1">
        <v>0.47916666666666702</v>
      </c>
      <c r="C71" s="114"/>
      <c r="D71" s="2"/>
      <c r="E71" s="2"/>
      <c r="F71" s="2"/>
      <c r="G71" s="2"/>
      <c r="H71" s="2"/>
      <c r="I71" s="2"/>
      <c r="J71" s="2"/>
      <c r="K71" s="2"/>
      <c r="L71" s="2"/>
      <c r="M71" s="2"/>
      <c r="N71" s="2"/>
      <c r="O71" s="2"/>
      <c r="P71" s="2"/>
      <c r="Q71" s="2"/>
      <c r="R71" s="2"/>
      <c r="T71" s="2"/>
      <c r="U71" s="2"/>
      <c r="V71" s="2"/>
      <c r="W71" s="2"/>
      <c r="X71" s="2"/>
      <c r="Y71" s="2"/>
      <c r="Z71" s="2"/>
      <c r="AA71" s="2"/>
      <c r="AB71" s="2"/>
      <c r="AC71" s="2"/>
      <c r="AD71" s="2"/>
      <c r="AE71" s="2"/>
      <c r="AF71" s="2"/>
      <c r="AG71" s="2"/>
      <c r="AH71" s="2"/>
      <c r="AI71" s="2"/>
      <c r="AJ71" s="2"/>
    </row>
    <row r="72" spans="2:36">
      <c r="B72" s="1">
        <v>0.48611111111111099</v>
      </c>
      <c r="C72" s="114"/>
      <c r="D72" s="2"/>
      <c r="E72" s="2"/>
      <c r="F72" s="2"/>
      <c r="G72" s="2"/>
      <c r="H72" s="2"/>
      <c r="I72" s="2"/>
      <c r="J72" s="2"/>
      <c r="K72" s="2"/>
      <c r="L72" s="2"/>
      <c r="M72" s="2"/>
      <c r="N72" s="2"/>
      <c r="O72" s="2"/>
      <c r="P72" s="2"/>
      <c r="Q72" s="2"/>
      <c r="R72" s="2"/>
      <c r="T72" s="2"/>
      <c r="U72" s="2"/>
      <c r="V72" s="2"/>
      <c r="W72" s="2"/>
      <c r="X72" s="2"/>
      <c r="Y72" s="2"/>
      <c r="Z72" s="2"/>
      <c r="AA72" s="2"/>
      <c r="AB72" s="2"/>
      <c r="AC72" s="2"/>
      <c r="AD72" s="2"/>
      <c r="AE72" s="2"/>
      <c r="AF72" s="2"/>
      <c r="AG72" s="2"/>
      <c r="AH72" s="2"/>
      <c r="AI72" s="2"/>
      <c r="AJ72" s="2"/>
    </row>
    <row r="73" spans="2:36">
      <c r="B73" s="1">
        <v>0.49305555555555602</v>
      </c>
      <c r="C73" s="114"/>
      <c r="D73" s="2"/>
      <c r="E73" s="2"/>
      <c r="F73" s="2"/>
      <c r="G73" s="2"/>
      <c r="H73" s="2"/>
      <c r="I73" s="2"/>
      <c r="J73" s="2"/>
      <c r="K73" s="2"/>
      <c r="L73" s="2"/>
      <c r="M73" s="2"/>
      <c r="N73" s="2"/>
      <c r="O73" s="2"/>
      <c r="P73" s="2"/>
      <c r="Q73" s="2"/>
      <c r="R73" s="2"/>
      <c r="T73" s="2"/>
      <c r="U73" s="2"/>
      <c r="V73" s="2"/>
      <c r="W73" s="2"/>
      <c r="X73" s="2"/>
      <c r="Y73" s="2"/>
      <c r="Z73" s="2"/>
      <c r="AA73" s="2"/>
      <c r="AB73" s="2"/>
      <c r="AC73" s="2"/>
      <c r="AD73" s="2"/>
      <c r="AE73" s="2"/>
      <c r="AF73" s="2"/>
      <c r="AG73" s="2"/>
      <c r="AH73" s="2"/>
      <c r="AI73" s="2"/>
      <c r="AJ73" s="2"/>
    </row>
    <row r="74" spans="2:36">
      <c r="B74" s="1">
        <v>0.5</v>
      </c>
      <c r="C74" s="114"/>
      <c r="D74" s="2"/>
      <c r="E74" s="2"/>
      <c r="F74" s="2"/>
      <c r="G74" s="2"/>
      <c r="H74" s="2"/>
      <c r="I74" s="2"/>
      <c r="J74" s="2"/>
      <c r="K74" s="2"/>
      <c r="L74" s="2"/>
      <c r="M74" s="2"/>
      <c r="N74" s="2"/>
      <c r="O74" s="2"/>
      <c r="P74" s="2"/>
      <c r="Q74" s="2"/>
      <c r="R74" s="2"/>
      <c r="T74" s="2"/>
      <c r="U74" s="2"/>
      <c r="V74" s="2"/>
      <c r="W74" s="2"/>
      <c r="X74" s="2"/>
      <c r="Y74" s="2"/>
      <c r="Z74" s="2"/>
      <c r="AA74" s="2"/>
      <c r="AB74" s="2"/>
      <c r="AC74" s="2"/>
      <c r="AD74" s="2"/>
      <c r="AE74" s="2"/>
      <c r="AF74" s="2"/>
      <c r="AG74" s="2"/>
      <c r="AH74" s="2"/>
      <c r="AI74" s="2"/>
      <c r="AJ74" s="2"/>
    </row>
    <row r="75" spans="2:36">
      <c r="B75" s="1">
        <v>0.50694444444444398</v>
      </c>
      <c r="C75" s="114"/>
      <c r="D75" s="2"/>
      <c r="E75" s="2"/>
      <c r="F75" s="2"/>
      <c r="G75" s="2"/>
      <c r="H75" s="2"/>
      <c r="I75" s="2"/>
      <c r="J75" s="2"/>
      <c r="K75" s="2"/>
      <c r="L75" s="2"/>
      <c r="M75" s="2"/>
      <c r="N75" s="2"/>
      <c r="O75" s="2"/>
      <c r="P75" s="2"/>
      <c r="Q75" s="2"/>
      <c r="R75" s="2"/>
      <c r="T75" s="2"/>
      <c r="U75" s="2"/>
      <c r="V75" s="2"/>
      <c r="W75" s="2"/>
      <c r="X75" s="2"/>
      <c r="Y75" s="2"/>
      <c r="Z75" s="2"/>
      <c r="AA75" s="2"/>
      <c r="AB75" s="2"/>
      <c r="AC75" s="2"/>
      <c r="AD75" s="2"/>
      <c r="AE75" s="2"/>
      <c r="AF75" s="2"/>
      <c r="AG75" s="2"/>
      <c r="AH75" s="2"/>
      <c r="AI75" s="2"/>
      <c r="AJ75" s="2"/>
    </row>
    <row r="76" spans="2:36">
      <c r="B76" s="1">
        <v>0.51388888888888895</v>
      </c>
      <c r="C76" s="114"/>
      <c r="D76" s="2"/>
      <c r="E76" s="2"/>
      <c r="F76" s="2"/>
      <c r="G76" s="2"/>
      <c r="H76" s="2"/>
      <c r="I76" s="2"/>
      <c r="J76" s="2"/>
      <c r="K76" s="2"/>
      <c r="L76" s="2"/>
      <c r="M76" s="2"/>
      <c r="N76" s="2"/>
      <c r="O76" s="2"/>
      <c r="P76" s="2"/>
      <c r="Q76" s="2"/>
      <c r="R76" s="2"/>
      <c r="T76" s="2"/>
      <c r="U76" s="2"/>
      <c r="V76" s="2"/>
      <c r="W76" s="2"/>
      <c r="X76" s="2"/>
      <c r="Y76" s="2"/>
      <c r="Z76" s="2"/>
      <c r="AA76" s="2"/>
      <c r="AB76" s="2"/>
      <c r="AC76" s="2"/>
      <c r="AD76" s="2"/>
      <c r="AE76" s="2"/>
      <c r="AF76" s="2"/>
      <c r="AG76" s="2"/>
      <c r="AH76" s="2"/>
      <c r="AI76" s="2"/>
      <c r="AJ76" s="2"/>
    </row>
    <row r="77" spans="2:36">
      <c r="B77" s="1">
        <v>0.52083333333333304</v>
      </c>
      <c r="C77" s="114"/>
      <c r="D77" s="2"/>
      <c r="E77" s="2"/>
      <c r="F77" s="2"/>
      <c r="G77" s="2"/>
      <c r="H77" s="2"/>
      <c r="I77" s="2"/>
      <c r="J77" s="2"/>
      <c r="K77" s="2"/>
      <c r="L77" s="2"/>
      <c r="M77" s="2"/>
      <c r="N77" s="2"/>
      <c r="O77" s="2"/>
      <c r="P77" s="2"/>
      <c r="Q77" s="2"/>
      <c r="R77" s="2"/>
      <c r="T77" s="2"/>
      <c r="U77" s="2"/>
      <c r="V77" s="2"/>
      <c r="W77" s="2"/>
      <c r="X77" s="2"/>
      <c r="Y77" s="2"/>
      <c r="Z77" s="2"/>
      <c r="AA77" s="2"/>
      <c r="AB77" s="2"/>
      <c r="AC77" s="2"/>
      <c r="AD77" s="2"/>
      <c r="AE77" s="2"/>
      <c r="AF77" s="2"/>
      <c r="AG77" s="2"/>
      <c r="AH77" s="2"/>
      <c r="AI77" s="2"/>
      <c r="AJ77" s="2"/>
    </row>
    <row r="78" spans="2:36">
      <c r="B78" s="1">
        <v>0.52777777777777801</v>
      </c>
      <c r="C78" s="114"/>
      <c r="D78" s="2"/>
      <c r="E78" s="2"/>
      <c r="F78" s="2"/>
      <c r="G78" s="2"/>
      <c r="H78" s="2"/>
      <c r="I78" s="2"/>
      <c r="J78" s="2"/>
      <c r="K78" s="2"/>
      <c r="L78" s="2"/>
      <c r="M78" s="2"/>
      <c r="N78" s="2"/>
      <c r="O78" s="2"/>
      <c r="P78" s="2"/>
      <c r="Q78" s="2"/>
      <c r="R78" s="2"/>
      <c r="T78" s="2"/>
      <c r="U78" s="2"/>
      <c r="V78" s="2"/>
      <c r="W78" s="2"/>
      <c r="X78" s="2"/>
      <c r="Y78" s="2"/>
      <c r="Z78" s="2"/>
      <c r="AA78" s="2"/>
      <c r="AB78" s="2"/>
      <c r="AC78" s="2"/>
      <c r="AD78" s="2"/>
      <c r="AE78" s="2"/>
      <c r="AF78" s="2"/>
      <c r="AG78" s="2"/>
      <c r="AH78" s="2"/>
      <c r="AI78" s="2"/>
      <c r="AJ78" s="2"/>
    </row>
    <row r="79" spans="2:36">
      <c r="B79" s="1">
        <v>0.53472222222222199</v>
      </c>
      <c r="C79" s="114"/>
      <c r="D79" s="2"/>
      <c r="E79" s="2"/>
      <c r="F79" s="2"/>
      <c r="G79" s="2"/>
      <c r="H79" s="2"/>
      <c r="I79" s="2"/>
      <c r="J79" s="2"/>
      <c r="K79" s="2"/>
      <c r="L79" s="2"/>
      <c r="M79" s="2"/>
      <c r="N79" s="2"/>
      <c r="O79" s="2"/>
      <c r="P79" s="2"/>
      <c r="Q79" s="2"/>
      <c r="R79" s="2"/>
      <c r="T79" s="2"/>
      <c r="U79" s="2"/>
      <c r="V79" s="2"/>
      <c r="W79" s="2"/>
      <c r="X79" s="2"/>
      <c r="Y79" s="2"/>
      <c r="Z79" s="2"/>
      <c r="AA79" s="2"/>
      <c r="AB79" s="2"/>
      <c r="AC79" s="2"/>
      <c r="AD79" s="2"/>
      <c r="AE79" s="2"/>
      <c r="AF79" s="2"/>
      <c r="AG79" s="2"/>
      <c r="AH79" s="2"/>
      <c r="AI79" s="2"/>
      <c r="AJ79" s="2"/>
    </row>
    <row r="80" spans="2:36">
      <c r="B80" s="1">
        <v>0.54166666666666696</v>
      </c>
      <c r="C80" s="114"/>
      <c r="D80" s="2"/>
      <c r="E80" s="2"/>
      <c r="F80" s="2"/>
      <c r="G80" s="2"/>
      <c r="H80" s="2"/>
      <c r="I80" s="2"/>
      <c r="J80" s="2"/>
      <c r="K80" s="2"/>
      <c r="L80" s="2"/>
      <c r="M80" s="2"/>
      <c r="N80" s="2"/>
      <c r="O80" s="2"/>
      <c r="P80" s="2"/>
      <c r="Q80" s="2"/>
      <c r="R80" s="2"/>
      <c r="T80" s="2"/>
      <c r="U80" s="2"/>
      <c r="V80" s="2"/>
      <c r="W80" s="2"/>
      <c r="X80" s="2"/>
      <c r="Y80" s="2"/>
      <c r="Z80" s="2"/>
      <c r="AA80" s="2"/>
      <c r="AB80" s="2"/>
      <c r="AC80" s="2"/>
      <c r="AD80" s="2"/>
      <c r="AE80" s="2"/>
      <c r="AF80" s="2"/>
      <c r="AG80" s="2"/>
      <c r="AH80" s="2"/>
      <c r="AI80" s="2"/>
      <c r="AJ80" s="2"/>
    </row>
    <row r="81" spans="2:36">
      <c r="B81" s="1">
        <v>0.54861111111111105</v>
      </c>
      <c r="C81" s="114"/>
      <c r="D81" s="2"/>
      <c r="E81" s="2"/>
      <c r="F81" s="2"/>
      <c r="G81" s="2"/>
      <c r="H81" s="2"/>
      <c r="I81" s="2"/>
      <c r="J81" s="2"/>
      <c r="K81" s="2"/>
      <c r="L81" s="2"/>
      <c r="M81" s="2"/>
      <c r="N81" s="2"/>
      <c r="O81" s="2"/>
      <c r="P81" s="2"/>
      <c r="Q81" s="2"/>
      <c r="R81" s="2"/>
      <c r="T81" s="2"/>
      <c r="U81" s="2"/>
      <c r="V81" s="2"/>
      <c r="W81" s="2"/>
      <c r="X81" s="2"/>
      <c r="Y81" s="2"/>
      <c r="Z81" s="2"/>
      <c r="AA81" s="2"/>
      <c r="AB81" s="2"/>
      <c r="AC81" s="2"/>
      <c r="AD81" s="2"/>
      <c r="AE81" s="2"/>
      <c r="AF81" s="2"/>
      <c r="AG81" s="2"/>
      <c r="AH81" s="2"/>
      <c r="AI81" s="2"/>
      <c r="AJ81" s="2"/>
    </row>
    <row r="82" spans="2:36">
      <c r="B82" s="1">
        <v>0.55555555555555602</v>
      </c>
      <c r="C82" s="114"/>
      <c r="D82" s="2"/>
      <c r="E82" s="2"/>
      <c r="F82" s="2"/>
      <c r="G82" s="2"/>
      <c r="H82" s="2"/>
      <c r="I82" s="2"/>
      <c r="J82" s="2"/>
      <c r="K82" s="2"/>
      <c r="L82" s="2"/>
      <c r="M82" s="2"/>
      <c r="N82" s="2"/>
      <c r="O82" s="2"/>
      <c r="P82" s="2"/>
      <c r="Q82" s="2"/>
      <c r="R82" s="2"/>
      <c r="T82" s="2"/>
      <c r="U82" s="2"/>
      <c r="V82" s="2"/>
      <c r="W82" s="2"/>
      <c r="X82" s="2"/>
      <c r="Y82" s="2"/>
      <c r="Z82" s="2"/>
      <c r="AA82" s="2"/>
      <c r="AB82" s="2"/>
      <c r="AC82" s="2"/>
      <c r="AD82" s="2"/>
      <c r="AE82" s="2"/>
      <c r="AF82" s="2"/>
      <c r="AG82" s="2"/>
      <c r="AH82" s="2"/>
      <c r="AI82" s="2"/>
      <c r="AJ82" s="2"/>
    </row>
    <row r="83" spans="2:36">
      <c r="B83" s="1">
        <v>0.5625</v>
      </c>
      <c r="C83" s="114"/>
      <c r="D83" s="2"/>
      <c r="E83" s="2"/>
      <c r="F83" s="2"/>
      <c r="G83" s="2"/>
      <c r="H83" s="2"/>
      <c r="I83" s="2"/>
      <c r="J83" s="2"/>
      <c r="K83" s="2"/>
      <c r="L83" s="2"/>
      <c r="M83" s="2"/>
      <c r="N83" s="2"/>
      <c r="O83" s="2"/>
      <c r="P83" s="2"/>
      <c r="Q83" s="2"/>
      <c r="R83" s="2"/>
      <c r="T83" s="2"/>
      <c r="U83" s="2"/>
      <c r="V83" s="2"/>
      <c r="W83" s="2"/>
      <c r="X83" s="2"/>
      <c r="Y83" s="2"/>
      <c r="Z83" s="2"/>
      <c r="AA83" s="2"/>
      <c r="AB83" s="2"/>
      <c r="AC83" s="2"/>
      <c r="AD83" s="2"/>
      <c r="AE83" s="2"/>
      <c r="AF83" s="2"/>
      <c r="AG83" s="2"/>
      <c r="AH83" s="2"/>
      <c r="AI83" s="2"/>
      <c r="AJ83" s="2"/>
    </row>
    <row r="84" spans="2:36">
      <c r="B84" s="1">
        <v>0.56944444444444398</v>
      </c>
      <c r="C84" s="114"/>
      <c r="D84" s="2"/>
      <c r="E84" s="2"/>
      <c r="F84" s="2"/>
      <c r="G84" s="2"/>
      <c r="H84" s="2"/>
      <c r="I84" s="2"/>
      <c r="J84" s="2"/>
      <c r="K84" s="2"/>
      <c r="L84" s="2"/>
      <c r="M84" s="2"/>
      <c r="N84" s="2"/>
      <c r="O84" s="2"/>
      <c r="P84" s="2"/>
      <c r="Q84" s="2"/>
      <c r="R84" s="2"/>
      <c r="T84" s="2"/>
      <c r="U84" s="2"/>
      <c r="V84" s="2"/>
      <c r="W84" s="2"/>
      <c r="X84" s="2"/>
      <c r="Y84" s="2"/>
      <c r="Z84" s="2"/>
      <c r="AA84" s="2"/>
      <c r="AB84" s="2"/>
      <c r="AC84" s="2"/>
      <c r="AD84" s="2"/>
      <c r="AE84" s="2"/>
      <c r="AF84" s="2"/>
      <c r="AG84" s="2"/>
      <c r="AH84" s="2"/>
      <c r="AI84" s="2"/>
      <c r="AJ84" s="2"/>
    </row>
    <row r="85" spans="2:36">
      <c r="B85" s="1">
        <v>0.57638888888888895</v>
      </c>
      <c r="C85" s="114"/>
      <c r="D85" s="2"/>
      <c r="E85" s="2"/>
      <c r="F85" s="2"/>
      <c r="G85" s="2"/>
      <c r="H85" s="2"/>
      <c r="I85" s="2"/>
      <c r="J85" s="2"/>
      <c r="K85" s="2"/>
      <c r="L85" s="2"/>
      <c r="M85" s="2"/>
      <c r="N85" s="2"/>
      <c r="O85" s="2"/>
      <c r="P85" s="2"/>
      <c r="Q85" s="2"/>
      <c r="R85" s="2"/>
      <c r="T85" s="2"/>
      <c r="U85" s="2"/>
      <c r="V85" s="2"/>
      <c r="W85" s="2"/>
      <c r="X85" s="2"/>
      <c r="Y85" s="2"/>
      <c r="Z85" s="2"/>
      <c r="AA85" s="2"/>
      <c r="AB85" s="2"/>
      <c r="AC85" s="2"/>
      <c r="AD85" s="2"/>
      <c r="AE85" s="2"/>
      <c r="AF85" s="2"/>
      <c r="AG85" s="2"/>
      <c r="AH85" s="2"/>
      <c r="AI85" s="2"/>
      <c r="AJ85" s="2"/>
    </row>
    <row r="86" spans="2:36">
      <c r="B86" s="1">
        <v>0.58333333333333304</v>
      </c>
      <c r="C86" s="114"/>
      <c r="D86" s="2"/>
      <c r="E86" s="2"/>
      <c r="F86" s="2"/>
      <c r="G86" s="2"/>
      <c r="H86" s="2"/>
      <c r="I86" s="2"/>
      <c r="J86" s="2"/>
      <c r="K86" s="2"/>
      <c r="L86" s="2"/>
      <c r="M86" s="2"/>
      <c r="N86" s="2"/>
      <c r="O86" s="2"/>
      <c r="P86" s="2"/>
      <c r="Q86" s="2"/>
      <c r="R86" s="2"/>
      <c r="T86" s="2"/>
      <c r="U86" s="2"/>
      <c r="V86" s="2"/>
      <c r="W86" s="2"/>
      <c r="X86" s="2"/>
      <c r="Y86" s="2"/>
      <c r="Z86" s="2"/>
      <c r="AA86" s="2"/>
      <c r="AB86" s="2"/>
      <c r="AC86" s="2"/>
      <c r="AD86" s="2"/>
      <c r="AE86" s="2"/>
      <c r="AF86" s="2"/>
      <c r="AG86" s="2"/>
      <c r="AH86" s="2"/>
      <c r="AI86" s="2"/>
      <c r="AJ86" s="2"/>
    </row>
    <row r="87" spans="2:36">
      <c r="B87" s="1">
        <v>0.59027777777777801</v>
      </c>
      <c r="C87" s="114"/>
      <c r="D87" s="2"/>
      <c r="E87" s="2"/>
      <c r="F87" s="2"/>
      <c r="G87" s="2"/>
      <c r="H87" s="2"/>
      <c r="I87" s="2"/>
      <c r="J87" s="2"/>
      <c r="K87" s="2"/>
      <c r="L87" s="2"/>
      <c r="M87" s="2"/>
      <c r="N87" s="2"/>
      <c r="O87" s="2"/>
      <c r="P87" s="2"/>
      <c r="Q87" s="2"/>
      <c r="R87" s="2"/>
      <c r="T87" s="2"/>
      <c r="U87" s="2"/>
      <c r="V87" s="2"/>
      <c r="W87" s="2"/>
      <c r="X87" s="2"/>
      <c r="Y87" s="2"/>
      <c r="Z87" s="2"/>
      <c r="AA87" s="2"/>
      <c r="AB87" s="2"/>
      <c r="AC87" s="2"/>
      <c r="AD87" s="2"/>
      <c r="AE87" s="2"/>
      <c r="AF87" s="2"/>
      <c r="AG87" s="2"/>
      <c r="AH87" s="2"/>
      <c r="AI87" s="2"/>
      <c r="AJ87" s="2"/>
    </row>
    <row r="88" spans="2:36">
      <c r="B88" s="1">
        <v>0.59722222222222199</v>
      </c>
      <c r="C88" s="114"/>
      <c r="D88" s="2"/>
      <c r="E88" s="2"/>
      <c r="F88" s="2"/>
      <c r="G88" s="2"/>
      <c r="H88" s="2"/>
      <c r="I88" s="2"/>
      <c r="J88" s="2"/>
      <c r="K88" s="2"/>
      <c r="L88" s="2"/>
      <c r="M88" s="2"/>
      <c r="N88" s="2"/>
      <c r="O88" s="2"/>
      <c r="P88" s="2"/>
      <c r="Q88" s="2"/>
      <c r="R88" s="2"/>
      <c r="T88" s="2"/>
      <c r="U88" s="2"/>
      <c r="V88" s="2"/>
      <c r="W88" s="2"/>
      <c r="X88" s="2"/>
      <c r="Y88" s="2"/>
      <c r="Z88" s="2"/>
      <c r="AA88" s="2"/>
      <c r="AB88" s="2"/>
      <c r="AC88" s="2"/>
      <c r="AD88" s="2"/>
      <c r="AE88" s="2"/>
      <c r="AF88" s="2"/>
      <c r="AG88" s="2"/>
      <c r="AH88" s="2"/>
      <c r="AI88" s="2"/>
      <c r="AJ88" s="2"/>
    </row>
    <row r="89" spans="2:36">
      <c r="B89" s="1">
        <v>0.60416666666666696</v>
      </c>
      <c r="C89" s="114"/>
      <c r="D89" s="2"/>
      <c r="E89" s="2"/>
      <c r="F89" s="2"/>
      <c r="G89" s="2"/>
      <c r="H89" s="2"/>
      <c r="I89" s="2"/>
      <c r="J89" s="2"/>
      <c r="K89" s="2"/>
      <c r="L89" s="2"/>
      <c r="M89" s="2"/>
      <c r="N89" s="2"/>
      <c r="O89" s="2"/>
      <c r="P89" s="2"/>
      <c r="Q89" s="2"/>
      <c r="R89" s="2"/>
      <c r="T89" s="2"/>
      <c r="U89" s="2"/>
      <c r="V89" s="2"/>
      <c r="W89" s="2"/>
      <c r="X89" s="2"/>
      <c r="Y89" s="2"/>
      <c r="Z89" s="2"/>
      <c r="AA89" s="2"/>
      <c r="AB89" s="2"/>
      <c r="AC89" s="2"/>
      <c r="AD89" s="2"/>
      <c r="AE89" s="2"/>
      <c r="AF89" s="2"/>
      <c r="AG89" s="2"/>
      <c r="AH89" s="2"/>
      <c r="AI89" s="2"/>
      <c r="AJ89" s="2"/>
    </row>
    <row r="90" spans="2:36">
      <c r="B90" s="1">
        <v>0.61111111111111105</v>
      </c>
      <c r="C90" s="114"/>
      <c r="D90" s="2"/>
      <c r="E90" s="2"/>
      <c r="F90" s="2"/>
      <c r="G90" s="2"/>
      <c r="H90" s="2"/>
      <c r="I90" s="2"/>
      <c r="J90" s="2"/>
      <c r="K90" s="2"/>
      <c r="L90" s="2"/>
      <c r="M90" s="2"/>
      <c r="N90" s="2"/>
      <c r="O90" s="2"/>
      <c r="P90" s="2"/>
      <c r="Q90" s="2"/>
      <c r="R90" s="2"/>
      <c r="T90" s="2"/>
      <c r="U90" s="2"/>
      <c r="V90" s="2"/>
      <c r="W90" s="2"/>
      <c r="X90" s="2"/>
      <c r="Y90" s="2"/>
      <c r="Z90" s="2"/>
      <c r="AA90" s="2"/>
      <c r="AB90" s="2"/>
      <c r="AC90" s="2"/>
      <c r="AD90" s="2"/>
      <c r="AE90" s="2"/>
      <c r="AF90" s="2"/>
      <c r="AG90" s="2"/>
      <c r="AH90" s="2"/>
      <c r="AI90" s="2"/>
      <c r="AJ90" s="2"/>
    </row>
    <row r="91" spans="2:36">
      <c r="B91" s="1">
        <v>0.61805555555555503</v>
      </c>
      <c r="C91" s="114"/>
      <c r="D91" s="2"/>
      <c r="E91" s="2"/>
      <c r="F91" s="2"/>
      <c r="G91" s="2"/>
      <c r="H91" s="2"/>
      <c r="I91" s="2"/>
      <c r="J91" s="2"/>
      <c r="K91" s="2"/>
      <c r="L91" s="2"/>
      <c r="M91" s="2"/>
      <c r="N91" s="2"/>
      <c r="O91" s="2"/>
      <c r="P91" s="2"/>
      <c r="Q91" s="2"/>
      <c r="R91" s="2"/>
      <c r="T91" s="2"/>
      <c r="U91" s="2"/>
      <c r="V91" s="2"/>
      <c r="W91" s="2"/>
      <c r="X91" s="2"/>
      <c r="Y91" s="2"/>
      <c r="Z91" s="2"/>
      <c r="AA91" s="2"/>
      <c r="AB91" s="2"/>
      <c r="AC91" s="2"/>
      <c r="AD91" s="2"/>
      <c r="AE91" s="2"/>
      <c r="AF91" s="2"/>
      <c r="AG91" s="2"/>
      <c r="AH91" s="2"/>
      <c r="AI91" s="2"/>
      <c r="AJ91" s="2"/>
    </row>
    <row r="92" spans="2:36">
      <c r="B92" s="1">
        <v>0.625</v>
      </c>
      <c r="C92" s="114"/>
      <c r="D92" s="2"/>
      <c r="E92" s="2"/>
      <c r="F92" s="2"/>
      <c r="G92" s="2"/>
      <c r="H92" s="2"/>
      <c r="I92" s="2"/>
      <c r="J92" s="2"/>
      <c r="K92" s="2"/>
      <c r="L92" s="2"/>
      <c r="M92" s="2"/>
      <c r="N92" s="2"/>
      <c r="O92" s="2"/>
      <c r="P92" s="2"/>
      <c r="Q92" s="2"/>
      <c r="R92" s="2"/>
      <c r="T92" s="2"/>
      <c r="U92" s="2"/>
      <c r="V92" s="2"/>
      <c r="W92" s="2"/>
      <c r="X92" s="2"/>
      <c r="Y92" s="2"/>
      <c r="Z92" s="2"/>
      <c r="AA92" s="2"/>
      <c r="AB92" s="2"/>
      <c r="AC92" s="2"/>
      <c r="AD92" s="2"/>
      <c r="AE92" s="2"/>
      <c r="AF92" s="2"/>
      <c r="AG92" s="2"/>
      <c r="AH92" s="2"/>
      <c r="AI92" s="2"/>
      <c r="AJ92" s="2"/>
    </row>
    <row r="93" spans="2:36">
      <c r="B93" s="1">
        <v>0.63194444444444398</v>
      </c>
      <c r="C93" s="114"/>
      <c r="D93" s="2"/>
      <c r="E93" s="2"/>
      <c r="F93" s="2"/>
      <c r="G93" s="2"/>
      <c r="H93" s="2"/>
      <c r="I93" s="2"/>
      <c r="J93" s="2"/>
      <c r="K93" s="2"/>
      <c r="L93" s="2"/>
      <c r="M93" s="2"/>
      <c r="N93" s="2"/>
      <c r="O93" s="2"/>
      <c r="P93" s="2"/>
      <c r="Q93" s="2"/>
      <c r="R93" s="2"/>
      <c r="T93" s="2"/>
      <c r="U93" s="2"/>
      <c r="V93" s="2"/>
      <c r="W93" s="2"/>
      <c r="X93" s="2"/>
      <c r="Y93" s="2"/>
      <c r="Z93" s="2"/>
      <c r="AA93" s="2"/>
      <c r="AB93" s="2"/>
      <c r="AC93" s="2"/>
      <c r="AD93" s="2"/>
      <c r="AE93" s="2"/>
      <c r="AF93" s="2"/>
      <c r="AG93" s="2"/>
      <c r="AH93" s="2"/>
      <c r="AI93" s="2"/>
      <c r="AJ93" s="2"/>
    </row>
    <row r="94" spans="2:36">
      <c r="B94" s="1">
        <v>0.63888888888888895</v>
      </c>
      <c r="C94" s="114"/>
      <c r="D94" s="2"/>
      <c r="E94" s="2"/>
      <c r="F94" s="2"/>
      <c r="G94" s="2"/>
      <c r="H94" s="2"/>
      <c r="I94" s="2"/>
      <c r="J94" s="2"/>
      <c r="K94" s="2"/>
      <c r="L94" s="2"/>
      <c r="M94" s="2"/>
      <c r="N94" s="2"/>
      <c r="O94" s="2"/>
      <c r="P94" s="2"/>
      <c r="Q94" s="2"/>
      <c r="R94" s="2"/>
      <c r="T94" s="2"/>
      <c r="U94" s="2"/>
      <c r="V94" s="2"/>
      <c r="W94" s="2"/>
      <c r="X94" s="2"/>
      <c r="Y94" s="2"/>
      <c r="Z94" s="2"/>
      <c r="AA94" s="2"/>
      <c r="AB94" s="2"/>
      <c r="AC94" s="2"/>
      <c r="AD94" s="2"/>
      <c r="AE94" s="2"/>
      <c r="AF94" s="2"/>
      <c r="AG94" s="2"/>
      <c r="AH94" s="2"/>
      <c r="AI94" s="2"/>
      <c r="AJ94" s="2"/>
    </row>
    <row r="95" spans="2:36">
      <c r="B95" s="1">
        <v>0.64583333333333304</v>
      </c>
      <c r="C95" s="114"/>
      <c r="D95" s="2"/>
      <c r="E95" s="2"/>
      <c r="F95" s="2"/>
      <c r="G95" s="2"/>
      <c r="H95" s="2"/>
      <c r="I95" s="2"/>
      <c r="J95" s="2"/>
      <c r="K95" s="2"/>
      <c r="L95" s="2"/>
      <c r="M95" s="2"/>
      <c r="N95" s="2"/>
      <c r="O95" s="2"/>
      <c r="P95" s="2"/>
      <c r="Q95" s="2"/>
      <c r="R95" s="2"/>
      <c r="T95" s="2"/>
      <c r="U95" s="2"/>
      <c r="V95" s="2"/>
      <c r="W95" s="2"/>
      <c r="X95" s="2"/>
      <c r="Y95" s="2"/>
      <c r="Z95" s="2"/>
      <c r="AA95" s="2"/>
      <c r="AB95" s="2"/>
      <c r="AC95" s="2"/>
      <c r="AD95" s="2"/>
      <c r="AE95" s="2"/>
      <c r="AF95" s="2"/>
      <c r="AG95" s="2"/>
      <c r="AH95" s="2"/>
      <c r="AI95" s="2"/>
      <c r="AJ95" s="2"/>
    </row>
    <row r="96" spans="2:36">
      <c r="B96" s="1">
        <v>0.65277777777777801</v>
      </c>
      <c r="C96" s="114"/>
      <c r="D96" s="2"/>
      <c r="E96" s="2"/>
      <c r="F96" s="2"/>
      <c r="G96" s="2"/>
      <c r="H96" s="2"/>
      <c r="I96" s="2"/>
      <c r="J96" s="2"/>
      <c r="K96" s="2"/>
      <c r="L96" s="2"/>
      <c r="M96" s="2"/>
      <c r="N96" s="2"/>
      <c r="O96" s="2"/>
      <c r="P96" s="2"/>
      <c r="Q96" s="2"/>
      <c r="R96" s="2"/>
      <c r="T96" s="2"/>
      <c r="U96" s="2"/>
      <c r="V96" s="2"/>
      <c r="W96" s="2"/>
      <c r="X96" s="2"/>
      <c r="Y96" s="2"/>
      <c r="Z96" s="2"/>
      <c r="AA96" s="2"/>
      <c r="AB96" s="2"/>
      <c r="AC96" s="2"/>
      <c r="AD96" s="2"/>
      <c r="AE96" s="2"/>
      <c r="AF96" s="2"/>
      <c r="AG96" s="2"/>
      <c r="AH96" s="2"/>
      <c r="AI96" s="2"/>
      <c r="AJ96" s="2"/>
    </row>
    <row r="97" spans="2:36">
      <c r="B97" s="1">
        <v>0.65972222222222199</v>
      </c>
      <c r="C97" s="114"/>
      <c r="D97" s="2"/>
      <c r="E97" s="2"/>
      <c r="F97" s="2"/>
      <c r="G97" s="2"/>
      <c r="H97" s="2"/>
      <c r="I97" s="2"/>
      <c r="J97" s="2"/>
      <c r="K97" s="2"/>
      <c r="L97" s="2"/>
      <c r="M97" s="2"/>
      <c r="N97" s="2"/>
      <c r="O97" s="2"/>
      <c r="P97" s="2"/>
      <c r="Q97" s="2"/>
      <c r="R97" s="2"/>
      <c r="T97" s="2"/>
      <c r="U97" s="2"/>
      <c r="V97" s="2"/>
      <c r="W97" s="2"/>
      <c r="X97" s="2"/>
      <c r="Y97" s="2"/>
      <c r="Z97" s="2"/>
      <c r="AA97" s="2"/>
      <c r="AB97" s="2"/>
      <c r="AC97" s="2"/>
      <c r="AD97" s="2"/>
      <c r="AE97" s="2"/>
      <c r="AF97" s="2"/>
      <c r="AG97" s="2"/>
      <c r="AH97" s="2"/>
      <c r="AI97" s="2"/>
      <c r="AJ97" s="2"/>
    </row>
    <row r="98" spans="2:36">
      <c r="B98" s="1">
        <v>0.66666666666666696</v>
      </c>
      <c r="C98" s="114"/>
      <c r="D98" s="2"/>
      <c r="E98" s="2"/>
      <c r="F98" s="2"/>
      <c r="G98" s="2"/>
      <c r="H98" s="2"/>
      <c r="I98" s="2"/>
      <c r="J98" s="2"/>
      <c r="K98" s="2"/>
      <c r="L98" s="2"/>
      <c r="M98" s="2"/>
      <c r="N98" s="2"/>
      <c r="O98" s="2"/>
      <c r="P98" s="2"/>
      <c r="Q98" s="2"/>
      <c r="R98" s="2"/>
      <c r="T98" s="2"/>
      <c r="U98" s="2"/>
      <c r="V98" s="2"/>
      <c r="W98" s="2"/>
      <c r="X98" s="2"/>
      <c r="Y98" s="2"/>
      <c r="Z98" s="2"/>
      <c r="AA98" s="2"/>
      <c r="AB98" s="2"/>
      <c r="AC98" s="2"/>
      <c r="AD98" s="2"/>
      <c r="AE98" s="2"/>
      <c r="AF98" s="2"/>
      <c r="AG98" s="2"/>
      <c r="AH98" s="2"/>
      <c r="AI98" s="2"/>
      <c r="AJ98" s="2"/>
    </row>
    <row r="99" spans="2:36">
      <c r="B99" s="1">
        <v>0.67361111111111105</v>
      </c>
      <c r="C99" s="114"/>
      <c r="D99" s="2"/>
      <c r="E99" s="2"/>
      <c r="F99" s="2"/>
      <c r="G99" s="2"/>
      <c r="H99" s="2"/>
      <c r="I99" s="2"/>
      <c r="J99" s="2"/>
      <c r="K99" s="2"/>
      <c r="L99" s="2"/>
      <c r="M99" s="2"/>
      <c r="N99" s="2"/>
      <c r="O99" s="2"/>
      <c r="P99" s="2"/>
      <c r="Q99" s="2"/>
      <c r="R99" s="2"/>
      <c r="T99" s="2"/>
      <c r="U99" s="2"/>
      <c r="V99" s="2"/>
      <c r="W99" s="2"/>
      <c r="X99" s="2"/>
      <c r="Y99" s="2"/>
      <c r="Z99" s="2"/>
      <c r="AA99" s="2"/>
      <c r="AB99" s="2"/>
      <c r="AC99" s="2"/>
      <c r="AD99" s="2"/>
      <c r="AE99" s="2"/>
      <c r="AF99" s="2"/>
      <c r="AG99" s="2"/>
      <c r="AH99" s="2"/>
      <c r="AI99" s="2"/>
      <c r="AJ99" s="2"/>
    </row>
    <row r="100" spans="2:36">
      <c r="B100" s="1">
        <v>0.68055555555555503</v>
      </c>
      <c r="C100" s="114"/>
      <c r="D100" s="2"/>
      <c r="E100" s="2"/>
      <c r="F100" s="2"/>
      <c r="G100" s="2"/>
      <c r="H100" s="2"/>
      <c r="I100" s="2"/>
      <c r="J100" s="2"/>
      <c r="K100" s="2"/>
      <c r="L100" s="2"/>
      <c r="M100" s="2"/>
      <c r="N100" s="2"/>
      <c r="O100" s="2"/>
      <c r="P100" s="2"/>
      <c r="Q100" s="2"/>
      <c r="R100" s="2"/>
      <c r="T100" s="2"/>
      <c r="U100" s="2"/>
      <c r="V100" s="2"/>
      <c r="W100" s="2"/>
      <c r="X100" s="2"/>
      <c r="Y100" s="2"/>
      <c r="Z100" s="2"/>
      <c r="AA100" s="2"/>
      <c r="AB100" s="2"/>
      <c r="AC100" s="2"/>
      <c r="AD100" s="2"/>
      <c r="AE100" s="2"/>
      <c r="AF100" s="2"/>
      <c r="AG100" s="2"/>
      <c r="AH100" s="2"/>
      <c r="AI100" s="2"/>
      <c r="AJ100" s="2"/>
    </row>
    <row r="101" spans="2:36">
      <c r="B101" s="1">
        <v>0.6875</v>
      </c>
      <c r="C101" s="114"/>
      <c r="D101" s="2"/>
      <c r="E101" s="2"/>
      <c r="F101" s="2"/>
      <c r="G101" s="2"/>
      <c r="H101" s="2"/>
      <c r="I101" s="2"/>
      <c r="J101" s="2"/>
      <c r="K101" s="2"/>
      <c r="L101" s="2"/>
      <c r="M101" s="2"/>
      <c r="N101" s="2"/>
      <c r="O101" s="2"/>
      <c r="P101" s="2"/>
      <c r="Q101" s="2"/>
      <c r="R101" s="2"/>
      <c r="T101" s="2"/>
      <c r="U101" s="2"/>
      <c r="V101" s="2"/>
      <c r="W101" s="2"/>
      <c r="X101" s="2"/>
      <c r="Y101" s="2"/>
      <c r="Z101" s="2"/>
      <c r="AA101" s="2"/>
      <c r="AB101" s="2"/>
      <c r="AC101" s="2"/>
      <c r="AD101" s="2"/>
      <c r="AE101" s="2"/>
      <c r="AF101" s="2"/>
      <c r="AG101" s="2"/>
      <c r="AH101" s="2"/>
      <c r="AI101" s="2"/>
      <c r="AJ101" s="2"/>
    </row>
    <row r="102" spans="2:36">
      <c r="B102" s="1">
        <v>0.69444444444444398</v>
      </c>
      <c r="C102" s="114"/>
      <c r="D102" s="2"/>
      <c r="E102" s="2"/>
      <c r="F102" s="2"/>
      <c r="G102" s="2"/>
      <c r="H102" s="2"/>
      <c r="I102" s="2"/>
      <c r="J102" s="2"/>
      <c r="K102" s="2"/>
      <c r="L102" s="2"/>
      <c r="M102" s="2"/>
      <c r="N102" s="2"/>
      <c r="O102" s="2"/>
      <c r="P102" s="2"/>
      <c r="Q102" s="2"/>
      <c r="R102" s="2"/>
      <c r="T102" s="2"/>
      <c r="U102" s="2"/>
      <c r="V102" s="2"/>
      <c r="W102" s="2"/>
      <c r="X102" s="2"/>
      <c r="Y102" s="2"/>
      <c r="Z102" s="2"/>
      <c r="AA102" s="2"/>
      <c r="AB102" s="2"/>
      <c r="AC102" s="2"/>
      <c r="AD102" s="2"/>
      <c r="AE102" s="2"/>
      <c r="AF102" s="2"/>
      <c r="AG102" s="2"/>
      <c r="AH102" s="2"/>
      <c r="AI102" s="2"/>
      <c r="AJ102" s="2"/>
    </row>
    <row r="103" spans="2:36">
      <c r="B103" s="1">
        <v>0.70138888888888895</v>
      </c>
      <c r="C103" s="114"/>
      <c r="D103" s="2"/>
      <c r="E103" s="2"/>
      <c r="F103" s="2"/>
      <c r="G103" s="2"/>
      <c r="H103" s="2"/>
      <c r="I103" s="2"/>
      <c r="J103" s="2"/>
      <c r="K103" s="2"/>
      <c r="L103" s="2"/>
      <c r="M103" s="2"/>
      <c r="N103" s="2"/>
      <c r="O103" s="2"/>
      <c r="P103" s="2"/>
      <c r="Q103" s="2"/>
      <c r="R103" s="2"/>
      <c r="T103" s="2"/>
      <c r="U103" s="2"/>
      <c r="V103" s="2"/>
      <c r="W103" s="2"/>
      <c r="X103" s="2"/>
      <c r="Y103" s="2"/>
      <c r="Z103" s="2"/>
      <c r="AA103" s="2"/>
      <c r="AB103" s="2"/>
      <c r="AC103" s="2"/>
      <c r="AD103" s="2"/>
      <c r="AE103" s="2"/>
      <c r="AF103" s="2"/>
      <c r="AG103" s="2"/>
      <c r="AH103" s="2"/>
      <c r="AI103" s="2"/>
      <c r="AJ103" s="2"/>
    </row>
    <row r="104" spans="2:36">
      <c r="B104" s="1">
        <v>0.70833333333333304</v>
      </c>
      <c r="C104" s="114"/>
      <c r="D104" s="2"/>
      <c r="E104" s="2"/>
      <c r="F104" s="2"/>
      <c r="G104" s="2"/>
      <c r="H104" s="2"/>
      <c r="I104" s="2"/>
      <c r="J104" s="2"/>
      <c r="K104" s="2"/>
      <c r="L104" s="2"/>
      <c r="M104" s="2"/>
      <c r="N104" s="2"/>
      <c r="O104" s="2"/>
      <c r="P104" s="2"/>
      <c r="Q104" s="2"/>
      <c r="R104" s="2"/>
      <c r="T104" s="2"/>
      <c r="U104" s="2"/>
      <c r="V104" s="2"/>
      <c r="W104" s="2"/>
      <c r="X104" s="2"/>
      <c r="Y104" s="2"/>
      <c r="Z104" s="2"/>
      <c r="AA104" s="2"/>
      <c r="AB104" s="2"/>
      <c r="AC104" s="2"/>
      <c r="AD104" s="2"/>
      <c r="AE104" s="2"/>
      <c r="AF104" s="2"/>
      <c r="AG104" s="2"/>
      <c r="AH104" s="2"/>
      <c r="AI104" s="2"/>
      <c r="AJ104" s="2"/>
    </row>
    <row r="105" spans="2:36">
      <c r="B105" s="1">
        <v>0.71527777777777801</v>
      </c>
      <c r="C105" s="114"/>
      <c r="D105" s="2"/>
      <c r="E105" s="2"/>
      <c r="F105" s="2"/>
      <c r="G105" s="2"/>
      <c r="H105" s="2"/>
      <c r="I105" s="2"/>
      <c r="J105" s="2"/>
      <c r="K105" s="2"/>
      <c r="L105" s="2"/>
      <c r="M105" s="2"/>
      <c r="N105" s="2"/>
      <c r="O105" s="2"/>
      <c r="P105" s="2"/>
      <c r="Q105" s="2"/>
      <c r="R105" s="2"/>
      <c r="T105" s="2"/>
      <c r="U105" s="2"/>
      <c r="V105" s="2"/>
      <c r="W105" s="2"/>
      <c r="X105" s="2"/>
      <c r="Y105" s="2"/>
      <c r="Z105" s="2"/>
      <c r="AA105" s="2"/>
      <c r="AB105" s="2"/>
      <c r="AC105" s="2"/>
      <c r="AD105" s="2"/>
      <c r="AE105" s="2"/>
      <c r="AF105" s="2"/>
      <c r="AG105" s="2"/>
      <c r="AH105" s="2"/>
      <c r="AI105" s="2"/>
      <c r="AJ105" s="2"/>
    </row>
    <row r="106" spans="2:36">
      <c r="B106" s="1">
        <v>0.72222222222222199</v>
      </c>
      <c r="C106" s="114"/>
      <c r="D106" s="2"/>
      <c r="E106" s="2"/>
      <c r="F106" s="2"/>
      <c r="G106" s="2"/>
      <c r="H106" s="2"/>
      <c r="I106" s="2"/>
      <c r="J106" s="2"/>
      <c r="K106" s="2"/>
      <c r="L106" s="2"/>
      <c r="M106" s="2"/>
      <c r="N106" s="2"/>
      <c r="O106" s="2"/>
      <c r="P106" s="2"/>
      <c r="Q106" s="2"/>
      <c r="R106" s="2"/>
      <c r="T106" s="2"/>
      <c r="U106" s="2"/>
      <c r="V106" s="2"/>
      <c r="W106" s="2"/>
      <c r="X106" s="2"/>
      <c r="Y106" s="2"/>
      <c r="Z106" s="2"/>
      <c r="AA106" s="2"/>
      <c r="AB106" s="2"/>
      <c r="AC106" s="2"/>
      <c r="AD106" s="2"/>
      <c r="AE106" s="2"/>
      <c r="AF106" s="2"/>
      <c r="AG106" s="2"/>
      <c r="AH106" s="2"/>
      <c r="AI106" s="2"/>
      <c r="AJ106" s="2"/>
    </row>
    <row r="107" spans="2:36">
      <c r="B107" s="1">
        <v>0.72916666666666696</v>
      </c>
      <c r="C107" s="114"/>
      <c r="D107" s="2"/>
      <c r="E107" s="2"/>
      <c r="F107" s="2"/>
      <c r="G107" s="2"/>
      <c r="H107" s="2"/>
      <c r="I107" s="2"/>
      <c r="J107" s="2"/>
      <c r="K107" s="2"/>
      <c r="L107" s="2"/>
      <c r="M107" s="2"/>
      <c r="N107" s="2"/>
      <c r="O107" s="2"/>
      <c r="P107" s="2"/>
      <c r="Q107" s="2"/>
      <c r="R107" s="2"/>
      <c r="T107" s="2"/>
      <c r="U107" s="2"/>
      <c r="V107" s="2"/>
      <c r="W107" s="2"/>
      <c r="X107" s="2"/>
      <c r="Y107" s="2"/>
      <c r="Z107" s="2"/>
      <c r="AA107" s="2"/>
      <c r="AB107" s="2"/>
      <c r="AC107" s="2"/>
      <c r="AD107" s="2"/>
      <c r="AE107" s="2"/>
      <c r="AF107" s="2"/>
      <c r="AG107" s="2"/>
      <c r="AH107" s="2"/>
      <c r="AI107" s="2"/>
      <c r="AJ107" s="2"/>
    </row>
    <row r="108" spans="2:36">
      <c r="B108" s="1">
        <v>0.73611111111111105</v>
      </c>
      <c r="C108" s="114"/>
      <c r="D108" s="2"/>
      <c r="E108" s="2"/>
      <c r="F108" s="2"/>
      <c r="G108" s="2"/>
      <c r="H108" s="2"/>
      <c r="I108" s="2"/>
      <c r="J108" s="2"/>
      <c r="K108" s="2"/>
      <c r="L108" s="2"/>
      <c r="M108" s="2"/>
      <c r="N108" s="2"/>
      <c r="O108" s="2"/>
      <c r="P108" s="2"/>
      <c r="Q108" s="2"/>
      <c r="R108" s="2"/>
      <c r="T108" s="2"/>
      <c r="U108" s="2"/>
      <c r="V108" s="2"/>
      <c r="W108" s="2"/>
      <c r="X108" s="2"/>
      <c r="Y108" s="2"/>
      <c r="Z108" s="2"/>
      <c r="AA108" s="2"/>
      <c r="AB108" s="2"/>
      <c r="AC108" s="2"/>
      <c r="AD108" s="2"/>
      <c r="AE108" s="2"/>
      <c r="AF108" s="2"/>
      <c r="AG108" s="2"/>
      <c r="AH108" s="2"/>
      <c r="AI108" s="2"/>
      <c r="AJ108" s="2"/>
    </row>
    <row r="109" spans="2:36">
      <c r="B109" s="1">
        <v>0.74305555555555503</v>
      </c>
      <c r="C109" s="114"/>
      <c r="D109" s="2"/>
      <c r="E109" s="2"/>
      <c r="F109" s="2"/>
      <c r="G109" s="2"/>
      <c r="H109" s="2"/>
      <c r="I109" s="2"/>
      <c r="J109" s="2"/>
      <c r="K109" s="2"/>
      <c r="L109" s="2"/>
      <c r="M109" s="2"/>
      <c r="N109" s="2"/>
      <c r="O109" s="2"/>
      <c r="P109" s="2"/>
      <c r="Q109" s="2"/>
      <c r="R109" s="2"/>
      <c r="T109" s="2"/>
      <c r="U109" s="2"/>
      <c r="V109" s="2"/>
      <c r="W109" s="2"/>
      <c r="X109" s="2"/>
      <c r="Y109" s="2"/>
      <c r="Z109" s="2"/>
      <c r="AA109" s="2"/>
      <c r="AB109" s="2"/>
      <c r="AC109" s="2"/>
      <c r="AD109" s="2"/>
      <c r="AE109" s="2"/>
      <c r="AF109" s="2"/>
      <c r="AG109" s="2"/>
      <c r="AH109" s="2"/>
      <c r="AI109" s="2"/>
      <c r="AJ109" s="2"/>
    </row>
    <row r="110" spans="2:36">
      <c r="B110" s="1">
        <v>0.75</v>
      </c>
      <c r="C110" s="114"/>
      <c r="D110" s="2"/>
      <c r="E110" s="2"/>
      <c r="F110" s="2"/>
      <c r="G110" s="2"/>
      <c r="H110" s="2"/>
      <c r="I110" s="2"/>
      <c r="J110" s="2"/>
      <c r="K110" s="2"/>
      <c r="L110" s="2"/>
      <c r="M110" s="2"/>
      <c r="N110" s="2"/>
      <c r="O110" s="2"/>
      <c r="P110" s="2"/>
      <c r="Q110" s="2"/>
      <c r="R110" s="2"/>
      <c r="T110" s="2"/>
      <c r="U110" s="2"/>
      <c r="V110" s="2"/>
      <c r="W110" s="2"/>
      <c r="X110" s="2"/>
      <c r="Y110" s="2"/>
      <c r="Z110" s="2"/>
      <c r="AA110" s="2"/>
      <c r="AB110" s="2"/>
      <c r="AC110" s="2"/>
      <c r="AD110" s="2"/>
      <c r="AE110" s="2"/>
      <c r="AF110" s="2"/>
      <c r="AG110" s="2"/>
      <c r="AH110" s="2"/>
      <c r="AI110" s="2"/>
      <c r="AJ110" s="2"/>
    </row>
    <row r="111" spans="2:36">
      <c r="B111" s="1">
        <v>0.75694444444444398</v>
      </c>
      <c r="C111" s="114"/>
      <c r="D111" s="2"/>
      <c r="E111" s="2"/>
      <c r="F111" s="2"/>
      <c r="G111" s="2"/>
      <c r="H111" s="2"/>
      <c r="I111" s="2"/>
      <c r="J111" s="2"/>
      <c r="K111" s="2"/>
      <c r="L111" s="2"/>
      <c r="M111" s="2"/>
      <c r="N111" s="2"/>
      <c r="O111" s="2"/>
      <c r="P111" s="2"/>
      <c r="Q111" s="2"/>
      <c r="R111" s="2"/>
      <c r="T111" s="2"/>
      <c r="U111" s="2"/>
      <c r="V111" s="2"/>
      <c r="W111" s="2"/>
      <c r="X111" s="2"/>
      <c r="Y111" s="2"/>
      <c r="Z111" s="2"/>
      <c r="AA111" s="2"/>
      <c r="AB111" s="2"/>
      <c r="AC111" s="2"/>
      <c r="AD111" s="2"/>
      <c r="AE111" s="2"/>
      <c r="AF111" s="2"/>
      <c r="AG111" s="2"/>
      <c r="AH111" s="2"/>
      <c r="AI111" s="2"/>
      <c r="AJ111" s="2"/>
    </row>
    <row r="112" spans="2:36">
      <c r="B112" s="1">
        <v>0.76388888888888895</v>
      </c>
      <c r="C112" s="114"/>
      <c r="D112" s="2"/>
      <c r="E112" s="2"/>
      <c r="F112" s="2"/>
      <c r="G112" s="2"/>
      <c r="H112" s="2"/>
      <c r="I112" s="2"/>
      <c r="J112" s="2"/>
      <c r="K112" s="2"/>
      <c r="L112" s="2"/>
      <c r="M112" s="2"/>
      <c r="N112" s="2"/>
      <c r="O112" s="2"/>
      <c r="P112" s="2"/>
      <c r="Q112" s="2"/>
      <c r="R112" s="2"/>
      <c r="T112" s="2"/>
      <c r="U112" s="2"/>
      <c r="V112" s="2"/>
      <c r="W112" s="2"/>
      <c r="X112" s="2"/>
      <c r="Y112" s="2"/>
      <c r="Z112" s="2"/>
      <c r="AA112" s="2"/>
      <c r="AB112" s="2"/>
      <c r="AC112" s="2"/>
      <c r="AD112" s="2"/>
      <c r="AE112" s="2"/>
      <c r="AF112" s="2"/>
      <c r="AG112" s="2"/>
      <c r="AH112" s="2"/>
      <c r="AI112" s="2"/>
      <c r="AJ112" s="2"/>
    </row>
    <row r="113" spans="2:36">
      <c r="B113" s="1">
        <v>0.77083333333333304</v>
      </c>
      <c r="C113" s="114"/>
      <c r="D113" s="2"/>
      <c r="E113" s="2"/>
      <c r="F113" s="2"/>
      <c r="G113" s="2"/>
      <c r="H113" s="2"/>
      <c r="I113" s="2"/>
      <c r="J113" s="2"/>
      <c r="K113" s="2"/>
      <c r="L113" s="2"/>
      <c r="M113" s="2"/>
      <c r="N113" s="2"/>
      <c r="O113" s="2"/>
      <c r="P113" s="2"/>
      <c r="Q113" s="2"/>
      <c r="R113" s="2"/>
      <c r="T113" s="2"/>
      <c r="U113" s="2"/>
      <c r="V113" s="2"/>
      <c r="W113" s="2"/>
      <c r="X113" s="2"/>
      <c r="Y113" s="2"/>
      <c r="Z113" s="2"/>
      <c r="AA113" s="2"/>
      <c r="AB113" s="2"/>
      <c r="AC113" s="2"/>
      <c r="AD113" s="2"/>
      <c r="AE113" s="2"/>
      <c r="AF113" s="2"/>
      <c r="AG113" s="2"/>
      <c r="AH113" s="2"/>
      <c r="AI113" s="2"/>
      <c r="AJ113" s="2"/>
    </row>
    <row r="114" spans="2:36">
      <c r="B114" s="1">
        <v>0.77777777777777801</v>
      </c>
      <c r="C114" s="114"/>
      <c r="D114" s="2"/>
      <c r="E114" s="2"/>
      <c r="F114" s="2"/>
      <c r="G114" s="2"/>
      <c r="H114" s="2"/>
      <c r="I114" s="2"/>
      <c r="J114" s="2"/>
      <c r="K114" s="2"/>
      <c r="L114" s="2"/>
      <c r="M114" s="2"/>
      <c r="N114" s="2"/>
      <c r="O114" s="2"/>
      <c r="P114" s="2"/>
      <c r="Q114" s="2"/>
      <c r="R114" s="2"/>
      <c r="T114" s="2"/>
      <c r="U114" s="2"/>
      <c r="V114" s="2"/>
      <c r="W114" s="2"/>
      <c r="X114" s="2"/>
      <c r="Y114" s="2"/>
      <c r="Z114" s="2"/>
      <c r="AA114" s="2"/>
      <c r="AB114" s="2"/>
      <c r="AC114" s="2"/>
      <c r="AD114" s="2"/>
      <c r="AE114" s="2"/>
      <c r="AF114" s="2"/>
      <c r="AG114" s="2"/>
      <c r="AH114" s="2"/>
      <c r="AI114" s="2"/>
      <c r="AJ114" s="2"/>
    </row>
    <row r="115" spans="2:36">
      <c r="B115" s="1">
        <v>0.78472222222222199</v>
      </c>
      <c r="C115" s="114"/>
      <c r="D115" s="2"/>
      <c r="E115" s="2"/>
      <c r="F115" s="2"/>
      <c r="G115" s="2"/>
      <c r="H115" s="2"/>
      <c r="I115" s="2"/>
      <c r="J115" s="2"/>
      <c r="K115" s="2"/>
      <c r="L115" s="2"/>
      <c r="M115" s="2"/>
      <c r="N115" s="2"/>
      <c r="O115" s="2"/>
      <c r="P115" s="2"/>
      <c r="Q115" s="2"/>
      <c r="R115" s="2"/>
      <c r="T115" s="2"/>
      <c r="U115" s="2"/>
      <c r="V115" s="2"/>
      <c r="W115" s="2"/>
      <c r="X115" s="2"/>
      <c r="Y115" s="2"/>
      <c r="Z115" s="2"/>
      <c r="AA115" s="2"/>
      <c r="AB115" s="2"/>
      <c r="AC115" s="2"/>
      <c r="AD115" s="2"/>
      <c r="AE115" s="2"/>
      <c r="AF115" s="2"/>
      <c r="AG115" s="2"/>
      <c r="AH115" s="2"/>
      <c r="AI115" s="2"/>
      <c r="AJ115" s="2"/>
    </row>
    <row r="116" spans="2:36">
      <c r="B116" s="1">
        <v>0.79166666666666696</v>
      </c>
      <c r="C116" s="114"/>
      <c r="D116" s="2"/>
      <c r="E116" s="2"/>
      <c r="F116" s="2"/>
      <c r="G116" s="2"/>
      <c r="H116" s="2"/>
      <c r="I116" s="2"/>
      <c r="J116" s="2"/>
      <c r="K116" s="2"/>
      <c r="L116" s="2"/>
      <c r="M116" s="2"/>
      <c r="N116" s="2"/>
      <c r="O116" s="2"/>
      <c r="P116" s="2"/>
      <c r="Q116" s="2"/>
      <c r="R116" s="2"/>
      <c r="T116" s="2"/>
      <c r="U116" s="2"/>
      <c r="V116" s="2"/>
      <c r="W116" s="2"/>
      <c r="X116" s="2"/>
      <c r="Y116" s="2"/>
      <c r="Z116" s="2"/>
      <c r="AA116" s="2"/>
      <c r="AB116" s="2"/>
      <c r="AC116" s="2"/>
      <c r="AD116" s="2"/>
      <c r="AE116" s="2"/>
      <c r="AF116" s="2"/>
      <c r="AG116" s="2"/>
      <c r="AH116" s="2"/>
      <c r="AI116" s="2"/>
      <c r="AJ116" s="2"/>
    </row>
    <row r="117" spans="2:36">
      <c r="B117" s="1">
        <v>0.79861111111111105</v>
      </c>
      <c r="C117" s="114"/>
      <c r="D117" s="2"/>
      <c r="E117" s="2"/>
      <c r="F117" s="2"/>
      <c r="G117" s="2"/>
      <c r="H117" s="2"/>
      <c r="I117" s="2"/>
      <c r="J117" s="2"/>
      <c r="K117" s="2"/>
      <c r="L117" s="2"/>
      <c r="M117" s="2"/>
      <c r="N117" s="2"/>
      <c r="O117" s="2"/>
      <c r="P117" s="2"/>
      <c r="Q117" s="2"/>
      <c r="R117" s="2"/>
      <c r="T117" s="2"/>
      <c r="U117" s="2"/>
      <c r="V117" s="2"/>
      <c r="W117" s="2"/>
      <c r="X117" s="2"/>
      <c r="Y117" s="2"/>
      <c r="Z117" s="2"/>
      <c r="AA117" s="2"/>
      <c r="AB117" s="2"/>
      <c r="AC117" s="2"/>
      <c r="AD117" s="2"/>
      <c r="AE117" s="2"/>
      <c r="AF117" s="2"/>
      <c r="AG117" s="2"/>
      <c r="AH117" s="2"/>
      <c r="AI117" s="2"/>
      <c r="AJ117" s="2"/>
    </row>
    <row r="118" spans="2:36">
      <c r="B118" s="1">
        <v>0.80555555555555503</v>
      </c>
      <c r="C118" s="114"/>
      <c r="D118" s="2"/>
      <c r="E118" s="2"/>
      <c r="F118" s="2"/>
      <c r="G118" s="2"/>
      <c r="H118" s="2"/>
      <c r="I118" s="2"/>
      <c r="J118" s="2"/>
      <c r="K118" s="2"/>
      <c r="L118" s="2"/>
      <c r="M118" s="2"/>
      <c r="N118" s="2"/>
      <c r="O118" s="2"/>
      <c r="P118" s="2"/>
      <c r="Q118" s="2"/>
      <c r="R118" s="2"/>
      <c r="T118" s="2"/>
      <c r="U118" s="2"/>
      <c r="V118" s="2"/>
      <c r="W118" s="2"/>
      <c r="X118" s="2"/>
      <c r="Y118" s="2"/>
      <c r="Z118" s="2"/>
      <c r="AA118" s="2"/>
      <c r="AB118" s="2"/>
      <c r="AC118" s="2"/>
      <c r="AD118" s="2"/>
      <c r="AE118" s="2"/>
      <c r="AF118" s="2"/>
      <c r="AG118" s="2"/>
      <c r="AH118" s="2"/>
      <c r="AI118" s="2"/>
      <c r="AJ118" s="2"/>
    </row>
    <row r="119" spans="2:36">
      <c r="B119" s="1">
        <v>0.8125</v>
      </c>
      <c r="C119" s="114"/>
      <c r="D119" s="2"/>
      <c r="E119" s="2"/>
      <c r="F119" s="2"/>
      <c r="G119" s="2"/>
      <c r="H119" s="2"/>
      <c r="I119" s="2"/>
      <c r="J119" s="2"/>
      <c r="K119" s="2"/>
      <c r="L119" s="2"/>
      <c r="M119" s="2"/>
      <c r="N119" s="2"/>
      <c r="O119" s="2"/>
      <c r="P119" s="2"/>
      <c r="Q119" s="2"/>
      <c r="R119" s="2"/>
      <c r="T119" s="2"/>
      <c r="U119" s="2"/>
      <c r="V119" s="2"/>
      <c r="W119" s="2"/>
      <c r="X119" s="2"/>
      <c r="Y119" s="2"/>
      <c r="Z119" s="2"/>
      <c r="AA119" s="2"/>
      <c r="AB119" s="2"/>
      <c r="AC119" s="2"/>
      <c r="AD119" s="2"/>
      <c r="AE119" s="2"/>
      <c r="AF119" s="2"/>
      <c r="AG119" s="2"/>
      <c r="AH119" s="2"/>
      <c r="AI119" s="2"/>
      <c r="AJ119" s="2"/>
    </row>
    <row r="120" spans="2:36">
      <c r="B120" s="1">
        <v>0.81944444444444398</v>
      </c>
      <c r="C120" s="114"/>
      <c r="D120" s="2"/>
      <c r="E120" s="2"/>
      <c r="F120" s="2"/>
      <c r="G120" s="2"/>
      <c r="H120" s="2"/>
      <c r="I120" s="2"/>
      <c r="J120" s="2"/>
      <c r="K120" s="2"/>
      <c r="L120" s="2"/>
      <c r="M120" s="2"/>
      <c r="N120" s="2"/>
      <c r="O120" s="2"/>
      <c r="P120" s="2"/>
      <c r="Q120" s="2"/>
      <c r="R120" s="2"/>
      <c r="T120" s="2"/>
      <c r="U120" s="2"/>
      <c r="V120" s="2"/>
      <c r="W120" s="2"/>
      <c r="X120" s="2"/>
      <c r="Y120" s="2"/>
      <c r="Z120" s="2"/>
      <c r="AA120" s="2"/>
      <c r="AB120" s="2"/>
      <c r="AC120" s="2"/>
      <c r="AD120" s="2"/>
      <c r="AE120" s="2"/>
      <c r="AF120" s="2"/>
      <c r="AG120" s="2"/>
      <c r="AH120" s="2"/>
      <c r="AI120" s="2"/>
      <c r="AJ120" s="2"/>
    </row>
    <row r="121" spans="2:36">
      <c r="B121" s="1">
        <v>0.82638888888888895</v>
      </c>
      <c r="C121" s="114"/>
      <c r="D121" s="2"/>
      <c r="E121" s="2"/>
      <c r="F121" s="2"/>
      <c r="G121" s="2"/>
      <c r="H121" s="2"/>
      <c r="I121" s="2"/>
      <c r="J121" s="2"/>
      <c r="K121" s="2"/>
      <c r="L121" s="2"/>
      <c r="M121" s="2"/>
      <c r="N121" s="2"/>
      <c r="O121" s="2"/>
      <c r="P121" s="2"/>
      <c r="Q121" s="2"/>
      <c r="R121" s="2"/>
      <c r="T121" s="2"/>
      <c r="U121" s="2"/>
      <c r="V121" s="2"/>
      <c r="W121" s="2"/>
      <c r="X121" s="2"/>
      <c r="Y121" s="2"/>
      <c r="Z121" s="2"/>
      <c r="AA121" s="2"/>
      <c r="AB121" s="2"/>
      <c r="AC121" s="2"/>
      <c r="AD121" s="2"/>
      <c r="AE121" s="2"/>
      <c r="AF121" s="2"/>
      <c r="AG121" s="2"/>
      <c r="AH121" s="2"/>
      <c r="AI121" s="2"/>
      <c r="AJ121" s="2"/>
    </row>
    <row r="122" spans="2:36">
      <c r="B122" s="1">
        <v>0.83333333333333304</v>
      </c>
      <c r="C122" s="114"/>
      <c r="D122" s="2"/>
      <c r="E122" s="2"/>
      <c r="F122" s="2"/>
      <c r="G122" s="2"/>
      <c r="H122" s="2"/>
      <c r="I122" s="2"/>
      <c r="J122" s="2"/>
      <c r="K122" s="2"/>
      <c r="L122" s="2"/>
      <c r="M122" s="2"/>
      <c r="N122" s="2"/>
      <c r="O122" s="2"/>
      <c r="P122" s="2"/>
      <c r="Q122" s="2"/>
      <c r="R122" s="2"/>
      <c r="T122" s="2"/>
      <c r="U122" s="2"/>
      <c r="V122" s="2"/>
      <c r="W122" s="2"/>
      <c r="X122" s="2"/>
      <c r="Y122" s="2"/>
      <c r="Z122" s="2"/>
      <c r="AA122" s="2"/>
      <c r="AB122" s="2"/>
      <c r="AC122" s="2"/>
      <c r="AD122" s="2"/>
      <c r="AE122" s="2"/>
      <c r="AF122" s="2"/>
      <c r="AG122" s="2"/>
      <c r="AH122" s="2"/>
      <c r="AI122" s="2"/>
      <c r="AJ122" s="2"/>
    </row>
    <row r="123" spans="2:36">
      <c r="B123" s="1">
        <v>0.84027777777777801</v>
      </c>
      <c r="C123" s="114"/>
      <c r="D123" s="2"/>
      <c r="E123" s="2"/>
      <c r="F123" s="2"/>
      <c r="G123" s="2"/>
      <c r="H123" s="2"/>
      <c r="I123" s="2"/>
      <c r="J123" s="2"/>
      <c r="K123" s="2"/>
      <c r="L123" s="2"/>
      <c r="M123" s="2"/>
      <c r="N123" s="2"/>
      <c r="O123" s="2"/>
      <c r="P123" s="2"/>
      <c r="Q123" s="2"/>
      <c r="R123" s="2"/>
      <c r="T123" s="2"/>
      <c r="U123" s="2"/>
      <c r="V123" s="2"/>
      <c r="W123" s="2"/>
      <c r="X123" s="2"/>
      <c r="Y123" s="2"/>
      <c r="Z123" s="2"/>
      <c r="AA123" s="2"/>
      <c r="AB123" s="2"/>
      <c r="AC123" s="2"/>
      <c r="AD123" s="2"/>
      <c r="AE123" s="2"/>
      <c r="AF123" s="2"/>
      <c r="AG123" s="2"/>
      <c r="AH123" s="2"/>
      <c r="AI123" s="2"/>
      <c r="AJ123" s="2"/>
    </row>
    <row r="124" spans="2:36">
      <c r="B124" s="1">
        <v>0.84722222222222199</v>
      </c>
      <c r="C124" s="114"/>
      <c r="D124" s="2"/>
      <c r="E124" s="2"/>
      <c r="F124" s="2"/>
      <c r="G124" s="2"/>
      <c r="H124" s="2"/>
      <c r="I124" s="2"/>
      <c r="J124" s="2"/>
      <c r="K124" s="2"/>
      <c r="L124" s="2"/>
      <c r="M124" s="2"/>
      <c r="N124" s="2"/>
      <c r="O124" s="2"/>
      <c r="P124" s="2"/>
      <c r="Q124" s="2"/>
      <c r="R124" s="2"/>
      <c r="T124" s="2"/>
      <c r="U124" s="2"/>
      <c r="V124" s="2"/>
      <c r="W124" s="2"/>
      <c r="X124" s="2"/>
      <c r="Y124" s="2"/>
      <c r="Z124" s="2"/>
      <c r="AA124" s="2"/>
      <c r="AB124" s="2"/>
      <c r="AC124" s="2"/>
      <c r="AD124" s="2"/>
      <c r="AE124" s="2"/>
      <c r="AF124" s="2"/>
      <c r="AG124" s="2"/>
      <c r="AH124" s="2"/>
      <c r="AI124" s="2"/>
      <c r="AJ124" s="2"/>
    </row>
    <row r="125" spans="2:36">
      <c r="B125" s="1">
        <v>0.85416666666666696</v>
      </c>
      <c r="C125" s="114"/>
      <c r="D125" s="2"/>
      <c r="E125" s="2"/>
      <c r="F125" s="2"/>
      <c r="G125" s="2"/>
      <c r="H125" s="2"/>
      <c r="I125" s="2"/>
      <c r="J125" s="2"/>
      <c r="K125" s="2"/>
      <c r="L125" s="2"/>
      <c r="M125" s="2"/>
      <c r="N125" s="2"/>
      <c r="O125" s="2"/>
      <c r="P125" s="2"/>
      <c r="Q125" s="2"/>
      <c r="R125" s="2"/>
      <c r="T125" s="2"/>
      <c r="U125" s="2"/>
      <c r="V125" s="2"/>
      <c r="W125" s="2"/>
      <c r="X125" s="2"/>
      <c r="Y125" s="2"/>
      <c r="Z125" s="2"/>
      <c r="AA125" s="2"/>
      <c r="AB125" s="2"/>
      <c r="AC125" s="2"/>
      <c r="AD125" s="2"/>
      <c r="AE125" s="2"/>
      <c r="AF125" s="2"/>
      <c r="AG125" s="2"/>
      <c r="AH125" s="2"/>
      <c r="AI125" s="2"/>
      <c r="AJ125" s="2"/>
    </row>
    <row r="126" spans="2:36">
      <c r="B126" s="1">
        <v>0.86111111111111105</v>
      </c>
      <c r="C126" s="114"/>
      <c r="D126" s="2"/>
      <c r="E126" s="2"/>
      <c r="F126" s="2"/>
      <c r="G126" s="2"/>
      <c r="H126" s="2"/>
      <c r="I126" s="2"/>
      <c r="J126" s="2"/>
      <c r="K126" s="2"/>
      <c r="L126" s="2"/>
      <c r="M126" s="2"/>
      <c r="N126" s="2"/>
      <c r="O126" s="2"/>
      <c r="P126" s="2"/>
      <c r="Q126" s="2"/>
      <c r="R126" s="2"/>
      <c r="T126" s="2"/>
      <c r="U126" s="2"/>
      <c r="V126" s="2"/>
      <c r="W126" s="2"/>
      <c r="X126" s="2"/>
      <c r="Y126" s="2"/>
      <c r="Z126" s="2"/>
      <c r="AA126" s="2"/>
      <c r="AB126" s="2"/>
      <c r="AC126" s="2"/>
      <c r="AD126" s="2"/>
      <c r="AE126" s="2"/>
      <c r="AF126" s="2"/>
      <c r="AG126" s="2"/>
      <c r="AH126" s="2"/>
      <c r="AI126" s="2"/>
      <c r="AJ126" s="2"/>
    </row>
    <row r="127" spans="2:36">
      <c r="B127" s="1">
        <v>0.86805555555555503</v>
      </c>
      <c r="C127" s="114"/>
      <c r="D127" s="2"/>
      <c r="E127" s="2"/>
      <c r="F127" s="2"/>
      <c r="G127" s="2"/>
      <c r="H127" s="2"/>
      <c r="I127" s="2"/>
      <c r="J127" s="2"/>
      <c r="K127" s="2"/>
      <c r="L127" s="2"/>
      <c r="M127" s="2"/>
      <c r="N127" s="2"/>
      <c r="O127" s="2"/>
      <c r="P127" s="2"/>
      <c r="Q127" s="2"/>
      <c r="R127" s="2"/>
      <c r="T127" s="2"/>
      <c r="U127" s="2"/>
      <c r="V127" s="2"/>
      <c r="W127" s="2"/>
      <c r="X127" s="2"/>
      <c r="Y127" s="2"/>
      <c r="Z127" s="2"/>
      <c r="AA127" s="2"/>
      <c r="AB127" s="2"/>
      <c r="AC127" s="2"/>
      <c r="AD127" s="2"/>
      <c r="AE127" s="2"/>
      <c r="AF127" s="2"/>
      <c r="AG127" s="2"/>
      <c r="AH127" s="2"/>
      <c r="AI127" s="2"/>
      <c r="AJ127" s="2"/>
    </row>
    <row r="128" spans="2:36">
      <c r="B128" s="1">
        <v>0.875</v>
      </c>
      <c r="C128" s="114"/>
      <c r="D128" s="2"/>
      <c r="E128" s="2"/>
      <c r="F128" s="2"/>
      <c r="G128" s="2"/>
      <c r="H128" s="2"/>
      <c r="I128" s="2"/>
      <c r="J128" s="2"/>
      <c r="K128" s="2"/>
      <c r="L128" s="2"/>
      <c r="M128" s="2"/>
      <c r="N128" s="2"/>
      <c r="O128" s="2"/>
      <c r="P128" s="2"/>
      <c r="Q128" s="2"/>
      <c r="R128" s="2"/>
      <c r="T128" s="2"/>
      <c r="U128" s="2"/>
      <c r="V128" s="2"/>
      <c r="W128" s="2"/>
      <c r="X128" s="2"/>
      <c r="Y128" s="2"/>
      <c r="Z128" s="2"/>
      <c r="AA128" s="2"/>
      <c r="AB128" s="2"/>
      <c r="AC128" s="2"/>
      <c r="AD128" s="2"/>
      <c r="AE128" s="2"/>
      <c r="AF128" s="2"/>
      <c r="AG128" s="2"/>
      <c r="AH128" s="2"/>
      <c r="AI128" s="2"/>
      <c r="AJ128" s="2"/>
    </row>
    <row r="129" spans="2:36">
      <c r="B129" s="1">
        <v>0.88194444444444398</v>
      </c>
      <c r="C129" s="114"/>
      <c r="D129" s="2"/>
      <c r="E129" s="2"/>
      <c r="F129" s="2"/>
      <c r="G129" s="2"/>
      <c r="H129" s="2"/>
      <c r="I129" s="2"/>
      <c r="J129" s="2"/>
      <c r="K129" s="2"/>
      <c r="L129" s="2"/>
      <c r="M129" s="2"/>
      <c r="N129" s="2"/>
      <c r="O129" s="2"/>
      <c r="P129" s="2"/>
      <c r="Q129" s="2"/>
      <c r="R129" s="2"/>
      <c r="T129" s="2"/>
      <c r="U129" s="2"/>
      <c r="V129" s="2"/>
      <c r="W129" s="2"/>
      <c r="X129" s="2"/>
      <c r="Y129" s="2"/>
      <c r="Z129" s="2"/>
      <c r="AA129" s="2"/>
      <c r="AB129" s="2"/>
      <c r="AC129" s="2"/>
      <c r="AD129" s="2"/>
      <c r="AE129" s="2"/>
      <c r="AF129" s="2"/>
      <c r="AG129" s="2"/>
      <c r="AH129" s="2"/>
      <c r="AI129" s="2"/>
      <c r="AJ129" s="2"/>
    </row>
    <row r="130" spans="2:36">
      <c r="B130" s="1">
        <v>0.88888888888888895</v>
      </c>
      <c r="C130" s="114"/>
      <c r="D130" s="2"/>
      <c r="E130" s="2"/>
      <c r="F130" s="2"/>
      <c r="G130" s="2"/>
      <c r="H130" s="2"/>
      <c r="I130" s="2"/>
      <c r="J130" s="2"/>
      <c r="K130" s="2"/>
      <c r="L130" s="2"/>
      <c r="M130" s="2"/>
      <c r="N130" s="2"/>
      <c r="O130" s="2"/>
      <c r="P130" s="2"/>
      <c r="Q130" s="2"/>
      <c r="R130" s="2"/>
      <c r="T130" s="2"/>
      <c r="U130" s="2"/>
      <c r="V130" s="2"/>
      <c r="W130" s="2"/>
      <c r="X130" s="2"/>
      <c r="Y130" s="2"/>
      <c r="Z130" s="2"/>
      <c r="AA130" s="2"/>
      <c r="AB130" s="2"/>
      <c r="AC130" s="2"/>
      <c r="AD130" s="2"/>
      <c r="AE130" s="2"/>
      <c r="AF130" s="2"/>
      <c r="AG130" s="2"/>
      <c r="AH130" s="2"/>
      <c r="AI130" s="2"/>
      <c r="AJ130" s="2"/>
    </row>
    <row r="131" spans="2:36">
      <c r="B131" s="1">
        <v>0.89583333333333304</v>
      </c>
      <c r="C131" s="114"/>
      <c r="D131" s="2"/>
      <c r="E131" s="2"/>
      <c r="F131" s="2"/>
      <c r="G131" s="2"/>
      <c r="H131" s="2"/>
      <c r="I131" s="2"/>
      <c r="J131" s="2"/>
      <c r="K131" s="2"/>
      <c r="L131" s="2"/>
      <c r="M131" s="2"/>
      <c r="N131" s="2"/>
      <c r="O131" s="2"/>
      <c r="P131" s="2"/>
      <c r="Q131" s="2"/>
      <c r="R131" s="2"/>
      <c r="T131" s="2"/>
      <c r="U131" s="2"/>
      <c r="V131" s="2"/>
      <c r="W131" s="2"/>
      <c r="X131" s="2"/>
      <c r="Y131" s="2"/>
      <c r="Z131" s="2"/>
      <c r="AA131" s="2"/>
      <c r="AB131" s="2"/>
      <c r="AC131" s="2"/>
      <c r="AD131" s="2"/>
      <c r="AE131" s="2"/>
      <c r="AF131" s="2"/>
      <c r="AG131" s="2"/>
      <c r="AH131" s="2"/>
      <c r="AI131" s="2"/>
      <c r="AJ131" s="2"/>
    </row>
    <row r="132" spans="2:36">
      <c r="B132" s="1">
        <v>0.90277777777777801</v>
      </c>
      <c r="C132" s="114"/>
      <c r="D132" s="2"/>
      <c r="E132" s="2"/>
      <c r="F132" s="2"/>
      <c r="G132" s="2"/>
      <c r="H132" s="2"/>
      <c r="I132" s="2"/>
      <c r="J132" s="2"/>
      <c r="K132" s="2"/>
      <c r="L132" s="2"/>
      <c r="M132" s="2"/>
      <c r="N132" s="2"/>
      <c r="O132" s="2"/>
      <c r="P132" s="2"/>
      <c r="Q132" s="2"/>
      <c r="R132" s="2"/>
      <c r="T132" s="2"/>
      <c r="U132" s="2"/>
      <c r="V132" s="2"/>
      <c r="W132" s="2"/>
      <c r="X132" s="2"/>
      <c r="Y132" s="2"/>
      <c r="Z132" s="2"/>
      <c r="AA132" s="2"/>
      <c r="AB132" s="2"/>
      <c r="AC132" s="2"/>
      <c r="AD132" s="2"/>
      <c r="AE132" s="2"/>
      <c r="AF132" s="2"/>
      <c r="AG132" s="2"/>
      <c r="AH132" s="2"/>
      <c r="AI132" s="2"/>
      <c r="AJ132" s="2"/>
    </row>
    <row r="133" spans="2:36">
      <c r="B133" s="1">
        <v>0.90972222222222199</v>
      </c>
      <c r="C133" s="114"/>
      <c r="D133" s="2"/>
      <c r="E133" s="2"/>
      <c r="F133" s="2"/>
      <c r="G133" s="2"/>
      <c r="H133" s="2"/>
      <c r="I133" s="2"/>
      <c r="J133" s="2"/>
      <c r="K133" s="2"/>
      <c r="L133" s="2"/>
      <c r="M133" s="2"/>
      <c r="N133" s="2"/>
      <c r="O133" s="2"/>
      <c r="P133" s="2"/>
      <c r="Q133" s="2"/>
      <c r="R133" s="2"/>
      <c r="T133" s="2"/>
      <c r="U133" s="2"/>
      <c r="V133" s="2"/>
      <c r="W133" s="2"/>
      <c r="X133" s="2"/>
      <c r="Y133" s="2"/>
      <c r="Z133" s="2"/>
      <c r="AA133" s="2"/>
      <c r="AB133" s="2"/>
      <c r="AC133" s="2"/>
      <c r="AD133" s="2"/>
      <c r="AE133" s="2"/>
      <c r="AF133" s="2"/>
      <c r="AG133" s="2"/>
      <c r="AH133" s="2"/>
      <c r="AI133" s="2"/>
      <c r="AJ133" s="2"/>
    </row>
    <row r="134" spans="2:36">
      <c r="B134" s="1">
        <v>0.91666666666666696</v>
      </c>
      <c r="C134" s="114"/>
      <c r="D134" s="2"/>
      <c r="E134" s="2"/>
      <c r="F134" s="2"/>
      <c r="G134" s="2"/>
      <c r="H134" s="2"/>
      <c r="I134" s="2"/>
      <c r="J134" s="2"/>
      <c r="K134" s="2"/>
      <c r="L134" s="2"/>
      <c r="M134" s="2"/>
      <c r="N134" s="2"/>
      <c r="O134" s="2"/>
      <c r="P134" s="2"/>
      <c r="Q134" s="2"/>
      <c r="R134" s="2"/>
      <c r="T134" s="2"/>
      <c r="U134" s="2"/>
      <c r="V134" s="2"/>
      <c r="W134" s="2"/>
      <c r="X134" s="2"/>
      <c r="Y134" s="2"/>
      <c r="Z134" s="2"/>
      <c r="AA134" s="2"/>
      <c r="AB134" s="2"/>
      <c r="AC134" s="2"/>
      <c r="AD134" s="2"/>
      <c r="AE134" s="2"/>
      <c r="AF134" s="2"/>
      <c r="AG134" s="2"/>
      <c r="AH134" s="2"/>
      <c r="AI134" s="2"/>
      <c r="AJ134" s="2"/>
    </row>
    <row r="135" spans="2:36">
      <c r="B135" s="1">
        <v>0.92361111111111105</v>
      </c>
      <c r="C135" s="114"/>
      <c r="D135" s="2"/>
      <c r="E135" s="2"/>
      <c r="F135" s="2"/>
      <c r="G135" s="2"/>
      <c r="H135" s="2"/>
      <c r="I135" s="2"/>
      <c r="J135" s="2"/>
      <c r="K135" s="2"/>
      <c r="L135" s="2"/>
      <c r="M135" s="2"/>
      <c r="N135" s="2"/>
      <c r="O135" s="2"/>
      <c r="P135" s="2"/>
      <c r="Q135" s="2"/>
      <c r="R135" s="2"/>
      <c r="T135" s="2"/>
      <c r="U135" s="2"/>
      <c r="V135" s="2"/>
      <c r="W135" s="2"/>
      <c r="X135" s="2"/>
      <c r="Y135" s="2"/>
      <c r="Z135" s="2"/>
      <c r="AA135" s="2"/>
      <c r="AB135" s="2"/>
      <c r="AC135" s="2"/>
      <c r="AD135" s="2"/>
      <c r="AE135" s="2"/>
      <c r="AF135" s="2"/>
      <c r="AG135" s="2"/>
      <c r="AH135" s="2"/>
      <c r="AI135" s="2"/>
      <c r="AJ135" s="2"/>
    </row>
    <row r="136" spans="2:36">
      <c r="B136" s="1">
        <v>0.93055555555555503</v>
      </c>
      <c r="C136" s="114"/>
      <c r="D136" s="2"/>
      <c r="E136" s="2"/>
      <c r="F136" s="2"/>
      <c r="G136" s="2"/>
      <c r="H136" s="2"/>
      <c r="I136" s="2"/>
      <c r="J136" s="2"/>
      <c r="K136" s="2"/>
      <c r="L136" s="2"/>
      <c r="M136" s="2"/>
      <c r="N136" s="2"/>
      <c r="O136" s="2"/>
      <c r="P136" s="2"/>
      <c r="Q136" s="2"/>
      <c r="R136" s="2"/>
      <c r="T136" s="2"/>
      <c r="U136" s="2"/>
      <c r="V136" s="2"/>
      <c r="W136" s="2"/>
      <c r="X136" s="2"/>
      <c r="Y136" s="2"/>
      <c r="Z136" s="2"/>
      <c r="AA136" s="2"/>
      <c r="AB136" s="2"/>
      <c r="AC136" s="2"/>
      <c r="AD136" s="2"/>
      <c r="AE136" s="2"/>
      <c r="AF136" s="2"/>
      <c r="AG136" s="2"/>
      <c r="AH136" s="2"/>
      <c r="AI136" s="2"/>
      <c r="AJ136" s="2"/>
    </row>
    <row r="137" spans="2:36">
      <c r="B137" s="1">
        <v>0.9375</v>
      </c>
      <c r="C137" s="114"/>
      <c r="D137" s="2"/>
      <c r="E137" s="2"/>
      <c r="F137" s="2"/>
      <c r="G137" s="2"/>
      <c r="H137" s="2"/>
      <c r="I137" s="2"/>
      <c r="J137" s="2"/>
      <c r="K137" s="2"/>
      <c r="L137" s="2"/>
      <c r="M137" s="2"/>
      <c r="N137" s="2"/>
      <c r="O137" s="2"/>
      <c r="P137" s="2"/>
      <c r="Q137" s="2"/>
      <c r="R137" s="2"/>
      <c r="T137" s="2"/>
      <c r="U137" s="2"/>
      <c r="V137" s="2"/>
      <c r="W137" s="2"/>
      <c r="X137" s="2"/>
      <c r="Y137" s="2"/>
      <c r="Z137" s="2"/>
      <c r="AA137" s="2"/>
      <c r="AB137" s="2"/>
      <c r="AC137" s="2"/>
      <c r="AD137" s="2"/>
      <c r="AE137" s="2"/>
      <c r="AF137" s="2"/>
      <c r="AG137" s="2"/>
      <c r="AH137" s="2"/>
      <c r="AI137" s="2"/>
      <c r="AJ137" s="2"/>
    </row>
    <row r="138" spans="2:36">
      <c r="B138" s="1">
        <v>0.94444444444444398</v>
      </c>
      <c r="C138" s="114"/>
      <c r="D138" s="2"/>
      <c r="E138" s="2"/>
      <c r="F138" s="2"/>
      <c r="G138" s="2"/>
      <c r="H138" s="2"/>
      <c r="I138" s="2"/>
      <c r="J138" s="2"/>
      <c r="K138" s="2"/>
      <c r="L138" s="2"/>
      <c r="M138" s="2"/>
      <c r="N138" s="2"/>
      <c r="O138" s="2"/>
      <c r="P138" s="2"/>
      <c r="Q138" s="2"/>
      <c r="R138" s="2"/>
      <c r="T138" s="2"/>
      <c r="U138" s="2"/>
      <c r="V138" s="2"/>
      <c r="W138" s="2"/>
      <c r="X138" s="2"/>
      <c r="Y138" s="2"/>
      <c r="Z138" s="2"/>
      <c r="AA138" s="2"/>
      <c r="AB138" s="2"/>
      <c r="AC138" s="2"/>
      <c r="AD138" s="2"/>
      <c r="AE138" s="2"/>
      <c r="AF138" s="2"/>
      <c r="AG138" s="2"/>
      <c r="AH138" s="2"/>
      <c r="AI138" s="2"/>
      <c r="AJ138" s="2"/>
    </row>
    <row r="139" spans="2:36">
      <c r="B139" s="1">
        <v>0.95138888888888895</v>
      </c>
      <c r="C139" s="114"/>
      <c r="D139" s="2"/>
      <c r="E139" s="2"/>
      <c r="F139" s="2"/>
      <c r="G139" s="2"/>
      <c r="H139" s="2"/>
      <c r="I139" s="2"/>
      <c r="J139" s="2"/>
      <c r="K139" s="2"/>
      <c r="L139" s="2"/>
      <c r="M139" s="2"/>
      <c r="N139" s="2"/>
      <c r="O139" s="2"/>
      <c r="P139" s="2"/>
      <c r="Q139" s="2"/>
      <c r="R139" s="2"/>
      <c r="T139" s="2"/>
      <c r="U139" s="2"/>
      <c r="V139" s="2"/>
      <c r="W139" s="2"/>
      <c r="X139" s="2"/>
      <c r="Y139" s="2"/>
      <c r="Z139" s="2"/>
      <c r="AA139" s="2"/>
      <c r="AB139" s="2"/>
      <c r="AC139" s="2"/>
      <c r="AD139" s="2"/>
      <c r="AE139" s="2"/>
      <c r="AF139" s="2"/>
      <c r="AG139" s="2"/>
      <c r="AH139" s="2"/>
      <c r="AI139" s="2"/>
      <c r="AJ139" s="2"/>
    </row>
    <row r="140" spans="2:36">
      <c r="B140" s="1">
        <v>0.95833333333333304</v>
      </c>
      <c r="C140" s="114"/>
      <c r="D140" s="2"/>
      <c r="E140" s="2"/>
      <c r="F140" s="2"/>
      <c r="G140" s="2"/>
      <c r="H140" s="2"/>
      <c r="I140" s="2"/>
      <c r="J140" s="2"/>
      <c r="K140" s="2"/>
      <c r="L140" s="2"/>
      <c r="M140" s="2"/>
      <c r="N140" s="2"/>
      <c r="O140" s="2"/>
      <c r="P140" s="2"/>
      <c r="Q140" s="2"/>
      <c r="R140" s="2"/>
      <c r="T140" s="2"/>
      <c r="U140" s="2"/>
      <c r="V140" s="2"/>
      <c r="W140" s="2"/>
      <c r="X140" s="2"/>
      <c r="Y140" s="2"/>
      <c r="Z140" s="2"/>
      <c r="AA140" s="2"/>
      <c r="AB140" s="2"/>
      <c r="AC140" s="2"/>
      <c r="AD140" s="2"/>
      <c r="AE140" s="2"/>
      <c r="AF140" s="2"/>
      <c r="AG140" s="2"/>
      <c r="AH140" s="2"/>
      <c r="AI140" s="2"/>
      <c r="AJ140" s="2"/>
    </row>
    <row r="141" spans="2:36">
      <c r="B141" s="1">
        <v>0.96527777777777801</v>
      </c>
      <c r="C141" s="114"/>
      <c r="D141" s="2"/>
      <c r="E141" s="2"/>
      <c r="F141" s="2"/>
      <c r="G141" s="2"/>
      <c r="H141" s="2"/>
      <c r="I141" s="2"/>
      <c r="J141" s="2"/>
      <c r="K141" s="2"/>
      <c r="L141" s="2"/>
      <c r="M141" s="2"/>
      <c r="N141" s="2"/>
      <c r="O141" s="2"/>
      <c r="P141" s="2"/>
      <c r="Q141" s="2"/>
      <c r="R141" s="2"/>
      <c r="T141" s="2"/>
      <c r="U141" s="2"/>
      <c r="V141" s="2"/>
      <c r="W141" s="2"/>
      <c r="X141" s="2"/>
      <c r="Y141" s="2"/>
      <c r="Z141" s="2"/>
      <c r="AA141" s="2"/>
      <c r="AB141" s="2"/>
      <c r="AC141" s="2"/>
      <c r="AD141" s="2"/>
      <c r="AE141" s="2"/>
      <c r="AF141" s="2"/>
      <c r="AG141" s="2"/>
      <c r="AH141" s="2"/>
      <c r="AI141" s="2"/>
      <c r="AJ141" s="2"/>
    </row>
    <row r="142" spans="2:36">
      <c r="B142" s="1">
        <v>0.97222222222222199</v>
      </c>
      <c r="C142" s="114"/>
      <c r="D142" s="2"/>
      <c r="E142" s="2"/>
      <c r="F142" s="2"/>
      <c r="G142" s="2"/>
      <c r="H142" s="2"/>
      <c r="I142" s="2"/>
      <c r="J142" s="2"/>
      <c r="K142" s="2"/>
      <c r="L142" s="2"/>
      <c r="M142" s="2"/>
      <c r="N142" s="2"/>
      <c r="O142" s="2"/>
      <c r="P142" s="2"/>
      <c r="Q142" s="2"/>
      <c r="R142" s="2"/>
      <c r="T142" s="2"/>
      <c r="U142" s="2"/>
      <c r="V142" s="2"/>
      <c r="W142" s="2"/>
      <c r="X142" s="2"/>
      <c r="Y142" s="2"/>
      <c r="Z142" s="2"/>
      <c r="AA142" s="2"/>
      <c r="AB142" s="2"/>
      <c r="AC142" s="2"/>
      <c r="AD142" s="2"/>
      <c r="AE142" s="2"/>
      <c r="AF142" s="2"/>
      <c r="AG142" s="2"/>
      <c r="AH142" s="2"/>
      <c r="AI142" s="2"/>
      <c r="AJ142" s="2"/>
    </row>
    <row r="143" spans="2:36">
      <c r="B143" s="1">
        <v>0.97916666666666696</v>
      </c>
      <c r="C143" s="114"/>
      <c r="D143" s="2"/>
      <c r="E143" s="2"/>
      <c r="F143" s="2"/>
      <c r="G143" s="2"/>
      <c r="H143" s="2"/>
      <c r="I143" s="2"/>
      <c r="J143" s="2"/>
      <c r="K143" s="2"/>
      <c r="L143" s="2"/>
      <c r="M143" s="2"/>
      <c r="N143" s="2"/>
      <c r="O143" s="2"/>
      <c r="P143" s="2"/>
      <c r="Q143" s="2"/>
      <c r="R143" s="2"/>
      <c r="T143" s="2"/>
      <c r="U143" s="2"/>
      <c r="V143" s="2"/>
      <c r="W143" s="2"/>
      <c r="X143" s="2"/>
      <c r="Y143" s="2"/>
      <c r="Z143" s="2"/>
      <c r="AA143" s="2"/>
      <c r="AB143" s="2"/>
      <c r="AC143" s="2"/>
      <c r="AD143" s="2"/>
      <c r="AE143" s="2"/>
      <c r="AF143" s="2"/>
      <c r="AG143" s="2"/>
      <c r="AH143" s="2"/>
      <c r="AI143" s="2"/>
      <c r="AJ143" s="2"/>
    </row>
    <row r="144" spans="2:36">
      <c r="B144" s="1">
        <v>0.98611111111111105</v>
      </c>
      <c r="C144" s="114"/>
      <c r="D144" s="2"/>
      <c r="E144" s="2"/>
      <c r="F144" s="2"/>
      <c r="G144" s="2"/>
      <c r="H144" s="2"/>
      <c r="I144" s="2"/>
      <c r="J144" s="2"/>
      <c r="K144" s="2"/>
      <c r="L144" s="2"/>
      <c r="M144" s="2"/>
      <c r="N144" s="2"/>
      <c r="O144" s="2"/>
      <c r="P144" s="2"/>
      <c r="Q144" s="2"/>
      <c r="R144" s="2"/>
      <c r="T144" s="2"/>
      <c r="U144" s="2"/>
      <c r="V144" s="2"/>
      <c r="W144" s="2"/>
      <c r="X144" s="2"/>
      <c r="Y144" s="2"/>
      <c r="Z144" s="2"/>
      <c r="AA144" s="2"/>
      <c r="AB144" s="2"/>
      <c r="AC144" s="2"/>
      <c r="AD144" s="2"/>
      <c r="AE144" s="2"/>
      <c r="AF144" s="2"/>
      <c r="AG144" s="2"/>
      <c r="AH144" s="2"/>
      <c r="AI144" s="2"/>
      <c r="AJ144" s="2"/>
    </row>
    <row r="145" spans="2:36">
      <c r="B145" s="1">
        <v>0.99305555555555503</v>
      </c>
      <c r="C145" s="114"/>
      <c r="D145" s="2"/>
      <c r="E145" s="2"/>
      <c r="F145" s="2"/>
      <c r="G145" s="2"/>
      <c r="H145" s="2"/>
      <c r="I145" s="2"/>
      <c r="J145" s="2"/>
      <c r="K145" s="2"/>
      <c r="L145" s="2"/>
      <c r="M145" s="2"/>
      <c r="N145" s="2"/>
      <c r="O145" s="2"/>
      <c r="P145" s="2"/>
      <c r="Q145" s="2"/>
      <c r="R145" s="2"/>
      <c r="T145" s="2"/>
      <c r="U145" s="2"/>
      <c r="V145" s="2"/>
      <c r="W145" s="2"/>
      <c r="X145" s="2"/>
      <c r="Y145" s="2"/>
      <c r="Z145" s="2"/>
      <c r="AA145" s="2"/>
      <c r="AB145" s="2"/>
      <c r="AC145" s="2"/>
      <c r="AD145" s="2"/>
      <c r="AE145" s="2"/>
      <c r="AF145" s="2"/>
      <c r="AG145" s="2"/>
      <c r="AH145" s="2"/>
      <c r="AI145" s="2"/>
      <c r="AJ145" s="2"/>
    </row>
    <row r="146" spans="2:36">
      <c r="B146" s="1">
        <v>0.999999999999999</v>
      </c>
      <c r="C146" s="114"/>
      <c r="D146" s="2"/>
      <c r="E146" s="2"/>
      <c r="F146" s="2"/>
      <c r="G146" s="2"/>
      <c r="H146" s="2"/>
      <c r="I146" s="2"/>
      <c r="J146" s="2"/>
      <c r="K146" s="2"/>
      <c r="L146" s="2"/>
      <c r="M146" s="2"/>
      <c r="N146" s="2"/>
      <c r="O146" s="2"/>
      <c r="P146" s="2"/>
      <c r="Q146" s="2"/>
      <c r="R146" s="2"/>
      <c r="T146" s="2"/>
      <c r="U146" s="2"/>
      <c r="V146" s="2"/>
      <c r="W146" s="2"/>
      <c r="X146" s="2"/>
      <c r="Y146" s="2"/>
      <c r="Z146" s="2"/>
      <c r="AA146" s="2"/>
      <c r="AB146" s="2"/>
      <c r="AC146" s="2"/>
      <c r="AD146" s="2"/>
      <c r="AE146" s="2"/>
      <c r="AF146" s="2"/>
      <c r="AG146" s="2"/>
      <c r="AH146" s="2"/>
      <c r="AI146" s="2"/>
      <c r="AJ146" s="2"/>
    </row>
    <row r="147" spans="2:36">
      <c r="B147" s="1">
        <v>1.00694444444444</v>
      </c>
      <c r="C147" s="114"/>
      <c r="D147" s="2"/>
      <c r="E147" s="2"/>
      <c r="F147" s="2"/>
      <c r="G147" s="2"/>
      <c r="H147" s="2"/>
      <c r="I147" s="2"/>
      <c r="J147" s="2"/>
      <c r="K147" s="2"/>
      <c r="L147" s="2"/>
      <c r="M147" s="2"/>
      <c r="N147" s="2"/>
      <c r="O147" s="2"/>
      <c r="P147" s="2"/>
      <c r="Q147" s="2"/>
      <c r="R147" s="2"/>
      <c r="T147" s="2"/>
      <c r="U147" s="2"/>
      <c r="V147" s="2"/>
      <c r="W147" s="2"/>
      <c r="X147" s="2"/>
      <c r="Y147" s="2"/>
      <c r="Z147" s="2"/>
      <c r="AA147" s="2"/>
      <c r="AB147" s="2"/>
      <c r="AC147" s="2"/>
      <c r="AD147" s="2"/>
      <c r="AE147" s="2"/>
      <c r="AF147" s="2"/>
      <c r="AG147" s="2"/>
      <c r="AH147" s="2"/>
      <c r="AI147" s="2"/>
      <c r="AJ147" s="2"/>
    </row>
    <row r="148" spans="2:36">
      <c r="B148" s="1">
        <v>1.0138888888888899</v>
      </c>
      <c r="C148" s="114"/>
      <c r="D148" s="2"/>
      <c r="E148" s="2"/>
      <c r="F148" s="2"/>
      <c r="G148" s="2"/>
      <c r="H148" s="2"/>
      <c r="I148" s="2"/>
      <c r="J148" s="2"/>
      <c r="K148" s="2"/>
      <c r="L148" s="2"/>
      <c r="M148" s="2"/>
      <c r="N148" s="2"/>
      <c r="O148" s="2"/>
      <c r="P148" s="2"/>
      <c r="Q148" s="2"/>
      <c r="R148" s="2"/>
      <c r="T148" s="2"/>
      <c r="U148" s="2"/>
      <c r="V148" s="2"/>
      <c r="W148" s="2"/>
      <c r="X148" s="2"/>
      <c r="Y148" s="2"/>
      <c r="Z148" s="2"/>
      <c r="AA148" s="2"/>
      <c r="AB148" s="2"/>
      <c r="AC148" s="2"/>
      <c r="AD148" s="2"/>
      <c r="AE148" s="2"/>
      <c r="AF148" s="2"/>
      <c r="AG148" s="2"/>
      <c r="AH148" s="2"/>
      <c r="AI148" s="2"/>
      <c r="AJ148" s="2"/>
    </row>
    <row r="149" spans="2:36">
      <c r="B149" s="1">
        <v>1.0208333333333299</v>
      </c>
      <c r="C149" s="114"/>
      <c r="D149" s="2"/>
      <c r="E149" s="2"/>
      <c r="F149" s="2"/>
      <c r="G149" s="2"/>
      <c r="H149" s="2"/>
      <c r="I149" s="2"/>
      <c r="J149" s="2"/>
      <c r="K149" s="2"/>
      <c r="L149" s="2"/>
      <c r="M149" s="2"/>
      <c r="N149" s="2"/>
      <c r="O149" s="2"/>
      <c r="P149" s="2"/>
      <c r="Q149" s="2"/>
      <c r="R149" s="2"/>
      <c r="T149" s="2"/>
      <c r="U149" s="2"/>
      <c r="V149" s="2"/>
      <c r="W149" s="2"/>
      <c r="X149" s="2"/>
      <c r="Y149" s="2"/>
      <c r="Z149" s="2"/>
      <c r="AA149" s="2"/>
      <c r="AB149" s="2"/>
      <c r="AC149" s="2"/>
      <c r="AD149" s="2"/>
      <c r="AE149" s="2"/>
      <c r="AF149" s="2"/>
      <c r="AG149" s="2"/>
      <c r="AH149" s="2"/>
      <c r="AI149" s="2"/>
      <c r="AJ149" s="2"/>
    </row>
    <row r="150" spans="2:36">
      <c r="B150" s="1">
        <v>1.0277777777777799</v>
      </c>
      <c r="C150" s="114"/>
      <c r="D150" s="2"/>
      <c r="E150" s="2"/>
      <c r="F150" s="2"/>
      <c r="G150" s="2"/>
      <c r="H150" s="2"/>
      <c r="I150" s="2"/>
      <c r="J150" s="2"/>
      <c r="K150" s="2"/>
      <c r="L150" s="2"/>
      <c r="M150" s="2"/>
      <c r="N150" s="2"/>
      <c r="O150" s="2"/>
      <c r="P150" s="2"/>
      <c r="Q150" s="2"/>
      <c r="R150" s="2"/>
      <c r="T150" s="2"/>
      <c r="U150" s="2"/>
      <c r="V150" s="2"/>
      <c r="W150" s="2"/>
      <c r="X150" s="2"/>
      <c r="Y150" s="2"/>
      <c r="Z150" s="2"/>
      <c r="AA150" s="2"/>
      <c r="AB150" s="2"/>
      <c r="AC150" s="2"/>
      <c r="AD150" s="2"/>
      <c r="AE150" s="2"/>
      <c r="AF150" s="2"/>
      <c r="AG150" s="2"/>
      <c r="AH150" s="2"/>
      <c r="AI150" s="2"/>
      <c r="AJ150" s="2"/>
    </row>
    <row r="151" spans="2:36">
      <c r="B151" s="1">
        <v>1.0347222222222201</v>
      </c>
      <c r="C151" s="114"/>
      <c r="D151" s="2"/>
      <c r="E151" s="2"/>
      <c r="F151" s="2"/>
      <c r="G151" s="2"/>
      <c r="H151" s="2"/>
      <c r="I151" s="2"/>
      <c r="J151" s="2"/>
      <c r="K151" s="2"/>
      <c r="L151" s="2"/>
      <c r="M151" s="2"/>
      <c r="N151" s="2"/>
      <c r="O151" s="2"/>
      <c r="P151" s="2"/>
      <c r="Q151" s="2"/>
      <c r="R151" s="2"/>
      <c r="T151" s="2"/>
      <c r="U151" s="2"/>
      <c r="V151" s="2"/>
      <c r="W151" s="2"/>
      <c r="X151" s="2"/>
      <c r="Y151" s="2"/>
      <c r="Z151" s="2"/>
      <c r="AA151" s="2"/>
      <c r="AB151" s="2"/>
      <c r="AC151" s="2"/>
      <c r="AD151" s="2"/>
      <c r="AE151" s="2"/>
      <c r="AF151" s="2"/>
      <c r="AG151" s="2"/>
      <c r="AH151" s="2"/>
      <c r="AI151" s="2"/>
      <c r="AJ151" s="2"/>
    </row>
    <row r="152" spans="2:36">
      <c r="B152" s="1">
        <v>1.0416666666666601</v>
      </c>
      <c r="C152" s="114"/>
      <c r="D152" s="2"/>
      <c r="E152" s="2"/>
      <c r="F152" s="2"/>
      <c r="G152" s="2"/>
      <c r="H152" s="2"/>
      <c r="I152" s="2"/>
      <c r="J152" s="2"/>
      <c r="K152" s="2"/>
      <c r="L152" s="2"/>
      <c r="M152" s="2"/>
      <c r="N152" s="2"/>
      <c r="O152" s="2"/>
      <c r="P152" s="2"/>
      <c r="Q152" s="2"/>
      <c r="R152" s="2"/>
      <c r="T152" s="2"/>
      <c r="U152" s="2"/>
      <c r="V152" s="2"/>
      <c r="W152" s="2"/>
      <c r="X152" s="2"/>
      <c r="Y152" s="2"/>
      <c r="Z152" s="2"/>
      <c r="AA152" s="2"/>
      <c r="AB152" s="2"/>
      <c r="AC152" s="2"/>
      <c r="AD152" s="2"/>
      <c r="AE152" s="2"/>
      <c r="AF152" s="2"/>
      <c r="AG152" s="2"/>
      <c r="AH152" s="2"/>
      <c r="AI152" s="2"/>
      <c r="AJ152" s="2"/>
    </row>
    <row r="153" spans="2:36">
      <c r="B153" s="1">
        <v>1.0486111111111101</v>
      </c>
      <c r="C153" s="114"/>
      <c r="D153" s="2"/>
      <c r="E153" s="2"/>
      <c r="F153" s="2"/>
      <c r="G153" s="2"/>
      <c r="H153" s="2"/>
      <c r="I153" s="2"/>
      <c r="J153" s="2"/>
      <c r="K153" s="2"/>
      <c r="L153" s="2"/>
      <c r="M153" s="2"/>
      <c r="N153" s="2"/>
      <c r="O153" s="2"/>
      <c r="P153" s="2"/>
      <c r="Q153" s="2"/>
      <c r="R153" s="2"/>
      <c r="T153" s="2"/>
      <c r="U153" s="2"/>
      <c r="V153" s="2"/>
      <c r="W153" s="2"/>
      <c r="X153" s="2"/>
      <c r="Y153" s="2"/>
      <c r="Z153" s="2"/>
      <c r="AA153" s="2"/>
      <c r="AB153" s="2"/>
      <c r="AC153" s="2"/>
      <c r="AD153" s="2"/>
      <c r="AE153" s="2"/>
      <c r="AF153" s="2"/>
      <c r="AG153" s="2"/>
      <c r="AH153" s="2"/>
      <c r="AI153" s="2"/>
      <c r="AJ153" s="2"/>
    </row>
    <row r="154" spans="2:36">
      <c r="B154" s="1">
        <v>1.05555555555555</v>
      </c>
      <c r="C154" s="114"/>
      <c r="D154" s="2"/>
      <c r="E154" s="2"/>
      <c r="F154" s="2"/>
      <c r="G154" s="2"/>
      <c r="H154" s="2"/>
      <c r="I154" s="2"/>
      <c r="J154" s="2"/>
      <c r="K154" s="2"/>
      <c r="L154" s="2"/>
      <c r="M154" s="2"/>
      <c r="N154" s="2"/>
      <c r="O154" s="2"/>
      <c r="P154" s="2"/>
      <c r="Q154" s="2"/>
      <c r="R154" s="2"/>
      <c r="T154" s="2"/>
      <c r="U154" s="2"/>
      <c r="V154" s="2"/>
      <c r="W154" s="2"/>
      <c r="X154" s="2"/>
      <c r="Y154" s="2"/>
      <c r="Z154" s="2"/>
      <c r="AA154" s="2"/>
      <c r="AB154" s="2"/>
      <c r="AC154" s="2"/>
      <c r="AD154" s="2"/>
      <c r="AE154" s="2"/>
      <c r="AF154" s="2"/>
      <c r="AG154" s="2"/>
      <c r="AH154" s="2"/>
      <c r="AI154" s="2"/>
      <c r="AJ154" s="2"/>
    </row>
    <row r="155" spans="2:36">
      <c r="B155" s="1">
        <v>1.06249999999999</v>
      </c>
      <c r="C155" s="114"/>
      <c r="D155" s="2"/>
      <c r="E155" s="2"/>
      <c r="F155" s="2"/>
      <c r="G155" s="2"/>
      <c r="H155" s="2"/>
      <c r="I155" s="2"/>
      <c r="J155" s="2"/>
      <c r="K155" s="2"/>
      <c r="L155" s="2"/>
      <c r="M155" s="2"/>
      <c r="N155" s="2"/>
      <c r="O155" s="2"/>
      <c r="P155" s="2"/>
      <c r="Q155" s="2"/>
      <c r="R155" s="2"/>
      <c r="T155" s="2"/>
      <c r="U155" s="2"/>
      <c r="V155" s="2"/>
      <c r="W155" s="2"/>
      <c r="X155" s="2"/>
      <c r="Y155" s="2"/>
      <c r="Z155" s="2"/>
      <c r="AA155" s="2"/>
      <c r="AB155" s="2"/>
      <c r="AC155" s="2"/>
      <c r="AD155" s="2"/>
      <c r="AE155" s="2"/>
      <c r="AF155" s="2"/>
      <c r="AG155" s="2"/>
      <c r="AH155" s="2"/>
      <c r="AI155" s="2"/>
      <c r="AJ155" s="2"/>
    </row>
    <row r="156" spans="2:36">
      <c r="B156" s="1">
        <v>1.06944444444444</v>
      </c>
      <c r="C156" s="114"/>
      <c r="D156" s="2"/>
      <c r="E156" s="2"/>
      <c r="F156" s="2"/>
      <c r="G156" s="2"/>
      <c r="H156" s="2"/>
      <c r="I156" s="2"/>
      <c r="J156" s="2"/>
      <c r="K156" s="2"/>
      <c r="L156" s="2"/>
      <c r="M156" s="2"/>
      <c r="N156" s="2"/>
      <c r="O156" s="2"/>
      <c r="P156" s="2"/>
      <c r="Q156" s="2"/>
      <c r="R156" s="2"/>
      <c r="T156" s="2"/>
      <c r="U156" s="2"/>
      <c r="V156" s="2"/>
      <c r="W156" s="2"/>
      <c r="X156" s="2"/>
      <c r="Y156" s="2"/>
      <c r="Z156" s="2"/>
      <c r="AA156" s="2"/>
      <c r="AB156" s="2"/>
      <c r="AC156" s="2"/>
      <c r="AD156" s="2"/>
      <c r="AE156" s="2"/>
      <c r="AF156" s="2"/>
      <c r="AG156" s="2"/>
      <c r="AH156" s="2"/>
      <c r="AI156" s="2"/>
      <c r="AJ156" s="2"/>
    </row>
    <row r="157" spans="2:36">
      <c r="B157" s="1">
        <v>1.07638888888888</v>
      </c>
      <c r="C157" s="114"/>
      <c r="D157" s="2"/>
      <c r="E157" s="2"/>
      <c r="F157" s="2"/>
      <c r="G157" s="2"/>
      <c r="H157" s="2"/>
      <c r="I157" s="2"/>
      <c r="J157" s="2"/>
      <c r="K157" s="2"/>
      <c r="L157" s="2"/>
      <c r="M157" s="2"/>
      <c r="N157" s="2"/>
      <c r="O157" s="2"/>
      <c r="P157" s="2"/>
      <c r="Q157" s="2"/>
      <c r="R157" s="2"/>
      <c r="T157" s="2"/>
      <c r="U157" s="2"/>
      <c r="V157" s="2"/>
      <c r="W157" s="2"/>
      <c r="X157" s="2"/>
      <c r="Y157" s="2"/>
      <c r="Z157" s="2"/>
      <c r="AA157" s="2"/>
      <c r="AB157" s="2"/>
      <c r="AC157" s="2"/>
      <c r="AD157" s="2"/>
      <c r="AE157" s="2"/>
      <c r="AF157" s="2"/>
      <c r="AG157" s="2"/>
      <c r="AH157" s="2"/>
      <c r="AI157" s="2"/>
      <c r="AJ157" s="2"/>
    </row>
    <row r="158" spans="2:36">
      <c r="B158" s="1">
        <v>1.0833333333333299</v>
      </c>
      <c r="C158" s="114"/>
      <c r="D158" s="2"/>
      <c r="E158" s="2"/>
      <c r="F158" s="2"/>
      <c r="G158" s="2"/>
      <c r="H158" s="2"/>
      <c r="I158" s="2"/>
      <c r="J158" s="2"/>
      <c r="K158" s="2"/>
      <c r="L158" s="2"/>
      <c r="M158" s="2"/>
      <c r="N158" s="2"/>
      <c r="O158" s="2"/>
      <c r="P158" s="2"/>
      <c r="Q158" s="2"/>
      <c r="R158" s="2"/>
      <c r="T158" s="2"/>
      <c r="U158" s="2"/>
      <c r="V158" s="2"/>
      <c r="W158" s="2"/>
      <c r="X158" s="2"/>
      <c r="Y158" s="2"/>
      <c r="Z158" s="2"/>
      <c r="AA158" s="2"/>
      <c r="AB158" s="2"/>
      <c r="AC158" s="2"/>
      <c r="AD158" s="2"/>
      <c r="AE158" s="2"/>
      <c r="AF158" s="2"/>
      <c r="AG158" s="2"/>
      <c r="AH158" s="2"/>
      <c r="AI158" s="2"/>
      <c r="AJ158" s="2"/>
    </row>
    <row r="159" spans="2:36">
      <c r="B159" s="1">
        <v>1.0902777777777699</v>
      </c>
      <c r="C159" s="114"/>
      <c r="D159" s="2"/>
      <c r="E159" s="2"/>
      <c r="F159" s="2"/>
      <c r="G159" s="2"/>
      <c r="H159" s="2"/>
      <c r="I159" s="2"/>
      <c r="J159" s="2"/>
      <c r="K159" s="2"/>
      <c r="L159" s="2"/>
      <c r="M159" s="2"/>
      <c r="N159" s="2"/>
      <c r="O159" s="2"/>
      <c r="P159" s="2"/>
      <c r="Q159" s="2"/>
      <c r="R159" s="2"/>
      <c r="T159" s="2"/>
      <c r="U159" s="2"/>
      <c r="V159" s="2"/>
      <c r="W159" s="2"/>
      <c r="X159" s="2"/>
      <c r="Y159" s="2"/>
      <c r="Z159" s="2"/>
      <c r="AA159" s="2"/>
      <c r="AB159" s="2"/>
      <c r="AC159" s="2"/>
      <c r="AD159" s="2"/>
      <c r="AE159" s="2"/>
      <c r="AF159" s="2"/>
      <c r="AG159" s="2"/>
      <c r="AH159" s="2"/>
      <c r="AI159" s="2"/>
      <c r="AJ159" s="2"/>
    </row>
    <row r="160" spans="2:36">
      <c r="B160" s="1">
        <v>1.0972222222222101</v>
      </c>
      <c r="C160" s="114"/>
      <c r="D160" s="2"/>
      <c r="E160" s="2"/>
      <c r="F160" s="2"/>
      <c r="G160" s="2"/>
      <c r="H160" s="2"/>
      <c r="I160" s="2"/>
      <c r="J160" s="2"/>
      <c r="K160" s="2"/>
      <c r="L160" s="2"/>
      <c r="M160" s="2"/>
      <c r="N160" s="2"/>
      <c r="O160" s="2"/>
      <c r="P160" s="2"/>
      <c r="Q160" s="2"/>
      <c r="R160" s="2"/>
      <c r="T160" s="2"/>
      <c r="U160" s="2"/>
      <c r="V160" s="2"/>
      <c r="W160" s="2"/>
      <c r="X160" s="2"/>
      <c r="Y160" s="2"/>
      <c r="Z160" s="2"/>
      <c r="AA160" s="2"/>
      <c r="AB160" s="2"/>
      <c r="AC160" s="2"/>
      <c r="AD160" s="2"/>
      <c r="AE160" s="2"/>
      <c r="AF160" s="2"/>
      <c r="AG160" s="2"/>
      <c r="AH160" s="2"/>
      <c r="AI160" s="2"/>
      <c r="AJ160" s="2"/>
    </row>
    <row r="161" spans="2:36">
      <c r="B161" s="1">
        <v>1.1041666666666601</v>
      </c>
      <c r="C161" s="114"/>
      <c r="D161" s="2"/>
      <c r="E161" s="2"/>
      <c r="F161" s="2"/>
      <c r="G161" s="2"/>
      <c r="H161" s="2"/>
      <c r="I161" s="2"/>
      <c r="J161" s="2"/>
      <c r="K161" s="2"/>
      <c r="L161" s="2"/>
      <c r="M161" s="2"/>
      <c r="N161" s="2"/>
      <c r="O161" s="2"/>
      <c r="P161" s="2"/>
      <c r="Q161" s="2"/>
      <c r="R161" s="2"/>
      <c r="T161" s="2"/>
      <c r="U161" s="2"/>
      <c r="V161" s="2"/>
      <c r="W161" s="2"/>
      <c r="X161" s="2"/>
      <c r="Y161" s="2"/>
      <c r="Z161" s="2"/>
      <c r="AA161" s="2"/>
      <c r="AB161" s="2"/>
      <c r="AC161" s="2"/>
      <c r="AD161" s="2"/>
      <c r="AE161" s="2"/>
      <c r="AF161" s="2"/>
      <c r="AG161" s="2"/>
      <c r="AH161" s="2"/>
      <c r="AI161" s="2"/>
      <c r="AJ161" s="2"/>
    </row>
    <row r="162" spans="2:36">
      <c r="B162" s="1">
        <v>1.1111111111111001</v>
      </c>
      <c r="C162" s="114"/>
      <c r="D162" s="2"/>
      <c r="E162" s="2"/>
      <c r="F162" s="2"/>
      <c r="G162" s="2"/>
      <c r="H162" s="2"/>
      <c r="I162" s="2"/>
      <c r="J162" s="2"/>
      <c r="K162" s="2"/>
      <c r="L162" s="2"/>
      <c r="M162" s="2"/>
      <c r="N162" s="2"/>
      <c r="O162" s="2"/>
      <c r="P162" s="2"/>
      <c r="Q162" s="2"/>
      <c r="R162" s="2"/>
      <c r="T162" s="2"/>
      <c r="U162" s="2"/>
      <c r="V162" s="2"/>
      <c r="W162" s="2"/>
      <c r="X162" s="2"/>
      <c r="Y162" s="2"/>
      <c r="Z162" s="2"/>
      <c r="AA162" s="2"/>
      <c r="AB162" s="2"/>
      <c r="AC162" s="2"/>
      <c r="AD162" s="2"/>
      <c r="AE162" s="2"/>
      <c r="AF162" s="2"/>
      <c r="AG162" s="2"/>
      <c r="AH162" s="2"/>
      <c r="AI162" s="2"/>
      <c r="AJ162" s="2"/>
    </row>
    <row r="163" spans="2:36">
      <c r="B163" s="1">
        <v>1.11805555555555</v>
      </c>
      <c r="C163" s="114"/>
      <c r="D163" s="2"/>
      <c r="E163" s="2"/>
      <c r="F163" s="2"/>
      <c r="G163" s="2"/>
      <c r="H163" s="2"/>
      <c r="I163" s="2"/>
      <c r="J163" s="2"/>
      <c r="K163" s="2"/>
      <c r="L163" s="2"/>
      <c r="M163" s="2"/>
      <c r="N163" s="2"/>
      <c r="O163" s="2"/>
      <c r="P163" s="2"/>
      <c r="Q163" s="2"/>
      <c r="R163" s="2"/>
      <c r="T163" s="2"/>
      <c r="U163" s="2"/>
      <c r="V163" s="2"/>
      <c r="W163" s="2"/>
      <c r="X163" s="2"/>
      <c r="Y163" s="2"/>
      <c r="Z163" s="2"/>
      <c r="AA163" s="2"/>
      <c r="AB163" s="2"/>
      <c r="AC163" s="2"/>
      <c r="AD163" s="2"/>
      <c r="AE163" s="2"/>
      <c r="AF163" s="2"/>
      <c r="AG163" s="2"/>
      <c r="AH163" s="2"/>
      <c r="AI163" s="2"/>
      <c r="AJ163" s="2"/>
    </row>
    <row r="164" spans="2:36">
      <c r="B164" s="1">
        <v>1.12499999999999</v>
      </c>
      <c r="C164" s="114"/>
      <c r="D164" s="2"/>
      <c r="E164" s="2"/>
      <c r="F164" s="2"/>
      <c r="G164" s="2"/>
      <c r="H164" s="2"/>
      <c r="I164" s="2"/>
      <c r="J164" s="2"/>
      <c r="K164" s="2"/>
      <c r="L164" s="2"/>
      <c r="M164" s="2"/>
      <c r="N164" s="2"/>
      <c r="O164" s="2"/>
      <c r="P164" s="2"/>
      <c r="Q164" s="2"/>
      <c r="R164" s="2"/>
      <c r="T164" s="2"/>
      <c r="U164" s="2"/>
      <c r="V164" s="2"/>
      <c r="W164" s="2"/>
      <c r="X164" s="2"/>
      <c r="Y164" s="2"/>
      <c r="Z164" s="2"/>
      <c r="AA164" s="2"/>
      <c r="AB164" s="2"/>
      <c r="AC164" s="2"/>
      <c r="AD164" s="2"/>
      <c r="AE164" s="2"/>
      <c r="AF164" s="2"/>
      <c r="AG164" s="2"/>
      <c r="AH164" s="2"/>
      <c r="AI164" s="2"/>
      <c r="AJ164" s="2"/>
    </row>
    <row r="165" spans="2:36">
      <c r="B165" s="1">
        <v>1.13194444444444</v>
      </c>
      <c r="C165" s="114"/>
      <c r="D165" s="2"/>
      <c r="E165" s="2"/>
      <c r="F165" s="2"/>
      <c r="G165" s="2"/>
      <c r="H165" s="2"/>
      <c r="I165" s="2"/>
      <c r="J165" s="2"/>
      <c r="K165" s="2"/>
      <c r="L165" s="2"/>
      <c r="M165" s="2"/>
      <c r="N165" s="2"/>
      <c r="O165" s="2"/>
      <c r="P165" s="2"/>
      <c r="Q165" s="2"/>
      <c r="R165" s="2"/>
      <c r="T165" s="2"/>
      <c r="U165" s="2"/>
      <c r="V165" s="2"/>
      <c r="W165" s="2"/>
      <c r="X165" s="2"/>
      <c r="Y165" s="2"/>
      <c r="Z165" s="2"/>
      <c r="AA165" s="2"/>
      <c r="AB165" s="2"/>
      <c r="AC165" s="2"/>
      <c r="AD165" s="2"/>
      <c r="AE165" s="2"/>
      <c r="AF165" s="2"/>
      <c r="AG165" s="2"/>
      <c r="AH165" s="2"/>
      <c r="AI165" s="2"/>
      <c r="AJ165" s="2"/>
    </row>
    <row r="166" spans="2:36">
      <c r="B166" s="1">
        <v>1.13888888888888</v>
      </c>
      <c r="C166" s="114"/>
      <c r="D166" s="2"/>
      <c r="E166" s="2"/>
      <c r="F166" s="2"/>
      <c r="G166" s="2"/>
      <c r="H166" s="2"/>
      <c r="I166" s="2"/>
      <c r="J166" s="2"/>
      <c r="K166" s="2"/>
      <c r="L166" s="2"/>
      <c r="M166" s="2"/>
      <c r="N166" s="2"/>
      <c r="O166" s="2"/>
      <c r="P166" s="2"/>
      <c r="Q166" s="2"/>
      <c r="R166" s="2"/>
      <c r="T166" s="2"/>
      <c r="U166" s="2"/>
      <c r="V166" s="2"/>
      <c r="W166" s="2"/>
      <c r="X166" s="2"/>
      <c r="Y166" s="2"/>
      <c r="Z166" s="2"/>
      <c r="AA166" s="2"/>
      <c r="AB166" s="2"/>
      <c r="AC166" s="2"/>
      <c r="AD166" s="2"/>
      <c r="AE166" s="2"/>
      <c r="AF166" s="2"/>
      <c r="AG166" s="2"/>
      <c r="AH166" s="2"/>
      <c r="AI166" s="2"/>
      <c r="AJ166" s="2"/>
    </row>
    <row r="167" spans="2:36">
      <c r="B167" s="1">
        <v>1.1458333333333199</v>
      </c>
      <c r="C167" s="114"/>
      <c r="D167" s="2"/>
      <c r="E167" s="2"/>
      <c r="F167" s="2"/>
      <c r="G167" s="2"/>
      <c r="H167" s="2"/>
      <c r="I167" s="2"/>
      <c r="J167" s="2"/>
      <c r="K167" s="2"/>
      <c r="L167" s="2"/>
      <c r="M167" s="2"/>
      <c r="N167" s="2"/>
      <c r="O167" s="2"/>
      <c r="P167" s="2"/>
      <c r="Q167" s="2"/>
      <c r="R167" s="2"/>
      <c r="T167" s="2"/>
      <c r="U167" s="2"/>
      <c r="V167" s="2"/>
      <c r="W167" s="2"/>
      <c r="X167" s="2"/>
      <c r="Y167" s="2"/>
      <c r="Z167" s="2"/>
      <c r="AA167" s="2"/>
      <c r="AB167" s="2"/>
      <c r="AC167" s="2"/>
      <c r="AD167" s="2"/>
      <c r="AE167" s="2"/>
      <c r="AF167" s="2"/>
      <c r="AG167" s="2"/>
      <c r="AH167" s="2"/>
      <c r="AI167" s="2"/>
      <c r="AJ167" s="2"/>
    </row>
    <row r="168" spans="2:36">
      <c r="B168" s="1">
        <v>1.1527777777777699</v>
      </c>
      <c r="C168" s="114"/>
      <c r="D168" s="2"/>
      <c r="E168" s="2"/>
      <c r="F168" s="2"/>
      <c r="G168" s="2"/>
      <c r="H168" s="2"/>
      <c r="I168" s="2"/>
      <c r="J168" s="2"/>
      <c r="K168" s="2"/>
      <c r="L168" s="2"/>
      <c r="M168" s="2"/>
      <c r="N168" s="2"/>
      <c r="O168" s="2"/>
      <c r="P168" s="2"/>
      <c r="Q168" s="2"/>
      <c r="R168" s="2"/>
      <c r="T168" s="2"/>
      <c r="U168" s="2"/>
      <c r="V168" s="2"/>
      <c r="W168" s="2"/>
      <c r="X168" s="2"/>
      <c r="Y168" s="2"/>
      <c r="Z168" s="2"/>
      <c r="AA168" s="2"/>
      <c r="AB168" s="2"/>
      <c r="AC168" s="2"/>
      <c r="AD168" s="2"/>
      <c r="AE168" s="2"/>
      <c r="AF168" s="2"/>
      <c r="AG168" s="2"/>
      <c r="AH168" s="2"/>
      <c r="AI168" s="2"/>
      <c r="AJ168" s="2"/>
    </row>
    <row r="169" spans="2:36">
      <c r="B169" s="1">
        <v>1.1597222222222101</v>
      </c>
      <c r="C169" s="114"/>
      <c r="D169" s="2"/>
      <c r="E169" s="2"/>
      <c r="F169" s="2"/>
      <c r="G169" s="2"/>
      <c r="H169" s="2"/>
      <c r="I169" s="2"/>
      <c r="J169" s="2"/>
      <c r="K169" s="2"/>
      <c r="L169" s="2"/>
      <c r="M169" s="2"/>
      <c r="N169" s="2"/>
      <c r="O169" s="2"/>
      <c r="P169" s="2"/>
      <c r="Q169" s="2"/>
      <c r="R169" s="2"/>
      <c r="T169" s="2"/>
      <c r="U169" s="2"/>
      <c r="V169" s="2"/>
      <c r="W169" s="2"/>
      <c r="X169" s="2"/>
      <c r="Y169" s="2"/>
      <c r="Z169" s="2"/>
      <c r="AA169" s="2"/>
      <c r="AB169" s="2"/>
      <c r="AC169" s="2"/>
      <c r="AD169" s="2"/>
      <c r="AE169" s="2"/>
      <c r="AF169" s="2"/>
      <c r="AG169" s="2"/>
      <c r="AH169" s="2"/>
      <c r="AI169" s="2"/>
      <c r="AJ169" s="2"/>
    </row>
    <row r="170" spans="2:36">
      <c r="B170" s="1">
        <v>1.1666666666666501</v>
      </c>
      <c r="C170" s="114"/>
      <c r="D170" s="2"/>
      <c r="E170" s="2"/>
      <c r="F170" s="2"/>
      <c r="G170" s="2"/>
      <c r="H170" s="2"/>
      <c r="I170" s="2"/>
      <c r="J170" s="2"/>
      <c r="K170" s="2"/>
      <c r="L170" s="2"/>
      <c r="M170" s="2"/>
      <c r="N170" s="2"/>
      <c r="O170" s="2"/>
      <c r="P170" s="2"/>
      <c r="Q170" s="2"/>
      <c r="R170" s="2"/>
      <c r="T170" s="2"/>
      <c r="U170" s="2"/>
      <c r="V170" s="2"/>
      <c r="W170" s="2"/>
      <c r="X170" s="2"/>
      <c r="Y170" s="2"/>
      <c r="Z170" s="2"/>
      <c r="AA170" s="2"/>
      <c r="AB170" s="2"/>
      <c r="AC170" s="2"/>
      <c r="AD170" s="2"/>
      <c r="AE170" s="2"/>
      <c r="AF170" s="2"/>
      <c r="AG170" s="2"/>
      <c r="AH170" s="2"/>
      <c r="AI170" s="2"/>
      <c r="AJ170" s="2"/>
    </row>
    <row r="171" spans="2:36">
      <c r="B171" s="1">
        <v>1.1736111111111001</v>
      </c>
      <c r="C171" s="114"/>
      <c r="D171" s="2"/>
      <c r="E171" s="2"/>
      <c r="F171" s="2"/>
      <c r="G171" s="2"/>
      <c r="H171" s="2"/>
      <c r="I171" s="2"/>
      <c r="J171" s="2"/>
      <c r="K171" s="2"/>
      <c r="L171" s="2"/>
      <c r="M171" s="2"/>
      <c r="N171" s="2"/>
      <c r="O171" s="2"/>
      <c r="P171" s="2"/>
      <c r="Q171" s="2"/>
      <c r="R171" s="2"/>
      <c r="T171" s="2"/>
      <c r="U171" s="2"/>
      <c r="V171" s="2"/>
      <c r="W171" s="2"/>
      <c r="X171" s="2"/>
      <c r="Y171" s="2"/>
      <c r="Z171" s="2"/>
      <c r="AA171" s="2"/>
      <c r="AB171" s="2"/>
      <c r="AC171" s="2"/>
      <c r="AD171" s="2"/>
      <c r="AE171" s="2"/>
      <c r="AF171" s="2"/>
      <c r="AG171" s="2"/>
      <c r="AH171" s="2"/>
      <c r="AI171" s="2"/>
      <c r="AJ171" s="2"/>
    </row>
    <row r="172" spans="2:36">
      <c r="B172" s="1">
        <v>1.18055555555554</v>
      </c>
      <c r="C172" s="114"/>
      <c r="D172" s="2"/>
      <c r="E172" s="2"/>
      <c r="F172" s="2"/>
      <c r="G172" s="2"/>
      <c r="H172" s="2"/>
      <c r="I172" s="2"/>
      <c r="J172" s="2"/>
      <c r="K172" s="2"/>
      <c r="L172" s="2"/>
      <c r="M172" s="2"/>
      <c r="N172" s="2"/>
      <c r="O172" s="2"/>
      <c r="P172" s="2"/>
      <c r="Q172" s="2"/>
      <c r="R172" s="2"/>
      <c r="T172" s="2"/>
      <c r="U172" s="2"/>
      <c r="V172" s="2"/>
      <c r="W172" s="2"/>
      <c r="X172" s="2"/>
      <c r="Y172" s="2"/>
      <c r="Z172" s="2"/>
      <c r="AA172" s="2"/>
      <c r="AB172" s="2"/>
      <c r="AC172" s="2"/>
      <c r="AD172" s="2"/>
      <c r="AE172" s="2"/>
      <c r="AF172" s="2"/>
      <c r="AG172" s="2"/>
      <c r="AH172" s="2"/>
      <c r="AI172" s="2"/>
      <c r="AJ172" s="2"/>
    </row>
    <row r="173" spans="2:36">
      <c r="B173" s="1">
        <v>1.18749999999999</v>
      </c>
      <c r="C173" s="114"/>
      <c r="D173" s="2"/>
      <c r="E173" s="2"/>
      <c r="F173" s="2"/>
      <c r="G173" s="2"/>
      <c r="H173" s="2"/>
      <c r="I173" s="2"/>
      <c r="J173" s="2"/>
      <c r="K173" s="2"/>
      <c r="L173" s="2"/>
      <c r="M173" s="2"/>
      <c r="N173" s="2"/>
      <c r="O173" s="2"/>
      <c r="P173" s="2"/>
      <c r="Q173" s="2"/>
      <c r="R173" s="2"/>
      <c r="T173" s="2"/>
      <c r="U173" s="2"/>
      <c r="V173" s="2"/>
      <c r="W173" s="2"/>
      <c r="X173" s="2"/>
      <c r="Y173" s="2"/>
      <c r="Z173" s="2"/>
      <c r="AA173" s="2"/>
      <c r="AB173" s="2"/>
      <c r="AC173" s="2"/>
      <c r="AD173" s="2"/>
      <c r="AE173" s="2"/>
      <c r="AF173" s="2"/>
      <c r="AG173" s="2"/>
      <c r="AH173" s="2"/>
      <c r="AI173" s="2"/>
      <c r="AJ173" s="2"/>
    </row>
    <row r="174" spans="2:36">
      <c r="B174" s="1">
        <v>1.19444444444443</v>
      </c>
      <c r="C174" s="114"/>
      <c r="D174" s="2"/>
      <c r="E174" s="2"/>
      <c r="F174" s="2"/>
      <c r="G174" s="2"/>
      <c r="H174" s="2"/>
      <c r="I174" s="2"/>
      <c r="J174" s="2"/>
      <c r="K174" s="2"/>
      <c r="L174" s="2"/>
      <c r="M174" s="2"/>
      <c r="N174" s="2"/>
      <c r="O174" s="2"/>
      <c r="P174" s="2"/>
      <c r="Q174" s="2"/>
      <c r="R174" s="2"/>
      <c r="T174" s="2"/>
      <c r="U174" s="2"/>
      <c r="V174" s="2"/>
      <c r="W174" s="2"/>
      <c r="X174" s="2"/>
      <c r="Y174" s="2"/>
      <c r="Z174" s="2"/>
      <c r="AA174" s="2"/>
      <c r="AB174" s="2"/>
      <c r="AC174" s="2"/>
      <c r="AD174" s="2"/>
      <c r="AE174" s="2"/>
      <c r="AF174" s="2"/>
      <c r="AG174" s="2"/>
      <c r="AH174" s="2"/>
      <c r="AI174" s="2"/>
      <c r="AJ174" s="2"/>
    </row>
    <row r="175" spans="2:36">
      <c r="B175" s="1">
        <v>1.20138888888887</v>
      </c>
      <c r="C175" s="114"/>
      <c r="D175" s="2"/>
      <c r="E175" s="2"/>
      <c r="F175" s="2"/>
      <c r="G175" s="2"/>
      <c r="H175" s="2"/>
      <c r="I175" s="2"/>
      <c r="J175" s="2"/>
      <c r="K175" s="2"/>
      <c r="L175" s="2"/>
      <c r="M175" s="2"/>
      <c r="N175" s="2"/>
      <c r="O175" s="2"/>
      <c r="P175" s="2"/>
      <c r="Q175" s="2"/>
      <c r="R175" s="2"/>
      <c r="T175" s="2"/>
      <c r="U175" s="2"/>
      <c r="V175" s="2"/>
      <c r="W175" s="2"/>
      <c r="X175" s="2"/>
      <c r="Y175" s="2"/>
      <c r="Z175" s="2"/>
      <c r="AA175" s="2"/>
      <c r="AB175" s="2"/>
      <c r="AC175" s="2"/>
      <c r="AD175" s="2"/>
      <c r="AE175" s="2"/>
      <c r="AF175" s="2"/>
      <c r="AG175" s="2"/>
      <c r="AH175" s="2"/>
      <c r="AI175" s="2"/>
      <c r="AJ175" s="2"/>
    </row>
    <row r="176" spans="2:36">
      <c r="B176" s="1">
        <v>1.2083333333333199</v>
      </c>
      <c r="C176" s="114"/>
      <c r="D176" s="2"/>
      <c r="E176" s="2"/>
      <c r="F176" s="2"/>
      <c r="G176" s="2"/>
      <c r="H176" s="2"/>
      <c r="I176" s="2"/>
      <c r="J176" s="2"/>
      <c r="K176" s="2"/>
      <c r="L176" s="2"/>
      <c r="M176" s="2"/>
      <c r="N176" s="2"/>
      <c r="O176" s="2"/>
      <c r="P176" s="2"/>
      <c r="Q176" s="2"/>
      <c r="R176" s="2"/>
      <c r="T176" s="2"/>
      <c r="U176" s="2"/>
      <c r="V176" s="2"/>
      <c r="W176" s="2"/>
      <c r="X176" s="2"/>
      <c r="Y176" s="2"/>
      <c r="Z176" s="2"/>
      <c r="AA176" s="2"/>
      <c r="AB176" s="2"/>
      <c r="AC176" s="2"/>
      <c r="AD176" s="2"/>
      <c r="AE176" s="2"/>
      <c r="AF176" s="2"/>
      <c r="AG176" s="2"/>
      <c r="AH176" s="2"/>
      <c r="AI176" s="2"/>
      <c r="AJ176" s="2"/>
    </row>
    <row r="177" spans="2:36">
      <c r="B177" s="1">
        <v>1.2152777777777599</v>
      </c>
      <c r="C177" s="114"/>
      <c r="D177" s="2"/>
      <c r="E177" s="2"/>
      <c r="F177" s="2"/>
      <c r="G177" s="2"/>
      <c r="H177" s="2"/>
      <c r="I177" s="2"/>
      <c r="J177" s="2"/>
      <c r="K177" s="2"/>
      <c r="L177" s="2"/>
      <c r="M177" s="2"/>
      <c r="N177" s="2"/>
      <c r="O177" s="2"/>
      <c r="P177" s="2"/>
      <c r="Q177" s="2"/>
      <c r="R177" s="2"/>
      <c r="T177" s="2"/>
      <c r="U177" s="2"/>
      <c r="V177" s="2"/>
      <c r="W177" s="2"/>
      <c r="X177" s="2"/>
      <c r="Y177" s="2"/>
      <c r="Z177" s="2"/>
      <c r="AA177" s="2"/>
      <c r="AB177" s="2"/>
      <c r="AC177" s="2"/>
      <c r="AD177" s="2"/>
      <c r="AE177" s="2"/>
      <c r="AF177" s="2"/>
      <c r="AG177" s="2"/>
      <c r="AH177" s="2"/>
      <c r="AI177" s="2"/>
      <c r="AJ177" s="2"/>
    </row>
    <row r="178" spans="2:36">
      <c r="B178" s="1">
        <v>1.2222222222222101</v>
      </c>
      <c r="C178" s="114"/>
      <c r="D178" s="2"/>
      <c r="E178" s="2"/>
      <c r="F178" s="2"/>
      <c r="G178" s="2"/>
      <c r="H178" s="2"/>
      <c r="I178" s="2"/>
      <c r="J178" s="2"/>
      <c r="K178" s="2"/>
      <c r="L178" s="2"/>
      <c r="M178" s="2"/>
      <c r="N178" s="2"/>
      <c r="O178" s="2"/>
      <c r="P178" s="2"/>
      <c r="Q178" s="2"/>
      <c r="R178" s="2"/>
      <c r="T178" s="2"/>
      <c r="U178" s="2"/>
      <c r="V178" s="2"/>
      <c r="W178" s="2"/>
      <c r="X178" s="2"/>
      <c r="Y178" s="2"/>
      <c r="Z178" s="2"/>
      <c r="AA178" s="2"/>
      <c r="AB178" s="2"/>
      <c r="AC178" s="2"/>
      <c r="AD178" s="2"/>
      <c r="AE178" s="2"/>
      <c r="AF178" s="2"/>
      <c r="AG178" s="2"/>
      <c r="AH178" s="2"/>
      <c r="AI178" s="2"/>
      <c r="AJ178" s="2"/>
    </row>
    <row r="179" spans="2:36">
      <c r="B179" s="1">
        <v>1.2291666666666501</v>
      </c>
      <c r="C179" s="114"/>
      <c r="D179" s="2"/>
      <c r="E179" s="2"/>
      <c r="F179" s="2"/>
      <c r="G179" s="2"/>
      <c r="H179" s="2"/>
      <c r="I179" s="2"/>
      <c r="J179" s="2"/>
      <c r="K179" s="2"/>
      <c r="L179" s="2"/>
      <c r="M179" s="2"/>
      <c r="N179" s="2"/>
      <c r="O179" s="2"/>
      <c r="P179" s="2"/>
      <c r="Q179" s="2"/>
      <c r="R179" s="2"/>
      <c r="T179" s="2"/>
      <c r="U179" s="2"/>
      <c r="V179" s="2"/>
      <c r="W179" s="2"/>
      <c r="X179" s="2"/>
      <c r="Y179" s="2"/>
      <c r="Z179" s="2"/>
      <c r="AA179" s="2"/>
      <c r="AB179" s="2"/>
      <c r="AC179" s="2"/>
      <c r="AD179" s="2"/>
      <c r="AE179" s="2"/>
      <c r="AF179" s="2"/>
      <c r="AG179" s="2"/>
      <c r="AH179" s="2"/>
      <c r="AI179" s="2"/>
      <c r="AJ179" s="2"/>
    </row>
    <row r="180" spans="2:36">
      <c r="B180" s="1">
        <v>1.2361111111110901</v>
      </c>
      <c r="C180" s="114"/>
      <c r="D180" s="2"/>
      <c r="E180" s="2"/>
      <c r="F180" s="2"/>
      <c r="G180" s="2"/>
      <c r="H180" s="2"/>
      <c r="I180" s="2"/>
      <c r="J180" s="2"/>
      <c r="K180" s="2"/>
      <c r="L180" s="2"/>
      <c r="M180" s="2"/>
      <c r="N180" s="2"/>
      <c r="O180" s="2"/>
      <c r="P180" s="2"/>
      <c r="Q180" s="2"/>
      <c r="R180" s="2"/>
      <c r="T180" s="2"/>
      <c r="U180" s="2"/>
      <c r="V180" s="2"/>
      <c r="W180" s="2"/>
      <c r="X180" s="2"/>
      <c r="Y180" s="2"/>
      <c r="Z180" s="2"/>
      <c r="AA180" s="2"/>
      <c r="AB180" s="2"/>
      <c r="AC180" s="2"/>
      <c r="AD180" s="2"/>
      <c r="AE180" s="2"/>
      <c r="AF180" s="2"/>
      <c r="AG180" s="2"/>
      <c r="AH180" s="2"/>
      <c r="AI180" s="2"/>
      <c r="AJ180" s="2"/>
    </row>
    <row r="181" spans="2:36">
      <c r="B181" s="1">
        <v>1.24305555555554</v>
      </c>
      <c r="C181" s="114"/>
      <c r="D181" s="2"/>
      <c r="E181" s="2"/>
      <c r="F181" s="2"/>
      <c r="G181" s="2"/>
      <c r="H181" s="2"/>
      <c r="I181" s="2"/>
      <c r="J181" s="2"/>
      <c r="K181" s="2"/>
      <c r="L181" s="2"/>
      <c r="M181" s="2"/>
      <c r="N181" s="2"/>
      <c r="O181" s="2"/>
      <c r="P181" s="2"/>
      <c r="Q181" s="2"/>
      <c r="R181" s="2"/>
      <c r="T181" s="2"/>
      <c r="U181" s="2"/>
      <c r="V181" s="2"/>
      <c r="W181" s="2"/>
      <c r="X181" s="2"/>
      <c r="Y181" s="2"/>
      <c r="Z181" s="2"/>
      <c r="AA181" s="2"/>
      <c r="AB181" s="2"/>
      <c r="AC181" s="2"/>
      <c r="AD181" s="2"/>
      <c r="AE181" s="2"/>
      <c r="AF181" s="2"/>
      <c r="AG181" s="2"/>
      <c r="AH181" s="2"/>
      <c r="AI181" s="2"/>
      <c r="AJ181" s="2"/>
    </row>
    <row r="182" spans="2:36">
      <c r="B182" s="1">
        <v>1.24999999999998</v>
      </c>
      <c r="C182" s="114"/>
      <c r="D182" s="2"/>
      <c r="E182" s="2"/>
      <c r="F182" s="2"/>
      <c r="G182" s="2"/>
      <c r="H182" s="2"/>
      <c r="I182" s="2"/>
      <c r="J182" s="2"/>
      <c r="K182" s="2"/>
      <c r="L182" s="2"/>
      <c r="M182" s="2"/>
      <c r="N182" s="2"/>
      <c r="O182" s="2"/>
      <c r="P182" s="2"/>
      <c r="Q182" s="2"/>
      <c r="R182" s="2"/>
      <c r="T182" s="2"/>
      <c r="U182" s="2"/>
      <c r="V182" s="2"/>
      <c r="W182" s="2"/>
      <c r="X182" s="2"/>
      <c r="Y182" s="2"/>
      <c r="Z182" s="2"/>
      <c r="AA182" s="2"/>
      <c r="AB182" s="2"/>
      <c r="AC182" s="2"/>
      <c r="AD182" s="2"/>
      <c r="AE182" s="2"/>
      <c r="AF182" s="2"/>
      <c r="AG182" s="2"/>
      <c r="AH182" s="2"/>
      <c r="AI182" s="2"/>
      <c r="AJ182" s="2"/>
    </row>
    <row r="183" spans="2:36">
      <c r="B183" s="1">
        <v>1.25694444444442</v>
      </c>
      <c r="C183" s="114"/>
      <c r="D183" s="2"/>
      <c r="E183" s="2"/>
      <c r="F183" s="2"/>
      <c r="G183" s="2"/>
      <c r="H183" s="2"/>
      <c r="I183" s="2"/>
      <c r="J183" s="2"/>
      <c r="K183" s="2"/>
      <c r="L183" s="2"/>
      <c r="M183" s="2"/>
      <c r="N183" s="2"/>
      <c r="O183" s="2"/>
      <c r="P183" s="2"/>
      <c r="Q183" s="2"/>
      <c r="R183" s="2"/>
      <c r="T183" s="2"/>
      <c r="U183" s="2"/>
      <c r="V183" s="2"/>
      <c r="W183" s="2"/>
      <c r="X183" s="2"/>
      <c r="Y183" s="2"/>
      <c r="Z183" s="2"/>
      <c r="AA183" s="2"/>
      <c r="AB183" s="2"/>
      <c r="AC183" s="2"/>
      <c r="AD183" s="2"/>
      <c r="AE183" s="2"/>
      <c r="AF183" s="2"/>
      <c r="AG183" s="2"/>
      <c r="AH183" s="2"/>
      <c r="AI183" s="2"/>
      <c r="AJ183" s="2"/>
    </row>
    <row r="184" spans="2:36">
      <c r="B184" s="1">
        <v>1.26388888888886</v>
      </c>
      <c r="C184" s="114"/>
      <c r="D184" s="2"/>
      <c r="E184" s="2"/>
      <c r="F184" s="2"/>
      <c r="G184" s="2"/>
      <c r="H184" s="2"/>
      <c r="I184" s="2"/>
      <c r="J184" s="2"/>
      <c r="K184" s="2"/>
      <c r="L184" s="2"/>
      <c r="M184" s="2"/>
      <c r="N184" s="2"/>
      <c r="O184" s="2"/>
      <c r="P184" s="2"/>
      <c r="Q184" s="2"/>
      <c r="R184" s="2"/>
      <c r="T184" s="2"/>
      <c r="U184" s="2"/>
      <c r="V184" s="2"/>
      <c r="W184" s="2"/>
      <c r="X184" s="2"/>
      <c r="Y184" s="2"/>
      <c r="Z184" s="2"/>
      <c r="AA184" s="2"/>
      <c r="AB184" s="2"/>
      <c r="AC184" s="2"/>
      <c r="AD184" s="2"/>
      <c r="AE184" s="2"/>
      <c r="AF184" s="2"/>
      <c r="AG184" s="2"/>
      <c r="AH184" s="2"/>
      <c r="AI184" s="2"/>
      <c r="AJ184" s="2"/>
    </row>
    <row r="185" spans="2:36">
      <c r="B185" s="1">
        <v>1.2708333333333</v>
      </c>
      <c r="C185" s="114"/>
      <c r="D185" s="2"/>
      <c r="E185" s="2"/>
      <c r="F185" s="2"/>
      <c r="G185" s="2"/>
      <c r="H185" s="2"/>
      <c r="I185" s="2"/>
      <c r="J185" s="2"/>
      <c r="K185" s="2"/>
      <c r="L185" s="2"/>
      <c r="M185" s="2"/>
      <c r="N185" s="2"/>
      <c r="O185" s="2"/>
      <c r="P185" s="2"/>
      <c r="Q185" s="2"/>
      <c r="R185" s="2"/>
      <c r="T185" s="2"/>
      <c r="U185" s="2"/>
      <c r="V185" s="2"/>
      <c r="W185" s="2"/>
      <c r="X185" s="2"/>
      <c r="Y185" s="2"/>
      <c r="Z185" s="2"/>
      <c r="AA185" s="2"/>
      <c r="AB185" s="2"/>
      <c r="AC185" s="2"/>
      <c r="AD185" s="2"/>
      <c r="AE185" s="2"/>
      <c r="AF185" s="2"/>
      <c r="AG185" s="2"/>
      <c r="AH185" s="2"/>
      <c r="AI185" s="2"/>
      <c r="AJ185" s="2"/>
    </row>
    <row r="186" spans="2:36">
      <c r="B186" s="1">
        <v>1.2777777777777399</v>
      </c>
      <c r="C186" s="114"/>
      <c r="D186" s="2"/>
      <c r="E186" s="2"/>
      <c r="F186" s="2"/>
      <c r="G186" s="2"/>
      <c r="H186" s="2"/>
      <c r="I186" s="2"/>
      <c r="J186" s="2"/>
      <c r="K186" s="2"/>
      <c r="L186" s="2"/>
      <c r="M186" s="2"/>
      <c r="N186" s="2"/>
      <c r="O186" s="2"/>
      <c r="P186" s="2"/>
      <c r="Q186" s="2"/>
      <c r="R186" s="2"/>
      <c r="T186" s="2"/>
      <c r="U186" s="2"/>
      <c r="V186" s="2"/>
      <c r="W186" s="2"/>
      <c r="X186" s="2"/>
      <c r="Y186" s="2"/>
      <c r="Z186" s="2"/>
      <c r="AA186" s="2"/>
      <c r="AB186" s="2"/>
      <c r="AC186" s="2"/>
      <c r="AD186" s="2"/>
      <c r="AE186" s="2"/>
      <c r="AF186" s="2"/>
      <c r="AG186" s="2"/>
      <c r="AH186" s="2"/>
      <c r="AI186" s="2"/>
      <c r="AJ186" s="2"/>
    </row>
    <row r="187" spans="2:36">
      <c r="B187" s="1">
        <v>1.2847222222221799</v>
      </c>
      <c r="C187" s="114"/>
      <c r="D187" s="2"/>
      <c r="E187" s="2"/>
      <c r="F187" s="2"/>
      <c r="G187" s="2"/>
      <c r="H187" s="2"/>
      <c r="I187" s="2"/>
      <c r="J187" s="2"/>
      <c r="K187" s="2"/>
      <c r="L187" s="2"/>
      <c r="M187" s="2"/>
      <c r="N187" s="2"/>
      <c r="O187" s="2"/>
      <c r="P187" s="2"/>
      <c r="Q187" s="2"/>
      <c r="R187" s="2"/>
      <c r="T187" s="2"/>
      <c r="U187" s="2"/>
      <c r="V187" s="2"/>
      <c r="W187" s="2"/>
      <c r="X187" s="2"/>
      <c r="Y187" s="2"/>
      <c r="Z187" s="2"/>
      <c r="AA187" s="2"/>
      <c r="AB187" s="2"/>
      <c r="AC187" s="2"/>
      <c r="AD187" s="2"/>
      <c r="AE187" s="2"/>
      <c r="AF187" s="2"/>
      <c r="AG187" s="2"/>
      <c r="AH187" s="2"/>
      <c r="AI187" s="2"/>
      <c r="AJ187" s="2"/>
    </row>
    <row r="188" spans="2:36">
      <c r="B188" s="1">
        <v>1.2916666666666199</v>
      </c>
      <c r="C188" s="114"/>
      <c r="D188" s="2"/>
      <c r="E188" s="2"/>
      <c r="F188" s="2"/>
      <c r="G188" s="2"/>
      <c r="H188" s="2"/>
      <c r="I188" s="2"/>
      <c r="J188" s="2"/>
      <c r="K188" s="2"/>
      <c r="L188" s="2"/>
      <c r="M188" s="2"/>
      <c r="N188" s="2"/>
      <c r="O188" s="2"/>
      <c r="P188" s="2"/>
      <c r="Q188" s="2"/>
      <c r="R188" s="2"/>
      <c r="T188" s="2"/>
      <c r="U188" s="2"/>
      <c r="V188" s="2"/>
      <c r="W188" s="2"/>
      <c r="X188" s="2"/>
      <c r="Y188" s="2"/>
      <c r="Z188" s="2"/>
      <c r="AA188" s="2"/>
      <c r="AB188" s="2"/>
      <c r="AC188" s="2"/>
      <c r="AD188" s="2"/>
      <c r="AE188" s="2"/>
      <c r="AF188" s="2"/>
      <c r="AG188" s="2"/>
      <c r="AH188" s="2"/>
      <c r="AI188" s="2"/>
      <c r="AJ188" s="2"/>
    </row>
    <row r="189" spans="2:36">
      <c r="B189" s="1">
        <v>1.2986111111110601</v>
      </c>
      <c r="C189" s="114"/>
      <c r="D189" s="2"/>
      <c r="E189" s="2"/>
      <c r="F189" s="2"/>
      <c r="G189" s="2"/>
      <c r="H189" s="2"/>
      <c r="I189" s="2"/>
      <c r="J189" s="2"/>
      <c r="K189" s="2"/>
      <c r="L189" s="2"/>
      <c r="M189" s="2"/>
      <c r="N189" s="2"/>
      <c r="O189" s="2"/>
      <c r="P189" s="2"/>
      <c r="Q189" s="2"/>
      <c r="R189" s="2"/>
      <c r="T189" s="2"/>
      <c r="U189" s="2"/>
      <c r="V189" s="2"/>
      <c r="W189" s="2"/>
      <c r="X189" s="2"/>
      <c r="Y189" s="2"/>
      <c r="Z189" s="2"/>
      <c r="AA189" s="2"/>
      <c r="AB189" s="2"/>
      <c r="AC189" s="2"/>
      <c r="AD189" s="2"/>
      <c r="AE189" s="2"/>
      <c r="AF189" s="2"/>
      <c r="AG189" s="2"/>
      <c r="AH189" s="2"/>
      <c r="AI189" s="2"/>
      <c r="AJ189" s="2"/>
    </row>
    <row r="190" spans="2:36">
      <c r="B190" s="1">
        <v>1.3055555555555001</v>
      </c>
      <c r="C190" s="114"/>
      <c r="D190" s="2"/>
      <c r="E190" s="2"/>
      <c r="F190" s="2"/>
      <c r="G190" s="2"/>
      <c r="H190" s="2"/>
      <c r="I190" s="2"/>
      <c r="J190" s="2"/>
      <c r="K190" s="2"/>
      <c r="L190" s="2"/>
      <c r="M190" s="2"/>
      <c r="N190" s="2"/>
      <c r="O190" s="2"/>
      <c r="P190" s="2"/>
      <c r="Q190" s="2"/>
      <c r="R190" s="2"/>
      <c r="T190" s="2"/>
      <c r="U190" s="2"/>
      <c r="V190" s="2"/>
      <c r="W190" s="2"/>
      <c r="X190" s="2"/>
      <c r="Y190" s="2"/>
      <c r="Z190" s="2"/>
      <c r="AA190" s="2"/>
      <c r="AB190" s="2"/>
      <c r="AC190" s="2"/>
      <c r="AD190" s="2"/>
      <c r="AE190" s="2"/>
      <c r="AF190" s="2"/>
      <c r="AG190" s="2"/>
      <c r="AH190" s="2"/>
      <c r="AI190" s="2"/>
      <c r="AJ190" s="2"/>
    </row>
    <row r="191" spans="2:36">
      <c r="B191" s="1">
        <v>1.31249999999994</v>
      </c>
      <c r="C191" s="114"/>
      <c r="D191" s="2"/>
      <c r="E191" s="2"/>
      <c r="F191" s="2"/>
      <c r="G191" s="2"/>
      <c r="H191" s="2"/>
      <c r="I191" s="2"/>
      <c r="J191" s="2"/>
      <c r="K191" s="2"/>
      <c r="L191" s="2"/>
      <c r="M191" s="2"/>
      <c r="N191" s="2"/>
      <c r="O191" s="2"/>
      <c r="P191" s="2"/>
      <c r="Q191" s="2"/>
      <c r="R191" s="2"/>
      <c r="T191" s="2"/>
      <c r="U191" s="2"/>
      <c r="V191" s="2"/>
      <c r="W191" s="2"/>
      <c r="X191" s="2"/>
      <c r="Y191" s="2"/>
      <c r="Z191" s="2"/>
      <c r="AA191" s="2"/>
      <c r="AB191" s="2"/>
      <c r="AC191" s="2"/>
      <c r="AD191" s="2"/>
      <c r="AE191" s="2"/>
      <c r="AF191" s="2"/>
      <c r="AG191" s="2"/>
      <c r="AH191" s="2"/>
      <c r="AI191" s="2"/>
      <c r="AJ191" s="2"/>
    </row>
    <row r="192" spans="2:36">
      <c r="B192" s="1">
        <v>1.31944444444438</v>
      </c>
      <c r="C192" s="114"/>
      <c r="D192" s="2"/>
      <c r="E192" s="2"/>
      <c r="F192" s="2"/>
      <c r="G192" s="2"/>
      <c r="H192" s="2"/>
      <c r="I192" s="2"/>
      <c r="J192" s="2"/>
      <c r="K192" s="2"/>
      <c r="L192" s="2"/>
      <c r="M192" s="2"/>
      <c r="N192" s="2"/>
      <c r="O192" s="2"/>
      <c r="P192" s="2"/>
      <c r="Q192" s="2"/>
      <c r="R192" s="2"/>
      <c r="T192" s="2"/>
      <c r="U192" s="2"/>
      <c r="V192" s="2"/>
      <c r="W192" s="2"/>
      <c r="X192" s="2"/>
      <c r="Y192" s="2"/>
      <c r="Z192" s="2"/>
      <c r="AA192" s="2"/>
      <c r="AB192" s="2"/>
      <c r="AC192" s="2"/>
      <c r="AD192" s="2"/>
      <c r="AE192" s="2"/>
      <c r="AF192" s="2"/>
      <c r="AG192" s="2"/>
      <c r="AH192" s="2"/>
      <c r="AI192" s="2"/>
      <c r="AJ192" s="2"/>
    </row>
    <row r="193" spans="2:36">
      <c r="B193" s="1">
        <v>1.32638888888882</v>
      </c>
      <c r="C193" s="114"/>
      <c r="D193" s="2"/>
      <c r="E193" s="2"/>
      <c r="F193" s="2"/>
      <c r="G193" s="2"/>
      <c r="H193" s="2"/>
      <c r="I193" s="2"/>
      <c r="J193" s="2"/>
      <c r="K193" s="2"/>
      <c r="L193" s="2"/>
      <c r="M193" s="2"/>
      <c r="N193" s="2"/>
      <c r="O193" s="2"/>
      <c r="P193" s="2"/>
      <c r="Q193" s="2"/>
      <c r="R193" s="2"/>
      <c r="T193" s="2"/>
      <c r="U193" s="2"/>
      <c r="V193" s="2"/>
      <c r="W193" s="2"/>
      <c r="X193" s="2"/>
      <c r="Y193" s="2"/>
      <c r="Z193" s="2"/>
      <c r="AA193" s="2"/>
      <c r="AB193" s="2"/>
      <c r="AC193" s="2"/>
      <c r="AD193" s="2"/>
      <c r="AE193" s="2"/>
      <c r="AF193" s="2"/>
      <c r="AG193" s="2"/>
      <c r="AH193" s="2"/>
      <c r="AI193" s="2"/>
      <c r="AJ193" s="2"/>
    </row>
    <row r="194" spans="2:36">
      <c r="B194" s="1">
        <v>1.33333333333326</v>
      </c>
      <c r="C194" s="114"/>
      <c r="D194" s="2"/>
      <c r="E194" s="2"/>
      <c r="F194" s="2"/>
      <c r="G194" s="2"/>
      <c r="H194" s="2"/>
      <c r="I194" s="2"/>
      <c r="J194" s="2"/>
      <c r="K194" s="2"/>
      <c r="L194" s="2"/>
      <c r="M194" s="2"/>
      <c r="N194" s="2"/>
      <c r="O194" s="2"/>
      <c r="P194" s="2"/>
      <c r="Q194" s="2"/>
      <c r="R194" s="2"/>
      <c r="T194" s="2"/>
      <c r="U194" s="2"/>
      <c r="V194" s="2"/>
      <c r="W194" s="2"/>
      <c r="X194" s="2"/>
      <c r="Y194" s="2"/>
      <c r="Z194" s="2"/>
      <c r="AA194" s="2"/>
      <c r="AB194" s="2"/>
      <c r="AC194" s="2"/>
      <c r="AD194" s="2"/>
      <c r="AE194" s="2"/>
      <c r="AF194" s="2"/>
      <c r="AG194" s="2"/>
      <c r="AH194" s="2"/>
      <c r="AI194" s="2"/>
      <c r="AJ194" s="2"/>
    </row>
    <row r="195" spans="2:36">
      <c r="B195" s="1">
        <v>1.3402777777777</v>
      </c>
      <c r="C195" s="114"/>
      <c r="D195" s="2"/>
      <c r="E195" s="2"/>
      <c r="F195" s="2"/>
      <c r="G195" s="2"/>
      <c r="H195" s="2"/>
      <c r="I195" s="2"/>
      <c r="J195" s="2"/>
      <c r="K195" s="2"/>
      <c r="L195" s="2"/>
      <c r="M195" s="2"/>
      <c r="N195" s="2"/>
      <c r="O195" s="2"/>
      <c r="P195" s="2"/>
      <c r="Q195" s="2"/>
      <c r="R195" s="2"/>
      <c r="T195" s="2"/>
      <c r="U195" s="2"/>
      <c r="V195" s="2"/>
      <c r="W195" s="2"/>
      <c r="X195" s="2"/>
      <c r="Y195" s="2"/>
      <c r="Z195" s="2"/>
      <c r="AA195" s="2"/>
      <c r="AB195" s="2"/>
      <c r="AC195" s="2"/>
      <c r="AD195" s="2"/>
      <c r="AE195" s="2"/>
      <c r="AF195" s="2"/>
      <c r="AG195" s="2"/>
      <c r="AH195" s="2"/>
      <c r="AI195" s="2"/>
      <c r="AJ195" s="2"/>
    </row>
    <row r="196" spans="2:36">
      <c r="B196" s="1">
        <v>1.3472222222221399</v>
      </c>
      <c r="C196" s="114"/>
      <c r="D196" s="2"/>
      <c r="E196" s="2"/>
      <c r="F196" s="2"/>
      <c r="G196" s="2"/>
      <c r="H196" s="2"/>
      <c r="I196" s="2"/>
      <c r="J196" s="2"/>
      <c r="K196" s="2"/>
      <c r="L196" s="2"/>
      <c r="M196" s="2"/>
      <c r="N196" s="2"/>
      <c r="O196" s="2"/>
      <c r="P196" s="2"/>
      <c r="Q196" s="2"/>
      <c r="R196" s="2"/>
      <c r="T196" s="2"/>
      <c r="U196" s="2"/>
      <c r="V196" s="2"/>
      <c r="W196" s="2"/>
      <c r="X196" s="2"/>
      <c r="Y196" s="2"/>
      <c r="Z196" s="2"/>
      <c r="AA196" s="2"/>
      <c r="AB196" s="2"/>
      <c r="AC196" s="2"/>
      <c r="AD196" s="2"/>
      <c r="AE196" s="2"/>
      <c r="AF196" s="2"/>
      <c r="AG196" s="2"/>
      <c r="AH196" s="2"/>
      <c r="AI196" s="2"/>
      <c r="AJ196" s="2"/>
    </row>
    <row r="197" spans="2:36">
      <c r="B197" s="1">
        <v>1.3541666666665799</v>
      </c>
      <c r="C197" s="114"/>
      <c r="D197" s="2"/>
      <c r="E197" s="2"/>
      <c r="F197" s="2"/>
      <c r="G197" s="2"/>
      <c r="H197" s="2"/>
      <c r="I197" s="2"/>
      <c r="J197" s="2"/>
      <c r="K197" s="2"/>
      <c r="L197" s="2"/>
      <c r="M197" s="2"/>
      <c r="N197" s="2"/>
      <c r="O197" s="2"/>
      <c r="P197" s="2"/>
      <c r="Q197" s="2"/>
      <c r="R197" s="2"/>
      <c r="T197" s="2"/>
      <c r="U197" s="2"/>
      <c r="V197" s="2"/>
      <c r="W197" s="2"/>
      <c r="X197" s="2"/>
      <c r="Y197" s="2"/>
      <c r="Z197" s="2"/>
      <c r="AA197" s="2"/>
      <c r="AB197" s="2"/>
      <c r="AC197" s="2"/>
      <c r="AD197" s="2"/>
      <c r="AE197" s="2"/>
      <c r="AF197" s="2"/>
      <c r="AG197" s="2"/>
      <c r="AH197" s="2"/>
      <c r="AI197" s="2"/>
      <c r="AJ197" s="2"/>
    </row>
    <row r="198" spans="2:36">
      <c r="B198" s="1">
        <v>1.3611111111110199</v>
      </c>
      <c r="C198" s="114"/>
      <c r="D198" s="2"/>
      <c r="E198" s="2"/>
      <c r="F198" s="2"/>
      <c r="G198" s="2"/>
      <c r="H198" s="2"/>
      <c r="I198" s="2"/>
      <c r="J198" s="2"/>
      <c r="K198" s="2"/>
      <c r="L198" s="2"/>
      <c r="M198" s="2"/>
      <c r="N198" s="2"/>
      <c r="O198" s="2"/>
      <c r="P198" s="2"/>
      <c r="Q198" s="2"/>
      <c r="R198" s="2"/>
      <c r="T198" s="2"/>
      <c r="U198" s="2"/>
      <c r="V198" s="2"/>
      <c r="W198" s="2"/>
      <c r="X198" s="2"/>
      <c r="Y198" s="2"/>
      <c r="Z198" s="2"/>
      <c r="AA198" s="2"/>
      <c r="AB198" s="2"/>
      <c r="AC198" s="2"/>
      <c r="AD198" s="2"/>
      <c r="AE198" s="2"/>
      <c r="AF198" s="2"/>
      <c r="AG198" s="2"/>
      <c r="AH198" s="2"/>
      <c r="AI198" s="2"/>
      <c r="AJ198" s="2"/>
    </row>
    <row r="199" spans="2:36">
      <c r="B199" s="1">
        <v>1.3680555555554601</v>
      </c>
      <c r="C199" s="114"/>
      <c r="D199" s="2"/>
      <c r="E199" s="2"/>
      <c r="F199" s="2"/>
      <c r="G199" s="2"/>
      <c r="H199" s="2"/>
      <c r="I199" s="2"/>
      <c r="J199" s="2"/>
      <c r="K199" s="2"/>
      <c r="L199" s="2"/>
      <c r="M199" s="2"/>
      <c r="N199" s="2"/>
      <c r="O199" s="2"/>
      <c r="P199" s="2"/>
      <c r="Q199" s="2"/>
      <c r="R199" s="2"/>
      <c r="T199" s="2"/>
      <c r="U199" s="2"/>
      <c r="V199" s="2"/>
      <c r="W199" s="2"/>
      <c r="X199" s="2"/>
      <c r="Y199" s="2"/>
      <c r="Z199" s="2"/>
      <c r="AA199" s="2"/>
      <c r="AB199" s="2"/>
      <c r="AC199" s="2"/>
      <c r="AD199" s="2"/>
      <c r="AE199" s="2"/>
      <c r="AF199" s="2"/>
      <c r="AG199" s="2"/>
      <c r="AH199" s="2"/>
      <c r="AI199" s="2"/>
      <c r="AJ199" s="2"/>
    </row>
    <row r="200" spans="2:36">
      <c r="B200" s="1">
        <v>1.3749999999999001</v>
      </c>
      <c r="C200" s="114"/>
      <c r="D200" s="2"/>
      <c r="E200" s="2"/>
      <c r="F200" s="2"/>
      <c r="G200" s="2"/>
      <c r="H200" s="2"/>
      <c r="I200" s="2"/>
      <c r="J200" s="2"/>
      <c r="K200" s="2"/>
      <c r="L200" s="2"/>
      <c r="M200" s="2"/>
      <c r="N200" s="2"/>
      <c r="O200" s="2"/>
      <c r="P200" s="2"/>
      <c r="Q200" s="2"/>
      <c r="R200" s="2"/>
      <c r="T200" s="2"/>
      <c r="U200" s="2"/>
      <c r="V200" s="2"/>
      <c r="W200" s="2"/>
      <c r="X200" s="2"/>
      <c r="Y200" s="2"/>
      <c r="Z200" s="2"/>
      <c r="AA200" s="2"/>
      <c r="AB200" s="2"/>
      <c r="AC200" s="2"/>
      <c r="AD200" s="2"/>
      <c r="AE200" s="2"/>
      <c r="AF200" s="2"/>
      <c r="AG200" s="2"/>
      <c r="AH200" s="2"/>
      <c r="AI200" s="2"/>
      <c r="AJ200" s="2"/>
    </row>
    <row r="201" spans="2:36">
      <c r="B201" s="1">
        <v>1.3819444444443401</v>
      </c>
      <c r="C201" s="114"/>
      <c r="D201" s="2"/>
      <c r="E201" s="2"/>
      <c r="F201" s="2"/>
      <c r="G201" s="2"/>
      <c r="H201" s="2"/>
      <c r="I201" s="2"/>
      <c r="J201" s="2"/>
      <c r="K201" s="2"/>
      <c r="L201" s="2"/>
      <c r="M201" s="2"/>
      <c r="N201" s="2"/>
      <c r="O201" s="2"/>
      <c r="P201" s="2"/>
      <c r="Q201" s="2"/>
      <c r="R201" s="2"/>
      <c r="T201" s="2"/>
      <c r="U201" s="2"/>
      <c r="V201" s="2"/>
      <c r="W201" s="2"/>
      <c r="X201" s="2"/>
      <c r="Y201" s="2"/>
      <c r="Z201" s="2"/>
      <c r="AA201" s="2"/>
      <c r="AB201" s="2"/>
      <c r="AC201" s="2"/>
      <c r="AD201" s="2"/>
      <c r="AE201" s="2"/>
      <c r="AF201" s="2"/>
      <c r="AG201" s="2"/>
      <c r="AH201" s="2"/>
      <c r="AI201" s="2"/>
      <c r="AJ201" s="2"/>
    </row>
    <row r="202" spans="2:36">
      <c r="B202" s="1">
        <v>1.38888888888878</v>
      </c>
      <c r="C202" s="114"/>
      <c r="D202" s="2"/>
      <c r="E202" s="2"/>
      <c r="F202" s="2"/>
      <c r="G202" s="2"/>
      <c r="H202" s="2"/>
      <c r="I202" s="2"/>
      <c r="J202" s="2"/>
      <c r="K202" s="2"/>
      <c r="L202" s="2"/>
      <c r="M202" s="2"/>
      <c r="N202" s="2"/>
      <c r="O202" s="2"/>
      <c r="P202" s="2"/>
      <c r="Q202" s="2"/>
      <c r="R202" s="2"/>
      <c r="T202" s="2"/>
      <c r="U202" s="2"/>
      <c r="V202" s="2"/>
      <c r="W202" s="2"/>
      <c r="X202" s="2"/>
      <c r="Y202" s="2"/>
      <c r="Z202" s="2"/>
      <c r="AA202" s="2"/>
      <c r="AB202" s="2"/>
      <c r="AC202" s="2"/>
      <c r="AD202" s="2"/>
      <c r="AE202" s="2"/>
      <c r="AF202" s="2"/>
      <c r="AG202" s="2"/>
      <c r="AH202" s="2"/>
      <c r="AI202" s="2"/>
      <c r="AJ202" s="2"/>
    </row>
    <row r="203" spans="2:36">
      <c r="B203" s="1">
        <v>1.39583333333322</v>
      </c>
      <c r="C203" s="114"/>
      <c r="D203" s="2"/>
      <c r="E203" s="2"/>
      <c r="F203" s="2"/>
      <c r="G203" s="2"/>
      <c r="H203" s="2"/>
      <c r="I203" s="2"/>
      <c r="J203" s="2"/>
      <c r="K203" s="2"/>
      <c r="L203" s="2"/>
      <c r="M203" s="2"/>
      <c r="N203" s="2"/>
      <c r="O203" s="2"/>
      <c r="P203" s="2"/>
      <c r="Q203" s="2"/>
      <c r="R203" s="2"/>
      <c r="T203" s="2"/>
      <c r="U203" s="2"/>
      <c r="V203" s="2"/>
      <c r="W203" s="2"/>
      <c r="X203" s="2"/>
      <c r="Y203" s="2"/>
      <c r="Z203" s="2"/>
      <c r="AA203" s="2"/>
      <c r="AB203" s="2"/>
      <c r="AC203" s="2"/>
      <c r="AD203" s="2"/>
      <c r="AE203" s="2"/>
      <c r="AF203" s="2"/>
      <c r="AG203" s="2"/>
      <c r="AH203" s="2"/>
      <c r="AI203" s="2"/>
      <c r="AJ203" s="2"/>
    </row>
    <row r="204" spans="2:36">
      <c r="B204" s="1">
        <v>1.40277777777766</v>
      </c>
      <c r="C204" s="114"/>
      <c r="D204" s="2"/>
      <c r="E204" s="2"/>
      <c r="F204" s="2"/>
      <c r="G204" s="2"/>
      <c r="H204" s="2"/>
      <c r="I204" s="2"/>
      <c r="J204" s="2"/>
      <c r="K204" s="2"/>
      <c r="L204" s="2"/>
      <c r="M204" s="2"/>
      <c r="N204" s="2"/>
      <c r="O204" s="2"/>
      <c r="P204" s="2"/>
      <c r="Q204" s="2"/>
      <c r="R204" s="2"/>
      <c r="T204" s="2"/>
      <c r="U204" s="2"/>
      <c r="V204" s="2"/>
      <c r="W204" s="2"/>
      <c r="X204" s="2"/>
      <c r="Y204" s="2"/>
      <c r="Z204" s="2"/>
      <c r="AA204" s="2"/>
      <c r="AB204" s="2"/>
      <c r="AC204" s="2"/>
      <c r="AD204" s="2"/>
      <c r="AE204" s="2"/>
      <c r="AF204" s="2"/>
      <c r="AG204" s="2"/>
      <c r="AH204" s="2"/>
      <c r="AI204" s="2"/>
      <c r="AJ204" s="2"/>
    </row>
    <row r="205" spans="2:36">
      <c r="B205" s="1">
        <v>1.4097222222221</v>
      </c>
      <c r="C205" s="114"/>
      <c r="D205" s="2"/>
      <c r="E205" s="2"/>
      <c r="F205" s="2"/>
      <c r="G205" s="2"/>
      <c r="H205" s="2"/>
      <c r="I205" s="2"/>
      <c r="J205" s="2"/>
      <c r="K205" s="2"/>
      <c r="L205" s="2"/>
      <c r="M205" s="2"/>
      <c r="N205" s="2"/>
      <c r="O205" s="2"/>
      <c r="P205" s="2"/>
      <c r="Q205" s="2"/>
      <c r="R205" s="2"/>
      <c r="T205" s="2"/>
      <c r="U205" s="2"/>
      <c r="V205" s="2"/>
      <c r="W205" s="2"/>
      <c r="X205" s="2"/>
      <c r="Y205" s="2"/>
      <c r="Z205" s="2"/>
      <c r="AA205" s="2"/>
      <c r="AB205" s="2"/>
      <c r="AC205" s="2"/>
      <c r="AD205" s="2"/>
      <c r="AE205" s="2"/>
      <c r="AF205" s="2"/>
      <c r="AG205" s="2"/>
      <c r="AH205" s="2"/>
      <c r="AI205" s="2"/>
      <c r="AJ205" s="2"/>
    </row>
    <row r="206" spans="2:36">
      <c r="B206" s="1">
        <v>1.41666666666654</v>
      </c>
      <c r="C206" s="114"/>
      <c r="D206" s="2"/>
      <c r="E206" s="2"/>
      <c r="F206" s="2"/>
      <c r="G206" s="2"/>
      <c r="H206" s="2"/>
      <c r="I206" s="2"/>
      <c r="J206" s="2"/>
      <c r="K206" s="2"/>
      <c r="L206" s="2"/>
      <c r="M206" s="2"/>
      <c r="N206" s="2"/>
      <c r="O206" s="2"/>
      <c r="P206" s="2"/>
      <c r="Q206" s="2"/>
      <c r="R206" s="2"/>
      <c r="T206" s="2"/>
      <c r="U206" s="2"/>
      <c r="V206" s="2"/>
      <c r="W206" s="2"/>
      <c r="X206" s="2"/>
      <c r="Y206" s="2"/>
      <c r="Z206" s="2"/>
      <c r="AA206" s="2"/>
      <c r="AB206" s="2"/>
      <c r="AC206" s="2"/>
      <c r="AD206" s="2"/>
      <c r="AE206" s="2"/>
      <c r="AF206" s="2"/>
      <c r="AG206" s="2"/>
      <c r="AH206" s="2"/>
      <c r="AI206" s="2"/>
      <c r="AJ206" s="2"/>
    </row>
    <row r="207" spans="2:36">
      <c r="B207" s="1">
        <v>1.4236111111109799</v>
      </c>
      <c r="C207" s="114"/>
      <c r="D207" s="2"/>
      <c r="E207" s="2"/>
      <c r="F207" s="2"/>
      <c r="G207" s="2"/>
      <c r="H207" s="2"/>
      <c r="I207" s="2"/>
      <c r="J207" s="2"/>
      <c r="K207" s="2"/>
      <c r="L207" s="2"/>
      <c r="M207" s="2"/>
      <c r="N207" s="2"/>
      <c r="O207" s="2"/>
      <c r="P207" s="2"/>
      <c r="Q207" s="2"/>
      <c r="R207" s="2"/>
      <c r="T207" s="2"/>
      <c r="U207" s="2"/>
      <c r="V207" s="2"/>
      <c r="W207" s="2"/>
      <c r="X207" s="2"/>
      <c r="Y207" s="2"/>
      <c r="Z207" s="2"/>
      <c r="AA207" s="2"/>
      <c r="AB207" s="2"/>
      <c r="AC207" s="2"/>
      <c r="AD207" s="2"/>
      <c r="AE207" s="2"/>
      <c r="AF207" s="2"/>
      <c r="AG207" s="2"/>
      <c r="AH207" s="2"/>
      <c r="AI207" s="2"/>
      <c r="AJ207" s="2"/>
    </row>
    <row r="208" spans="2:36">
      <c r="B208" s="1">
        <v>1.4305555555554199</v>
      </c>
      <c r="C208" s="114"/>
      <c r="D208" s="2"/>
      <c r="E208" s="2"/>
      <c r="F208" s="2"/>
      <c r="G208" s="2"/>
      <c r="H208" s="2"/>
      <c r="I208" s="2"/>
      <c r="J208" s="2"/>
      <c r="K208" s="2"/>
      <c r="L208" s="2"/>
      <c r="M208" s="2"/>
      <c r="N208" s="2"/>
      <c r="O208" s="2"/>
      <c r="P208" s="2"/>
      <c r="Q208" s="2"/>
      <c r="R208" s="2"/>
      <c r="T208" s="2"/>
      <c r="U208" s="2"/>
      <c r="V208" s="2"/>
      <c r="W208" s="2"/>
      <c r="X208" s="2"/>
      <c r="Y208" s="2"/>
      <c r="Z208" s="2"/>
      <c r="AA208" s="2"/>
      <c r="AB208" s="2"/>
      <c r="AC208" s="2"/>
      <c r="AD208" s="2"/>
      <c r="AE208" s="2"/>
      <c r="AF208" s="2"/>
      <c r="AG208" s="2"/>
      <c r="AH208" s="2"/>
      <c r="AI208" s="2"/>
      <c r="AJ208" s="2"/>
    </row>
    <row r="209" spans="2:36">
      <c r="B209" s="1">
        <v>1.4374999999998599</v>
      </c>
      <c r="C209" s="114"/>
      <c r="D209" s="2"/>
      <c r="E209" s="2"/>
      <c r="F209" s="2"/>
      <c r="G209" s="2"/>
      <c r="H209" s="2"/>
      <c r="I209" s="2"/>
      <c r="J209" s="2"/>
      <c r="K209" s="2"/>
      <c r="L209" s="2"/>
      <c r="M209" s="2"/>
      <c r="N209" s="2"/>
      <c r="O209" s="2"/>
      <c r="P209" s="2"/>
      <c r="Q209" s="2"/>
      <c r="R209" s="2"/>
      <c r="T209" s="2"/>
      <c r="U209" s="2"/>
      <c r="V209" s="2"/>
      <c r="W209" s="2"/>
      <c r="X209" s="2"/>
      <c r="Y209" s="2"/>
      <c r="Z209" s="2"/>
      <c r="AA209" s="2"/>
      <c r="AB209" s="2"/>
      <c r="AC209" s="2"/>
      <c r="AD209" s="2"/>
      <c r="AE209" s="2"/>
      <c r="AF209" s="2"/>
      <c r="AG209" s="2"/>
      <c r="AH209" s="2"/>
      <c r="AI209" s="2"/>
      <c r="AJ209" s="2"/>
    </row>
    <row r="210" spans="2:36">
      <c r="B210" s="1">
        <v>1.4444444444443001</v>
      </c>
      <c r="C210" s="114"/>
      <c r="D210" s="2"/>
      <c r="E210" s="2"/>
      <c r="F210" s="2"/>
      <c r="G210" s="2"/>
      <c r="H210" s="2"/>
      <c r="I210" s="2"/>
      <c r="J210" s="2"/>
      <c r="K210" s="2"/>
      <c r="L210" s="2"/>
      <c r="M210" s="2"/>
      <c r="N210" s="2"/>
      <c r="O210" s="2"/>
      <c r="P210" s="2"/>
      <c r="Q210" s="2"/>
      <c r="R210" s="2"/>
      <c r="T210" s="2"/>
      <c r="U210" s="2"/>
      <c r="V210" s="2"/>
      <c r="W210" s="2"/>
      <c r="X210" s="2"/>
      <c r="Y210" s="2"/>
      <c r="Z210" s="2"/>
      <c r="AA210" s="2"/>
      <c r="AB210" s="2"/>
      <c r="AC210" s="2"/>
      <c r="AD210" s="2"/>
      <c r="AE210" s="2"/>
      <c r="AF210" s="2"/>
      <c r="AG210" s="2"/>
      <c r="AH210" s="2"/>
      <c r="AI210" s="2"/>
      <c r="AJ210" s="2"/>
    </row>
    <row r="211" spans="2:36">
      <c r="B211" s="1">
        <v>1.4513888888887401</v>
      </c>
      <c r="C211" s="114"/>
      <c r="D211" s="2"/>
      <c r="E211" s="2"/>
      <c r="F211" s="2"/>
      <c r="G211" s="2"/>
      <c r="H211" s="2"/>
      <c r="I211" s="2"/>
      <c r="J211" s="2"/>
      <c r="K211" s="2"/>
      <c r="L211" s="2"/>
      <c r="M211" s="2"/>
      <c r="N211" s="2"/>
      <c r="O211" s="2"/>
      <c r="P211" s="2"/>
      <c r="Q211" s="2"/>
      <c r="R211" s="2"/>
      <c r="T211" s="2"/>
      <c r="U211" s="2"/>
      <c r="V211" s="2"/>
      <c r="W211" s="2"/>
      <c r="X211" s="2"/>
      <c r="Y211" s="2"/>
      <c r="Z211" s="2"/>
      <c r="AA211" s="2"/>
      <c r="AB211" s="2"/>
      <c r="AC211" s="2"/>
      <c r="AD211" s="2"/>
      <c r="AE211" s="2"/>
      <c r="AF211" s="2"/>
      <c r="AG211" s="2"/>
      <c r="AH211" s="2"/>
      <c r="AI211" s="2"/>
      <c r="AJ211" s="2"/>
    </row>
    <row r="212" spans="2:36">
      <c r="B212" s="1">
        <v>1.45833333333318</v>
      </c>
      <c r="C212" s="114"/>
      <c r="D212" s="2"/>
      <c r="E212" s="2"/>
      <c r="F212" s="2"/>
      <c r="G212" s="2"/>
      <c r="H212" s="2"/>
      <c r="I212" s="2"/>
      <c r="J212" s="2"/>
      <c r="K212" s="2"/>
      <c r="L212" s="2"/>
      <c r="M212" s="2"/>
      <c r="N212" s="2"/>
      <c r="O212" s="2"/>
      <c r="P212" s="2"/>
      <c r="Q212" s="2"/>
      <c r="R212" s="2"/>
      <c r="T212" s="2"/>
      <c r="U212" s="2"/>
      <c r="V212" s="2"/>
      <c r="W212" s="2"/>
      <c r="X212" s="2"/>
      <c r="Y212" s="2"/>
      <c r="Z212" s="2"/>
      <c r="AA212" s="2"/>
      <c r="AB212" s="2"/>
      <c r="AC212" s="2"/>
      <c r="AD212" s="2"/>
      <c r="AE212" s="2"/>
      <c r="AF212" s="2"/>
      <c r="AG212" s="2"/>
      <c r="AH212" s="2"/>
      <c r="AI212" s="2"/>
      <c r="AJ212" s="2"/>
    </row>
    <row r="213" spans="2:36">
      <c r="B213" s="1">
        <v>1.46527777777762</v>
      </c>
      <c r="C213" s="114"/>
      <c r="D213" s="2"/>
      <c r="E213" s="2"/>
      <c r="F213" s="2"/>
      <c r="G213" s="2"/>
      <c r="H213" s="2"/>
      <c r="I213" s="2"/>
      <c r="J213" s="2"/>
      <c r="K213" s="2"/>
      <c r="L213" s="2"/>
      <c r="M213" s="2"/>
      <c r="N213" s="2"/>
      <c r="O213" s="2"/>
      <c r="P213" s="2"/>
      <c r="Q213" s="2"/>
      <c r="R213" s="2"/>
      <c r="T213" s="2"/>
      <c r="U213" s="2"/>
      <c r="V213" s="2"/>
      <c r="W213" s="2"/>
      <c r="X213" s="2"/>
      <c r="Y213" s="2"/>
      <c r="Z213" s="2"/>
      <c r="AA213" s="2"/>
      <c r="AB213" s="2"/>
      <c r="AC213" s="2"/>
      <c r="AD213" s="2"/>
      <c r="AE213" s="2"/>
      <c r="AF213" s="2"/>
      <c r="AG213" s="2"/>
      <c r="AH213" s="2"/>
      <c r="AI213" s="2"/>
      <c r="AJ213" s="2"/>
    </row>
    <row r="214" spans="2:36">
      <c r="B214" s="1">
        <v>1.47222222222206</v>
      </c>
      <c r="C214" s="114"/>
      <c r="D214" s="2"/>
      <c r="E214" s="2"/>
      <c r="F214" s="2"/>
      <c r="G214" s="2"/>
      <c r="H214" s="2"/>
      <c r="I214" s="2"/>
      <c r="J214" s="2"/>
      <c r="K214" s="2"/>
      <c r="L214" s="2"/>
      <c r="M214" s="2"/>
      <c r="N214" s="2"/>
      <c r="O214" s="2"/>
      <c r="P214" s="2"/>
      <c r="Q214" s="2"/>
      <c r="R214" s="2"/>
      <c r="T214" s="2"/>
      <c r="U214" s="2"/>
      <c r="V214" s="2"/>
      <c r="W214" s="2"/>
      <c r="X214" s="2"/>
      <c r="Y214" s="2"/>
      <c r="Z214" s="2"/>
      <c r="AA214" s="2"/>
      <c r="AB214" s="2"/>
      <c r="AC214" s="2"/>
      <c r="AD214" s="2"/>
      <c r="AE214" s="2"/>
      <c r="AF214" s="2"/>
      <c r="AG214" s="2"/>
      <c r="AH214" s="2"/>
      <c r="AI214" s="2"/>
      <c r="AJ214" s="2"/>
    </row>
    <row r="215" spans="2:36">
      <c r="B215" s="1">
        <v>1.4791666666665</v>
      </c>
      <c r="C215" s="114"/>
      <c r="D215" s="2"/>
      <c r="E215" s="2"/>
      <c r="F215" s="2"/>
      <c r="G215" s="2"/>
      <c r="H215" s="2"/>
      <c r="I215" s="2"/>
      <c r="J215" s="2"/>
      <c r="K215" s="2"/>
      <c r="L215" s="2"/>
      <c r="M215" s="2"/>
      <c r="N215" s="2"/>
      <c r="O215" s="2"/>
      <c r="P215" s="2"/>
      <c r="Q215" s="2"/>
      <c r="R215" s="2"/>
      <c r="T215" s="2"/>
      <c r="U215" s="2"/>
      <c r="V215" s="2"/>
      <c r="W215" s="2"/>
      <c r="X215" s="2"/>
      <c r="Y215" s="2"/>
      <c r="Z215" s="2"/>
      <c r="AA215" s="2"/>
      <c r="AB215" s="2"/>
      <c r="AC215" s="2"/>
      <c r="AD215" s="2"/>
      <c r="AE215" s="2"/>
      <c r="AF215" s="2"/>
      <c r="AG215" s="2"/>
      <c r="AH215" s="2"/>
      <c r="AI215" s="2"/>
      <c r="AJ215" s="2"/>
    </row>
    <row r="216" spans="2:36">
      <c r="B216" s="1">
        <v>1.48611111111094</v>
      </c>
      <c r="C216" s="114"/>
      <c r="D216" s="2"/>
      <c r="E216" s="2"/>
      <c r="F216" s="2"/>
      <c r="G216" s="2"/>
      <c r="H216" s="2"/>
      <c r="I216" s="2"/>
      <c r="J216" s="2"/>
      <c r="K216" s="2"/>
      <c r="L216" s="2"/>
      <c r="M216" s="2"/>
      <c r="N216" s="2"/>
      <c r="O216" s="2"/>
      <c r="P216" s="2"/>
      <c r="Q216" s="2"/>
      <c r="R216" s="2"/>
      <c r="T216" s="2"/>
      <c r="U216" s="2"/>
      <c r="V216" s="2"/>
      <c r="W216" s="2"/>
      <c r="X216" s="2"/>
      <c r="Y216" s="2"/>
      <c r="Z216" s="2"/>
      <c r="AA216" s="2"/>
      <c r="AB216" s="2"/>
      <c r="AC216" s="2"/>
      <c r="AD216" s="2"/>
      <c r="AE216" s="2"/>
      <c r="AF216" s="2"/>
      <c r="AG216" s="2"/>
      <c r="AH216" s="2"/>
      <c r="AI216" s="2"/>
      <c r="AJ216" s="2"/>
    </row>
    <row r="217" spans="2:36">
      <c r="B217" s="1">
        <v>1.4930555555553799</v>
      </c>
      <c r="C217" s="114"/>
      <c r="D217" s="2"/>
      <c r="E217" s="2"/>
      <c r="F217" s="2"/>
      <c r="G217" s="2"/>
      <c r="H217" s="2"/>
      <c r="I217" s="2"/>
      <c r="J217" s="2"/>
      <c r="K217" s="2"/>
      <c r="L217" s="2"/>
      <c r="M217" s="2"/>
      <c r="N217" s="2"/>
      <c r="O217" s="2"/>
      <c r="P217" s="2"/>
      <c r="Q217" s="2"/>
      <c r="R217" s="2"/>
      <c r="T217" s="2"/>
      <c r="U217" s="2"/>
      <c r="V217" s="2"/>
      <c r="W217" s="2"/>
      <c r="X217" s="2"/>
      <c r="Y217" s="2"/>
      <c r="Z217" s="2"/>
      <c r="AA217" s="2"/>
      <c r="AB217" s="2"/>
      <c r="AC217" s="2"/>
      <c r="AD217" s="2"/>
      <c r="AE217" s="2"/>
      <c r="AF217" s="2"/>
      <c r="AG217" s="2"/>
      <c r="AH217" s="2"/>
      <c r="AI217" s="2"/>
      <c r="AJ217" s="2"/>
    </row>
    <row r="218" spans="2:36">
      <c r="B218" s="1">
        <v>1.4999999999998199</v>
      </c>
      <c r="C218" s="114"/>
      <c r="D218" s="2"/>
      <c r="E218" s="2"/>
      <c r="F218" s="2"/>
      <c r="G218" s="2"/>
      <c r="H218" s="2"/>
      <c r="I218" s="2"/>
      <c r="J218" s="2"/>
      <c r="K218" s="2"/>
      <c r="L218" s="2"/>
      <c r="M218" s="2"/>
      <c r="N218" s="2"/>
      <c r="O218" s="2"/>
      <c r="P218" s="2"/>
      <c r="Q218" s="2"/>
      <c r="R218" s="2"/>
      <c r="T218" s="2"/>
      <c r="U218" s="2"/>
      <c r="V218" s="2"/>
      <c r="W218" s="2"/>
      <c r="X218" s="2"/>
      <c r="Y218" s="2"/>
      <c r="Z218" s="2"/>
      <c r="AA218" s="2"/>
      <c r="AB218" s="2"/>
      <c r="AC218" s="2"/>
      <c r="AD218" s="2"/>
      <c r="AE218" s="2"/>
      <c r="AF218" s="2"/>
      <c r="AG218" s="2"/>
      <c r="AH218" s="2"/>
      <c r="AI218" s="2"/>
      <c r="AJ218" s="2"/>
    </row>
    <row r="219" spans="2:36">
      <c r="B219" s="1">
        <v>1.5069444444442599</v>
      </c>
      <c r="C219" s="114"/>
      <c r="D219" s="2"/>
      <c r="E219" s="2"/>
      <c r="F219" s="2"/>
      <c r="G219" s="2"/>
      <c r="H219" s="2"/>
      <c r="I219" s="2"/>
      <c r="J219" s="2"/>
      <c r="K219" s="2"/>
      <c r="L219" s="2"/>
      <c r="M219" s="2"/>
      <c r="N219" s="2"/>
      <c r="O219" s="2"/>
      <c r="P219" s="2"/>
      <c r="Q219" s="2"/>
      <c r="R219" s="2"/>
      <c r="T219" s="2"/>
      <c r="U219" s="2"/>
      <c r="V219" s="2"/>
      <c r="W219" s="2"/>
      <c r="X219" s="2"/>
      <c r="Y219" s="2"/>
      <c r="Z219" s="2"/>
      <c r="AA219" s="2"/>
      <c r="AB219" s="2"/>
      <c r="AC219" s="2"/>
      <c r="AD219" s="2"/>
      <c r="AE219" s="2"/>
      <c r="AF219" s="2"/>
      <c r="AG219" s="2"/>
      <c r="AH219" s="2"/>
      <c r="AI219" s="2"/>
      <c r="AJ219" s="2"/>
    </row>
    <row r="220" spans="2:36">
      <c r="B220" s="1">
        <v>1.5138888888887001</v>
      </c>
      <c r="C220" s="114"/>
      <c r="D220" s="2"/>
      <c r="E220" s="2"/>
      <c r="F220" s="2"/>
      <c r="G220" s="2"/>
      <c r="H220" s="2"/>
      <c r="I220" s="2"/>
      <c r="J220" s="2"/>
      <c r="K220" s="2"/>
      <c r="L220" s="2"/>
      <c r="M220" s="2"/>
      <c r="N220" s="2"/>
      <c r="O220" s="2"/>
      <c r="P220" s="2"/>
      <c r="Q220" s="2"/>
      <c r="R220" s="2"/>
      <c r="T220" s="2"/>
      <c r="U220" s="2"/>
      <c r="V220" s="2"/>
      <c r="W220" s="2"/>
      <c r="X220" s="2"/>
      <c r="Y220" s="2"/>
      <c r="Z220" s="2"/>
      <c r="AA220" s="2"/>
      <c r="AB220" s="2"/>
      <c r="AC220" s="2"/>
      <c r="AD220" s="2"/>
      <c r="AE220" s="2"/>
      <c r="AF220" s="2"/>
      <c r="AG220" s="2"/>
      <c r="AH220" s="2"/>
      <c r="AI220" s="2"/>
      <c r="AJ220" s="2"/>
    </row>
    <row r="221" spans="2:36">
      <c r="B221" s="1">
        <v>1.5208333333331401</v>
      </c>
      <c r="C221" s="114"/>
      <c r="D221" s="2"/>
      <c r="E221" s="2"/>
      <c r="F221" s="2"/>
      <c r="G221" s="2"/>
      <c r="H221" s="2"/>
      <c r="I221" s="2"/>
      <c r="J221" s="2"/>
      <c r="K221" s="2"/>
      <c r="L221" s="2"/>
      <c r="M221" s="2"/>
      <c r="N221" s="2"/>
      <c r="O221" s="2"/>
      <c r="P221" s="2"/>
      <c r="Q221" s="2"/>
      <c r="R221" s="2"/>
      <c r="T221" s="2"/>
      <c r="U221" s="2"/>
      <c r="V221" s="2"/>
      <c r="W221" s="2"/>
      <c r="X221" s="2"/>
      <c r="Y221" s="2"/>
      <c r="Z221" s="2"/>
      <c r="AA221" s="2"/>
      <c r="AB221" s="2"/>
      <c r="AC221" s="2"/>
      <c r="AD221" s="2"/>
      <c r="AE221" s="2"/>
      <c r="AF221" s="2"/>
      <c r="AG221" s="2"/>
      <c r="AH221" s="2"/>
      <c r="AI221" s="2"/>
      <c r="AJ221" s="2"/>
    </row>
    <row r="222" spans="2:36">
      <c r="B222" s="1">
        <v>1.5277777777775801</v>
      </c>
      <c r="C222" s="114"/>
      <c r="D222" s="2"/>
      <c r="E222" s="2"/>
      <c r="F222" s="2"/>
      <c r="G222" s="2"/>
      <c r="H222" s="2"/>
      <c r="I222" s="2"/>
      <c r="J222" s="2"/>
      <c r="K222" s="2"/>
      <c r="L222" s="2"/>
      <c r="M222" s="2"/>
      <c r="N222" s="2"/>
      <c r="O222" s="2"/>
      <c r="P222" s="2"/>
      <c r="Q222" s="2"/>
      <c r="R222" s="2"/>
      <c r="T222" s="2"/>
      <c r="U222" s="2"/>
      <c r="V222" s="2"/>
      <c r="W222" s="2"/>
      <c r="X222" s="2"/>
      <c r="Y222" s="2"/>
      <c r="Z222" s="2"/>
      <c r="AA222" s="2"/>
      <c r="AB222" s="2"/>
      <c r="AC222" s="2"/>
      <c r="AD222" s="2"/>
      <c r="AE222" s="2"/>
      <c r="AF222" s="2"/>
      <c r="AG222" s="2"/>
      <c r="AH222" s="2"/>
      <c r="AI222" s="2"/>
      <c r="AJ222" s="2"/>
    </row>
    <row r="223" spans="2:36">
      <c r="B223" s="1">
        <v>1.53472222222202</v>
      </c>
      <c r="C223" s="114"/>
      <c r="D223" s="2"/>
      <c r="E223" s="2"/>
      <c r="F223" s="2"/>
      <c r="G223" s="2"/>
      <c r="H223" s="2"/>
      <c r="I223" s="2"/>
      <c r="J223" s="2"/>
      <c r="K223" s="2"/>
      <c r="L223" s="2"/>
      <c r="M223" s="2"/>
      <c r="N223" s="2"/>
      <c r="O223" s="2"/>
      <c r="P223" s="2"/>
      <c r="Q223" s="2"/>
      <c r="R223" s="2"/>
      <c r="T223" s="2"/>
      <c r="U223" s="2"/>
      <c r="V223" s="2"/>
      <c r="W223" s="2"/>
      <c r="X223" s="2"/>
      <c r="Y223" s="2"/>
      <c r="Z223" s="2"/>
      <c r="AA223" s="2"/>
      <c r="AB223" s="2"/>
      <c r="AC223" s="2"/>
      <c r="AD223" s="2"/>
      <c r="AE223" s="2"/>
      <c r="AF223" s="2"/>
      <c r="AG223" s="2"/>
      <c r="AH223" s="2"/>
      <c r="AI223" s="2"/>
      <c r="AJ223" s="2"/>
    </row>
    <row r="224" spans="2:36">
      <c r="B224" s="1">
        <v>1.54166666666646</v>
      </c>
      <c r="C224" s="114"/>
      <c r="D224" s="2"/>
      <c r="E224" s="2"/>
      <c r="F224" s="2"/>
      <c r="G224" s="2"/>
      <c r="H224" s="2"/>
      <c r="I224" s="2"/>
      <c r="J224" s="2"/>
      <c r="K224" s="2"/>
      <c r="L224" s="2"/>
      <c r="M224" s="2"/>
      <c r="N224" s="2"/>
      <c r="O224" s="2"/>
      <c r="P224" s="2"/>
      <c r="Q224" s="2"/>
      <c r="R224" s="2"/>
      <c r="T224" s="2"/>
      <c r="U224" s="2"/>
      <c r="V224" s="2"/>
      <c r="W224" s="2"/>
      <c r="X224" s="2"/>
      <c r="Y224" s="2"/>
      <c r="Z224" s="2"/>
      <c r="AA224" s="2"/>
      <c r="AB224" s="2"/>
      <c r="AC224" s="2"/>
      <c r="AD224" s="2"/>
      <c r="AE224" s="2"/>
      <c r="AF224" s="2"/>
      <c r="AG224" s="2"/>
      <c r="AH224" s="2"/>
      <c r="AI224" s="2"/>
      <c r="AJ224" s="2"/>
    </row>
    <row r="225" spans="2:36">
      <c r="B225" s="1">
        <v>1.5486111111109</v>
      </c>
      <c r="C225" s="114"/>
      <c r="D225" s="2"/>
      <c r="E225" s="2"/>
      <c r="F225" s="2"/>
      <c r="G225" s="2"/>
      <c r="H225" s="2"/>
      <c r="I225" s="2"/>
      <c r="J225" s="2"/>
      <c r="K225" s="2"/>
      <c r="L225" s="2"/>
      <c r="M225" s="2"/>
      <c r="N225" s="2"/>
      <c r="O225" s="2"/>
      <c r="P225" s="2"/>
      <c r="Q225" s="2"/>
      <c r="R225" s="2"/>
      <c r="T225" s="2"/>
      <c r="U225" s="2"/>
      <c r="V225" s="2"/>
      <c r="W225" s="2"/>
      <c r="X225" s="2"/>
      <c r="Y225" s="2"/>
      <c r="Z225" s="2"/>
      <c r="AA225" s="2"/>
      <c r="AB225" s="2"/>
      <c r="AC225" s="2"/>
      <c r="AD225" s="2"/>
      <c r="AE225" s="2"/>
      <c r="AF225" s="2"/>
      <c r="AG225" s="2"/>
      <c r="AH225" s="2"/>
      <c r="AI225" s="2"/>
      <c r="AJ225" s="2"/>
    </row>
    <row r="226" spans="2:36">
      <c r="B226" s="1">
        <v>1.55555555555534</v>
      </c>
      <c r="C226" s="114"/>
      <c r="D226" s="2"/>
      <c r="E226" s="2"/>
      <c r="F226" s="2"/>
      <c r="G226" s="2"/>
      <c r="H226" s="2"/>
      <c r="I226" s="2"/>
      <c r="J226" s="2"/>
      <c r="K226" s="2"/>
      <c r="L226" s="2"/>
      <c r="M226" s="2"/>
      <c r="N226" s="2"/>
      <c r="O226" s="2"/>
      <c r="P226" s="2"/>
      <c r="Q226" s="2"/>
      <c r="R226" s="2"/>
      <c r="T226" s="2"/>
      <c r="U226" s="2"/>
      <c r="V226" s="2"/>
      <c r="W226" s="2"/>
      <c r="X226" s="2"/>
      <c r="Y226" s="2"/>
      <c r="Z226" s="2"/>
      <c r="AA226" s="2"/>
      <c r="AB226" s="2"/>
      <c r="AC226" s="2"/>
      <c r="AD226" s="2"/>
      <c r="AE226" s="2"/>
      <c r="AF226" s="2"/>
      <c r="AG226" s="2"/>
      <c r="AH226" s="2"/>
      <c r="AI226" s="2"/>
      <c r="AJ226" s="2"/>
    </row>
    <row r="227" spans="2:36">
      <c r="B227" s="1">
        <v>1.56249999999978</v>
      </c>
      <c r="C227" s="114"/>
      <c r="D227" s="2"/>
      <c r="E227" s="2"/>
      <c r="F227" s="2"/>
      <c r="G227" s="2"/>
      <c r="H227" s="2"/>
      <c r="I227" s="2"/>
      <c r="J227" s="2"/>
      <c r="K227" s="2"/>
      <c r="L227" s="2"/>
      <c r="M227" s="2"/>
      <c r="N227" s="2"/>
      <c r="O227" s="2"/>
      <c r="P227" s="2"/>
      <c r="Q227" s="2"/>
      <c r="R227" s="2"/>
      <c r="T227" s="2"/>
      <c r="U227" s="2"/>
      <c r="V227" s="2"/>
      <c r="W227" s="2"/>
      <c r="X227" s="2"/>
      <c r="Y227" s="2"/>
      <c r="Z227" s="2"/>
      <c r="AA227" s="2"/>
      <c r="AB227" s="2"/>
      <c r="AC227" s="2"/>
      <c r="AD227" s="2"/>
      <c r="AE227" s="2"/>
      <c r="AF227" s="2"/>
      <c r="AG227" s="2"/>
      <c r="AH227" s="2"/>
      <c r="AI227" s="2"/>
      <c r="AJ227" s="2"/>
    </row>
    <row r="228" spans="2:36">
      <c r="B228" s="1">
        <v>1.5694444444442199</v>
      </c>
      <c r="C228" s="114"/>
      <c r="D228" s="2"/>
      <c r="E228" s="2"/>
      <c r="F228" s="2"/>
      <c r="G228" s="2"/>
      <c r="H228" s="2"/>
      <c r="I228" s="2"/>
      <c r="J228" s="2"/>
      <c r="K228" s="2"/>
      <c r="L228" s="2"/>
      <c r="M228" s="2"/>
      <c r="N228" s="2"/>
      <c r="O228" s="2"/>
      <c r="P228" s="2"/>
      <c r="Q228" s="2"/>
      <c r="R228" s="2"/>
      <c r="T228" s="2"/>
      <c r="U228" s="2"/>
      <c r="V228" s="2"/>
      <c r="W228" s="2"/>
      <c r="X228" s="2"/>
      <c r="Y228" s="2"/>
      <c r="Z228" s="2"/>
      <c r="AA228" s="2"/>
      <c r="AB228" s="2"/>
      <c r="AC228" s="2"/>
      <c r="AD228" s="2"/>
      <c r="AE228" s="2"/>
      <c r="AF228" s="2"/>
      <c r="AG228" s="2"/>
      <c r="AH228" s="2"/>
      <c r="AI228" s="2"/>
      <c r="AJ228" s="2"/>
    </row>
    <row r="229" spans="2:36">
      <c r="B229" s="1">
        <v>1.5763888888886599</v>
      </c>
      <c r="C229" s="114"/>
      <c r="D229" s="2"/>
      <c r="E229" s="2"/>
      <c r="F229" s="2"/>
      <c r="G229" s="2"/>
      <c r="H229" s="2"/>
      <c r="I229" s="2"/>
      <c r="J229" s="2"/>
      <c r="K229" s="2"/>
      <c r="L229" s="2"/>
      <c r="M229" s="2"/>
      <c r="N229" s="2"/>
      <c r="O229" s="2"/>
      <c r="P229" s="2"/>
      <c r="Q229" s="2"/>
      <c r="R229" s="2"/>
      <c r="T229" s="2"/>
      <c r="U229" s="2"/>
      <c r="V229" s="2"/>
      <c r="W229" s="2"/>
      <c r="X229" s="2"/>
      <c r="Y229" s="2"/>
      <c r="Z229" s="2"/>
      <c r="AA229" s="2"/>
      <c r="AB229" s="2"/>
      <c r="AC229" s="2"/>
      <c r="AD229" s="2"/>
      <c r="AE229" s="2"/>
      <c r="AF229" s="2"/>
      <c r="AG229" s="2"/>
      <c r="AH229" s="2"/>
      <c r="AI229" s="2"/>
      <c r="AJ229" s="2"/>
    </row>
    <row r="230" spans="2:36">
      <c r="B230" s="1">
        <v>1.5833333333330999</v>
      </c>
      <c r="C230" s="114"/>
      <c r="D230" s="2"/>
      <c r="E230" s="2"/>
      <c r="F230" s="2"/>
      <c r="G230" s="2"/>
      <c r="H230" s="2"/>
      <c r="I230" s="2"/>
      <c r="J230" s="2"/>
      <c r="K230" s="2"/>
      <c r="L230" s="2"/>
      <c r="M230" s="2"/>
      <c r="N230" s="2"/>
      <c r="O230" s="2"/>
      <c r="P230" s="2"/>
      <c r="Q230" s="2"/>
      <c r="R230" s="2"/>
      <c r="T230" s="2"/>
      <c r="U230" s="2"/>
      <c r="V230" s="2"/>
      <c r="W230" s="2"/>
      <c r="X230" s="2"/>
      <c r="Y230" s="2"/>
      <c r="Z230" s="2"/>
      <c r="AA230" s="2"/>
      <c r="AB230" s="2"/>
      <c r="AC230" s="2"/>
      <c r="AD230" s="2"/>
      <c r="AE230" s="2"/>
      <c r="AF230" s="2"/>
      <c r="AG230" s="2"/>
      <c r="AH230" s="2"/>
      <c r="AI230" s="2"/>
      <c r="AJ230" s="2"/>
    </row>
    <row r="231" spans="2:36">
      <c r="B231" s="1">
        <v>1.5902777777775401</v>
      </c>
      <c r="C231" s="114"/>
      <c r="D231" s="2"/>
      <c r="E231" s="2"/>
      <c r="F231" s="2"/>
      <c r="G231" s="2"/>
      <c r="H231" s="2"/>
      <c r="I231" s="2"/>
      <c r="J231" s="2"/>
      <c r="K231" s="2"/>
      <c r="L231" s="2"/>
      <c r="M231" s="2"/>
      <c r="N231" s="2"/>
      <c r="O231" s="2"/>
      <c r="P231" s="2"/>
      <c r="Q231" s="2"/>
      <c r="R231" s="2"/>
      <c r="T231" s="2"/>
      <c r="U231" s="2"/>
      <c r="V231" s="2"/>
      <c r="W231" s="2"/>
      <c r="X231" s="2"/>
      <c r="Y231" s="2"/>
      <c r="Z231" s="2"/>
      <c r="AA231" s="2"/>
      <c r="AB231" s="2"/>
      <c r="AC231" s="2"/>
      <c r="AD231" s="2"/>
      <c r="AE231" s="2"/>
      <c r="AF231" s="2"/>
      <c r="AG231" s="2"/>
      <c r="AH231" s="2"/>
      <c r="AI231" s="2"/>
      <c r="AJ231" s="2"/>
    </row>
    <row r="232" spans="2:36">
      <c r="B232" s="1">
        <v>1.5972222222219801</v>
      </c>
      <c r="C232" s="114"/>
      <c r="D232" s="2"/>
      <c r="E232" s="2"/>
      <c r="F232" s="2"/>
      <c r="G232" s="2"/>
      <c r="H232" s="2"/>
      <c r="I232" s="2"/>
      <c r="J232" s="2"/>
      <c r="K232" s="2"/>
      <c r="L232" s="2"/>
      <c r="M232" s="2"/>
      <c r="N232" s="2"/>
      <c r="O232" s="2"/>
      <c r="P232" s="2"/>
      <c r="Q232" s="2"/>
      <c r="R232" s="2"/>
      <c r="T232" s="2"/>
      <c r="U232" s="2"/>
      <c r="V232" s="2"/>
      <c r="W232" s="2"/>
      <c r="X232" s="2"/>
      <c r="Y232" s="2"/>
      <c r="Z232" s="2"/>
      <c r="AA232" s="2"/>
      <c r="AB232" s="2"/>
      <c r="AC232" s="2"/>
      <c r="AD232" s="2"/>
      <c r="AE232" s="2"/>
      <c r="AF232" s="2"/>
      <c r="AG232" s="2"/>
      <c r="AH232" s="2"/>
      <c r="AI232" s="2"/>
      <c r="AJ232" s="2"/>
    </row>
    <row r="233" spans="2:36">
      <c r="B233" s="1">
        <v>1.60416666666642</v>
      </c>
      <c r="C233" s="114"/>
      <c r="D233" s="2"/>
      <c r="E233" s="2"/>
      <c r="F233" s="2"/>
      <c r="G233" s="2"/>
      <c r="H233" s="2"/>
      <c r="I233" s="2"/>
      <c r="J233" s="2"/>
      <c r="K233" s="2"/>
      <c r="L233" s="2"/>
      <c r="M233" s="2"/>
      <c r="N233" s="2"/>
      <c r="O233" s="2"/>
      <c r="P233" s="2"/>
      <c r="Q233" s="2"/>
      <c r="R233" s="2"/>
      <c r="T233" s="2"/>
      <c r="U233" s="2"/>
      <c r="V233" s="2"/>
      <c r="W233" s="2"/>
      <c r="X233" s="2"/>
      <c r="Y233" s="2"/>
      <c r="Z233" s="2"/>
      <c r="AA233" s="2"/>
      <c r="AB233" s="2"/>
      <c r="AC233" s="2"/>
      <c r="AD233" s="2"/>
      <c r="AE233" s="2"/>
      <c r="AF233" s="2"/>
      <c r="AG233" s="2"/>
      <c r="AH233" s="2"/>
      <c r="AI233" s="2"/>
      <c r="AJ233" s="2"/>
    </row>
    <row r="234" spans="2:36">
      <c r="B234" s="1">
        <v>1.61111111111086</v>
      </c>
      <c r="C234" s="114"/>
      <c r="D234" s="2"/>
      <c r="E234" s="2"/>
      <c r="F234" s="2"/>
      <c r="G234" s="2"/>
      <c r="H234" s="2"/>
      <c r="I234" s="2"/>
      <c r="J234" s="2"/>
      <c r="K234" s="2"/>
      <c r="L234" s="2"/>
      <c r="M234" s="2"/>
      <c r="N234" s="2"/>
      <c r="O234" s="2"/>
      <c r="P234" s="2"/>
      <c r="Q234" s="2"/>
      <c r="R234" s="2"/>
      <c r="T234" s="2"/>
      <c r="U234" s="2"/>
      <c r="V234" s="2"/>
      <c r="W234" s="2"/>
      <c r="X234" s="2"/>
      <c r="Y234" s="2"/>
      <c r="Z234" s="2"/>
      <c r="AA234" s="2"/>
      <c r="AB234" s="2"/>
      <c r="AC234" s="2"/>
      <c r="AD234" s="2"/>
      <c r="AE234" s="2"/>
      <c r="AF234" s="2"/>
      <c r="AG234" s="2"/>
      <c r="AH234" s="2"/>
      <c r="AI234" s="2"/>
      <c r="AJ234" s="2"/>
    </row>
    <row r="235" spans="2:36">
      <c r="B235" s="1">
        <v>1.6180555555553</v>
      </c>
      <c r="C235" s="114"/>
      <c r="D235" s="2"/>
      <c r="E235" s="2"/>
      <c r="F235" s="2"/>
      <c r="G235" s="2"/>
      <c r="H235" s="2"/>
      <c r="I235" s="2"/>
      <c r="J235" s="2"/>
      <c r="K235" s="2"/>
      <c r="L235" s="2"/>
      <c r="M235" s="2"/>
      <c r="N235" s="2"/>
      <c r="O235" s="2"/>
      <c r="P235" s="2"/>
      <c r="Q235" s="2"/>
      <c r="R235" s="2"/>
      <c r="T235" s="2"/>
      <c r="U235" s="2"/>
      <c r="V235" s="2"/>
      <c r="W235" s="2"/>
      <c r="X235" s="2"/>
      <c r="Y235" s="2"/>
      <c r="Z235" s="2"/>
      <c r="AA235" s="2"/>
      <c r="AB235" s="2"/>
      <c r="AC235" s="2"/>
      <c r="AD235" s="2"/>
      <c r="AE235" s="2"/>
      <c r="AF235" s="2"/>
      <c r="AG235" s="2"/>
      <c r="AH235" s="2"/>
      <c r="AI235" s="2"/>
      <c r="AJ235" s="2"/>
    </row>
    <row r="236" spans="2:36">
      <c r="B236" s="1">
        <v>1.62499999999974</v>
      </c>
      <c r="C236" s="114"/>
      <c r="D236" s="2"/>
      <c r="E236" s="2"/>
      <c r="F236" s="2"/>
      <c r="G236" s="2"/>
      <c r="H236" s="2"/>
      <c r="I236" s="2"/>
      <c r="J236" s="2"/>
      <c r="K236" s="2"/>
      <c r="L236" s="2"/>
      <c r="M236" s="2"/>
      <c r="N236" s="2"/>
      <c r="O236" s="2"/>
      <c r="P236" s="2"/>
      <c r="Q236" s="2"/>
      <c r="R236" s="2"/>
      <c r="T236" s="2"/>
      <c r="U236" s="2"/>
      <c r="V236" s="2"/>
      <c r="W236" s="2"/>
      <c r="X236" s="2"/>
      <c r="Y236" s="2"/>
      <c r="Z236" s="2"/>
      <c r="AA236" s="2"/>
      <c r="AB236" s="2"/>
      <c r="AC236" s="2"/>
      <c r="AD236" s="2"/>
      <c r="AE236" s="2"/>
      <c r="AF236" s="2"/>
      <c r="AG236" s="2"/>
      <c r="AH236" s="2"/>
      <c r="AI236" s="2"/>
      <c r="AJ236" s="2"/>
    </row>
    <row r="237" spans="2:36">
      <c r="B237" s="1">
        <v>1.63194444444418</v>
      </c>
      <c r="C237" s="114"/>
      <c r="D237" s="2"/>
      <c r="E237" s="2"/>
      <c r="F237" s="2"/>
      <c r="G237" s="2"/>
      <c r="H237" s="2"/>
      <c r="I237" s="2"/>
      <c r="J237" s="2"/>
      <c r="K237" s="2"/>
      <c r="L237" s="2"/>
      <c r="M237" s="2"/>
      <c r="N237" s="2"/>
      <c r="O237" s="2"/>
      <c r="P237" s="2"/>
      <c r="Q237" s="2"/>
      <c r="R237" s="2"/>
      <c r="T237" s="2"/>
      <c r="U237" s="2"/>
      <c r="V237" s="2"/>
      <c r="W237" s="2"/>
      <c r="X237" s="2"/>
      <c r="Y237" s="2"/>
      <c r="Z237" s="2"/>
      <c r="AA237" s="2"/>
      <c r="AB237" s="2"/>
      <c r="AC237" s="2"/>
      <c r="AD237" s="2"/>
      <c r="AE237" s="2"/>
      <c r="AF237" s="2"/>
      <c r="AG237" s="2"/>
      <c r="AH237" s="2"/>
      <c r="AI237" s="2"/>
      <c r="AJ237" s="2"/>
    </row>
    <row r="238" spans="2:36">
      <c r="B238" s="1">
        <v>1.6388888888886199</v>
      </c>
      <c r="C238" s="114"/>
      <c r="D238" s="2"/>
      <c r="E238" s="2"/>
      <c r="F238" s="2"/>
      <c r="G238" s="2"/>
      <c r="H238" s="2"/>
      <c r="I238" s="2"/>
      <c r="J238" s="2"/>
      <c r="K238" s="2"/>
      <c r="L238" s="2"/>
      <c r="M238" s="2"/>
      <c r="N238" s="2"/>
      <c r="O238" s="2"/>
      <c r="P238" s="2"/>
      <c r="Q238" s="2"/>
      <c r="R238" s="2"/>
      <c r="T238" s="2"/>
      <c r="U238" s="2"/>
      <c r="V238" s="2"/>
      <c r="W238" s="2"/>
      <c r="X238" s="2"/>
      <c r="Y238" s="2"/>
      <c r="Z238" s="2"/>
      <c r="AA238" s="2"/>
      <c r="AB238" s="2"/>
      <c r="AC238" s="2"/>
      <c r="AD238" s="2"/>
      <c r="AE238" s="2"/>
      <c r="AF238" s="2"/>
      <c r="AG238" s="2"/>
      <c r="AH238" s="2"/>
      <c r="AI238" s="2"/>
      <c r="AJ238" s="2"/>
    </row>
    <row r="239" spans="2:36">
      <c r="B239" s="1">
        <v>1.6458333333330599</v>
      </c>
      <c r="C239" s="114"/>
      <c r="D239" s="2"/>
      <c r="E239" s="2"/>
      <c r="F239" s="2"/>
      <c r="G239" s="2"/>
      <c r="H239" s="2"/>
      <c r="I239" s="2"/>
      <c r="J239" s="2"/>
      <c r="K239" s="2"/>
      <c r="L239" s="2"/>
      <c r="M239" s="2"/>
      <c r="N239" s="2"/>
      <c r="O239" s="2"/>
      <c r="P239" s="2"/>
      <c r="Q239" s="2"/>
      <c r="R239" s="2"/>
      <c r="T239" s="2"/>
      <c r="U239" s="2"/>
      <c r="V239" s="2"/>
      <c r="W239" s="2"/>
      <c r="X239" s="2"/>
      <c r="Y239" s="2"/>
      <c r="Z239" s="2"/>
      <c r="AA239" s="2"/>
      <c r="AB239" s="2"/>
      <c r="AC239" s="2"/>
      <c r="AD239" s="2"/>
      <c r="AE239" s="2"/>
      <c r="AF239" s="2"/>
      <c r="AG239" s="2"/>
      <c r="AH239" s="2"/>
      <c r="AI239" s="2"/>
      <c r="AJ239" s="2"/>
    </row>
    <row r="240" spans="2:36">
      <c r="B240" s="1">
        <v>1.6527777777774999</v>
      </c>
      <c r="C240" s="114"/>
      <c r="D240" s="2"/>
      <c r="E240" s="2"/>
      <c r="F240" s="2"/>
      <c r="G240" s="2"/>
      <c r="H240" s="2"/>
      <c r="I240" s="2"/>
      <c r="J240" s="2"/>
      <c r="K240" s="2"/>
      <c r="L240" s="2"/>
      <c r="M240" s="2"/>
      <c r="N240" s="2"/>
      <c r="O240" s="2"/>
      <c r="P240" s="2"/>
      <c r="Q240" s="2"/>
      <c r="R240" s="2"/>
      <c r="T240" s="2"/>
      <c r="U240" s="2"/>
      <c r="V240" s="2"/>
      <c r="W240" s="2"/>
      <c r="X240" s="2"/>
      <c r="Y240" s="2"/>
      <c r="Z240" s="2"/>
      <c r="AA240" s="2"/>
      <c r="AB240" s="2"/>
      <c r="AC240" s="2"/>
      <c r="AD240" s="2"/>
      <c r="AE240" s="2"/>
      <c r="AF240" s="2"/>
      <c r="AG240" s="2"/>
      <c r="AH240" s="2"/>
      <c r="AI240" s="2"/>
      <c r="AJ240" s="2"/>
    </row>
    <row r="241" spans="2:36">
      <c r="B241" s="1">
        <v>1.6597222222219401</v>
      </c>
      <c r="C241" s="114"/>
      <c r="D241" s="2"/>
      <c r="E241" s="2"/>
      <c r="F241" s="2"/>
      <c r="G241" s="2"/>
      <c r="H241" s="2"/>
      <c r="I241" s="2"/>
      <c r="J241" s="2"/>
      <c r="K241" s="2"/>
      <c r="L241" s="2"/>
      <c r="M241" s="2"/>
      <c r="N241" s="2"/>
      <c r="O241" s="2"/>
      <c r="P241" s="2"/>
      <c r="Q241" s="2"/>
      <c r="R241" s="2"/>
      <c r="T241" s="2"/>
      <c r="U241" s="2"/>
      <c r="V241" s="2"/>
      <c r="W241" s="2"/>
      <c r="X241" s="2"/>
      <c r="Y241" s="2"/>
      <c r="Z241" s="2"/>
      <c r="AA241" s="2"/>
      <c r="AB241" s="2"/>
      <c r="AC241" s="2"/>
      <c r="AD241" s="2"/>
      <c r="AE241" s="2"/>
      <c r="AF241" s="2"/>
      <c r="AG241" s="2"/>
      <c r="AH241" s="2"/>
      <c r="AI241" s="2"/>
      <c r="AJ241" s="2"/>
    </row>
    <row r="242" spans="2:36">
      <c r="B242" s="1">
        <v>1.6666666666663801</v>
      </c>
      <c r="C242" s="114"/>
      <c r="D242" s="2"/>
      <c r="E242" s="2"/>
      <c r="F242" s="2"/>
      <c r="G242" s="2"/>
      <c r="H242" s="2"/>
      <c r="I242" s="2"/>
      <c r="J242" s="2"/>
      <c r="K242" s="2"/>
      <c r="L242" s="2"/>
      <c r="M242" s="2"/>
      <c r="N242" s="2"/>
      <c r="O242" s="2"/>
      <c r="P242" s="2"/>
      <c r="Q242" s="2"/>
      <c r="R242" s="2"/>
      <c r="T242" s="2"/>
      <c r="U242" s="2"/>
      <c r="V242" s="2"/>
      <c r="W242" s="2"/>
      <c r="X242" s="2"/>
      <c r="Y242" s="2"/>
      <c r="Z242" s="2"/>
      <c r="AA242" s="2"/>
      <c r="AB242" s="2"/>
      <c r="AC242" s="2"/>
      <c r="AD242" s="2"/>
      <c r="AE242" s="2"/>
      <c r="AF242" s="2"/>
      <c r="AG242" s="2"/>
      <c r="AH242" s="2"/>
      <c r="AI242" s="2"/>
      <c r="AJ242" s="2"/>
    </row>
    <row r="243" spans="2:36">
      <c r="B243" s="1">
        <v>1.6736111111108201</v>
      </c>
      <c r="C243" s="114"/>
      <c r="D243" s="2"/>
      <c r="E243" s="2"/>
      <c r="F243" s="2"/>
      <c r="G243" s="2"/>
      <c r="H243" s="2"/>
      <c r="I243" s="2"/>
      <c r="J243" s="2"/>
      <c r="K243" s="2"/>
      <c r="L243" s="2"/>
      <c r="M243" s="2"/>
      <c r="N243" s="2"/>
      <c r="O243" s="2"/>
      <c r="P243" s="2"/>
      <c r="Q243" s="2"/>
      <c r="R243" s="2"/>
      <c r="T243" s="2"/>
      <c r="U243" s="2"/>
      <c r="V243" s="2"/>
      <c r="W243" s="2"/>
      <c r="X243" s="2"/>
      <c r="Y243" s="2"/>
      <c r="Z243" s="2"/>
      <c r="AA243" s="2"/>
      <c r="AB243" s="2"/>
      <c r="AC243" s="2"/>
      <c r="AD243" s="2"/>
      <c r="AE243" s="2"/>
      <c r="AF243" s="2"/>
      <c r="AG243" s="2"/>
      <c r="AH243" s="2"/>
      <c r="AI243" s="2"/>
      <c r="AJ243" s="2"/>
    </row>
    <row r="244" spans="2:36">
      <c r="B244" s="1">
        <v>1.68055555555526</v>
      </c>
      <c r="C244" s="114"/>
      <c r="D244" s="2"/>
      <c r="E244" s="2"/>
      <c r="F244" s="2"/>
      <c r="G244" s="2"/>
      <c r="H244" s="2"/>
      <c r="I244" s="2"/>
      <c r="J244" s="2"/>
      <c r="K244" s="2"/>
      <c r="L244" s="2"/>
      <c r="M244" s="2"/>
      <c r="N244" s="2"/>
      <c r="O244" s="2"/>
      <c r="P244" s="2"/>
      <c r="Q244" s="2"/>
      <c r="R244" s="2"/>
      <c r="T244" s="2"/>
      <c r="U244" s="2"/>
      <c r="V244" s="2"/>
      <c r="W244" s="2"/>
      <c r="X244" s="2"/>
      <c r="Y244" s="2"/>
      <c r="Z244" s="2"/>
      <c r="AA244" s="2"/>
      <c r="AB244" s="2"/>
      <c r="AC244" s="2"/>
      <c r="AD244" s="2"/>
      <c r="AE244" s="2"/>
      <c r="AF244" s="2"/>
      <c r="AG244" s="2"/>
      <c r="AH244" s="2"/>
      <c r="AI244" s="2"/>
      <c r="AJ244" s="2"/>
    </row>
    <row r="245" spans="2:36">
      <c r="B245" s="1">
        <v>1.6874999999997</v>
      </c>
      <c r="C245" s="114"/>
      <c r="D245" s="2"/>
      <c r="E245" s="2"/>
      <c r="F245" s="2"/>
      <c r="G245" s="2"/>
      <c r="H245" s="2"/>
      <c r="I245" s="2"/>
      <c r="J245" s="2"/>
      <c r="K245" s="2"/>
      <c r="L245" s="2"/>
      <c r="M245" s="2"/>
      <c r="N245" s="2"/>
      <c r="O245" s="2"/>
      <c r="P245" s="2"/>
      <c r="Q245" s="2"/>
      <c r="R245" s="2"/>
      <c r="T245" s="2"/>
      <c r="U245" s="2"/>
      <c r="V245" s="2"/>
      <c r="W245" s="2"/>
      <c r="X245" s="2"/>
      <c r="Y245" s="2"/>
      <c r="Z245" s="2"/>
      <c r="AA245" s="2"/>
      <c r="AB245" s="2"/>
      <c r="AC245" s="2"/>
      <c r="AD245" s="2"/>
      <c r="AE245" s="2"/>
      <c r="AF245" s="2"/>
      <c r="AG245" s="2"/>
      <c r="AH245" s="2"/>
      <c r="AI245" s="2"/>
      <c r="AJ245" s="2"/>
    </row>
    <row r="246" spans="2:36">
      <c r="B246" s="1">
        <v>1.69444444444414</v>
      </c>
      <c r="C246" s="114"/>
      <c r="D246" s="2"/>
      <c r="E246" s="2"/>
      <c r="F246" s="2"/>
      <c r="G246" s="2"/>
      <c r="H246" s="2"/>
      <c r="I246" s="2"/>
      <c r="J246" s="2"/>
      <c r="K246" s="2"/>
      <c r="L246" s="2"/>
      <c r="M246" s="2"/>
      <c r="N246" s="2"/>
      <c r="O246" s="2"/>
      <c r="P246" s="2"/>
      <c r="Q246" s="2"/>
      <c r="R246" s="2"/>
      <c r="T246" s="2"/>
      <c r="U246" s="2"/>
      <c r="V246" s="2"/>
      <c r="W246" s="2"/>
      <c r="X246" s="2"/>
      <c r="Y246" s="2"/>
      <c r="Z246" s="2"/>
      <c r="AA246" s="2"/>
      <c r="AB246" s="2"/>
      <c r="AC246" s="2"/>
      <c r="AD246" s="2"/>
      <c r="AE246" s="2"/>
      <c r="AF246" s="2"/>
      <c r="AG246" s="2"/>
      <c r="AH246" s="2"/>
      <c r="AI246" s="2"/>
      <c r="AJ246" s="2"/>
    </row>
    <row r="247" spans="2:36">
      <c r="B247" s="1">
        <v>1.70138888888858</v>
      </c>
      <c r="C247" s="114"/>
      <c r="D247" s="2"/>
      <c r="E247" s="2"/>
      <c r="F247" s="2"/>
      <c r="G247" s="2"/>
      <c r="H247" s="2"/>
      <c r="I247" s="2"/>
      <c r="J247" s="2"/>
      <c r="K247" s="2"/>
      <c r="L247" s="2"/>
      <c r="M247" s="2"/>
      <c r="N247" s="2"/>
      <c r="O247" s="2"/>
      <c r="P247" s="2"/>
      <c r="Q247" s="2"/>
      <c r="R247" s="2"/>
      <c r="T247" s="2"/>
      <c r="U247" s="2"/>
      <c r="V247" s="2"/>
      <c r="W247" s="2"/>
      <c r="X247" s="2"/>
      <c r="Y247" s="2"/>
      <c r="Z247" s="2"/>
      <c r="AA247" s="2"/>
      <c r="AB247" s="2"/>
      <c r="AC247" s="2"/>
      <c r="AD247" s="2"/>
      <c r="AE247" s="2"/>
      <c r="AF247" s="2"/>
      <c r="AG247" s="2"/>
      <c r="AH247" s="2"/>
      <c r="AI247" s="2"/>
      <c r="AJ247" s="2"/>
    </row>
    <row r="248" spans="2:36">
      <c r="B248" s="1">
        <v>1.70833333333302</v>
      </c>
      <c r="C248" s="114"/>
      <c r="D248" s="2"/>
      <c r="E248" s="2"/>
      <c r="F248" s="2"/>
      <c r="G248" s="2"/>
      <c r="H248" s="2"/>
      <c r="I248" s="2"/>
      <c r="J248" s="2"/>
      <c r="K248" s="2"/>
      <c r="L248" s="2"/>
      <c r="M248" s="2"/>
      <c r="N248" s="2"/>
      <c r="O248" s="2"/>
      <c r="P248" s="2"/>
      <c r="Q248" s="2"/>
      <c r="R248" s="2"/>
      <c r="T248" s="2"/>
      <c r="U248" s="2"/>
      <c r="V248" s="2"/>
      <c r="W248" s="2"/>
      <c r="X248" s="2"/>
      <c r="Y248" s="2"/>
      <c r="Z248" s="2"/>
      <c r="AA248" s="2"/>
      <c r="AB248" s="2"/>
      <c r="AC248" s="2"/>
      <c r="AD248" s="2"/>
      <c r="AE248" s="2"/>
      <c r="AF248" s="2"/>
      <c r="AG248" s="2"/>
      <c r="AH248" s="2"/>
      <c r="AI248" s="2"/>
      <c r="AJ248" s="2"/>
    </row>
    <row r="249" spans="2:36">
      <c r="B249" s="1">
        <v>1.7152777777774599</v>
      </c>
      <c r="C249" s="114"/>
      <c r="D249" s="2"/>
      <c r="E249" s="2"/>
      <c r="F249" s="2"/>
      <c r="G249" s="2"/>
      <c r="H249" s="2"/>
      <c r="I249" s="2"/>
      <c r="J249" s="2"/>
      <c r="K249" s="2"/>
      <c r="L249" s="2"/>
      <c r="M249" s="2"/>
      <c r="N249" s="2"/>
      <c r="O249" s="2"/>
      <c r="P249" s="2"/>
      <c r="Q249" s="2"/>
      <c r="R249" s="2"/>
      <c r="T249" s="2"/>
      <c r="U249" s="2"/>
      <c r="V249" s="2"/>
      <c r="W249" s="2"/>
      <c r="X249" s="2"/>
      <c r="Y249" s="2"/>
      <c r="Z249" s="2"/>
      <c r="AA249" s="2"/>
      <c r="AB249" s="2"/>
      <c r="AC249" s="2"/>
      <c r="AD249" s="2"/>
      <c r="AE249" s="2"/>
      <c r="AF249" s="2"/>
      <c r="AG249" s="2"/>
      <c r="AH249" s="2"/>
      <c r="AI249" s="2"/>
      <c r="AJ249" s="2"/>
    </row>
    <row r="250" spans="2:36">
      <c r="B250" s="1">
        <v>1.7222222222218999</v>
      </c>
      <c r="C250" s="114"/>
      <c r="D250" s="2"/>
      <c r="E250" s="2"/>
      <c r="F250" s="2"/>
      <c r="G250" s="2"/>
      <c r="H250" s="2"/>
      <c r="I250" s="2"/>
      <c r="J250" s="2"/>
      <c r="K250" s="2"/>
      <c r="L250" s="2"/>
      <c r="M250" s="2"/>
      <c r="N250" s="2"/>
      <c r="O250" s="2"/>
      <c r="P250" s="2"/>
      <c r="Q250" s="2"/>
      <c r="R250" s="2"/>
      <c r="T250" s="2"/>
      <c r="U250" s="2"/>
      <c r="V250" s="2"/>
      <c r="W250" s="2"/>
      <c r="X250" s="2"/>
      <c r="Y250" s="2"/>
      <c r="Z250" s="2"/>
      <c r="AA250" s="2"/>
      <c r="AB250" s="2"/>
      <c r="AC250" s="2"/>
      <c r="AD250" s="2"/>
      <c r="AE250" s="2"/>
      <c r="AF250" s="2"/>
      <c r="AG250" s="2"/>
      <c r="AH250" s="2"/>
      <c r="AI250" s="2"/>
      <c r="AJ250" s="2"/>
    </row>
    <row r="251" spans="2:36">
      <c r="B251" s="1">
        <v>1.7291666666663399</v>
      </c>
      <c r="C251" s="114"/>
      <c r="D251" s="2"/>
      <c r="E251" s="2"/>
      <c r="F251" s="2"/>
      <c r="G251" s="2"/>
      <c r="H251" s="2"/>
      <c r="I251" s="2"/>
      <c r="J251" s="2"/>
      <c r="K251" s="2"/>
      <c r="L251" s="2"/>
      <c r="M251" s="2"/>
      <c r="N251" s="2"/>
      <c r="O251" s="2"/>
      <c r="P251" s="2"/>
      <c r="Q251" s="2"/>
      <c r="R251" s="2"/>
      <c r="T251" s="2"/>
      <c r="U251" s="2"/>
      <c r="V251" s="2"/>
      <c r="W251" s="2"/>
      <c r="X251" s="2"/>
      <c r="Y251" s="2"/>
      <c r="Z251" s="2"/>
      <c r="AA251" s="2"/>
      <c r="AB251" s="2"/>
      <c r="AC251" s="2"/>
      <c r="AD251" s="2"/>
      <c r="AE251" s="2"/>
      <c r="AF251" s="2"/>
      <c r="AG251" s="2"/>
      <c r="AH251" s="2"/>
      <c r="AI251" s="2"/>
      <c r="AJ251" s="2"/>
    </row>
    <row r="252" spans="2:36">
      <c r="B252" s="1">
        <v>1.7361111111107801</v>
      </c>
      <c r="C252" s="114"/>
      <c r="D252" s="2"/>
      <c r="E252" s="2"/>
      <c r="F252" s="2"/>
      <c r="G252" s="2"/>
      <c r="H252" s="2"/>
      <c r="I252" s="2"/>
      <c r="J252" s="2"/>
      <c r="K252" s="2"/>
      <c r="L252" s="2"/>
      <c r="M252" s="2"/>
      <c r="N252" s="2"/>
      <c r="O252" s="2"/>
      <c r="P252" s="2"/>
      <c r="Q252" s="2"/>
      <c r="R252" s="2"/>
      <c r="T252" s="2"/>
      <c r="U252" s="2"/>
      <c r="V252" s="2"/>
      <c r="W252" s="2"/>
      <c r="X252" s="2"/>
      <c r="Y252" s="2"/>
      <c r="Z252" s="2"/>
      <c r="AA252" s="2"/>
      <c r="AB252" s="2"/>
      <c r="AC252" s="2"/>
      <c r="AD252" s="2"/>
      <c r="AE252" s="2"/>
      <c r="AF252" s="2"/>
      <c r="AG252" s="2"/>
      <c r="AH252" s="2"/>
      <c r="AI252" s="2"/>
      <c r="AJ252" s="2"/>
    </row>
    <row r="253" spans="2:36">
      <c r="B253" s="1">
        <v>1.7430555555552201</v>
      </c>
      <c r="C253" s="114"/>
      <c r="D253" s="2"/>
      <c r="E253" s="2"/>
      <c r="F253" s="2"/>
      <c r="G253" s="2"/>
      <c r="H253" s="2"/>
      <c r="I253" s="2"/>
      <c r="J253" s="2"/>
      <c r="K253" s="2"/>
      <c r="L253" s="2"/>
      <c r="M253" s="2"/>
      <c r="N253" s="2"/>
      <c r="O253" s="2"/>
      <c r="P253" s="2"/>
      <c r="Q253" s="2"/>
      <c r="R253" s="2"/>
      <c r="T253" s="2"/>
      <c r="U253" s="2"/>
      <c r="V253" s="2"/>
      <c r="W253" s="2"/>
      <c r="X253" s="2"/>
      <c r="Y253" s="2"/>
      <c r="Z253" s="2"/>
      <c r="AA253" s="2"/>
      <c r="AB253" s="2"/>
      <c r="AC253" s="2"/>
      <c r="AD253" s="2"/>
      <c r="AE253" s="2"/>
      <c r="AF253" s="2"/>
      <c r="AG253" s="2"/>
      <c r="AH253" s="2"/>
      <c r="AI253" s="2"/>
      <c r="AJ253" s="2"/>
    </row>
    <row r="254" spans="2:36">
      <c r="B254" s="1">
        <v>1.74999999999966</v>
      </c>
      <c r="C254" s="114"/>
      <c r="D254" s="2"/>
      <c r="E254" s="2"/>
      <c r="F254" s="2"/>
      <c r="G254" s="2"/>
      <c r="H254" s="2"/>
      <c r="I254" s="2"/>
      <c r="J254" s="2"/>
      <c r="K254" s="2"/>
      <c r="L254" s="2"/>
      <c r="M254" s="2"/>
      <c r="N254" s="2"/>
      <c r="O254" s="2"/>
      <c r="P254" s="2"/>
      <c r="Q254" s="2"/>
      <c r="R254" s="2"/>
      <c r="T254" s="2"/>
      <c r="U254" s="2"/>
      <c r="V254" s="2"/>
      <c r="W254" s="2"/>
      <c r="X254" s="2"/>
      <c r="Y254" s="2"/>
      <c r="Z254" s="2"/>
      <c r="AA254" s="2"/>
      <c r="AB254" s="2"/>
      <c r="AC254" s="2"/>
      <c r="AD254" s="2"/>
      <c r="AE254" s="2"/>
      <c r="AF254" s="2"/>
      <c r="AG254" s="2"/>
      <c r="AH254" s="2"/>
      <c r="AI254" s="2"/>
      <c r="AJ254" s="2"/>
    </row>
    <row r="255" spans="2:36">
      <c r="B255" s="1">
        <v>1.7569444444441</v>
      </c>
      <c r="C255" s="114"/>
      <c r="D255" s="2"/>
      <c r="E255" s="2"/>
      <c r="F255" s="2"/>
      <c r="G255" s="2"/>
      <c r="H255" s="2"/>
      <c r="I255" s="2"/>
      <c r="J255" s="2"/>
      <c r="K255" s="2"/>
      <c r="L255" s="2"/>
      <c r="M255" s="2"/>
      <c r="N255" s="2"/>
      <c r="O255" s="2"/>
      <c r="P255" s="2"/>
      <c r="Q255" s="2"/>
      <c r="R255" s="2"/>
      <c r="T255" s="2"/>
      <c r="U255" s="2"/>
      <c r="V255" s="2"/>
      <c r="W255" s="2"/>
      <c r="X255" s="2"/>
      <c r="Y255" s="2"/>
      <c r="Z255" s="2"/>
      <c r="AA255" s="2"/>
      <c r="AB255" s="2"/>
      <c r="AC255" s="2"/>
      <c r="AD255" s="2"/>
      <c r="AE255" s="2"/>
      <c r="AF255" s="2"/>
      <c r="AG255" s="2"/>
      <c r="AH255" s="2"/>
      <c r="AI255" s="2"/>
      <c r="AJ255" s="2"/>
    </row>
    <row r="256" spans="2:36">
      <c r="B256" s="1">
        <v>1.76388888888854</v>
      </c>
      <c r="C256" s="114"/>
      <c r="D256" s="2"/>
      <c r="E256" s="2"/>
      <c r="F256" s="2"/>
      <c r="G256" s="2"/>
      <c r="H256" s="2"/>
      <c r="I256" s="2"/>
      <c r="J256" s="2"/>
      <c r="K256" s="2"/>
      <c r="L256" s="2"/>
      <c r="M256" s="2"/>
      <c r="N256" s="2"/>
      <c r="O256" s="2"/>
      <c r="P256" s="2"/>
      <c r="Q256" s="2"/>
      <c r="R256" s="2"/>
      <c r="T256" s="2"/>
      <c r="U256" s="2"/>
      <c r="V256" s="2"/>
      <c r="W256" s="2"/>
      <c r="X256" s="2"/>
      <c r="Y256" s="2"/>
      <c r="Z256" s="2"/>
      <c r="AA256" s="2"/>
      <c r="AB256" s="2"/>
      <c r="AC256" s="2"/>
      <c r="AD256" s="2"/>
      <c r="AE256" s="2"/>
      <c r="AF256" s="2"/>
      <c r="AG256" s="2"/>
      <c r="AH256" s="2"/>
      <c r="AI256" s="2"/>
      <c r="AJ256" s="2"/>
    </row>
    <row r="257" spans="2:36">
      <c r="B257" s="1">
        <v>1.77083333333298</v>
      </c>
      <c r="C257" s="114"/>
      <c r="D257" s="2"/>
      <c r="E257" s="2"/>
      <c r="F257" s="2"/>
      <c r="G257" s="2"/>
      <c r="H257" s="2"/>
      <c r="I257" s="2"/>
      <c r="J257" s="2"/>
      <c r="K257" s="2"/>
      <c r="L257" s="2"/>
      <c r="M257" s="2"/>
      <c r="N257" s="2"/>
      <c r="O257" s="2"/>
      <c r="P257" s="2"/>
      <c r="Q257" s="2"/>
      <c r="R257" s="2"/>
      <c r="T257" s="2"/>
      <c r="U257" s="2"/>
      <c r="V257" s="2"/>
      <c r="W257" s="2"/>
      <c r="X257" s="2"/>
      <c r="Y257" s="2"/>
      <c r="Z257" s="2"/>
      <c r="AA257" s="2"/>
      <c r="AB257" s="2"/>
      <c r="AC257" s="2"/>
      <c r="AD257" s="2"/>
      <c r="AE257" s="2"/>
      <c r="AF257" s="2"/>
      <c r="AG257" s="2"/>
      <c r="AH257" s="2"/>
      <c r="AI257" s="2"/>
      <c r="AJ257" s="2"/>
    </row>
    <row r="258" spans="2:36">
      <c r="B258" s="1">
        <v>1.77777777777742</v>
      </c>
      <c r="C258" s="114"/>
      <c r="D258" s="2"/>
      <c r="E258" s="2"/>
      <c r="F258" s="2"/>
      <c r="G258" s="2"/>
      <c r="H258" s="2"/>
      <c r="I258" s="2"/>
      <c r="J258" s="2"/>
      <c r="K258" s="2"/>
      <c r="L258" s="2"/>
      <c r="M258" s="2"/>
      <c r="N258" s="2"/>
      <c r="O258" s="2"/>
      <c r="P258" s="2"/>
      <c r="Q258" s="2"/>
      <c r="R258" s="2"/>
      <c r="T258" s="2"/>
      <c r="U258" s="2"/>
      <c r="V258" s="2"/>
      <c r="W258" s="2"/>
      <c r="X258" s="2"/>
      <c r="Y258" s="2"/>
      <c r="Z258" s="2"/>
      <c r="AA258" s="2"/>
      <c r="AB258" s="2"/>
      <c r="AC258" s="2"/>
      <c r="AD258" s="2"/>
      <c r="AE258" s="2"/>
      <c r="AF258" s="2"/>
      <c r="AG258" s="2"/>
      <c r="AH258" s="2"/>
      <c r="AI258" s="2"/>
      <c r="AJ258" s="2"/>
    </row>
    <row r="259" spans="2:36">
      <c r="B259" s="1">
        <v>1.7847222222218599</v>
      </c>
      <c r="C259" s="114"/>
      <c r="D259" s="2"/>
      <c r="E259" s="2"/>
      <c r="F259" s="2"/>
      <c r="G259" s="2"/>
      <c r="H259" s="2"/>
      <c r="I259" s="2"/>
      <c r="J259" s="2"/>
      <c r="K259" s="2"/>
      <c r="L259" s="2"/>
      <c r="M259" s="2"/>
      <c r="N259" s="2"/>
      <c r="O259" s="2"/>
      <c r="P259" s="2"/>
      <c r="Q259" s="2"/>
      <c r="R259" s="2"/>
      <c r="T259" s="2"/>
      <c r="U259" s="2"/>
      <c r="V259" s="2"/>
      <c r="W259" s="2"/>
      <c r="X259" s="2"/>
      <c r="Y259" s="2"/>
      <c r="Z259" s="2"/>
      <c r="AA259" s="2"/>
      <c r="AB259" s="2"/>
      <c r="AC259" s="2"/>
      <c r="AD259" s="2"/>
      <c r="AE259" s="2"/>
      <c r="AF259" s="2"/>
      <c r="AG259" s="2"/>
      <c r="AH259" s="2"/>
      <c r="AI259" s="2"/>
      <c r="AJ259" s="2"/>
    </row>
    <row r="260" spans="2:36">
      <c r="B260" s="1">
        <v>1.7916666666662999</v>
      </c>
      <c r="C260" s="114"/>
      <c r="D260" s="2"/>
      <c r="E260" s="2"/>
      <c r="F260" s="2"/>
      <c r="G260" s="2"/>
      <c r="H260" s="2"/>
      <c r="I260" s="2"/>
      <c r="J260" s="2"/>
      <c r="K260" s="2"/>
      <c r="L260" s="2"/>
      <c r="M260" s="2"/>
      <c r="N260" s="2"/>
      <c r="O260" s="2"/>
      <c r="P260" s="2"/>
      <c r="Q260" s="2"/>
      <c r="R260" s="2"/>
      <c r="T260" s="2"/>
      <c r="U260" s="2"/>
      <c r="V260" s="2"/>
      <c r="W260" s="2"/>
      <c r="X260" s="2"/>
      <c r="Y260" s="2"/>
      <c r="Z260" s="2"/>
      <c r="AA260" s="2"/>
      <c r="AB260" s="2"/>
      <c r="AC260" s="2"/>
      <c r="AD260" s="2"/>
      <c r="AE260" s="2"/>
      <c r="AF260" s="2"/>
      <c r="AG260" s="2"/>
      <c r="AH260" s="2"/>
      <c r="AI260" s="2"/>
      <c r="AJ260" s="2"/>
    </row>
    <row r="261" spans="2:36">
      <c r="B261" s="1">
        <v>1.7986111111107399</v>
      </c>
      <c r="C261" s="114"/>
      <c r="D261" s="2"/>
      <c r="E261" s="2"/>
      <c r="F261" s="2"/>
      <c r="G261" s="2"/>
      <c r="H261" s="2"/>
      <c r="I261" s="2"/>
      <c r="J261" s="2"/>
      <c r="K261" s="2"/>
      <c r="L261" s="2"/>
      <c r="M261" s="2"/>
      <c r="N261" s="2"/>
      <c r="O261" s="2"/>
      <c r="P261" s="2"/>
      <c r="Q261" s="2"/>
      <c r="R261" s="2"/>
      <c r="T261" s="2"/>
      <c r="U261" s="2"/>
      <c r="V261" s="2"/>
      <c r="W261" s="2"/>
      <c r="X261" s="2"/>
      <c r="Y261" s="2"/>
      <c r="Z261" s="2"/>
      <c r="AA261" s="2"/>
      <c r="AB261" s="2"/>
      <c r="AC261" s="2"/>
      <c r="AD261" s="2"/>
      <c r="AE261" s="2"/>
      <c r="AF261" s="2"/>
      <c r="AG261" s="2"/>
      <c r="AH261" s="2"/>
      <c r="AI261" s="2"/>
      <c r="AJ261" s="2"/>
    </row>
    <row r="262" spans="2:36">
      <c r="B262" s="1">
        <v>1.8055555555551801</v>
      </c>
      <c r="C262" s="114"/>
      <c r="D262" s="2"/>
      <c r="E262" s="2"/>
      <c r="F262" s="2"/>
      <c r="G262" s="2"/>
      <c r="H262" s="2"/>
      <c r="I262" s="2"/>
      <c r="J262" s="2"/>
      <c r="K262" s="2"/>
      <c r="L262" s="2"/>
      <c r="M262" s="2"/>
      <c r="N262" s="2"/>
      <c r="O262" s="2"/>
      <c r="P262" s="2"/>
      <c r="Q262" s="2"/>
      <c r="R262" s="2"/>
      <c r="T262" s="2"/>
      <c r="U262" s="2"/>
      <c r="V262" s="2"/>
      <c r="W262" s="2"/>
      <c r="X262" s="2"/>
      <c r="Y262" s="2"/>
      <c r="Z262" s="2"/>
      <c r="AA262" s="2"/>
      <c r="AB262" s="2"/>
      <c r="AC262" s="2"/>
      <c r="AD262" s="2"/>
      <c r="AE262" s="2"/>
      <c r="AF262" s="2"/>
      <c r="AG262" s="2"/>
      <c r="AH262" s="2"/>
      <c r="AI262" s="2"/>
      <c r="AJ262" s="2"/>
    </row>
    <row r="263" spans="2:36">
      <c r="B263" s="1">
        <v>1.8124999999996201</v>
      </c>
      <c r="C263" s="114"/>
      <c r="D263" s="2"/>
      <c r="E263" s="2"/>
      <c r="F263" s="2"/>
      <c r="G263" s="2"/>
      <c r="H263" s="2"/>
      <c r="I263" s="2"/>
      <c r="J263" s="2"/>
      <c r="K263" s="2"/>
      <c r="L263" s="2"/>
      <c r="M263" s="2"/>
      <c r="N263" s="2"/>
      <c r="O263" s="2"/>
      <c r="P263" s="2"/>
      <c r="Q263" s="2"/>
      <c r="R263" s="2"/>
      <c r="T263" s="2"/>
      <c r="U263" s="2"/>
      <c r="V263" s="2"/>
      <c r="W263" s="2"/>
      <c r="X263" s="2"/>
      <c r="Y263" s="2"/>
      <c r="Z263" s="2"/>
      <c r="AA263" s="2"/>
      <c r="AB263" s="2"/>
      <c r="AC263" s="2"/>
      <c r="AD263" s="2"/>
      <c r="AE263" s="2"/>
      <c r="AF263" s="2"/>
      <c r="AG263" s="2"/>
      <c r="AH263" s="2"/>
      <c r="AI263" s="2"/>
      <c r="AJ263" s="2"/>
    </row>
    <row r="264" spans="2:36">
      <c r="B264" s="1">
        <v>1.8194444444440601</v>
      </c>
      <c r="C264" s="114"/>
      <c r="D264" s="2"/>
      <c r="E264" s="2"/>
      <c r="F264" s="2"/>
      <c r="G264" s="2"/>
      <c r="H264" s="2"/>
      <c r="I264" s="2"/>
      <c r="J264" s="2"/>
      <c r="K264" s="2"/>
      <c r="L264" s="2"/>
      <c r="M264" s="2"/>
      <c r="N264" s="2"/>
      <c r="O264" s="2"/>
      <c r="P264" s="2"/>
      <c r="Q264" s="2"/>
      <c r="R264" s="2"/>
      <c r="T264" s="2"/>
      <c r="U264" s="2"/>
      <c r="V264" s="2"/>
      <c r="W264" s="2"/>
      <c r="X264" s="2"/>
      <c r="Y264" s="2"/>
      <c r="Z264" s="2"/>
      <c r="AA264" s="2"/>
      <c r="AB264" s="2"/>
      <c r="AC264" s="2"/>
      <c r="AD264" s="2"/>
      <c r="AE264" s="2"/>
      <c r="AF264" s="2"/>
      <c r="AG264" s="2"/>
      <c r="AH264" s="2"/>
      <c r="AI264" s="2"/>
      <c r="AJ264" s="2"/>
    </row>
    <row r="265" spans="2:36">
      <c r="B265" s="1">
        <v>1.8263888888885</v>
      </c>
      <c r="C265" s="114"/>
      <c r="D265" s="2"/>
      <c r="E265" s="2"/>
      <c r="F265" s="2"/>
      <c r="G265" s="2"/>
      <c r="H265" s="2"/>
      <c r="I265" s="2"/>
      <c r="J265" s="2"/>
      <c r="K265" s="2"/>
      <c r="L265" s="2"/>
      <c r="M265" s="2"/>
      <c r="N265" s="2"/>
      <c r="O265" s="2"/>
      <c r="P265" s="2"/>
      <c r="Q265" s="2"/>
      <c r="R265" s="2"/>
      <c r="T265" s="2"/>
      <c r="U265" s="2"/>
      <c r="V265" s="2"/>
      <c r="W265" s="2"/>
      <c r="X265" s="2"/>
      <c r="Y265" s="2"/>
      <c r="Z265" s="2"/>
      <c r="AA265" s="2"/>
      <c r="AB265" s="2"/>
      <c r="AC265" s="2"/>
      <c r="AD265" s="2"/>
      <c r="AE265" s="2"/>
      <c r="AF265" s="2"/>
      <c r="AG265" s="2"/>
      <c r="AH265" s="2"/>
      <c r="AI265" s="2"/>
      <c r="AJ265" s="2"/>
    </row>
    <row r="266" spans="2:36">
      <c r="B266" s="1">
        <v>1.83333333333294</v>
      </c>
      <c r="C266" s="114"/>
      <c r="D266" s="2"/>
      <c r="E266" s="2"/>
      <c r="F266" s="2"/>
      <c r="G266" s="2"/>
      <c r="H266" s="2"/>
      <c r="I266" s="2"/>
      <c r="J266" s="2"/>
      <c r="K266" s="2"/>
      <c r="L266" s="2"/>
      <c r="M266" s="2"/>
      <c r="N266" s="2"/>
      <c r="O266" s="2"/>
      <c r="P266" s="2"/>
      <c r="Q266" s="2"/>
      <c r="R266" s="2"/>
      <c r="T266" s="2"/>
      <c r="U266" s="2"/>
      <c r="V266" s="2"/>
      <c r="W266" s="2"/>
      <c r="X266" s="2"/>
      <c r="Y266" s="2"/>
      <c r="Z266" s="2"/>
      <c r="AA266" s="2"/>
      <c r="AB266" s="2"/>
      <c r="AC266" s="2"/>
      <c r="AD266" s="2"/>
      <c r="AE266" s="2"/>
      <c r="AF266" s="2"/>
      <c r="AG266" s="2"/>
      <c r="AH266" s="2"/>
      <c r="AI266" s="2"/>
      <c r="AJ266" s="2"/>
    </row>
    <row r="267" spans="2:36">
      <c r="B267" s="1">
        <v>1.84027777777738</v>
      </c>
      <c r="C267" s="114"/>
      <c r="D267" s="2"/>
      <c r="E267" s="2"/>
      <c r="F267" s="2"/>
      <c r="G267" s="2"/>
      <c r="H267" s="2"/>
      <c r="I267" s="2"/>
      <c r="J267" s="2"/>
      <c r="K267" s="2"/>
      <c r="L267" s="2"/>
      <c r="M267" s="2"/>
      <c r="N267" s="2"/>
      <c r="O267" s="2"/>
      <c r="P267" s="2"/>
      <c r="Q267" s="2"/>
      <c r="R267" s="2"/>
      <c r="T267" s="2"/>
      <c r="U267" s="2"/>
      <c r="V267" s="2"/>
      <c r="W267" s="2"/>
      <c r="X267" s="2"/>
      <c r="Y267" s="2"/>
      <c r="Z267" s="2"/>
      <c r="AA267" s="2"/>
      <c r="AB267" s="2"/>
      <c r="AC267" s="2"/>
      <c r="AD267" s="2"/>
      <c r="AE267" s="2"/>
      <c r="AF267" s="2"/>
      <c r="AG267" s="2"/>
      <c r="AH267" s="2"/>
      <c r="AI267" s="2"/>
      <c r="AJ267" s="2"/>
    </row>
    <row r="268" spans="2:36">
      <c r="B268" s="1">
        <v>1.84722222222182</v>
      </c>
      <c r="C268" s="114"/>
      <c r="D268" s="2"/>
      <c r="E268" s="2"/>
      <c r="F268" s="2"/>
      <c r="G268" s="2"/>
      <c r="H268" s="2"/>
      <c r="I268" s="2"/>
      <c r="J268" s="2"/>
      <c r="K268" s="2"/>
      <c r="L268" s="2"/>
      <c r="M268" s="2"/>
      <c r="N268" s="2"/>
      <c r="O268" s="2"/>
      <c r="P268" s="2"/>
      <c r="Q268" s="2"/>
      <c r="R268" s="2"/>
      <c r="T268" s="2"/>
      <c r="U268" s="2"/>
      <c r="V268" s="2"/>
      <c r="W268" s="2"/>
      <c r="X268" s="2"/>
      <c r="Y268" s="2"/>
      <c r="Z268" s="2"/>
      <c r="AA268" s="2"/>
      <c r="AB268" s="2"/>
      <c r="AC268" s="2"/>
      <c r="AD268" s="2"/>
      <c r="AE268" s="2"/>
      <c r="AF268" s="2"/>
      <c r="AG268" s="2"/>
      <c r="AH268" s="2"/>
      <c r="AI268" s="2"/>
      <c r="AJ268" s="2"/>
    </row>
    <row r="269" spans="2:36">
      <c r="B269" s="1">
        <v>1.85416666666626</v>
      </c>
      <c r="C269" s="114"/>
      <c r="D269" s="2"/>
      <c r="E269" s="2"/>
      <c r="F269" s="2"/>
      <c r="G269" s="2"/>
      <c r="H269" s="2"/>
      <c r="I269" s="2"/>
      <c r="J269" s="2"/>
      <c r="K269" s="2"/>
      <c r="L269" s="2"/>
      <c r="M269" s="2"/>
      <c r="N269" s="2"/>
      <c r="O269" s="2"/>
      <c r="P269" s="2"/>
      <c r="Q269" s="2"/>
      <c r="R269" s="2"/>
      <c r="T269" s="2"/>
      <c r="U269" s="2"/>
      <c r="V269" s="2"/>
      <c r="W269" s="2"/>
      <c r="X269" s="2"/>
      <c r="Y269" s="2"/>
      <c r="Z269" s="2"/>
      <c r="AA269" s="2"/>
      <c r="AB269" s="2"/>
      <c r="AC269" s="2"/>
      <c r="AD269" s="2"/>
      <c r="AE269" s="2"/>
      <c r="AF269" s="2"/>
      <c r="AG269" s="2"/>
      <c r="AH269" s="2"/>
      <c r="AI269" s="2"/>
      <c r="AJ269" s="2"/>
    </row>
    <row r="270" spans="2:36">
      <c r="B270" s="1">
        <v>1.8611111111106999</v>
      </c>
      <c r="C270" s="114"/>
      <c r="D270" s="2"/>
      <c r="E270" s="2"/>
      <c r="F270" s="2"/>
      <c r="G270" s="2"/>
      <c r="H270" s="2"/>
      <c r="I270" s="2"/>
      <c r="J270" s="2"/>
      <c r="K270" s="2"/>
      <c r="L270" s="2"/>
      <c r="M270" s="2"/>
      <c r="N270" s="2"/>
      <c r="O270" s="2"/>
      <c r="P270" s="2"/>
      <c r="Q270" s="2"/>
      <c r="R270" s="2"/>
      <c r="T270" s="2"/>
      <c r="U270" s="2"/>
      <c r="V270" s="2"/>
      <c r="W270" s="2"/>
      <c r="X270" s="2"/>
      <c r="Y270" s="2"/>
      <c r="Z270" s="2"/>
      <c r="AA270" s="2"/>
      <c r="AB270" s="2"/>
      <c r="AC270" s="2"/>
      <c r="AD270" s="2"/>
      <c r="AE270" s="2"/>
      <c r="AF270" s="2"/>
      <c r="AG270" s="2"/>
      <c r="AH270" s="2"/>
      <c r="AI270" s="2"/>
      <c r="AJ270" s="2"/>
    </row>
    <row r="271" spans="2:36">
      <c r="B271" s="1">
        <v>1.8680555555551399</v>
      </c>
      <c r="C271" s="114"/>
      <c r="D271" s="2"/>
      <c r="E271" s="2"/>
      <c r="F271" s="2"/>
      <c r="G271" s="2"/>
      <c r="H271" s="2"/>
      <c r="I271" s="2"/>
      <c r="J271" s="2"/>
      <c r="K271" s="2"/>
      <c r="L271" s="2"/>
      <c r="M271" s="2"/>
      <c r="N271" s="2"/>
      <c r="O271" s="2"/>
      <c r="P271" s="2"/>
      <c r="Q271" s="2"/>
      <c r="R271" s="2"/>
      <c r="T271" s="2"/>
      <c r="U271" s="2"/>
      <c r="V271" s="2"/>
      <c r="W271" s="2"/>
      <c r="X271" s="2"/>
      <c r="Y271" s="2"/>
      <c r="Z271" s="2"/>
      <c r="AA271" s="2"/>
      <c r="AB271" s="2"/>
      <c r="AC271" s="2"/>
      <c r="AD271" s="2"/>
      <c r="AE271" s="2"/>
      <c r="AF271" s="2"/>
      <c r="AG271" s="2"/>
      <c r="AH271" s="2"/>
      <c r="AI271" s="2"/>
      <c r="AJ271" s="2"/>
    </row>
    <row r="272" spans="2:36">
      <c r="B272" s="1">
        <v>1.8749999999995799</v>
      </c>
      <c r="C272" s="114"/>
      <c r="D272" s="2"/>
      <c r="E272" s="2"/>
      <c r="F272" s="2"/>
      <c r="G272" s="2"/>
      <c r="H272" s="2"/>
      <c r="I272" s="2"/>
      <c r="J272" s="2"/>
      <c r="K272" s="2"/>
      <c r="L272" s="2"/>
      <c r="M272" s="2"/>
      <c r="N272" s="2"/>
      <c r="O272" s="2"/>
      <c r="P272" s="2"/>
      <c r="Q272" s="2"/>
      <c r="R272" s="2"/>
      <c r="T272" s="2"/>
      <c r="U272" s="2"/>
      <c r="V272" s="2"/>
      <c r="W272" s="2"/>
      <c r="X272" s="2"/>
      <c r="Y272" s="2"/>
      <c r="Z272" s="2"/>
      <c r="AA272" s="2"/>
      <c r="AB272" s="2"/>
      <c r="AC272" s="2"/>
      <c r="AD272" s="2"/>
      <c r="AE272" s="2"/>
      <c r="AF272" s="2"/>
      <c r="AG272" s="2"/>
      <c r="AH272" s="2"/>
      <c r="AI272" s="2"/>
      <c r="AJ272" s="2"/>
    </row>
    <row r="273" spans="2:36">
      <c r="B273" s="1">
        <v>1.8819444444440201</v>
      </c>
      <c r="C273" s="114"/>
      <c r="D273" s="2"/>
      <c r="E273" s="2"/>
      <c r="F273" s="2"/>
      <c r="G273" s="2"/>
      <c r="H273" s="2"/>
      <c r="I273" s="2"/>
      <c r="J273" s="2"/>
      <c r="K273" s="2"/>
      <c r="L273" s="2"/>
      <c r="M273" s="2"/>
      <c r="N273" s="2"/>
      <c r="O273" s="2"/>
      <c r="P273" s="2"/>
      <c r="Q273" s="2"/>
      <c r="R273" s="2"/>
      <c r="T273" s="2"/>
      <c r="U273" s="2"/>
      <c r="V273" s="2"/>
      <c r="W273" s="2"/>
      <c r="X273" s="2"/>
      <c r="Y273" s="2"/>
      <c r="Z273" s="2"/>
      <c r="AA273" s="2"/>
      <c r="AB273" s="2"/>
      <c r="AC273" s="2"/>
      <c r="AD273" s="2"/>
      <c r="AE273" s="2"/>
      <c r="AF273" s="2"/>
      <c r="AG273" s="2"/>
      <c r="AH273" s="2"/>
      <c r="AI273" s="2"/>
      <c r="AJ273" s="2"/>
    </row>
    <row r="274" spans="2:36">
      <c r="B274" s="1">
        <v>1.8888888888884601</v>
      </c>
      <c r="C274" s="114"/>
      <c r="D274" s="2"/>
      <c r="E274" s="2"/>
      <c r="F274" s="2"/>
      <c r="G274" s="2"/>
      <c r="H274" s="2"/>
      <c r="I274" s="2"/>
      <c r="J274" s="2"/>
      <c r="K274" s="2"/>
      <c r="L274" s="2"/>
      <c r="M274" s="2"/>
      <c r="N274" s="2"/>
      <c r="O274" s="2"/>
      <c r="P274" s="2"/>
      <c r="Q274" s="2"/>
      <c r="R274" s="2"/>
      <c r="T274" s="2"/>
      <c r="U274" s="2"/>
      <c r="V274" s="2"/>
      <c r="W274" s="2"/>
      <c r="X274" s="2"/>
      <c r="Y274" s="2"/>
      <c r="Z274" s="2"/>
      <c r="AA274" s="2"/>
      <c r="AB274" s="2"/>
      <c r="AC274" s="2"/>
      <c r="AD274" s="2"/>
      <c r="AE274" s="2"/>
      <c r="AF274" s="2"/>
      <c r="AG274" s="2"/>
      <c r="AH274" s="2"/>
      <c r="AI274" s="2"/>
      <c r="AJ274" s="2"/>
    </row>
    <row r="275" spans="2:36">
      <c r="B275" s="1">
        <v>1.8958333333329001</v>
      </c>
      <c r="C275" s="114"/>
      <c r="D275" s="2"/>
      <c r="E275" s="2"/>
      <c r="F275" s="2"/>
      <c r="G275" s="2"/>
      <c r="H275" s="2"/>
      <c r="I275" s="2"/>
      <c r="J275" s="2"/>
      <c r="K275" s="2"/>
      <c r="L275" s="2"/>
      <c r="M275" s="2"/>
      <c r="N275" s="2"/>
      <c r="O275" s="2"/>
      <c r="P275" s="2"/>
      <c r="Q275" s="2"/>
      <c r="R275" s="2"/>
      <c r="T275" s="2"/>
      <c r="U275" s="2"/>
      <c r="V275" s="2"/>
      <c r="W275" s="2"/>
      <c r="X275" s="2"/>
      <c r="Y275" s="2"/>
      <c r="Z275" s="2"/>
      <c r="AA275" s="2"/>
      <c r="AB275" s="2"/>
      <c r="AC275" s="2"/>
      <c r="AD275" s="2"/>
      <c r="AE275" s="2"/>
      <c r="AF275" s="2"/>
      <c r="AG275" s="2"/>
      <c r="AH275" s="2"/>
      <c r="AI275" s="2"/>
      <c r="AJ275" s="2"/>
    </row>
    <row r="276" spans="2:36">
      <c r="B276" s="1">
        <v>1.90277777777734</v>
      </c>
      <c r="C276" s="114"/>
      <c r="D276" s="2"/>
      <c r="E276" s="2"/>
      <c r="F276" s="2"/>
      <c r="G276" s="2"/>
      <c r="H276" s="2"/>
      <c r="I276" s="2"/>
      <c r="J276" s="2"/>
      <c r="K276" s="2"/>
      <c r="L276" s="2"/>
      <c r="M276" s="2"/>
      <c r="N276" s="2"/>
      <c r="O276" s="2"/>
      <c r="P276" s="2"/>
      <c r="Q276" s="2"/>
      <c r="R276" s="2"/>
      <c r="T276" s="2"/>
      <c r="U276" s="2"/>
      <c r="V276" s="2"/>
      <c r="W276" s="2"/>
      <c r="X276" s="2"/>
      <c r="Y276" s="2"/>
      <c r="Z276" s="2"/>
      <c r="AA276" s="2"/>
      <c r="AB276" s="2"/>
      <c r="AC276" s="2"/>
      <c r="AD276" s="2"/>
      <c r="AE276" s="2"/>
      <c r="AF276" s="2"/>
      <c r="AG276" s="2"/>
      <c r="AH276" s="2"/>
      <c r="AI276" s="2"/>
      <c r="AJ276" s="2"/>
    </row>
    <row r="277" spans="2:36">
      <c r="B277" s="1">
        <v>1.90972222222178</v>
      </c>
      <c r="C277" s="114"/>
      <c r="D277" s="2"/>
      <c r="E277" s="2"/>
      <c r="F277" s="2"/>
      <c r="G277" s="2"/>
      <c r="H277" s="2"/>
      <c r="I277" s="2"/>
      <c r="J277" s="2"/>
      <c r="K277" s="2"/>
      <c r="L277" s="2"/>
      <c r="M277" s="2"/>
      <c r="N277" s="2"/>
      <c r="O277" s="2"/>
      <c r="P277" s="2"/>
      <c r="Q277" s="2"/>
      <c r="R277" s="2"/>
      <c r="T277" s="2"/>
      <c r="U277" s="2"/>
      <c r="V277" s="2"/>
      <c r="W277" s="2"/>
      <c r="X277" s="2"/>
      <c r="Y277" s="2"/>
      <c r="Z277" s="2"/>
      <c r="AA277" s="2"/>
      <c r="AB277" s="2"/>
      <c r="AC277" s="2"/>
      <c r="AD277" s="2"/>
      <c r="AE277" s="2"/>
      <c r="AF277" s="2"/>
      <c r="AG277" s="2"/>
      <c r="AH277" s="2"/>
      <c r="AI277" s="2"/>
      <c r="AJ277" s="2"/>
    </row>
    <row r="278" spans="2:36">
      <c r="B278" s="1">
        <v>1.91666666666622</v>
      </c>
      <c r="C278" s="114"/>
      <c r="D278" s="2"/>
      <c r="E278" s="2"/>
      <c r="F278" s="2"/>
      <c r="G278" s="2"/>
      <c r="H278" s="2"/>
      <c r="I278" s="2"/>
      <c r="J278" s="2"/>
      <c r="K278" s="2"/>
      <c r="L278" s="2"/>
      <c r="M278" s="2"/>
      <c r="N278" s="2"/>
      <c r="O278" s="2"/>
      <c r="P278" s="2"/>
      <c r="Q278" s="2"/>
      <c r="R278" s="2"/>
      <c r="T278" s="2"/>
      <c r="U278" s="2"/>
      <c r="V278" s="2"/>
      <c r="W278" s="2"/>
      <c r="X278" s="2"/>
      <c r="Y278" s="2"/>
      <c r="Z278" s="2"/>
      <c r="AA278" s="2"/>
      <c r="AB278" s="2"/>
      <c r="AC278" s="2"/>
      <c r="AD278" s="2"/>
      <c r="AE278" s="2"/>
      <c r="AF278" s="2"/>
      <c r="AG278" s="2"/>
      <c r="AH278" s="2"/>
      <c r="AI278" s="2"/>
      <c r="AJ278" s="2"/>
    </row>
    <row r="279" spans="2:36">
      <c r="B279" s="1">
        <v>1.92361111111066</v>
      </c>
      <c r="C279" s="114"/>
      <c r="D279" s="2"/>
      <c r="E279" s="2"/>
      <c r="F279" s="2"/>
      <c r="G279" s="2"/>
      <c r="H279" s="2"/>
      <c r="I279" s="2"/>
      <c r="J279" s="2"/>
      <c r="K279" s="2"/>
      <c r="L279" s="2"/>
      <c r="M279" s="2"/>
      <c r="N279" s="2"/>
      <c r="O279" s="2"/>
      <c r="P279" s="2"/>
      <c r="Q279" s="2"/>
      <c r="R279" s="2"/>
      <c r="T279" s="2"/>
      <c r="U279" s="2"/>
      <c r="V279" s="2"/>
      <c r="W279" s="2"/>
      <c r="X279" s="2"/>
      <c r="Y279" s="2"/>
      <c r="Z279" s="2"/>
      <c r="AA279" s="2"/>
      <c r="AB279" s="2"/>
      <c r="AC279" s="2"/>
      <c r="AD279" s="2"/>
      <c r="AE279" s="2"/>
      <c r="AF279" s="2"/>
      <c r="AG279" s="2"/>
      <c r="AH279" s="2"/>
      <c r="AI279" s="2"/>
      <c r="AJ279" s="2"/>
    </row>
    <row r="280" spans="2:36">
      <c r="B280" s="1">
        <v>1.9305555555550999</v>
      </c>
      <c r="C280" s="114"/>
      <c r="D280" s="2"/>
      <c r="E280" s="2"/>
      <c r="F280" s="2"/>
      <c r="G280" s="2"/>
      <c r="H280" s="2"/>
      <c r="I280" s="2"/>
      <c r="J280" s="2"/>
      <c r="K280" s="2"/>
      <c r="L280" s="2"/>
      <c r="M280" s="2"/>
      <c r="N280" s="2"/>
      <c r="O280" s="2"/>
      <c r="P280" s="2"/>
      <c r="Q280" s="2"/>
      <c r="R280" s="2"/>
      <c r="T280" s="2"/>
      <c r="U280" s="2"/>
      <c r="V280" s="2"/>
      <c r="W280" s="2"/>
      <c r="X280" s="2"/>
      <c r="Y280" s="2"/>
      <c r="Z280" s="2"/>
      <c r="AA280" s="2"/>
      <c r="AB280" s="2"/>
      <c r="AC280" s="2"/>
      <c r="AD280" s="2"/>
      <c r="AE280" s="2"/>
      <c r="AF280" s="2"/>
      <c r="AG280" s="2"/>
      <c r="AH280" s="2"/>
      <c r="AI280" s="2"/>
      <c r="AJ280" s="2"/>
    </row>
    <row r="281" spans="2:36">
      <c r="B281" s="1">
        <v>1.9374999999995399</v>
      </c>
      <c r="C281" s="114"/>
      <c r="D281" s="2"/>
      <c r="E281" s="2"/>
      <c r="F281" s="2"/>
      <c r="G281" s="2"/>
      <c r="H281" s="2"/>
      <c r="I281" s="2"/>
      <c r="J281" s="2"/>
      <c r="K281" s="2"/>
      <c r="L281" s="2"/>
      <c r="M281" s="2"/>
      <c r="N281" s="2"/>
      <c r="O281" s="2"/>
      <c r="P281" s="2"/>
      <c r="Q281" s="2"/>
      <c r="R281" s="2"/>
      <c r="T281" s="2"/>
      <c r="U281" s="2"/>
      <c r="V281" s="2"/>
      <c r="W281" s="2"/>
      <c r="X281" s="2"/>
      <c r="Y281" s="2"/>
      <c r="Z281" s="2"/>
      <c r="AA281" s="2"/>
      <c r="AB281" s="2"/>
      <c r="AC281" s="2"/>
      <c r="AD281" s="2"/>
      <c r="AE281" s="2"/>
      <c r="AF281" s="2"/>
      <c r="AG281" s="2"/>
      <c r="AH281" s="2"/>
      <c r="AI281" s="2"/>
      <c r="AJ281" s="2"/>
    </row>
    <row r="282" spans="2:36">
      <c r="B282" s="1">
        <v>1.9444444444439799</v>
      </c>
      <c r="C282" s="114"/>
      <c r="D282" s="2"/>
      <c r="E282" s="2"/>
      <c r="F282" s="2"/>
      <c r="G282" s="2"/>
      <c r="H282" s="2"/>
      <c r="I282" s="2"/>
      <c r="J282" s="2"/>
      <c r="K282" s="2"/>
      <c r="L282" s="2"/>
      <c r="M282" s="2"/>
      <c r="N282" s="2"/>
      <c r="O282" s="2"/>
      <c r="P282" s="2"/>
      <c r="Q282" s="2"/>
      <c r="R282" s="2"/>
      <c r="T282" s="2"/>
      <c r="U282" s="2"/>
      <c r="V282" s="2"/>
      <c r="W282" s="2"/>
      <c r="X282" s="2"/>
      <c r="Y282" s="2"/>
      <c r="Z282" s="2"/>
      <c r="AA282" s="2"/>
      <c r="AB282" s="2"/>
      <c r="AC282" s="2"/>
      <c r="AD282" s="2"/>
      <c r="AE282" s="2"/>
      <c r="AF282" s="2"/>
      <c r="AG282" s="2"/>
      <c r="AH282" s="2"/>
      <c r="AI282" s="2"/>
      <c r="AJ282" s="2"/>
    </row>
    <row r="283" spans="2:36">
      <c r="B283" s="1">
        <v>1.9513888888884201</v>
      </c>
      <c r="C283" s="114"/>
      <c r="D283" s="2"/>
      <c r="E283" s="2"/>
      <c r="F283" s="2"/>
      <c r="G283" s="2"/>
      <c r="H283" s="2"/>
      <c r="I283" s="2"/>
      <c r="J283" s="2"/>
      <c r="K283" s="2"/>
      <c r="L283" s="2"/>
      <c r="M283" s="2"/>
      <c r="N283" s="2"/>
      <c r="O283" s="2"/>
      <c r="P283" s="2"/>
      <c r="Q283" s="2"/>
      <c r="R283" s="2"/>
      <c r="T283" s="2"/>
      <c r="U283" s="2"/>
      <c r="V283" s="2"/>
      <c r="W283" s="2"/>
      <c r="X283" s="2"/>
      <c r="Y283" s="2"/>
      <c r="Z283" s="2"/>
      <c r="AA283" s="2"/>
      <c r="AB283" s="2"/>
      <c r="AC283" s="2"/>
      <c r="AD283" s="2"/>
      <c r="AE283" s="2"/>
      <c r="AF283" s="2"/>
      <c r="AG283" s="2"/>
      <c r="AH283" s="2"/>
      <c r="AI283" s="2"/>
      <c r="AJ283" s="2"/>
    </row>
    <row r="284" spans="2:36">
      <c r="B284" s="1">
        <v>1.9583333333328601</v>
      </c>
      <c r="C284" s="114"/>
      <c r="D284" s="2"/>
      <c r="E284" s="2"/>
      <c r="F284" s="2"/>
      <c r="G284" s="2"/>
      <c r="H284" s="2"/>
      <c r="I284" s="2"/>
      <c r="J284" s="2"/>
      <c r="K284" s="2"/>
      <c r="L284" s="2"/>
      <c r="M284" s="2"/>
      <c r="N284" s="2"/>
      <c r="O284" s="2"/>
      <c r="P284" s="2"/>
      <c r="Q284" s="2"/>
      <c r="R284" s="2"/>
      <c r="T284" s="2"/>
      <c r="U284" s="2"/>
      <c r="V284" s="2"/>
      <c r="W284" s="2"/>
      <c r="X284" s="2"/>
      <c r="Y284" s="2"/>
      <c r="Z284" s="2"/>
      <c r="AA284" s="2"/>
      <c r="AB284" s="2"/>
      <c r="AC284" s="2"/>
      <c r="AD284" s="2"/>
      <c r="AE284" s="2"/>
      <c r="AF284" s="2"/>
      <c r="AG284" s="2"/>
      <c r="AH284" s="2"/>
      <c r="AI284" s="2"/>
      <c r="AJ284" s="2"/>
    </row>
    <row r="285" spans="2:36">
      <c r="B285" s="1">
        <v>1.9652777777773001</v>
      </c>
      <c r="C285" s="114"/>
      <c r="D285" s="2"/>
      <c r="E285" s="2"/>
      <c r="F285" s="2"/>
      <c r="G285" s="2"/>
      <c r="H285" s="2"/>
      <c r="I285" s="2"/>
      <c r="J285" s="2"/>
      <c r="K285" s="2"/>
      <c r="L285" s="2"/>
      <c r="M285" s="2"/>
      <c r="N285" s="2"/>
      <c r="O285" s="2"/>
      <c r="P285" s="2"/>
      <c r="Q285" s="2"/>
      <c r="R285" s="2"/>
      <c r="T285" s="2"/>
      <c r="U285" s="2"/>
      <c r="V285" s="2"/>
      <c r="W285" s="2"/>
      <c r="X285" s="2"/>
      <c r="Y285" s="2"/>
      <c r="Z285" s="2"/>
      <c r="AA285" s="2"/>
      <c r="AB285" s="2"/>
      <c r="AC285" s="2"/>
      <c r="AD285" s="2"/>
      <c r="AE285" s="2"/>
      <c r="AF285" s="2"/>
      <c r="AG285" s="2"/>
      <c r="AH285" s="2"/>
      <c r="AI285" s="2"/>
      <c r="AJ285" s="2"/>
    </row>
    <row r="286" spans="2:36">
      <c r="B286" s="1">
        <v>1.97222222222174</v>
      </c>
      <c r="C286" s="114"/>
      <c r="D286" s="2"/>
      <c r="E286" s="2"/>
      <c r="F286" s="2"/>
      <c r="G286" s="2"/>
      <c r="H286" s="2"/>
      <c r="I286" s="2"/>
      <c r="J286" s="2"/>
      <c r="K286" s="2"/>
      <c r="L286" s="2"/>
      <c r="M286" s="2"/>
      <c r="N286" s="2"/>
      <c r="O286" s="2"/>
      <c r="P286" s="2"/>
      <c r="Q286" s="2"/>
      <c r="R286" s="2"/>
      <c r="T286" s="2"/>
      <c r="U286" s="2"/>
      <c r="V286" s="2"/>
      <c r="W286" s="2"/>
      <c r="X286" s="2"/>
      <c r="Y286" s="2"/>
      <c r="Z286" s="2"/>
      <c r="AA286" s="2"/>
      <c r="AB286" s="2"/>
      <c r="AC286" s="2"/>
      <c r="AD286" s="2"/>
      <c r="AE286" s="2"/>
      <c r="AF286" s="2"/>
      <c r="AG286" s="2"/>
      <c r="AH286" s="2"/>
      <c r="AI286" s="2"/>
      <c r="AJ286" s="2"/>
    </row>
    <row r="287" spans="2:36">
      <c r="B287" s="1">
        <v>1.97916666666618</v>
      </c>
      <c r="C287" s="114"/>
      <c r="D287" s="2"/>
      <c r="E287" s="2"/>
      <c r="F287" s="2"/>
      <c r="G287" s="2"/>
      <c r="H287" s="2"/>
      <c r="I287" s="2"/>
      <c r="J287" s="2"/>
      <c r="K287" s="2"/>
      <c r="L287" s="2"/>
      <c r="M287" s="2"/>
      <c r="N287" s="2"/>
      <c r="O287" s="2"/>
      <c r="P287" s="2"/>
      <c r="Q287" s="2"/>
      <c r="R287" s="2"/>
      <c r="T287" s="2"/>
      <c r="U287" s="2"/>
      <c r="V287" s="2"/>
      <c r="W287" s="2"/>
      <c r="X287" s="2"/>
      <c r="Y287" s="2"/>
      <c r="Z287" s="2"/>
      <c r="AA287" s="2"/>
      <c r="AB287" s="2"/>
      <c r="AC287" s="2"/>
      <c r="AD287" s="2"/>
      <c r="AE287" s="2"/>
      <c r="AF287" s="2"/>
      <c r="AG287" s="2"/>
      <c r="AH287" s="2"/>
      <c r="AI287" s="2"/>
      <c r="AJ287" s="2"/>
    </row>
    <row r="288" spans="2:36">
      <c r="B288" s="1">
        <v>1.98611111111062</v>
      </c>
      <c r="C288" s="114"/>
      <c r="D288" s="2"/>
      <c r="E288" s="2"/>
      <c r="F288" s="2"/>
      <c r="G288" s="2"/>
      <c r="H288" s="2"/>
      <c r="I288" s="2"/>
      <c r="J288" s="2"/>
      <c r="K288" s="2"/>
      <c r="L288" s="2"/>
      <c r="M288" s="2"/>
      <c r="N288" s="2"/>
      <c r="O288" s="2"/>
      <c r="P288" s="2"/>
      <c r="Q288" s="2"/>
      <c r="R288" s="2"/>
      <c r="T288" s="2"/>
      <c r="U288" s="2"/>
      <c r="V288" s="2"/>
      <c r="W288" s="2"/>
      <c r="X288" s="2"/>
      <c r="Y288" s="2"/>
      <c r="Z288" s="2"/>
      <c r="AA288" s="2"/>
      <c r="AB288" s="2"/>
      <c r="AC288" s="2"/>
      <c r="AD288" s="2"/>
      <c r="AE288" s="2"/>
      <c r="AF288" s="2"/>
      <c r="AG288" s="2"/>
      <c r="AH288" s="2"/>
      <c r="AI288" s="2"/>
      <c r="AJ288" s="2"/>
    </row>
    <row r="289" spans="2:36">
      <c r="B289" s="1">
        <v>1.99305555555506</v>
      </c>
      <c r="C289" s="114"/>
      <c r="D289" s="2"/>
      <c r="E289" s="2"/>
      <c r="F289" s="2"/>
      <c r="G289" s="2"/>
      <c r="H289" s="2"/>
      <c r="I289" s="2"/>
      <c r="J289" s="2"/>
      <c r="K289" s="2"/>
      <c r="L289" s="2"/>
      <c r="M289" s="2"/>
      <c r="N289" s="2"/>
      <c r="O289" s="2"/>
      <c r="P289" s="2"/>
      <c r="Q289" s="2"/>
      <c r="R289" s="2"/>
      <c r="T289" s="2"/>
      <c r="U289" s="2"/>
      <c r="V289" s="2"/>
      <c r="W289" s="2"/>
      <c r="X289" s="2"/>
      <c r="Y289" s="2"/>
      <c r="Z289" s="2"/>
      <c r="AA289" s="2"/>
      <c r="AB289" s="2"/>
      <c r="AC289" s="2"/>
      <c r="AD289" s="2"/>
      <c r="AE289" s="2"/>
      <c r="AF289" s="2"/>
      <c r="AG289" s="2"/>
      <c r="AH289" s="2"/>
      <c r="AI289" s="2"/>
      <c r="AJ289" s="2"/>
    </row>
    <row r="290" spans="2:36">
      <c r="B290" s="1">
        <v>1.9999999999995</v>
      </c>
      <c r="C290" s="114"/>
      <c r="D290" s="2"/>
      <c r="E290" s="2"/>
      <c r="F290" s="2"/>
      <c r="G290" s="2"/>
      <c r="H290" s="2"/>
      <c r="I290" s="2"/>
      <c r="J290" s="2"/>
      <c r="K290" s="2"/>
      <c r="L290" s="2"/>
      <c r="M290" s="2"/>
      <c r="N290" s="2"/>
      <c r="O290" s="2"/>
      <c r="P290" s="2"/>
      <c r="Q290" s="2"/>
      <c r="R290" s="2"/>
      <c r="T290" s="2"/>
      <c r="U290" s="2"/>
      <c r="V290" s="2"/>
      <c r="W290" s="2"/>
      <c r="X290" s="2"/>
      <c r="Y290" s="2"/>
      <c r="Z290" s="2"/>
      <c r="AA290" s="2"/>
      <c r="AB290" s="2"/>
      <c r="AC290" s="2"/>
      <c r="AD290" s="2"/>
      <c r="AE290" s="2"/>
      <c r="AF290" s="2"/>
      <c r="AG290" s="2"/>
      <c r="AH290" s="2"/>
      <c r="AI290" s="2"/>
      <c r="AJ290" s="2"/>
    </row>
    <row r="291" spans="2:36">
      <c r="B291" s="1"/>
      <c r="D291" s="2"/>
      <c r="E291" s="2"/>
      <c r="F291" s="2"/>
      <c r="G291" s="2"/>
      <c r="H291" s="2"/>
      <c r="I291" s="2"/>
      <c r="J291" s="2"/>
      <c r="K291" s="2"/>
      <c r="L291" s="2"/>
      <c r="M291" s="2"/>
      <c r="N291" s="2"/>
      <c r="O291" s="2"/>
      <c r="P291" s="2"/>
      <c r="Q291" s="2"/>
      <c r="R291" s="2"/>
      <c r="T291" s="2"/>
      <c r="U291" s="2"/>
      <c r="V291" s="2"/>
      <c r="W291" s="2"/>
      <c r="X291" s="2"/>
      <c r="Y291" s="2"/>
      <c r="Z291" s="2"/>
      <c r="AA291" s="2"/>
      <c r="AB291" s="2"/>
      <c r="AC291" s="2"/>
      <c r="AD291" s="2"/>
      <c r="AE291" s="2"/>
      <c r="AF291" s="2"/>
      <c r="AG291" s="2"/>
      <c r="AH291" s="2"/>
      <c r="AI291" s="2"/>
      <c r="AJ291" s="2"/>
    </row>
    <row r="292" spans="2:36">
      <c r="B292" s="1"/>
      <c r="D292" s="2"/>
      <c r="E292" s="2"/>
      <c r="F292" s="2"/>
      <c r="G292" s="2"/>
      <c r="H292" s="2"/>
      <c r="I292" s="2"/>
      <c r="J292" s="2"/>
      <c r="K292" s="2"/>
      <c r="L292" s="2"/>
      <c r="M292" s="2"/>
      <c r="N292" s="2"/>
      <c r="O292" s="2"/>
      <c r="P292" s="2"/>
      <c r="Q292" s="2"/>
      <c r="R292" s="2"/>
      <c r="T292" s="2"/>
      <c r="U292" s="2"/>
      <c r="V292" s="2"/>
      <c r="W292" s="2"/>
      <c r="X292" s="2"/>
      <c r="Y292" s="2"/>
      <c r="Z292" s="2"/>
      <c r="AA292" s="2"/>
      <c r="AB292" s="2"/>
      <c r="AC292" s="2"/>
      <c r="AD292" s="2"/>
      <c r="AE292" s="2"/>
      <c r="AF292" s="2"/>
      <c r="AG292" s="2"/>
      <c r="AH292" s="2"/>
      <c r="AI292" s="2"/>
      <c r="AJ292" s="2"/>
    </row>
    <row r="293" spans="2:36">
      <c r="B293" s="1"/>
      <c r="D293" s="2"/>
      <c r="E293" s="2"/>
      <c r="F293" s="2"/>
      <c r="G293" s="2"/>
      <c r="H293" s="2"/>
      <c r="I293" s="2"/>
      <c r="J293" s="2"/>
      <c r="K293" s="2"/>
      <c r="L293" s="2"/>
      <c r="M293" s="2"/>
      <c r="N293" s="2"/>
      <c r="O293" s="2"/>
      <c r="P293" s="2"/>
      <c r="Q293" s="2"/>
      <c r="R293" s="2"/>
      <c r="T293" s="2"/>
      <c r="U293" s="2"/>
      <c r="V293" s="2"/>
      <c r="W293" s="2"/>
      <c r="X293" s="2"/>
      <c r="Y293" s="2"/>
      <c r="Z293" s="2"/>
      <c r="AA293" s="2"/>
      <c r="AB293" s="2"/>
      <c r="AC293" s="2"/>
      <c r="AD293" s="2"/>
      <c r="AE293" s="2"/>
      <c r="AF293" s="2"/>
      <c r="AG293" s="2"/>
      <c r="AH293" s="2"/>
      <c r="AI293" s="2"/>
      <c r="AJ293" s="2"/>
    </row>
    <row r="294" spans="2:36">
      <c r="B294" s="1"/>
      <c r="D294" s="2"/>
      <c r="E294" s="2"/>
      <c r="F294" s="2"/>
      <c r="G294" s="2"/>
      <c r="H294" s="2"/>
      <c r="I294" s="2"/>
      <c r="J294" s="2"/>
      <c r="K294" s="2"/>
      <c r="L294" s="2"/>
      <c r="M294" s="2"/>
      <c r="N294" s="2"/>
      <c r="O294" s="2"/>
      <c r="P294" s="2"/>
      <c r="Q294" s="2"/>
      <c r="R294" s="2"/>
      <c r="T294" s="2"/>
      <c r="U294" s="2"/>
      <c r="V294" s="2"/>
      <c r="W294" s="2"/>
      <c r="X294" s="2"/>
      <c r="Y294" s="2"/>
      <c r="Z294" s="2"/>
      <c r="AA294" s="2"/>
      <c r="AB294" s="2"/>
      <c r="AC294" s="2"/>
      <c r="AD294" s="2"/>
      <c r="AE294" s="2"/>
      <c r="AF294" s="2"/>
      <c r="AG294" s="2"/>
      <c r="AH294" s="2"/>
      <c r="AI294" s="2"/>
      <c r="AJ294" s="2"/>
    </row>
    <row r="295" spans="2:36">
      <c r="B295" s="1"/>
      <c r="D295" s="2"/>
      <c r="E295" s="2"/>
      <c r="F295" s="2"/>
      <c r="G295" s="2"/>
      <c r="H295" s="2"/>
      <c r="I295" s="2"/>
      <c r="J295" s="2"/>
      <c r="K295" s="2"/>
      <c r="L295" s="2"/>
      <c r="M295" s="2"/>
      <c r="N295" s="2"/>
      <c r="O295" s="2"/>
      <c r="P295" s="2"/>
      <c r="Q295" s="2"/>
      <c r="R295" s="2"/>
      <c r="T295" s="2"/>
      <c r="U295" s="2"/>
      <c r="V295" s="2"/>
      <c r="W295" s="2"/>
      <c r="X295" s="2"/>
      <c r="Y295" s="2"/>
      <c r="Z295" s="2"/>
      <c r="AA295" s="2"/>
      <c r="AB295" s="2"/>
      <c r="AC295" s="2"/>
      <c r="AD295" s="2"/>
      <c r="AE295" s="2"/>
      <c r="AF295" s="2"/>
      <c r="AG295" s="2"/>
      <c r="AH295" s="2"/>
      <c r="AI295" s="2"/>
      <c r="AJ295" s="2"/>
    </row>
    <row r="296" spans="2:36">
      <c r="B296" s="1"/>
      <c r="D296" s="2"/>
      <c r="E296" s="2"/>
      <c r="F296" s="2"/>
      <c r="G296" s="2"/>
      <c r="H296" s="2"/>
      <c r="I296" s="2"/>
      <c r="J296" s="2"/>
      <c r="K296" s="2"/>
      <c r="L296" s="2"/>
      <c r="M296" s="2"/>
      <c r="N296" s="2"/>
      <c r="O296" s="2"/>
      <c r="P296" s="2"/>
      <c r="Q296" s="2"/>
      <c r="R296" s="2"/>
      <c r="T296" s="2"/>
      <c r="U296" s="2"/>
      <c r="V296" s="2"/>
      <c r="W296" s="2"/>
      <c r="X296" s="2"/>
      <c r="Y296" s="2"/>
      <c r="Z296" s="2"/>
      <c r="AA296" s="2"/>
      <c r="AB296" s="2"/>
      <c r="AC296" s="2"/>
      <c r="AD296" s="2"/>
      <c r="AE296" s="2"/>
      <c r="AF296" s="2"/>
      <c r="AG296" s="2"/>
      <c r="AH296" s="2"/>
      <c r="AI296" s="2"/>
      <c r="AJ296" s="2"/>
    </row>
    <row r="297" spans="2:36">
      <c r="B297" s="1"/>
      <c r="D297" s="2"/>
      <c r="E297" s="2"/>
      <c r="F297" s="2"/>
      <c r="G297" s="2"/>
      <c r="H297" s="2"/>
      <c r="I297" s="2"/>
      <c r="J297" s="2"/>
      <c r="K297" s="2"/>
      <c r="L297" s="2"/>
      <c r="M297" s="2"/>
      <c r="N297" s="2"/>
      <c r="O297" s="2"/>
      <c r="P297" s="2"/>
      <c r="Q297" s="2"/>
      <c r="R297" s="2"/>
      <c r="T297" s="2"/>
      <c r="U297" s="2"/>
      <c r="V297" s="2"/>
      <c r="W297" s="2"/>
      <c r="X297" s="2"/>
      <c r="Y297" s="2"/>
      <c r="Z297" s="2"/>
      <c r="AA297" s="2"/>
      <c r="AB297" s="2"/>
      <c r="AC297" s="2"/>
      <c r="AD297" s="2"/>
      <c r="AE297" s="2"/>
      <c r="AF297" s="2"/>
      <c r="AG297" s="2"/>
      <c r="AH297" s="2"/>
      <c r="AI297" s="2"/>
      <c r="AJ297" s="2"/>
    </row>
    <row r="298" spans="2:36">
      <c r="B298" s="1"/>
      <c r="D298" s="2"/>
      <c r="E298" s="2"/>
      <c r="F298" s="2"/>
      <c r="G298" s="2"/>
      <c r="H298" s="2"/>
      <c r="I298" s="2"/>
      <c r="J298" s="2"/>
      <c r="K298" s="2"/>
      <c r="L298" s="2"/>
      <c r="M298" s="2"/>
      <c r="N298" s="2"/>
      <c r="O298" s="2"/>
      <c r="P298" s="2"/>
      <c r="Q298" s="2"/>
      <c r="R298" s="2"/>
      <c r="T298" s="2"/>
      <c r="U298" s="2"/>
      <c r="V298" s="2"/>
      <c r="W298" s="2"/>
      <c r="X298" s="2"/>
      <c r="Y298" s="2"/>
      <c r="Z298" s="2"/>
      <c r="AA298" s="2"/>
      <c r="AB298" s="2"/>
      <c r="AC298" s="2"/>
      <c r="AD298" s="2"/>
      <c r="AE298" s="2"/>
      <c r="AF298" s="2"/>
      <c r="AG298" s="2"/>
      <c r="AH298" s="2"/>
      <c r="AI298" s="2"/>
      <c r="AJ298" s="2"/>
    </row>
    <row r="299" spans="2:36">
      <c r="B299" s="1"/>
      <c r="D299" s="2"/>
      <c r="E299" s="2"/>
      <c r="F299" s="2"/>
      <c r="G299" s="2"/>
      <c r="H299" s="2"/>
      <c r="I299" s="2"/>
      <c r="J299" s="2"/>
      <c r="K299" s="2"/>
      <c r="L299" s="2"/>
      <c r="M299" s="2"/>
      <c r="N299" s="2"/>
      <c r="O299" s="2"/>
      <c r="P299" s="2"/>
      <c r="Q299" s="2"/>
      <c r="R299" s="2"/>
      <c r="T299" s="2"/>
      <c r="U299" s="2"/>
      <c r="V299" s="2"/>
      <c r="W299" s="2"/>
      <c r="X299" s="2"/>
      <c r="Y299" s="2"/>
      <c r="Z299" s="2"/>
      <c r="AA299" s="2"/>
      <c r="AB299" s="2"/>
      <c r="AC299" s="2"/>
      <c r="AD299" s="2"/>
      <c r="AE299" s="2"/>
      <c r="AF299" s="2"/>
      <c r="AG299" s="2"/>
      <c r="AH299" s="2"/>
      <c r="AI299" s="2"/>
      <c r="AJ299" s="2"/>
    </row>
    <row r="300" spans="2:36">
      <c r="B300" s="1"/>
      <c r="D300" s="2"/>
      <c r="E300" s="2"/>
      <c r="F300" s="2"/>
      <c r="G300" s="2"/>
      <c r="H300" s="2"/>
      <c r="I300" s="2"/>
      <c r="J300" s="2"/>
      <c r="K300" s="2"/>
      <c r="L300" s="2"/>
      <c r="M300" s="2"/>
      <c r="N300" s="2"/>
      <c r="O300" s="2"/>
      <c r="P300" s="2"/>
      <c r="Q300" s="2"/>
      <c r="R300" s="2"/>
      <c r="T300" s="2"/>
      <c r="U300" s="2"/>
      <c r="V300" s="2"/>
      <c r="W300" s="2"/>
      <c r="X300" s="2"/>
      <c r="Y300" s="2"/>
      <c r="Z300" s="2"/>
      <c r="AA300" s="2"/>
      <c r="AB300" s="2"/>
      <c r="AC300" s="2"/>
      <c r="AD300" s="2"/>
      <c r="AE300" s="2"/>
      <c r="AF300" s="2"/>
      <c r="AG300" s="2"/>
      <c r="AH300" s="2"/>
      <c r="AI300" s="2"/>
      <c r="AJ300" s="2"/>
    </row>
    <row r="301" spans="2:36">
      <c r="B301" s="1"/>
      <c r="D301" s="2"/>
      <c r="E301" s="2"/>
      <c r="F301" s="2"/>
      <c r="G301" s="2"/>
      <c r="H301" s="2"/>
      <c r="I301" s="2"/>
      <c r="J301" s="2"/>
      <c r="K301" s="2"/>
      <c r="L301" s="2"/>
      <c r="M301" s="2"/>
      <c r="N301" s="2"/>
      <c r="O301" s="2"/>
      <c r="P301" s="2"/>
      <c r="Q301" s="2"/>
      <c r="R301" s="2"/>
      <c r="T301" s="2"/>
      <c r="U301" s="2"/>
      <c r="V301" s="2"/>
      <c r="W301" s="2"/>
      <c r="X301" s="2"/>
      <c r="Y301" s="2"/>
      <c r="Z301" s="2"/>
      <c r="AA301" s="2"/>
      <c r="AB301" s="2"/>
      <c r="AC301" s="2"/>
      <c r="AD301" s="2"/>
      <c r="AE301" s="2"/>
      <c r="AF301" s="2"/>
      <c r="AG301" s="2"/>
      <c r="AH301" s="2"/>
      <c r="AI301" s="2"/>
      <c r="AJ301" s="2"/>
    </row>
    <row r="302" spans="2:36">
      <c r="B302" s="1"/>
      <c r="D302" s="2"/>
      <c r="E302" s="2"/>
      <c r="F302" s="2"/>
      <c r="G302" s="2"/>
      <c r="H302" s="2"/>
      <c r="I302" s="2"/>
      <c r="J302" s="2"/>
      <c r="K302" s="2"/>
      <c r="L302" s="2"/>
      <c r="M302" s="2"/>
      <c r="N302" s="2"/>
      <c r="O302" s="2"/>
      <c r="P302" s="2"/>
      <c r="Q302" s="2"/>
      <c r="R302" s="2"/>
      <c r="T302" s="2"/>
      <c r="U302" s="2"/>
      <c r="V302" s="2"/>
      <c r="W302" s="2"/>
      <c r="X302" s="2"/>
      <c r="Y302" s="2"/>
      <c r="Z302" s="2"/>
      <c r="AA302" s="2"/>
      <c r="AB302" s="2"/>
      <c r="AC302" s="2"/>
      <c r="AD302" s="2"/>
      <c r="AE302" s="2"/>
      <c r="AF302" s="2"/>
      <c r="AG302" s="2"/>
      <c r="AH302" s="2"/>
      <c r="AI302" s="2"/>
      <c r="AJ302" s="2"/>
    </row>
    <row r="303" spans="2:36">
      <c r="B303" s="1"/>
      <c r="D303" s="2"/>
      <c r="E303" s="2"/>
      <c r="F303" s="2"/>
      <c r="G303" s="2"/>
      <c r="H303" s="2"/>
      <c r="I303" s="2"/>
      <c r="J303" s="2"/>
      <c r="K303" s="2"/>
      <c r="L303" s="2"/>
      <c r="M303" s="2"/>
      <c r="N303" s="2"/>
      <c r="O303" s="2"/>
      <c r="P303" s="2"/>
      <c r="Q303" s="2"/>
      <c r="R303" s="2"/>
      <c r="T303" s="2"/>
      <c r="U303" s="2"/>
      <c r="V303" s="2"/>
      <c r="W303" s="2"/>
      <c r="X303" s="2"/>
      <c r="Y303" s="2"/>
      <c r="Z303" s="2"/>
      <c r="AA303" s="2"/>
      <c r="AB303" s="2"/>
      <c r="AC303" s="2"/>
      <c r="AD303" s="2"/>
      <c r="AE303" s="2"/>
      <c r="AF303" s="2"/>
      <c r="AG303" s="2"/>
      <c r="AH303" s="2"/>
      <c r="AI303" s="2"/>
      <c r="AJ303" s="2"/>
    </row>
    <row r="304" spans="2:36">
      <c r="B304" s="1"/>
      <c r="D304" s="2"/>
      <c r="E304" s="2"/>
      <c r="F304" s="2"/>
      <c r="G304" s="2"/>
      <c r="H304" s="2"/>
      <c r="I304" s="2"/>
      <c r="J304" s="2"/>
      <c r="K304" s="2"/>
      <c r="L304" s="2"/>
      <c r="M304" s="2"/>
      <c r="N304" s="2"/>
      <c r="O304" s="2"/>
      <c r="P304" s="2"/>
      <c r="Q304" s="2"/>
      <c r="R304" s="2"/>
      <c r="T304" s="2"/>
      <c r="U304" s="2"/>
      <c r="V304" s="2"/>
      <c r="W304" s="2"/>
      <c r="X304" s="2"/>
      <c r="Y304" s="2"/>
      <c r="Z304" s="2"/>
      <c r="AA304" s="2"/>
      <c r="AB304" s="2"/>
      <c r="AC304" s="2"/>
      <c r="AD304" s="2"/>
      <c r="AE304" s="2"/>
      <c r="AF304" s="2"/>
      <c r="AG304" s="2"/>
      <c r="AH304" s="2"/>
      <c r="AI304" s="2"/>
      <c r="AJ304" s="2"/>
    </row>
    <row r="305" spans="2:36">
      <c r="B305" s="1"/>
      <c r="D305" s="2"/>
      <c r="E305" s="2"/>
      <c r="F305" s="2"/>
      <c r="G305" s="2"/>
      <c r="H305" s="2"/>
      <c r="I305" s="2"/>
      <c r="J305" s="2"/>
      <c r="K305" s="2"/>
      <c r="L305" s="2"/>
      <c r="M305" s="2"/>
      <c r="N305" s="2"/>
      <c r="O305" s="2"/>
      <c r="P305" s="2"/>
      <c r="Q305" s="2"/>
      <c r="R305" s="2"/>
      <c r="T305" s="2"/>
      <c r="U305" s="2"/>
      <c r="V305" s="2"/>
      <c r="W305" s="2"/>
      <c r="X305" s="2"/>
      <c r="Y305" s="2"/>
      <c r="Z305" s="2"/>
      <c r="AA305" s="2"/>
      <c r="AB305" s="2"/>
      <c r="AC305" s="2"/>
      <c r="AD305" s="2"/>
      <c r="AE305" s="2"/>
      <c r="AF305" s="2"/>
      <c r="AG305" s="2"/>
      <c r="AH305" s="2"/>
      <c r="AI305" s="2"/>
      <c r="AJ305" s="2"/>
    </row>
    <row r="306" spans="2:36">
      <c r="B306" s="1"/>
      <c r="D306" s="2"/>
      <c r="E306" s="2"/>
      <c r="F306" s="2"/>
      <c r="G306" s="2"/>
      <c r="H306" s="2"/>
      <c r="I306" s="2"/>
      <c r="J306" s="2"/>
      <c r="K306" s="2"/>
      <c r="L306" s="2"/>
      <c r="M306" s="2"/>
      <c r="N306" s="2"/>
      <c r="O306" s="2"/>
      <c r="P306" s="2"/>
      <c r="Q306" s="2"/>
      <c r="R306" s="2"/>
      <c r="T306" s="2"/>
      <c r="U306" s="2"/>
      <c r="V306" s="2"/>
      <c r="W306" s="2"/>
      <c r="X306" s="2"/>
      <c r="Y306" s="2"/>
      <c r="Z306" s="2"/>
      <c r="AA306" s="2"/>
      <c r="AB306" s="2"/>
      <c r="AC306" s="2"/>
      <c r="AD306" s="2"/>
      <c r="AE306" s="2"/>
      <c r="AF306" s="2"/>
      <c r="AG306" s="2"/>
      <c r="AH306" s="2"/>
      <c r="AI306" s="2"/>
      <c r="AJ306" s="2"/>
    </row>
    <row r="307" spans="2:36">
      <c r="B307" s="1"/>
      <c r="D307" s="2"/>
      <c r="E307" s="2"/>
      <c r="F307" s="2"/>
      <c r="G307" s="2"/>
      <c r="H307" s="2"/>
      <c r="I307" s="2"/>
      <c r="J307" s="2"/>
      <c r="K307" s="2"/>
      <c r="L307" s="2"/>
      <c r="M307" s="2"/>
      <c r="N307" s="2"/>
      <c r="O307" s="2"/>
      <c r="P307" s="2"/>
      <c r="Q307" s="2"/>
      <c r="R307" s="2"/>
      <c r="T307" s="2"/>
      <c r="U307" s="2"/>
      <c r="V307" s="2"/>
      <c r="W307" s="2"/>
      <c r="X307" s="2"/>
      <c r="Y307" s="2"/>
      <c r="Z307" s="2"/>
      <c r="AA307" s="2"/>
      <c r="AB307" s="2"/>
      <c r="AC307" s="2"/>
      <c r="AD307" s="2"/>
      <c r="AE307" s="2"/>
      <c r="AF307" s="2"/>
      <c r="AG307" s="2"/>
      <c r="AH307" s="2"/>
      <c r="AI307" s="2"/>
      <c r="AJ307" s="2"/>
    </row>
    <row r="308" spans="2:36">
      <c r="B308" s="1"/>
      <c r="D308" s="2"/>
      <c r="E308" s="2"/>
      <c r="F308" s="2"/>
      <c r="G308" s="2"/>
      <c r="H308" s="2"/>
      <c r="I308" s="2"/>
      <c r="J308" s="2"/>
      <c r="K308" s="2"/>
      <c r="L308" s="2"/>
      <c r="M308" s="2"/>
      <c r="N308" s="2"/>
      <c r="O308" s="2"/>
      <c r="P308" s="2"/>
      <c r="Q308" s="2"/>
      <c r="R308" s="2"/>
      <c r="T308" s="2"/>
      <c r="U308" s="2"/>
      <c r="V308" s="2"/>
      <c r="W308" s="2"/>
      <c r="X308" s="2"/>
      <c r="Y308" s="2"/>
      <c r="Z308" s="2"/>
      <c r="AA308" s="2"/>
      <c r="AB308" s="2"/>
      <c r="AC308" s="2"/>
      <c r="AD308" s="2"/>
      <c r="AE308" s="2"/>
      <c r="AF308" s="2"/>
      <c r="AG308" s="2"/>
      <c r="AH308" s="2"/>
      <c r="AI308" s="2"/>
      <c r="AJ308" s="2"/>
    </row>
    <row r="309" spans="2:36">
      <c r="B309" s="1"/>
      <c r="D309" s="2"/>
      <c r="E309" s="2"/>
      <c r="F309" s="2"/>
      <c r="G309" s="2"/>
      <c r="H309" s="2"/>
      <c r="I309" s="2"/>
      <c r="J309" s="2"/>
      <c r="K309" s="2"/>
      <c r="L309" s="2"/>
      <c r="M309" s="2"/>
      <c r="N309" s="2"/>
      <c r="O309" s="2"/>
      <c r="P309" s="2"/>
      <c r="Q309" s="2"/>
      <c r="R309" s="2"/>
      <c r="T309" s="2"/>
      <c r="U309" s="2"/>
      <c r="V309" s="2"/>
      <c r="W309" s="2"/>
      <c r="X309" s="2"/>
      <c r="Y309" s="2"/>
      <c r="Z309" s="2"/>
      <c r="AA309" s="2"/>
      <c r="AB309" s="2"/>
      <c r="AC309" s="2"/>
      <c r="AD309" s="2"/>
      <c r="AE309" s="2"/>
      <c r="AF309" s="2"/>
      <c r="AG309" s="2"/>
      <c r="AH309" s="2"/>
      <c r="AI309" s="2"/>
      <c r="AJ309" s="2"/>
    </row>
    <row r="310" spans="2:36">
      <c r="B310" s="1"/>
      <c r="D310" s="2"/>
      <c r="E310" s="2"/>
      <c r="F310" s="2"/>
      <c r="G310" s="2"/>
      <c r="H310" s="2"/>
      <c r="I310" s="2"/>
      <c r="J310" s="2"/>
      <c r="K310" s="2"/>
      <c r="L310" s="2"/>
      <c r="M310" s="2"/>
      <c r="N310" s="2"/>
      <c r="O310" s="2"/>
      <c r="P310" s="2"/>
      <c r="Q310" s="2"/>
      <c r="R310" s="2"/>
      <c r="T310" s="2"/>
      <c r="U310" s="2"/>
      <c r="V310" s="2"/>
      <c r="W310" s="2"/>
      <c r="X310" s="2"/>
      <c r="Y310" s="2"/>
      <c r="Z310" s="2"/>
      <c r="AA310" s="2"/>
      <c r="AB310" s="2"/>
      <c r="AC310" s="2"/>
      <c r="AD310" s="2"/>
      <c r="AE310" s="2"/>
      <c r="AF310" s="2"/>
      <c r="AG310" s="2"/>
      <c r="AH310" s="2"/>
      <c r="AI310" s="2"/>
      <c r="AJ310" s="2"/>
    </row>
    <row r="311" spans="2:36">
      <c r="B311" s="1"/>
      <c r="D311" s="2"/>
      <c r="E311" s="2"/>
      <c r="F311" s="2"/>
      <c r="G311" s="2"/>
      <c r="H311" s="2"/>
      <c r="I311" s="2"/>
      <c r="J311" s="2"/>
      <c r="K311" s="2"/>
      <c r="L311" s="2"/>
      <c r="M311" s="2"/>
      <c r="N311" s="2"/>
      <c r="O311" s="2"/>
      <c r="P311" s="2"/>
      <c r="Q311" s="2"/>
      <c r="R311" s="2"/>
      <c r="T311" s="2"/>
      <c r="U311" s="2"/>
      <c r="V311" s="2"/>
      <c r="W311" s="2"/>
      <c r="X311" s="2"/>
      <c r="Y311" s="2"/>
      <c r="Z311" s="2"/>
      <c r="AA311" s="2"/>
      <c r="AB311" s="2"/>
      <c r="AC311" s="2"/>
      <c r="AD311" s="2"/>
      <c r="AE311" s="2"/>
      <c r="AF311" s="2"/>
      <c r="AG311" s="2"/>
      <c r="AH311" s="2"/>
      <c r="AI311" s="2"/>
      <c r="AJ311" s="2"/>
    </row>
    <row r="312" spans="2:36">
      <c r="B312" s="1"/>
      <c r="D312" s="2"/>
      <c r="E312" s="2"/>
      <c r="F312" s="2"/>
      <c r="G312" s="2"/>
      <c r="H312" s="2"/>
      <c r="I312" s="2"/>
      <c r="J312" s="2"/>
      <c r="K312" s="2"/>
      <c r="L312" s="2"/>
      <c r="M312" s="2"/>
      <c r="N312" s="2"/>
      <c r="O312" s="2"/>
      <c r="P312" s="2"/>
      <c r="Q312" s="2"/>
      <c r="R312" s="2"/>
      <c r="T312" s="2"/>
      <c r="U312" s="2"/>
      <c r="V312" s="2"/>
      <c r="W312" s="2"/>
      <c r="X312" s="2"/>
      <c r="Y312" s="2"/>
      <c r="Z312" s="2"/>
      <c r="AA312" s="2"/>
      <c r="AB312" s="2"/>
      <c r="AC312" s="2"/>
      <c r="AD312" s="2"/>
      <c r="AE312" s="2"/>
      <c r="AF312" s="2"/>
      <c r="AG312" s="2"/>
      <c r="AH312" s="2"/>
      <c r="AI312" s="2"/>
      <c r="AJ312" s="2"/>
    </row>
    <row r="313" spans="2:36">
      <c r="B313" s="1"/>
      <c r="D313" s="2"/>
      <c r="E313" s="2"/>
      <c r="F313" s="2"/>
      <c r="G313" s="2"/>
      <c r="H313" s="2"/>
      <c r="I313" s="2"/>
      <c r="J313" s="2"/>
      <c r="K313" s="2"/>
      <c r="L313" s="2"/>
      <c r="M313" s="2"/>
      <c r="N313" s="2"/>
      <c r="O313" s="2"/>
      <c r="P313" s="2"/>
      <c r="Q313" s="2"/>
      <c r="R313" s="2"/>
      <c r="T313" s="2"/>
      <c r="U313" s="2"/>
      <c r="V313" s="2"/>
      <c r="W313" s="2"/>
      <c r="X313" s="2"/>
      <c r="Y313" s="2"/>
      <c r="Z313" s="2"/>
      <c r="AA313" s="2"/>
      <c r="AB313" s="2"/>
      <c r="AC313" s="2"/>
      <c r="AD313" s="2"/>
      <c r="AE313" s="2"/>
      <c r="AF313" s="2"/>
      <c r="AG313" s="2"/>
      <c r="AH313" s="2"/>
      <c r="AI313" s="2"/>
      <c r="AJ313" s="2"/>
    </row>
    <row r="314" spans="2:36">
      <c r="B314" s="1"/>
      <c r="D314" s="2"/>
      <c r="E314" s="2"/>
      <c r="F314" s="2"/>
      <c r="G314" s="2"/>
      <c r="H314" s="2"/>
      <c r="I314" s="2"/>
      <c r="J314" s="2"/>
      <c r="K314" s="2"/>
      <c r="L314" s="2"/>
      <c r="M314" s="2"/>
      <c r="N314" s="2"/>
      <c r="O314" s="2"/>
      <c r="P314" s="2"/>
      <c r="Q314" s="2"/>
      <c r="R314" s="2"/>
      <c r="T314" s="2"/>
      <c r="U314" s="2"/>
      <c r="V314" s="2"/>
      <c r="W314" s="2"/>
      <c r="X314" s="2"/>
      <c r="Y314" s="2"/>
      <c r="Z314" s="2"/>
      <c r="AA314" s="2"/>
      <c r="AB314" s="2"/>
      <c r="AC314" s="2"/>
      <c r="AD314" s="2"/>
      <c r="AE314" s="2"/>
      <c r="AF314" s="2"/>
      <c r="AG314" s="2"/>
      <c r="AH314" s="2"/>
      <c r="AI314" s="2"/>
      <c r="AJ314" s="2"/>
    </row>
    <row r="315" spans="2:36">
      <c r="B315" s="1"/>
      <c r="D315" s="2"/>
      <c r="E315" s="2"/>
      <c r="F315" s="2"/>
      <c r="G315" s="2"/>
      <c r="H315" s="2"/>
      <c r="I315" s="2"/>
      <c r="J315" s="2"/>
      <c r="K315" s="2"/>
      <c r="L315" s="2"/>
      <c r="M315" s="2"/>
      <c r="N315" s="2"/>
      <c r="O315" s="2"/>
      <c r="P315" s="2"/>
      <c r="Q315" s="2"/>
      <c r="R315" s="2"/>
      <c r="T315" s="2"/>
      <c r="U315" s="2"/>
      <c r="V315" s="2"/>
      <c r="W315" s="2"/>
      <c r="X315" s="2"/>
      <c r="Y315" s="2"/>
      <c r="Z315" s="2"/>
      <c r="AA315" s="2"/>
      <c r="AB315" s="2"/>
      <c r="AC315" s="2"/>
      <c r="AD315" s="2"/>
      <c r="AE315" s="2"/>
      <c r="AF315" s="2"/>
      <c r="AG315" s="2"/>
      <c r="AH315" s="2"/>
      <c r="AI315" s="2"/>
      <c r="AJ315" s="2"/>
    </row>
    <row r="316" spans="2:36">
      <c r="B316" s="1"/>
      <c r="D316" s="2"/>
      <c r="E316" s="2"/>
      <c r="F316" s="2"/>
      <c r="G316" s="2"/>
      <c r="H316" s="2"/>
      <c r="I316" s="2"/>
      <c r="J316" s="2"/>
      <c r="K316" s="2"/>
      <c r="L316" s="2"/>
      <c r="M316" s="2"/>
      <c r="N316" s="2"/>
      <c r="O316" s="2"/>
      <c r="P316" s="2"/>
      <c r="Q316" s="2"/>
      <c r="R316" s="2"/>
      <c r="T316" s="2"/>
      <c r="U316" s="2"/>
      <c r="V316" s="2"/>
      <c r="W316" s="2"/>
      <c r="X316" s="2"/>
      <c r="Y316" s="2"/>
      <c r="Z316" s="2"/>
      <c r="AA316" s="2"/>
      <c r="AB316" s="2"/>
      <c r="AC316" s="2"/>
      <c r="AD316" s="2"/>
      <c r="AE316" s="2"/>
      <c r="AF316" s="2"/>
      <c r="AG316" s="2"/>
      <c r="AH316" s="2"/>
      <c r="AI316" s="2"/>
      <c r="AJ316" s="2"/>
    </row>
    <row r="317" spans="2:36">
      <c r="B317" s="1"/>
      <c r="D317" s="2"/>
      <c r="E317" s="2"/>
      <c r="F317" s="2"/>
      <c r="G317" s="2"/>
      <c r="H317" s="2"/>
      <c r="I317" s="2"/>
      <c r="J317" s="2"/>
      <c r="K317" s="2"/>
      <c r="L317" s="2"/>
      <c r="M317" s="2"/>
      <c r="N317" s="2"/>
      <c r="O317" s="2"/>
      <c r="P317" s="2"/>
      <c r="Q317" s="2"/>
      <c r="R317" s="2"/>
      <c r="T317" s="2"/>
      <c r="U317" s="2"/>
      <c r="V317" s="2"/>
      <c r="W317" s="2"/>
      <c r="X317" s="2"/>
      <c r="Y317" s="2"/>
      <c r="Z317" s="2"/>
      <c r="AA317" s="2"/>
      <c r="AB317" s="2"/>
      <c r="AC317" s="2"/>
      <c r="AD317" s="2"/>
      <c r="AE317" s="2"/>
      <c r="AF317" s="2"/>
      <c r="AG317" s="2"/>
      <c r="AH317" s="2"/>
      <c r="AI317" s="2"/>
      <c r="AJ317" s="2"/>
    </row>
    <row r="318" spans="2:36">
      <c r="B318" s="1"/>
      <c r="D318" s="2"/>
      <c r="E318" s="2"/>
      <c r="F318" s="2"/>
      <c r="G318" s="2"/>
      <c r="H318" s="2"/>
      <c r="I318" s="2"/>
      <c r="J318" s="2"/>
      <c r="K318" s="2"/>
      <c r="L318" s="2"/>
      <c r="M318" s="2"/>
      <c r="N318" s="2"/>
      <c r="O318" s="2"/>
      <c r="P318" s="2"/>
      <c r="Q318" s="2"/>
      <c r="R318" s="2"/>
      <c r="T318" s="2"/>
      <c r="U318" s="2"/>
      <c r="V318" s="2"/>
      <c r="W318" s="2"/>
      <c r="X318" s="2"/>
      <c r="Y318" s="2"/>
      <c r="Z318" s="2"/>
      <c r="AA318" s="2"/>
      <c r="AB318" s="2"/>
      <c r="AC318" s="2"/>
      <c r="AD318" s="2"/>
      <c r="AE318" s="2"/>
      <c r="AF318" s="2"/>
      <c r="AG318" s="2"/>
      <c r="AH318" s="2"/>
      <c r="AI318" s="2"/>
      <c r="AJ318" s="2"/>
    </row>
    <row r="319" spans="2:36">
      <c r="B319" s="1"/>
      <c r="D319" s="2"/>
      <c r="E319" s="2"/>
      <c r="F319" s="2"/>
      <c r="G319" s="2"/>
      <c r="H319" s="2"/>
      <c r="I319" s="2"/>
      <c r="J319" s="2"/>
      <c r="K319" s="2"/>
      <c r="L319" s="2"/>
      <c r="M319" s="2"/>
      <c r="N319" s="2"/>
      <c r="O319" s="2"/>
      <c r="P319" s="2"/>
      <c r="Q319" s="2"/>
      <c r="R319" s="2"/>
      <c r="T319" s="2"/>
      <c r="U319" s="2"/>
      <c r="V319" s="2"/>
      <c r="W319" s="2"/>
      <c r="X319" s="2"/>
      <c r="Y319" s="2"/>
      <c r="Z319" s="2"/>
      <c r="AA319" s="2"/>
      <c r="AB319" s="2"/>
      <c r="AC319" s="2"/>
      <c r="AD319" s="2"/>
      <c r="AE319" s="2"/>
      <c r="AF319" s="2"/>
      <c r="AG319" s="2"/>
      <c r="AH319" s="2"/>
      <c r="AI319" s="2"/>
      <c r="AJ319" s="2"/>
    </row>
    <row r="320" spans="2:36">
      <c r="B320" s="1"/>
      <c r="D320" s="2"/>
      <c r="E320" s="2"/>
      <c r="F320" s="2"/>
      <c r="G320" s="2"/>
      <c r="H320" s="2"/>
      <c r="I320" s="2"/>
      <c r="J320" s="2"/>
      <c r="K320" s="2"/>
      <c r="L320" s="2"/>
      <c r="M320" s="2"/>
      <c r="N320" s="2"/>
      <c r="O320" s="2"/>
      <c r="P320" s="2"/>
      <c r="Q320" s="2"/>
      <c r="R320" s="2"/>
      <c r="T320" s="2"/>
      <c r="U320" s="2"/>
      <c r="V320" s="2"/>
      <c r="W320" s="2"/>
      <c r="X320" s="2"/>
      <c r="Y320" s="2"/>
      <c r="Z320" s="2"/>
      <c r="AA320" s="2"/>
      <c r="AB320" s="2"/>
      <c r="AC320" s="2"/>
      <c r="AD320" s="2"/>
      <c r="AE320" s="2"/>
      <c r="AF320" s="2"/>
      <c r="AG320" s="2"/>
      <c r="AH320" s="2"/>
      <c r="AI320" s="2"/>
      <c r="AJ320" s="2"/>
    </row>
    <row r="321" spans="2:36">
      <c r="B321" s="1"/>
      <c r="D321" s="2"/>
      <c r="E321" s="2"/>
      <c r="F321" s="2"/>
      <c r="G321" s="2"/>
      <c r="H321" s="2"/>
      <c r="I321" s="2"/>
      <c r="J321" s="2"/>
      <c r="K321" s="2"/>
      <c r="L321" s="2"/>
      <c r="M321" s="2"/>
      <c r="N321" s="2"/>
      <c r="O321" s="2"/>
      <c r="P321" s="2"/>
      <c r="Q321" s="2"/>
      <c r="R321" s="2"/>
      <c r="T321" s="2"/>
      <c r="U321" s="2"/>
      <c r="V321" s="2"/>
      <c r="W321" s="2"/>
      <c r="X321" s="2"/>
      <c r="Y321" s="2"/>
      <c r="Z321" s="2"/>
      <c r="AA321" s="2"/>
      <c r="AB321" s="2"/>
      <c r="AC321" s="2"/>
      <c r="AD321" s="2"/>
      <c r="AE321" s="2"/>
      <c r="AF321" s="2"/>
      <c r="AG321" s="2"/>
      <c r="AH321" s="2"/>
      <c r="AI321" s="2"/>
      <c r="AJ321" s="2"/>
    </row>
    <row r="322" spans="2:36">
      <c r="B322" s="1"/>
      <c r="D322" s="2"/>
      <c r="E322" s="2"/>
      <c r="F322" s="2"/>
      <c r="G322" s="2"/>
      <c r="H322" s="2"/>
      <c r="I322" s="2"/>
      <c r="J322" s="2"/>
      <c r="K322" s="2"/>
      <c r="L322" s="2"/>
      <c r="M322" s="2"/>
      <c r="N322" s="2"/>
      <c r="O322" s="2"/>
      <c r="P322" s="2"/>
      <c r="Q322" s="2"/>
      <c r="R322" s="2"/>
      <c r="T322" s="2"/>
      <c r="U322" s="2"/>
      <c r="V322" s="2"/>
      <c r="W322" s="2"/>
      <c r="X322" s="2"/>
      <c r="Y322" s="2"/>
      <c r="Z322" s="2"/>
      <c r="AA322" s="2"/>
      <c r="AB322" s="2"/>
      <c r="AC322" s="2"/>
      <c r="AD322" s="2"/>
      <c r="AE322" s="2"/>
      <c r="AF322" s="2"/>
      <c r="AG322" s="2"/>
      <c r="AH322" s="2"/>
      <c r="AI322" s="2"/>
      <c r="AJ322" s="2"/>
    </row>
    <row r="323" spans="2:36">
      <c r="D323" s="2"/>
      <c r="E323" s="2"/>
      <c r="F323" s="2"/>
      <c r="G323" s="2"/>
      <c r="H323" s="2"/>
      <c r="I323" s="2"/>
      <c r="J323" s="2"/>
      <c r="K323" s="2"/>
      <c r="L323" s="2"/>
      <c r="M323" s="2"/>
      <c r="N323" s="2"/>
      <c r="O323" s="2"/>
      <c r="P323" s="2"/>
      <c r="Q323" s="2"/>
      <c r="R323" s="2"/>
      <c r="T323" s="2"/>
      <c r="U323" s="2"/>
      <c r="V323" s="2"/>
      <c r="W323" s="2"/>
      <c r="X323" s="2"/>
      <c r="Y323" s="2"/>
      <c r="Z323" s="2"/>
      <c r="AA323" s="2"/>
      <c r="AB323" s="2"/>
      <c r="AC323" s="2"/>
      <c r="AD323" s="2"/>
      <c r="AE323" s="2"/>
      <c r="AF323" s="2"/>
      <c r="AG323" s="2"/>
      <c r="AH323" s="2"/>
      <c r="AI323" s="2"/>
      <c r="AJ323" s="2"/>
    </row>
    <row r="324" spans="2:36">
      <c r="D324" s="2"/>
      <c r="E324" s="2"/>
      <c r="F324" s="2"/>
      <c r="G324" s="2"/>
      <c r="H324" s="2"/>
      <c r="I324" s="2"/>
      <c r="J324" s="2"/>
      <c r="K324" s="2"/>
      <c r="L324" s="2"/>
      <c r="M324" s="2"/>
      <c r="N324" s="2"/>
      <c r="O324" s="2"/>
      <c r="P324" s="2"/>
      <c r="Q324" s="2"/>
      <c r="R324" s="2"/>
      <c r="T324" s="2"/>
      <c r="U324" s="2"/>
      <c r="V324" s="2"/>
      <c r="W324" s="2"/>
      <c r="X324" s="2"/>
      <c r="Y324" s="2"/>
      <c r="Z324" s="2"/>
      <c r="AA324" s="2"/>
      <c r="AB324" s="2"/>
      <c r="AC324" s="2"/>
      <c r="AD324" s="2"/>
      <c r="AE324" s="2"/>
      <c r="AF324" s="2"/>
      <c r="AG324" s="2"/>
      <c r="AH324" s="2"/>
      <c r="AI324" s="2"/>
      <c r="AJ324" s="2"/>
    </row>
    <row r="325" spans="2:36">
      <c r="D325" s="2"/>
      <c r="E325" s="2"/>
      <c r="F325" s="2"/>
      <c r="G325" s="2"/>
      <c r="H325" s="2"/>
      <c r="I325" s="2"/>
      <c r="J325" s="2"/>
      <c r="K325" s="2"/>
      <c r="L325" s="2"/>
      <c r="M325" s="2"/>
      <c r="N325" s="2"/>
      <c r="O325" s="2"/>
      <c r="P325" s="2"/>
      <c r="Q325" s="2"/>
      <c r="R325" s="2"/>
      <c r="T325" s="2"/>
      <c r="U325" s="2"/>
      <c r="V325" s="2"/>
      <c r="W325" s="2"/>
      <c r="X325" s="2"/>
      <c r="Y325" s="2"/>
      <c r="Z325" s="2"/>
      <c r="AA325" s="2"/>
      <c r="AB325" s="2"/>
      <c r="AC325" s="2"/>
      <c r="AD325" s="2"/>
      <c r="AE325" s="2"/>
      <c r="AF325" s="2"/>
      <c r="AG325" s="2"/>
      <c r="AH325" s="2"/>
      <c r="AI325" s="2"/>
      <c r="AJ325" s="2"/>
    </row>
    <row r="326" spans="2:36">
      <c r="D326" s="2"/>
      <c r="E326" s="2"/>
      <c r="F326" s="2"/>
      <c r="G326" s="2"/>
      <c r="H326" s="2"/>
      <c r="I326" s="2"/>
      <c r="J326" s="2"/>
      <c r="K326" s="2"/>
      <c r="L326" s="2"/>
      <c r="M326" s="2"/>
      <c r="N326" s="2"/>
      <c r="O326" s="2"/>
      <c r="P326" s="2"/>
      <c r="Q326" s="2"/>
      <c r="R326" s="2"/>
      <c r="T326" s="2"/>
      <c r="U326" s="2"/>
      <c r="V326" s="2"/>
      <c r="W326" s="2"/>
      <c r="X326" s="2"/>
      <c r="Y326" s="2"/>
      <c r="Z326" s="2"/>
      <c r="AA326" s="2"/>
      <c r="AB326" s="2"/>
      <c r="AC326" s="2"/>
      <c r="AD326" s="2"/>
      <c r="AE326" s="2"/>
      <c r="AF326" s="2"/>
      <c r="AG326" s="2"/>
      <c r="AH326" s="2"/>
      <c r="AI326" s="2"/>
      <c r="AJ326" s="2"/>
    </row>
    <row r="327" spans="2:36">
      <c r="D327" s="2"/>
      <c r="E327" s="2"/>
      <c r="F327" s="2"/>
      <c r="G327" s="2"/>
      <c r="H327" s="2"/>
      <c r="I327" s="2"/>
      <c r="J327" s="2"/>
      <c r="K327" s="2"/>
      <c r="L327" s="2"/>
      <c r="M327" s="2"/>
      <c r="N327" s="2"/>
      <c r="O327" s="2"/>
      <c r="P327" s="2"/>
      <c r="Q327" s="2"/>
      <c r="R327" s="2"/>
      <c r="T327" s="2"/>
      <c r="U327" s="2"/>
      <c r="V327" s="2"/>
      <c r="W327" s="2"/>
      <c r="X327" s="2"/>
      <c r="Y327" s="2"/>
      <c r="Z327" s="2"/>
      <c r="AA327" s="2"/>
      <c r="AB327" s="2"/>
      <c r="AC327" s="2"/>
      <c r="AD327" s="2"/>
      <c r="AE327" s="2"/>
      <c r="AF327" s="2"/>
      <c r="AG327" s="2"/>
      <c r="AH327" s="2"/>
      <c r="AI327" s="2"/>
      <c r="AJ327" s="2"/>
    </row>
    <row r="328" spans="2:36">
      <c r="D328" s="2"/>
      <c r="E328" s="2"/>
      <c r="F328" s="2"/>
      <c r="G328" s="2"/>
      <c r="H328" s="2"/>
      <c r="I328" s="2"/>
      <c r="J328" s="2"/>
      <c r="K328" s="2"/>
      <c r="L328" s="2"/>
      <c r="M328" s="2"/>
      <c r="N328" s="2"/>
      <c r="O328" s="2"/>
      <c r="P328" s="2"/>
      <c r="Q328" s="2"/>
      <c r="R328" s="2"/>
      <c r="T328" s="2"/>
      <c r="U328" s="2"/>
      <c r="V328" s="2"/>
      <c r="W328" s="2"/>
      <c r="X328" s="2"/>
      <c r="Y328" s="2"/>
      <c r="Z328" s="2"/>
      <c r="AA328" s="2"/>
      <c r="AB328" s="2"/>
      <c r="AC328" s="2"/>
      <c r="AD328" s="2"/>
      <c r="AE328" s="2"/>
      <c r="AF328" s="2"/>
      <c r="AG328" s="2"/>
      <c r="AH328" s="2"/>
      <c r="AI328" s="2"/>
      <c r="AJ328" s="2"/>
    </row>
    <row r="329" spans="2:36">
      <c r="D329" s="2"/>
      <c r="E329" s="2"/>
      <c r="F329" s="2"/>
      <c r="G329" s="2"/>
      <c r="H329" s="2"/>
      <c r="I329" s="2"/>
      <c r="J329" s="2"/>
      <c r="K329" s="2"/>
      <c r="L329" s="2"/>
      <c r="M329" s="2"/>
      <c r="N329" s="2"/>
      <c r="O329" s="2"/>
      <c r="P329" s="2"/>
      <c r="Q329" s="2"/>
      <c r="R329" s="2"/>
      <c r="T329" s="2"/>
      <c r="U329" s="2"/>
      <c r="V329" s="2"/>
      <c r="W329" s="2"/>
      <c r="X329" s="2"/>
      <c r="Y329" s="2"/>
      <c r="Z329" s="2"/>
      <c r="AA329" s="2"/>
      <c r="AB329" s="2"/>
      <c r="AC329" s="2"/>
      <c r="AD329" s="2"/>
      <c r="AE329" s="2"/>
      <c r="AF329" s="2"/>
      <c r="AG329" s="2"/>
      <c r="AH329" s="2"/>
      <c r="AI329" s="2"/>
      <c r="AJ329" s="2"/>
    </row>
    <row r="330" spans="2:36">
      <c r="D330" s="2"/>
      <c r="E330" s="2"/>
      <c r="F330" s="2"/>
      <c r="G330" s="2"/>
      <c r="H330" s="2"/>
      <c r="I330" s="2"/>
      <c r="J330" s="2"/>
      <c r="K330" s="2"/>
      <c r="L330" s="2"/>
      <c r="M330" s="2"/>
      <c r="N330" s="2"/>
      <c r="O330" s="2"/>
      <c r="P330" s="2"/>
      <c r="Q330" s="2"/>
      <c r="R330" s="2"/>
      <c r="T330" s="2"/>
      <c r="U330" s="2"/>
      <c r="V330" s="2"/>
      <c r="W330" s="2"/>
      <c r="X330" s="2"/>
      <c r="Y330" s="2"/>
      <c r="Z330" s="2"/>
      <c r="AA330" s="2"/>
      <c r="AB330" s="2"/>
      <c r="AC330" s="2"/>
      <c r="AD330" s="2"/>
      <c r="AE330" s="2"/>
      <c r="AF330" s="2"/>
      <c r="AG330" s="2"/>
      <c r="AH330" s="2"/>
      <c r="AI330" s="2"/>
      <c r="AJ330" s="2"/>
    </row>
    <row r="331" spans="2:36">
      <c r="D331" s="2"/>
      <c r="E331" s="2"/>
      <c r="F331" s="2"/>
      <c r="G331" s="2"/>
      <c r="H331" s="2"/>
      <c r="I331" s="2"/>
      <c r="J331" s="2"/>
      <c r="K331" s="2"/>
      <c r="L331" s="2"/>
      <c r="M331" s="2"/>
      <c r="N331" s="2"/>
      <c r="O331" s="2"/>
      <c r="P331" s="2"/>
      <c r="Q331" s="2"/>
      <c r="R331" s="2"/>
      <c r="T331" s="2"/>
      <c r="U331" s="2"/>
      <c r="V331" s="2"/>
      <c r="W331" s="2"/>
      <c r="X331" s="2"/>
      <c r="Y331" s="2"/>
      <c r="Z331" s="2"/>
      <c r="AA331" s="2"/>
      <c r="AB331" s="2"/>
      <c r="AC331" s="2"/>
      <c r="AD331" s="2"/>
      <c r="AE331" s="2"/>
      <c r="AF331" s="2"/>
      <c r="AG331" s="2"/>
      <c r="AH331" s="2"/>
      <c r="AI331" s="2"/>
      <c r="AJ331" s="2"/>
    </row>
    <row r="332" spans="2:36">
      <c r="D332" s="2"/>
      <c r="E332" s="2"/>
      <c r="F332" s="2"/>
      <c r="G332" s="2"/>
      <c r="H332" s="2"/>
      <c r="I332" s="2"/>
      <c r="J332" s="2"/>
      <c r="K332" s="2"/>
      <c r="L332" s="2"/>
      <c r="M332" s="2"/>
      <c r="N332" s="2"/>
      <c r="O332" s="2"/>
      <c r="P332" s="2"/>
      <c r="Q332" s="2"/>
      <c r="R332" s="2"/>
      <c r="T332" s="2"/>
      <c r="U332" s="2"/>
      <c r="V332" s="2"/>
      <c r="W332" s="2"/>
      <c r="X332" s="2"/>
      <c r="Y332" s="2"/>
      <c r="Z332" s="2"/>
      <c r="AA332" s="2"/>
      <c r="AB332" s="2"/>
      <c r="AC332" s="2"/>
      <c r="AD332" s="2"/>
      <c r="AE332" s="2"/>
      <c r="AF332" s="2"/>
      <c r="AG332" s="2"/>
      <c r="AH332" s="2"/>
      <c r="AI332" s="2"/>
      <c r="AJ332" s="2"/>
    </row>
    <row r="333" spans="2:36">
      <c r="D333" s="2"/>
      <c r="E333" s="2"/>
      <c r="F333" s="2"/>
      <c r="G333" s="2"/>
      <c r="H333" s="2"/>
      <c r="I333" s="2"/>
      <c r="J333" s="2"/>
      <c r="K333" s="2"/>
      <c r="L333" s="2"/>
      <c r="M333" s="2"/>
      <c r="N333" s="2"/>
      <c r="O333" s="2"/>
      <c r="P333" s="2"/>
      <c r="Q333" s="2"/>
      <c r="R333" s="2"/>
      <c r="T333" s="2"/>
      <c r="U333" s="2"/>
      <c r="V333" s="2"/>
      <c r="W333" s="2"/>
      <c r="X333" s="2"/>
      <c r="Y333" s="2"/>
      <c r="Z333" s="2"/>
      <c r="AA333" s="2"/>
      <c r="AB333" s="2"/>
      <c r="AC333" s="2"/>
      <c r="AD333" s="2"/>
      <c r="AE333" s="2"/>
      <c r="AF333" s="2"/>
      <c r="AG333" s="2"/>
      <c r="AH333" s="2"/>
      <c r="AI333" s="2"/>
      <c r="AJ333" s="2"/>
    </row>
    <row r="334" spans="2:36">
      <c r="D334" s="2"/>
      <c r="E334" s="2"/>
      <c r="F334" s="2"/>
      <c r="G334" s="2"/>
      <c r="H334" s="2"/>
      <c r="I334" s="2"/>
      <c r="J334" s="2"/>
      <c r="K334" s="2"/>
      <c r="L334" s="2"/>
      <c r="M334" s="2"/>
      <c r="N334" s="2"/>
      <c r="O334" s="2"/>
      <c r="P334" s="2"/>
      <c r="Q334" s="2"/>
      <c r="R334" s="2"/>
      <c r="T334" s="2"/>
      <c r="U334" s="2"/>
      <c r="V334" s="2"/>
      <c r="W334" s="2"/>
      <c r="X334" s="2"/>
      <c r="Y334" s="2"/>
      <c r="Z334" s="2"/>
      <c r="AA334" s="2"/>
      <c r="AB334" s="2"/>
      <c r="AC334" s="2"/>
      <c r="AD334" s="2"/>
      <c r="AE334" s="2"/>
      <c r="AF334" s="2"/>
      <c r="AG334" s="2"/>
      <c r="AH334" s="2"/>
      <c r="AI334" s="2"/>
      <c r="AJ334" s="2"/>
    </row>
    <row r="335" spans="2:36">
      <c r="D335" s="2"/>
      <c r="E335" s="2"/>
      <c r="F335" s="2"/>
      <c r="G335" s="2"/>
      <c r="H335" s="2"/>
      <c r="I335" s="2"/>
      <c r="J335" s="2"/>
      <c r="K335" s="2"/>
      <c r="L335" s="2"/>
      <c r="M335" s="2"/>
      <c r="N335" s="2"/>
      <c r="O335" s="2"/>
      <c r="P335" s="2"/>
      <c r="Q335" s="2"/>
      <c r="R335" s="2"/>
      <c r="T335" s="2"/>
      <c r="U335" s="2"/>
      <c r="V335" s="2"/>
      <c r="W335" s="2"/>
      <c r="X335" s="2"/>
      <c r="Y335" s="2"/>
      <c r="Z335" s="2"/>
      <c r="AA335" s="2"/>
      <c r="AB335" s="2"/>
      <c r="AC335" s="2"/>
      <c r="AD335" s="2"/>
      <c r="AE335" s="2"/>
      <c r="AF335" s="2"/>
      <c r="AG335" s="2"/>
      <c r="AH335" s="2"/>
      <c r="AI335" s="2"/>
      <c r="AJ335" s="2"/>
    </row>
    <row r="336" spans="2:36">
      <c r="D336" s="2"/>
      <c r="E336" s="2"/>
      <c r="F336" s="2"/>
      <c r="G336" s="2"/>
      <c r="H336" s="2"/>
      <c r="I336" s="2"/>
      <c r="J336" s="2"/>
      <c r="K336" s="2"/>
      <c r="L336" s="2"/>
      <c r="M336" s="2"/>
      <c r="N336" s="2"/>
      <c r="O336" s="2"/>
      <c r="P336" s="2"/>
      <c r="Q336" s="2"/>
      <c r="R336" s="2"/>
      <c r="T336" s="2"/>
      <c r="U336" s="2"/>
      <c r="V336" s="2"/>
      <c r="W336" s="2"/>
      <c r="X336" s="2"/>
      <c r="Y336" s="2"/>
      <c r="Z336" s="2"/>
      <c r="AA336" s="2"/>
      <c r="AB336" s="2"/>
      <c r="AC336" s="2"/>
      <c r="AD336" s="2"/>
      <c r="AE336" s="2"/>
      <c r="AF336" s="2"/>
      <c r="AG336" s="2"/>
      <c r="AH336" s="2"/>
      <c r="AI336" s="2"/>
      <c r="AJ336" s="2"/>
    </row>
    <row r="337" spans="4:36">
      <c r="D337" s="2"/>
      <c r="E337" s="2"/>
      <c r="F337" s="2"/>
      <c r="G337" s="2"/>
      <c r="H337" s="2"/>
      <c r="I337" s="2"/>
      <c r="J337" s="2"/>
      <c r="K337" s="2"/>
      <c r="L337" s="2"/>
      <c r="M337" s="2"/>
      <c r="N337" s="2"/>
      <c r="O337" s="2"/>
      <c r="P337" s="2"/>
      <c r="Q337" s="2"/>
      <c r="R337" s="2"/>
      <c r="T337" s="2"/>
      <c r="U337" s="2"/>
      <c r="V337" s="2"/>
      <c r="W337" s="2"/>
      <c r="X337" s="2"/>
      <c r="Y337" s="2"/>
      <c r="Z337" s="2"/>
      <c r="AA337" s="2"/>
      <c r="AB337" s="2"/>
      <c r="AC337" s="2"/>
      <c r="AD337" s="2"/>
      <c r="AE337" s="2"/>
      <c r="AF337" s="2"/>
      <c r="AG337" s="2"/>
      <c r="AH337" s="2"/>
      <c r="AI337" s="2"/>
      <c r="AJ337" s="2"/>
    </row>
    <row r="338" spans="4:36">
      <c r="D338" s="2"/>
      <c r="E338" s="2"/>
      <c r="F338" s="2"/>
      <c r="G338" s="2"/>
      <c r="H338" s="2"/>
      <c r="I338" s="2"/>
      <c r="J338" s="2"/>
      <c r="K338" s="2"/>
      <c r="L338" s="2"/>
      <c r="M338" s="2"/>
      <c r="N338" s="2"/>
      <c r="O338" s="2"/>
      <c r="P338" s="2"/>
      <c r="Q338" s="2"/>
      <c r="R338" s="2"/>
      <c r="T338" s="2"/>
      <c r="U338" s="2"/>
      <c r="V338" s="2"/>
      <c r="W338" s="2"/>
      <c r="X338" s="2"/>
      <c r="Y338" s="2"/>
      <c r="Z338" s="2"/>
      <c r="AA338" s="2"/>
      <c r="AB338" s="2"/>
      <c r="AC338" s="2"/>
      <c r="AD338" s="2"/>
      <c r="AE338" s="2"/>
      <c r="AF338" s="2"/>
      <c r="AG338" s="2"/>
      <c r="AH338" s="2"/>
      <c r="AI338" s="2"/>
      <c r="AJ338" s="2"/>
    </row>
    <row r="339" spans="4:36">
      <c r="D339" s="2"/>
      <c r="E339" s="2"/>
      <c r="F339" s="2"/>
      <c r="G339" s="2"/>
      <c r="H339" s="2"/>
      <c r="I339" s="2"/>
      <c r="J339" s="2"/>
      <c r="K339" s="2"/>
      <c r="L339" s="2"/>
      <c r="M339" s="2"/>
      <c r="N339" s="2"/>
      <c r="O339" s="2"/>
      <c r="P339" s="2"/>
      <c r="Q339" s="2"/>
      <c r="R339" s="2"/>
      <c r="T339" s="2"/>
      <c r="U339" s="2"/>
      <c r="V339" s="2"/>
      <c r="W339" s="2"/>
      <c r="X339" s="2"/>
      <c r="Y339" s="2"/>
      <c r="Z339" s="2"/>
      <c r="AA339" s="2"/>
      <c r="AB339" s="2"/>
      <c r="AC339" s="2"/>
      <c r="AD339" s="2"/>
      <c r="AE339" s="2"/>
      <c r="AF339" s="2"/>
      <c r="AG339" s="2"/>
      <c r="AH339" s="2"/>
      <c r="AI339" s="2"/>
      <c r="AJ339" s="2"/>
    </row>
    <row r="340" spans="4:36">
      <c r="D340" s="2"/>
      <c r="E340" s="2"/>
      <c r="F340" s="2"/>
      <c r="G340" s="2"/>
      <c r="H340" s="2"/>
      <c r="I340" s="2"/>
      <c r="J340" s="2"/>
      <c r="K340" s="2"/>
      <c r="L340" s="2"/>
      <c r="M340" s="2"/>
      <c r="N340" s="2"/>
      <c r="O340" s="2"/>
      <c r="P340" s="2"/>
      <c r="Q340" s="2"/>
      <c r="R340" s="2"/>
      <c r="T340" s="2"/>
      <c r="U340" s="2"/>
      <c r="V340" s="2"/>
      <c r="W340" s="2"/>
      <c r="X340" s="2"/>
      <c r="Y340" s="2"/>
      <c r="Z340" s="2"/>
      <c r="AA340" s="2"/>
      <c r="AB340" s="2"/>
      <c r="AC340" s="2"/>
      <c r="AD340" s="2"/>
      <c r="AE340" s="2"/>
      <c r="AF340" s="2"/>
      <c r="AG340" s="2"/>
      <c r="AH340" s="2"/>
      <c r="AI340" s="2"/>
      <c r="AJ340" s="2"/>
    </row>
    <row r="341" spans="4:36">
      <c r="D341" s="2"/>
      <c r="E341" s="2"/>
      <c r="F341" s="2"/>
      <c r="G341" s="2"/>
      <c r="H341" s="2"/>
      <c r="I341" s="2"/>
      <c r="J341" s="2"/>
      <c r="K341" s="2"/>
      <c r="L341" s="2"/>
      <c r="M341" s="2"/>
      <c r="N341" s="2"/>
      <c r="O341" s="2"/>
      <c r="P341" s="2"/>
      <c r="Q341" s="2"/>
      <c r="R341" s="2"/>
      <c r="T341" s="2"/>
      <c r="U341" s="2"/>
      <c r="V341" s="2"/>
      <c r="W341" s="2"/>
      <c r="X341" s="2"/>
      <c r="Y341" s="2"/>
      <c r="Z341" s="2"/>
      <c r="AA341" s="2"/>
      <c r="AB341" s="2"/>
      <c r="AC341" s="2"/>
      <c r="AD341" s="2"/>
      <c r="AE341" s="2"/>
      <c r="AF341" s="2"/>
      <c r="AG341" s="2"/>
      <c r="AH341" s="2"/>
      <c r="AI341" s="2"/>
      <c r="AJ341" s="2"/>
    </row>
    <row r="342" spans="4:36">
      <c r="D342" s="2"/>
      <c r="E342" s="2"/>
      <c r="F342" s="2"/>
      <c r="G342" s="2"/>
      <c r="H342" s="2"/>
      <c r="I342" s="2"/>
      <c r="J342" s="2"/>
      <c r="K342" s="2"/>
      <c r="L342" s="2"/>
      <c r="M342" s="2"/>
      <c r="N342" s="2"/>
      <c r="O342" s="2"/>
      <c r="P342" s="2"/>
      <c r="Q342" s="2"/>
      <c r="R342" s="2"/>
      <c r="T342" s="2"/>
      <c r="U342" s="2"/>
      <c r="V342" s="2"/>
      <c r="W342" s="2"/>
      <c r="X342" s="2"/>
      <c r="Y342" s="2"/>
      <c r="Z342" s="2"/>
      <c r="AA342" s="2"/>
      <c r="AB342" s="2"/>
      <c r="AC342" s="2"/>
      <c r="AD342" s="2"/>
      <c r="AE342" s="2"/>
      <c r="AF342" s="2"/>
      <c r="AG342" s="2"/>
      <c r="AH342" s="2"/>
      <c r="AI342" s="2"/>
      <c r="AJ342" s="2"/>
    </row>
    <row r="343" spans="4:36">
      <c r="D343" s="2"/>
      <c r="E343" s="2"/>
      <c r="F343" s="2"/>
      <c r="G343" s="2"/>
      <c r="H343" s="2"/>
      <c r="I343" s="2"/>
      <c r="J343" s="2"/>
      <c r="K343" s="2"/>
      <c r="L343" s="2"/>
      <c r="M343" s="2"/>
      <c r="N343" s="2"/>
      <c r="O343" s="2"/>
      <c r="P343" s="2"/>
      <c r="Q343" s="2"/>
      <c r="R343" s="2"/>
      <c r="T343" s="2"/>
      <c r="U343" s="2"/>
      <c r="V343" s="2"/>
      <c r="W343" s="2"/>
      <c r="X343" s="2"/>
      <c r="Y343" s="2"/>
      <c r="Z343" s="2"/>
      <c r="AA343" s="2"/>
      <c r="AB343" s="2"/>
      <c r="AC343" s="2"/>
      <c r="AD343" s="2"/>
      <c r="AE343" s="2"/>
      <c r="AF343" s="2"/>
      <c r="AG343" s="2"/>
      <c r="AH343" s="2"/>
      <c r="AI343" s="2"/>
      <c r="AJ343" s="2"/>
    </row>
    <row r="344" spans="4:36">
      <c r="D344" s="2"/>
      <c r="E344" s="2"/>
      <c r="F344" s="2"/>
      <c r="G344" s="2"/>
      <c r="H344" s="2"/>
      <c r="I344" s="2"/>
      <c r="J344" s="2"/>
      <c r="K344" s="2"/>
      <c r="L344" s="2"/>
      <c r="M344" s="2"/>
      <c r="N344" s="2"/>
      <c r="O344" s="2"/>
      <c r="P344" s="2"/>
      <c r="Q344" s="2"/>
      <c r="R344" s="2"/>
      <c r="T344" s="2"/>
      <c r="U344" s="2"/>
      <c r="V344" s="2"/>
      <c r="W344" s="2"/>
      <c r="X344" s="2"/>
      <c r="Y344" s="2"/>
      <c r="Z344" s="2"/>
      <c r="AA344" s="2"/>
      <c r="AB344" s="2"/>
      <c r="AC344" s="2"/>
      <c r="AD344" s="2"/>
      <c r="AE344" s="2"/>
      <c r="AF344" s="2"/>
      <c r="AG344" s="2"/>
      <c r="AH344" s="2"/>
      <c r="AI344" s="2"/>
      <c r="AJ344" s="2"/>
    </row>
    <row r="345" spans="4:36">
      <c r="D345" s="2"/>
      <c r="E345" s="2"/>
      <c r="F345" s="2"/>
      <c r="G345" s="2"/>
      <c r="H345" s="2"/>
      <c r="I345" s="2"/>
      <c r="J345" s="2"/>
      <c r="K345" s="2"/>
      <c r="L345" s="2"/>
      <c r="M345" s="2"/>
      <c r="N345" s="2"/>
      <c r="O345" s="2"/>
      <c r="P345" s="2"/>
      <c r="Q345" s="2"/>
      <c r="R345" s="2"/>
      <c r="T345" s="2"/>
      <c r="U345" s="2"/>
      <c r="V345" s="2"/>
      <c r="W345" s="2"/>
      <c r="X345" s="2"/>
      <c r="Y345" s="2"/>
      <c r="Z345" s="2"/>
      <c r="AA345" s="2"/>
      <c r="AB345" s="2"/>
      <c r="AC345" s="2"/>
      <c r="AD345" s="2"/>
      <c r="AE345" s="2"/>
      <c r="AF345" s="2"/>
      <c r="AG345" s="2"/>
      <c r="AH345" s="2"/>
      <c r="AI345" s="2"/>
      <c r="AJ345" s="2"/>
    </row>
    <row r="346" spans="4:36">
      <c r="D346" s="2"/>
      <c r="E346" s="2"/>
      <c r="F346" s="2"/>
      <c r="G346" s="2"/>
      <c r="H346" s="2"/>
      <c r="I346" s="2"/>
      <c r="J346" s="2"/>
      <c r="K346" s="2"/>
      <c r="L346" s="2"/>
      <c r="M346" s="2"/>
      <c r="N346" s="2"/>
      <c r="O346" s="2"/>
      <c r="P346" s="2"/>
      <c r="Q346" s="2"/>
      <c r="R346" s="2"/>
      <c r="T346" s="2"/>
      <c r="U346" s="2"/>
      <c r="V346" s="2"/>
      <c r="W346" s="2"/>
      <c r="X346" s="2"/>
      <c r="Y346" s="2"/>
      <c r="Z346" s="2"/>
      <c r="AA346" s="2"/>
      <c r="AB346" s="2"/>
      <c r="AC346" s="2"/>
      <c r="AD346" s="2"/>
      <c r="AE346" s="2"/>
      <c r="AF346" s="2"/>
      <c r="AG346" s="2"/>
      <c r="AH346" s="2"/>
      <c r="AI346" s="2"/>
      <c r="AJ346" s="2"/>
    </row>
    <row r="347" spans="4:36">
      <c r="D347" s="2"/>
      <c r="E347" s="2"/>
      <c r="F347" s="2"/>
      <c r="G347" s="2"/>
      <c r="H347" s="2"/>
      <c r="I347" s="2"/>
      <c r="J347" s="2"/>
      <c r="K347" s="2"/>
      <c r="L347" s="2"/>
      <c r="M347" s="2"/>
      <c r="N347" s="2"/>
      <c r="O347" s="2"/>
      <c r="P347" s="2"/>
      <c r="Q347" s="2"/>
      <c r="R347" s="2"/>
      <c r="T347" s="2"/>
      <c r="U347" s="2"/>
      <c r="V347" s="2"/>
      <c r="W347" s="2"/>
      <c r="X347" s="2"/>
      <c r="Y347" s="2"/>
      <c r="Z347" s="2"/>
      <c r="AA347" s="2"/>
      <c r="AB347" s="2"/>
      <c r="AC347" s="2"/>
      <c r="AD347" s="2"/>
      <c r="AE347" s="2"/>
      <c r="AF347" s="2"/>
      <c r="AG347" s="2"/>
      <c r="AH347" s="2"/>
      <c r="AI347" s="2"/>
      <c r="AJ347" s="2"/>
    </row>
    <row r="348" spans="4:36">
      <c r="D348" s="2"/>
      <c r="E348" s="2"/>
      <c r="F348" s="2"/>
      <c r="G348" s="2"/>
      <c r="H348" s="2"/>
      <c r="I348" s="2"/>
      <c r="J348" s="2"/>
      <c r="K348" s="2"/>
      <c r="L348" s="2"/>
      <c r="M348" s="2"/>
      <c r="N348" s="2"/>
      <c r="O348" s="2"/>
      <c r="P348" s="2"/>
      <c r="Q348" s="2"/>
      <c r="R348" s="2"/>
      <c r="T348" s="2"/>
      <c r="U348" s="2"/>
      <c r="V348" s="2"/>
      <c r="W348" s="2"/>
      <c r="X348" s="2"/>
      <c r="Y348" s="2"/>
      <c r="Z348" s="2"/>
      <c r="AA348" s="2"/>
      <c r="AB348" s="2"/>
      <c r="AC348" s="2"/>
      <c r="AD348" s="2"/>
      <c r="AE348" s="2"/>
      <c r="AF348" s="2"/>
      <c r="AG348" s="2"/>
      <c r="AH348" s="2"/>
      <c r="AI348" s="2"/>
      <c r="AJ348" s="2"/>
    </row>
    <row r="349" spans="4:36">
      <c r="D349" s="2"/>
      <c r="E349" s="2"/>
      <c r="F349" s="2"/>
      <c r="G349" s="2"/>
      <c r="H349" s="2"/>
      <c r="I349" s="2"/>
      <c r="J349" s="2"/>
      <c r="K349" s="2"/>
      <c r="L349" s="2"/>
      <c r="M349" s="2"/>
      <c r="N349" s="2"/>
      <c r="O349" s="2"/>
      <c r="P349" s="2"/>
      <c r="Q349" s="2"/>
      <c r="R349" s="2"/>
      <c r="T349" s="2"/>
      <c r="U349" s="2"/>
      <c r="V349" s="2"/>
      <c r="W349" s="2"/>
      <c r="X349" s="2"/>
      <c r="Y349" s="2"/>
      <c r="Z349" s="2"/>
      <c r="AA349" s="2"/>
      <c r="AB349" s="2"/>
      <c r="AC349" s="2"/>
      <c r="AD349" s="2"/>
      <c r="AE349" s="2"/>
      <c r="AF349" s="2"/>
      <c r="AG349" s="2"/>
      <c r="AH349" s="2"/>
      <c r="AI349" s="2"/>
      <c r="AJ349" s="2"/>
    </row>
    <row r="350" spans="4:36">
      <c r="D350" s="2"/>
      <c r="E350" s="2"/>
      <c r="F350" s="2"/>
      <c r="G350" s="2"/>
      <c r="H350" s="2"/>
      <c r="I350" s="2"/>
      <c r="J350" s="2"/>
      <c r="K350" s="2"/>
      <c r="L350" s="2"/>
      <c r="M350" s="2"/>
      <c r="N350" s="2"/>
      <c r="O350" s="2"/>
      <c r="P350" s="2"/>
      <c r="Q350" s="2"/>
      <c r="R350" s="2"/>
      <c r="T350" s="2"/>
      <c r="U350" s="2"/>
      <c r="V350" s="2"/>
      <c r="W350" s="2"/>
      <c r="X350" s="2"/>
      <c r="Y350" s="2"/>
      <c r="Z350" s="2"/>
      <c r="AA350" s="2"/>
      <c r="AB350" s="2"/>
      <c r="AC350" s="2"/>
      <c r="AD350" s="2"/>
      <c r="AE350" s="2"/>
      <c r="AF350" s="2"/>
      <c r="AG350" s="2"/>
      <c r="AH350" s="2"/>
      <c r="AI350" s="2"/>
      <c r="AJ350" s="2"/>
    </row>
    <row r="351" spans="4:36">
      <c r="D351" s="2"/>
      <c r="E351" s="2"/>
      <c r="F351" s="2"/>
      <c r="G351" s="2"/>
      <c r="H351" s="2"/>
      <c r="I351" s="2"/>
      <c r="J351" s="2"/>
      <c r="K351" s="2"/>
      <c r="L351" s="2"/>
      <c r="M351" s="2"/>
      <c r="N351" s="2"/>
      <c r="O351" s="2"/>
      <c r="P351" s="2"/>
      <c r="Q351" s="2"/>
      <c r="R351" s="2"/>
      <c r="T351" s="2"/>
      <c r="U351" s="2"/>
      <c r="V351" s="2"/>
      <c r="W351" s="2"/>
      <c r="X351" s="2"/>
      <c r="Y351" s="2"/>
      <c r="Z351" s="2"/>
      <c r="AA351" s="2"/>
      <c r="AB351" s="2"/>
      <c r="AC351" s="2"/>
      <c r="AD351" s="2"/>
      <c r="AE351" s="2"/>
      <c r="AF351" s="2"/>
      <c r="AG351" s="2"/>
      <c r="AH351" s="2"/>
      <c r="AI351" s="2"/>
      <c r="AJ351" s="2"/>
    </row>
    <row r="352" spans="4:36">
      <c r="D352" s="2"/>
      <c r="E352" s="2"/>
      <c r="F352" s="2"/>
      <c r="G352" s="2"/>
      <c r="H352" s="2"/>
      <c r="I352" s="2"/>
      <c r="J352" s="2"/>
      <c r="K352" s="2"/>
      <c r="L352" s="2"/>
      <c r="M352" s="2"/>
      <c r="N352" s="2"/>
      <c r="O352" s="2"/>
      <c r="P352" s="2"/>
      <c r="Q352" s="2"/>
      <c r="R352" s="2"/>
      <c r="T352" s="2"/>
      <c r="U352" s="2"/>
      <c r="V352" s="2"/>
      <c r="W352" s="2"/>
      <c r="X352" s="2"/>
      <c r="Y352" s="2"/>
      <c r="Z352" s="2"/>
      <c r="AA352" s="2"/>
      <c r="AB352" s="2"/>
      <c r="AC352" s="2"/>
      <c r="AD352" s="2"/>
      <c r="AE352" s="2"/>
      <c r="AF352" s="2"/>
      <c r="AG352" s="2"/>
      <c r="AH352" s="2"/>
      <c r="AI352" s="2"/>
      <c r="AJ352" s="2"/>
    </row>
    <row r="353" spans="4:36">
      <c r="D353" s="2"/>
      <c r="E353" s="2"/>
      <c r="F353" s="2"/>
      <c r="G353" s="2"/>
      <c r="H353" s="2"/>
      <c r="I353" s="2"/>
      <c r="J353" s="2"/>
      <c r="K353" s="2"/>
      <c r="L353" s="2"/>
      <c r="M353" s="2"/>
      <c r="N353" s="2"/>
      <c r="O353" s="2"/>
      <c r="P353" s="2"/>
      <c r="Q353" s="2"/>
      <c r="R353" s="2"/>
      <c r="T353" s="2"/>
      <c r="U353" s="2"/>
      <c r="V353" s="2"/>
      <c r="W353" s="2"/>
      <c r="X353" s="2"/>
      <c r="Y353" s="2"/>
      <c r="Z353" s="2"/>
      <c r="AA353" s="2"/>
      <c r="AB353" s="2"/>
      <c r="AC353" s="2"/>
      <c r="AD353" s="2"/>
      <c r="AE353" s="2"/>
      <c r="AF353" s="2"/>
      <c r="AG353" s="2"/>
      <c r="AH353" s="2"/>
      <c r="AI353" s="2"/>
      <c r="AJ353" s="2"/>
    </row>
    <row r="354" spans="4:36">
      <c r="D354" s="2"/>
      <c r="E354" s="2"/>
      <c r="F354" s="2"/>
      <c r="G354" s="2"/>
      <c r="H354" s="2"/>
      <c r="I354" s="2"/>
      <c r="J354" s="2"/>
      <c r="K354" s="2"/>
      <c r="L354" s="2"/>
      <c r="M354" s="2"/>
      <c r="N354" s="2"/>
      <c r="O354" s="2"/>
      <c r="P354" s="2"/>
      <c r="Q354" s="2"/>
      <c r="R354" s="2"/>
      <c r="T354" s="2"/>
      <c r="U354" s="2"/>
      <c r="V354" s="2"/>
      <c r="W354" s="2"/>
      <c r="X354" s="2"/>
      <c r="Y354" s="2"/>
      <c r="Z354" s="2"/>
      <c r="AA354" s="2"/>
      <c r="AB354" s="2"/>
      <c r="AC354" s="2"/>
      <c r="AD354" s="2"/>
      <c r="AE354" s="2"/>
      <c r="AF354" s="2"/>
      <c r="AG354" s="2"/>
      <c r="AH354" s="2"/>
      <c r="AI354" s="2"/>
      <c r="AJ354" s="2"/>
    </row>
    <row r="355" spans="4:36">
      <c r="D355" s="2"/>
      <c r="E355" s="2"/>
      <c r="F355" s="2"/>
      <c r="G355" s="2"/>
      <c r="H355" s="2"/>
      <c r="I355" s="2"/>
      <c r="J355" s="2"/>
      <c r="K355" s="2"/>
      <c r="L355" s="2"/>
      <c r="M355" s="2"/>
      <c r="N355" s="2"/>
      <c r="O355" s="2"/>
      <c r="P355" s="2"/>
      <c r="Q355" s="2"/>
      <c r="R355" s="2"/>
      <c r="T355" s="2"/>
      <c r="U355" s="2"/>
      <c r="V355" s="2"/>
      <c r="W355" s="2"/>
      <c r="X355" s="2"/>
      <c r="Y355" s="2"/>
      <c r="Z355" s="2"/>
      <c r="AA355" s="2"/>
      <c r="AB355" s="2"/>
      <c r="AC355" s="2"/>
      <c r="AD355" s="2"/>
      <c r="AE355" s="2"/>
      <c r="AF355" s="2"/>
      <c r="AG355" s="2"/>
      <c r="AH355" s="2"/>
      <c r="AI355" s="2"/>
      <c r="AJ355" s="2"/>
    </row>
    <row r="356" spans="4:36">
      <c r="D356" s="2"/>
      <c r="E356" s="2"/>
      <c r="F356" s="2"/>
      <c r="G356" s="2"/>
      <c r="H356" s="2"/>
      <c r="I356" s="2"/>
      <c r="J356" s="2"/>
      <c r="K356" s="2"/>
      <c r="L356" s="2"/>
      <c r="M356" s="2"/>
      <c r="N356" s="2"/>
      <c r="O356" s="2"/>
      <c r="P356" s="2"/>
      <c r="Q356" s="2"/>
      <c r="R356" s="2"/>
      <c r="T356" s="2"/>
      <c r="U356" s="2"/>
      <c r="V356" s="2"/>
      <c r="W356" s="2"/>
      <c r="X356" s="2"/>
      <c r="Y356" s="2"/>
      <c r="Z356" s="2"/>
      <c r="AA356" s="2"/>
      <c r="AB356" s="2"/>
      <c r="AC356" s="2"/>
      <c r="AD356" s="2"/>
      <c r="AE356" s="2"/>
      <c r="AF356" s="2"/>
      <c r="AG356" s="2"/>
      <c r="AH356" s="2"/>
      <c r="AI356" s="2"/>
      <c r="AJ356" s="2"/>
    </row>
    <row r="357" spans="4:36">
      <c r="D357" s="2"/>
      <c r="E357" s="2"/>
      <c r="F357" s="2"/>
      <c r="G357" s="2"/>
      <c r="H357" s="2"/>
      <c r="I357" s="2"/>
      <c r="J357" s="2"/>
      <c r="K357" s="2"/>
      <c r="L357" s="2"/>
      <c r="M357" s="2"/>
      <c r="N357" s="2"/>
      <c r="O357" s="2"/>
      <c r="P357" s="2"/>
      <c r="Q357" s="2"/>
      <c r="R357" s="2"/>
      <c r="T357" s="2"/>
      <c r="U357" s="2"/>
      <c r="V357" s="2"/>
      <c r="W357" s="2"/>
      <c r="X357" s="2"/>
      <c r="Y357" s="2"/>
      <c r="Z357" s="2"/>
      <c r="AA357" s="2"/>
      <c r="AB357" s="2"/>
      <c r="AC357" s="2"/>
      <c r="AD357" s="2"/>
      <c r="AE357" s="2"/>
      <c r="AF357" s="2"/>
      <c r="AG357" s="2"/>
      <c r="AH357" s="2"/>
      <c r="AI357" s="2"/>
      <c r="AJ357" s="2"/>
    </row>
    <row r="358" spans="4:36">
      <c r="D358" s="2"/>
      <c r="E358" s="2"/>
      <c r="F358" s="2"/>
      <c r="G358" s="2"/>
      <c r="H358" s="2"/>
      <c r="I358" s="2"/>
      <c r="J358" s="2"/>
      <c r="K358" s="2"/>
      <c r="L358" s="2"/>
      <c r="M358" s="2"/>
      <c r="N358" s="2"/>
      <c r="O358" s="2"/>
      <c r="P358" s="2"/>
      <c r="Q358" s="2"/>
      <c r="R358" s="2"/>
      <c r="T358" s="2"/>
      <c r="U358" s="2"/>
      <c r="V358" s="2"/>
      <c r="W358" s="2"/>
      <c r="X358" s="2"/>
      <c r="Y358" s="2"/>
      <c r="Z358" s="2"/>
      <c r="AA358" s="2"/>
      <c r="AB358" s="2"/>
      <c r="AC358" s="2"/>
      <c r="AD358" s="2"/>
      <c r="AE358" s="2"/>
      <c r="AF358" s="2"/>
      <c r="AG358" s="2"/>
      <c r="AH358" s="2"/>
      <c r="AI358" s="2"/>
      <c r="AJ358" s="2"/>
    </row>
    <row r="359" spans="4:36">
      <c r="D359" s="2"/>
      <c r="E359" s="2"/>
      <c r="F359" s="2"/>
      <c r="G359" s="2"/>
      <c r="H359" s="2"/>
      <c r="I359" s="2"/>
      <c r="J359" s="2"/>
      <c r="K359" s="2"/>
      <c r="L359" s="2"/>
      <c r="M359" s="2"/>
      <c r="N359" s="2"/>
      <c r="O359" s="2"/>
      <c r="P359" s="2"/>
      <c r="Q359" s="2"/>
      <c r="R359" s="2"/>
      <c r="T359" s="2"/>
      <c r="U359" s="2"/>
      <c r="V359" s="2"/>
      <c r="W359" s="2"/>
      <c r="X359" s="2"/>
      <c r="Y359" s="2"/>
      <c r="Z359" s="2"/>
      <c r="AA359" s="2"/>
      <c r="AB359" s="2"/>
      <c r="AC359" s="2"/>
      <c r="AD359" s="2"/>
      <c r="AE359" s="2"/>
      <c r="AF359" s="2"/>
      <c r="AG359" s="2"/>
      <c r="AH359" s="2"/>
      <c r="AI359" s="2"/>
      <c r="AJ359" s="2"/>
    </row>
    <row r="360" spans="4:36">
      <c r="D360" s="2"/>
      <c r="E360" s="2"/>
      <c r="F360" s="2"/>
      <c r="G360" s="2"/>
      <c r="H360" s="2"/>
      <c r="I360" s="2"/>
      <c r="J360" s="2"/>
      <c r="K360" s="2"/>
      <c r="L360" s="2"/>
      <c r="M360" s="2"/>
      <c r="N360" s="2"/>
      <c r="O360" s="2"/>
      <c r="P360" s="2"/>
      <c r="Q360" s="2"/>
      <c r="R360" s="2"/>
      <c r="T360" s="2"/>
      <c r="U360" s="2"/>
      <c r="V360" s="2"/>
      <c r="W360" s="2"/>
      <c r="X360" s="2"/>
      <c r="Y360" s="2"/>
      <c r="Z360" s="2"/>
      <c r="AA360" s="2"/>
      <c r="AB360" s="2"/>
      <c r="AC360" s="2"/>
      <c r="AD360" s="2"/>
      <c r="AE360" s="2"/>
      <c r="AF360" s="2"/>
      <c r="AG360" s="2"/>
      <c r="AH360" s="2"/>
      <c r="AI360" s="2"/>
      <c r="AJ360" s="2"/>
    </row>
    <row r="361" spans="4:36">
      <c r="D361" s="2"/>
      <c r="E361" s="2"/>
      <c r="F361" s="2"/>
      <c r="G361" s="2"/>
      <c r="H361" s="2"/>
      <c r="I361" s="2"/>
      <c r="J361" s="2"/>
      <c r="K361" s="2"/>
      <c r="L361" s="2"/>
      <c r="M361" s="2"/>
      <c r="N361" s="2"/>
      <c r="O361" s="2"/>
      <c r="P361" s="2"/>
      <c r="Q361" s="2"/>
      <c r="R361" s="2"/>
      <c r="T361" s="2"/>
      <c r="U361" s="2"/>
      <c r="V361" s="2"/>
      <c r="W361" s="2"/>
      <c r="X361" s="2"/>
      <c r="Y361" s="2"/>
      <c r="Z361" s="2"/>
      <c r="AA361" s="2"/>
      <c r="AB361" s="2"/>
      <c r="AC361" s="2"/>
      <c r="AD361" s="2"/>
      <c r="AE361" s="2"/>
      <c r="AF361" s="2"/>
      <c r="AG361" s="2"/>
      <c r="AH361" s="2"/>
      <c r="AI361" s="2"/>
      <c r="AJ361" s="2"/>
    </row>
    <row r="362" spans="4:36">
      <c r="D362" s="2"/>
      <c r="E362" s="2"/>
      <c r="F362" s="2"/>
      <c r="G362" s="2"/>
      <c r="H362" s="2"/>
      <c r="I362" s="2"/>
      <c r="J362" s="2"/>
      <c r="K362" s="2"/>
      <c r="L362" s="2"/>
      <c r="M362" s="2"/>
      <c r="N362" s="2"/>
      <c r="O362" s="2"/>
      <c r="P362" s="2"/>
      <c r="Q362" s="2"/>
      <c r="R362" s="2"/>
      <c r="T362" s="2"/>
      <c r="U362" s="2"/>
      <c r="V362" s="2"/>
      <c r="W362" s="2"/>
      <c r="X362" s="2"/>
      <c r="Y362" s="2"/>
      <c r="Z362" s="2"/>
      <c r="AA362" s="2"/>
      <c r="AB362" s="2"/>
      <c r="AC362" s="2"/>
      <c r="AD362" s="2"/>
      <c r="AE362" s="2"/>
      <c r="AF362" s="2"/>
      <c r="AG362" s="2"/>
      <c r="AH362" s="2"/>
      <c r="AI362" s="2"/>
      <c r="AJ362" s="2"/>
    </row>
    <row r="363" spans="4:36">
      <c r="D363" s="2"/>
      <c r="E363" s="2"/>
      <c r="F363" s="2"/>
      <c r="G363" s="2"/>
      <c r="H363" s="2"/>
      <c r="I363" s="2"/>
      <c r="J363" s="2"/>
      <c r="K363" s="2"/>
      <c r="L363" s="2"/>
      <c r="M363" s="2"/>
      <c r="N363" s="2"/>
      <c r="O363" s="2"/>
      <c r="P363" s="2"/>
      <c r="Q363" s="2"/>
      <c r="R363" s="2"/>
      <c r="T363" s="2"/>
      <c r="U363" s="2"/>
      <c r="V363" s="2"/>
      <c r="W363" s="2"/>
      <c r="X363" s="2"/>
      <c r="Y363" s="2"/>
      <c r="Z363" s="2"/>
      <c r="AA363" s="2"/>
      <c r="AB363" s="2"/>
      <c r="AC363" s="2"/>
      <c r="AD363" s="2"/>
      <c r="AE363" s="2"/>
      <c r="AF363" s="2"/>
      <c r="AG363" s="2"/>
      <c r="AH363" s="2"/>
      <c r="AI363" s="2"/>
      <c r="AJ363" s="2"/>
    </row>
    <row r="364" spans="4:36">
      <c r="D364" s="2"/>
      <c r="E364" s="2"/>
      <c r="F364" s="2"/>
      <c r="G364" s="2"/>
      <c r="H364" s="2"/>
      <c r="I364" s="2"/>
      <c r="J364" s="2"/>
      <c r="K364" s="2"/>
      <c r="L364" s="2"/>
      <c r="M364" s="2"/>
      <c r="N364" s="2"/>
      <c r="O364" s="2"/>
      <c r="P364" s="2"/>
      <c r="Q364" s="2"/>
      <c r="R364" s="2"/>
      <c r="T364" s="2"/>
      <c r="U364" s="2"/>
      <c r="V364" s="2"/>
      <c r="W364" s="2"/>
      <c r="X364" s="2"/>
      <c r="Y364" s="2"/>
      <c r="Z364" s="2"/>
      <c r="AA364" s="2"/>
      <c r="AB364" s="2"/>
      <c r="AC364" s="2"/>
      <c r="AD364" s="2"/>
      <c r="AE364" s="2"/>
      <c r="AF364" s="2"/>
      <c r="AG364" s="2"/>
      <c r="AH364" s="2"/>
      <c r="AI364" s="2"/>
      <c r="AJ364" s="2"/>
    </row>
    <row r="365" spans="4:36">
      <c r="D365" s="2"/>
      <c r="E365" s="2"/>
      <c r="F365" s="2"/>
      <c r="G365" s="2"/>
      <c r="H365" s="2"/>
      <c r="I365" s="2"/>
      <c r="J365" s="2"/>
      <c r="K365" s="2"/>
      <c r="L365" s="2"/>
      <c r="M365" s="2"/>
      <c r="N365" s="2"/>
      <c r="O365" s="2"/>
      <c r="P365" s="2"/>
      <c r="Q365" s="2"/>
      <c r="R365" s="2"/>
      <c r="T365" s="2"/>
      <c r="U365" s="2"/>
      <c r="V365" s="2"/>
      <c r="W365" s="2"/>
      <c r="X365" s="2"/>
      <c r="Y365" s="2"/>
      <c r="Z365" s="2"/>
      <c r="AA365" s="2"/>
      <c r="AB365" s="2"/>
      <c r="AC365" s="2"/>
      <c r="AD365" s="2"/>
      <c r="AE365" s="2"/>
      <c r="AF365" s="2"/>
      <c r="AG365" s="2"/>
      <c r="AH365" s="2"/>
      <c r="AI365" s="2"/>
      <c r="AJ365" s="2"/>
    </row>
    <row r="366" spans="4:36">
      <c r="D366" s="2"/>
      <c r="E366" s="2"/>
      <c r="F366" s="2"/>
      <c r="G366" s="2"/>
      <c r="H366" s="2"/>
      <c r="I366" s="2"/>
      <c r="J366" s="2"/>
      <c r="K366" s="2"/>
      <c r="L366" s="2"/>
      <c r="M366" s="2"/>
      <c r="N366" s="2"/>
      <c r="O366" s="2"/>
      <c r="P366" s="2"/>
      <c r="Q366" s="2"/>
      <c r="R366" s="2"/>
      <c r="T366" s="2"/>
      <c r="U366" s="2"/>
      <c r="V366" s="2"/>
      <c r="W366" s="2"/>
      <c r="X366" s="2"/>
      <c r="Y366" s="2"/>
      <c r="Z366" s="2"/>
      <c r="AA366" s="2"/>
      <c r="AB366" s="2"/>
      <c r="AC366" s="2"/>
      <c r="AD366" s="2"/>
      <c r="AE366" s="2"/>
      <c r="AF366" s="2"/>
      <c r="AG366" s="2"/>
      <c r="AH366" s="2"/>
      <c r="AI366" s="2"/>
      <c r="AJ366" s="2"/>
    </row>
    <row r="367" spans="4:36">
      <c r="D367" s="2"/>
      <c r="E367" s="2"/>
      <c r="F367" s="2"/>
      <c r="G367" s="2"/>
      <c r="H367" s="2"/>
      <c r="I367" s="2"/>
      <c r="J367" s="2"/>
      <c r="K367" s="2"/>
      <c r="L367" s="2"/>
      <c r="M367" s="2"/>
      <c r="N367" s="2"/>
      <c r="O367" s="2"/>
      <c r="P367" s="2"/>
      <c r="Q367" s="2"/>
      <c r="R367" s="2"/>
      <c r="T367" s="2"/>
      <c r="U367" s="2"/>
      <c r="V367" s="2"/>
      <c r="W367" s="2"/>
      <c r="X367" s="2"/>
      <c r="Y367" s="2"/>
      <c r="Z367" s="2"/>
      <c r="AA367" s="2"/>
      <c r="AB367" s="2"/>
      <c r="AC367" s="2"/>
      <c r="AD367" s="2"/>
      <c r="AE367" s="2"/>
      <c r="AF367" s="2"/>
      <c r="AG367" s="2"/>
      <c r="AH367" s="2"/>
      <c r="AI367" s="2"/>
      <c r="AJ367" s="2"/>
    </row>
    <row r="368" spans="4:36">
      <c r="D368" s="2"/>
      <c r="E368" s="2"/>
      <c r="F368" s="2"/>
      <c r="G368" s="2"/>
      <c r="H368" s="2"/>
      <c r="I368" s="2"/>
      <c r="J368" s="2"/>
      <c r="K368" s="2"/>
      <c r="L368" s="2"/>
      <c r="M368" s="2"/>
      <c r="N368" s="2"/>
      <c r="O368" s="2"/>
      <c r="P368" s="2"/>
      <c r="Q368" s="2"/>
      <c r="R368" s="2"/>
      <c r="T368" s="2"/>
      <c r="U368" s="2"/>
      <c r="V368" s="2"/>
      <c r="W368" s="2"/>
      <c r="X368" s="2"/>
      <c r="Y368" s="2"/>
      <c r="Z368" s="2"/>
      <c r="AA368" s="2"/>
      <c r="AB368" s="2"/>
      <c r="AC368" s="2"/>
      <c r="AD368" s="2"/>
      <c r="AE368" s="2"/>
      <c r="AF368" s="2"/>
      <c r="AG368" s="2"/>
      <c r="AH368" s="2"/>
      <c r="AI368" s="2"/>
      <c r="AJ368" s="2"/>
    </row>
    <row r="369" spans="4:36">
      <c r="D369" s="2"/>
      <c r="E369" s="2"/>
      <c r="F369" s="2"/>
      <c r="G369" s="2"/>
      <c r="H369" s="2"/>
      <c r="I369" s="2"/>
      <c r="J369" s="2"/>
      <c r="K369" s="2"/>
      <c r="L369" s="2"/>
      <c r="M369" s="2"/>
      <c r="N369" s="2"/>
      <c r="O369" s="2"/>
      <c r="P369" s="2"/>
      <c r="Q369" s="2"/>
      <c r="R369" s="2"/>
      <c r="T369" s="2"/>
      <c r="U369" s="2"/>
      <c r="V369" s="2"/>
      <c r="W369" s="2"/>
      <c r="X369" s="2"/>
      <c r="Y369" s="2"/>
      <c r="Z369" s="2"/>
      <c r="AA369" s="2"/>
      <c r="AB369" s="2"/>
      <c r="AC369" s="2"/>
      <c r="AD369" s="2"/>
      <c r="AE369" s="2"/>
      <c r="AF369" s="2"/>
      <c r="AG369" s="2"/>
      <c r="AH369" s="2"/>
      <c r="AI369" s="2"/>
      <c r="AJ369" s="2"/>
    </row>
    <row r="370" spans="4:36">
      <c r="D370" s="2"/>
      <c r="E370" s="2"/>
      <c r="F370" s="2"/>
      <c r="G370" s="2"/>
      <c r="H370" s="2"/>
      <c r="I370" s="2"/>
      <c r="J370" s="2"/>
      <c r="K370" s="2"/>
      <c r="L370" s="2"/>
      <c r="M370" s="2"/>
      <c r="N370" s="2"/>
      <c r="O370" s="2"/>
      <c r="P370" s="2"/>
      <c r="Q370" s="2"/>
      <c r="R370" s="2"/>
      <c r="T370" s="2"/>
      <c r="U370" s="2"/>
      <c r="V370" s="2"/>
      <c r="W370" s="2"/>
      <c r="X370" s="2"/>
      <c r="Y370" s="2"/>
      <c r="Z370" s="2"/>
      <c r="AA370" s="2"/>
      <c r="AB370" s="2"/>
      <c r="AC370" s="2"/>
      <c r="AD370" s="2"/>
      <c r="AE370" s="2"/>
      <c r="AF370" s="2"/>
      <c r="AG370" s="2"/>
      <c r="AH370" s="2"/>
      <c r="AI370" s="2"/>
      <c r="AJ370" s="2"/>
    </row>
    <row r="371" spans="4:36">
      <c r="D371" s="2"/>
      <c r="E371" s="2"/>
      <c r="F371" s="2"/>
      <c r="G371" s="2"/>
      <c r="H371" s="2"/>
      <c r="I371" s="2"/>
      <c r="J371" s="2"/>
      <c r="K371" s="2"/>
      <c r="L371" s="2"/>
      <c r="M371" s="2"/>
      <c r="N371" s="2"/>
      <c r="O371" s="2"/>
      <c r="P371" s="2"/>
      <c r="Q371" s="2"/>
      <c r="R371" s="2"/>
      <c r="T371" s="2"/>
      <c r="U371" s="2"/>
      <c r="V371" s="2"/>
      <c r="W371" s="2"/>
      <c r="X371" s="2"/>
      <c r="Y371" s="2"/>
      <c r="Z371" s="2"/>
      <c r="AA371" s="2"/>
      <c r="AB371" s="2"/>
      <c r="AC371" s="2"/>
      <c r="AD371" s="2"/>
      <c r="AE371" s="2"/>
      <c r="AF371" s="2"/>
      <c r="AG371" s="2"/>
      <c r="AH371" s="2"/>
      <c r="AI371" s="2"/>
      <c r="AJ371" s="2"/>
    </row>
    <row r="372" spans="4:36">
      <c r="D372" s="2"/>
      <c r="E372" s="2"/>
      <c r="F372" s="2"/>
      <c r="G372" s="2"/>
      <c r="H372" s="2"/>
      <c r="I372" s="2"/>
      <c r="J372" s="2"/>
      <c r="K372" s="2"/>
      <c r="L372" s="2"/>
      <c r="M372" s="2"/>
      <c r="N372" s="2"/>
      <c r="O372" s="2"/>
      <c r="P372" s="2"/>
      <c r="Q372" s="2"/>
      <c r="R372" s="2"/>
      <c r="T372" s="2"/>
      <c r="U372" s="2"/>
      <c r="V372" s="2"/>
      <c r="W372" s="2"/>
      <c r="X372" s="2"/>
      <c r="Y372" s="2"/>
      <c r="Z372" s="2"/>
      <c r="AA372" s="2"/>
      <c r="AB372" s="2"/>
      <c r="AC372" s="2"/>
      <c r="AD372" s="2"/>
      <c r="AE372" s="2"/>
      <c r="AF372" s="2"/>
      <c r="AG372" s="2"/>
      <c r="AH372" s="2"/>
      <c r="AI372" s="2"/>
      <c r="AJ372" s="2"/>
    </row>
    <row r="373" spans="4:36">
      <c r="D373" s="2"/>
      <c r="E373" s="2"/>
      <c r="F373" s="2"/>
      <c r="G373" s="2"/>
      <c r="H373" s="2"/>
      <c r="I373" s="2"/>
      <c r="J373" s="2"/>
      <c r="K373" s="2"/>
      <c r="L373" s="2"/>
      <c r="M373" s="2"/>
      <c r="N373" s="2"/>
      <c r="O373" s="2"/>
      <c r="P373" s="2"/>
      <c r="Q373" s="2"/>
      <c r="R373" s="2"/>
      <c r="T373" s="2"/>
      <c r="U373" s="2"/>
      <c r="V373" s="2"/>
      <c r="W373" s="2"/>
      <c r="X373" s="2"/>
      <c r="Y373" s="2"/>
      <c r="Z373" s="2"/>
      <c r="AA373" s="2"/>
      <c r="AB373" s="2"/>
      <c r="AC373" s="2"/>
      <c r="AD373" s="2"/>
      <c r="AE373" s="2"/>
      <c r="AF373" s="2"/>
      <c r="AG373" s="2"/>
      <c r="AH373" s="2"/>
      <c r="AI373" s="2"/>
      <c r="AJ373" s="2"/>
    </row>
    <row r="374" spans="4:36">
      <c r="D374" s="2"/>
      <c r="E374" s="2"/>
      <c r="F374" s="2"/>
      <c r="G374" s="2"/>
      <c r="H374" s="2"/>
      <c r="I374" s="2"/>
      <c r="J374" s="2"/>
      <c r="K374" s="2"/>
      <c r="L374" s="2"/>
      <c r="M374" s="2"/>
      <c r="N374" s="2"/>
      <c r="O374" s="2"/>
      <c r="P374" s="2"/>
      <c r="Q374" s="2"/>
      <c r="R374" s="2"/>
      <c r="T374" s="2"/>
      <c r="U374" s="2"/>
      <c r="V374" s="2"/>
      <c r="W374" s="2"/>
      <c r="X374" s="2"/>
      <c r="Y374" s="2"/>
      <c r="Z374" s="2"/>
      <c r="AA374" s="2"/>
      <c r="AB374" s="2"/>
      <c r="AC374" s="2"/>
      <c r="AD374" s="2"/>
      <c r="AE374" s="2"/>
      <c r="AF374" s="2"/>
      <c r="AG374" s="2"/>
      <c r="AH374" s="2"/>
      <c r="AI374" s="2"/>
      <c r="AJ374" s="2"/>
    </row>
    <row r="375" spans="4:36">
      <c r="D375" s="2"/>
      <c r="E375" s="2"/>
      <c r="F375" s="2"/>
      <c r="G375" s="2"/>
      <c r="H375" s="2"/>
      <c r="I375" s="2"/>
      <c r="J375" s="2"/>
      <c r="K375" s="2"/>
      <c r="L375" s="2"/>
      <c r="M375" s="2"/>
      <c r="N375" s="2"/>
      <c r="O375" s="2"/>
      <c r="P375" s="2"/>
      <c r="Q375" s="2"/>
      <c r="R375" s="2"/>
      <c r="T375" s="2"/>
      <c r="U375" s="2"/>
      <c r="V375" s="2"/>
      <c r="W375" s="2"/>
      <c r="X375" s="2"/>
      <c r="Y375" s="2"/>
      <c r="Z375" s="2"/>
      <c r="AA375" s="2"/>
      <c r="AB375" s="2"/>
      <c r="AC375" s="2"/>
      <c r="AD375" s="2"/>
      <c r="AE375" s="2"/>
      <c r="AF375" s="2"/>
      <c r="AG375" s="2"/>
      <c r="AH375" s="2"/>
      <c r="AI375" s="2"/>
      <c r="AJ375" s="2"/>
    </row>
    <row r="376" spans="4:36">
      <c r="D376" s="2"/>
      <c r="E376" s="2"/>
      <c r="F376" s="2"/>
      <c r="G376" s="2"/>
      <c r="H376" s="2"/>
      <c r="I376" s="2"/>
      <c r="J376" s="2"/>
      <c r="K376" s="2"/>
      <c r="L376" s="2"/>
      <c r="M376" s="2"/>
      <c r="N376" s="2"/>
      <c r="O376" s="2"/>
      <c r="P376" s="2"/>
      <c r="Q376" s="2"/>
      <c r="R376" s="2"/>
      <c r="T376" s="2"/>
      <c r="U376" s="2"/>
      <c r="V376" s="2"/>
      <c r="W376" s="2"/>
      <c r="X376" s="2"/>
      <c r="Y376" s="2"/>
      <c r="Z376" s="2"/>
      <c r="AA376" s="2"/>
      <c r="AB376" s="2"/>
      <c r="AC376" s="2"/>
      <c r="AD376" s="2"/>
      <c r="AE376" s="2"/>
      <c r="AF376" s="2"/>
      <c r="AG376" s="2"/>
      <c r="AH376" s="2"/>
      <c r="AI376" s="2"/>
      <c r="AJ376" s="2"/>
    </row>
    <row r="377" spans="4:36">
      <c r="D377" s="2"/>
      <c r="E377" s="2"/>
      <c r="F377" s="2"/>
      <c r="G377" s="2"/>
      <c r="H377" s="2"/>
      <c r="I377" s="2"/>
      <c r="J377" s="2"/>
      <c r="K377" s="2"/>
      <c r="L377" s="2"/>
      <c r="M377" s="2"/>
      <c r="N377" s="2"/>
      <c r="O377" s="2"/>
      <c r="P377" s="2"/>
      <c r="Q377" s="2"/>
      <c r="R377" s="2"/>
      <c r="T377" s="2"/>
      <c r="U377" s="2"/>
      <c r="V377" s="2"/>
      <c r="W377" s="2"/>
      <c r="X377" s="2"/>
      <c r="Y377" s="2"/>
      <c r="Z377" s="2"/>
      <c r="AA377" s="2"/>
      <c r="AB377" s="2"/>
      <c r="AC377" s="2"/>
      <c r="AD377" s="2"/>
      <c r="AE377" s="2"/>
      <c r="AF377" s="2"/>
      <c r="AG377" s="2"/>
      <c r="AH377" s="2"/>
      <c r="AI377" s="2"/>
      <c r="AJ377" s="2"/>
    </row>
    <row r="378" spans="4:36">
      <c r="D378" s="2"/>
      <c r="E378" s="2"/>
      <c r="F378" s="2"/>
      <c r="G378" s="2"/>
      <c r="H378" s="2"/>
      <c r="I378" s="2"/>
      <c r="J378" s="2"/>
      <c r="K378" s="2"/>
      <c r="L378" s="2"/>
      <c r="M378" s="2"/>
      <c r="N378" s="2"/>
      <c r="O378" s="2"/>
      <c r="P378" s="2"/>
      <c r="Q378" s="2"/>
      <c r="R378" s="2"/>
      <c r="T378" s="2"/>
      <c r="U378" s="2"/>
      <c r="V378" s="2"/>
      <c r="W378" s="2"/>
      <c r="X378" s="2"/>
      <c r="Y378" s="2"/>
      <c r="Z378" s="2"/>
      <c r="AA378" s="2"/>
      <c r="AB378" s="2"/>
      <c r="AC378" s="2"/>
      <c r="AD378" s="2"/>
      <c r="AE378" s="2"/>
      <c r="AF378" s="2"/>
      <c r="AG378" s="2"/>
      <c r="AH378" s="2"/>
      <c r="AI378" s="2"/>
      <c r="AJ378" s="2"/>
    </row>
    <row r="379" spans="4:36">
      <c r="D379" s="2"/>
      <c r="E379" s="2"/>
      <c r="F379" s="2"/>
      <c r="G379" s="2"/>
      <c r="H379" s="2"/>
      <c r="I379" s="2"/>
      <c r="J379" s="2"/>
      <c r="K379" s="2"/>
      <c r="L379" s="2"/>
      <c r="M379" s="2"/>
      <c r="N379" s="2"/>
      <c r="O379" s="2"/>
      <c r="P379" s="2"/>
      <c r="Q379" s="2"/>
      <c r="R379" s="2"/>
      <c r="T379" s="2"/>
      <c r="U379" s="2"/>
      <c r="V379" s="2"/>
      <c r="W379" s="2"/>
      <c r="X379" s="2"/>
      <c r="Y379" s="2"/>
      <c r="Z379" s="2"/>
      <c r="AA379" s="2"/>
      <c r="AB379" s="2"/>
      <c r="AC379" s="2"/>
      <c r="AD379" s="2"/>
      <c r="AE379" s="2"/>
      <c r="AF379" s="2"/>
      <c r="AG379" s="2"/>
      <c r="AH379" s="2"/>
      <c r="AI379" s="2"/>
      <c r="AJ379" s="2"/>
    </row>
    <row r="380" spans="4:36">
      <c r="D380" s="2"/>
      <c r="E380" s="2"/>
      <c r="F380" s="2"/>
      <c r="G380" s="2"/>
      <c r="H380" s="2"/>
      <c r="I380" s="2"/>
      <c r="J380" s="2"/>
      <c r="K380" s="2"/>
      <c r="L380" s="2"/>
      <c r="M380" s="2"/>
      <c r="N380" s="2"/>
      <c r="O380" s="2"/>
      <c r="P380" s="2"/>
      <c r="Q380" s="2"/>
      <c r="R380" s="2"/>
      <c r="T380" s="2"/>
      <c r="U380" s="2"/>
      <c r="V380" s="2"/>
      <c r="W380" s="2"/>
      <c r="X380" s="2"/>
      <c r="Y380" s="2"/>
      <c r="Z380" s="2"/>
      <c r="AA380" s="2"/>
      <c r="AB380" s="2"/>
      <c r="AC380" s="2"/>
      <c r="AD380" s="2"/>
      <c r="AE380" s="2"/>
      <c r="AF380" s="2"/>
      <c r="AG380" s="2"/>
      <c r="AH380" s="2"/>
      <c r="AI380" s="2"/>
      <c r="AJ380" s="2"/>
    </row>
    <row r="381" spans="4:36">
      <c r="D381" s="2"/>
      <c r="E381" s="2"/>
      <c r="F381" s="2"/>
      <c r="G381" s="2"/>
      <c r="H381" s="2"/>
      <c r="I381" s="2"/>
      <c r="J381" s="2"/>
      <c r="K381" s="2"/>
      <c r="L381" s="2"/>
      <c r="M381" s="2"/>
      <c r="N381" s="2"/>
      <c r="O381" s="2"/>
      <c r="P381" s="2"/>
      <c r="Q381" s="2"/>
      <c r="R381" s="2"/>
      <c r="T381" s="2"/>
      <c r="U381" s="2"/>
      <c r="V381" s="2"/>
      <c r="W381" s="2"/>
      <c r="X381" s="2"/>
      <c r="Y381" s="2"/>
      <c r="Z381" s="2"/>
      <c r="AA381" s="2"/>
      <c r="AB381" s="2"/>
      <c r="AC381" s="2"/>
      <c r="AD381" s="2"/>
      <c r="AE381" s="2"/>
      <c r="AF381" s="2"/>
      <c r="AG381" s="2"/>
      <c r="AH381" s="2"/>
      <c r="AI381" s="2"/>
      <c r="AJ381" s="2"/>
    </row>
    <row r="382" spans="4:36">
      <c r="D382" s="2"/>
      <c r="E382" s="2"/>
      <c r="F382" s="2"/>
      <c r="G382" s="2"/>
      <c r="H382" s="2"/>
      <c r="I382" s="2"/>
      <c r="J382" s="2"/>
      <c r="K382" s="2"/>
      <c r="L382" s="2"/>
      <c r="M382" s="2"/>
      <c r="N382" s="2"/>
      <c r="O382" s="2"/>
      <c r="P382" s="2"/>
      <c r="Q382" s="2"/>
      <c r="R382" s="2"/>
      <c r="T382" s="2"/>
      <c r="U382" s="2"/>
      <c r="V382" s="2"/>
      <c r="W382" s="2"/>
      <c r="X382" s="2"/>
      <c r="Y382" s="2"/>
      <c r="Z382" s="2"/>
      <c r="AA382" s="2"/>
      <c r="AB382" s="2"/>
      <c r="AC382" s="2"/>
      <c r="AD382" s="2"/>
      <c r="AE382" s="2"/>
      <c r="AF382" s="2"/>
      <c r="AG382" s="2"/>
      <c r="AH382" s="2"/>
      <c r="AI382" s="2"/>
      <c r="AJ382" s="2"/>
    </row>
    <row r="383" spans="4:36">
      <c r="D383" s="2"/>
      <c r="E383" s="2"/>
      <c r="F383" s="2"/>
      <c r="G383" s="2"/>
      <c r="H383" s="2"/>
      <c r="I383" s="2"/>
      <c r="J383" s="2"/>
      <c r="K383" s="2"/>
      <c r="L383" s="2"/>
      <c r="M383" s="2"/>
      <c r="N383" s="2"/>
      <c r="O383" s="2"/>
      <c r="P383" s="2"/>
      <c r="Q383" s="2"/>
      <c r="R383" s="2"/>
      <c r="T383" s="2"/>
      <c r="U383" s="2"/>
      <c r="V383" s="2"/>
      <c r="W383" s="2"/>
      <c r="X383" s="2"/>
      <c r="Y383" s="2"/>
      <c r="Z383" s="2"/>
      <c r="AA383" s="2"/>
      <c r="AB383" s="2"/>
      <c r="AC383" s="2"/>
      <c r="AD383" s="2"/>
      <c r="AE383" s="2"/>
      <c r="AF383" s="2"/>
      <c r="AG383" s="2"/>
      <c r="AH383" s="2"/>
      <c r="AI383" s="2"/>
      <c r="AJ383" s="2"/>
    </row>
    <row r="384" spans="4:36">
      <c r="D384" s="2"/>
      <c r="E384" s="2"/>
      <c r="F384" s="2"/>
      <c r="G384" s="2"/>
      <c r="H384" s="2"/>
      <c r="I384" s="2"/>
      <c r="J384" s="2"/>
      <c r="K384" s="2"/>
      <c r="L384" s="2"/>
      <c r="M384" s="2"/>
      <c r="N384" s="2"/>
      <c r="O384" s="2"/>
      <c r="P384" s="2"/>
      <c r="Q384" s="2"/>
      <c r="R384" s="2"/>
      <c r="T384" s="2"/>
      <c r="U384" s="2"/>
      <c r="V384" s="2"/>
      <c r="W384" s="2"/>
      <c r="X384" s="2"/>
      <c r="Y384" s="2"/>
      <c r="Z384" s="2"/>
      <c r="AA384" s="2"/>
      <c r="AB384" s="2"/>
      <c r="AC384" s="2"/>
      <c r="AD384" s="2"/>
      <c r="AE384" s="2"/>
      <c r="AF384" s="2"/>
      <c r="AG384" s="2"/>
      <c r="AH384" s="2"/>
      <c r="AI384" s="2"/>
      <c r="AJ384" s="2"/>
    </row>
    <row r="385" spans="4:36">
      <c r="D385" s="2"/>
      <c r="E385" s="2"/>
      <c r="F385" s="2"/>
      <c r="G385" s="2"/>
      <c r="H385" s="2"/>
      <c r="I385" s="2"/>
      <c r="J385" s="2"/>
      <c r="K385" s="2"/>
      <c r="L385" s="2"/>
      <c r="M385" s="2"/>
      <c r="N385" s="2"/>
      <c r="O385" s="2"/>
      <c r="P385" s="2"/>
      <c r="Q385" s="2"/>
      <c r="R385" s="2"/>
      <c r="T385" s="2"/>
      <c r="U385" s="2"/>
      <c r="V385" s="2"/>
      <c r="W385" s="2"/>
      <c r="X385" s="2"/>
      <c r="Y385" s="2"/>
      <c r="Z385" s="2"/>
      <c r="AA385" s="2"/>
      <c r="AB385" s="2"/>
      <c r="AC385" s="2"/>
      <c r="AD385" s="2"/>
      <c r="AE385" s="2"/>
      <c r="AF385" s="2"/>
      <c r="AG385" s="2"/>
      <c r="AH385" s="2"/>
      <c r="AI385" s="2"/>
      <c r="AJ385" s="2"/>
    </row>
    <row r="386" spans="4:36">
      <c r="D386" s="2"/>
      <c r="E386" s="2"/>
      <c r="F386" s="2"/>
      <c r="G386" s="2"/>
      <c r="H386" s="2"/>
      <c r="I386" s="2"/>
      <c r="J386" s="2"/>
      <c r="K386" s="2"/>
      <c r="L386" s="2"/>
      <c r="M386" s="2"/>
      <c r="N386" s="2"/>
      <c r="O386" s="2"/>
      <c r="P386" s="2"/>
      <c r="Q386" s="2"/>
      <c r="R386" s="2"/>
      <c r="T386" s="2"/>
      <c r="U386" s="2"/>
      <c r="V386" s="2"/>
      <c r="W386" s="2"/>
      <c r="X386" s="2"/>
      <c r="Y386" s="2"/>
      <c r="Z386" s="2"/>
      <c r="AA386" s="2"/>
      <c r="AB386" s="2"/>
      <c r="AC386" s="2"/>
      <c r="AD386" s="2"/>
      <c r="AE386" s="2"/>
      <c r="AF386" s="2"/>
      <c r="AG386" s="2"/>
      <c r="AH386" s="2"/>
      <c r="AI386" s="2"/>
      <c r="AJ386" s="2"/>
    </row>
    <row r="387" spans="4:36">
      <c r="D387" s="2"/>
      <c r="E387" s="2"/>
      <c r="F387" s="2"/>
      <c r="G387" s="2"/>
      <c r="H387" s="2"/>
      <c r="I387" s="2"/>
      <c r="J387" s="2"/>
      <c r="K387" s="2"/>
      <c r="L387" s="2"/>
      <c r="M387" s="2"/>
      <c r="N387" s="2"/>
      <c r="O387" s="2"/>
      <c r="P387" s="2"/>
      <c r="Q387" s="2"/>
      <c r="R387" s="2"/>
      <c r="T387" s="2"/>
      <c r="U387" s="2"/>
      <c r="V387" s="2"/>
      <c r="W387" s="2"/>
      <c r="X387" s="2"/>
      <c r="Y387" s="2"/>
      <c r="Z387" s="2"/>
      <c r="AA387" s="2"/>
      <c r="AB387" s="2"/>
      <c r="AC387" s="2"/>
      <c r="AD387" s="2"/>
      <c r="AE387" s="2"/>
      <c r="AF387" s="2"/>
      <c r="AG387" s="2"/>
      <c r="AH387" s="2"/>
      <c r="AI387" s="2"/>
      <c r="AJ387" s="2"/>
    </row>
    <row r="388" spans="4:36">
      <c r="D388" s="2"/>
      <c r="E388" s="2"/>
      <c r="F388" s="2"/>
      <c r="G388" s="2"/>
      <c r="H388" s="2"/>
      <c r="I388" s="2"/>
      <c r="J388" s="2"/>
      <c r="K388" s="2"/>
      <c r="L388" s="2"/>
      <c r="M388" s="2"/>
      <c r="N388" s="2"/>
      <c r="O388" s="2"/>
      <c r="P388" s="2"/>
      <c r="Q388" s="2"/>
      <c r="R388" s="2"/>
      <c r="T388" s="2"/>
      <c r="U388" s="2"/>
      <c r="V388" s="2"/>
      <c r="W388" s="2"/>
      <c r="X388" s="2"/>
      <c r="Y388" s="2"/>
      <c r="Z388" s="2"/>
      <c r="AA388" s="2"/>
      <c r="AB388" s="2"/>
      <c r="AC388" s="2"/>
      <c r="AD388" s="2"/>
      <c r="AE388" s="2"/>
      <c r="AF388" s="2"/>
      <c r="AG388" s="2"/>
      <c r="AH388" s="2"/>
      <c r="AI388" s="2"/>
      <c r="AJ388" s="2"/>
    </row>
    <row r="389" spans="4:36">
      <c r="D389" s="2"/>
      <c r="E389" s="2"/>
      <c r="F389" s="2"/>
      <c r="G389" s="2"/>
      <c r="H389" s="2"/>
      <c r="I389" s="2"/>
      <c r="J389" s="2"/>
      <c r="K389" s="2"/>
      <c r="L389" s="2"/>
      <c r="M389" s="2"/>
      <c r="N389" s="2"/>
      <c r="O389" s="2"/>
      <c r="P389" s="2"/>
      <c r="Q389" s="2"/>
      <c r="R389" s="2"/>
      <c r="T389" s="2"/>
      <c r="U389" s="2"/>
      <c r="V389" s="2"/>
      <c r="W389" s="2"/>
      <c r="X389" s="2"/>
      <c r="Y389" s="2"/>
      <c r="Z389" s="2"/>
      <c r="AA389" s="2"/>
      <c r="AB389" s="2"/>
      <c r="AC389" s="2"/>
      <c r="AD389" s="2"/>
      <c r="AE389" s="2"/>
      <c r="AF389" s="2"/>
      <c r="AG389" s="2"/>
      <c r="AH389" s="2"/>
      <c r="AI389" s="2"/>
      <c r="AJ389" s="2"/>
    </row>
    <row r="390" spans="4:36">
      <c r="D390" s="2"/>
      <c r="E390" s="2"/>
      <c r="F390" s="2"/>
      <c r="G390" s="2"/>
      <c r="H390" s="2"/>
      <c r="I390" s="2"/>
      <c r="J390" s="2"/>
      <c r="K390" s="2"/>
      <c r="L390" s="2"/>
      <c r="M390" s="2"/>
      <c r="N390" s="2"/>
      <c r="O390" s="2"/>
      <c r="P390" s="2"/>
      <c r="Q390" s="2"/>
      <c r="R390" s="2"/>
      <c r="T390" s="2"/>
      <c r="U390" s="2"/>
      <c r="V390" s="2"/>
      <c r="W390" s="2"/>
      <c r="X390" s="2"/>
      <c r="Y390" s="2"/>
      <c r="Z390" s="2"/>
      <c r="AA390" s="2"/>
      <c r="AB390" s="2"/>
      <c r="AC390" s="2"/>
      <c r="AD390" s="2"/>
      <c r="AE390" s="2"/>
      <c r="AF390" s="2"/>
      <c r="AG390" s="2"/>
      <c r="AH390" s="2"/>
      <c r="AI390" s="2"/>
      <c r="AJ390" s="2"/>
    </row>
    <row r="391" spans="4:36">
      <c r="D391" s="2"/>
      <c r="E391" s="2"/>
      <c r="F391" s="2"/>
      <c r="G391" s="2"/>
      <c r="H391" s="2"/>
      <c r="I391" s="2"/>
      <c r="J391" s="2"/>
      <c r="K391" s="2"/>
      <c r="L391" s="2"/>
      <c r="M391" s="2"/>
      <c r="N391" s="2"/>
      <c r="O391" s="2"/>
      <c r="P391" s="2"/>
      <c r="Q391" s="2"/>
      <c r="R391" s="2"/>
      <c r="T391" s="2"/>
      <c r="U391" s="2"/>
      <c r="V391" s="2"/>
      <c r="W391" s="2"/>
      <c r="X391" s="2"/>
      <c r="Y391" s="2"/>
      <c r="Z391" s="2"/>
      <c r="AA391" s="2"/>
      <c r="AB391" s="2"/>
      <c r="AC391" s="2"/>
      <c r="AD391" s="2"/>
      <c r="AE391" s="2"/>
      <c r="AF391" s="2"/>
      <c r="AG391" s="2"/>
      <c r="AH391" s="2"/>
      <c r="AI391" s="2"/>
      <c r="AJ391" s="2"/>
    </row>
    <row r="392" spans="4:36">
      <c r="D392" s="2"/>
      <c r="E392" s="2"/>
      <c r="F392" s="2"/>
      <c r="G392" s="2"/>
      <c r="H392" s="2"/>
      <c r="I392" s="2"/>
      <c r="J392" s="2"/>
      <c r="K392" s="2"/>
      <c r="L392" s="2"/>
      <c r="M392" s="2"/>
      <c r="N392" s="2"/>
      <c r="O392" s="2"/>
      <c r="P392" s="2"/>
      <c r="Q392" s="2"/>
      <c r="R392" s="2"/>
      <c r="T392" s="2"/>
      <c r="U392" s="2"/>
      <c r="V392" s="2"/>
      <c r="W392" s="2"/>
      <c r="X392" s="2"/>
      <c r="Y392" s="2"/>
      <c r="Z392" s="2"/>
      <c r="AA392" s="2"/>
      <c r="AB392" s="2"/>
      <c r="AC392" s="2"/>
      <c r="AD392" s="2"/>
      <c r="AE392" s="2"/>
      <c r="AF392" s="2"/>
      <c r="AG392" s="2"/>
      <c r="AH392" s="2"/>
      <c r="AI392" s="2"/>
      <c r="AJ392" s="2"/>
    </row>
    <row r="393" spans="4:36">
      <c r="D393" s="2"/>
      <c r="E393" s="2"/>
      <c r="F393" s="2"/>
      <c r="G393" s="2"/>
      <c r="H393" s="2"/>
      <c r="I393" s="2"/>
      <c r="J393" s="2"/>
      <c r="K393" s="2"/>
      <c r="L393" s="2"/>
      <c r="M393" s="2"/>
      <c r="N393" s="2"/>
      <c r="O393" s="2"/>
      <c r="P393" s="2"/>
      <c r="Q393" s="2"/>
      <c r="R393" s="2"/>
      <c r="T393" s="2"/>
      <c r="U393" s="2"/>
      <c r="V393" s="2"/>
      <c r="W393" s="2"/>
      <c r="X393" s="2"/>
      <c r="Y393" s="2"/>
      <c r="Z393" s="2"/>
      <c r="AA393" s="2"/>
      <c r="AB393" s="2"/>
      <c r="AC393" s="2"/>
      <c r="AD393" s="2"/>
      <c r="AE393" s="2"/>
      <c r="AF393" s="2"/>
      <c r="AG393" s="2"/>
      <c r="AH393" s="2"/>
      <c r="AI393" s="2"/>
      <c r="AJ393" s="2"/>
    </row>
    <row r="394" spans="4:36">
      <c r="D394" s="2"/>
      <c r="E394" s="2"/>
      <c r="F394" s="2"/>
      <c r="G394" s="2"/>
      <c r="H394" s="2"/>
      <c r="I394" s="2"/>
      <c r="J394" s="2"/>
      <c r="K394" s="2"/>
      <c r="L394" s="2"/>
      <c r="M394" s="2"/>
      <c r="N394" s="2"/>
      <c r="O394" s="2"/>
      <c r="P394" s="2"/>
      <c r="Q394" s="2"/>
      <c r="R394" s="2"/>
      <c r="T394" s="2"/>
      <c r="U394" s="2"/>
      <c r="V394" s="2"/>
      <c r="W394" s="2"/>
      <c r="X394" s="2"/>
      <c r="Y394" s="2"/>
      <c r="Z394" s="2"/>
      <c r="AA394" s="2"/>
      <c r="AB394" s="2"/>
      <c r="AC394" s="2"/>
      <c r="AD394" s="2"/>
      <c r="AE394" s="2"/>
      <c r="AF394" s="2"/>
      <c r="AG394" s="2"/>
      <c r="AH394" s="2"/>
      <c r="AI394" s="2"/>
      <c r="AJ394" s="2"/>
    </row>
    <row r="395" spans="4:36">
      <c r="D395" s="2"/>
      <c r="E395" s="2"/>
      <c r="F395" s="2"/>
      <c r="G395" s="2"/>
      <c r="H395" s="2"/>
      <c r="I395" s="2"/>
      <c r="J395" s="2"/>
      <c r="K395" s="2"/>
      <c r="L395" s="2"/>
      <c r="M395" s="2"/>
      <c r="N395" s="2"/>
      <c r="O395" s="2"/>
      <c r="P395" s="2"/>
      <c r="Q395" s="2"/>
      <c r="R395" s="2"/>
      <c r="T395" s="2"/>
      <c r="U395" s="2"/>
      <c r="V395" s="2"/>
      <c r="W395" s="2"/>
      <c r="X395" s="2"/>
      <c r="Y395" s="2"/>
      <c r="Z395" s="2"/>
      <c r="AA395" s="2"/>
      <c r="AB395" s="2"/>
      <c r="AC395" s="2"/>
      <c r="AD395" s="2"/>
      <c r="AE395" s="2"/>
      <c r="AF395" s="2"/>
      <c r="AG395" s="2"/>
      <c r="AH395" s="2"/>
      <c r="AI395" s="2"/>
      <c r="AJ395" s="2"/>
    </row>
    <row r="396" spans="4:36">
      <c r="D396" s="2"/>
      <c r="E396" s="2"/>
      <c r="F396" s="2"/>
      <c r="G396" s="2"/>
      <c r="H396" s="2"/>
      <c r="I396" s="2"/>
      <c r="J396" s="2"/>
      <c r="K396" s="2"/>
      <c r="L396" s="2"/>
      <c r="M396" s="2"/>
      <c r="N396" s="2"/>
      <c r="O396" s="2"/>
      <c r="P396" s="2"/>
      <c r="Q396" s="2"/>
      <c r="R396" s="2"/>
      <c r="T396" s="2"/>
      <c r="U396" s="2"/>
      <c r="V396" s="2"/>
      <c r="W396" s="2"/>
      <c r="X396" s="2"/>
      <c r="Y396" s="2"/>
      <c r="Z396" s="2"/>
      <c r="AA396" s="2"/>
      <c r="AB396" s="2"/>
      <c r="AC396" s="2"/>
      <c r="AD396" s="2"/>
      <c r="AE396" s="2"/>
      <c r="AF396" s="2"/>
      <c r="AG396" s="2"/>
      <c r="AH396" s="2"/>
      <c r="AI396" s="2"/>
      <c r="AJ396" s="2"/>
    </row>
    <row r="397" spans="4:36">
      <c r="D397" s="2"/>
      <c r="E397" s="2"/>
      <c r="F397" s="2"/>
      <c r="G397" s="2"/>
      <c r="H397" s="2"/>
      <c r="I397" s="2"/>
      <c r="J397" s="2"/>
      <c r="K397" s="2"/>
      <c r="L397" s="2"/>
      <c r="M397" s="2"/>
      <c r="N397" s="2"/>
      <c r="O397" s="2"/>
      <c r="P397" s="2"/>
      <c r="Q397" s="2"/>
      <c r="R397" s="2"/>
      <c r="T397" s="2"/>
      <c r="U397" s="2"/>
      <c r="V397" s="2"/>
      <c r="W397" s="2"/>
      <c r="X397" s="2"/>
      <c r="Y397" s="2"/>
      <c r="Z397" s="2"/>
      <c r="AA397" s="2"/>
      <c r="AB397" s="2"/>
      <c r="AC397" s="2"/>
      <c r="AD397" s="2"/>
      <c r="AE397" s="2"/>
      <c r="AF397" s="2"/>
      <c r="AG397" s="2"/>
      <c r="AH397" s="2"/>
      <c r="AI397" s="2"/>
      <c r="AJ397" s="2"/>
    </row>
    <row r="398" spans="4:36">
      <c r="D398" s="2"/>
      <c r="E398" s="2"/>
      <c r="F398" s="2"/>
      <c r="G398" s="2"/>
      <c r="H398" s="2"/>
      <c r="I398" s="2"/>
      <c r="J398" s="2"/>
      <c r="K398" s="2"/>
      <c r="L398" s="2"/>
      <c r="M398" s="2"/>
      <c r="N398" s="2"/>
      <c r="O398" s="2"/>
      <c r="P398" s="2"/>
      <c r="Q398" s="2"/>
      <c r="R398" s="2"/>
      <c r="T398" s="2"/>
      <c r="U398" s="2"/>
      <c r="V398" s="2"/>
      <c r="W398" s="2"/>
      <c r="X398" s="2"/>
      <c r="Y398" s="2"/>
      <c r="Z398" s="2"/>
      <c r="AA398" s="2"/>
      <c r="AB398" s="2"/>
      <c r="AC398" s="2"/>
      <c r="AD398" s="2"/>
      <c r="AE398" s="2"/>
      <c r="AF398" s="2"/>
      <c r="AG398" s="2"/>
      <c r="AH398" s="2"/>
      <c r="AI398" s="2"/>
      <c r="AJ398" s="2"/>
    </row>
    <row r="399" spans="4:36">
      <c r="D399" s="2"/>
      <c r="E399" s="2"/>
      <c r="F399" s="2"/>
      <c r="G399" s="2"/>
      <c r="H399" s="2"/>
      <c r="I399" s="2"/>
      <c r="J399" s="2"/>
      <c r="K399" s="2"/>
      <c r="L399" s="2"/>
      <c r="M399" s="2"/>
      <c r="N399" s="2"/>
      <c r="O399" s="2"/>
      <c r="P399" s="2"/>
      <c r="Q399" s="2"/>
      <c r="R399" s="2"/>
      <c r="T399" s="2"/>
      <c r="U399" s="2"/>
      <c r="V399" s="2"/>
      <c r="W399" s="2"/>
      <c r="X399" s="2"/>
      <c r="Y399" s="2"/>
      <c r="Z399" s="2"/>
      <c r="AA399" s="2"/>
      <c r="AB399" s="2"/>
      <c r="AC399" s="2"/>
      <c r="AD399" s="2"/>
      <c r="AE399" s="2"/>
      <c r="AF399" s="2"/>
      <c r="AG399" s="2"/>
      <c r="AH399" s="2"/>
      <c r="AI399" s="2"/>
      <c r="AJ399" s="2"/>
    </row>
    <row r="400" spans="4:36">
      <c r="D400" s="2"/>
      <c r="E400" s="2"/>
      <c r="F400" s="2"/>
      <c r="G400" s="2"/>
      <c r="H400" s="2"/>
      <c r="I400" s="2"/>
      <c r="J400" s="2"/>
      <c r="K400" s="2"/>
      <c r="L400" s="2"/>
      <c r="M400" s="2"/>
      <c r="N400" s="2"/>
      <c r="O400" s="2"/>
      <c r="P400" s="2"/>
      <c r="Q400" s="2"/>
      <c r="R400" s="2"/>
      <c r="T400" s="2"/>
      <c r="U400" s="2"/>
      <c r="V400" s="2"/>
      <c r="W400" s="2"/>
      <c r="X400" s="2"/>
      <c r="Y400" s="2"/>
      <c r="Z400" s="2"/>
      <c r="AA400" s="2"/>
      <c r="AB400" s="2"/>
      <c r="AC400" s="2"/>
      <c r="AD400" s="2"/>
      <c r="AE400" s="2"/>
      <c r="AF400" s="2"/>
      <c r="AG400" s="2"/>
      <c r="AH400" s="2"/>
      <c r="AI400" s="2"/>
      <c r="AJ400" s="2"/>
    </row>
    <row r="401" spans="4:36">
      <c r="D401" s="2"/>
      <c r="E401" s="2"/>
      <c r="F401" s="2"/>
      <c r="G401" s="2"/>
      <c r="H401" s="2"/>
      <c r="I401" s="2"/>
      <c r="J401" s="2"/>
      <c r="K401" s="2"/>
      <c r="L401" s="2"/>
      <c r="M401" s="2"/>
      <c r="N401" s="2"/>
      <c r="O401" s="2"/>
      <c r="P401" s="2"/>
      <c r="Q401" s="2"/>
      <c r="R401" s="2"/>
      <c r="T401" s="2"/>
      <c r="U401" s="2"/>
      <c r="V401" s="2"/>
      <c r="W401" s="2"/>
      <c r="X401" s="2"/>
      <c r="Y401" s="2"/>
      <c r="Z401" s="2"/>
      <c r="AA401" s="2"/>
      <c r="AB401" s="2"/>
      <c r="AC401" s="2"/>
      <c r="AD401" s="2"/>
      <c r="AE401" s="2"/>
      <c r="AF401" s="2"/>
      <c r="AG401" s="2"/>
      <c r="AH401" s="2"/>
      <c r="AI401" s="2"/>
      <c r="AJ401" s="2"/>
    </row>
    <row r="402" spans="4:36">
      <c r="D402" s="2"/>
      <c r="E402" s="2"/>
      <c r="F402" s="2"/>
      <c r="G402" s="2"/>
      <c r="H402" s="2"/>
      <c r="I402" s="2"/>
      <c r="J402" s="2"/>
      <c r="K402" s="2"/>
      <c r="L402" s="2"/>
      <c r="M402" s="2"/>
      <c r="N402" s="2"/>
      <c r="O402" s="2"/>
      <c r="P402" s="2"/>
      <c r="Q402" s="2"/>
      <c r="R402" s="2"/>
      <c r="T402" s="2"/>
      <c r="U402" s="2"/>
      <c r="V402" s="2"/>
      <c r="W402" s="2"/>
      <c r="X402" s="2"/>
      <c r="Y402" s="2"/>
      <c r="Z402" s="2"/>
      <c r="AA402" s="2"/>
      <c r="AB402" s="2"/>
      <c r="AC402" s="2"/>
      <c r="AD402" s="2"/>
      <c r="AE402" s="2"/>
      <c r="AF402" s="2"/>
      <c r="AG402" s="2"/>
      <c r="AH402" s="2"/>
      <c r="AI402" s="2"/>
      <c r="AJ402" s="2"/>
    </row>
    <row r="403" spans="4:36">
      <c r="D403" s="2"/>
      <c r="E403" s="2"/>
      <c r="F403" s="2"/>
      <c r="G403" s="2"/>
      <c r="H403" s="2"/>
      <c r="I403" s="2"/>
      <c r="J403" s="2"/>
      <c r="K403" s="2"/>
      <c r="L403" s="2"/>
      <c r="M403" s="2"/>
      <c r="N403" s="2"/>
      <c r="O403" s="2"/>
      <c r="P403" s="2"/>
      <c r="Q403" s="2"/>
      <c r="R403" s="2"/>
      <c r="T403" s="2"/>
      <c r="U403" s="2"/>
      <c r="V403" s="2"/>
      <c r="W403" s="2"/>
      <c r="X403" s="2"/>
      <c r="Y403" s="2"/>
      <c r="Z403" s="2"/>
      <c r="AA403" s="2"/>
      <c r="AB403" s="2"/>
      <c r="AC403" s="2"/>
      <c r="AD403" s="2"/>
      <c r="AE403" s="2"/>
      <c r="AF403" s="2"/>
      <c r="AG403" s="2"/>
      <c r="AH403" s="2"/>
      <c r="AI403" s="2"/>
      <c r="AJ403" s="2"/>
    </row>
    <row r="404" spans="4:36">
      <c r="D404" s="2"/>
      <c r="E404" s="2"/>
      <c r="F404" s="2"/>
      <c r="G404" s="2"/>
      <c r="H404" s="2"/>
      <c r="I404" s="2"/>
      <c r="J404" s="2"/>
      <c r="K404" s="2"/>
      <c r="L404" s="2"/>
      <c r="M404" s="2"/>
      <c r="N404" s="2"/>
      <c r="O404" s="2"/>
      <c r="P404" s="2"/>
      <c r="Q404" s="2"/>
      <c r="R404" s="2"/>
      <c r="T404" s="2"/>
      <c r="U404" s="2"/>
      <c r="V404" s="2"/>
      <c r="W404" s="2"/>
      <c r="X404" s="2"/>
      <c r="Y404" s="2"/>
      <c r="Z404" s="2"/>
      <c r="AA404" s="2"/>
      <c r="AB404" s="2"/>
      <c r="AC404" s="2"/>
      <c r="AD404" s="2"/>
      <c r="AE404" s="2"/>
      <c r="AF404" s="2"/>
      <c r="AG404" s="2"/>
      <c r="AH404" s="2"/>
      <c r="AI404" s="2"/>
      <c r="AJ404" s="2"/>
    </row>
    <row r="405" spans="4:36">
      <c r="D405" s="2"/>
      <c r="E405" s="2"/>
      <c r="F405" s="2"/>
      <c r="G405" s="2"/>
      <c r="H405" s="2"/>
      <c r="I405" s="2"/>
      <c r="J405" s="2"/>
      <c r="K405" s="2"/>
      <c r="L405" s="2"/>
      <c r="M405" s="2"/>
      <c r="N405" s="2"/>
      <c r="O405" s="2"/>
      <c r="P405" s="2"/>
      <c r="Q405" s="2"/>
      <c r="R405" s="2"/>
      <c r="T405" s="2"/>
      <c r="U405" s="2"/>
      <c r="V405" s="2"/>
      <c r="W405" s="2"/>
      <c r="X405" s="2"/>
      <c r="Y405" s="2"/>
      <c r="Z405" s="2"/>
      <c r="AA405" s="2"/>
      <c r="AB405" s="2"/>
      <c r="AC405" s="2"/>
      <c r="AD405" s="2"/>
      <c r="AE405" s="2"/>
      <c r="AF405" s="2"/>
      <c r="AG405" s="2"/>
      <c r="AH405" s="2"/>
      <c r="AI405" s="2"/>
      <c r="AJ405" s="2"/>
    </row>
    <row r="406" spans="4:36">
      <c r="D406" s="2"/>
      <c r="E406" s="2"/>
      <c r="F406" s="2"/>
      <c r="G406" s="2"/>
      <c r="H406" s="2"/>
      <c r="I406" s="2"/>
      <c r="J406" s="2"/>
      <c r="K406" s="2"/>
      <c r="L406" s="2"/>
      <c r="M406" s="2"/>
      <c r="N406" s="2"/>
      <c r="O406" s="2"/>
      <c r="P406" s="2"/>
      <c r="Q406" s="2"/>
      <c r="R406" s="2"/>
      <c r="T406" s="2"/>
      <c r="U406" s="2"/>
      <c r="V406" s="2"/>
      <c r="W406" s="2"/>
      <c r="X406" s="2"/>
      <c r="Y406" s="2"/>
      <c r="Z406" s="2"/>
      <c r="AA406" s="2"/>
      <c r="AB406" s="2"/>
      <c r="AC406" s="2"/>
      <c r="AD406" s="2"/>
      <c r="AE406" s="2"/>
      <c r="AF406" s="2"/>
      <c r="AG406" s="2"/>
      <c r="AH406" s="2"/>
      <c r="AI406" s="2"/>
      <c r="AJ406" s="2"/>
    </row>
    <row r="407" spans="4:36">
      <c r="D407" s="2"/>
      <c r="E407" s="2"/>
      <c r="F407" s="2"/>
      <c r="G407" s="2"/>
      <c r="H407" s="2"/>
      <c r="I407" s="2"/>
      <c r="J407" s="2"/>
      <c r="K407" s="2"/>
      <c r="L407" s="2"/>
      <c r="M407" s="2"/>
      <c r="N407" s="2"/>
      <c r="O407" s="2"/>
      <c r="P407" s="2"/>
      <c r="Q407" s="2"/>
      <c r="R407" s="2"/>
      <c r="T407" s="2"/>
      <c r="U407" s="2"/>
      <c r="V407" s="2"/>
      <c r="W407" s="2"/>
      <c r="X407" s="2"/>
      <c r="Y407" s="2"/>
      <c r="Z407" s="2"/>
      <c r="AA407" s="2"/>
      <c r="AB407" s="2"/>
      <c r="AC407" s="2"/>
      <c r="AD407" s="2"/>
      <c r="AE407" s="2"/>
      <c r="AF407" s="2"/>
      <c r="AG407" s="2"/>
      <c r="AH407" s="2"/>
      <c r="AI407" s="2"/>
      <c r="AJ407" s="2"/>
    </row>
    <row r="408" spans="4:36">
      <c r="D408" s="2"/>
      <c r="E408" s="2"/>
      <c r="F408" s="2"/>
      <c r="G408" s="2"/>
      <c r="H408" s="2"/>
      <c r="I408" s="2"/>
      <c r="J408" s="2"/>
      <c r="K408" s="2"/>
      <c r="L408" s="2"/>
      <c r="M408" s="2"/>
      <c r="N408" s="2"/>
      <c r="O408" s="2"/>
      <c r="P408" s="2"/>
      <c r="Q408" s="2"/>
      <c r="R408" s="2"/>
      <c r="T408" s="2"/>
      <c r="U408" s="2"/>
      <c r="V408" s="2"/>
      <c r="W408" s="2"/>
      <c r="X408" s="2"/>
      <c r="Y408" s="2"/>
      <c r="Z408" s="2"/>
      <c r="AA408" s="2"/>
      <c r="AB408" s="2"/>
      <c r="AC408" s="2"/>
      <c r="AD408" s="2"/>
      <c r="AE408" s="2"/>
      <c r="AF408" s="2"/>
      <c r="AG408" s="2"/>
      <c r="AH408" s="2"/>
      <c r="AI408" s="2"/>
      <c r="AJ408" s="2"/>
    </row>
    <row r="409" spans="4:36">
      <c r="D409" s="2"/>
      <c r="E409" s="2"/>
      <c r="F409" s="2"/>
      <c r="G409" s="2"/>
      <c r="H409" s="2"/>
      <c r="I409" s="2"/>
      <c r="J409" s="2"/>
      <c r="K409" s="2"/>
      <c r="L409" s="2"/>
      <c r="M409" s="2"/>
      <c r="N409" s="2"/>
      <c r="O409" s="2"/>
      <c r="P409" s="2"/>
      <c r="Q409" s="2"/>
      <c r="R409" s="2"/>
      <c r="T409" s="2"/>
      <c r="U409" s="2"/>
      <c r="V409" s="2"/>
      <c r="W409" s="2"/>
      <c r="X409" s="2"/>
      <c r="Y409" s="2"/>
      <c r="Z409" s="2"/>
      <c r="AA409" s="2"/>
      <c r="AB409" s="2"/>
      <c r="AC409" s="2"/>
      <c r="AD409" s="2"/>
      <c r="AE409" s="2"/>
      <c r="AF409" s="2"/>
      <c r="AG409" s="2"/>
      <c r="AH409" s="2"/>
      <c r="AI409" s="2"/>
      <c r="AJ409" s="2"/>
    </row>
    <row r="410" spans="4:36">
      <c r="D410" s="2"/>
      <c r="E410" s="2"/>
      <c r="F410" s="2"/>
      <c r="G410" s="2"/>
      <c r="H410" s="2"/>
      <c r="I410" s="2"/>
      <c r="J410" s="2"/>
      <c r="K410" s="2"/>
      <c r="L410" s="2"/>
      <c r="M410" s="2"/>
      <c r="N410" s="2"/>
      <c r="O410" s="2"/>
      <c r="P410" s="2"/>
      <c r="Q410" s="2"/>
      <c r="R410" s="2"/>
      <c r="T410" s="2"/>
      <c r="U410" s="2"/>
      <c r="V410" s="2"/>
      <c r="W410" s="2"/>
      <c r="X410" s="2"/>
      <c r="Y410" s="2"/>
      <c r="Z410" s="2"/>
      <c r="AA410" s="2"/>
      <c r="AB410" s="2"/>
      <c r="AC410" s="2"/>
      <c r="AD410" s="2"/>
      <c r="AE410" s="2"/>
      <c r="AF410" s="2"/>
      <c r="AG410" s="2"/>
      <c r="AH410" s="2"/>
      <c r="AI410" s="2"/>
      <c r="AJ410" s="2"/>
    </row>
    <row r="411" spans="4:36">
      <c r="D411" s="2"/>
      <c r="E411" s="2"/>
      <c r="F411" s="2"/>
      <c r="G411" s="2"/>
      <c r="H411" s="2"/>
      <c r="I411" s="2"/>
      <c r="J411" s="2"/>
      <c r="K411" s="2"/>
      <c r="L411" s="2"/>
      <c r="M411" s="2"/>
      <c r="N411" s="2"/>
      <c r="O411" s="2"/>
      <c r="P411" s="2"/>
      <c r="Q411" s="2"/>
      <c r="R411" s="2"/>
      <c r="T411" s="2"/>
      <c r="U411" s="2"/>
      <c r="V411" s="2"/>
      <c r="W411" s="2"/>
      <c r="X411" s="2"/>
      <c r="Y411" s="2"/>
      <c r="Z411" s="2"/>
      <c r="AA411" s="2"/>
      <c r="AB411" s="2"/>
      <c r="AC411" s="2"/>
      <c r="AD411" s="2"/>
      <c r="AE411" s="2"/>
      <c r="AF411" s="2"/>
      <c r="AG411" s="2"/>
      <c r="AH411" s="2"/>
      <c r="AI411" s="2"/>
      <c r="AJ411" s="2"/>
    </row>
    <row r="412" spans="4:36">
      <c r="D412" s="2"/>
      <c r="E412" s="2"/>
      <c r="F412" s="2"/>
      <c r="G412" s="2"/>
      <c r="H412" s="2"/>
      <c r="I412" s="2"/>
      <c r="J412" s="2"/>
      <c r="K412" s="2"/>
      <c r="L412" s="2"/>
      <c r="M412" s="2"/>
      <c r="N412" s="2"/>
      <c r="O412" s="2"/>
      <c r="P412" s="2"/>
      <c r="Q412" s="2"/>
      <c r="R412" s="2"/>
      <c r="T412" s="2"/>
      <c r="U412" s="2"/>
      <c r="V412" s="2"/>
      <c r="W412" s="2"/>
      <c r="X412" s="2"/>
      <c r="Y412" s="2"/>
      <c r="Z412" s="2"/>
      <c r="AA412" s="2"/>
      <c r="AB412" s="2"/>
      <c r="AC412" s="2"/>
      <c r="AD412" s="2"/>
      <c r="AE412" s="2"/>
      <c r="AF412" s="2"/>
      <c r="AG412" s="2"/>
      <c r="AH412" s="2"/>
      <c r="AI412" s="2"/>
      <c r="AJ412" s="2"/>
    </row>
    <row r="413" spans="4:36">
      <c r="D413" s="2"/>
      <c r="E413" s="2"/>
      <c r="F413" s="2"/>
      <c r="G413" s="2"/>
      <c r="H413" s="2"/>
      <c r="I413" s="2"/>
      <c r="J413" s="2"/>
      <c r="K413" s="2"/>
      <c r="L413" s="2"/>
      <c r="M413" s="2"/>
      <c r="N413" s="2"/>
      <c r="O413" s="2"/>
      <c r="P413" s="2"/>
      <c r="Q413" s="2"/>
      <c r="R413" s="2"/>
      <c r="T413" s="2"/>
      <c r="U413" s="2"/>
      <c r="V413" s="2"/>
      <c r="W413" s="2"/>
      <c r="X413" s="2"/>
      <c r="Y413" s="2"/>
      <c r="Z413" s="2"/>
      <c r="AA413" s="2"/>
      <c r="AB413" s="2"/>
      <c r="AC413" s="2"/>
      <c r="AD413" s="2"/>
      <c r="AE413" s="2"/>
      <c r="AF413" s="2"/>
      <c r="AG413" s="2"/>
      <c r="AH413" s="2"/>
      <c r="AI413" s="2"/>
      <c r="AJ413" s="2"/>
    </row>
    <row r="414" spans="4:36">
      <c r="D414" s="2"/>
      <c r="E414" s="2"/>
      <c r="F414" s="2"/>
      <c r="G414" s="2"/>
      <c r="H414" s="2"/>
      <c r="I414" s="2"/>
      <c r="J414" s="2"/>
      <c r="K414" s="2"/>
      <c r="L414" s="2"/>
      <c r="M414" s="2"/>
      <c r="N414" s="2"/>
      <c r="O414" s="2"/>
      <c r="P414" s="2"/>
      <c r="Q414" s="2"/>
      <c r="R414" s="2"/>
      <c r="T414" s="2"/>
      <c r="U414" s="2"/>
      <c r="V414" s="2"/>
      <c r="W414" s="2"/>
      <c r="X414" s="2"/>
      <c r="Y414" s="2"/>
      <c r="Z414" s="2"/>
      <c r="AA414" s="2"/>
      <c r="AB414" s="2"/>
      <c r="AC414" s="2"/>
      <c r="AD414" s="2"/>
      <c r="AE414" s="2"/>
      <c r="AF414" s="2"/>
      <c r="AG414" s="2"/>
      <c r="AH414" s="2"/>
      <c r="AI414" s="2"/>
      <c r="AJ414" s="2"/>
    </row>
    <row r="415" spans="4:36">
      <c r="D415" s="2"/>
      <c r="E415" s="2"/>
      <c r="F415" s="2"/>
      <c r="G415" s="2"/>
      <c r="H415" s="2"/>
      <c r="I415" s="2"/>
      <c r="J415" s="2"/>
      <c r="K415" s="2"/>
      <c r="L415" s="2"/>
      <c r="M415" s="2"/>
      <c r="N415" s="2"/>
      <c r="O415" s="2"/>
      <c r="P415" s="2"/>
      <c r="Q415" s="2"/>
      <c r="R415" s="2"/>
      <c r="T415" s="2"/>
      <c r="U415" s="2"/>
      <c r="V415" s="2"/>
      <c r="W415" s="2"/>
      <c r="X415" s="2"/>
      <c r="Y415" s="2"/>
      <c r="Z415" s="2"/>
      <c r="AA415" s="2"/>
      <c r="AB415" s="2"/>
      <c r="AC415" s="2"/>
      <c r="AD415" s="2"/>
      <c r="AE415" s="2"/>
      <c r="AF415" s="2"/>
      <c r="AG415" s="2"/>
      <c r="AH415" s="2"/>
      <c r="AI415" s="2"/>
      <c r="AJ415" s="2"/>
    </row>
    <row r="416" spans="4:36">
      <c r="D416" s="2"/>
      <c r="E416" s="2"/>
      <c r="F416" s="2"/>
      <c r="G416" s="2"/>
      <c r="H416" s="2"/>
      <c r="I416" s="2"/>
      <c r="J416" s="2"/>
      <c r="K416" s="2"/>
      <c r="L416" s="2"/>
      <c r="M416" s="2"/>
      <c r="N416" s="2"/>
      <c r="O416" s="2"/>
      <c r="P416" s="2"/>
      <c r="Q416" s="2"/>
      <c r="R416" s="2"/>
      <c r="T416" s="2"/>
      <c r="U416" s="2"/>
      <c r="V416" s="2"/>
      <c r="W416" s="2"/>
      <c r="X416" s="2"/>
      <c r="Y416" s="2"/>
      <c r="Z416" s="2"/>
      <c r="AA416" s="2"/>
      <c r="AB416" s="2"/>
      <c r="AC416" s="2"/>
      <c r="AD416" s="2"/>
      <c r="AE416" s="2"/>
      <c r="AF416" s="2"/>
      <c r="AG416" s="2"/>
      <c r="AH416" s="2"/>
      <c r="AI416" s="2"/>
      <c r="AJ416" s="2"/>
    </row>
    <row r="417" spans="4:36">
      <c r="D417" s="2"/>
      <c r="E417" s="2"/>
      <c r="F417" s="2"/>
      <c r="G417" s="2"/>
      <c r="H417" s="2"/>
      <c r="I417" s="2"/>
      <c r="J417" s="2"/>
      <c r="K417" s="2"/>
      <c r="L417" s="2"/>
      <c r="M417" s="2"/>
      <c r="N417" s="2"/>
      <c r="O417" s="2"/>
      <c r="P417" s="2"/>
      <c r="Q417" s="2"/>
      <c r="R417" s="2"/>
      <c r="T417" s="2"/>
      <c r="U417" s="2"/>
      <c r="V417" s="2"/>
      <c r="W417" s="2"/>
      <c r="X417" s="2"/>
      <c r="Y417" s="2"/>
      <c r="Z417" s="2"/>
      <c r="AA417" s="2"/>
      <c r="AB417" s="2"/>
      <c r="AC417" s="2"/>
      <c r="AD417" s="2"/>
      <c r="AE417" s="2"/>
      <c r="AF417" s="2"/>
      <c r="AG417" s="2"/>
      <c r="AH417" s="2"/>
      <c r="AI417" s="2"/>
      <c r="AJ417" s="2"/>
    </row>
    <row r="418" spans="4:36">
      <c r="D418" s="2"/>
      <c r="E418" s="2"/>
      <c r="F418" s="2"/>
      <c r="G418" s="2"/>
      <c r="H418" s="2"/>
      <c r="I418" s="2"/>
      <c r="J418" s="2"/>
      <c r="K418" s="2"/>
      <c r="L418" s="2"/>
      <c r="M418" s="2"/>
      <c r="N418" s="2"/>
      <c r="O418" s="2"/>
      <c r="P418" s="2"/>
      <c r="Q418" s="2"/>
      <c r="R418" s="2"/>
      <c r="T418" s="2"/>
      <c r="U418" s="2"/>
      <c r="V418" s="2"/>
      <c r="W418" s="2"/>
      <c r="X418" s="2"/>
      <c r="Y418" s="2"/>
      <c r="Z418" s="2"/>
      <c r="AA418" s="2"/>
      <c r="AB418" s="2"/>
      <c r="AC418" s="2"/>
      <c r="AD418" s="2"/>
      <c r="AE418" s="2"/>
      <c r="AF418" s="2"/>
      <c r="AG418" s="2"/>
      <c r="AH418" s="2"/>
      <c r="AI418" s="2"/>
      <c r="AJ418" s="2"/>
    </row>
    <row r="419" spans="4:36">
      <c r="D419" s="2"/>
      <c r="E419" s="2"/>
      <c r="F419" s="2"/>
      <c r="G419" s="2"/>
      <c r="H419" s="2"/>
      <c r="I419" s="2"/>
      <c r="J419" s="2"/>
      <c r="K419" s="2"/>
      <c r="L419" s="2"/>
      <c r="M419" s="2"/>
      <c r="N419" s="2"/>
      <c r="O419" s="2"/>
      <c r="P419" s="2"/>
      <c r="Q419" s="2"/>
      <c r="R419" s="2"/>
      <c r="T419" s="2"/>
      <c r="U419" s="2"/>
      <c r="V419" s="2"/>
      <c r="W419" s="2"/>
      <c r="X419" s="2"/>
      <c r="Y419" s="2"/>
      <c r="Z419" s="2"/>
      <c r="AA419" s="2"/>
      <c r="AB419" s="2"/>
      <c r="AC419" s="2"/>
      <c r="AD419" s="2"/>
      <c r="AE419" s="2"/>
      <c r="AF419" s="2"/>
      <c r="AG419" s="2"/>
      <c r="AH419" s="2"/>
      <c r="AI419" s="2"/>
      <c r="AJ419" s="2"/>
    </row>
    <row r="420" spans="4:36">
      <c r="D420" s="2"/>
      <c r="E420" s="2"/>
      <c r="F420" s="2"/>
      <c r="G420" s="2"/>
      <c r="H420" s="2"/>
      <c r="I420" s="2"/>
      <c r="J420" s="2"/>
      <c r="K420" s="2"/>
      <c r="L420" s="2"/>
      <c r="M420" s="2"/>
      <c r="N420" s="2"/>
      <c r="O420" s="2"/>
      <c r="P420" s="2"/>
      <c r="Q420" s="2"/>
      <c r="R420" s="2"/>
      <c r="T420" s="2"/>
      <c r="U420" s="2"/>
      <c r="V420" s="2"/>
      <c r="W420" s="2"/>
      <c r="X420" s="2"/>
      <c r="Y420" s="2"/>
      <c r="Z420" s="2"/>
      <c r="AA420" s="2"/>
      <c r="AB420" s="2"/>
      <c r="AC420" s="2"/>
      <c r="AD420" s="2"/>
      <c r="AE420" s="2"/>
      <c r="AF420" s="2"/>
      <c r="AG420" s="2"/>
      <c r="AH420" s="2"/>
      <c r="AI420" s="2"/>
      <c r="AJ420" s="2"/>
    </row>
    <row r="421" spans="4:36">
      <c r="D421" s="2"/>
      <c r="E421" s="2"/>
      <c r="F421" s="2"/>
      <c r="G421" s="2"/>
      <c r="H421" s="2"/>
      <c r="I421" s="2"/>
      <c r="J421" s="2"/>
      <c r="K421" s="2"/>
      <c r="L421" s="2"/>
      <c r="M421" s="2"/>
      <c r="N421" s="2"/>
      <c r="O421" s="2"/>
      <c r="P421" s="2"/>
      <c r="Q421" s="2"/>
      <c r="R421" s="2"/>
      <c r="T421" s="2"/>
      <c r="U421" s="2"/>
      <c r="V421" s="2"/>
      <c r="W421" s="2"/>
      <c r="X421" s="2"/>
      <c r="Y421" s="2"/>
      <c r="Z421" s="2"/>
      <c r="AA421" s="2"/>
      <c r="AB421" s="2"/>
      <c r="AC421" s="2"/>
      <c r="AD421" s="2"/>
      <c r="AE421" s="2"/>
      <c r="AF421" s="2"/>
      <c r="AG421" s="2"/>
      <c r="AH421" s="2"/>
      <c r="AI421" s="2"/>
      <c r="AJ421" s="2"/>
    </row>
    <row r="422" spans="4:36">
      <c r="D422" s="2"/>
      <c r="E422" s="2"/>
      <c r="F422" s="2"/>
      <c r="G422" s="2"/>
      <c r="H422" s="2"/>
      <c r="I422" s="2"/>
      <c r="J422" s="2"/>
      <c r="K422" s="2"/>
      <c r="L422" s="2"/>
      <c r="M422" s="2"/>
      <c r="N422" s="2"/>
      <c r="O422" s="2"/>
      <c r="P422" s="2"/>
      <c r="Q422" s="2"/>
      <c r="R422" s="2"/>
      <c r="T422" s="2"/>
      <c r="U422" s="2"/>
      <c r="V422" s="2"/>
      <c r="W422" s="2"/>
      <c r="X422" s="2"/>
      <c r="Y422" s="2"/>
      <c r="Z422" s="2"/>
      <c r="AA422" s="2"/>
      <c r="AB422" s="2"/>
      <c r="AC422" s="2"/>
      <c r="AD422" s="2"/>
      <c r="AE422" s="2"/>
      <c r="AF422" s="2"/>
      <c r="AG422" s="2"/>
      <c r="AH422" s="2"/>
      <c r="AI422" s="2"/>
      <c r="AJ422" s="2"/>
    </row>
    <row r="423" spans="4:36">
      <c r="D423" s="2"/>
      <c r="E423" s="2"/>
      <c r="F423" s="2"/>
      <c r="G423" s="2"/>
      <c r="H423" s="2"/>
      <c r="I423" s="2"/>
      <c r="J423" s="2"/>
      <c r="K423" s="2"/>
      <c r="L423" s="2"/>
      <c r="M423" s="2"/>
      <c r="N423" s="2"/>
      <c r="O423" s="2"/>
      <c r="P423" s="2"/>
      <c r="Q423" s="2"/>
      <c r="R423" s="2"/>
      <c r="T423" s="2"/>
      <c r="U423" s="2"/>
      <c r="V423" s="2"/>
      <c r="W423" s="2"/>
      <c r="X423" s="2"/>
      <c r="Y423" s="2"/>
      <c r="Z423" s="2"/>
      <c r="AA423" s="2"/>
      <c r="AB423" s="2"/>
      <c r="AC423" s="2"/>
      <c r="AD423" s="2"/>
      <c r="AE423" s="2"/>
      <c r="AF423" s="2"/>
      <c r="AG423" s="2"/>
      <c r="AH423" s="2"/>
      <c r="AI423" s="2"/>
      <c r="AJ423" s="2"/>
    </row>
    <row r="424" spans="4:36">
      <c r="D424" s="2"/>
      <c r="E424" s="2"/>
      <c r="F424" s="2"/>
      <c r="G424" s="2"/>
      <c r="H424" s="2"/>
      <c r="I424" s="2"/>
      <c r="J424" s="2"/>
      <c r="K424" s="2"/>
      <c r="L424" s="2"/>
      <c r="M424" s="2"/>
      <c r="N424" s="2"/>
      <c r="O424" s="2"/>
      <c r="P424" s="2"/>
      <c r="Q424" s="2"/>
      <c r="R424" s="2"/>
      <c r="T424" s="2"/>
      <c r="U424" s="2"/>
      <c r="V424" s="2"/>
      <c r="W424" s="2"/>
      <c r="X424" s="2"/>
      <c r="Y424" s="2"/>
      <c r="Z424" s="2"/>
      <c r="AA424" s="2"/>
      <c r="AB424" s="2"/>
      <c r="AC424" s="2"/>
      <c r="AD424" s="2"/>
      <c r="AE424" s="2"/>
      <c r="AF424" s="2"/>
      <c r="AG424" s="2"/>
      <c r="AH424" s="2"/>
      <c r="AI424" s="2"/>
      <c r="AJ424" s="2"/>
    </row>
    <row r="425" spans="4:36">
      <c r="D425" s="2"/>
      <c r="E425" s="2"/>
      <c r="F425" s="2"/>
      <c r="G425" s="2"/>
      <c r="H425" s="2"/>
      <c r="I425" s="2"/>
      <c r="J425" s="2"/>
      <c r="K425" s="2"/>
      <c r="L425" s="2"/>
      <c r="M425" s="2"/>
      <c r="N425" s="2"/>
      <c r="O425" s="2"/>
      <c r="P425" s="2"/>
      <c r="Q425" s="2"/>
      <c r="R425" s="2"/>
      <c r="T425" s="2"/>
      <c r="U425" s="2"/>
      <c r="V425" s="2"/>
      <c r="W425" s="2"/>
      <c r="X425" s="2"/>
      <c r="Y425" s="2"/>
      <c r="Z425" s="2"/>
      <c r="AA425" s="2"/>
      <c r="AB425" s="2"/>
      <c r="AC425" s="2"/>
      <c r="AD425" s="2"/>
      <c r="AE425" s="2"/>
      <c r="AF425" s="2"/>
      <c r="AG425" s="2"/>
      <c r="AH425" s="2"/>
      <c r="AI425" s="2"/>
      <c r="AJ425" s="2"/>
    </row>
    <row r="426" spans="4:36">
      <c r="D426" s="2"/>
      <c r="E426" s="2"/>
      <c r="F426" s="2"/>
      <c r="G426" s="2"/>
      <c r="H426" s="2"/>
      <c r="I426" s="2"/>
      <c r="J426" s="2"/>
      <c r="K426" s="2"/>
      <c r="L426" s="2"/>
      <c r="M426" s="2"/>
      <c r="N426" s="2"/>
      <c r="O426" s="2"/>
      <c r="P426" s="2"/>
      <c r="Q426" s="2"/>
      <c r="R426" s="2"/>
      <c r="T426" s="2"/>
      <c r="U426" s="2"/>
      <c r="V426" s="2"/>
      <c r="W426" s="2"/>
      <c r="X426" s="2"/>
      <c r="Y426" s="2"/>
      <c r="Z426" s="2"/>
      <c r="AA426" s="2"/>
      <c r="AB426" s="2"/>
      <c r="AC426" s="2"/>
      <c r="AD426" s="2"/>
      <c r="AE426" s="2"/>
      <c r="AF426" s="2"/>
      <c r="AG426" s="2"/>
      <c r="AH426" s="2"/>
      <c r="AI426" s="2"/>
      <c r="AJ426" s="2"/>
    </row>
    <row r="427" spans="4:36">
      <c r="D427" s="2"/>
      <c r="E427" s="2"/>
      <c r="F427" s="2"/>
      <c r="G427" s="2"/>
      <c r="H427" s="2"/>
      <c r="I427" s="2"/>
      <c r="J427" s="2"/>
      <c r="K427" s="2"/>
      <c r="L427" s="2"/>
      <c r="M427" s="2"/>
      <c r="N427" s="2"/>
      <c r="O427" s="2"/>
      <c r="P427" s="2"/>
      <c r="Q427" s="2"/>
      <c r="R427" s="2"/>
      <c r="T427" s="2"/>
      <c r="U427" s="2"/>
      <c r="V427" s="2"/>
      <c r="W427" s="2"/>
      <c r="X427" s="2"/>
      <c r="Y427" s="2"/>
      <c r="Z427" s="2"/>
      <c r="AA427" s="2"/>
      <c r="AB427" s="2"/>
      <c r="AC427" s="2"/>
      <c r="AD427" s="2"/>
      <c r="AE427" s="2"/>
      <c r="AF427" s="2"/>
      <c r="AG427" s="2"/>
      <c r="AH427" s="2"/>
      <c r="AI427" s="2"/>
      <c r="AJ427" s="2"/>
    </row>
    <row r="428" spans="4:36">
      <c r="D428" s="2"/>
      <c r="E428" s="2"/>
      <c r="F428" s="2"/>
      <c r="G428" s="2"/>
      <c r="H428" s="2"/>
      <c r="I428" s="2"/>
      <c r="J428" s="2"/>
      <c r="K428" s="2"/>
      <c r="L428" s="2"/>
      <c r="M428" s="2"/>
      <c r="N428" s="2"/>
      <c r="O428" s="2"/>
      <c r="P428" s="2"/>
      <c r="Q428" s="2"/>
      <c r="R428" s="2"/>
      <c r="T428" s="2"/>
      <c r="U428" s="2"/>
      <c r="V428" s="2"/>
      <c r="W428" s="2"/>
      <c r="X428" s="2"/>
      <c r="Y428" s="2"/>
      <c r="Z428" s="2"/>
      <c r="AA428" s="2"/>
      <c r="AB428" s="2"/>
      <c r="AC428" s="2"/>
      <c r="AD428" s="2"/>
      <c r="AE428" s="2"/>
      <c r="AF428" s="2"/>
      <c r="AG428" s="2"/>
      <c r="AH428" s="2"/>
      <c r="AI428" s="2"/>
      <c r="AJ428" s="2"/>
    </row>
    <row r="429" spans="4:36">
      <c r="D429" s="2"/>
      <c r="E429" s="2"/>
      <c r="F429" s="2"/>
      <c r="G429" s="2"/>
      <c r="H429" s="2"/>
      <c r="I429" s="2"/>
      <c r="J429" s="2"/>
      <c r="K429" s="2"/>
      <c r="L429" s="2"/>
      <c r="M429" s="2"/>
      <c r="N429" s="2"/>
      <c r="O429" s="2"/>
      <c r="P429" s="2"/>
      <c r="Q429" s="2"/>
      <c r="R429" s="2"/>
      <c r="T429" s="2"/>
      <c r="U429" s="2"/>
      <c r="V429" s="2"/>
      <c r="W429" s="2"/>
      <c r="X429" s="2"/>
      <c r="Y429" s="2"/>
      <c r="Z429" s="2"/>
      <c r="AA429" s="2"/>
      <c r="AB429" s="2"/>
      <c r="AC429" s="2"/>
      <c r="AD429" s="2"/>
      <c r="AE429" s="2"/>
      <c r="AF429" s="2"/>
      <c r="AG429" s="2"/>
      <c r="AH429" s="2"/>
      <c r="AI429" s="2"/>
      <c r="AJ429" s="2"/>
    </row>
    <row r="430" spans="4:36">
      <c r="D430" s="2"/>
      <c r="E430" s="2"/>
      <c r="F430" s="2"/>
      <c r="G430" s="2"/>
      <c r="H430" s="2"/>
      <c r="I430" s="2"/>
      <c r="J430" s="2"/>
      <c r="K430" s="2"/>
      <c r="L430" s="2"/>
      <c r="M430" s="2"/>
      <c r="N430" s="2"/>
      <c r="O430" s="2"/>
      <c r="P430" s="2"/>
      <c r="Q430" s="2"/>
      <c r="R430" s="2"/>
      <c r="T430" s="2"/>
      <c r="U430" s="2"/>
      <c r="V430" s="2"/>
      <c r="W430" s="2"/>
      <c r="X430" s="2"/>
      <c r="Y430" s="2"/>
      <c r="Z430" s="2"/>
      <c r="AA430" s="2"/>
      <c r="AB430" s="2"/>
      <c r="AC430" s="2"/>
      <c r="AD430" s="2"/>
      <c r="AE430" s="2"/>
      <c r="AF430" s="2"/>
      <c r="AG430" s="2"/>
      <c r="AH430" s="2"/>
      <c r="AI430" s="2"/>
      <c r="AJ430" s="2"/>
    </row>
    <row r="431" spans="4:36">
      <c r="D431" s="2"/>
      <c r="E431" s="2"/>
      <c r="F431" s="2"/>
      <c r="G431" s="2"/>
      <c r="H431" s="2"/>
      <c r="I431" s="2"/>
      <c r="J431" s="2"/>
      <c r="K431" s="2"/>
      <c r="L431" s="2"/>
      <c r="M431" s="2"/>
      <c r="N431" s="2"/>
      <c r="O431" s="2"/>
      <c r="P431" s="2"/>
      <c r="Q431" s="2"/>
      <c r="R431" s="2"/>
      <c r="T431" s="2"/>
      <c r="U431" s="2"/>
      <c r="V431" s="2"/>
      <c r="W431" s="2"/>
      <c r="X431" s="2"/>
      <c r="Y431" s="2"/>
      <c r="Z431" s="2"/>
      <c r="AA431" s="2"/>
      <c r="AB431" s="2"/>
      <c r="AC431" s="2"/>
      <c r="AD431" s="2"/>
      <c r="AE431" s="2"/>
      <c r="AF431" s="2"/>
      <c r="AG431" s="2"/>
      <c r="AH431" s="2"/>
      <c r="AI431" s="2"/>
      <c r="AJ431" s="2"/>
    </row>
    <row r="432" spans="4:36">
      <c r="D432" s="2"/>
      <c r="E432" s="2"/>
      <c r="F432" s="2"/>
      <c r="G432" s="2"/>
      <c r="H432" s="2"/>
      <c r="I432" s="2"/>
      <c r="J432" s="2"/>
      <c r="K432" s="2"/>
      <c r="L432" s="2"/>
      <c r="M432" s="2"/>
      <c r="N432" s="2"/>
      <c r="O432" s="2"/>
      <c r="P432" s="2"/>
      <c r="Q432" s="2"/>
      <c r="R432" s="2"/>
      <c r="T432" s="2"/>
      <c r="U432" s="2"/>
      <c r="V432" s="2"/>
      <c r="W432" s="2"/>
      <c r="X432" s="2"/>
      <c r="Y432" s="2"/>
      <c r="Z432" s="2"/>
      <c r="AA432" s="2"/>
      <c r="AB432" s="2"/>
      <c r="AC432" s="2"/>
      <c r="AD432" s="2"/>
      <c r="AE432" s="2"/>
      <c r="AF432" s="2"/>
      <c r="AG432" s="2"/>
      <c r="AH432" s="2"/>
      <c r="AI432" s="2"/>
      <c r="AJ432" s="2"/>
    </row>
    <row r="433" spans="4:36">
      <c r="D433" s="2"/>
      <c r="E433" s="2"/>
      <c r="F433" s="2"/>
      <c r="G433" s="2"/>
      <c r="H433" s="2"/>
      <c r="I433" s="2"/>
      <c r="J433" s="2"/>
      <c r="K433" s="2"/>
      <c r="L433" s="2"/>
      <c r="M433" s="2"/>
      <c r="N433" s="2"/>
      <c r="O433" s="2"/>
      <c r="P433" s="2"/>
      <c r="Q433" s="2"/>
      <c r="R433" s="2"/>
      <c r="T433" s="2"/>
      <c r="U433" s="2"/>
      <c r="V433" s="2"/>
      <c r="W433" s="2"/>
      <c r="X433" s="2"/>
      <c r="Y433" s="2"/>
      <c r="Z433" s="2"/>
      <c r="AA433" s="2"/>
      <c r="AB433" s="2"/>
      <c r="AC433" s="2"/>
      <c r="AD433" s="2"/>
      <c r="AE433" s="2"/>
      <c r="AF433" s="2"/>
      <c r="AG433" s="2"/>
      <c r="AH433" s="2"/>
      <c r="AI433" s="2"/>
      <c r="AJ433" s="2"/>
    </row>
    <row r="434" spans="4:36">
      <c r="D434" s="2"/>
      <c r="E434" s="2"/>
      <c r="F434" s="2"/>
      <c r="G434" s="2"/>
      <c r="H434" s="2"/>
      <c r="I434" s="2"/>
      <c r="J434" s="2"/>
      <c r="K434" s="2"/>
      <c r="L434" s="2"/>
      <c r="M434" s="2"/>
      <c r="N434" s="2"/>
      <c r="O434" s="2"/>
      <c r="P434" s="2"/>
      <c r="Q434" s="2"/>
      <c r="R434" s="2"/>
      <c r="T434" s="2"/>
      <c r="U434" s="2"/>
      <c r="V434" s="2"/>
      <c r="W434" s="2"/>
      <c r="X434" s="2"/>
      <c r="Y434" s="2"/>
      <c r="Z434" s="2"/>
      <c r="AA434" s="2"/>
      <c r="AB434" s="2"/>
      <c r="AC434" s="2"/>
      <c r="AD434" s="2"/>
      <c r="AE434" s="2"/>
      <c r="AF434" s="2"/>
      <c r="AG434" s="2"/>
      <c r="AH434" s="2"/>
      <c r="AI434" s="2"/>
      <c r="AJ434" s="2"/>
    </row>
    <row r="435" spans="4:36">
      <c r="D435" s="2"/>
      <c r="E435" s="2"/>
      <c r="F435" s="2"/>
      <c r="G435" s="2"/>
      <c r="H435" s="2"/>
      <c r="I435" s="2"/>
      <c r="J435" s="2"/>
      <c r="K435" s="2"/>
      <c r="L435" s="2"/>
      <c r="M435" s="2"/>
      <c r="N435" s="2"/>
      <c r="O435" s="2"/>
      <c r="P435" s="2"/>
      <c r="Q435" s="2"/>
      <c r="R435" s="2"/>
      <c r="T435" s="2"/>
      <c r="U435" s="2"/>
      <c r="V435" s="2"/>
      <c r="W435" s="2"/>
      <c r="X435" s="2"/>
      <c r="Y435" s="2"/>
      <c r="Z435" s="2"/>
      <c r="AA435" s="2"/>
      <c r="AB435" s="2"/>
      <c r="AC435" s="2"/>
      <c r="AD435" s="2"/>
      <c r="AE435" s="2"/>
      <c r="AF435" s="2"/>
      <c r="AG435" s="2"/>
      <c r="AH435" s="2"/>
      <c r="AI435" s="2"/>
      <c r="AJ435" s="2"/>
    </row>
    <row r="436" spans="4:36">
      <c r="D436" s="2"/>
      <c r="E436" s="2"/>
      <c r="F436" s="2"/>
      <c r="G436" s="2"/>
      <c r="H436" s="2"/>
      <c r="I436" s="2"/>
      <c r="J436" s="2"/>
      <c r="K436" s="2"/>
      <c r="L436" s="2"/>
      <c r="M436" s="2"/>
      <c r="N436" s="2"/>
      <c r="O436" s="2"/>
      <c r="P436" s="2"/>
      <c r="Q436" s="2"/>
      <c r="R436" s="2"/>
      <c r="T436" s="2"/>
      <c r="U436" s="2"/>
      <c r="V436" s="2"/>
      <c r="W436" s="2"/>
      <c r="X436" s="2"/>
      <c r="Y436" s="2"/>
      <c r="Z436" s="2"/>
      <c r="AA436" s="2"/>
      <c r="AB436" s="2"/>
      <c r="AC436" s="2"/>
      <c r="AD436" s="2"/>
      <c r="AE436" s="2"/>
      <c r="AF436" s="2"/>
      <c r="AG436" s="2"/>
      <c r="AH436" s="2"/>
      <c r="AI436" s="2"/>
      <c r="AJ436" s="2"/>
    </row>
    <row r="437" spans="4:36">
      <c r="D437" s="2"/>
      <c r="E437" s="2"/>
      <c r="F437" s="2"/>
      <c r="G437" s="2"/>
      <c r="H437" s="2"/>
      <c r="I437" s="2"/>
      <c r="J437" s="2"/>
      <c r="K437" s="2"/>
      <c r="L437" s="2"/>
      <c r="M437" s="2"/>
      <c r="N437" s="2"/>
      <c r="O437" s="2"/>
      <c r="P437" s="2"/>
      <c r="Q437" s="2"/>
      <c r="R437" s="2"/>
      <c r="T437" s="2"/>
      <c r="U437" s="2"/>
      <c r="V437" s="2"/>
      <c r="W437" s="2"/>
      <c r="X437" s="2"/>
      <c r="Y437" s="2"/>
      <c r="Z437" s="2"/>
      <c r="AA437" s="2"/>
      <c r="AB437" s="2"/>
      <c r="AC437" s="2"/>
      <c r="AD437" s="2"/>
      <c r="AE437" s="2"/>
      <c r="AF437" s="2"/>
      <c r="AG437" s="2"/>
      <c r="AH437" s="2"/>
      <c r="AI437" s="2"/>
      <c r="AJ437" s="2"/>
    </row>
    <row r="438" spans="4:36">
      <c r="D438" s="2"/>
      <c r="E438" s="2"/>
      <c r="F438" s="2"/>
      <c r="G438" s="2"/>
      <c r="H438" s="2"/>
      <c r="I438" s="2"/>
      <c r="J438" s="2"/>
      <c r="K438" s="2"/>
      <c r="L438" s="2"/>
      <c r="M438" s="2"/>
      <c r="N438" s="2"/>
      <c r="O438" s="2"/>
      <c r="P438" s="2"/>
      <c r="Q438" s="2"/>
      <c r="R438" s="2"/>
      <c r="T438" s="2"/>
      <c r="U438" s="2"/>
      <c r="V438" s="2"/>
      <c r="W438" s="2"/>
      <c r="X438" s="2"/>
      <c r="Y438" s="2"/>
      <c r="Z438" s="2"/>
      <c r="AA438" s="2"/>
      <c r="AB438" s="2"/>
      <c r="AC438" s="2"/>
      <c r="AD438" s="2"/>
      <c r="AE438" s="2"/>
      <c r="AF438" s="2"/>
      <c r="AG438" s="2"/>
      <c r="AH438" s="2"/>
      <c r="AI438" s="2"/>
      <c r="AJ438" s="2"/>
    </row>
    <row r="439" spans="4:36">
      <c r="D439" s="2"/>
      <c r="E439" s="2"/>
      <c r="F439" s="2"/>
      <c r="G439" s="2"/>
      <c r="H439" s="2"/>
      <c r="I439" s="2"/>
      <c r="J439" s="2"/>
      <c r="K439" s="2"/>
      <c r="L439" s="2"/>
      <c r="M439" s="2"/>
      <c r="N439" s="2"/>
      <c r="O439" s="2"/>
      <c r="P439" s="2"/>
      <c r="Q439" s="2"/>
      <c r="R439" s="2"/>
      <c r="T439" s="2"/>
      <c r="U439" s="2"/>
      <c r="V439" s="2"/>
      <c r="W439" s="2"/>
      <c r="X439" s="2"/>
      <c r="Y439" s="2"/>
      <c r="Z439" s="2"/>
      <c r="AA439" s="2"/>
      <c r="AB439" s="2"/>
      <c r="AC439" s="2"/>
      <c r="AD439" s="2"/>
      <c r="AE439" s="2"/>
      <c r="AF439" s="2"/>
      <c r="AG439" s="2"/>
      <c r="AH439" s="2"/>
      <c r="AI439" s="2"/>
      <c r="AJ439" s="2"/>
    </row>
    <row r="440" spans="4:36">
      <c r="D440" s="2"/>
      <c r="E440" s="2"/>
      <c r="F440" s="2"/>
      <c r="G440" s="2"/>
      <c r="H440" s="2"/>
      <c r="I440" s="2"/>
      <c r="J440" s="2"/>
      <c r="K440" s="2"/>
      <c r="L440" s="2"/>
      <c r="M440" s="2"/>
      <c r="N440" s="2"/>
      <c r="O440" s="2"/>
      <c r="P440" s="2"/>
      <c r="Q440" s="2"/>
      <c r="R440" s="2"/>
      <c r="T440" s="2"/>
      <c r="U440" s="2"/>
      <c r="V440" s="2"/>
      <c r="W440" s="2"/>
      <c r="X440" s="2"/>
      <c r="Y440" s="2"/>
      <c r="Z440" s="2"/>
      <c r="AA440" s="2"/>
      <c r="AB440" s="2"/>
      <c r="AC440" s="2"/>
      <c r="AD440" s="2"/>
      <c r="AE440" s="2"/>
      <c r="AF440" s="2"/>
      <c r="AG440" s="2"/>
      <c r="AH440" s="2"/>
      <c r="AI440" s="2"/>
      <c r="AJ440" s="2"/>
    </row>
    <row r="441" spans="4:36">
      <c r="D441" s="2"/>
      <c r="E441" s="2"/>
      <c r="F441" s="2"/>
      <c r="G441" s="2"/>
      <c r="H441" s="2"/>
      <c r="I441" s="2"/>
      <c r="J441" s="2"/>
      <c r="K441" s="2"/>
      <c r="L441" s="2"/>
      <c r="M441" s="2"/>
      <c r="N441" s="2"/>
      <c r="O441" s="2"/>
      <c r="P441" s="2"/>
      <c r="Q441" s="2"/>
      <c r="R441" s="2"/>
      <c r="T441" s="2"/>
      <c r="U441" s="2"/>
      <c r="V441" s="2"/>
      <c r="W441" s="2"/>
      <c r="X441" s="2"/>
      <c r="Y441" s="2"/>
      <c r="Z441" s="2"/>
      <c r="AA441" s="2"/>
      <c r="AB441" s="2"/>
      <c r="AC441" s="2"/>
      <c r="AD441" s="2"/>
      <c r="AE441" s="2"/>
      <c r="AF441" s="2"/>
      <c r="AG441" s="2"/>
      <c r="AH441" s="2"/>
      <c r="AI441" s="2"/>
      <c r="AJ441" s="2"/>
    </row>
    <row r="442" spans="4:36">
      <c r="D442" s="2"/>
      <c r="E442" s="2"/>
      <c r="F442" s="2"/>
      <c r="G442" s="2"/>
      <c r="H442" s="2"/>
      <c r="I442" s="2"/>
      <c r="J442" s="2"/>
      <c r="K442" s="2"/>
      <c r="L442" s="2"/>
      <c r="M442" s="2"/>
      <c r="N442" s="2"/>
      <c r="O442" s="2"/>
      <c r="P442" s="2"/>
      <c r="Q442" s="2"/>
      <c r="R442" s="2"/>
      <c r="T442" s="2"/>
      <c r="U442" s="2"/>
      <c r="V442" s="2"/>
      <c r="W442" s="2"/>
      <c r="X442" s="2"/>
      <c r="Y442" s="2"/>
      <c r="Z442" s="2"/>
      <c r="AA442" s="2"/>
      <c r="AB442" s="2"/>
      <c r="AC442" s="2"/>
      <c r="AD442" s="2"/>
      <c r="AE442" s="2"/>
      <c r="AF442" s="2"/>
      <c r="AG442" s="2"/>
      <c r="AH442" s="2"/>
      <c r="AI442" s="2"/>
      <c r="AJ442" s="2"/>
    </row>
    <row r="443" spans="4:36">
      <c r="D443" s="2"/>
      <c r="E443" s="2"/>
      <c r="F443" s="2"/>
      <c r="G443" s="2"/>
      <c r="H443" s="2"/>
      <c r="I443" s="2"/>
      <c r="J443" s="2"/>
      <c r="K443" s="2"/>
      <c r="L443" s="2"/>
      <c r="M443" s="2"/>
      <c r="N443" s="2"/>
      <c r="O443" s="2"/>
      <c r="P443" s="2"/>
      <c r="Q443" s="2"/>
      <c r="R443" s="2"/>
      <c r="T443" s="2"/>
      <c r="U443" s="2"/>
      <c r="V443" s="2"/>
      <c r="W443" s="2"/>
      <c r="X443" s="2"/>
      <c r="Y443" s="2"/>
      <c r="Z443" s="2"/>
      <c r="AA443" s="2"/>
      <c r="AB443" s="2"/>
      <c r="AC443" s="2"/>
      <c r="AD443" s="2"/>
      <c r="AE443" s="2"/>
      <c r="AF443" s="2"/>
      <c r="AG443" s="2"/>
      <c r="AH443" s="2"/>
      <c r="AI443" s="2"/>
      <c r="AJ443" s="2"/>
    </row>
    <row r="444" spans="4:36">
      <c r="D444" s="2"/>
      <c r="E444" s="2"/>
      <c r="F444" s="2"/>
      <c r="G444" s="2"/>
      <c r="H444" s="2"/>
      <c r="I444" s="2"/>
      <c r="J444" s="2"/>
      <c r="K444" s="2"/>
      <c r="L444" s="2"/>
      <c r="M444" s="2"/>
      <c r="N444" s="2"/>
      <c r="O444" s="2"/>
      <c r="P444" s="2"/>
      <c r="Q444" s="2"/>
      <c r="R444" s="2"/>
      <c r="T444" s="2"/>
      <c r="U444" s="2"/>
      <c r="V444" s="2"/>
      <c r="W444" s="2"/>
      <c r="X444" s="2"/>
      <c r="Y444" s="2"/>
      <c r="Z444" s="2"/>
      <c r="AA444" s="2"/>
      <c r="AB444" s="2"/>
      <c r="AC444" s="2"/>
      <c r="AD444" s="2"/>
      <c r="AE444" s="2"/>
      <c r="AF444" s="2"/>
      <c r="AG444" s="2"/>
      <c r="AH444" s="2"/>
      <c r="AI444" s="2"/>
      <c r="AJ444" s="2"/>
    </row>
    <row r="445" spans="4:36">
      <c r="D445" s="2"/>
      <c r="E445" s="2"/>
      <c r="F445" s="2"/>
      <c r="G445" s="2"/>
      <c r="H445" s="2"/>
      <c r="I445" s="2"/>
      <c r="J445" s="2"/>
      <c r="K445" s="2"/>
      <c r="L445" s="2"/>
      <c r="M445" s="2"/>
      <c r="N445" s="2"/>
      <c r="O445" s="2"/>
      <c r="P445" s="2"/>
      <c r="Q445" s="2"/>
      <c r="R445" s="2"/>
      <c r="T445" s="2"/>
      <c r="U445" s="2"/>
      <c r="V445" s="2"/>
      <c r="W445" s="2"/>
      <c r="X445" s="2"/>
      <c r="Y445" s="2"/>
      <c r="Z445" s="2"/>
      <c r="AA445" s="2"/>
      <c r="AB445" s="2"/>
      <c r="AC445" s="2"/>
      <c r="AD445" s="2"/>
      <c r="AE445" s="2"/>
      <c r="AF445" s="2"/>
      <c r="AG445" s="2"/>
      <c r="AH445" s="2"/>
      <c r="AI445" s="2"/>
      <c r="AJ445" s="2"/>
    </row>
    <row r="446" spans="4:36">
      <c r="D446" s="2"/>
      <c r="E446" s="2"/>
      <c r="F446" s="2"/>
      <c r="G446" s="2"/>
      <c r="H446" s="2"/>
      <c r="I446" s="2"/>
      <c r="J446" s="2"/>
      <c r="K446" s="2"/>
      <c r="L446" s="2"/>
      <c r="M446" s="2"/>
      <c r="N446" s="2"/>
      <c r="O446" s="2"/>
      <c r="P446" s="2"/>
      <c r="Q446" s="2"/>
      <c r="R446" s="2"/>
      <c r="T446" s="2"/>
      <c r="U446" s="2"/>
      <c r="V446" s="2"/>
      <c r="W446" s="2"/>
      <c r="X446" s="2"/>
      <c r="Y446" s="2"/>
      <c r="Z446" s="2"/>
      <c r="AA446" s="2"/>
      <c r="AB446" s="2"/>
      <c r="AC446" s="2"/>
      <c r="AD446" s="2"/>
      <c r="AE446" s="2"/>
      <c r="AF446" s="2"/>
      <c r="AG446" s="2"/>
      <c r="AH446" s="2"/>
      <c r="AI446" s="2"/>
      <c r="AJ446" s="2"/>
    </row>
    <row r="447" spans="4:36">
      <c r="D447" s="2"/>
      <c r="E447" s="2"/>
      <c r="F447" s="2"/>
      <c r="G447" s="2"/>
      <c r="H447" s="2"/>
      <c r="I447" s="2"/>
      <c r="J447" s="2"/>
      <c r="K447" s="2"/>
      <c r="L447" s="2"/>
      <c r="M447" s="2"/>
      <c r="N447" s="2"/>
      <c r="O447" s="2"/>
      <c r="P447" s="2"/>
      <c r="Q447" s="2"/>
      <c r="R447" s="2"/>
      <c r="T447" s="2"/>
      <c r="U447" s="2"/>
      <c r="V447" s="2"/>
      <c r="W447" s="2"/>
      <c r="X447" s="2"/>
      <c r="Y447" s="2"/>
      <c r="Z447" s="2"/>
      <c r="AA447" s="2"/>
      <c r="AB447" s="2"/>
      <c r="AC447" s="2"/>
      <c r="AD447" s="2"/>
      <c r="AE447" s="2"/>
      <c r="AF447" s="2"/>
      <c r="AG447" s="2"/>
      <c r="AH447" s="2"/>
      <c r="AI447" s="2"/>
      <c r="AJ447" s="2"/>
    </row>
    <row r="448" spans="4:36">
      <c r="D448" s="2"/>
      <c r="E448" s="2"/>
      <c r="F448" s="2"/>
      <c r="G448" s="2"/>
      <c r="H448" s="2"/>
      <c r="I448" s="2"/>
      <c r="J448" s="2"/>
      <c r="K448" s="2"/>
      <c r="L448" s="2"/>
      <c r="M448" s="2"/>
      <c r="N448" s="2"/>
      <c r="O448" s="2"/>
      <c r="P448" s="2"/>
      <c r="Q448" s="2"/>
      <c r="R448" s="2"/>
      <c r="T448" s="2"/>
      <c r="U448" s="2"/>
      <c r="V448" s="2"/>
      <c r="W448" s="2"/>
      <c r="X448" s="2"/>
      <c r="Y448" s="2"/>
      <c r="Z448" s="2"/>
      <c r="AA448" s="2"/>
      <c r="AB448" s="2"/>
      <c r="AC448" s="2"/>
      <c r="AD448" s="2"/>
      <c r="AE448" s="2"/>
      <c r="AF448" s="2"/>
      <c r="AG448" s="2"/>
      <c r="AH448" s="2"/>
      <c r="AI448" s="2"/>
      <c r="AJ448" s="2"/>
    </row>
    <row r="449" spans="4:36">
      <c r="D449" s="2"/>
      <c r="E449" s="2"/>
      <c r="F449" s="2"/>
      <c r="G449" s="2"/>
      <c r="H449" s="2"/>
      <c r="I449" s="2"/>
      <c r="J449" s="2"/>
      <c r="K449" s="2"/>
      <c r="L449" s="2"/>
      <c r="M449" s="2"/>
      <c r="N449" s="2"/>
      <c r="O449" s="2"/>
      <c r="P449" s="2"/>
      <c r="Q449" s="2"/>
      <c r="R449" s="2"/>
      <c r="T449" s="2"/>
      <c r="U449" s="2"/>
      <c r="V449" s="2"/>
      <c r="W449" s="2"/>
      <c r="X449" s="2"/>
      <c r="Y449" s="2"/>
      <c r="Z449" s="2"/>
      <c r="AA449" s="2"/>
      <c r="AB449" s="2"/>
      <c r="AC449" s="2"/>
      <c r="AD449" s="2"/>
      <c r="AE449" s="2"/>
      <c r="AF449" s="2"/>
      <c r="AG449" s="2"/>
      <c r="AH449" s="2"/>
      <c r="AI449" s="2"/>
      <c r="AJ449" s="2"/>
    </row>
    <row r="450" spans="4:36">
      <c r="D450" s="2"/>
      <c r="E450" s="2"/>
      <c r="F450" s="2"/>
      <c r="G450" s="2"/>
      <c r="H450" s="2"/>
      <c r="I450" s="2"/>
      <c r="J450" s="2"/>
      <c r="K450" s="2"/>
      <c r="L450" s="2"/>
      <c r="M450" s="2"/>
      <c r="N450" s="2"/>
      <c r="O450" s="2"/>
      <c r="P450" s="2"/>
      <c r="Q450" s="2"/>
      <c r="R450" s="2"/>
      <c r="T450" s="2"/>
      <c r="U450" s="2"/>
      <c r="V450" s="2"/>
      <c r="W450" s="2"/>
      <c r="X450" s="2"/>
      <c r="Y450" s="2"/>
      <c r="Z450" s="2"/>
      <c r="AA450" s="2"/>
      <c r="AB450" s="2"/>
      <c r="AC450" s="2"/>
      <c r="AD450" s="2"/>
      <c r="AE450" s="2"/>
      <c r="AF450" s="2"/>
      <c r="AG450" s="2"/>
      <c r="AH450" s="2"/>
      <c r="AI450" s="2"/>
      <c r="AJ450" s="2"/>
    </row>
    <row r="451" spans="4:36">
      <c r="D451" s="2"/>
      <c r="E451" s="2"/>
      <c r="F451" s="2"/>
      <c r="G451" s="2"/>
      <c r="H451" s="2"/>
      <c r="I451" s="2"/>
      <c r="J451" s="2"/>
      <c r="K451" s="2"/>
      <c r="L451" s="2"/>
      <c r="M451" s="2"/>
      <c r="N451" s="2"/>
      <c r="O451" s="2"/>
      <c r="P451" s="2"/>
      <c r="Q451" s="2"/>
      <c r="R451" s="2"/>
      <c r="T451" s="2"/>
      <c r="U451" s="2"/>
      <c r="V451" s="2"/>
      <c r="W451" s="2"/>
      <c r="X451" s="2"/>
      <c r="Y451" s="2"/>
      <c r="Z451" s="2"/>
      <c r="AA451" s="2"/>
      <c r="AB451" s="2"/>
      <c r="AC451" s="2"/>
      <c r="AD451" s="2"/>
      <c r="AE451" s="2"/>
      <c r="AF451" s="2"/>
      <c r="AG451" s="2"/>
      <c r="AH451" s="2"/>
      <c r="AI451" s="2"/>
      <c r="AJ451" s="2"/>
    </row>
    <row r="452" spans="4:36">
      <c r="D452" s="2"/>
      <c r="E452" s="2"/>
      <c r="F452" s="2"/>
      <c r="G452" s="2"/>
      <c r="H452" s="2"/>
      <c r="I452" s="2"/>
      <c r="J452" s="2"/>
      <c r="K452" s="2"/>
      <c r="L452" s="2"/>
      <c r="M452" s="2"/>
      <c r="N452" s="2"/>
      <c r="O452" s="2"/>
      <c r="P452" s="2"/>
      <c r="Q452" s="2"/>
      <c r="R452" s="2"/>
      <c r="T452" s="2"/>
      <c r="U452" s="2"/>
      <c r="V452" s="2"/>
      <c r="W452" s="2"/>
      <c r="X452" s="2"/>
      <c r="Y452" s="2"/>
      <c r="Z452" s="2"/>
      <c r="AA452" s="2"/>
      <c r="AB452" s="2"/>
      <c r="AC452" s="2"/>
      <c r="AD452" s="2"/>
      <c r="AE452" s="2"/>
      <c r="AF452" s="2"/>
      <c r="AG452" s="2"/>
      <c r="AH452" s="2"/>
      <c r="AI452" s="2"/>
      <c r="AJ452" s="2"/>
    </row>
    <row r="453" spans="4:36">
      <c r="D453" s="2"/>
      <c r="E453" s="2"/>
      <c r="F453" s="2"/>
      <c r="G453" s="2"/>
      <c r="H453" s="2"/>
      <c r="I453" s="2"/>
      <c r="J453" s="2"/>
      <c r="K453" s="2"/>
      <c r="L453" s="2"/>
      <c r="M453" s="2"/>
      <c r="N453" s="2"/>
      <c r="O453" s="2"/>
      <c r="P453" s="2"/>
      <c r="Q453" s="2"/>
      <c r="R453" s="2"/>
      <c r="T453" s="2"/>
      <c r="U453" s="2"/>
      <c r="V453" s="2"/>
      <c r="W453" s="2"/>
      <c r="X453" s="2"/>
      <c r="Y453" s="2"/>
      <c r="Z453" s="2"/>
      <c r="AA453" s="2"/>
      <c r="AB453" s="2"/>
      <c r="AC453" s="2"/>
      <c r="AD453" s="2"/>
      <c r="AE453" s="2"/>
      <c r="AF453" s="2"/>
      <c r="AG453" s="2"/>
      <c r="AH453" s="2"/>
      <c r="AI453" s="2"/>
      <c r="AJ453" s="2"/>
    </row>
    <row r="454" spans="4:36">
      <c r="D454" s="2"/>
      <c r="E454" s="2"/>
      <c r="F454" s="2"/>
      <c r="G454" s="2"/>
      <c r="H454" s="2"/>
      <c r="I454" s="2"/>
      <c r="J454" s="2"/>
      <c r="K454" s="2"/>
      <c r="L454" s="2"/>
      <c r="M454" s="2"/>
      <c r="N454" s="2"/>
      <c r="O454" s="2"/>
      <c r="P454" s="2"/>
      <c r="Q454" s="2"/>
      <c r="R454" s="2"/>
      <c r="T454" s="2"/>
      <c r="U454" s="2"/>
      <c r="V454" s="2"/>
      <c r="W454" s="2"/>
      <c r="X454" s="2"/>
      <c r="Y454" s="2"/>
      <c r="Z454" s="2"/>
      <c r="AA454" s="2"/>
      <c r="AB454" s="2"/>
      <c r="AC454" s="2"/>
      <c r="AD454" s="2"/>
      <c r="AE454" s="2"/>
      <c r="AF454" s="2"/>
      <c r="AG454" s="2"/>
      <c r="AH454" s="2"/>
      <c r="AI454" s="2"/>
      <c r="AJ454" s="2"/>
    </row>
    <row r="455" spans="4:36">
      <c r="D455" s="2"/>
      <c r="E455" s="2"/>
      <c r="F455" s="2"/>
      <c r="G455" s="2"/>
      <c r="H455" s="2"/>
      <c r="I455" s="2"/>
      <c r="J455" s="2"/>
      <c r="K455" s="2"/>
      <c r="L455" s="2"/>
      <c r="M455" s="2"/>
      <c r="N455" s="2"/>
      <c r="O455" s="2"/>
      <c r="P455" s="2"/>
      <c r="Q455" s="2"/>
      <c r="R455" s="2"/>
      <c r="T455" s="2"/>
      <c r="U455" s="2"/>
      <c r="V455" s="2"/>
      <c r="W455" s="2"/>
      <c r="X455" s="2"/>
      <c r="Y455" s="2"/>
      <c r="Z455" s="2"/>
      <c r="AA455" s="2"/>
      <c r="AB455" s="2"/>
      <c r="AC455" s="2"/>
      <c r="AD455" s="2"/>
      <c r="AE455" s="2"/>
      <c r="AF455" s="2"/>
      <c r="AG455" s="2"/>
      <c r="AH455" s="2"/>
      <c r="AI455" s="2"/>
      <c r="AJ455" s="2"/>
    </row>
    <row r="456" spans="4:36">
      <c r="D456" s="2"/>
      <c r="E456" s="2"/>
      <c r="F456" s="2"/>
      <c r="G456" s="2"/>
      <c r="H456" s="2"/>
      <c r="I456" s="2"/>
      <c r="J456" s="2"/>
      <c r="K456" s="2"/>
      <c r="L456" s="2"/>
      <c r="M456" s="2"/>
      <c r="N456" s="2"/>
      <c r="O456" s="2"/>
      <c r="P456" s="2"/>
      <c r="Q456" s="2"/>
      <c r="R456" s="2"/>
      <c r="T456" s="2"/>
      <c r="U456" s="2"/>
      <c r="V456" s="2"/>
      <c r="W456" s="2"/>
      <c r="X456" s="2"/>
      <c r="Y456" s="2"/>
      <c r="Z456" s="2"/>
      <c r="AA456" s="2"/>
      <c r="AB456" s="2"/>
      <c r="AC456" s="2"/>
      <c r="AD456" s="2"/>
      <c r="AE456" s="2"/>
      <c r="AF456" s="2"/>
      <c r="AG456" s="2"/>
      <c r="AH456" s="2"/>
      <c r="AI456" s="2"/>
      <c r="AJ456" s="2"/>
    </row>
    <row r="457" spans="4:36">
      <c r="D457" s="2"/>
      <c r="E457" s="2"/>
      <c r="F457" s="2"/>
      <c r="G457" s="2"/>
      <c r="H457" s="2"/>
      <c r="I457" s="2"/>
      <c r="J457" s="2"/>
      <c r="K457" s="2"/>
      <c r="L457" s="2"/>
      <c r="M457" s="2"/>
      <c r="N457" s="2"/>
      <c r="O457" s="2"/>
      <c r="P457" s="2"/>
      <c r="Q457" s="2"/>
      <c r="R457" s="2"/>
      <c r="T457" s="2"/>
      <c r="U457" s="2"/>
      <c r="V457" s="2"/>
      <c r="W457" s="2"/>
      <c r="X457" s="2"/>
      <c r="Y457" s="2"/>
      <c r="Z457" s="2"/>
      <c r="AA457" s="2"/>
      <c r="AB457" s="2"/>
      <c r="AC457" s="2"/>
      <c r="AD457" s="2"/>
      <c r="AE457" s="2"/>
      <c r="AF457" s="2"/>
      <c r="AG457" s="2"/>
      <c r="AH457" s="2"/>
      <c r="AI457" s="2"/>
      <c r="AJ457" s="2"/>
    </row>
    <row r="458" spans="4:36">
      <c r="D458" s="2"/>
      <c r="E458" s="2"/>
      <c r="F458" s="2"/>
      <c r="G458" s="2"/>
      <c r="H458" s="2"/>
      <c r="I458" s="2"/>
      <c r="J458" s="2"/>
      <c r="K458" s="2"/>
      <c r="L458" s="2"/>
      <c r="M458" s="2"/>
      <c r="N458" s="2"/>
      <c r="O458" s="2"/>
      <c r="P458" s="2"/>
      <c r="Q458" s="2"/>
      <c r="R458" s="2"/>
      <c r="T458" s="2"/>
      <c r="U458" s="2"/>
      <c r="V458" s="2"/>
      <c r="W458" s="2"/>
      <c r="X458" s="2"/>
      <c r="Y458" s="2"/>
      <c r="Z458" s="2"/>
      <c r="AA458" s="2"/>
      <c r="AB458" s="2"/>
      <c r="AC458" s="2"/>
      <c r="AD458" s="2"/>
      <c r="AE458" s="2"/>
      <c r="AF458" s="2"/>
      <c r="AG458" s="2"/>
      <c r="AH458" s="2"/>
      <c r="AI458" s="2"/>
      <c r="AJ458" s="2"/>
    </row>
    <row r="459" spans="4:36">
      <c r="D459" s="2"/>
      <c r="E459" s="2"/>
      <c r="F459" s="2"/>
      <c r="G459" s="2"/>
      <c r="H459" s="2"/>
      <c r="I459" s="2"/>
      <c r="J459" s="2"/>
      <c r="K459" s="2"/>
      <c r="L459" s="2"/>
      <c r="M459" s="2"/>
      <c r="N459" s="2"/>
      <c r="O459" s="2"/>
      <c r="P459" s="2"/>
      <c r="Q459" s="2"/>
      <c r="R459" s="2"/>
      <c r="T459" s="2"/>
      <c r="U459" s="2"/>
      <c r="V459" s="2"/>
      <c r="W459" s="2"/>
      <c r="X459" s="2"/>
      <c r="Y459" s="2"/>
      <c r="Z459" s="2"/>
      <c r="AA459" s="2"/>
      <c r="AB459" s="2"/>
      <c r="AC459" s="2"/>
      <c r="AD459" s="2"/>
      <c r="AE459" s="2"/>
      <c r="AF459" s="2"/>
      <c r="AG459" s="2"/>
      <c r="AH459" s="2"/>
      <c r="AI459" s="2"/>
      <c r="AJ459" s="2"/>
    </row>
    <row r="460" spans="4:36">
      <c r="D460" s="2"/>
      <c r="E460" s="2"/>
      <c r="F460" s="2"/>
      <c r="G460" s="2"/>
      <c r="H460" s="2"/>
      <c r="I460" s="2"/>
      <c r="J460" s="2"/>
      <c r="K460" s="2"/>
      <c r="L460" s="2"/>
      <c r="M460" s="2"/>
      <c r="N460" s="2"/>
      <c r="O460" s="2"/>
      <c r="P460" s="2"/>
      <c r="Q460" s="2"/>
      <c r="R460" s="2"/>
      <c r="T460" s="2"/>
      <c r="U460" s="2"/>
      <c r="V460" s="2"/>
      <c r="W460" s="2"/>
      <c r="X460" s="2"/>
      <c r="Y460" s="2"/>
      <c r="Z460" s="2"/>
      <c r="AA460" s="2"/>
      <c r="AB460" s="2"/>
      <c r="AC460" s="2"/>
      <c r="AD460" s="2"/>
      <c r="AE460" s="2"/>
      <c r="AF460" s="2"/>
      <c r="AG460" s="2"/>
      <c r="AH460" s="2"/>
      <c r="AI460" s="2"/>
      <c r="AJ460" s="2"/>
    </row>
    <row r="461" spans="4:36">
      <c r="D461" s="2"/>
      <c r="E461" s="2"/>
      <c r="F461" s="2"/>
      <c r="G461" s="2"/>
      <c r="H461" s="2"/>
      <c r="I461" s="2"/>
      <c r="J461" s="2"/>
      <c r="K461" s="2"/>
      <c r="L461" s="2"/>
      <c r="M461" s="2"/>
      <c r="N461" s="2"/>
      <c r="O461" s="2"/>
      <c r="P461" s="2"/>
      <c r="Q461" s="2"/>
      <c r="R461" s="2"/>
      <c r="T461" s="2"/>
      <c r="U461" s="2"/>
      <c r="V461" s="2"/>
      <c r="W461" s="2"/>
      <c r="X461" s="2"/>
      <c r="Y461" s="2"/>
      <c r="Z461" s="2"/>
      <c r="AA461" s="2"/>
      <c r="AB461" s="2"/>
      <c r="AC461" s="2"/>
      <c r="AD461" s="2"/>
      <c r="AE461" s="2"/>
      <c r="AF461" s="2"/>
      <c r="AG461" s="2"/>
      <c r="AH461" s="2"/>
      <c r="AI461" s="2"/>
      <c r="AJ461" s="2"/>
    </row>
    <row r="462" spans="4:36">
      <c r="D462" s="2"/>
      <c r="E462" s="2"/>
      <c r="F462" s="2"/>
      <c r="G462" s="2"/>
      <c r="H462" s="2"/>
      <c r="I462" s="2"/>
      <c r="J462" s="2"/>
      <c r="K462" s="2"/>
      <c r="L462" s="2"/>
      <c r="M462" s="2"/>
      <c r="N462" s="2"/>
      <c r="O462" s="2"/>
      <c r="P462" s="2"/>
      <c r="Q462" s="2"/>
      <c r="R462" s="2"/>
      <c r="T462" s="2"/>
      <c r="U462" s="2"/>
      <c r="V462" s="2"/>
      <c r="W462" s="2"/>
      <c r="X462" s="2"/>
      <c r="Y462" s="2"/>
      <c r="Z462" s="2"/>
      <c r="AA462" s="2"/>
      <c r="AB462" s="2"/>
      <c r="AC462" s="2"/>
      <c r="AD462" s="2"/>
      <c r="AE462" s="2"/>
      <c r="AF462" s="2"/>
      <c r="AG462" s="2"/>
      <c r="AH462" s="2"/>
      <c r="AI462" s="2"/>
      <c r="AJ462" s="2"/>
    </row>
    <row r="463" spans="4:36">
      <c r="D463" s="2"/>
      <c r="E463" s="2"/>
      <c r="F463" s="2"/>
      <c r="G463" s="2"/>
      <c r="H463" s="2"/>
      <c r="I463" s="2"/>
      <c r="J463" s="2"/>
      <c r="K463" s="2"/>
      <c r="L463" s="2"/>
      <c r="M463" s="2"/>
      <c r="N463" s="2"/>
      <c r="O463" s="2"/>
      <c r="P463" s="2"/>
      <c r="Q463" s="2"/>
      <c r="R463" s="2"/>
      <c r="T463" s="2"/>
      <c r="U463" s="2"/>
      <c r="V463" s="2"/>
      <c r="W463" s="2"/>
      <c r="X463" s="2"/>
      <c r="Y463" s="2"/>
      <c r="Z463" s="2"/>
      <c r="AA463" s="2"/>
      <c r="AB463" s="2"/>
      <c r="AC463" s="2"/>
      <c r="AD463" s="2"/>
      <c r="AE463" s="2"/>
      <c r="AF463" s="2"/>
      <c r="AG463" s="2"/>
      <c r="AH463" s="2"/>
      <c r="AI463" s="2"/>
      <c r="AJ463" s="2"/>
    </row>
    <row r="464" spans="4:36">
      <c r="D464" s="2"/>
      <c r="E464" s="2"/>
      <c r="F464" s="2"/>
      <c r="G464" s="2"/>
      <c r="H464" s="2"/>
      <c r="I464" s="2"/>
      <c r="J464" s="2"/>
      <c r="K464" s="2"/>
      <c r="L464" s="2"/>
      <c r="M464" s="2"/>
      <c r="N464" s="2"/>
      <c r="O464" s="2"/>
      <c r="P464" s="2"/>
      <c r="Q464" s="2"/>
      <c r="R464" s="2"/>
      <c r="T464" s="2"/>
      <c r="U464" s="2"/>
      <c r="V464" s="2"/>
      <c r="W464" s="2"/>
      <c r="X464" s="2"/>
      <c r="Y464" s="2"/>
      <c r="Z464" s="2"/>
      <c r="AA464" s="2"/>
      <c r="AB464" s="2"/>
      <c r="AC464" s="2"/>
      <c r="AD464" s="2"/>
      <c r="AE464" s="2"/>
      <c r="AF464" s="2"/>
      <c r="AG464" s="2"/>
      <c r="AH464" s="2"/>
      <c r="AI464" s="2"/>
      <c r="AJ464" s="2"/>
    </row>
    <row r="465" spans="4:36">
      <c r="D465" s="2"/>
      <c r="E465" s="2"/>
      <c r="F465" s="2"/>
      <c r="G465" s="2"/>
      <c r="H465" s="2"/>
      <c r="I465" s="2"/>
      <c r="J465" s="2"/>
      <c r="K465" s="2"/>
      <c r="L465" s="2"/>
      <c r="M465" s="2"/>
      <c r="N465" s="2"/>
      <c r="O465" s="2"/>
      <c r="P465" s="2"/>
      <c r="Q465" s="2"/>
      <c r="R465" s="2"/>
      <c r="T465" s="2"/>
      <c r="U465" s="2"/>
      <c r="V465" s="2"/>
      <c r="W465" s="2"/>
      <c r="X465" s="2"/>
      <c r="Y465" s="2"/>
      <c r="Z465" s="2"/>
      <c r="AA465" s="2"/>
      <c r="AB465" s="2"/>
      <c r="AC465" s="2"/>
      <c r="AD465" s="2"/>
      <c r="AE465" s="2"/>
      <c r="AF465" s="2"/>
      <c r="AG465" s="2"/>
      <c r="AH465" s="2"/>
      <c r="AI465" s="2"/>
      <c r="AJ465" s="2"/>
    </row>
    <row r="466" spans="4:36">
      <c r="D466" s="2"/>
      <c r="E466" s="2"/>
      <c r="F466" s="2"/>
      <c r="G466" s="2"/>
      <c r="H466" s="2"/>
      <c r="I466" s="2"/>
      <c r="J466" s="2"/>
      <c r="K466" s="2"/>
      <c r="L466" s="2"/>
      <c r="M466" s="2"/>
      <c r="N466" s="2"/>
      <c r="O466" s="2"/>
      <c r="P466" s="2"/>
      <c r="Q466" s="2"/>
      <c r="R466" s="2"/>
      <c r="T466" s="2"/>
      <c r="U466" s="2"/>
      <c r="V466" s="2"/>
      <c r="W466" s="2"/>
      <c r="X466" s="2"/>
      <c r="Y466" s="2"/>
      <c r="Z466" s="2"/>
      <c r="AA466" s="2"/>
      <c r="AB466" s="2"/>
      <c r="AC466" s="2"/>
      <c r="AD466" s="2"/>
      <c r="AE466" s="2"/>
      <c r="AF466" s="2"/>
      <c r="AG466" s="2"/>
      <c r="AH466" s="2"/>
      <c r="AI466" s="2"/>
      <c r="AJ466" s="2"/>
    </row>
    <row r="467" spans="4:36">
      <c r="D467" s="2"/>
      <c r="E467" s="2"/>
      <c r="F467" s="2"/>
      <c r="G467" s="2"/>
      <c r="H467" s="2"/>
      <c r="I467" s="2"/>
      <c r="J467" s="2"/>
      <c r="K467" s="2"/>
      <c r="L467" s="2"/>
      <c r="M467" s="2"/>
      <c r="N467" s="2"/>
      <c r="O467" s="2"/>
      <c r="P467" s="2"/>
      <c r="Q467" s="2"/>
      <c r="R467" s="2"/>
      <c r="T467" s="2"/>
      <c r="U467" s="2"/>
      <c r="V467" s="2"/>
      <c r="W467" s="2"/>
      <c r="X467" s="2"/>
      <c r="Y467" s="2"/>
      <c r="Z467" s="2"/>
      <c r="AA467" s="2"/>
      <c r="AB467" s="2"/>
      <c r="AC467" s="2"/>
      <c r="AD467" s="2"/>
      <c r="AE467" s="2"/>
      <c r="AF467" s="2"/>
      <c r="AG467" s="2"/>
      <c r="AH467" s="2"/>
      <c r="AI467" s="2"/>
      <c r="AJ467" s="2"/>
    </row>
    <row r="468" spans="4:36">
      <c r="D468" s="2"/>
      <c r="E468" s="2"/>
      <c r="F468" s="2"/>
      <c r="G468" s="2"/>
      <c r="H468" s="2"/>
      <c r="I468" s="2"/>
      <c r="J468" s="2"/>
      <c r="K468" s="2"/>
      <c r="L468" s="2"/>
      <c r="M468" s="2"/>
      <c r="N468" s="2"/>
      <c r="O468" s="2"/>
      <c r="P468" s="2"/>
      <c r="Q468" s="2"/>
      <c r="R468" s="2"/>
      <c r="T468" s="2"/>
      <c r="U468" s="2"/>
      <c r="V468" s="2"/>
      <c r="W468" s="2"/>
      <c r="X468" s="2"/>
      <c r="Y468" s="2"/>
      <c r="Z468" s="2"/>
      <c r="AA468" s="2"/>
      <c r="AB468" s="2"/>
      <c r="AC468" s="2"/>
      <c r="AD468" s="2"/>
      <c r="AE468" s="2"/>
      <c r="AF468" s="2"/>
      <c r="AG468" s="2"/>
      <c r="AH468" s="2"/>
      <c r="AI468" s="2"/>
      <c r="AJ468" s="2"/>
    </row>
    <row r="469" spans="4:36">
      <c r="D469" s="2"/>
      <c r="E469" s="2"/>
      <c r="F469" s="2"/>
      <c r="G469" s="2"/>
      <c r="H469" s="2"/>
      <c r="I469" s="2"/>
      <c r="J469" s="2"/>
      <c r="K469" s="2"/>
      <c r="L469" s="2"/>
      <c r="M469" s="2"/>
      <c r="N469" s="2"/>
      <c r="O469" s="2"/>
      <c r="P469" s="2"/>
      <c r="Q469" s="2"/>
      <c r="R469" s="2"/>
      <c r="T469" s="2"/>
      <c r="U469" s="2"/>
      <c r="V469" s="2"/>
      <c r="W469" s="2"/>
      <c r="X469" s="2"/>
      <c r="Y469" s="2"/>
      <c r="Z469" s="2"/>
      <c r="AA469" s="2"/>
      <c r="AB469" s="2"/>
      <c r="AC469" s="2"/>
      <c r="AD469" s="2"/>
      <c r="AE469" s="2"/>
      <c r="AF469" s="2"/>
      <c r="AG469" s="2"/>
      <c r="AH469" s="2"/>
      <c r="AI469" s="2"/>
      <c r="AJ469" s="2"/>
    </row>
    <row r="470" spans="4:36">
      <c r="D470" s="2"/>
      <c r="E470" s="2"/>
      <c r="F470" s="2"/>
      <c r="G470" s="2"/>
      <c r="H470" s="2"/>
      <c r="I470" s="2"/>
      <c r="J470" s="2"/>
      <c r="K470" s="2"/>
      <c r="L470" s="2"/>
      <c r="M470" s="2"/>
      <c r="N470" s="2"/>
      <c r="O470" s="2"/>
      <c r="P470" s="2"/>
      <c r="Q470" s="2"/>
      <c r="R470" s="2"/>
      <c r="T470" s="2"/>
      <c r="U470" s="2"/>
      <c r="V470" s="2"/>
      <c r="W470" s="2"/>
      <c r="X470" s="2"/>
      <c r="Y470" s="2"/>
      <c r="Z470" s="2"/>
      <c r="AA470" s="2"/>
      <c r="AB470" s="2"/>
      <c r="AC470" s="2"/>
      <c r="AD470" s="2"/>
      <c r="AE470" s="2"/>
      <c r="AF470" s="2"/>
      <c r="AG470" s="2"/>
      <c r="AH470" s="2"/>
      <c r="AI470" s="2"/>
      <c r="AJ470" s="2"/>
    </row>
    <row r="471" spans="4:36">
      <c r="D471" s="2"/>
      <c r="E471" s="2"/>
      <c r="F471" s="2"/>
      <c r="G471" s="2"/>
      <c r="H471" s="2"/>
      <c r="I471" s="2"/>
      <c r="J471" s="2"/>
      <c r="K471" s="2"/>
      <c r="L471" s="2"/>
      <c r="M471" s="2"/>
      <c r="N471" s="2"/>
      <c r="O471" s="2"/>
      <c r="P471" s="2"/>
      <c r="Q471" s="2"/>
      <c r="R471" s="2"/>
      <c r="T471" s="2"/>
      <c r="U471" s="2"/>
      <c r="V471" s="2"/>
      <c r="W471" s="2"/>
      <c r="X471" s="2"/>
      <c r="Y471" s="2"/>
      <c r="Z471" s="2"/>
      <c r="AA471" s="2"/>
      <c r="AB471" s="2"/>
      <c r="AC471" s="2"/>
      <c r="AD471" s="2"/>
      <c r="AE471" s="2"/>
      <c r="AF471" s="2"/>
      <c r="AG471" s="2"/>
      <c r="AH471" s="2"/>
      <c r="AI471" s="2"/>
      <c r="AJ471" s="2"/>
    </row>
    <row r="472" spans="4:36">
      <c r="D472" s="2"/>
      <c r="E472" s="2"/>
      <c r="F472" s="2"/>
      <c r="G472" s="2"/>
      <c r="H472" s="2"/>
      <c r="I472" s="2"/>
      <c r="J472" s="2"/>
      <c r="K472" s="2"/>
      <c r="L472" s="2"/>
      <c r="M472" s="2"/>
      <c r="N472" s="2"/>
      <c r="O472" s="2"/>
      <c r="P472" s="2"/>
      <c r="Q472" s="2"/>
      <c r="R472" s="2"/>
      <c r="T472" s="2"/>
      <c r="U472" s="2"/>
      <c r="V472" s="2"/>
      <c r="W472" s="2"/>
      <c r="X472" s="2"/>
      <c r="Y472" s="2"/>
      <c r="Z472" s="2"/>
      <c r="AA472" s="2"/>
      <c r="AB472" s="2"/>
      <c r="AC472" s="2"/>
      <c r="AD472" s="2"/>
      <c r="AE472" s="2"/>
      <c r="AF472" s="2"/>
      <c r="AG472" s="2"/>
      <c r="AH472" s="2"/>
      <c r="AI472" s="2"/>
      <c r="AJ472" s="2"/>
    </row>
    <row r="473" spans="4:36">
      <c r="D473" s="2"/>
      <c r="E473" s="2"/>
      <c r="F473" s="2"/>
      <c r="G473" s="2"/>
      <c r="H473" s="2"/>
      <c r="I473" s="2"/>
      <c r="J473" s="2"/>
      <c r="K473" s="2"/>
      <c r="L473" s="2"/>
      <c r="M473" s="2"/>
      <c r="N473" s="2"/>
      <c r="O473" s="2"/>
      <c r="P473" s="2"/>
      <c r="Q473" s="2"/>
      <c r="R473" s="2"/>
      <c r="T473" s="2"/>
      <c r="U473" s="2"/>
      <c r="V473" s="2"/>
      <c r="W473" s="2"/>
      <c r="X473" s="2"/>
      <c r="Y473" s="2"/>
      <c r="Z473" s="2"/>
      <c r="AA473" s="2"/>
      <c r="AB473" s="2"/>
      <c r="AC473" s="2"/>
      <c r="AD473" s="2"/>
      <c r="AE473" s="2"/>
      <c r="AF473" s="2"/>
      <c r="AG473" s="2"/>
      <c r="AH473" s="2"/>
      <c r="AI473" s="2"/>
      <c r="AJ473" s="2"/>
    </row>
    <row r="474" spans="4:36">
      <c r="D474" s="2"/>
      <c r="E474" s="2"/>
      <c r="F474" s="2"/>
      <c r="G474" s="2"/>
      <c r="H474" s="2"/>
      <c r="I474" s="2"/>
      <c r="J474" s="2"/>
      <c r="K474" s="2"/>
      <c r="L474" s="2"/>
      <c r="M474" s="2"/>
      <c r="N474" s="2"/>
      <c r="O474" s="2"/>
      <c r="P474" s="2"/>
      <c r="Q474" s="2"/>
      <c r="R474" s="2"/>
      <c r="T474" s="2"/>
      <c r="U474" s="2"/>
      <c r="V474" s="2"/>
      <c r="W474" s="2"/>
      <c r="X474" s="2"/>
      <c r="Y474" s="2"/>
      <c r="Z474" s="2"/>
      <c r="AA474" s="2"/>
      <c r="AB474" s="2"/>
      <c r="AC474" s="2"/>
      <c r="AD474" s="2"/>
      <c r="AE474" s="2"/>
      <c r="AF474" s="2"/>
      <c r="AG474" s="2"/>
      <c r="AH474" s="2"/>
      <c r="AI474" s="2"/>
      <c r="AJ474" s="2"/>
    </row>
    <row r="475" spans="4:36">
      <c r="D475" s="2"/>
      <c r="E475" s="2"/>
      <c r="F475" s="2"/>
      <c r="G475" s="2"/>
      <c r="H475" s="2"/>
      <c r="I475" s="2"/>
      <c r="J475" s="2"/>
      <c r="K475" s="2"/>
      <c r="L475" s="2"/>
      <c r="M475" s="2"/>
      <c r="N475" s="2"/>
      <c r="O475" s="2"/>
      <c r="P475" s="2"/>
      <c r="Q475" s="2"/>
      <c r="R475" s="2"/>
      <c r="T475" s="2"/>
      <c r="U475" s="2"/>
      <c r="V475" s="2"/>
      <c r="W475" s="2"/>
      <c r="X475" s="2"/>
      <c r="Y475" s="2"/>
      <c r="Z475" s="2"/>
      <c r="AA475" s="2"/>
      <c r="AB475" s="2"/>
      <c r="AC475" s="2"/>
      <c r="AD475" s="2"/>
      <c r="AE475" s="2"/>
      <c r="AF475" s="2"/>
      <c r="AG475" s="2"/>
      <c r="AH475" s="2"/>
      <c r="AI475" s="2"/>
      <c r="AJ475" s="2"/>
    </row>
    <row r="476" spans="4:36">
      <c r="D476" s="2"/>
      <c r="E476" s="2"/>
      <c r="F476" s="2"/>
      <c r="G476" s="2"/>
      <c r="H476" s="2"/>
      <c r="I476" s="2"/>
      <c r="J476" s="2"/>
      <c r="K476" s="2"/>
      <c r="L476" s="2"/>
      <c r="M476" s="2"/>
      <c r="N476" s="2"/>
      <c r="O476" s="2"/>
      <c r="P476" s="2"/>
      <c r="Q476" s="2"/>
      <c r="R476" s="2"/>
      <c r="T476" s="2"/>
      <c r="U476" s="2"/>
      <c r="V476" s="2"/>
      <c r="W476" s="2"/>
      <c r="X476" s="2"/>
      <c r="Y476" s="2"/>
      <c r="Z476" s="2"/>
      <c r="AA476" s="2"/>
      <c r="AB476" s="2"/>
      <c r="AC476" s="2"/>
      <c r="AD476" s="2"/>
      <c r="AE476" s="2"/>
      <c r="AF476" s="2"/>
      <c r="AG476" s="2"/>
      <c r="AH476" s="2"/>
      <c r="AI476" s="2"/>
      <c r="AJ476" s="2"/>
    </row>
    <row r="477" spans="4:36">
      <c r="D477" s="2"/>
      <c r="E477" s="2"/>
      <c r="F477" s="2"/>
      <c r="G477" s="2"/>
      <c r="H477" s="2"/>
      <c r="I477" s="2"/>
      <c r="J477" s="2"/>
      <c r="K477" s="2"/>
      <c r="L477" s="2"/>
      <c r="M477" s="2"/>
      <c r="N477" s="2"/>
      <c r="O477" s="2"/>
      <c r="P477" s="2"/>
      <c r="Q477" s="2"/>
      <c r="R477" s="2"/>
      <c r="T477" s="2"/>
      <c r="U477" s="2"/>
      <c r="V477" s="2"/>
      <c r="W477" s="2"/>
      <c r="X477" s="2"/>
      <c r="Y477" s="2"/>
      <c r="Z477" s="2"/>
      <c r="AA477" s="2"/>
      <c r="AB477" s="2"/>
      <c r="AC477" s="2"/>
      <c r="AD477" s="2"/>
      <c r="AE477" s="2"/>
      <c r="AF477" s="2"/>
      <c r="AG477" s="2"/>
      <c r="AH477" s="2"/>
      <c r="AI477" s="2"/>
      <c r="AJ477" s="2"/>
    </row>
    <row r="478" spans="4:36">
      <c r="D478" s="2"/>
      <c r="E478" s="2"/>
      <c r="F478" s="2"/>
      <c r="G478" s="2"/>
      <c r="H478" s="2"/>
      <c r="I478" s="2"/>
      <c r="J478" s="2"/>
      <c r="K478" s="2"/>
      <c r="L478" s="2"/>
      <c r="M478" s="2"/>
      <c r="N478" s="2"/>
      <c r="O478" s="2"/>
      <c r="P478" s="2"/>
      <c r="Q478" s="2"/>
      <c r="R478" s="2"/>
      <c r="T478" s="2"/>
      <c r="U478" s="2"/>
      <c r="V478" s="2"/>
      <c r="W478" s="2"/>
      <c r="X478" s="2"/>
      <c r="Y478" s="2"/>
      <c r="Z478" s="2"/>
      <c r="AA478" s="2"/>
      <c r="AB478" s="2"/>
      <c r="AC478" s="2"/>
      <c r="AD478" s="2"/>
      <c r="AE478" s="2"/>
      <c r="AF478" s="2"/>
      <c r="AG478" s="2"/>
      <c r="AH478" s="2"/>
      <c r="AI478" s="2"/>
      <c r="AJ478" s="2"/>
    </row>
    <row r="479" spans="4:36">
      <c r="D479" s="2"/>
      <c r="E479" s="2"/>
      <c r="F479" s="2"/>
      <c r="G479" s="2"/>
      <c r="H479" s="2"/>
      <c r="I479" s="2"/>
      <c r="J479" s="2"/>
      <c r="K479" s="2"/>
      <c r="L479" s="2"/>
      <c r="M479" s="2"/>
      <c r="N479" s="2"/>
      <c r="O479" s="2"/>
      <c r="P479" s="2"/>
      <c r="Q479" s="2"/>
      <c r="R479" s="2"/>
      <c r="T479" s="2"/>
      <c r="U479" s="2"/>
      <c r="V479" s="2"/>
      <c r="W479" s="2"/>
      <c r="X479" s="2"/>
      <c r="Y479" s="2"/>
      <c r="Z479" s="2"/>
      <c r="AA479" s="2"/>
      <c r="AB479" s="2"/>
      <c r="AC479" s="2"/>
      <c r="AD479" s="2"/>
      <c r="AE479" s="2"/>
      <c r="AF479" s="2"/>
      <c r="AG479" s="2"/>
      <c r="AH479" s="2"/>
      <c r="AI479" s="2"/>
      <c r="AJ479" s="2"/>
    </row>
    <row r="480" spans="4:36">
      <c r="D480" s="2"/>
      <c r="E480" s="2"/>
      <c r="F480" s="2"/>
      <c r="G480" s="2"/>
      <c r="H480" s="2"/>
      <c r="I480" s="2"/>
      <c r="J480" s="2"/>
      <c r="K480" s="2"/>
      <c r="L480" s="2"/>
      <c r="M480" s="2"/>
      <c r="N480" s="2"/>
      <c r="O480" s="2"/>
      <c r="P480" s="2"/>
      <c r="Q480" s="2"/>
      <c r="R480" s="2"/>
      <c r="T480" s="2"/>
      <c r="U480" s="2"/>
      <c r="V480" s="2"/>
      <c r="W480" s="2"/>
      <c r="X480" s="2"/>
      <c r="Y480" s="2"/>
      <c r="Z480" s="2"/>
      <c r="AA480" s="2"/>
      <c r="AB480" s="2"/>
      <c r="AC480" s="2"/>
      <c r="AD480" s="2"/>
      <c r="AE480" s="2"/>
      <c r="AF480" s="2"/>
      <c r="AG480" s="2"/>
      <c r="AH480" s="2"/>
      <c r="AI480" s="2"/>
      <c r="AJ480" s="2"/>
    </row>
    <row r="481" spans="4:36">
      <c r="D481" s="2"/>
      <c r="E481" s="2"/>
      <c r="F481" s="2"/>
      <c r="G481" s="2"/>
      <c r="H481" s="2"/>
      <c r="I481" s="2"/>
      <c r="J481" s="2"/>
      <c r="K481" s="2"/>
      <c r="L481" s="2"/>
      <c r="M481" s="2"/>
      <c r="N481" s="2"/>
      <c r="O481" s="2"/>
      <c r="P481" s="2"/>
      <c r="Q481" s="2"/>
      <c r="R481" s="2"/>
      <c r="T481" s="2"/>
      <c r="U481" s="2"/>
      <c r="V481" s="2"/>
      <c r="W481" s="2"/>
      <c r="X481" s="2"/>
      <c r="Y481" s="2"/>
      <c r="Z481" s="2"/>
      <c r="AA481" s="2"/>
      <c r="AB481" s="2"/>
      <c r="AC481" s="2"/>
      <c r="AD481" s="2"/>
      <c r="AE481" s="2"/>
      <c r="AF481" s="2"/>
      <c r="AG481" s="2"/>
      <c r="AH481" s="2"/>
      <c r="AI481" s="2"/>
      <c r="AJ481" s="2"/>
    </row>
    <row r="482" spans="4:36">
      <c r="D482" s="2"/>
      <c r="E482" s="2"/>
      <c r="F482" s="2"/>
      <c r="G482" s="2"/>
      <c r="H482" s="2"/>
      <c r="I482" s="2"/>
      <c r="J482" s="2"/>
      <c r="K482" s="2"/>
      <c r="L482" s="2"/>
      <c r="M482" s="2"/>
      <c r="N482" s="2"/>
      <c r="O482" s="2"/>
      <c r="P482" s="2"/>
      <c r="Q482" s="2"/>
      <c r="R482" s="2"/>
      <c r="T482" s="2"/>
      <c r="U482" s="2"/>
      <c r="V482" s="2"/>
      <c r="W482" s="2"/>
      <c r="X482" s="2"/>
      <c r="Y482" s="2"/>
      <c r="Z482" s="2"/>
      <c r="AA482" s="2"/>
      <c r="AB482" s="2"/>
      <c r="AC482" s="2"/>
      <c r="AD482" s="2"/>
      <c r="AE482" s="2"/>
      <c r="AF482" s="2"/>
      <c r="AG482" s="2"/>
      <c r="AH482" s="2"/>
      <c r="AI482" s="2"/>
      <c r="AJ482" s="2"/>
    </row>
    <row r="483" spans="4:36">
      <c r="D483" s="2"/>
      <c r="E483" s="2"/>
      <c r="F483" s="2"/>
      <c r="G483" s="2"/>
      <c r="H483" s="2"/>
      <c r="I483" s="2"/>
      <c r="J483" s="2"/>
      <c r="K483" s="2"/>
      <c r="L483" s="2"/>
      <c r="M483" s="2"/>
      <c r="N483" s="2"/>
      <c r="O483" s="2"/>
      <c r="P483" s="2"/>
      <c r="Q483" s="2"/>
      <c r="R483" s="2"/>
      <c r="T483" s="2"/>
      <c r="U483" s="2"/>
      <c r="V483" s="2"/>
      <c r="W483" s="2"/>
      <c r="X483" s="2"/>
      <c r="Y483" s="2"/>
      <c r="Z483" s="2"/>
      <c r="AA483" s="2"/>
      <c r="AB483" s="2"/>
      <c r="AC483" s="2"/>
      <c r="AD483" s="2"/>
      <c r="AE483" s="2"/>
      <c r="AF483" s="2"/>
      <c r="AG483" s="2"/>
      <c r="AH483" s="2"/>
      <c r="AI483" s="2"/>
      <c r="AJ483" s="2"/>
    </row>
    <row r="484" spans="4:36">
      <c r="D484" s="2"/>
      <c r="E484" s="2"/>
      <c r="F484" s="2"/>
      <c r="G484" s="2"/>
      <c r="H484" s="2"/>
      <c r="I484" s="2"/>
      <c r="J484" s="2"/>
      <c r="K484" s="2"/>
      <c r="L484" s="2"/>
      <c r="M484" s="2"/>
      <c r="N484" s="2"/>
      <c r="O484" s="2"/>
      <c r="P484" s="2"/>
      <c r="Q484" s="2"/>
      <c r="R484" s="2"/>
      <c r="T484" s="2"/>
      <c r="U484" s="2"/>
      <c r="V484" s="2"/>
      <c r="W484" s="2"/>
      <c r="X484" s="2"/>
      <c r="Y484" s="2"/>
      <c r="Z484" s="2"/>
      <c r="AA484" s="2"/>
      <c r="AB484" s="2"/>
      <c r="AC484" s="2"/>
      <c r="AD484" s="2"/>
      <c r="AE484" s="2"/>
      <c r="AF484" s="2"/>
      <c r="AG484" s="2"/>
      <c r="AH484" s="2"/>
      <c r="AI484" s="2"/>
      <c r="AJ484" s="2"/>
    </row>
    <row r="485" spans="4:36">
      <c r="D485" s="2"/>
      <c r="E485" s="2"/>
      <c r="F485" s="2"/>
      <c r="G485" s="2"/>
      <c r="H485" s="2"/>
      <c r="I485" s="2"/>
      <c r="J485" s="2"/>
      <c r="K485" s="2"/>
      <c r="L485" s="2"/>
      <c r="M485" s="2"/>
      <c r="N485" s="2"/>
      <c r="O485" s="2"/>
      <c r="P485" s="2"/>
      <c r="Q485" s="2"/>
      <c r="R485" s="2"/>
      <c r="T485" s="2"/>
      <c r="U485" s="2"/>
      <c r="V485" s="2"/>
      <c r="W485" s="2"/>
      <c r="X485" s="2"/>
      <c r="Y485" s="2"/>
      <c r="Z485" s="2"/>
      <c r="AA485" s="2"/>
      <c r="AB485" s="2"/>
      <c r="AC485" s="2"/>
      <c r="AD485" s="2"/>
      <c r="AE485" s="2"/>
      <c r="AF485" s="2"/>
      <c r="AG485" s="2"/>
      <c r="AH485" s="2"/>
      <c r="AI485" s="2"/>
      <c r="AJ485" s="2"/>
    </row>
    <row r="486" spans="4:36">
      <c r="D486" s="2"/>
      <c r="E486" s="2"/>
      <c r="F486" s="2"/>
      <c r="G486" s="2"/>
      <c r="H486" s="2"/>
      <c r="I486" s="2"/>
      <c r="J486" s="2"/>
      <c r="K486" s="2"/>
      <c r="L486" s="2"/>
      <c r="M486" s="2"/>
      <c r="N486" s="2"/>
      <c r="O486" s="2"/>
      <c r="P486" s="2"/>
      <c r="Q486" s="2"/>
      <c r="R486" s="2"/>
      <c r="T486" s="2"/>
      <c r="U486" s="2"/>
      <c r="V486" s="2"/>
      <c r="W486" s="2"/>
      <c r="X486" s="2"/>
      <c r="Y486" s="2"/>
      <c r="Z486" s="2"/>
      <c r="AA486" s="2"/>
      <c r="AB486" s="2"/>
      <c r="AC486" s="2"/>
      <c r="AD486" s="2"/>
      <c r="AE486" s="2"/>
      <c r="AF486" s="2"/>
      <c r="AG486" s="2"/>
      <c r="AH486" s="2"/>
      <c r="AI486" s="2"/>
      <c r="AJ486" s="2"/>
    </row>
    <row r="487" spans="4:36">
      <c r="D487" s="2"/>
      <c r="E487" s="2"/>
      <c r="F487" s="2"/>
      <c r="G487" s="2"/>
      <c r="H487" s="2"/>
      <c r="I487" s="2"/>
      <c r="J487" s="2"/>
      <c r="K487" s="2"/>
      <c r="L487" s="2"/>
      <c r="M487" s="2"/>
      <c r="N487" s="2"/>
      <c r="O487" s="2"/>
      <c r="P487" s="2"/>
      <c r="Q487" s="2"/>
      <c r="R487" s="2"/>
      <c r="T487" s="2"/>
      <c r="U487" s="2"/>
      <c r="V487" s="2"/>
      <c r="W487" s="2"/>
      <c r="X487" s="2"/>
      <c r="Y487" s="2"/>
      <c r="Z487" s="2"/>
      <c r="AA487" s="2"/>
      <c r="AB487" s="2"/>
      <c r="AC487" s="2"/>
      <c r="AD487" s="2"/>
      <c r="AE487" s="2"/>
      <c r="AF487" s="2"/>
      <c r="AG487" s="2"/>
      <c r="AH487" s="2"/>
      <c r="AI487" s="2"/>
      <c r="AJ487" s="2"/>
    </row>
    <row r="488" spans="4:36">
      <c r="D488" s="2"/>
      <c r="E488" s="2"/>
      <c r="F488" s="2"/>
      <c r="G488" s="2"/>
      <c r="H488" s="2"/>
      <c r="I488" s="2"/>
      <c r="J488" s="2"/>
      <c r="K488" s="2"/>
      <c r="L488" s="2"/>
      <c r="M488" s="2"/>
      <c r="N488" s="2"/>
      <c r="O488" s="2"/>
      <c r="P488" s="2"/>
      <c r="Q488" s="2"/>
      <c r="R488" s="2"/>
      <c r="T488" s="2"/>
      <c r="U488" s="2"/>
      <c r="V488" s="2"/>
      <c r="W488" s="2"/>
      <c r="X488" s="2"/>
      <c r="Y488" s="2"/>
      <c r="Z488" s="2"/>
      <c r="AA488" s="2"/>
      <c r="AB488" s="2"/>
      <c r="AC488" s="2"/>
      <c r="AD488" s="2"/>
      <c r="AE488" s="2"/>
      <c r="AF488" s="2"/>
      <c r="AG488" s="2"/>
      <c r="AH488" s="2"/>
      <c r="AI488" s="2"/>
      <c r="AJ488" s="2"/>
    </row>
    <row r="489" spans="4:36">
      <c r="D489" s="2"/>
      <c r="E489" s="2"/>
      <c r="F489" s="2"/>
      <c r="G489" s="2"/>
      <c r="H489" s="2"/>
      <c r="I489" s="2"/>
      <c r="J489" s="2"/>
      <c r="K489" s="2"/>
      <c r="L489" s="2"/>
      <c r="M489" s="2"/>
      <c r="N489" s="2"/>
      <c r="O489" s="2"/>
      <c r="P489" s="2"/>
      <c r="Q489" s="2"/>
      <c r="R489" s="2"/>
      <c r="T489" s="2"/>
      <c r="U489" s="2"/>
      <c r="V489" s="2"/>
      <c r="W489" s="2"/>
      <c r="X489" s="2"/>
      <c r="Y489" s="2"/>
      <c r="Z489" s="2"/>
      <c r="AA489" s="2"/>
      <c r="AB489" s="2"/>
      <c r="AC489" s="2"/>
      <c r="AD489" s="2"/>
      <c r="AE489" s="2"/>
      <c r="AF489" s="2"/>
      <c r="AG489" s="2"/>
      <c r="AH489" s="2"/>
      <c r="AI489" s="2"/>
      <c r="AJ489" s="2"/>
    </row>
    <row r="490" spans="4:36">
      <c r="D490" s="2"/>
      <c r="E490" s="2"/>
      <c r="F490" s="2"/>
      <c r="G490" s="2"/>
      <c r="H490" s="2"/>
      <c r="I490" s="2"/>
      <c r="J490" s="2"/>
      <c r="K490" s="2"/>
      <c r="L490" s="2"/>
      <c r="M490" s="2"/>
      <c r="N490" s="2"/>
      <c r="O490" s="2"/>
      <c r="P490" s="2"/>
      <c r="Q490" s="2"/>
      <c r="R490" s="2"/>
      <c r="T490" s="2"/>
      <c r="U490" s="2"/>
      <c r="V490" s="2"/>
      <c r="W490" s="2"/>
      <c r="X490" s="2"/>
      <c r="Y490" s="2"/>
      <c r="Z490" s="2"/>
      <c r="AA490" s="2"/>
      <c r="AB490" s="2"/>
      <c r="AC490" s="2"/>
      <c r="AD490" s="2"/>
      <c r="AE490" s="2"/>
      <c r="AF490" s="2"/>
      <c r="AG490" s="2"/>
      <c r="AH490" s="2"/>
      <c r="AI490" s="2"/>
      <c r="AJ490" s="2"/>
    </row>
    <row r="491" spans="4:36">
      <c r="D491" s="2"/>
      <c r="E491" s="2"/>
      <c r="F491" s="2"/>
      <c r="G491" s="2"/>
      <c r="H491" s="2"/>
      <c r="I491" s="2"/>
      <c r="J491" s="2"/>
      <c r="K491" s="2"/>
      <c r="L491" s="2"/>
      <c r="M491" s="2"/>
      <c r="N491" s="2"/>
      <c r="O491" s="2"/>
      <c r="P491" s="2"/>
      <c r="Q491" s="2"/>
      <c r="R491" s="2"/>
      <c r="T491" s="2"/>
      <c r="U491" s="2"/>
      <c r="V491" s="2"/>
      <c r="W491" s="2"/>
      <c r="X491" s="2"/>
      <c r="Y491" s="2"/>
      <c r="Z491" s="2"/>
      <c r="AA491" s="2"/>
      <c r="AB491" s="2"/>
      <c r="AC491" s="2"/>
      <c r="AD491" s="2"/>
      <c r="AE491" s="2"/>
      <c r="AF491" s="2"/>
      <c r="AG491" s="2"/>
      <c r="AH491" s="2"/>
      <c r="AI491" s="2"/>
      <c r="AJ491" s="2"/>
    </row>
    <row r="492" spans="4:36">
      <c r="D492" s="2"/>
      <c r="E492" s="2"/>
      <c r="F492" s="2"/>
      <c r="G492" s="2"/>
      <c r="H492" s="2"/>
      <c r="I492" s="2"/>
      <c r="J492" s="2"/>
      <c r="K492" s="2"/>
      <c r="L492" s="2"/>
      <c r="M492" s="2"/>
      <c r="N492" s="2"/>
      <c r="O492" s="2"/>
      <c r="P492" s="2"/>
      <c r="Q492" s="2"/>
      <c r="R492" s="2"/>
      <c r="T492" s="2"/>
      <c r="U492" s="2"/>
      <c r="V492" s="2"/>
      <c r="W492" s="2"/>
      <c r="X492" s="2"/>
      <c r="Y492" s="2"/>
      <c r="Z492" s="2"/>
      <c r="AA492" s="2"/>
      <c r="AB492" s="2"/>
      <c r="AC492" s="2"/>
      <c r="AD492" s="2"/>
      <c r="AE492" s="2"/>
      <c r="AF492" s="2"/>
      <c r="AG492" s="2"/>
      <c r="AH492" s="2"/>
      <c r="AI492" s="2"/>
      <c r="AJ492" s="2"/>
    </row>
    <row r="493" spans="4:36">
      <c r="D493" s="2"/>
      <c r="E493" s="2"/>
      <c r="F493" s="2"/>
      <c r="G493" s="2"/>
      <c r="H493" s="2"/>
      <c r="I493" s="2"/>
      <c r="J493" s="2"/>
      <c r="K493" s="2"/>
      <c r="L493" s="2"/>
      <c r="M493" s="2"/>
      <c r="N493" s="2"/>
      <c r="O493" s="2"/>
      <c r="P493" s="2"/>
      <c r="Q493" s="2"/>
      <c r="R493" s="2"/>
      <c r="T493" s="2"/>
      <c r="U493" s="2"/>
      <c r="V493" s="2"/>
      <c r="W493" s="2"/>
      <c r="X493" s="2"/>
      <c r="Y493" s="2"/>
      <c r="Z493" s="2"/>
      <c r="AA493" s="2"/>
      <c r="AB493" s="2"/>
      <c r="AC493" s="2"/>
      <c r="AD493" s="2"/>
      <c r="AE493" s="2"/>
      <c r="AF493" s="2"/>
      <c r="AG493" s="2"/>
      <c r="AH493" s="2"/>
      <c r="AI493" s="2"/>
      <c r="AJ493" s="2"/>
    </row>
    <row r="494" spans="4:36">
      <c r="D494" s="2"/>
      <c r="E494" s="2"/>
      <c r="F494" s="2"/>
      <c r="G494" s="2"/>
      <c r="H494" s="2"/>
      <c r="I494" s="2"/>
      <c r="J494" s="2"/>
      <c r="K494" s="2"/>
      <c r="L494" s="2"/>
      <c r="M494" s="2"/>
      <c r="N494" s="2"/>
      <c r="O494" s="2"/>
      <c r="P494" s="2"/>
      <c r="Q494" s="2"/>
      <c r="R494" s="2"/>
      <c r="T494" s="2"/>
      <c r="U494" s="2"/>
      <c r="V494" s="2"/>
      <c r="W494" s="2"/>
      <c r="X494" s="2"/>
      <c r="Y494" s="2"/>
      <c r="Z494" s="2"/>
      <c r="AA494" s="2"/>
      <c r="AB494" s="2"/>
      <c r="AC494" s="2"/>
      <c r="AD494" s="2"/>
      <c r="AE494" s="2"/>
      <c r="AF494" s="2"/>
      <c r="AG494" s="2"/>
      <c r="AH494" s="2"/>
      <c r="AI494" s="2"/>
      <c r="AJ494" s="2"/>
    </row>
    <row r="495" spans="4:36">
      <c r="D495" s="2"/>
      <c r="E495" s="2"/>
      <c r="F495" s="2"/>
      <c r="G495" s="2"/>
      <c r="H495" s="2"/>
      <c r="I495" s="2"/>
      <c r="J495" s="2"/>
      <c r="K495" s="2"/>
      <c r="L495" s="2"/>
      <c r="M495" s="2"/>
      <c r="N495" s="2"/>
      <c r="O495" s="2"/>
      <c r="P495" s="2"/>
      <c r="Q495" s="2"/>
      <c r="R495" s="2"/>
      <c r="T495" s="2"/>
      <c r="U495" s="2"/>
      <c r="V495" s="2"/>
      <c r="W495" s="2"/>
      <c r="X495" s="2"/>
      <c r="Y495" s="2"/>
      <c r="Z495" s="2"/>
      <c r="AA495" s="2"/>
      <c r="AB495" s="2"/>
      <c r="AC495" s="2"/>
      <c r="AD495" s="2"/>
      <c r="AE495" s="2"/>
      <c r="AF495" s="2"/>
      <c r="AG495" s="2"/>
      <c r="AH495" s="2"/>
      <c r="AI495" s="2"/>
      <c r="AJ495" s="2"/>
    </row>
    <row r="496" spans="4:36">
      <c r="D496" s="2"/>
      <c r="E496" s="2"/>
      <c r="F496" s="2"/>
      <c r="G496" s="2"/>
      <c r="H496" s="2"/>
      <c r="I496" s="2"/>
      <c r="J496" s="2"/>
      <c r="K496" s="2"/>
      <c r="L496" s="2"/>
      <c r="M496" s="2"/>
      <c r="N496" s="2"/>
      <c r="O496" s="2"/>
      <c r="P496" s="2"/>
      <c r="Q496" s="2"/>
      <c r="R496" s="2"/>
      <c r="T496" s="2"/>
      <c r="U496" s="2"/>
      <c r="V496" s="2"/>
      <c r="W496" s="2"/>
      <c r="X496" s="2"/>
      <c r="Y496" s="2"/>
      <c r="Z496" s="2"/>
      <c r="AA496" s="2"/>
      <c r="AB496" s="2"/>
      <c r="AC496" s="2"/>
      <c r="AD496" s="2"/>
      <c r="AE496" s="2"/>
      <c r="AF496" s="2"/>
      <c r="AG496" s="2"/>
      <c r="AH496" s="2"/>
      <c r="AI496" s="2"/>
      <c r="AJ496" s="2"/>
    </row>
    <row r="497" spans="4:36">
      <c r="D497" s="2"/>
      <c r="E497" s="2"/>
      <c r="F497" s="2"/>
      <c r="G497" s="2"/>
      <c r="H497" s="2"/>
      <c r="I497" s="2"/>
      <c r="J497" s="2"/>
      <c r="K497" s="2"/>
      <c r="L497" s="2"/>
      <c r="M497" s="2"/>
      <c r="N497" s="2"/>
      <c r="O497" s="2"/>
      <c r="P497" s="2"/>
      <c r="Q497" s="2"/>
      <c r="R497" s="2"/>
      <c r="T497" s="2"/>
      <c r="U497" s="2"/>
      <c r="V497" s="2"/>
      <c r="W497" s="2"/>
      <c r="X497" s="2"/>
      <c r="Y497" s="2"/>
      <c r="Z497" s="2"/>
      <c r="AA497" s="2"/>
      <c r="AB497" s="2"/>
      <c r="AC497" s="2"/>
      <c r="AD497" s="2"/>
      <c r="AE497" s="2"/>
      <c r="AF497" s="2"/>
      <c r="AG497" s="2"/>
      <c r="AH497" s="2"/>
      <c r="AI497" s="2"/>
      <c r="AJ497" s="2"/>
    </row>
    <row r="498" spans="4:36">
      <c r="D498" s="2"/>
      <c r="E498" s="2"/>
      <c r="F498" s="2"/>
      <c r="G498" s="2"/>
      <c r="H498" s="2"/>
      <c r="I498" s="2"/>
      <c r="J498" s="2"/>
      <c r="K498" s="2"/>
      <c r="L498" s="2"/>
      <c r="M498" s="2"/>
      <c r="N498" s="2"/>
      <c r="O498" s="2"/>
      <c r="P498" s="2"/>
      <c r="Q498" s="2"/>
      <c r="R498" s="2"/>
      <c r="T498" s="2"/>
      <c r="U498" s="2"/>
      <c r="V498" s="2"/>
      <c r="W498" s="2"/>
      <c r="X498" s="2"/>
      <c r="Y498" s="2"/>
      <c r="Z498" s="2"/>
      <c r="AA498" s="2"/>
      <c r="AB498" s="2"/>
      <c r="AC498" s="2"/>
      <c r="AD498" s="2"/>
      <c r="AE498" s="2"/>
      <c r="AF498" s="2"/>
      <c r="AG498" s="2"/>
      <c r="AH498" s="2"/>
      <c r="AI498" s="2"/>
      <c r="AJ498" s="2"/>
    </row>
    <row r="499" spans="4:36">
      <c r="D499" s="2"/>
      <c r="E499" s="2"/>
      <c r="F499" s="2"/>
      <c r="G499" s="2"/>
      <c r="H499" s="2"/>
      <c r="I499" s="2"/>
      <c r="J499" s="2"/>
      <c r="K499" s="2"/>
      <c r="L499" s="2"/>
      <c r="M499" s="2"/>
      <c r="N499" s="2"/>
      <c r="O499" s="2"/>
      <c r="P499" s="2"/>
      <c r="Q499" s="2"/>
      <c r="R499" s="2"/>
      <c r="T499" s="2"/>
      <c r="U499" s="2"/>
      <c r="V499" s="2"/>
      <c r="W499" s="2"/>
      <c r="X499" s="2"/>
      <c r="Y499" s="2"/>
      <c r="Z499" s="2"/>
      <c r="AA499" s="2"/>
      <c r="AB499" s="2"/>
      <c r="AC499" s="2"/>
      <c r="AD499" s="2"/>
      <c r="AE499" s="2"/>
      <c r="AF499" s="2"/>
      <c r="AG499" s="2"/>
      <c r="AH499" s="2"/>
      <c r="AI499" s="2"/>
      <c r="AJ499" s="2"/>
    </row>
    <row r="500" spans="4:36">
      <c r="D500" s="2"/>
      <c r="E500" s="2"/>
      <c r="F500" s="2"/>
      <c r="G500" s="2"/>
      <c r="H500" s="2"/>
      <c r="I500" s="2"/>
      <c r="J500" s="2"/>
      <c r="K500" s="2"/>
      <c r="L500" s="2"/>
      <c r="M500" s="2"/>
      <c r="N500" s="2"/>
      <c r="O500" s="2"/>
      <c r="P500" s="2"/>
      <c r="Q500" s="2"/>
      <c r="R500" s="2"/>
      <c r="T500" s="2"/>
      <c r="U500" s="2"/>
      <c r="V500" s="2"/>
      <c r="W500" s="2"/>
      <c r="X500" s="2"/>
      <c r="Y500" s="2"/>
      <c r="Z500" s="2"/>
      <c r="AA500" s="2"/>
      <c r="AB500" s="2"/>
      <c r="AC500" s="2"/>
      <c r="AD500" s="2"/>
      <c r="AE500" s="2"/>
      <c r="AF500" s="2"/>
      <c r="AG500" s="2"/>
      <c r="AH500" s="2"/>
      <c r="AI500" s="2"/>
      <c r="AJ500" s="2"/>
    </row>
    <row r="501" spans="4:36">
      <c r="D501" s="2"/>
      <c r="E501" s="2"/>
      <c r="F501" s="2"/>
      <c r="G501" s="2"/>
      <c r="H501" s="2"/>
      <c r="I501" s="2"/>
      <c r="J501" s="2"/>
      <c r="K501" s="2"/>
      <c r="L501" s="2"/>
      <c r="M501" s="2"/>
      <c r="N501" s="2"/>
      <c r="O501" s="2"/>
      <c r="P501" s="2"/>
      <c r="Q501" s="2"/>
      <c r="R501" s="2"/>
      <c r="T501" s="2"/>
      <c r="U501" s="2"/>
      <c r="V501" s="2"/>
      <c r="W501" s="2"/>
      <c r="X501" s="2"/>
      <c r="Y501" s="2"/>
      <c r="Z501" s="2"/>
      <c r="AA501" s="2"/>
      <c r="AB501" s="2"/>
      <c r="AC501" s="2"/>
      <c r="AD501" s="2"/>
      <c r="AE501" s="2"/>
      <c r="AF501" s="2"/>
      <c r="AG501" s="2"/>
      <c r="AH501" s="2"/>
      <c r="AI501" s="2"/>
      <c r="AJ501" s="2"/>
    </row>
    <row r="502" spans="4:36">
      <c r="D502" s="2"/>
      <c r="E502" s="2"/>
      <c r="F502" s="2"/>
      <c r="G502" s="2"/>
      <c r="H502" s="2"/>
      <c r="I502" s="2"/>
      <c r="J502" s="2"/>
      <c r="K502" s="2"/>
      <c r="L502" s="2"/>
      <c r="M502" s="2"/>
      <c r="N502" s="2"/>
      <c r="O502" s="2"/>
      <c r="P502" s="2"/>
      <c r="Q502" s="2"/>
      <c r="R502" s="2"/>
      <c r="T502" s="2"/>
      <c r="U502" s="2"/>
      <c r="V502" s="2"/>
      <c r="W502" s="2"/>
      <c r="X502" s="2"/>
      <c r="Y502" s="2"/>
      <c r="Z502" s="2"/>
      <c r="AA502" s="2"/>
      <c r="AB502" s="2"/>
      <c r="AC502" s="2"/>
      <c r="AD502" s="2"/>
      <c r="AE502" s="2"/>
      <c r="AF502" s="2"/>
      <c r="AG502" s="2"/>
      <c r="AH502" s="2"/>
      <c r="AI502" s="2"/>
      <c r="AJ502" s="2"/>
    </row>
    <row r="503" spans="4:36">
      <c r="D503" s="2"/>
      <c r="E503" s="2"/>
      <c r="F503" s="2"/>
      <c r="G503" s="2"/>
      <c r="H503" s="2"/>
      <c r="I503" s="2"/>
      <c r="J503" s="2"/>
      <c r="K503" s="2"/>
      <c r="L503" s="2"/>
      <c r="M503" s="2"/>
      <c r="N503" s="2"/>
      <c r="O503" s="2"/>
      <c r="P503" s="2"/>
      <c r="Q503" s="2"/>
      <c r="R503" s="2"/>
      <c r="T503" s="2"/>
      <c r="U503" s="2"/>
      <c r="V503" s="2"/>
      <c r="W503" s="2"/>
      <c r="X503" s="2"/>
      <c r="Y503" s="2"/>
      <c r="Z503" s="2"/>
      <c r="AA503" s="2"/>
      <c r="AB503" s="2"/>
      <c r="AC503" s="2"/>
      <c r="AD503" s="2"/>
      <c r="AE503" s="2"/>
      <c r="AF503" s="2"/>
      <c r="AG503" s="2"/>
      <c r="AH503" s="2"/>
      <c r="AI503" s="2"/>
      <c r="AJ503" s="2"/>
    </row>
    <row r="504" spans="4:36">
      <c r="D504" s="2"/>
      <c r="E504" s="2"/>
      <c r="F504" s="2"/>
      <c r="G504" s="2"/>
      <c r="H504" s="2"/>
      <c r="I504" s="2"/>
      <c r="J504" s="2"/>
      <c r="K504" s="2"/>
      <c r="L504" s="2"/>
      <c r="M504" s="2"/>
      <c r="N504" s="2"/>
      <c r="O504" s="2"/>
      <c r="P504" s="2"/>
      <c r="Q504" s="2"/>
      <c r="R504" s="2"/>
      <c r="T504" s="2"/>
      <c r="U504" s="2"/>
      <c r="V504" s="2"/>
      <c r="W504" s="2"/>
      <c r="X504" s="2"/>
      <c r="Y504" s="2"/>
      <c r="Z504" s="2"/>
      <c r="AA504" s="2"/>
      <c r="AB504" s="2"/>
      <c r="AC504" s="2"/>
      <c r="AD504" s="2"/>
      <c r="AE504" s="2"/>
      <c r="AF504" s="2"/>
      <c r="AG504" s="2"/>
      <c r="AH504" s="2"/>
      <c r="AI504" s="2"/>
      <c r="AJ504" s="2"/>
    </row>
    <row r="505" spans="4:36">
      <c r="D505" s="2"/>
      <c r="E505" s="2"/>
      <c r="F505" s="2"/>
      <c r="G505" s="2"/>
      <c r="H505" s="2"/>
      <c r="I505" s="2"/>
      <c r="J505" s="2"/>
      <c r="K505" s="2"/>
      <c r="L505" s="2"/>
      <c r="M505" s="2"/>
      <c r="N505" s="2"/>
      <c r="O505" s="2"/>
      <c r="P505" s="2"/>
      <c r="Q505" s="2"/>
      <c r="R505" s="2"/>
      <c r="T505" s="2"/>
      <c r="U505" s="2"/>
      <c r="V505" s="2"/>
      <c r="W505" s="2"/>
      <c r="X505" s="2"/>
      <c r="Y505" s="2"/>
      <c r="Z505" s="2"/>
      <c r="AA505" s="2"/>
      <c r="AB505" s="2"/>
      <c r="AC505" s="2"/>
      <c r="AD505" s="2"/>
      <c r="AE505" s="2"/>
      <c r="AF505" s="2"/>
      <c r="AG505" s="2"/>
      <c r="AH505" s="2"/>
      <c r="AI505" s="2"/>
      <c r="AJ505" s="2"/>
    </row>
    <row r="506" spans="4:36">
      <c r="D506" s="2"/>
      <c r="E506" s="2"/>
      <c r="F506" s="2"/>
      <c r="G506" s="2"/>
      <c r="H506" s="2"/>
      <c r="I506" s="2"/>
      <c r="J506" s="2"/>
      <c r="K506" s="2"/>
      <c r="L506" s="2"/>
      <c r="M506" s="2"/>
      <c r="N506" s="2"/>
      <c r="O506" s="2"/>
      <c r="P506" s="2"/>
      <c r="Q506" s="2"/>
      <c r="R506" s="2"/>
      <c r="T506" s="2"/>
      <c r="U506" s="2"/>
      <c r="V506" s="2"/>
      <c r="W506" s="2"/>
      <c r="X506" s="2"/>
      <c r="Y506" s="2"/>
      <c r="Z506" s="2"/>
      <c r="AA506" s="2"/>
      <c r="AB506" s="2"/>
      <c r="AC506" s="2"/>
      <c r="AD506" s="2"/>
      <c r="AE506" s="2"/>
      <c r="AF506" s="2"/>
      <c r="AG506" s="2"/>
      <c r="AH506" s="2"/>
      <c r="AI506" s="2"/>
      <c r="AJ506" s="2"/>
    </row>
    <row r="507" spans="4:36">
      <c r="D507" s="2"/>
      <c r="E507" s="2"/>
      <c r="F507" s="2"/>
      <c r="G507" s="2"/>
      <c r="H507" s="2"/>
      <c r="I507" s="2"/>
      <c r="J507" s="2"/>
      <c r="K507" s="2"/>
      <c r="L507" s="2"/>
      <c r="M507" s="2"/>
      <c r="N507" s="2"/>
      <c r="O507" s="2"/>
      <c r="P507" s="2"/>
      <c r="Q507" s="2"/>
      <c r="R507" s="2"/>
      <c r="T507" s="2"/>
      <c r="U507" s="2"/>
      <c r="V507" s="2"/>
      <c r="W507" s="2"/>
      <c r="X507" s="2"/>
      <c r="Y507" s="2"/>
      <c r="Z507" s="2"/>
      <c r="AA507" s="2"/>
      <c r="AB507" s="2"/>
      <c r="AC507" s="2"/>
      <c r="AD507" s="2"/>
      <c r="AE507" s="2"/>
      <c r="AF507" s="2"/>
      <c r="AG507" s="2"/>
      <c r="AH507" s="2"/>
      <c r="AI507" s="2"/>
      <c r="AJ507" s="2"/>
    </row>
    <row r="508" spans="4:36">
      <c r="D508" s="2"/>
      <c r="E508" s="2"/>
      <c r="F508" s="2"/>
      <c r="G508" s="2"/>
      <c r="H508" s="2"/>
      <c r="I508" s="2"/>
      <c r="J508" s="2"/>
      <c r="K508" s="2"/>
      <c r="L508" s="2"/>
      <c r="M508" s="2"/>
      <c r="N508" s="2"/>
      <c r="O508" s="2"/>
      <c r="P508" s="2"/>
      <c r="Q508" s="2"/>
      <c r="R508" s="2"/>
      <c r="T508" s="2"/>
      <c r="U508" s="2"/>
      <c r="V508" s="2"/>
      <c r="W508" s="2"/>
      <c r="X508" s="2"/>
      <c r="Y508" s="2"/>
      <c r="Z508" s="2"/>
      <c r="AA508" s="2"/>
      <c r="AB508" s="2"/>
      <c r="AC508" s="2"/>
      <c r="AD508" s="2"/>
      <c r="AE508" s="2"/>
      <c r="AF508" s="2"/>
      <c r="AG508" s="2"/>
      <c r="AH508" s="2"/>
      <c r="AI508" s="2"/>
      <c r="AJ508" s="2"/>
    </row>
    <row r="509" spans="4:36">
      <c r="D509" s="2"/>
      <c r="E509" s="2"/>
      <c r="F509" s="2"/>
      <c r="G509" s="2"/>
      <c r="H509" s="2"/>
      <c r="I509" s="2"/>
      <c r="J509" s="2"/>
      <c r="K509" s="2"/>
      <c r="L509" s="2"/>
      <c r="M509" s="2"/>
      <c r="N509" s="2"/>
      <c r="O509" s="2"/>
      <c r="P509" s="2"/>
      <c r="Q509" s="2"/>
      <c r="R509" s="2"/>
      <c r="T509" s="2"/>
      <c r="U509" s="2"/>
      <c r="V509" s="2"/>
      <c r="W509" s="2"/>
      <c r="X509" s="2"/>
      <c r="Y509" s="2"/>
      <c r="Z509" s="2"/>
      <c r="AA509" s="2"/>
      <c r="AB509" s="2"/>
      <c r="AC509" s="2"/>
      <c r="AD509" s="2"/>
      <c r="AE509" s="2"/>
      <c r="AF509" s="2"/>
      <c r="AG509" s="2"/>
      <c r="AH509" s="2"/>
      <c r="AI509" s="2"/>
      <c r="AJ509" s="2"/>
    </row>
    <row r="510" spans="4:36">
      <c r="D510" s="2"/>
      <c r="E510" s="2"/>
      <c r="F510" s="2"/>
      <c r="G510" s="2"/>
      <c r="H510" s="2"/>
      <c r="I510" s="2"/>
      <c r="J510" s="2"/>
      <c r="K510" s="2"/>
      <c r="L510" s="2"/>
      <c r="M510" s="2"/>
      <c r="N510" s="2"/>
      <c r="O510" s="2"/>
      <c r="P510" s="2"/>
      <c r="Q510" s="2"/>
      <c r="R510" s="2"/>
      <c r="T510" s="2"/>
      <c r="U510" s="2"/>
      <c r="V510" s="2"/>
      <c r="W510" s="2"/>
      <c r="X510" s="2"/>
      <c r="Y510" s="2"/>
      <c r="Z510" s="2"/>
      <c r="AA510" s="2"/>
      <c r="AB510" s="2"/>
      <c r="AC510" s="2"/>
      <c r="AD510" s="2"/>
      <c r="AE510" s="2"/>
      <c r="AF510" s="2"/>
      <c r="AG510" s="2"/>
      <c r="AH510" s="2"/>
      <c r="AI510" s="2"/>
      <c r="AJ510" s="2"/>
    </row>
    <row r="511" spans="4:36">
      <c r="D511" s="2"/>
      <c r="E511" s="2"/>
      <c r="F511" s="2"/>
      <c r="G511" s="2"/>
      <c r="H511" s="2"/>
      <c r="I511" s="2"/>
      <c r="J511" s="2"/>
      <c r="K511" s="2"/>
      <c r="L511" s="2"/>
      <c r="M511" s="2"/>
      <c r="N511" s="2"/>
      <c r="O511" s="2"/>
      <c r="P511" s="2"/>
      <c r="Q511" s="2"/>
      <c r="R511" s="2"/>
      <c r="T511" s="2"/>
      <c r="U511" s="2"/>
      <c r="V511" s="2"/>
      <c r="W511" s="2"/>
      <c r="X511" s="2"/>
      <c r="Y511" s="2"/>
      <c r="Z511" s="2"/>
      <c r="AA511" s="2"/>
      <c r="AB511" s="2"/>
      <c r="AC511" s="2"/>
      <c r="AD511" s="2"/>
      <c r="AE511" s="2"/>
      <c r="AF511" s="2"/>
      <c r="AG511" s="2"/>
      <c r="AH511" s="2"/>
      <c r="AI511" s="2"/>
      <c r="AJ511" s="2"/>
    </row>
    <row r="512" spans="4:36">
      <c r="D512" s="2"/>
      <c r="E512" s="2"/>
      <c r="F512" s="2"/>
      <c r="G512" s="2"/>
      <c r="H512" s="2"/>
      <c r="I512" s="2"/>
      <c r="J512" s="2"/>
      <c r="K512" s="2"/>
      <c r="L512" s="2"/>
      <c r="M512" s="2"/>
      <c r="N512" s="2"/>
      <c r="O512" s="2"/>
      <c r="P512" s="2"/>
      <c r="Q512" s="2"/>
      <c r="R512" s="2"/>
      <c r="T512" s="2"/>
      <c r="U512" s="2"/>
      <c r="V512" s="2"/>
      <c r="W512" s="2"/>
      <c r="X512" s="2"/>
      <c r="Y512" s="2"/>
      <c r="Z512" s="2"/>
      <c r="AA512" s="2"/>
      <c r="AB512" s="2"/>
      <c r="AC512" s="2"/>
      <c r="AD512" s="2"/>
      <c r="AE512" s="2"/>
      <c r="AF512" s="2"/>
      <c r="AG512" s="2"/>
      <c r="AH512" s="2"/>
      <c r="AI512" s="2"/>
      <c r="AJ512" s="2"/>
    </row>
    <row r="513" spans="4:36">
      <c r="D513" s="2"/>
      <c r="E513" s="2"/>
      <c r="F513" s="2"/>
      <c r="G513" s="2"/>
      <c r="H513" s="2"/>
      <c r="I513" s="2"/>
      <c r="J513" s="2"/>
      <c r="K513" s="2"/>
      <c r="L513" s="2"/>
      <c r="M513" s="2"/>
      <c r="N513" s="2"/>
      <c r="O513" s="2"/>
      <c r="P513" s="2"/>
      <c r="Q513" s="2"/>
      <c r="R513" s="2"/>
      <c r="T513" s="2"/>
      <c r="U513" s="2"/>
      <c r="V513" s="2"/>
      <c r="W513" s="2"/>
      <c r="X513" s="2"/>
      <c r="Y513" s="2"/>
      <c r="Z513" s="2"/>
      <c r="AA513" s="2"/>
      <c r="AB513" s="2"/>
      <c r="AC513" s="2"/>
      <c r="AD513" s="2"/>
      <c r="AE513" s="2"/>
      <c r="AF513" s="2"/>
      <c r="AG513" s="2"/>
      <c r="AH513" s="2"/>
      <c r="AI513" s="2"/>
      <c r="AJ513" s="2"/>
    </row>
    <row r="514" spans="4:36">
      <c r="D514" s="2"/>
      <c r="E514" s="2"/>
      <c r="F514" s="2"/>
      <c r="G514" s="2"/>
      <c r="H514" s="2"/>
      <c r="I514" s="2"/>
      <c r="J514" s="2"/>
      <c r="K514" s="2"/>
      <c r="L514" s="2"/>
      <c r="M514" s="2"/>
      <c r="N514" s="2"/>
      <c r="O514" s="2"/>
      <c r="P514" s="2"/>
      <c r="Q514" s="2"/>
      <c r="R514" s="2"/>
      <c r="T514" s="2"/>
      <c r="U514" s="2"/>
      <c r="V514" s="2"/>
      <c r="W514" s="2"/>
      <c r="X514" s="2"/>
      <c r="Y514" s="2"/>
      <c r="Z514" s="2"/>
      <c r="AA514" s="2"/>
      <c r="AB514" s="2"/>
      <c r="AC514" s="2"/>
      <c r="AD514" s="2"/>
      <c r="AE514" s="2"/>
      <c r="AF514" s="2"/>
      <c r="AG514" s="2"/>
      <c r="AH514" s="2"/>
      <c r="AI514" s="2"/>
      <c r="AJ514" s="2"/>
    </row>
    <row r="515" spans="4:36">
      <c r="D515" s="2"/>
      <c r="E515" s="2"/>
      <c r="F515" s="2"/>
      <c r="G515" s="2"/>
      <c r="H515" s="2"/>
      <c r="I515" s="2"/>
      <c r="J515" s="2"/>
      <c r="K515" s="2"/>
      <c r="L515" s="2"/>
      <c r="M515" s="2"/>
      <c r="N515" s="2"/>
      <c r="O515" s="2"/>
      <c r="P515" s="2"/>
      <c r="Q515" s="2"/>
      <c r="R515" s="2"/>
      <c r="T515" s="2"/>
      <c r="U515" s="2"/>
      <c r="V515" s="2"/>
      <c r="W515" s="2"/>
      <c r="X515" s="2"/>
      <c r="Y515" s="2"/>
      <c r="Z515" s="2"/>
      <c r="AA515" s="2"/>
      <c r="AB515" s="2"/>
      <c r="AC515" s="2"/>
      <c r="AD515" s="2"/>
      <c r="AE515" s="2"/>
      <c r="AF515" s="2"/>
      <c r="AG515" s="2"/>
      <c r="AH515" s="2"/>
      <c r="AI515" s="2"/>
      <c r="AJ515" s="2"/>
    </row>
    <row r="516" spans="4:36">
      <c r="D516" s="2"/>
      <c r="E516" s="2"/>
      <c r="F516" s="2"/>
      <c r="G516" s="2"/>
      <c r="H516" s="2"/>
      <c r="I516" s="2"/>
      <c r="J516" s="2"/>
      <c r="K516" s="2"/>
      <c r="L516" s="2"/>
      <c r="M516" s="2"/>
      <c r="N516" s="2"/>
      <c r="O516" s="2"/>
      <c r="P516" s="2"/>
      <c r="Q516" s="2"/>
      <c r="R516" s="2"/>
      <c r="T516" s="2"/>
      <c r="U516" s="2"/>
      <c r="V516" s="2"/>
      <c r="W516" s="2"/>
      <c r="X516" s="2"/>
      <c r="Y516" s="2"/>
      <c r="Z516" s="2"/>
      <c r="AA516" s="2"/>
      <c r="AB516" s="2"/>
      <c r="AC516" s="2"/>
      <c r="AD516" s="2"/>
      <c r="AE516" s="2"/>
      <c r="AF516" s="2"/>
      <c r="AG516" s="2"/>
      <c r="AH516" s="2"/>
      <c r="AI516" s="2"/>
      <c r="AJ516" s="2"/>
    </row>
    <row r="517" spans="4:36">
      <c r="D517" s="2"/>
      <c r="E517" s="2"/>
      <c r="F517" s="2"/>
      <c r="G517" s="2"/>
      <c r="H517" s="2"/>
      <c r="I517" s="2"/>
      <c r="J517" s="2"/>
      <c r="K517" s="2"/>
      <c r="L517" s="2"/>
      <c r="M517" s="2"/>
      <c r="N517" s="2"/>
      <c r="O517" s="2"/>
      <c r="P517" s="2"/>
      <c r="Q517" s="2"/>
      <c r="R517" s="2"/>
      <c r="T517" s="2"/>
      <c r="U517" s="2"/>
      <c r="V517" s="2"/>
      <c r="W517" s="2"/>
      <c r="X517" s="2"/>
      <c r="Y517" s="2"/>
      <c r="Z517" s="2"/>
      <c r="AA517" s="2"/>
      <c r="AB517" s="2"/>
      <c r="AC517" s="2"/>
      <c r="AD517" s="2"/>
      <c r="AE517" s="2"/>
      <c r="AF517" s="2"/>
      <c r="AG517" s="2"/>
      <c r="AH517" s="2"/>
      <c r="AI517" s="2"/>
      <c r="AJ517" s="2"/>
    </row>
    <row r="518" spans="4:36">
      <c r="D518" s="2"/>
      <c r="E518" s="2"/>
      <c r="F518" s="2"/>
      <c r="G518" s="2"/>
      <c r="H518" s="2"/>
      <c r="I518" s="2"/>
      <c r="J518" s="2"/>
      <c r="K518" s="2"/>
      <c r="L518" s="2"/>
      <c r="M518" s="2"/>
      <c r="N518" s="2"/>
      <c r="O518" s="2"/>
      <c r="P518" s="2"/>
      <c r="Q518" s="2"/>
      <c r="R518" s="2"/>
      <c r="T518" s="2"/>
      <c r="U518" s="2"/>
      <c r="V518" s="2"/>
      <c r="W518" s="2"/>
      <c r="X518" s="2"/>
      <c r="Y518" s="2"/>
      <c r="Z518" s="2"/>
      <c r="AA518" s="2"/>
      <c r="AB518" s="2"/>
      <c r="AC518" s="2"/>
      <c r="AD518" s="2"/>
      <c r="AE518" s="2"/>
      <c r="AF518" s="2"/>
      <c r="AG518" s="2"/>
      <c r="AH518" s="2"/>
      <c r="AI518" s="2"/>
      <c r="AJ518" s="2"/>
    </row>
    <row r="519" spans="4:36">
      <c r="D519" s="2"/>
      <c r="E519" s="2"/>
      <c r="F519" s="2"/>
      <c r="G519" s="2"/>
      <c r="H519" s="2"/>
      <c r="I519" s="2"/>
      <c r="J519" s="2"/>
      <c r="K519" s="2"/>
      <c r="L519" s="2"/>
      <c r="M519" s="2"/>
      <c r="N519" s="2"/>
      <c r="O519" s="2"/>
      <c r="P519" s="2"/>
      <c r="Q519" s="2"/>
      <c r="R519" s="2"/>
      <c r="T519" s="2"/>
      <c r="U519" s="2"/>
      <c r="V519" s="2"/>
      <c r="W519" s="2"/>
      <c r="X519" s="2"/>
      <c r="Y519" s="2"/>
      <c r="Z519" s="2"/>
      <c r="AA519" s="2"/>
      <c r="AB519" s="2"/>
      <c r="AC519" s="2"/>
      <c r="AD519" s="2"/>
      <c r="AE519" s="2"/>
      <c r="AF519" s="2"/>
      <c r="AG519" s="2"/>
      <c r="AH519" s="2"/>
      <c r="AI519" s="2"/>
      <c r="AJ519" s="2"/>
    </row>
    <row r="520" spans="4:36">
      <c r="D520" s="2"/>
      <c r="E520" s="2"/>
      <c r="F520" s="2"/>
      <c r="G520" s="2"/>
      <c r="H520" s="2"/>
      <c r="I520" s="2"/>
      <c r="J520" s="2"/>
      <c r="K520" s="2"/>
      <c r="L520" s="2"/>
      <c r="M520" s="2"/>
      <c r="N520" s="2"/>
      <c r="O520" s="2"/>
      <c r="P520" s="2"/>
      <c r="Q520" s="2"/>
      <c r="R520" s="2"/>
      <c r="T520" s="2"/>
      <c r="U520" s="2"/>
      <c r="V520" s="2"/>
      <c r="W520" s="2"/>
      <c r="X520" s="2"/>
      <c r="Y520" s="2"/>
      <c r="Z520" s="2"/>
      <c r="AA520" s="2"/>
      <c r="AB520" s="2"/>
      <c r="AC520" s="2"/>
      <c r="AD520" s="2"/>
      <c r="AE520" s="2"/>
      <c r="AF520" s="2"/>
      <c r="AG520" s="2"/>
      <c r="AH520" s="2"/>
      <c r="AI520" s="2"/>
      <c r="AJ520" s="2"/>
    </row>
    <row r="521" spans="4:36">
      <c r="D521" s="2"/>
      <c r="E521" s="2"/>
      <c r="F521" s="2"/>
      <c r="G521" s="2"/>
      <c r="H521" s="2"/>
      <c r="I521" s="2"/>
      <c r="J521" s="2"/>
      <c r="K521" s="2"/>
      <c r="L521" s="2"/>
      <c r="M521" s="2"/>
      <c r="N521" s="2"/>
      <c r="O521" s="2"/>
      <c r="P521" s="2"/>
      <c r="Q521" s="2"/>
      <c r="R521" s="2"/>
      <c r="T521" s="2"/>
      <c r="U521" s="2"/>
      <c r="V521" s="2"/>
      <c r="W521" s="2"/>
      <c r="X521" s="2"/>
      <c r="Y521" s="2"/>
      <c r="Z521" s="2"/>
      <c r="AA521" s="2"/>
      <c r="AB521" s="2"/>
      <c r="AC521" s="2"/>
      <c r="AD521" s="2"/>
      <c r="AE521" s="2"/>
      <c r="AF521" s="2"/>
      <c r="AG521" s="2"/>
      <c r="AH521" s="2"/>
      <c r="AI521" s="2"/>
      <c r="AJ521" s="2"/>
    </row>
    <row r="522" spans="4:36">
      <c r="D522" s="2"/>
      <c r="E522" s="2"/>
      <c r="F522" s="2"/>
      <c r="G522" s="2"/>
      <c r="H522" s="2"/>
      <c r="I522" s="2"/>
      <c r="J522" s="2"/>
      <c r="K522" s="2"/>
      <c r="L522" s="2"/>
      <c r="M522" s="2"/>
      <c r="N522" s="2"/>
      <c r="O522" s="2"/>
      <c r="P522" s="2"/>
      <c r="Q522" s="2"/>
      <c r="R522" s="2"/>
      <c r="T522" s="2"/>
      <c r="U522" s="2"/>
      <c r="V522" s="2"/>
      <c r="W522" s="2"/>
      <c r="X522" s="2"/>
      <c r="Y522" s="2"/>
      <c r="Z522" s="2"/>
      <c r="AA522" s="2"/>
      <c r="AB522" s="2"/>
      <c r="AC522" s="2"/>
      <c r="AD522" s="2"/>
      <c r="AE522" s="2"/>
      <c r="AF522" s="2"/>
      <c r="AG522" s="2"/>
      <c r="AH522" s="2"/>
      <c r="AI522" s="2"/>
      <c r="AJ522" s="2"/>
    </row>
    <row r="523" spans="4:36">
      <c r="D523" s="2"/>
      <c r="E523" s="2"/>
      <c r="F523" s="2"/>
      <c r="G523" s="2"/>
      <c r="H523" s="2"/>
      <c r="I523" s="2"/>
      <c r="J523" s="2"/>
      <c r="K523" s="2"/>
      <c r="L523" s="2"/>
      <c r="M523" s="2"/>
      <c r="N523" s="2"/>
      <c r="O523" s="2"/>
      <c r="P523" s="2"/>
      <c r="Q523" s="2"/>
      <c r="R523" s="2"/>
      <c r="T523" s="2"/>
      <c r="U523" s="2"/>
      <c r="V523" s="2"/>
      <c r="W523" s="2"/>
      <c r="X523" s="2"/>
      <c r="Y523" s="2"/>
      <c r="Z523" s="2"/>
      <c r="AA523" s="2"/>
      <c r="AB523" s="2"/>
      <c r="AC523" s="2"/>
      <c r="AD523" s="2"/>
      <c r="AE523" s="2"/>
      <c r="AF523" s="2"/>
      <c r="AG523" s="2"/>
      <c r="AH523" s="2"/>
      <c r="AI523" s="2"/>
      <c r="AJ523" s="2"/>
    </row>
    <row r="524" spans="4:36">
      <c r="D524" s="2"/>
      <c r="E524" s="2"/>
      <c r="F524" s="2"/>
      <c r="G524" s="2"/>
      <c r="H524" s="2"/>
      <c r="I524" s="2"/>
      <c r="J524" s="2"/>
      <c r="K524" s="2"/>
      <c r="L524" s="2"/>
      <c r="M524" s="2"/>
      <c r="N524" s="2"/>
      <c r="O524" s="2"/>
      <c r="P524" s="2"/>
      <c r="Q524" s="2"/>
      <c r="R524" s="2"/>
      <c r="T524" s="2"/>
      <c r="U524" s="2"/>
      <c r="V524" s="2"/>
      <c r="W524" s="2"/>
      <c r="X524" s="2"/>
      <c r="Y524" s="2"/>
      <c r="Z524" s="2"/>
      <c r="AA524" s="2"/>
      <c r="AB524" s="2"/>
      <c r="AC524" s="2"/>
      <c r="AD524" s="2"/>
      <c r="AE524" s="2"/>
      <c r="AF524" s="2"/>
      <c r="AG524" s="2"/>
      <c r="AH524" s="2"/>
      <c r="AI524" s="2"/>
      <c r="AJ524" s="2"/>
    </row>
    <row r="525" spans="4:36">
      <c r="D525" s="2"/>
      <c r="E525" s="2"/>
      <c r="F525" s="2"/>
      <c r="G525" s="2"/>
      <c r="H525" s="2"/>
      <c r="I525" s="2"/>
      <c r="J525" s="2"/>
      <c r="K525" s="2"/>
      <c r="L525" s="2"/>
      <c r="M525" s="2"/>
      <c r="N525" s="2"/>
      <c r="O525" s="2"/>
      <c r="P525" s="2"/>
      <c r="Q525" s="2"/>
      <c r="R525" s="2"/>
      <c r="T525" s="2"/>
      <c r="U525" s="2"/>
      <c r="V525" s="2"/>
      <c r="W525" s="2"/>
      <c r="X525" s="2"/>
      <c r="Y525" s="2"/>
      <c r="Z525" s="2"/>
      <c r="AA525" s="2"/>
      <c r="AB525" s="2"/>
      <c r="AC525" s="2"/>
      <c r="AD525" s="2"/>
      <c r="AE525" s="2"/>
      <c r="AF525" s="2"/>
      <c r="AG525" s="2"/>
      <c r="AH525" s="2"/>
      <c r="AI525" s="2"/>
      <c r="AJ525" s="2"/>
    </row>
    <row r="526" spans="4:36">
      <c r="D526" s="2"/>
      <c r="E526" s="2"/>
      <c r="F526" s="2"/>
      <c r="G526" s="2"/>
      <c r="H526" s="2"/>
      <c r="I526" s="2"/>
      <c r="J526" s="2"/>
      <c r="K526" s="2"/>
      <c r="L526" s="2"/>
      <c r="M526" s="2"/>
      <c r="N526" s="2"/>
      <c r="O526" s="2"/>
      <c r="P526" s="2"/>
      <c r="Q526" s="2"/>
      <c r="R526" s="2"/>
      <c r="T526" s="2"/>
      <c r="U526" s="2"/>
      <c r="V526" s="2"/>
      <c r="W526" s="2"/>
      <c r="X526" s="2"/>
      <c r="Y526" s="2"/>
      <c r="Z526" s="2"/>
      <c r="AA526" s="2"/>
      <c r="AB526" s="2"/>
      <c r="AC526" s="2"/>
      <c r="AD526" s="2"/>
      <c r="AE526" s="2"/>
      <c r="AF526" s="2"/>
      <c r="AG526" s="2"/>
      <c r="AH526" s="2"/>
      <c r="AI526" s="2"/>
      <c r="AJ526" s="2"/>
    </row>
    <row r="527" spans="4:36">
      <c r="D527" s="2"/>
      <c r="E527" s="2"/>
      <c r="F527" s="2"/>
      <c r="G527" s="2"/>
      <c r="H527" s="2"/>
      <c r="I527" s="2"/>
      <c r="J527" s="2"/>
      <c r="K527" s="2"/>
      <c r="L527" s="2"/>
      <c r="M527" s="2"/>
      <c r="N527" s="2"/>
      <c r="O527" s="2"/>
      <c r="P527" s="2"/>
      <c r="Q527" s="2"/>
      <c r="R527" s="2"/>
      <c r="T527" s="2"/>
      <c r="U527" s="2"/>
      <c r="V527" s="2"/>
      <c r="W527" s="2"/>
      <c r="X527" s="2"/>
      <c r="Y527" s="2"/>
      <c r="Z527" s="2"/>
      <c r="AA527" s="2"/>
      <c r="AB527" s="2"/>
      <c r="AC527" s="2"/>
      <c r="AD527" s="2"/>
      <c r="AE527" s="2"/>
      <c r="AF527" s="2"/>
      <c r="AG527" s="2"/>
      <c r="AH527" s="2"/>
      <c r="AI527" s="2"/>
      <c r="AJ527" s="2"/>
    </row>
    <row r="528" spans="4:36">
      <c r="D528" s="2"/>
      <c r="E528" s="2"/>
      <c r="F528" s="2"/>
      <c r="G528" s="2"/>
      <c r="H528" s="2"/>
      <c r="I528" s="2"/>
      <c r="J528" s="2"/>
      <c r="K528" s="2"/>
      <c r="L528" s="2"/>
      <c r="M528" s="2"/>
      <c r="N528" s="2"/>
      <c r="O528" s="2"/>
      <c r="P528" s="2"/>
      <c r="Q528" s="2"/>
      <c r="R528" s="2"/>
      <c r="T528" s="2"/>
      <c r="U528" s="2"/>
      <c r="V528" s="2"/>
      <c r="W528" s="2"/>
      <c r="X528" s="2"/>
      <c r="Y528" s="2"/>
      <c r="Z528" s="2"/>
      <c r="AA528" s="2"/>
      <c r="AB528" s="2"/>
      <c r="AC528" s="2"/>
      <c r="AD528" s="2"/>
      <c r="AE528" s="2"/>
      <c r="AF528" s="2"/>
      <c r="AG528" s="2"/>
      <c r="AH528" s="2"/>
      <c r="AI528" s="2"/>
      <c r="AJ528" s="2"/>
    </row>
    <row r="529" spans="4:36">
      <c r="D529" s="2"/>
      <c r="E529" s="2"/>
      <c r="F529" s="2"/>
      <c r="G529" s="2"/>
      <c r="H529" s="2"/>
      <c r="I529" s="2"/>
      <c r="J529" s="2"/>
      <c r="K529" s="2"/>
      <c r="L529" s="2"/>
      <c r="M529" s="2"/>
      <c r="N529" s="2"/>
      <c r="O529" s="2"/>
      <c r="P529" s="2"/>
      <c r="Q529" s="2"/>
      <c r="R529" s="2"/>
      <c r="T529" s="2"/>
      <c r="U529" s="2"/>
      <c r="V529" s="2"/>
      <c r="W529" s="2"/>
      <c r="X529" s="2"/>
      <c r="Y529" s="2"/>
      <c r="Z529" s="2"/>
      <c r="AA529" s="2"/>
      <c r="AB529" s="2"/>
      <c r="AC529" s="2"/>
      <c r="AD529" s="2"/>
      <c r="AE529" s="2"/>
      <c r="AF529" s="2"/>
      <c r="AG529" s="2"/>
      <c r="AH529" s="2"/>
      <c r="AI529" s="2"/>
      <c r="AJ529" s="2"/>
    </row>
    <row r="530" spans="4:36">
      <c r="D530" s="2"/>
      <c r="E530" s="2"/>
      <c r="F530" s="2"/>
      <c r="G530" s="2"/>
      <c r="H530" s="2"/>
      <c r="I530" s="2"/>
      <c r="J530" s="2"/>
      <c r="K530" s="2"/>
      <c r="L530" s="2"/>
      <c r="M530" s="2"/>
      <c r="N530" s="2"/>
      <c r="O530" s="2"/>
      <c r="P530" s="2"/>
      <c r="Q530" s="2"/>
      <c r="R530" s="2"/>
      <c r="T530" s="2"/>
      <c r="U530" s="2"/>
      <c r="V530" s="2"/>
      <c r="W530" s="2"/>
      <c r="X530" s="2"/>
      <c r="Y530" s="2"/>
      <c r="Z530" s="2"/>
      <c r="AA530" s="2"/>
      <c r="AB530" s="2"/>
      <c r="AC530" s="2"/>
      <c r="AD530" s="2"/>
      <c r="AE530" s="2"/>
      <c r="AF530" s="2"/>
      <c r="AG530" s="2"/>
      <c r="AH530" s="2"/>
      <c r="AI530" s="2"/>
      <c r="AJ530" s="2"/>
    </row>
    <row r="531" spans="4:36">
      <c r="D531" s="2"/>
      <c r="E531" s="2"/>
      <c r="F531" s="2"/>
      <c r="G531" s="2"/>
      <c r="H531" s="2"/>
      <c r="I531" s="2"/>
      <c r="J531" s="2"/>
      <c r="K531" s="2"/>
      <c r="L531" s="2"/>
      <c r="M531" s="2"/>
      <c r="N531" s="2"/>
      <c r="O531" s="2"/>
      <c r="P531" s="2"/>
      <c r="Q531" s="2"/>
      <c r="R531" s="2"/>
      <c r="T531" s="2"/>
      <c r="U531" s="2"/>
      <c r="V531" s="2"/>
      <c r="W531" s="2"/>
      <c r="X531" s="2"/>
      <c r="Y531" s="2"/>
      <c r="Z531" s="2"/>
      <c r="AA531" s="2"/>
      <c r="AB531" s="2"/>
      <c r="AC531" s="2"/>
      <c r="AD531" s="2"/>
      <c r="AE531" s="2"/>
      <c r="AF531" s="2"/>
      <c r="AG531" s="2"/>
      <c r="AH531" s="2"/>
      <c r="AI531" s="2"/>
      <c r="AJ531" s="2"/>
    </row>
    <row r="532" spans="4:36">
      <c r="D532" s="2"/>
      <c r="E532" s="2"/>
      <c r="F532" s="2"/>
      <c r="G532" s="2"/>
      <c r="H532" s="2"/>
      <c r="I532" s="2"/>
      <c r="J532" s="2"/>
      <c r="K532" s="2"/>
      <c r="L532" s="2"/>
      <c r="M532" s="2"/>
      <c r="N532" s="2"/>
      <c r="O532" s="2"/>
      <c r="P532" s="2"/>
      <c r="Q532" s="2"/>
      <c r="R532" s="2"/>
      <c r="T532" s="2"/>
      <c r="U532" s="2"/>
      <c r="V532" s="2"/>
      <c r="W532" s="2"/>
      <c r="X532" s="2"/>
      <c r="Y532" s="2"/>
      <c r="Z532" s="2"/>
      <c r="AA532" s="2"/>
      <c r="AB532" s="2"/>
      <c r="AC532" s="2"/>
      <c r="AD532" s="2"/>
      <c r="AE532" s="2"/>
      <c r="AF532" s="2"/>
      <c r="AG532" s="2"/>
      <c r="AH532" s="2"/>
      <c r="AI532" s="2"/>
      <c r="AJ532" s="2"/>
    </row>
    <row r="533" spans="4:36">
      <c r="D533" s="2"/>
      <c r="E533" s="2"/>
      <c r="F533" s="2"/>
      <c r="G533" s="2"/>
      <c r="H533" s="2"/>
      <c r="I533" s="2"/>
      <c r="J533" s="2"/>
      <c r="K533" s="2"/>
      <c r="L533" s="2"/>
      <c r="M533" s="2"/>
      <c r="N533" s="2"/>
      <c r="O533" s="2"/>
      <c r="P533" s="2"/>
      <c r="Q533" s="2"/>
      <c r="R533" s="2"/>
      <c r="T533" s="2"/>
      <c r="U533" s="2"/>
      <c r="V533" s="2"/>
      <c r="W533" s="2"/>
      <c r="X533" s="2"/>
      <c r="Y533" s="2"/>
      <c r="Z533" s="2"/>
      <c r="AA533" s="2"/>
      <c r="AB533" s="2"/>
      <c r="AC533" s="2"/>
      <c r="AD533" s="2"/>
      <c r="AE533" s="2"/>
      <c r="AF533" s="2"/>
      <c r="AG533" s="2"/>
      <c r="AH533" s="2"/>
      <c r="AI533" s="2"/>
      <c r="AJ533" s="2"/>
    </row>
    <row r="534" spans="4:36">
      <c r="D534" s="2"/>
      <c r="E534" s="2"/>
      <c r="F534" s="2"/>
      <c r="G534" s="2"/>
      <c r="H534" s="2"/>
      <c r="I534" s="2"/>
      <c r="J534" s="2"/>
      <c r="K534" s="2"/>
      <c r="L534" s="2"/>
      <c r="M534" s="2"/>
      <c r="N534" s="2"/>
      <c r="O534" s="2"/>
      <c r="P534" s="2"/>
      <c r="Q534" s="2"/>
      <c r="R534" s="2"/>
      <c r="T534" s="2"/>
      <c r="U534" s="2"/>
      <c r="V534" s="2"/>
      <c r="W534" s="2"/>
      <c r="X534" s="2"/>
      <c r="Y534" s="2"/>
      <c r="Z534" s="2"/>
      <c r="AA534" s="2"/>
      <c r="AB534" s="2"/>
      <c r="AC534" s="2"/>
      <c r="AD534" s="2"/>
      <c r="AE534" s="2"/>
      <c r="AF534" s="2"/>
      <c r="AG534" s="2"/>
      <c r="AH534" s="2"/>
      <c r="AI534" s="2"/>
      <c r="AJ534" s="2"/>
    </row>
    <row r="535" spans="4:36">
      <c r="D535" s="2"/>
      <c r="E535" s="2"/>
      <c r="F535" s="2"/>
      <c r="G535" s="2"/>
      <c r="H535" s="2"/>
      <c r="I535" s="2"/>
      <c r="J535" s="2"/>
      <c r="K535" s="2"/>
      <c r="L535" s="2"/>
      <c r="M535" s="2"/>
      <c r="N535" s="2"/>
      <c r="O535" s="2"/>
      <c r="P535" s="2"/>
      <c r="Q535" s="2"/>
      <c r="R535" s="2"/>
      <c r="T535" s="2"/>
      <c r="U535" s="2"/>
      <c r="V535" s="2"/>
      <c r="W535" s="2"/>
      <c r="X535" s="2"/>
      <c r="Y535" s="2"/>
      <c r="Z535" s="2"/>
      <c r="AA535" s="2"/>
      <c r="AB535" s="2"/>
      <c r="AC535" s="2"/>
      <c r="AD535" s="2"/>
      <c r="AE535" s="2"/>
      <c r="AF535" s="2"/>
      <c r="AG535" s="2"/>
      <c r="AH535" s="2"/>
      <c r="AI535" s="2"/>
      <c r="AJ535" s="2"/>
    </row>
    <row r="536" spans="4:36">
      <c r="D536" s="2"/>
      <c r="E536" s="2"/>
      <c r="F536" s="2"/>
      <c r="G536" s="2"/>
      <c r="H536" s="2"/>
      <c r="I536" s="2"/>
      <c r="J536" s="2"/>
      <c r="K536" s="2"/>
      <c r="L536" s="2"/>
      <c r="M536" s="2"/>
      <c r="N536" s="2"/>
      <c r="O536" s="2"/>
      <c r="P536" s="2"/>
      <c r="Q536" s="2"/>
      <c r="R536" s="2"/>
      <c r="T536" s="2"/>
      <c r="U536" s="2"/>
      <c r="V536" s="2"/>
      <c r="W536" s="2"/>
      <c r="X536" s="2"/>
      <c r="Y536" s="2"/>
      <c r="Z536" s="2"/>
      <c r="AA536" s="2"/>
      <c r="AB536" s="2"/>
      <c r="AC536" s="2"/>
      <c r="AD536" s="2"/>
      <c r="AE536" s="2"/>
      <c r="AF536" s="2"/>
      <c r="AG536" s="2"/>
      <c r="AH536" s="2"/>
      <c r="AI536" s="2"/>
      <c r="AJ536" s="2"/>
    </row>
    <row r="537" spans="4:36">
      <c r="D537" s="2"/>
      <c r="E537" s="2"/>
      <c r="F537" s="2"/>
      <c r="G537" s="2"/>
      <c r="H537" s="2"/>
      <c r="I537" s="2"/>
      <c r="J537" s="2"/>
      <c r="K537" s="2"/>
      <c r="L537" s="2"/>
      <c r="M537" s="2"/>
      <c r="N537" s="2"/>
      <c r="O537" s="2"/>
      <c r="P537" s="2"/>
      <c r="Q537" s="2"/>
      <c r="R537" s="2"/>
      <c r="T537" s="2"/>
      <c r="U537" s="2"/>
      <c r="V537" s="2"/>
      <c r="W537" s="2"/>
      <c r="X537" s="2"/>
      <c r="Y537" s="2"/>
      <c r="Z537" s="2"/>
      <c r="AA537" s="2"/>
      <c r="AB537" s="2"/>
      <c r="AC537" s="2"/>
      <c r="AD537" s="2"/>
      <c r="AE537" s="2"/>
      <c r="AF537" s="2"/>
      <c r="AG537" s="2"/>
      <c r="AH537" s="2"/>
      <c r="AI537" s="2"/>
      <c r="AJ537" s="2"/>
    </row>
    <row r="538" spans="4:36">
      <c r="D538" s="2"/>
      <c r="E538" s="2"/>
      <c r="F538" s="2"/>
      <c r="G538" s="2"/>
      <c r="H538" s="2"/>
      <c r="I538" s="2"/>
      <c r="J538" s="2"/>
      <c r="K538" s="2"/>
      <c r="L538" s="2"/>
      <c r="M538" s="2"/>
      <c r="N538" s="2"/>
      <c r="O538" s="2"/>
      <c r="P538" s="2"/>
      <c r="Q538" s="2"/>
      <c r="R538" s="2"/>
      <c r="T538" s="2"/>
      <c r="U538" s="2"/>
      <c r="V538" s="2"/>
      <c r="W538" s="2"/>
      <c r="X538" s="2"/>
      <c r="Y538" s="2"/>
      <c r="Z538" s="2"/>
      <c r="AA538" s="2"/>
      <c r="AB538" s="2"/>
      <c r="AC538" s="2"/>
      <c r="AD538" s="2"/>
      <c r="AE538" s="2"/>
      <c r="AF538" s="2"/>
      <c r="AG538" s="2"/>
      <c r="AH538" s="2"/>
      <c r="AI538" s="2"/>
      <c r="AJ538" s="2"/>
    </row>
    <row r="539" spans="4:36">
      <c r="D539" s="2"/>
      <c r="E539" s="2"/>
      <c r="F539" s="2"/>
      <c r="G539" s="2"/>
      <c r="H539" s="2"/>
      <c r="I539" s="2"/>
      <c r="J539" s="2"/>
      <c r="K539" s="2"/>
      <c r="L539" s="2"/>
      <c r="M539" s="2"/>
      <c r="N539" s="2"/>
      <c r="O539" s="2"/>
      <c r="P539" s="2"/>
      <c r="Q539" s="2"/>
      <c r="R539" s="2"/>
      <c r="T539" s="2"/>
      <c r="U539" s="2"/>
      <c r="V539" s="2"/>
      <c r="W539" s="2"/>
      <c r="X539" s="2"/>
      <c r="Y539" s="2"/>
      <c r="Z539" s="2"/>
      <c r="AA539" s="2"/>
      <c r="AB539" s="2"/>
      <c r="AC539" s="2"/>
      <c r="AD539" s="2"/>
      <c r="AE539" s="2"/>
      <c r="AF539" s="2"/>
      <c r="AG539" s="2"/>
      <c r="AH539" s="2"/>
      <c r="AI539" s="2"/>
      <c r="AJ539" s="2"/>
    </row>
    <row r="540" spans="4:36">
      <c r="D540" s="2"/>
      <c r="E540" s="2"/>
      <c r="F540" s="2"/>
      <c r="G540" s="2"/>
      <c r="H540" s="2"/>
      <c r="I540" s="2"/>
      <c r="J540" s="2"/>
      <c r="K540" s="2"/>
      <c r="L540" s="2"/>
      <c r="M540" s="2"/>
      <c r="N540" s="2"/>
      <c r="O540" s="2"/>
      <c r="P540" s="2"/>
      <c r="Q540" s="2"/>
      <c r="R540" s="2"/>
      <c r="T540" s="2"/>
      <c r="U540" s="2"/>
      <c r="V540" s="2"/>
      <c r="W540" s="2"/>
      <c r="X540" s="2"/>
      <c r="Y540" s="2"/>
      <c r="Z540" s="2"/>
      <c r="AA540" s="2"/>
      <c r="AB540" s="2"/>
      <c r="AC540" s="2"/>
      <c r="AD540" s="2"/>
      <c r="AE540" s="2"/>
      <c r="AF540" s="2"/>
      <c r="AG540" s="2"/>
      <c r="AH540" s="2"/>
      <c r="AI540" s="2"/>
      <c r="AJ540" s="2"/>
    </row>
    <row r="541" spans="4:36">
      <c r="D541" s="2"/>
      <c r="E541" s="2"/>
      <c r="F541" s="2"/>
      <c r="G541" s="2"/>
      <c r="H541" s="2"/>
      <c r="I541" s="2"/>
      <c r="J541" s="2"/>
      <c r="K541" s="2"/>
      <c r="L541" s="2"/>
      <c r="M541" s="2"/>
      <c r="N541" s="2"/>
      <c r="O541" s="2"/>
      <c r="P541" s="2"/>
      <c r="Q541" s="2"/>
      <c r="R541" s="2"/>
      <c r="T541" s="2"/>
      <c r="U541" s="2"/>
      <c r="V541" s="2"/>
      <c r="W541" s="2"/>
      <c r="X541" s="2"/>
      <c r="Y541" s="2"/>
      <c r="Z541" s="2"/>
      <c r="AA541" s="2"/>
      <c r="AB541" s="2"/>
      <c r="AC541" s="2"/>
      <c r="AD541" s="2"/>
      <c r="AE541" s="2"/>
      <c r="AF541" s="2"/>
      <c r="AG541" s="2"/>
      <c r="AH541" s="2"/>
      <c r="AI541" s="2"/>
      <c r="AJ541" s="2"/>
    </row>
    <row r="542" spans="4:36">
      <c r="D542" s="2"/>
      <c r="E542" s="2"/>
      <c r="F542" s="2"/>
      <c r="G542" s="2"/>
      <c r="H542" s="2"/>
      <c r="I542" s="2"/>
      <c r="J542" s="2"/>
      <c r="K542" s="2"/>
      <c r="L542" s="2"/>
      <c r="M542" s="2"/>
      <c r="N542" s="2"/>
      <c r="O542" s="2"/>
      <c r="P542" s="2"/>
      <c r="Q542" s="2"/>
      <c r="R542" s="2"/>
      <c r="T542" s="2"/>
      <c r="U542" s="2"/>
      <c r="V542" s="2"/>
      <c r="W542" s="2"/>
      <c r="X542" s="2"/>
      <c r="Y542" s="2"/>
      <c r="Z542" s="2"/>
      <c r="AA542" s="2"/>
      <c r="AB542" s="2"/>
      <c r="AC542" s="2"/>
      <c r="AD542" s="2"/>
      <c r="AE542" s="2"/>
      <c r="AF542" s="2"/>
      <c r="AG542" s="2"/>
      <c r="AH542" s="2"/>
      <c r="AI542" s="2"/>
      <c r="AJ542" s="2"/>
    </row>
    <row r="543" spans="4:36">
      <c r="D543" s="2"/>
      <c r="E543" s="2"/>
      <c r="F543" s="2"/>
      <c r="G543" s="2"/>
      <c r="H543" s="2"/>
      <c r="I543" s="2"/>
      <c r="J543" s="2"/>
      <c r="K543" s="2"/>
      <c r="L543" s="2"/>
      <c r="M543" s="2"/>
      <c r="N543" s="2"/>
      <c r="O543" s="2"/>
      <c r="P543" s="2"/>
      <c r="Q543" s="2"/>
      <c r="R543" s="2"/>
      <c r="T543" s="2"/>
      <c r="U543" s="2"/>
      <c r="V543" s="2"/>
      <c r="W543" s="2"/>
      <c r="X543" s="2"/>
      <c r="Y543" s="2"/>
      <c r="Z543" s="2"/>
      <c r="AA543" s="2"/>
      <c r="AB543" s="2"/>
      <c r="AC543" s="2"/>
      <c r="AD543" s="2"/>
      <c r="AE543" s="2"/>
      <c r="AF543" s="2"/>
      <c r="AG543" s="2"/>
      <c r="AH543" s="2"/>
      <c r="AI543" s="2"/>
      <c r="AJ543" s="2"/>
    </row>
    <row r="544" spans="4:36">
      <c r="D544" s="2"/>
      <c r="E544" s="2"/>
      <c r="F544" s="2"/>
      <c r="G544" s="2"/>
      <c r="H544" s="2"/>
      <c r="I544" s="2"/>
      <c r="J544" s="2"/>
      <c r="K544" s="2"/>
      <c r="L544" s="2"/>
      <c r="M544" s="2"/>
      <c r="N544" s="2"/>
      <c r="O544" s="2"/>
      <c r="P544" s="2"/>
      <c r="Q544" s="2"/>
      <c r="R544" s="2"/>
      <c r="T544" s="2"/>
      <c r="U544" s="2"/>
      <c r="V544" s="2"/>
      <c r="W544" s="2"/>
      <c r="X544" s="2"/>
      <c r="Y544" s="2"/>
      <c r="Z544" s="2"/>
      <c r="AA544" s="2"/>
      <c r="AB544" s="2"/>
      <c r="AC544" s="2"/>
      <c r="AD544" s="2"/>
      <c r="AE544" s="2"/>
      <c r="AF544" s="2"/>
      <c r="AG544" s="2"/>
      <c r="AH544" s="2"/>
      <c r="AI544" s="2"/>
      <c r="AJ544" s="2"/>
    </row>
    <row r="545" spans="4:36">
      <c r="D545" s="2"/>
      <c r="E545" s="2"/>
      <c r="F545" s="2"/>
      <c r="G545" s="2"/>
      <c r="H545" s="2"/>
      <c r="I545" s="2"/>
      <c r="J545" s="2"/>
      <c r="K545" s="2"/>
      <c r="L545" s="2"/>
      <c r="M545" s="2"/>
      <c r="N545" s="2"/>
      <c r="O545" s="2"/>
      <c r="P545" s="2"/>
      <c r="Q545" s="2"/>
      <c r="R545" s="2"/>
      <c r="T545" s="2"/>
      <c r="U545" s="2"/>
      <c r="V545" s="2"/>
      <c r="W545" s="2"/>
      <c r="X545" s="2"/>
      <c r="Y545" s="2"/>
      <c r="Z545" s="2"/>
      <c r="AA545" s="2"/>
      <c r="AB545" s="2"/>
      <c r="AC545" s="2"/>
      <c r="AD545" s="2"/>
      <c r="AE545" s="2"/>
      <c r="AF545" s="2"/>
      <c r="AG545" s="2"/>
      <c r="AH545" s="2"/>
      <c r="AI545" s="2"/>
      <c r="AJ545" s="2"/>
    </row>
    <row r="546" spans="4:36">
      <c r="D546" s="2"/>
      <c r="E546" s="2"/>
      <c r="F546" s="2"/>
      <c r="G546" s="2"/>
      <c r="H546" s="2"/>
      <c r="I546" s="2"/>
      <c r="J546" s="2"/>
      <c r="K546" s="2"/>
      <c r="L546" s="2"/>
      <c r="M546" s="2"/>
      <c r="N546" s="2"/>
      <c r="O546" s="2"/>
      <c r="P546" s="2"/>
      <c r="Q546" s="2"/>
      <c r="R546" s="2"/>
      <c r="T546" s="2"/>
      <c r="U546" s="2"/>
      <c r="V546" s="2"/>
      <c r="W546" s="2"/>
      <c r="X546" s="2"/>
      <c r="Y546" s="2"/>
      <c r="Z546" s="2"/>
      <c r="AA546" s="2"/>
      <c r="AB546" s="2"/>
      <c r="AC546" s="2"/>
      <c r="AD546" s="2"/>
      <c r="AE546" s="2"/>
      <c r="AF546" s="2"/>
      <c r="AG546" s="2"/>
      <c r="AH546" s="2"/>
      <c r="AI546" s="2"/>
      <c r="AJ546" s="2"/>
    </row>
    <row r="547" spans="4:36">
      <c r="D547" s="2"/>
      <c r="E547" s="2"/>
      <c r="F547" s="2"/>
      <c r="G547" s="2"/>
      <c r="H547" s="2"/>
      <c r="I547" s="2"/>
      <c r="J547" s="2"/>
      <c r="K547" s="2"/>
      <c r="L547" s="2"/>
      <c r="M547" s="2"/>
      <c r="N547" s="2"/>
      <c r="O547" s="2"/>
      <c r="P547" s="2"/>
      <c r="Q547" s="2"/>
      <c r="R547" s="2"/>
      <c r="T547" s="2"/>
      <c r="U547" s="2"/>
      <c r="V547" s="2"/>
      <c r="W547" s="2"/>
      <c r="X547" s="2"/>
      <c r="Y547" s="2"/>
      <c r="Z547" s="2"/>
      <c r="AA547" s="2"/>
      <c r="AB547" s="2"/>
      <c r="AC547" s="2"/>
      <c r="AD547" s="2"/>
      <c r="AE547" s="2"/>
      <c r="AF547" s="2"/>
      <c r="AG547" s="2"/>
      <c r="AH547" s="2"/>
      <c r="AI547" s="2"/>
      <c r="AJ547" s="2"/>
    </row>
    <row r="548" spans="4:36">
      <c r="D548" s="2"/>
      <c r="E548" s="2"/>
      <c r="F548" s="2"/>
      <c r="G548" s="2"/>
      <c r="H548" s="2"/>
      <c r="I548" s="2"/>
      <c r="J548" s="2"/>
      <c r="K548" s="2"/>
      <c r="L548" s="2"/>
      <c r="M548" s="2"/>
      <c r="N548" s="2"/>
      <c r="O548" s="2"/>
      <c r="P548" s="2"/>
      <c r="Q548" s="2"/>
      <c r="R548" s="2"/>
      <c r="T548" s="2"/>
      <c r="U548" s="2"/>
      <c r="V548" s="2"/>
      <c r="W548" s="2"/>
      <c r="X548" s="2"/>
      <c r="Y548" s="2"/>
      <c r="Z548" s="2"/>
      <c r="AA548" s="2"/>
      <c r="AB548" s="2"/>
      <c r="AC548" s="2"/>
      <c r="AD548" s="2"/>
      <c r="AE548" s="2"/>
      <c r="AF548" s="2"/>
      <c r="AG548" s="2"/>
      <c r="AH548" s="2"/>
      <c r="AI548" s="2"/>
      <c r="AJ548" s="2"/>
    </row>
    <row r="549" spans="4:36">
      <c r="D549" s="2"/>
      <c r="E549" s="2"/>
      <c r="F549" s="2"/>
      <c r="G549" s="2"/>
      <c r="H549" s="2"/>
      <c r="I549" s="2"/>
      <c r="J549" s="2"/>
      <c r="K549" s="2"/>
      <c r="L549" s="2"/>
      <c r="M549" s="2"/>
      <c r="N549" s="2"/>
      <c r="O549" s="2"/>
      <c r="P549" s="2"/>
      <c r="Q549" s="2"/>
      <c r="R549" s="2"/>
      <c r="T549" s="2"/>
      <c r="U549" s="2"/>
      <c r="V549" s="2"/>
      <c r="W549" s="2"/>
      <c r="X549" s="2"/>
      <c r="Y549" s="2"/>
      <c r="Z549" s="2"/>
      <c r="AA549" s="2"/>
      <c r="AB549" s="2"/>
      <c r="AC549" s="2"/>
      <c r="AD549" s="2"/>
      <c r="AE549" s="2"/>
      <c r="AF549" s="2"/>
      <c r="AG549" s="2"/>
      <c r="AH549" s="2"/>
      <c r="AI549" s="2"/>
      <c r="AJ549" s="2"/>
    </row>
    <row r="550" spans="4:36">
      <c r="D550" s="2"/>
      <c r="E550" s="2"/>
      <c r="F550" s="2"/>
      <c r="G550" s="2"/>
      <c r="H550" s="2"/>
      <c r="I550" s="2"/>
      <c r="J550" s="2"/>
      <c r="K550" s="2"/>
      <c r="L550" s="2"/>
      <c r="M550" s="2"/>
      <c r="N550" s="2"/>
      <c r="O550" s="2"/>
      <c r="P550" s="2"/>
      <c r="Q550" s="2"/>
      <c r="R550" s="2"/>
      <c r="T550" s="2"/>
      <c r="U550" s="2"/>
      <c r="V550" s="2"/>
      <c r="W550" s="2"/>
      <c r="X550" s="2"/>
      <c r="Y550" s="2"/>
      <c r="Z550" s="2"/>
      <c r="AA550" s="2"/>
      <c r="AB550" s="2"/>
      <c r="AC550" s="2"/>
      <c r="AD550" s="2"/>
      <c r="AE550" s="2"/>
      <c r="AF550" s="2"/>
      <c r="AG550" s="2"/>
      <c r="AH550" s="2"/>
      <c r="AI550" s="2"/>
      <c r="AJ550" s="2"/>
    </row>
    <row r="551" spans="4:36">
      <c r="D551" s="2"/>
      <c r="E551" s="2"/>
      <c r="F551" s="2"/>
      <c r="G551" s="2"/>
      <c r="H551" s="2"/>
      <c r="I551" s="2"/>
      <c r="J551" s="2"/>
      <c r="K551" s="2"/>
      <c r="L551" s="2"/>
      <c r="M551" s="2"/>
      <c r="N551" s="2"/>
      <c r="O551" s="2"/>
      <c r="P551" s="2"/>
      <c r="Q551" s="2"/>
      <c r="R551" s="2"/>
      <c r="T551" s="2"/>
      <c r="U551" s="2"/>
      <c r="V551" s="2"/>
      <c r="W551" s="2"/>
      <c r="X551" s="2"/>
      <c r="Y551" s="2"/>
      <c r="Z551" s="2"/>
      <c r="AA551" s="2"/>
      <c r="AB551" s="2"/>
      <c r="AC551" s="2"/>
      <c r="AD551" s="2"/>
      <c r="AE551" s="2"/>
      <c r="AF551" s="2"/>
      <c r="AG551" s="2"/>
      <c r="AH551" s="2"/>
      <c r="AI551" s="2"/>
      <c r="AJ551" s="2"/>
    </row>
    <row r="552" spans="4:36">
      <c r="D552" s="2"/>
      <c r="E552" s="2"/>
      <c r="F552" s="2"/>
      <c r="G552" s="2"/>
      <c r="H552" s="2"/>
      <c r="I552" s="2"/>
      <c r="J552" s="2"/>
      <c r="K552" s="2"/>
      <c r="L552" s="2"/>
      <c r="M552" s="2"/>
      <c r="N552" s="2"/>
      <c r="O552" s="2"/>
      <c r="P552" s="2"/>
      <c r="Q552" s="2"/>
      <c r="R552" s="2"/>
      <c r="T552" s="2"/>
      <c r="U552" s="2"/>
      <c r="V552" s="2"/>
      <c r="W552" s="2"/>
      <c r="X552" s="2"/>
      <c r="Y552" s="2"/>
      <c r="Z552" s="2"/>
      <c r="AA552" s="2"/>
      <c r="AB552" s="2"/>
      <c r="AC552" s="2"/>
      <c r="AD552" s="2"/>
      <c r="AE552" s="2"/>
      <c r="AF552" s="2"/>
      <c r="AG552" s="2"/>
      <c r="AH552" s="2"/>
      <c r="AI552" s="2"/>
      <c r="AJ552" s="2"/>
    </row>
    <row r="553" spans="4:36">
      <c r="D553" s="2"/>
      <c r="E553" s="2"/>
      <c r="F553" s="2"/>
      <c r="G553" s="2"/>
      <c r="H553" s="2"/>
      <c r="I553" s="2"/>
      <c r="J553" s="2"/>
      <c r="K553" s="2"/>
      <c r="L553" s="2"/>
      <c r="M553" s="2"/>
      <c r="N553" s="2"/>
      <c r="O553" s="2"/>
      <c r="P553" s="2"/>
      <c r="Q553" s="2"/>
      <c r="R553" s="2"/>
      <c r="T553" s="2"/>
      <c r="U553" s="2"/>
      <c r="V553" s="2"/>
      <c r="W553" s="2"/>
      <c r="X553" s="2"/>
      <c r="Y553" s="2"/>
      <c r="Z553" s="2"/>
      <c r="AA553" s="2"/>
      <c r="AB553" s="2"/>
      <c r="AC553" s="2"/>
      <c r="AD553" s="2"/>
      <c r="AE553" s="2"/>
      <c r="AF553" s="2"/>
      <c r="AG553" s="2"/>
      <c r="AH553" s="2"/>
      <c r="AI553" s="2"/>
      <c r="AJ553" s="2"/>
    </row>
    <row r="554" spans="4:36">
      <c r="D554" s="2"/>
      <c r="E554" s="2"/>
      <c r="F554" s="2"/>
      <c r="G554" s="2"/>
      <c r="H554" s="2"/>
      <c r="I554" s="2"/>
      <c r="J554" s="2"/>
      <c r="K554" s="2"/>
      <c r="L554" s="2"/>
      <c r="M554" s="2"/>
      <c r="N554" s="2"/>
      <c r="O554" s="2"/>
      <c r="P554" s="2"/>
      <c r="Q554" s="2"/>
      <c r="R554" s="2"/>
      <c r="T554" s="2"/>
      <c r="U554" s="2"/>
      <c r="V554" s="2"/>
      <c r="W554" s="2"/>
      <c r="X554" s="2"/>
      <c r="Y554" s="2"/>
      <c r="Z554" s="2"/>
      <c r="AA554" s="2"/>
      <c r="AB554" s="2"/>
      <c r="AC554" s="2"/>
      <c r="AD554" s="2"/>
      <c r="AE554" s="2"/>
      <c r="AF554" s="2"/>
      <c r="AG554" s="2"/>
      <c r="AH554" s="2"/>
      <c r="AI554" s="2"/>
      <c r="AJ554" s="2"/>
    </row>
    <row r="555" spans="4:36">
      <c r="D555" s="2"/>
      <c r="E555" s="2"/>
      <c r="F555" s="2"/>
      <c r="G555" s="2"/>
      <c r="H555" s="2"/>
      <c r="I555" s="2"/>
      <c r="J555" s="2"/>
      <c r="K555" s="2"/>
      <c r="L555" s="2"/>
      <c r="M555" s="2"/>
      <c r="N555" s="2"/>
      <c r="O555" s="2"/>
      <c r="P555" s="2"/>
      <c r="Q555" s="2"/>
      <c r="R555" s="2"/>
      <c r="T555" s="2"/>
      <c r="U555" s="2"/>
      <c r="V555" s="2"/>
      <c r="W555" s="2"/>
      <c r="X555" s="2"/>
      <c r="Y555" s="2"/>
      <c r="Z555" s="2"/>
      <c r="AA555" s="2"/>
      <c r="AB555" s="2"/>
      <c r="AC555" s="2"/>
      <c r="AD555" s="2"/>
      <c r="AE555" s="2"/>
      <c r="AF555" s="2"/>
      <c r="AG555" s="2"/>
      <c r="AH555" s="2"/>
      <c r="AI555" s="2"/>
      <c r="AJ555" s="2"/>
    </row>
    <row r="556" spans="4:36">
      <c r="D556" s="2"/>
      <c r="E556" s="2"/>
      <c r="F556" s="2"/>
      <c r="G556" s="2"/>
      <c r="H556" s="2"/>
      <c r="I556" s="2"/>
      <c r="J556" s="2"/>
      <c r="K556" s="2"/>
      <c r="L556" s="2"/>
      <c r="M556" s="2"/>
      <c r="N556" s="2"/>
      <c r="O556" s="2"/>
      <c r="P556" s="2"/>
      <c r="Q556" s="2"/>
      <c r="R556" s="2"/>
      <c r="T556" s="2"/>
      <c r="U556" s="2"/>
      <c r="V556" s="2"/>
      <c r="W556" s="2"/>
      <c r="X556" s="2"/>
      <c r="Y556" s="2"/>
      <c r="Z556" s="2"/>
      <c r="AA556" s="2"/>
      <c r="AB556" s="2"/>
      <c r="AC556" s="2"/>
      <c r="AD556" s="2"/>
      <c r="AE556" s="2"/>
      <c r="AF556" s="2"/>
      <c r="AG556" s="2"/>
      <c r="AH556" s="2"/>
      <c r="AI556" s="2"/>
      <c r="AJ556" s="2"/>
    </row>
    <row r="557" spans="4:36">
      <c r="D557" s="2"/>
      <c r="E557" s="2"/>
      <c r="F557" s="2"/>
      <c r="G557" s="2"/>
      <c r="H557" s="2"/>
      <c r="I557" s="2"/>
      <c r="J557" s="2"/>
      <c r="K557" s="2"/>
      <c r="L557" s="2"/>
      <c r="M557" s="2"/>
      <c r="N557" s="2"/>
      <c r="O557" s="2"/>
      <c r="P557" s="2"/>
      <c r="Q557" s="2"/>
      <c r="R557" s="2"/>
      <c r="T557" s="2"/>
      <c r="U557" s="2"/>
      <c r="V557" s="2"/>
      <c r="W557" s="2"/>
      <c r="X557" s="2"/>
      <c r="Y557" s="2"/>
      <c r="Z557" s="2"/>
      <c r="AA557" s="2"/>
      <c r="AB557" s="2"/>
      <c r="AC557" s="2"/>
      <c r="AD557" s="2"/>
      <c r="AE557" s="2"/>
      <c r="AF557" s="2"/>
      <c r="AG557" s="2"/>
      <c r="AH557" s="2"/>
      <c r="AI557" s="2"/>
      <c r="AJ557" s="2"/>
    </row>
    <row r="558" spans="4:36">
      <c r="D558" s="2"/>
      <c r="E558" s="2"/>
      <c r="F558" s="2"/>
      <c r="G558" s="2"/>
      <c r="H558" s="2"/>
      <c r="I558" s="2"/>
      <c r="J558" s="2"/>
      <c r="K558" s="2"/>
      <c r="L558" s="2"/>
      <c r="M558" s="2"/>
      <c r="N558" s="2"/>
      <c r="O558" s="2"/>
      <c r="P558" s="2"/>
      <c r="Q558" s="2"/>
      <c r="R558" s="2"/>
      <c r="T558" s="2"/>
      <c r="U558" s="2"/>
      <c r="V558" s="2"/>
      <c r="W558" s="2"/>
      <c r="X558" s="2"/>
      <c r="Y558" s="2"/>
      <c r="Z558" s="2"/>
      <c r="AA558" s="2"/>
      <c r="AB558" s="2"/>
      <c r="AC558" s="2"/>
      <c r="AD558" s="2"/>
      <c r="AE558" s="2"/>
      <c r="AF558" s="2"/>
      <c r="AG558" s="2"/>
      <c r="AH558" s="2"/>
      <c r="AI558" s="2"/>
      <c r="AJ558" s="2"/>
    </row>
    <row r="559" spans="4:36">
      <c r="D559" s="2"/>
      <c r="E559" s="2"/>
      <c r="F559" s="2"/>
      <c r="G559" s="2"/>
      <c r="H559" s="2"/>
      <c r="I559" s="2"/>
      <c r="J559" s="2"/>
      <c r="K559" s="2"/>
      <c r="L559" s="2"/>
      <c r="M559" s="2"/>
      <c r="N559" s="2"/>
      <c r="O559" s="2"/>
      <c r="P559" s="2"/>
      <c r="Q559" s="2"/>
      <c r="R559" s="2"/>
      <c r="T559" s="2"/>
      <c r="U559" s="2"/>
      <c r="V559" s="2"/>
      <c r="W559" s="2"/>
      <c r="X559" s="2"/>
      <c r="Y559" s="2"/>
      <c r="Z559" s="2"/>
      <c r="AA559" s="2"/>
      <c r="AB559" s="2"/>
      <c r="AC559" s="2"/>
      <c r="AD559" s="2"/>
      <c r="AE559" s="2"/>
      <c r="AF559" s="2"/>
      <c r="AG559" s="2"/>
      <c r="AH559" s="2"/>
      <c r="AI559" s="2"/>
      <c r="AJ559" s="2"/>
    </row>
    <row r="560" spans="4:36">
      <c r="D560" s="2"/>
      <c r="E560" s="2"/>
      <c r="F560" s="2"/>
      <c r="G560" s="2"/>
      <c r="H560" s="2"/>
      <c r="I560" s="2"/>
      <c r="J560" s="2"/>
      <c r="K560" s="2"/>
      <c r="L560" s="2"/>
      <c r="M560" s="2"/>
      <c r="N560" s="2"/>
      <c r="O560" s="2"/>
      <c r="P560" s="2"/>
      <c r="Q560" s="2"/>
      <c r="R560" s="2"/>
      <c r="T560" s="2"/>
      <c r="U560" s="2"/>
      <c r="V560" s="2"/>
      <c r="W560" s="2"/>
      <c r="X560" s="2"/>
      <c r="Y560" s="2"/>
      <c r="Z560" s="2"/>
      <c r="AA560" s="2"/>
      <c r="AB560" s="2"/>
      <c r="AC560" s="2"/>
      <c r="AD560" s="2"/>
      <c r="AE560" s="2"/>
      <c r="AF560" s="2"/>
      <c r="AG560" s="2"/>
      <c r="AH560" s="2"/>
      <c r="AI560" s="2"/>
      <c r="AJ560" s="2"/>
    </row>
    <row r="561" spans="4:36">
      <c r="D561" s="2"/>
      <c r="E561" s="2"/>
      <c r="F561" s="2"/>
      <c r="G561" s="2"/>
      <c r="H561" s="2"/>
      <c r="I561" s="2"/>
      <c r="J561" s="2"/>
      <c r="K561" s="2"/>
      <c r="L561" s="2"/>
      <c r="M561" s="2"/>
      <c r="N561" s="2"/>
      <c r="O561" s="2"/>
      <c r="P561" s="2"/>
      <c r="Q561" s="2"/>
      <c r="R561" s="2"/>
      <c r="T561" s="2"/>
      <c r="U561" s="2"/>
      <c r="V561" s="2"/>
      <c r="W561" s="2"/>
      <c r="X561" s="2"/>
      <c r="Y561" s="2"/>
      <c r="Z561" s="2"/>
      <c r="AA561" s="2"/>
      <c r="AB561" s="2"/>
      <c r="AC561" s="2"/>
      <c r="AD561" s="2"/>
      <c r="AE561" s="2"/>
      <c r="AF561" s="2"/>
      <c r="AG561" s="2"/>
      <c r="AH561" s="2"/>
      <c r="AI561" s="2"/>
      <c r="AJ561" s="2"/>
    </row>
    <row r="562" spans="4:36">
      <c r="D562" s="2"/>
      <c r="E562" s="2"/>
      <c r="F562" s="2"/>
      <c r="G562" s="2"/>
      <c r="H562" s="2"/>
      <c r="I562" s="2"/>
      <c r="J562" s="2"/>
      <c r="K562" s="2"/>
      <c r="L562" s="2"/>
      <c r="M562" s="2"/>
      <c r="N562" s="2"/>
      <c r="O562" s="2"/>
      <c r="P562" s="2"/>
      <c r="Q562" s="2"/>
      <c r="R562" s="2"/>
      <c r="T562" s="2"/>
      <c r="U562" s="2"/>
      <c r="V562" s="2"/>
      <c r="W562" s="2"/>
      <c r="X562" s="2"/>
      <c r="Y562" s="2"/>
      <c r="Z562" s="2"/>
      <c r="AA562" s="2"/>
      <c r="AB562" s="2"/>
      <c r="AC562" s="2"/>
      <c r="AD562" s="2"/>
      <c r="AE562" s="2"/>
      <c r="AF562" s="2"/>
      <c r="AG562" s="2"/>
      <c r="AH562" s="2"/>
      <c r="AI562" s="2"/>
      <c r="AJ562" s="2"/>
    </row>
    <row r="563" spans="4:36">
      <c r="D563" s="2"/>
      <c r="E563" s="2"/>
      <c r="F563" s="2"/>
      <c r="G563" s="2"/>
      <c r="H563" s="2"/>
      <c r="I563" s="2"/>
      <c r="J563" s="2"/>
      <c r="K563" s="2"/>
      <c r="L563" s="2"/>
      <c r="M563" s="2"/>
      <c r="N563" s="2"/>
      <c r="O563" s="2"/>
      <c r="P563" s="2"/>
      <c r="Q563" s="2"/>
      <c r="R563" s="2"/>
      <c r="T563" s="2"/>
      <c r="U563" s="2"/>
      <c r="V563" s="2"/>
      <c r="W563" s="2"/>
      <c r="X563" s="2"/>
      <c r="Y563" s="2"/>
      <c r="Z563" s="2"/>
      <c r="AA563" s="2"/>
      <c r="AB563" s="2"/>
      <c r="AC563" s="2"/>
      <c r="AD563" s="2"/>
      <c r="AE563" s="2"/>
      <c r="AF563" s="2"/>
      <c r="AG563" s="2"/>
      <c r="AH563" s="2"/>
      <c r="AI563" s="2"/>
      <c r="AJ563" s="2"/>
    </row>
    <row r="564" spans="4:36">
      <c r="D564" s="2"/>
      <c r="E564" s="2"/>
      <c r="F564" s="2"/>
      <c r="G564" s="2"/>
      <c r="H564" s="2"/>
      <c r="I564" s="2"/>
      <c r="J564" s="2"/>
      <c r="K564" s="2"/>
      <c r="L564" s="2"/>
      <c r="M564" s="2"/>
      <c r="N564" s="2"/>
      <c r="O564" s="2"/>
      <c r="P564" s="2"/>
      <c r="Q564" s="2"/>
      <c r="R564" s="2"/>
      <c r="T564" s="2"/>
      <c r="U564" s="2"/>
      <c r="V564" s="2"/>
      <c r="W564" s="2"/>
      <c r="X564" s="2"/>
      <c r="Y564" s="2"/>
      <c r="Z564" s="2"/>
      <c r="AA564" s="2"/>
      <c r="AB564" s="2"/>
      <c r="AC564" s="2"/>
      <c r="AD564" s="2"/>
      <c r="AE564" s="2"/>
      <c r="AF564" s="2"/>
      <c r="AG564" s="2"/>
      <c r="AH564" s="2"/>
      <c r="AI564" s="2"/>
      <c r="AJ564" s="2"/>
    </row>
    <row r="565" spans="4:36">
      <c r="D565" s="2"/>
      <c r="E565" s="2"/>
      <c r="F565" s="2"/>
      <c r="G565" s="2"/>
      <c r="H565" s="2"/>
      <c r="I565" s="2"/>
      <c r="J565" s="2"/>
      <c r="K565" s="2"/>
      <c r="L565" s="2"/>
      <c r="M565" s="2"/>
      <c r="N565" s="2"/>
      <c r="O565" s="2"/>
      <c r="P565" s="2"/>
      <c r="Q565" s="2"/>
      <c r="R565" s="2"/>
      <c r="T565" s="2"/>
      <c r="U565" s="2"/>
      <c r="V565" s="2"/>
      <c r="W565" s="2"/>
      <c r="X565" s="2"/>
      <c r="Y565" s="2"/>
      <c r="Z565" s="2"/>
      <c r="AA565" s="2"/>
      <c r="AB565" s="2"/>
      <c r="AC565" s="2"/>
      <c r="AD565" s="2"/>
      <c r="AE565" s="2"/>
      <c r="AF565" s="2"/>
      <c r="AG565" s="2"/>
      <c r="AH565" s="2"/>
      <c r="AI565" s="2"/>
      <c r="AJ565" s="2"/>
    </row>
    <row r="566" spans="4:36">
      <c r="D566" s="2"/>
      <c r="E566" s="2"/>
      <c r="F566" s="2"/>
      <c r="G566" s="2"/>
      <c r="H566" s="2"/>
      <c r="I566" s="2"/>
      <c r="J566" s="2"/>
      <c r="K566" s="2"/>
      <c r="L566" s="2"/>
      <c r="M566" s="2"/>
      <c r="N566" s="2"/>
      <c r="O566" s="2"/>
      <c r="P566" s="2"/>
      <c r="Q566" s="2"/>
      <c r="R566" s="2"/>
      <c r="T566" s="2"/>
      <c r="U566" s="2"/>
      <c r="V566" s="2"/>
      <c r="W566" s="2"/>
      <c r="X566" s="2"/>
      <c r="Y566" s="2"/>
      <c r="Z566" s="2"/>
      <c r="AA566" s="2"/>
      <c r="AB566" s="2"/>
      <c r="AC566" s="2"/>
      <c r="AD566" s="2"/>
      <c r="AE566" s="2"/>
      <c r="AF566" s="2"/>
      <c r="AG566" s="2"/>
      <c r="AH566" s="2"/>
      <c r="AI566" s="2"/>
      <c r="AJ566" s="2"/>
    </row>
    <row r="567" spans="4:36">
      <c r="D567" s="2"/>
      <c r="E567" s="2"/>
      <c r="F567" s="2"/>
      <c r="G567" s="2"/>
      <c r="H567" s="2"/>
      <c r="I567" s="2"/>
      <c r="J567" s="2"/>
      <c r="K567" s="2"/>
      <c r="L567" s="2"/>
      <c r="M567" s="2"/>
      <c r="N567" s="2"/>
      <c r="O567" s="2"/>
      <c r="P567" s="2"/>
      <c r="Q567" s="2"/>
      <c r="R567" s="2"/>
      <c r="T567" s="2"/>
      <c r="U567" s="2"/>
      <c r="V567" s="2"/>
      <c r="W567" s="2"/>
      <c r="X567" s="2"/>
      <c r="Y567" s="2"/>
      <c r="Z567" s="2"/>
      <c r="AA567" s="2"/>
      <c r="AB567" s="2"/>
      <c r="AC567" s="2"/>
      <c r="AD567" s="2"/>
      <c r="AE567" s="2"/>
      <c r="AF567" s="2"/>
      <c r="AG567" s="2"/>
      <c r="AH567" s="2"/>
      <c r="AI567" s="2"/>
      <c r="AJ567" s="2"/>
    </row>
    <row r="568" spans="4:36">
      <c r="D568" s="2"/>
      <c r="E568" s="2"/>
      <c r="F568" s="2"/>
      <c r="G568" s="2"/>
      <c r="H568" s="2"/>
      <c r="I568" s="2"/>
      <c r="J568" s="2"/>
      <c r="K568" s="2"/>
      <c r="L568" s="2"/>
      <c r="M568" s="2"/>
      <c r="N568" s="2"/>
      <c r="O568" s="2"/>
      <c r="P568" s="2"/>
      <c r="Q568" s="2"/>
      <c r="R568" s="2"/>
      <c r="T568" s="2"/>
      <c r="U568" s="2"/>
      <c r="V568" s="2"/>
      <c r="W568" s="2"/>
      <c r="X568" s="2"/>
      <c r="Y568" s="2"/>
      <c r="Z568" s="2"/>
      <c r="AA568" s="2"/>
      <c r="AB568" s="2"/>
      <c r="AC568" s="2"/>
      <c r="AD568" s="2"/>
      <c r="AE568" s="2"/>
      <c r="AF568" s="2"/>
      <c r="AG568" s="2"/>
      <c r="AH568" s="2"/>
      <c r="AI568" s="2"/>
      <c r="AJ568" s="2"/>
    </row>
    <row r="569" spans="4:36">
      <c r="D569" s="2"/>
      <c r="E569" s="2"/>
      <c r="F569" s="2"/>
      <c r="G569" s="2"/>
      <c r="H569" s="2"/>
      <c r="I569" s="2"/>
      <c r="J569" s="2"/>
      <c r="K569" s="2"/>
      <c r="L569" s="2"/>
      <c r="M569" s="2"/>
      <c r="N569" s="2"/>
      <c r="O569" s="2"/>
      <c r="P569" s="2"/>
      <c r="Q569" s="2"/>
      <c r="R569" s="2"/>
      <c r="T569" s="2"/>
      <c r="U569" s="2"/>
      <c r="V569" s="2"/>
      <c r="W569" s="2"/>
      <c r="X569" s="2"/>
      <c r="Y569" s="2"/>
      <c r="Z569" s="2"/>
      <c r="AA569" s="2"/>
      <c r="AB569" s="2"/>
      <c r="AC569" s="2"/>
      <c r="AD569" s="2"/>
      <c r="AE569" s="2"/>
      <c r="AF569" s="2"/>
      <c r="AG569" s="2"/>
      <c r="AH569" s="2"/>
      <c r="AI569" s="2"/>
      <c r="AJ569" s="2"/>
    </row>
    <row r="570" spans="4:36">
      <c r="D570" s="2"/>
      <c r="E570" s="2"/>
      <c r="F570" s="2"/>
      <c r="G570" s="2"/>
      <c r="H570" s="2"/>
      <c r="I570" s="2"/>
      <c r="J570" s="2"/>
      <c r="K570" s="2"/>
      <c r="L570" s="2"/>
      <c r="M570" s="2"/>
      <c r="N570" s="2"/>
      <c r="O570" s="2"/>
      <c r="P570" s="2"/>
      <c r="Q570" s="2"/>
      <c r="R570" s="2"/>
      <c r="T570" s="2"/>
      <c r="U570" s="2"/>
      <c r="V570" s="2"/>
      <c r="W570" s="2"/>
      <c r="X570" s="2"/>
      <c r="Y570" s="2"/>
      <c r="Z570" s="2"/>
      <c r="AA570" s="2"/>
      <c r="AB570" s="2"/>
      <c r="AC570" s="2"/>
      <c r="AD570" s="2"/>
      <c r="AE570" s="2"/>
      <c r="AF570" s="2"/>
      <c r="AG570" s="2"/>
      <c r="AH570" s="2"/>
      <c r="AI570" s="2"/>
      <c r="AJ570" s="2"/>
    </row>
    <row r="571" spans="4:36">
      <c r="D571" s="2"/>
      <c r="E571" s="2"/>
      <c r="F571" s="2"/>
      <c r="G571" s="2"/>
      <c r="H571" s="2"/>
      <c r="I571" s="2"/>
      <c r="J571" s="2"/>
      <c r="K571" s="2"/>
      <c r="L571" s="2"/>
      <c r="M571" s="2"/>
      <c r="N571" s="2"/>
      <c r="O571" s="2"/>
      <c r="P571" s="2"/>
      <c r="Q571" s="2"/>
      <c r="R571" s="2"/>
      <c r="T571" s="2"/>
      <c r="U571" s="2"/>
      <c r="V571" s="2"/>
      <c r="W571" s="2"/>
      <c r="X571" s="2"/>
      <c r="Y571" s="2"/>
      <c r="Z571" s="2"/>
      <c r="AA571" s="2"/>
      <c r="AB571" s="2"/>
      <c r="AC571" s="2"/>
      <c r="AD571" s="2"/>
      <c r="AE571" s="2"/>
      <c r="AF571" s="2"/>
      <c r="AG571" s="2"/>
      <c r="AH571" s="2"/>
      <c r="AI571" s="2"/>
      <c r="AJ571" s="2"/>
    </row>
    <row r="572" spans="4:36">
      <c r="D572" s="2"/>
      <c r="E572" s="2"/>
      <c r="F572" s="2"/>
      <c r="G572" s="2"/>
      <c r="H572" s="2"/>
      <c r="I572" s="2"/>
      <c r="J572" s="2"/>
      <c r="K572" s="2"/>
      <c r="L572" s="2"/>
      <c r="M572" s="2"/>
      <c r="N572" s="2"/>
      <c r="O572" s="2"/>
      <c r="P572" s="2"/>
      <c r="Q572" s="2"/>
      <c r="R572" s="2"/>
      <c r="T572" s="2"/>
      <c r="U572" s="2"/>
      <c r="V572" s="2"/>
      <c r="W572" s="2"/>
      <c r="X572" s="2"/>
      <c r="Y572" s="2"/>
      <c r="Z572" s="2"/>
      <c r="AA572" s="2"/>
      <c r="AB572" s="2"/>
      <c r="AC572" s="2"/>
      <c r="AD572" s="2"/>
      <c r="AE572" s="2"/>
      <c r="AF572" s="2"/>
      <c r="AG572" s="2"/>
      <c r="AH572" s="2"/>
      <c r="AI572" s="2"/>
      <c r="AJ572" s="2"/>
    </row>
    <row r="573" spans="4:36">
      <c r="D573" s="2"/>
      <c r="E573" s="2"/>
      <c r="F573" s="2"/>
      <c r="G573" s="2"/>
      <c r="H573" s="2"/>
      <c r="I573" s="2"/>
      <c r="J573" s="2"/>
      <c r="K573" s="2"/>
      <c r="L573" s="2"/>
      <c r="M573" s="2"/>
      <c r="N573" s="2"/>
      <c r="O573" s="2"/>
      <c r="P573" s="2"/>
      <c r="Q573" s="2"/>
      <c r="R573" s="2"/>
      <c r="T573" s="2"/>
      <c r="U573" s="2"/>
      <c r="V573" s="2"/>
      <c r="W573" s="2"/>
      <c r="X573" s="2"/>
      <c r="Y573" s="2"/>
      <c r="Z573" s="2"/>
      <c r="AA573" s="2"/>
      <c r="AB573" s="2"/>
      <c r="AC573" s="2"/>
      <c r="AD573" s="2"/>
      <c r="AE573" s="2"/>
      <c r="AF573" s="2"/>
      <c r="AG573" s="2"/>
      <c r="AH573" s="2"/>
      <c r="AI573" s="2"/>
      <c r="AJ573" s="2"/>
    </row>
    <row r="574" spans="4:36">
      <c r="D574" s="2"/>
      <c r="E574" s="2"/>
      <c r="F574" s="2"/>
      <c r="G574" s="2"/>
      <c r="H574" s="2"/>
      <c r="I574" s="2"/>
      <c r="J574" s="2"/>
      <c r="K574" s="2"/>
      <c r="L574" s="2"/>
      <c r="M574" s="2"/>
      <c r="N574" s="2"/>
      <c r="O574" s="2"/>
      <c r="P574" s="2"/>
      <c r="Q574" s="2"/>
      <c r="R574" s="2"/>
      <c r="T574" s="2"/>
      <c r="U574" s="2"/>
      <c r="V574" s="2"/>
      <c r="W574" s="2"/>
      <c r="X574" s="2"/>
      <c r="Y574" s="2"/>
      <c r="Z574" s="2"/>
      <c r="AA574" s="2"/>
      <c r="AB574" s="2"/>
      <c r="AC574" s="2"/>
      <c r="AD574" s="2"/>
      <c r="AE574" s="2"/>
      <c r="AF574" s="2"/>
      <c r="AG574" s="2"/>
      <c r="AH574" s="2"/>
      <c r="AI574" s="2"/>
      <c r="AJ574" s="2"/>
    </row>
    <row r="575" spans="4:36">
      <c r="D575" s="2"/>
      <c r="E575" s="2"/>
      <c r="F575" s="2"/>
      <c r="G575" s="2"/>
      <c r="H575" s="2"/>
      <c r="I575" s="2"/>
      <c r="J575" s="2"/>
      <c r="K575" s="2"/>
      <c r="L575" s="2"/>
      <c r="M575" s="2"/>
      <c r="N575" s="2"/>
      <c r="O575" s="2"/>
      <c r="P575" s="2"/>
      <c r="Q575" s="2"/>
      <c r="R575" s="2"/>
      <c r="T575" s="2"/>
      <c r="U575" s="2"/>
      <c r="V575" s="2"/>
      <c r="W575" s="2"/>
      <c r="X575" s="2"/>
      <c r="Y575" s="2"/>
      <c r="Z575" s="2"/>
      <c r="AA575" s="2"/>
      <c r="AB575" s="2"/>
      <c r="AC575" s="2"/>
      <c r="AD575" s="2"/>
      <c r="AE575" s="2"/>
      <c r="AF575" s="2"/>
      <c r="AG575" s="2"/>
      <c r="AH575" s="2"/>
      <c r="AI575" s="2"/>
      <c r="AJ575" s="2"/>
    </row>
    <row r="576" spans="4:36">
      <c r="D576" s="2"/>
      <c r="E576" s="2"/>
      <c r="F576" s="2"/>
      <c r="G576" s="2"/>
      <c r="H576" s="2"/>
      <c r="I576" s="2"/>
      <c r="J576" s="2"/>
      <c r="K576" s="2"/>
      <c r="L576" s="2"/>
      <c r="M576" s="2"/>
      <c r="N576" s="2"/>
      <c r="O576" s="2"/>
      <c r="P576" s="2"/>
      <c r="Q576" s="2"/>
      <c r="R576" s="2"/>
      <c r="T576" s="2"/>
      <c r="U576" s="2"/>
      <c r="V576" s="2"/>
      <c r="W576" s="2"/>
      <c r="X576" s="2"/>
      <c r="Y576" s="2"/>
      <c r="Z576" s="2"/>
      <c r="AA576" s="2"/>
      <c r="AB576" s="2"/>
      <c r="AC576" s="2"/>
      <c r="AD576" s="2"/>
      <c r="AE576" s="2"/>
      <c r="AF576" s="2"/>
      <c r="AG576" s="2"/>
      <c r="AH576" s="2"/>
      <c r="AI576" s="2"/>
      <c r="AJ576" s="2"/>
    </row>
    <row r="577" spans="4:36">
      <c r="D577" s="2"/>
      <c r="E577" s="2"/>
      <c r="F577" s="2"/>
      <c r="G577" s="2"/>
      <c r="H577" s="2"/>
      <c r="I577" s="2"/>
      <c r="J577" s="2"/>
      <c r="K577" s="2"/>
      <c r="L577" s="2"/>
      <c r="M577" s="2"/>
      <c r="N577" s="2"/>
      <c r="O577" s="2"/>
      <c r="P577" s="2"/>
      <c r="Q577" s="2"/>
      <c r="R577" s="2"/>
      <c r="T577" s="2"/>
      <c r="U577" s="2"/>
      <c r="V577" s="2"/>
      <c r="W577" s="2"/>
      <c r="X577" s="2"/>
      <c r="Y577" s="2"/>
      <c r="Z577" s="2"/>
      <c r="AA577" s="2"/>
      <c r="AB577" s="2"/>
      <c r="AC577" s="2"/>
      <c r="AD577" s="2"/>
      <c r="AE577" s="2"/>
      <c r="AF577" s="2"/>
      <c r="AG577" s="2"/>
      <c r="AH577" s="2"/>
      <c r="AI577" s="2"/>
      <c r="AJ577" s="2"/>
    </row>
    <row r="578" spans="4:36">
      <c r="D578" s="2"/>
      <c r="E578" s="2"/>
      <c r="F578" s="2"/>
      <c r="G578" s="2"/>
      <c r="H578" s="2"/>
      <c r="I578" s="2"/>
      <c r="J578" s="2"/>
      <c r="K578" s="2"/>
      <c r="L578" s="2"/>
      <c r="M578" s="2"/>
      <c r="N578" s="2"/>
      <c r="O578" s="2"/>
      <c r="P578" s="2"/>
      <c r="Q578" s="2"/>
      <c r="R578" s="2"/>
      <c r="T578" s="2"/>
      <c r="U578" s="2"/>
      <c r="V578" s="2"/>
      <c r="W578" s="2"/>
      <c r="X578" s="2"/>
      <c r="Y578" s="2"/>
      <c r="Z578" s="2"/>
      <c r="AA578" s="2"/>
      <c r="AB578" s="2"/>
      <c r="AC578" s="2"/>
      <c r="AD578" s="2"/>
      <c r="AE578" s="2"/>
      <c r="AF578" s="2"/>
      <c r="AG578" s="2"/>
      <c r="AH578" s="2"/>
      <c r="AI578" s="2"/>
      <c r="AJ578" s="2"/>
    </row>
    <row r="579" spans="4:36">
      <c r="D579" s="2"/>
      <c r="E579" s="2"/>
      <c r="F579" s="2"/>
      <c r="G579" s="2"/>
      <c r="H579" s="2"/>
      <c r="I579" s="2"/>
      <c r="J579" s="2"/>
      <c r="K579" s="2"/>
      <c r="L579" s="2"/>
      <c r="M579" s="2"/>
      <c r="N579" s="2"/>
      <c r="O579" s="2"/>
      <c r="P579" s="2"/>
      <c r="Q579" s="2"/>
      <c r="R579" s="2"/>
      <c r="T579" s="2"/>
      <c r="U579" s="2"/>
      <c r="V579" s="2"/>
      <c r="W579" s="2"/>
      <c r="X579" s="2"/>
      <c r="Y579" s="2"/>
      <c r="Z579" s="2"/>
      <c r="AA579" s="2"/>
      <c r="AB579" s="2"/>
      <c r="AC579" s="2"/>
      <c r="AD579" s="2"/>
      <c r="AE579" s="2"/>
      <c r="AF579" s="2"/>
      <c r="AG579" s="2"/>
      <c r="AH579" s="2"/>
      <c r="AI579" s="2"/>
      <c r="AJ579" s="2"/>
    </row>
    <row r="580" spans="4:36">
      <c r="D580" s="2"/>
      <c r="E580" s="2"/>
      <c r="F580" s="2"/>
      <c r="G580" s="2"/>
      <c r="H580" s="2"/>
      <c r="I580" s="2"/>
      <c r="J580" s="2"/>
      <c r="K580" s="2"/>
      <c r="L580" s="2"/>
      <c r="M580" s="2"/>
      <c r="N580" s="2"/>
      <c r="O580" s="2"/>
      <c r="P580" s="2"/>
      <c r="Q580" s="2"/>
      <c r="R580" s="2"/>
      <c r="T580" s="2"/>
      <c r="U580" s="2"/>
      <c r="V580" s="2"/>
      <c r="W580" s="2"/>
      <c r="X580" s="2"/>
      <c r="Y580" s="2"/>
      <c r="Z580" s="2"/>
      <c r="AA580" s="2"/>
      <c r="AB580" s="2"/>
      <c r="AC580" s="2"/>
      <c r="AD580" s="2"/>
      <c r="AE580" s="2"/>
      <c r="AF580" s="2"/>
      <c r="AG580" s="2"/>
      <c r="AH580" s="2"/>
      <c r="AI580" s="2"/>
      <c r="AJ580" s="2"/>
    </row>
    <row r="581" spans="4:36">
      <c r="D581" s="2"/>
      <c r="E581" s="2"/>
      <c r="F581" s="2"/>
      <c r="G581" s="2"/>
      <c r="H581" s="2"/>
      <c r="I581" s="2"/>
      <c r="J581" s="2"/>
      <c r="K581" s="2"/>
      <c r="L581" s="2"/>
      <c r="M581" s="2"/>
      <c r="N581" s="2"/>
      <c r="O581" s="2"/>
      <c r="P581" s="2"/>
      <c r="Q581" s="2"/>
      <c r="R581" s="2"/>
      <c r="T581" s="2"/>
      <c r="U581" s="2"/>
      <c r="V581" s="2"/>
      <c r="W581" s="2"/>
      <c r="X581" s="2"/>
      <c r="Y581" s="2"/>
      <c r="Z581" s="2"/>
      <c r="AA581" s="2"/>
      <c r="AB581" s="2"/>
      <c r="AC581" s="2"/>
      <c r="AD581" s="2"/>
      <c r="AE581" s="2"/>
      <c r="AF581" s="2"/>
      <c r="AG581" s="2"/>
      <c r="AH581" s="2"/>
      <c r="AI581" s="2"/>
      <c r="AJ581" s="2"/>
    </row>
    <row r="582" spans="4:36">
      <c r="D582" s="2"/>
      <c r="E582" s="2"/>
      <c r="F582" s="2"/>
      <c r="G582" s="2"/>
      <c r="H582" s="2"/>
      <c r="I582" s="2"/>
      <c r="J582" s="2"/>
      <c r="K582" s="2"/>
      <c r="L582" s="2"/>
      <c r="M582" s="2"/>
      <c r="N582" s="2"/>
      <c r="O582" s="2"/>
      <c r="P582" s="2"/>
      <c r="Q582" s="2"/>
      <c r="R582" s="2"/>
      <c r="T582" s="2"/>
      <c r="U582" s="2"/>
      <c r="V582" s="2"/>
      <c r="W582" s="2"/>
      <c r="X582" s="2"/>
      <c r="Y582" s="2"/>
      <c r="Z582" s="2"/>
      <c r="AA582" s="2"/>
      <c r="AB582" s="2"/>
      <c r="AC582" s="2"/>
      <c r="AD582" s="2"/>
      <c r="AE582" s="2"/>
      <c r="AF582" s="2"/>
      <c r="AG582" s="2"/>
      <c r="AH582" s="2"/>
      <c r="AI582" s="2"/>
      <c r="AJ582" s="2"/>
    </row>
    <row r="583" spans="4:36">
      <c r="D583" s="2"/>
      <c r="E583" s="2"/>
      <c r="F583" s="2"/>
      <c r="G583" s="2"/>
      <c r="H583" s="2"/>
      <c r="I583" s="2"/>
      <c r="J583" s="2"/>
      <c r="K583" s="2"/>
      <c r="L583" s="2"/>
      <c r="M583" s="2"/>
      <c r="N583" s="2"/>
      <c r="O583" s="2"/>
      <c r="P583" s="2"/>
      <c r="Q583" s="2"/>
      <c r="R583" s="2"/>
      <c r="T583" s="2"/>
      <c r="U583" s="2"/>
      <c r="V583" s="2"/>
      <c r="W583" s="2"/>
      <c r="X583" s="2"/>
      <c r="Y583" s="2"/>
      <c r="Z583" s="2"/>
      <c r="AA583" s="2"/>
      <c r="AB583" s="2"/>
      <c r="AC583" s="2"/>
      <c r="AD583" s="2"/>
      <c r="AE583" s="2"/>
      <c r="AF583" s="2"/>
      <c r="AG583" s="2"/>
      <c r="AH583" s="2"/>
      <c r="AI583" s="2"/>
      <c r="AJ583" s="2"/>
    </row>
    <row r="584" spans="4:36">
      <c r="D584" s="2"/>
      <c r="E584" s="2"/>
      <c r="F584" s="2"/>
      <c r="G584" s="2"/>
      <c r="H584" s="2"/>
      <c r="I584" s="2"/>
      <c r="J584" s="2"/>
      <c r="K584" s="2"/>
      <c r="L584" s="2"/>
      <c r="M584" s="2"/>
      <c r="N584" s="2"/>
      <c r="O584" s="2"/>
      <c r="P584" s="2"/>
      <c r="Q584" s="2"/>
      <c r="R584" s="2"/>
      <c r="T584" s="2"/>
      <c r="U584" s="2"/>
      <c r="V584" s="2"/>
      <c r="W584" s="2"/>
      <c r="X584" s="2"/>
      <c r="Y584" s="2"/>
      <c r="Z584" s="2"/>
      <c r="AA584" s="2"/>
      <c r="AB584" s="2"/>
      <c r="AC584" s="2"/>
      <c r="AD584" s="2"/>
      <c r="AE584" s="2"/>
      <c r="AF584" s="2"/>
      <c r="AG584" s="2"/>
      <c r="AH584" s="2"/>
      <c r="AI584" s="2"/>
      <c r="AJ584" s="2"/>
    </row>
    <row r="585" spans="4:36">
      <c r="D585" s="2"/>
      <c r="E585" s="2"/>
      <c r="F585" s="2"/>
      <c r="G585" s="2"/>
      <c r="H585" s="2"/>
      <c r="I585" s="2"/>
      <c r="J585" s="2"/>
      <c r="K585" s="2"/>
      <c r="L585" s="2"/>
      <c r="M585" s="2"/>
      <c r="N585" s="2"/>
      <c r="O585" s="2"/>
      <c r="P585" s="2"/>
      <c r="Q585" s="2"/>
      <c r="R585" s="2"/>
      <c r="T585" s="2"/>
      <c r="U585" s="2"/>
      <c r="V585" s="2"/>
      <c r="W585" s="2"/>
      <c r="X585" s="2"/>
      <c r="Y585" s="2"/>
      <c r="Z585" s="2"/>
      <c r="AA585" s="2"/>
      <c r="AB585" s="2"/>
      <c r="AC585" s="2"/>
      <c r="AD585" s="2"/>
      <c r="AE585" s="2"/>
      <c r="AF585" s="2"/>
      <c r="AG585" s="2"/>
      <c r="AH585" s="2"/>
      <c r="AI585" s="2"/>
      <c r="AJ585" s="2"/>
    </row>
    <row r="586" spans="4:36">
      <c r="D586" s="2"/>
      <c r="E586" s="2"/>
      <c r="F586" s="2"/>
      <c r="G586" s="2"/>
      <c r="H586" s="2"/>
      <c r="I586" s="2"/>
      <c r="J586" s="2"/>
      <c r="K586" s="2"/>
      <c r="L586" s="2"/>
      <c r="M586" s="2"/>
      <c r="N586" s="2"/>
      <c r="O586" s="2"/>
      <c r="P586" s="2"/>
      <c r="Q586" s="2"/>
      <c r="R586" s="2"/>
      <c r="T586" s="2"/>
      <c r="U586" s="2"/>
      <c r="V586" s="2"/>
      <c r="W586" s="2"/>
      <c r="X586" s="2"/>
      <c r="Y586" s="2"/>
      <c r="Z586" s="2"/>
      <c r="AA586" s="2"/>
      <c r="AB586" s="2"/>
      <c r="AC586" s="2"/>
      <c r="AD586" s="2"/>
      <c r="AE586" s="2"/>
      <c r="AF586" s="2"/>
      <c r="AG586" s="2"/>
      <c r="AH586" s="2"/>
      <c r="AI586" s="2"/>
      <c r="AJ586" s="2"/>
    </row>
    <row r="587" spans="4:36">
      <c r="D587" s="2"/>
      <c r="E587" s="2"/>
      <c r="F587" s="2"/>
      <c r="G587" s="2"/>
      <c r="H587" s="2"/>
      <c r="I587" s="2"/>
      <c r="J587" s="2"/>
      <c r="K587" s="2"/>
      <c r="L587" s="2"/>
      <c r="M587" s="2"/>
      <c r="N587" s="2"/>
      <c r="O587" s="2"/>
      <c r="P587" s="2"/>
      <c r="Q587" s="2"/>
      <c r="R587" s="2"/>
      <c r="T587" s="2"/>
      <c r="U587" s="2"/>
      <c r="V587" s="2"/>
      <c r="W587" s="2"/>
      <c r="X587" s="2"/>
      <c r="Y587" s="2"/>
      <c r="Z587" s="2"/>
      <c r="AA587" s="2"/>
      <c r="AB587" s="2"/>
      <c r="AC587" s="2"/>
      <c r="AD587" s="2"/>
      <c r="AE587" s="2"/>
      <c r="AF587" s="2"/>
      <c r="AG587" s="2"/>
      <c r="AH587" s="2"/>
      <c r="AI587" s="2"/>
      <c r="AJ587" s="2"/>
    </row>
    <row r="588" spans="4:36">
      <c r="D588" s="2"/>
      <c r="E588" s="2"/>
      <c r="F588" s="2"/>
      <c r="G588" s="2"/>
      <c r="H588" s="2"/>
      <c r="I588" s="2"/>
      <c r="J588" s="2"/>
      <c r="K588" s="2"/>
      <c r="L588" s="2"/>
      <c r="M588" s="2"/>
      <c r="N588" s="2"/>
      <c r="O588" s="2"/>
      <c r="P588" s="2"/>
      <c r="Q588" s="2"/>
      <c r="R588" s="2"/>
      <c r="T588" s="2"/>
      <c r="U588" s="2"/>
      <c r="V588" s="2"/>
      <c r="W588" s="2"/>
      <c r="X588" s="2"/>
      <c r="Y588" s="2"/>
      <c r="Z588" s="2"/>
      <c r="AA588" s="2"/>
      <c r="AB588" s="2"/>
      <c r="AC588" s="2"/>
      <c r="AD588" s="2"/>
      <c r="AE588" s="2"/>
      <c r="AF588" s="2"/>
      <c r="AG588" s="2"/>
      <c r="AH588" s="2"/>
      <c r="AI588" s="2"/>
      <c r="AJ588" s="2"/>
    </row>
    <row r="589" spans="4:36">
      <c r="D589" s="2"/>
      <c r="E589" s="2"/>
      <c r="F589" s="2"/>
      <c r="G589" s="2"/>
      <c r="H589" s="2"/>
      <c r="I589" s="2"/>
      <c r="J589" s="2"/>
      <c r="K589" s="2"/>
      <c r="L589" s="2"/>
      <c r="M589" s="2"/>
      <c r="N589" s="2"/>
      <c r="O589" s="2"/>
      <c r="P589" s="2"/>
      <c r="Q589" s="2"/>
      <c r="R589" s="2"/>
      <c r="T589" s="2"/>
      <c r="U589" s="2"/>
      <c r="V589" s="2"/>
      <c r="W589" s="2"/>
      <c r="X589" s="2"/>
      <c r="Y589" s="2"/>
      <c r="Z589" s="2"/>
      <c r="AA589" s="2"/>
      <c r="AB589" s="2"/>
      <c r="AC589" s="2"/>
      <c r="AD589" s="2"/>
      <c r="AE589" s="2"/>
      <c r="AF589" s="2"/>
      <c r="AG589" s="2"/>
      <c r="AH589" s="2"/>
      <c r="AI589" s="2"/>
      <c r="AJ589" s="2"/>
    </row>
    <row r="590" spans="4:36">
      <c r="D590" s="2"/>
      <c r="E590" s="2"/>
      <c r="F590" s="2"/>
      <c r="G590" s="2"/>
      <c r="H590" s="2"/>
      <c r="I590" s="2"/>
      <c r="J590" s="2"/>
      <c r="K590" s="2"/>
      <c r="L590" s="2"/>
      <c r="M590" s="2"/>
      <c r="N590" s="2"/>
      <c r="O590" s="2"/>
      <c r="P590" s="2"/>
      <c r="Q590" s="2"/>
      <c r="R590" s="2"/>
      <c r="T590" s="2"/>
      <c r="U590" s="2"/>
      <c r="V590" s="2"/>
      <c r="W590" s="2"/>
      <c r="X590" s="2"/>
      <c r="Y590" s="2"/>
      <c r="Z590" s="2"/>
      <c r="AA590" s="2"/>
      <c r="AB590" s="2"/>
      <c r="AC590" s="2"/>
      <c r="AD590" s="2"/>
      <c r="AE590" s="2"/>
      <c r="AF590" s="2"/>
      <c r="AG590" s="2"/>
      <c r="AH590" s="2"/>
      <c r="AI590" s="2"/>
      <c r="AJ590" s="2"/>
    </row>
    <row r="591" spans="4:36">
      <c r="D591" s="2"/>
      <c r="E591" s="2"/>
      <c r="F591" s="2"/>
      <c r="G591" s="2"/>
      <c r="H591" s="2"/>
      <c r="I591" s="2"/>
      <c r="J591" s="2"/>
      <c r="K591" s="2"/>
      <c r="L591" s="2"/>
      <c r="M591" s="2"/>
      <c r="N591" s="2"/>
      <c r="O591" s="2"/>
      <c r="P591" s="2"/>
      <c r="Q591" s="2"/>
      <c r="R591" s="2"/>
      <c r="T591" s="2"/>
      <c r="U591" s="2"/>
      <c r="V591" s="2"/>
      <c r="W591" s="2"/>
      <c r="X591" s="2"/>
      <c r="Y591" s="2"/>
      <c r="Z591" s="2"/>
      <c r="AA591" s="2"/>
      <c r="AB591" s="2"/>
      <c r="AC591" s="2"/>
      <c r="AD591" s="2"/>
      <c r="AE591" s="2"/>
      <c r="AF591" s="2"/>
      <c r="AG591" s="2"/>
      <c r="AH591" s="2"/>
      <c r="AI591" s="2"/>
      <c r="AJ591" s="2"/>
    </row>
    <row r="592" spans="4:36">
      <c r="D592" s="2"/>
      <c r="E592" s="2"/>
      <c r="F592" s="2"/>
      <c r="G592" s="2"/>
      <c r="H592" s="2"/>
      <c r="I592" s="2"/>
      <c r="J592" s="2"/>
      <c r="K592" s="2"/>
      <c r="L592" s="2"/>
      <c r="M592" s="2"/>
      <c r="N592" s="2"/>
      <c r="O592" s="2"/>
      <c r="P592" s="2"/>
      <c r="Q592" s="2"/>
      <c r="R592" s="2"/>
      <c r="T592" s="2"/>
      <c r="U592" s="2"/>
      <c r="V592" s="2"/>
      <c r="W592" s="2"/>
      <c r="X592" s="2"/>
      <c r="Y592" s="2"/>
      <c r="Z592" s="2"/>
      <c r="AA592" s="2"/>
      <c r="AB592" s="2"/>
      <c r="AC592" s="2"/>
      <c r="AD592" s="2"/>
      <c r="AE592" s="2"/>
      <c r="AF592" s="2"/>
      <c r="AG592" s="2"/>
      <c r="AH592" s="2"/>
      <c r="AI592" s="2"/>
      <c r="AJ592" s="2"/>
    </row>
    <row r="593" spans="4:36">
      <c r="D593" s="2"/>
      <c r="E593" s="2"/>
      <c r="F593" s="2"/>
      <c r="G593" s="2"/>
      <c r="H593" s="2"/>
      <c r="I593" s="2"/>
      <c r="J593" s="2"/>
      <c r="K593" s="2"/>
      <c r="L593" s="2"/>
      <c r="M593" s="2"/>
      <c r="N593" s="2"/>
      <c r="O593" s="2"/>
      <c r="P593" s="2"/>
      <c r="Q593" s="2"/>
      <c r="R593" s="2"/>
      <c r="T593" s="2"/>
      <c r="U593" s="2"/>
      <c r="V593" s="2"/>
      <c r="W593" s="2"/>
      <c r="X593" s="2"/>
      <c r="Y593" s="2"/>
      <c r="Z593" s="2"/>
      <c r="AA593" s="2"/>
      <c r="AB593" s="2"/>
      <c r="AC593" s="2"/>
      <c r="AD593" s="2"/>
      <c r="AE593" s="2"/>
      <c r="AF593" s="2"/>
      <c r="AG593" s="2"/>
      <c r="AH593" s="2"/>
      <c r="AI593" s="2"/>
      <c r="AJ593" s="2"/>
    </row>
    <row r="594" spans="4:36">
      <c r="D594" s="2"/>
      <c r="E594" s="2"/>
      <c r="F594" s="2"/>
      <c r="G594" s="2"/>
      <c r="H594" s="2"/>
      <c r="I594" s="2"/>
      <c r="J594" s="2"/>
      <c r="K594" s="2"/>
      <c r="L594" s="2"/>
      <c r="M594" s="2"/>
      <c r="N594" s="2"/>
      <c r="O594" s="2"/>
      <c r="P594" s="2"/>
      <c r="Q594" s="2"/>
      <c r="R594" s="2"/>
      <c r="T594" s="2"/>
      <c r="U594" s="2"/>
      <c r="V594" s="2"/>
      <c r="W594" s="2"/>
      <c r="X594" s="2"/>
      <c r="Y594" s="2"/>
      <c r="Z594" s="2"/>
      <c r="AA594" s="2"/>
      <c r="AB594" s="2"/>
      <c r="AC594" s="2"/>
      <c r="AD594" s="2"/>
      <c r="AE594" s="2"/>
      <c r="AF594" s="2"/>
      <c r="AG594" s="2"/>
      <c r="AH594" s="2"/>
      <c r="AI594" s="2"/>
      <c r="AJ594" s="2"/>
    </row>
    <row r="595" spans="4:36">
      <c r="D595" s="2"/>
      <c r="E595" s="2"/>
      <c r="F595" s="2"/>
      <c r="G595" s="2"/>
      <c r="H595" s="2"/>
      <c r="I595" s="2"/>
      <c r="J595" s="2"/>
      <c r="K595" s="2"/>
      <c r="L595" s="2"/>
      <c r="M595" s="2"/>
      <c r="N595" s="2"/>
      <c r="O595" s="2"/>
      <c r="P595" s="2"/>
      <c r="Q595" s="2"/>
      <c r="R595" s="2"/>
      <c r="T595" s="2"/>
      <c r="U595" s="2"/>
      <c r="V595" s="2"/>
      <c r="W595" s="2"/>
      <c r="X595" s="2"/>
      <c r="Y595" s="2"/>
      <c r="Z595" s="2"/>
      <c r="AA595" s="2"/>
      <c r="AB595" s="2"/>
      <c r="AC595" s="2"/>
      <c r="AD595" s="2"/>
      <c r="AE595" s="2"/>
      <c r="AF595" s="2"/>
      <c r="AG595" s="2"/>
      <c r="AH595" s="2"/>
      <c r="AI595" s="2"/>
      <c r="AJ595" s="2"/>
    </row>
    <row r="596" spans="4:36">
      <c r="D596" s="2"/>
      <c r="E596" s="2"/>
      <c r="F596" s="2"/>
      <c r="G596" s="2"/>
      <c r="H596" s="2"/>
      <c r="I596" s="2"/>
      <c r="J596" s="2"/>
      <c r="K596" s="2"/>
      <c r="L596" s="2"/>
      <c r="M596" s="2"/>
      <c r="N596" s="2"/>
      <c r="O596" s="2"/>
      <c r="P596" s="2"/>
      <c r="Q596" s="2"/>
      <c r="R596" s="2"/>
      <c r="T596" s="2"/>
      <c r="U596" s="2"/>
      <c r="V596" s="2"/>
      <c r="W596" s="2"/>
      <c r="X596" s="2"/>
      <c r="Y596" s="2"/>
      <c r="Z596" s="2"/>
      <c r="AA596" s="2"/>
      <c r="AB596" s="2"/>
      <c r="AC596" s="2"/>
      <c r="AD596" s="2"/>
      <c r="AE596" s="2"/>
      <c r="AF596" s="2"/>
      <c r="AG596" s="2"/>
      <c r="AH596" s="2"/>
      <c r="AI596" s="2"/>
      <c r="AJ596" s="2"/>
    </row>
    <row r="597" spans="4:36">
      <c r="D597" s="2"/>
      <c r="E597" s="2"/>
      <c r="F597" s="2"/>
      <c r="G597" s="2"/>
      <c r="H597" s="2"/>
      <c r="I597" s="2"/>
      <c r="J597" s="2"/>
      <c r="K597" s="2"/>
      <c r="L597" s="2"/>
      <c r="M597" s="2"/>
      <c r="N597" s="2"/>
      <c r="O597" s="2"/>
      <c r="P597" s="2"/>
      <c r="Q597" s="2"/>
      <c r="R597" s="2"/>
      <c r="T597" s="2"/>
      <c r="U597" s="2"/>
      <c r="V597" s="2"/>
      <c r="W597" s="2"/>
      <c r="X597" s="2"/>
      <c r="Y597" s="2"/>
      <c r="Z597" s="2"/>
      <c r="AA597" s="2"/>
      <c r="AB597" s="2"/>
      <c r="AC597" s="2"/>
      <c r="AD597" s="2"/>
      <c r="AE597" s="2"/>
      <c r="AF597" s="2"/>
      <c r="AG597" s="2"/>
      <c r="AH597" s="2"/>
      <c r="AI597" s="2"/>
      <c r="AJ597" s="2"/>
    </row>
    <row r="598" spans="4:36">
      <c r="D598" s="2"/>
      <c r="E598" s="2"/>
      <c r="F598" s="2"/>
      <c r="G598" s="2"/>
      <c r="H598" s="2"/>
      <c r="I598" s="2"/>
      <c r="J598" s="2"/>
      <c r="K598" s="2"/>
      <c r="L598" s="2"/>
      <c r="M598" s="2"/>
      <c r="N598" s="2"/>
      <c r="O598" s="2"/>
      <c r="P598" s="2"/>
      <c r="Q598" s="2"/>
      <c r="R598" s="2"/>
      <c r="T598" s="2"/>
      <c r="U598" s="2"/>
      <c r="V598" s="2"/>
      <c r="W598" s="2"/>
      <c r="X598" s="2"/>
      <c r="Y598" s="2"/>
      <c r="Z598" s="2"/>
      <c r="AA598" s="2"/>
      <c r="AB598" s="2"/>
      <c r="AC598" s="2"/>
      <c r="AD598" s="2"/>
      <c r="AE598" s="2"/>
      <c r="AF598" s="2"/>
      <c r="AG598" s="2"/>
      <c r="AH598" s="2"/>
      <c r="AI598" s="2"/>
      <c r="AJ598" s="2"/>
    </row>
    <row r="599" spans="4:36">
      <c r="D599" s="2"/>
      <c r="E599" s="2"/>
      <c r="F599" s="2"/>
      <c r="G599" s="2"/>
      <c r="H599" s="2"/>
      <c r="I599" s="2"/>
      <c r="J599" s="2"/>
      <c r="K599" s="2"/>
      <c r="L599" s="2"/>
      <c r="M599" s="2"/>
      <c r="N599" s="2"/>
      <c r="O599" s="2"/>
      <c r="P599" s="2"/>
      <c r="Q599" s="2"/>
      <c r="R599" s="2"/>
      <c r="T599" s="2"/>
      <c r="U599" s="2"/>
      <c r="V599" s="2"/>
      <c r="W599" s="2"/>
      <c r="X599" s="2"/>
      <c r="Y599" s="2"/>
      <c r="Z599" s="2"/>
      <c r="AA599" s="2"/>
      <c r="AB599" s="2"/>
      <c r="AC599" s="2"/>
      <c r="AD599" s="2"/>
      <c r="AE599" s="2"/>
      <c r="AF599" s="2"/>
      <c r="AG599" s="2"/>
      <c r="AH599" s="2"/>
      <c r="AI599" s="2"/>
      <c r="AJ599" s="2"/>
    </row>
    <row r="600" spans="4:36">
      <c r="D600" s="2"/>
      <c r="E600" s="2"/>
      <c r="F600" s="2"/>
      <c r="G600" s="2"/>
      <c r="H600" s="2"/>
      <c r="I600" s="2"/>
      <c r="J600" s="2"/>
      <c r="K600" s="2"/>
      <c r="L600" s="2"/>
      <c r="M600" s="2"/>
      <c r="N600" s="2"/>
      <c r="O600" s="2"/>
      <c r="P600" s="2"/>
      <c r="Q600" s="2"/>
      <c r="R600" s="2"/>
      <c r="T600" s="2"/>
      <c r="U600" s="2"/>
      <c r="V600" s="2"/>
      <c r="W600" s="2"/>
      <c r="X600" s="2"/>
      <c r="Y600" s="2"/>
      <c r="Z600" s="2"/>
      <c r="AA600" s="2"/>
      <c r="AB600" s="2"/>
      <c r="AC600" s="2"/>
      <c r="AD600" s="2"/>
      <c r="AE600" s="2"/>
      <c r="AF600" s="2"/>
      <c r="AG600" s="2"/>
      <c r="AH600" s="2"/>
      <c r="AI600" s="2"/>
      <c r="AJ600" s="2"/>
    </row>
    <row r="601" spans="4:36">
      <c r="D601" s="2"/>
      <c r="E601" s="2"/>
      <c r="F601" s="2"/>
      <c r="G601" s="2"/>
      <c r="H601" s="2"/>
      <c r="I601" s="2"/>
      <c r="J601" s="2"/>
      <c r="K601" s="2"/>
      <c r="L601" s="2"/>
      <c r="M601" s="2"/>
      <c r="N601" s="2"/>
      <c r="O601" s="2"/>
      <c r="P601" s="2"/>
      <c r="Q601" s="2"/>
      <c r="R601" s="2"/>
      <c r="T601" s="2"/>
      <c r="U601" s="2"/>
      <c r="V601" s="2"/>
      <c r="W601" s="2"/>
      <c r="X601" s="2"/>
      <c r="Y601" s="2"/>
      <c r="Z601" s="2"/>
      <c r="AA601" s="2"/>
      <c r="AB601" s="2"/>
      <c r="AC601" s="2"/>
      <c r="AD601" s="2"/>
      <c r="AE601" s="2"/>
      <c r="AF601" s="2"/>
      <c r="AG601" s="2"/>
      <c r="AH601" s="2"/>
      <c r="AI601" s="2"/>
      <c r="AJ601" s="2"/>
    </row>
    <row r="602" spans="4:36">
      <c r="D602" s="2"/>
      <c r="E602" s="2"/>
      <c r="F602" s="2"/>
      <c r="G602" s="2"/>
      <c r="H602" s="2"/>
      <c r="I602" s="2"/>
      <c r="J602" s="2"/>
      <c r="K602" s="2"/>
      <c r="L602" s="2"/>
      <c r="M602" s="2"/>
      <c r="N602" s="2"/>
      <c r="O602" s="2"/>
      <c r="P602" s="2"/>
      <c r="Q602" s="2"/>
      <c r="R602" s="2"/>
      <c r="T602" s="2"/>
      <c r="U602" s="2"/>
      <c r="V602" s="2"/>
      <c r="W602" s="2"/>
      <c r="X602" s="2"/>
      <c r="Y602" s="2"/>
      <c r="Z602" s="2"/>
      <c r="AA602" s="2"/>
      <c r="AB602" s="2"/>
      <c r="AC602" s="2"/>
      <c r="AD602" s="2"/>
      <c r="AE602" s="2"/>
      <c r="AF602" s="2"/>
      <c r="AG602" s="2"/>
      <c r="AH602" s="2"/>
      <c r="AI602" s="2"/>
      <c r="AJ602" s="2"/>
    </row>
    <row r="603" spans="4:36">
      <c r="D603" s="2"/>
      <c r="E603" s="2"/>
      <c r="F603" s="2"/>
      <c r="G603" s="2"/>
      <c r="H603" s="2"/>
      <c r="I603" s="2"/>
      <c r="J603" s="2"/>
      <c r="K603" s="2"/>
      <c r="L603" s="2"/>
      <c r="M603" s="2"/>
      <c r="N603" s="2"/>
      <c r="O603" s="2"/>
      <c r="P603" s="2"/>
      <c r="Q603" s="2"/>
      <c r="R603" s="2"/>
      <c r="T603" s="2"/>
      <c r="U603" s="2"/>
      <c r="V603" s="2"/>
      <c r="W603" s="2"/>
      <c r="X603" s="2"/>
      <c r="Y603" s="2"/>
      <c r="Z603" s="2"/>
      <c r="AA603" s="2"/>
      <c r="AB603" s="2"/>
      <c r="AC603" s="2"/>
      <c r="AD603" s="2"/>
      <c r="AE603" s="2"/>
      <c r="AF603" s="2"/>
      <c r="AG603" s="2"/>
      <c r="AH603" s="2"/>
      <c r="AI603" s="2"/>
      <c r="AJ603" s="2"/>
    </row>
    <row r="604" spans="4:36">
      <c r="D604" s="2"/>
      <c r="E604" s="2"/>
      <c r="F604" s="2"/>
      <c r="G604" s="2"/>
      <c r="H604" s="2"/>
      <c r="I604" s="2"/>
      <c r="J604" s="2"/>
      <c r="K604" s="2"/>
      <c r="L604" s="2"/>
      <c r="M604" s="2"/>
      <c r="N604" s="2"/>
      <c r="O604" s="2"/>
      <c r="P604" s="2"/>
      <c r="Q604" s="2"/>
      <c r="R604" s="2"/>
      <c r="T604" s="2"/>
      <c r="U604" s="2"/>
      <c r="V604" s="2"/>
      <c r="W604" s="2"/>
      <c r="X604" s="2"/>
      <c r="Y604" s="2"/>
      <c r="Z604" s="2"/>
      <c r="AA604" s="2"/>
      <c r="AB604" s="2"/>
      <c r="AC604" s="2"/>
      <c r="AD604" s="2"/>
      <c r="AE604" s="2"/>
      <c r="AF604" s="2"/>
      <c r="AG604" s="2"/>
      <c r="AH604" s="2"/>
      <c r="AI604" s="2"/>
      <c r="AJ604" s="2"/>
    </row>
    <row r="605" spans="4:36">
      <c r="D605" s="2"/>
      <c r="E605" s="2"/>
      <c r="F605" s="2"/>
      <c r="G605" s="2"/>
      <c r="H605" s="2"/>
      <c r="I605" s="2"/>
      <c r="J605" s="2"/>
      <c r="K605" s="2"/>
      <c r="L605" s="2"/>
      <c r="M605" s="2"/>
      <c r="N605" s="2"/>
      <c r="O605" s="2"/>
      <c r="P605" s="2"/>
      <c r="Q605" s="2"/>
      <c r="R605" s="2"/>
      <c r="T605" s="2"/>
      <c r="U605" s="2"/>
      <c r="V605" s="2"/>
      <c r="W605" s="2"/>
      <c r="X605" s="2"/>
      <c r="Y605" s="2"/>
      <c r="Z605" s="2"/>
      <c r="AA605" s="2"/>
      <c r="AB605" s="2"/>
      <c r="AC605" s="2"/>
      <c r="AD605" s="2"/>
      <c r="AE605" s="2"/>
      <c r="AF605" s="2"/>
      <c r="AG605" s="2"/>
      <c r="AH605" s="2"/>
      <c r="AI605" s="2"/>
      <c r="AJ605" s="2"/>
    </row>
    <row r="606" spans="4:36">
      <c r="D606" s="2"/>
      <c r="E606" s="2"/>
      <c r="F606" s="2"/>
      <c r="G606" s="2"/>
      <c r="H606" s="2"/>
      <c r="I606" s="2"/>
      <c r="J606" s="2"/>
      <c r="K606" s="2"/>
      <c r="L606" s="2"/>
      <c r="M606" s="2"/>
      <c r="N606" s="2"/>
      <c r="O606" s="2"/>
      <c r="P606" s="2"/>
      <c r="Q606" s="2"/>
      <c r="R606" s="2"/>
      <c r="T606" s="2"/>
      <c r="U606" s="2"/>
      <c r="V606" s="2"/>
      <c r="W606" s="2"/>
      <c r="X606" s="2"/>
      <c r="Y606" s="2"/>
      <c r="Z606" s="2"/>
      <c r="AA606" s="2"/>
      <c r="AB606" s="2"/>
      <c r="AC606" s="2"/>
      <c r="AD606" s="2"/>
      <c r="AE606" s="2"/>
      <c r="AF606" s="2"/>
      <c r="AG606" s="2"/>
      <c r="AH606" s="2"/>
      <c r="AI606" s="2"/>
      <c r="AJ606" s="2"/>
    </row>
    <row r="607" spans="4:36">
      <c r="D607" s="2"/>
      <c r="E607" s="2"/>
      <c r="F607" s="2"/>
      <c r="G607" s="2"/>
      <c r="H607" s="2"/>
      <c r="I607" s="2"/>
      <c r="J607" s="2"/>
      <c r="K607" s="2"/>
      <c r="L607" s="2"/>
      <c r="M607" s="2"/>
      <c r="N607" s="2"/>
      <c r="O607" s="2"/>
      <c r="P607" s="2"/>
      <c r="Q607" s="2"/>
      <c r="R607" s="2"/>
      <c r="T607" s="2"/>
      <c r="U607" s="2"/>
      <c r="V607" s="2"/>
      <c r="W607" s="2"/>
      <c r="X607" s="2"/>
      <c r="Y607" s="2"/>
      <c r="Z607" s="2"/>
      <c r="AA607" s="2"/>
      <c r="AB607" s="2"/>
      <c r="AC607" s="2"/>
      <c r="AD607" s="2"/>
      <c r="AE607" s="2"/>
      <c r="AF607" s="2"/>
      <c r="AG607" s="2"/>
      <c r="AH607" s="2"/>
      <c r="AI607" s="2"/>
      <c r="AJ607" s="2"/>
    </row>
    <row r="608" spans="4:36">
      <c r="D608" s="2"/>
      <c r="E608" s="2"/>
      <c r="F608" s="2"/>
      <c r="G608" s="2"/>
      <c r="H608" s="2"/>
      <c r="I608" s="2"/>
      <c r="J608" s="2"/>
      <c r="K608" s="2"/>
      <c r="L608" s="2"/>
      <c r="M608" s="2"/>
      <c r="N608" s="2"/>
      <c r="O608" s="2"/>
      <c r="P608" s="2"/>
      <c r="Q608" s="2"/>
      <c r="R608" s="2"/>
      <c r="T608" s="2"/>
      <c r="U608" s="2"/>
      <c r="V608" s="2"/>
      <c r="W608" s="2"/>
      <c r="X608" s="2"/>
      <c r="Y608" s="2"/>
      <c r="Z608" s="2"/>
      <c r="AA608" s="2"/>
      <c r="AB608" s="2"/>
      <c r="AC608" s="2"/>
      <c r="AD608" s="2"/>
      <c r="AE608" s="2"/>
      <c r="AF608" s="2"/>
      <c r="AG608" s="2"/>
      <c r="AH608" s="2"/>
      <c r="AI608" s="2"/>
      <c r="AJ608" s="2"/>
    </row>
    <row r="609" spans="4:36">
      <c r="D609" s="2"/>
      <c r="E609" s="2"/>
      <c r="F609" s="2"/>
      <c r="G609" s="2"/>
      <c r="H609" s="2"/>
      <c r="I609" s="2"/>
      <c r="J609" s="2"/>
      <c r="K609" s="2"/>
      <c r="L609" s="2"/>
      <c r="M609" s="2"/>
      <c r="N609" s="2"/>
      <c r="O609" s="2"/>
      <c r="P609" s="2"/>
      <c r="Q609" s="2"/>
      <c r="R609" s="2"/>
      <c r="T609" s="2"/>
      <c r="U609" s="2"/>
      <c r="V609" s="2"/>
      <c r="W609" s="2"/>
      <c r="X609" s="2"/>
      <c r="Y609" s="2"/>
      <c r="Z609" s="2"/>
      <c r="AA609" s="2"/>
      <c r="AB609" s="2"/>
      <c r="AC609" s="2"/>
      <c r="AD609" s="2"/>
      <c r="AE609" s="2"/>
      <c r="AF609" s="2"/>
      <c r="AG609" s="2"/>
      <c r="AH609" s="2"/>
      <c r="AI609" s="2"/>
      <c r="AJ609" s="2"/>
    </row>
    <row r="610" spans="4:36">
      <c r="D610" s="2"/>
      <c r="E610" s="2"/>
      <c r="F610" s="2"/>
      <c r="G610" s="2"/>
      <c r="H610" s="2"/>
      <c r="I610" s="2"/>
      <c r="J610" s="2"/>
      <c r="K610" s="2"/>
      <c r="L610" s="2"/>
      <c r="M610" s="2"/>
      <c r="N610" s="2"/>
      <c r="O610" s="2"/>
      <c r="P610" s="2"/>
      <c r="Q610" s="2"/>
      <c r="R610" s="2"/>
      <c r="T610" s="2"/>
      <c r="U610" s="2"/>
      <c r="V610" s="2"/>
      <c r="W610" s="2"/>
      <c r="X610" s="2"/>
      <c r="Y610" s="2"/>
      <c r="Z610" s="2"/>
      <c r="AA610" s="2"/>
      <c r="AB610" s="2"/>
      <c r="AC610" s="2"/>
      <c r="AD610" s="2"/>
      <c r="AE610" s="2"/>
      <c r="AF610" s="2"/>
      <c r="AG610" s="2"/>
      <c r="AH610" s="2"/>
      <c r="AI610" s="2"/>
      <c r="AJ610" s="2"/>
    </row>
    <row r="611" spans="4:36">
      <c r="D611" s="2"/>
      <c r="E611" s="2"/>
      <c r="F611" s="2"/>
      <c r="G611" s="2"/>
      <c r="H611" s="2"/>
      <c r="I611" s="2"/>
      <c r="J611" s="2"/>
      <c r="K611" s="2"/>
      <c r="L611" s="2"/>
      <c r="M611" s="2"/>
      <c r="N611" s="2"/>
      <c r="O611" s="2"/>
      <c r="P611" s="2"/>
      <c r="Q611" s="2"/>
      <c r="R611" s="2"/>
      <c r="T611" s="2"/>
      <c r="U611" s="2"/>
      <c r="V611" s="2"/>
      <c r="W611" s="2"/>
      <c r="X611" s="2"/>
      <c r="Y611" s="2"/>
      <c r="Z611" s="2"/>
      <c r="AA611" s="2"/>
      <c r="AB611" s="2"/>
      <c r="AC611" s="2"/>
      <c r="AD611" s="2"/>
      <c r="AE611" s="2"/>
      <c r="AF611" s="2"/>
      <c r="AG611" s="2"/>
      <c r="AH611" s="2"/>
      <c r="AI611" s="2"/>
      <c r="AJ611" s="2"/>
    </row>
    <row r="612" spans="4:36">
      <c r="D612" s="2"/>
      <c r="E612" s="2"/>
      <c r="F612" s="2"/>
      <c r="G612" s="2"/>
      <c r="H612" s="2"/>
      <c r="I612" s="2"/>
      <c r="J612" s="2"/>
      <c r="K612" s="2"/>
      <c r="L612" s="2"/>
      <c r="M612" s="2"/>
      <c r="N612" s="2"/>
      <c r="O612" s="2"/>
      <c r="P612" s="2"/>
      <c r="Q612" s="2"/>
      <c r="R612" s="2"/>
      <c r="T612" s="2"/>
      <c r="U612" s="2"/>
      <c r="V612" s="2"/>
      <c r="W612" s="2"/>
      <c r="X612" s="2"/>
      <c r="Y612" s="2"/>
      <c r="Z612" s="2"/>
      <c r="AA612" s="2"/>
      <c r="AB612" s="2"/>
      <c r="AC612" s="2"/>
      <c r="AD612" s="2"/>
      <c r="AE612" s="2"/>
      <c r="AF612" s="2"/>
      <c r="AG612" s="2"/>
      <c r="AH612" s="2"/>
      <c r="AI612" s="2"/>
      <c r="AJ612" s="2"/>
    </row>
    <row r="613" spans="4:36">
      <c r="D613" s="2"/>
      <c r="E613" s="2"/>
      <c r="F613" s="2"/>
      <c r="G613" s="2"/>
      <c r="H613" s="2"/>
      <c r="I613" s="2"/>
      <c r="J613" s="2"/>
      <c r="K613" s="2"/>
      <c r="L613" s="2"/>
      <c r="M613" s="2"/>
      <c r="N613" s="2"/>
      <c r="O613" s="2"/>
      <c r="P613" s="2"/>
      <c r="Q613" s="2"/>
      <c r="R613" s="2"/>
      <c r="T613" s="2"/>
      <c r="U613" s="2"/>
      <c r="V613" s="2"/>
      <c r="W613" s="2"/>
      <c r="X613" s="2"/>
      <c r="Y613" s="2"/>
      <c r="Z613" s="2"/>
      <c r="AA613" s="2"/>
      <c r="AB613" s="2"/>
      <c r="AC613" s="2"/>
      <c r="AD613" s="2"/>
      <c r="AE613" s="2"/>
      <c r="AF613" s="2"/>
      <c r="AG613" s="2"/>
      <c r="AH613" s="2"/>
      <c r="AI613" s="2"/>
      <c r="AJ613" s="2"/>
    </row>
    <row r="614" spans="4:36">
      <c r="D614" s="2"/>
      <c r="E614" s="2"/>
      <c r="F614" s="2"/>
      <c r="G614" s="2"/>
      <c r="H614" s="2"/>
      <c r="I614" s="2"/>
      <c r="J614" s="2"/>
      <c r="K614" s="2"/>
      <c r="L614" s="2"/>
      <c r="M614" s="2"/>
      <c r="N614" s="2"/>
      <c r="O614" s="2"/>
      <c r="P614" s="2"/>
      <c r="Q614" s="2"/>
      <c r="R614" s="2"/>
      <c r="T614" s="2"/>
      <c r="U614" s="2"/>
      <c r="V614" s="2"/>
      <c r="W614" s="2"/>
      <c r="X614" s="2"/>
      <c r="Y614" s="2"/>
      <c r="Z614" s="2"/>
      <c r="AA614" s="2"/>
      <c r="AB614" s="2"/>
      <c r="AC614" s="2"/>
      <c r="AD614" s="2"/>
      <c r="AE614" s="2"/>
      <c r="AF614" s="2"/>
      <c r="AG614" s="2"/>
      <c r="AH614" s="2"/>
      <c r="AI614" s="2"/>
      <c r="AJ614" s="2"/>
    </row>
    <row r="615" spans="4:36">
      <c r="D615" s="2"/>
      <c r="E615" s="2"/>
      <c r="F615" s="2"/>
      <c r="G615" s="2"/>
      <c r="H615" s="2"/>
      <c r="I615" s="2"/>
      <c r="J615" s="2"/>
      <c r="K615" s="2"/>
      <c r="L615" s="2"/>
      <c r="M615" s="2"/>
      <c r="N615" s="2"/>
      <c r="O615" s="2"/>
      <c r="P615" s="2"/>
      <c r="Q615" s="2"/>
      <c r="R615" s="2"/>
      <c r="T615" s="2"/>
      <c r="U615" s="2"/>
      <c r="V615" s="2"/>
      <c r="W615" s="2"/>
      <c r="X615" s="2"/>
      <c r="Y615" s="2"/>
      <c r="Z615" s="2"/>
      <c r="AA615" s="2"/>
      <c r="AB615" s="2"/>
      <c r="AC615" s="2"/>
      <c r="AD615" s="2"/>
      <c r="AE615" s="2"/>
      <c r="AF615" s="2"/>
      <c r="AG615" s="2"/>
      <c r="AH615" s="2"/>
      <c r="AI615" s="2"/>
      <c r="AJ615" s="2"/>
    </row>
    <row r="616" spans="4:36">
      <c r="D616" s="2"/>
      <c r="E616" s="2"/>
      <c r="F616" s="2"/>
      <c r="G616" s="2"/>
      <c r="H616" s="2"/>
      <c r="I616" s="2"/>
      <c r="J616" s="2"/>
      <c r="K616" s="2"/>
      <c r="L616" s="2"/>
      <c r="M616" s="2"/>
      <c r="N616" s="2"/>
      <c r="O616" s="2"/>
      <c r="P616" s="2"/>
      <c r="Q616" s="2"/>
      <c r="R616" s="2"/>
      <c r="T616" s="2"/>
      <c r="U616" s="2"/>
      <c r="V616" s="2"/>
      <c r="W616" s="2"/>
      <c r="X616" s="2"/>
      <c r="Y616" s="2"/>
      <c r="Z616" s="2"/>
      <c r="AA616" s="2"/>
      <c r="AB616" s="2"/>
      <c r="AC616" s="2"/>
      <c r="AD616" s="2"/>
      <c r="AE616" s="2"/>
      <c r="AF616" s="2"/>
      <c r="AG616" s="2"/>
      <c r="AH616" s="2"/>
      <c r="AI616" s="2"/>
      <c r="AJ616" s="2"/>
    </row>
    <row r="617" spans="4:36">
      <c r="D617" s="2"/>
      <c r="E617" s="2"/>
      <c r="F617" s="2"/>
      <c r="G617" s="2"/>
      <c r="H617" s="2"/>
      <c r="I617" s="2"/>
      <c r="J617" s="2"/>
      <c r="K617" s="2"/>
      <c r="L617" s="2"/>
      <c r="M617" s="2"/>
      <c r="N617" s="2"/>
      <c r="O617" s="2"/>
      <c r="P617" s="2"/>
      <c r="Q617" s="2"/>
      <c r="R617" s="2"/>
      <c r="T617" s="2"/>
      <c r="U617" s="2"/>
      <c r="V617" s="2"/>
      <c r="W617" s="2"/>
      <c r="X617" s="2"/>
      <c r="Y617" s="2"/>
      <c r="Z617" s="2"/>
      <c r="AA617" s="2"/>
      <c r="AB617" s="2"/>
      <c r="AC617" s="2"/>
      <c r="AD617" s="2"/>
      <c r="AE617" s="2"/>
      <c r="AF617" s="2"/>
      <c r="AG617" s="2"/>
      <c r="AH617" s="2"/>
      <c r="AI617" s="2"/>
      <c r="AJ617" s="2"/>
    </row>
    <row r="618" spans="4:36">
      <c r="D618" s="2"/>
      <c r="E618" s="2"/>
      <c r="F618" s="2"/>
      <c r="G618" s="2"/>
      <c r="H618" s="2"/>
      <c r="I618" s="2"/>
      <c r="J618" s="2"/>
      <c r="K618" s="2"/>
      <c r="L618" s="2"/>
      <c r="M618" s="2"/>
      <c r="N618" s="2"/>
      <c r="O618" s="2"/>
      <c r="P618" s="2"/>
      <c r="Q618" s="2"/>
      <c r="R618" s="2"/>
      <c r="T618" s="2"/>
      <c r="U618" s="2"/>
      <c r="V618" s="2"/>
      <c r="W618" s="2"/>
      <c r="X618" s="2"/>
      <c r="Y618" s="2"/>
      <c r="Z618" s="2"/>
      <c r="AA618" s="2"/>
      <c r="AB618" s="2"/>
      <c r="AC618" s="2"/>
      <c r="AD618" s="2"/>
      <c r="AE618" s="2"/>
      <c r="AF618" s="2"/>
      <c r="AG618" s="2"/>
      <c r="AH618" s="2"/>
      <c r="AI618" s="2"/>
      <c r="AJ618" s="2"/>
    </row>
    <row r="619" spans="4:36">
      <c r="D619" s="2"/>
      <c r="E619" s="2"/>
      <c r="F619" s="2"/>
      <c r="G619" s="2"/>
      <c r="H619" s="2"/>
      <c r="I619" s="2"/>
      <c r="J619" s="2"/>
      <c r="K619" s="2"/>
      <c r="L619" s="2"/>
      <c r="M619" s="2"/>
      <c r="N619" s="2"/>
      <c r="O619" s="2"/>
      <c r="P619" s="2"/>
      <c r="Q619" s="2"/>
      <c r="R619" s="2"/>
      <c r="T619" s="2"/>
      <c r="U619" s="2"/>
      <c r="V619" s="2"/>
      <c r="W619" s="2"/>
      <c r="X619" s="2"/>
      <c r="Y619" s="2"/>
      <c r="Z619" s="2"/>
      <c r="AA619" s="2"/>
      <c r="AB619" s="2"/>
      <c r="AC619" s="2"/>
      <c r="AD619" s="2"/>
      <c r="AE619" s="2"/>
      <c r="AF619" s="2"/>
      <c r="AG619" s="2"/>
      <c r="AH619" s="2"/>
      <c r="AI619" s="2"/>
      <c r="AJ619" s="2"/>
    </row>
    <row r="620" spans="4:36">
      <c r="D620" s="2"/>
      <c r="E620" s="2"/>
      <c r="F620" s="2"/>
      <c r="G620" s="2"/>
      <c r="H620" s="2"/>
      <c r="I620" s="2"/>
      <c r="J620" s="2"/>
      <c r="K620" s="2"/>
      <c r="L620" s="2"/>
      <c r="M620" s="2"/>
      <c r="N620" s="2"/>
      <c r="O620" s="2"/>
      <c r="P620" s="2"/>
      <c r="Q620" s="2"/>
      <c r="R620" s="2"/>
      <c r="T620" s="2"/>
      <c r="U620" s="2"/>
      <c r="V620" s="2"/>
      <c r="W620" s="2"/>
      <c r="X620" s="2"/>
      <c r="Y620" s="2"/>
      <c r="Z620" s="2"/>
      <c r="AA620" s="2"/>
      <c r="AB620" s="2"/>
      <c r="AC620" s="2"/>
      <c r="AD620" s="2"/>
      <c r="AE620" s="2"/>
      <c r="AF620" s="2"/>
      <c r="AG620" s="2"/>
      <c r="AH620" s="2"/>
      <c r="AI620" s="2"/>
      <c r="AJ620" s="2"/>
    </row>
    <row r="621" spans="4:36">
      <c r="D621" s="2"/>
      <c r="E621" s="2"/>
      <c r="F621" s="2"/>
      <c r="G621" s="2"/>
      <c r="H621" s="2"/>
      <c r="I621" s="2"/>
      <c r="J621" s="2"/>
      <c r="K621" s="2"/>
      <c r="L621" s="2"/>
      <c r="M621" s="2"/>
      <c r="N621" s="2"/>
      <c r="O621" s="2"/>
      <c r="P621" s="2"/>
      <c r="Q621" s="2"/>
      <c r="R621" s="2"/>
      <c r="T621" s="2"/>
      <c r="U621" s="2"/>
      <c r="V621" s="2"/>
      <c r="W621" s="2"/>
      <c r="X621" s="2"/>
      <c r="Y621" s="2"/>
      <c r="Z621" s="2"/>
      <c r="AA621" s="2"/>
      <c r="AB621" s="2"/>
      <c r="AC621" s="2"/>
      <c r="AD621" s="2"/>
      <c r="AE621" s="2"/>
      <c r="AF621" s="2"/>
      <c r="AG621" s="2"/>
      <c r="AH621" s="2"/>
      <c r="AI621" s="2"/>
      <c r="AJ621" s="2"/>
    </row>
    <row r="622" spans="4:36">
      <c r="D622" s="2"/>
      <c r="E622" s="2"/>
      <c r="F622" s="2"/>
      <c r="G622" s="2"/>
      <c r="H622" s="2"/>
      <c r="I622" s="2"/>
      <c r="J622" s="2"/>
      <c r="K622" s="2"/>
      <c r="L622" s="2"/>
      <c r="M622" s="2"/>
      <c r="N622" s="2"/>
      <c r="O622" s="2"/>
      <c r="P622" s="2"/>
      <c r="Q622" s="2"/>
      <c r="R622" s="2"/>
      <c r="T622" s="2"/>
      <c r="U622" s="2"/>
      <c r="V622" s="2"/>
      <c r="W622" s="2"/>
      <c r="X622" s="2"/>
      <c r="Y622" s="2"/>
      <c r="Z622" s="2"/>
      <c r="AA622" s="2"/>
      <c r="AB622" s="2"/>
      <c r="AC622" s="2"/>
      <c r="AD622" s="2"/>
      <c r="AE622" s="2"/>
      <c r="AF622" s="2"/>
      <c r="AG622" s="2"/>
      <c r="AH622" s="2"/>
      <c r="AI622" s="2"/>
      <c r="AJ622" s="2"/>
    </row>
    <row r="623" spans="4:36">
      <c r="D623" s="2"/>
      <c r="E623" s="2"/>
      <c r="F623" s="2"/>
      <c r="G623" s="2"/>
      <c r="H623" s="2"/>
      <c r="I623" s="2"/>
      <c r="J623" s="2"/>
      <c r="K623" s="2"/>
      <c r="L623" s="2"/>
      <c r="M623" s="2"/>
      <c r="N623" s="2"/>
      <c r="O623" s="2"/>
      <c r="P623" s="2"/>
      <c r="Q623" s="2"/>
      <c r="R623" s="2"/>
      <c r="T623" s="2"/>
      <c r="U623" s="2"/>
      <c r="V623" s="2"/>
      <c r="W623" s="2"/>
      <c r="X623" s="2"/>
      <c r="Y623" s="2"/>
      <c r="Z623" s="2"/>
      <c r="AA623" s="2"/>
      <c r="AB623" s="2"/>
      <c r="AC623" s="2"/>
      <c r="AD623" s="2"/>
      <c r="AE623" s="2"/>
      <c r="AF623" s="2"/>
      <c r="AG623" s="2"/>
      <c r="AH623" s="2"/>
      <c r="AI623" s="2"/>
      <c r="AJ623" s="2"/>
    </row>
    <row r="624" spans="4:36">
      <c r="D624" s="2"/>
      <c r="E624" s="2"/>
      <c r="F624" s="2"/>
      <c r="G624" s="2"/>
      <c r="H624" s="2"/>
      <c r="I624" s="2"/>
      <c r="J624" s="2"/>
      <c r="K624" s="2"/>
      <c r="L624" s="2"/>
      <c r="M624" s="2"/>
      <c r="N624" s="2"/>
      <c r="O624" s="2"/>
      <c r="P624" s="2"/>
      <c r="Q624" s="2"/>
      <c r="R624" s="2"/>
      <c r="T624" s="2"/>
      <c r="U624" s="2"/>
      <c r="V624" s="2"/>
      <c r="W624" s="2"/>
      <c r="X624" s="2"/>
      <c r="Y624" s="2"/>
      <c r="Z624" s="2"/>
      <c r="AA624" s="2"/>
      <c r="AB624" s="2"/>
      <c r="AC624" s="2"/>
      <c r="AD624" s="2"/>
      <c r="AE624" s="2"/>
      <c r="AF624" s="2"/>
      <c r="AG624" s="2"/>
      <c r="AH624" s="2"/>
      <c r="AI624" s="2"/>
      <c r="AJ624" s="2"/>
    </row>
    <row r="625" spans="4:36">
      <c r="D625" s="2"/>
      <c r="E625" s="2"/>
      <c r="F625" s="2"/>
      <c r="G625" s="2"/>
      <c r="H625" s="2"/>
      <c r="I625" s="2"/>
      <c r="J625" s="2"/>
      <c r="K625" s="2"/>
      <c r="L625" s="2"/>
      <c r="M625" s="2"/>
      <c r="N625" s="2"/>
      <c r="O625" s="2"/>
      <c r="P625" s="2"/>
      <c r="Q625" s="2"/>
      <c r="R625" s="2"/>
      <c r="T625" s="2"/>
      <c r="U625" s="2"/>
      <c r="V625" s="2"/>
      <c r="W625" s="2"/>
      <c r="X625" s="2"/>
      <c r="Y625" s="2"/>
      <c r="Z625" s="2"/>
      <c r="AA625" s="2"/>
      <c r="AB625" s="2"/>
      <c r="AC625" s="2"/>
      <c r="AD625" s="2"/>
      <c r="AE625" s="2"/>
      <c r="AF625" s="2"/>
      <c r="AG625" s="2"/>
      <c r="AH625" s="2"/>
      <c r="AI625" s="2"/>
      <c r="AJ625" s="2"/>
    </row>
    <row r="626" spans="4:36">
      <c r="D626" s="2"/>
      <c r="E626" s="2"/>
      <c r="F626" s="2"/>
      <c r="G626" s="2"/>
      <c r="H626" s="2"/>
      <c r="I626" s="2"/>
      <c r="J626" s="2"/>
      <c r="K626" s="2"/>
      <c r="L626" s="2"/>
      <c r="M626" s="2"/>
      <c r="N626" s="2"/>
      <c r="O626" s="2"/>
      <c r="P626" s="2"/>
      <c r="Q626" s="2"/>
      <c r="R626" s="2"/>
      <c r="T626" s="2"/>
      <c r="U626" s="2"/>
      <c r="V626" s="2"/>
      <c r="W626" s="2"/>
      <c r="X626" s="2"/>
      <c r="Y626" s="2"/>
      <c r="Z626" s="2"/>
      <c r="AA626" s="2"/>
      <c r="AB626" s="2"/>
      <c r="AC626" s="2"/>
      <c r="AD626" s="2"/>
      <c r="AE626" s="2"/>
      <c r="AF626" s="2"/>
      <c r="AG626" s="2"/>
      <c r="AH626" s="2"/>
      <c r="AI626" s="2"/>
      <c r="AJ626" s="2"/>
    </row>
    <row r="627" spans="4:36">
      <c r="D627" s="2"/>
      <c r="E627" s="2"/>
      <c r="F627" s="2"/>
      <c r="G627" s="2"/>
      <c r="H627" s="2"/>
      <c r="I627" s="2"/>
      <c r="J627" s="2"/>
      <c r="K627" s="2"/>
      <c r="L627" s="2"/>
      <c r="M627" s="2"/>
      <c r="N627" s="2"/>
      <c r="O627" s="2"/>
      <c r="P627" s="2"/>
      <c r="Q627" s="2"/>
      <c r="R627" s="2"/>
      <c r="T627" s="2"/>
      <c r="U627" s="2"/>
      <c r="V627" s="2"/>
      <c r="W627" s="2"/>
      <c r="X627" s="2"/>
      <c r="Y627" s="2"/>
      <c r="Z627" s="2"/>
      <c r="AA627" s="2"/>
      <c r="AB627" s="2"/>
      <c r="AC627" s="2"/>
      <c r="AD627" s="2"/>
      <c r="AE627" s="2"/>
      <c r="AF627" s="2"/>
      <c r="AG627" s="2"/>
      <c r="AH627" s="2"/>
      <c r="AI627" s="2"/>
      <c r="AJ627" s="2"/>
    </row>
    <row r="628" spans="4:36">
      <c r="D628" s="2"/>
      <c r="E628" s="2"/>
      <c r="F628" s="2"/>
      <c r="G628" s="2"/>
      <c r="H628" s="2"/>
      <c r="I628" s="2"/>
      <c r="J628" s="2"/>
      <c r="K628" s="2"/>
      <c r="L628" s="2"/>
      <c r="M628" s="2"/>
      <c r="N628" s="2"/>
      <c r="O628" s="2"/>
      <c r="P628" s="2"/>
      <c r="Q628" s="2"/>
      <c r="R628" s="2"/>
      <c r="T628" s="2"/>
      <c r="U628" s="2"/>
      <c r="V628" s="2"/>
      <c r="W628" s="2"/>
      <c r="X628" s="2"/>
      <c r="Y628" s="2"/>
      <c r="Z628" s="2"/>
      <c r="AA628" s="2"/>
      <c r="AB628" s="2"/>
      <c r="AC628" s="2"/>
      <c r="AD628" s="2"/>
      <c r="AE628" s="2"/>
      <c r="AF628" s="2"/>
      <c r="AG628" s="2"/>
      <c r="AH628" s="2"/>
      <c r="AI628" s="2"/>
      <c r="AJ628" s="2"/>
    </row>
    <row r="629" spans="4:36">
      <c r="D629" s="2"/>
      <c r="E629" s="2"/>
      <c r="F629" s="2"/>
      <c r="G629" s="2"/>
      <c r="H629" s="2"/>
      <c r="I629" s="2"/>
      <c r="J629" s="2"/>
      <c r="K629" s="2"/>
      <c r="L629" s="2"/>
      <c r="M629" s="2"/>
      <c r="N629" s="2"/>
      <c r="O629" s="2"/>
      <c r="P629" s="2"/>
      <c r="Q629" s="2"/>
      <c r="R629" s="2"/>
      <c r="T629" s="2"/>
      <c r="U629" s="2"/>
      <c r="V629" s="2"/>
      <c r="W629" s="2"/>
      <c r="X629" s="2"/>
      <c r="Y629" s="2"/>
      <c r="Z629" s="2"/>
      <c r="AA629" s="2"/>
      <c r="AB629" s="2"/>
      <c r="AC629" s="2"/>
      <c r="AD629" s="2"/>
      <c r="AE629" s="2"/>
      <c r="AF629" s="2"/>
      <c r="AG629" s="2"/>
      <c r="AH629" s="2"/>
      <c r="AI629" s="2"/>
      <c r="AJ629" s="2"/>
    </row>
    <row r="630" spans="4:36">
      <c r="D630" s="2"/>
      <c r="E630" s="2"/>
      <c r="F630" s="2"/>
      <c r="G630" s="2"/>
      <c r="H630" s="2"/>
      <c r="I630" s="2"/>
      <c r="J630" s="2"/>
      <c r="K630" s="2"/>
      <c r="L630" s="2"/>
      <c r="M630" s="2"/>
      <c r="N630" s="2"/>
      <c r="O630" s="2"/>
      <c r="P630" s="2"/>
      <c r="Q630" s="2"/>
      <c r="R630" s="2"/>
      <c r="T630" s="2"/>
      <c r="U630" s="2"/>
      <c r="V630" s="2"/>
      <c r="W630" s="2"/>
      <c r="X630" s="2"/>
      <c r="Y630" s="2"/>
      <c r="Z630" s="2"/>
      <c r="AA630" s="2"/>
      <c r="AB630" s="2"/>
      <c r="AC630" s="2"/>
      <c r="AD630" s="2"/>
      <c r="AE630" s="2"/>
      <c r="AF630" s="2"/>
      <c r="AG630" s="2"/>
      <c r="AH630" s="2"/>
      <c r="AI630" s="2"/>
      <c r="AJ630" s="2"/>
    </row>
    <row r="631" spans="4:36">
      <c r="D631" s="2"/>
      <c r="E631" s="2"/>
      <c r="F631" s="2"/>
      <c r="G631" s="2"/>
      <c r="H631" s="2"/>
      <c r="I631" s="2"/>
      <c r="J631" s="2"/>
      <c r="K631" s="2"/>
      <c r="L631" s="2"/>
      <c r="M631" s="2"/>
      <c r="N631" s="2"/>
      <c r="O631" s="2"/>
      <c r="P631" s="2"/>
      <c r="Q631" s="2"/>
      <c r="R631" s="2"/>
      <c r="T631" s="2"/>
      <c r="U631" s="2"/>
      <c r="V631" s="2"/>
      <c r="W631" s="2"/>
      <c r="X631" s="2"/>
      <c r="Y631" s="2"/>
      <c r="Z631" s="2"/>
      <c r="AA631" s="2"/>
      <c r="AB631" s="2"/>
      <c r="AC631" s="2"/>
      <c r="AD631" s="2"/>
      <c r="AE631" s="2"/>
      <c r="AF631" s="2"/>
      <c r="AG631" s="2"/>
      <c r="AH631" s="2"/>
      <c r="AI631" s="2"/>
      <c r="AJ631" s="2"/>
    </row>
    <row r="632" spans="4:36">
      <c r="D632" s="2"/>
      <c r="E632" s="2"/>
      <c r="F632" s="2"/>
      <c r="G632" s="2"/>
      <c r="H632" s="2"/>
      <c r="I632" s="2"/>
      <c r="J632" s="2"/>
      <c r="K632" s="2"/>
      <c r="L632" s="2"/>
      <c r="M632" s="2"/>
      <c r="N632" s="2"/>
      <c r="O632" s="2"/>
      <c r="P632" s="2"/>
      <c r="Q632" s="2"/>
      <c r="R632" s="2"/>
      <c r="T632" s="2"/>
      <c r="U632" s="2"/>
      <c r="V632" s="2"/>
      <c r="W632" s="2"/>
      <c r="X632" s="2"/>
      <c r="Y632" s="2"/>
      <c r="Z632" s="2"/>
      <c r="AA632" s="2"/>
      <c r="AB632" s="2"/>
      <c r="AC632" s="2"/>
      <c r="AD632" s="2"/>
      <c r="AE632" s="2"/>
      <c r="AF632" s="2"/>
      <c r="AG632" s="2"/>
      <c r="AH632" s="2"/>
      <c r="AI632" s="2"/>
      <c r="AJ632" s="2"/>
    </row>
    <row r="633" spans="4:36">
      <c r="D633" s="2"/>
      <c r="E633" s="2"/>
      <c r="F633" s="2"/>
      <c r="G633" s="2"/>
      <c r="H633" s="2"/>
      <c r="I633" s="2"/>
      <c r="J633" s="2"/>
      <c r="K633" s="2"/>
      <c r="L633" s="2"/>
      <c r="M633" s="2"/>
      <c r="N633" s="2"/>
      <c r="O633" s="2"/>
      <c r="P633" s="2"/>
      <c r="Q633" s="2"/>
      <c r="R633" s="2"/>
      <c r="T633" s="2"/>
      <c r="U633" s="2"/>
      <c r="V633" s="2"/>
      <c r="W633" s="2"/>
      <c r="X633" s="2"/>
      <c r="Y633" s="2"/>
      <c r="Z633" s="2"/>
      <c r="AA633" s="2"/>
      <c r="AB633" s="2"/>
      <c r="AC633" s="2"/>
      <c r="AD633" s="2"/>
      <c r="AE633" s="2"/>
      <c r="AF633" s="2"/>
      <c r="AG633" s="2"/>
      <c r="AH633" s="2"/>
      <c r="AI633" s="2"/>
      <c r="AJ633" s="2"/>
    </row>
    <row r="634" spans="4:36">
      <c r="D634" s="2"/>
      <c r="E634" s="2"/>
      <c r="F634" s="2"/>
      <c r="G634" s="2"/>
      <c r="H634" s="2"/>
      <c r="I634" s="2"/>
      <c r="J634" s="2"/>
      <c r="K634" s="2"/>
      <c r="L634" s="2"/>
      <c r="M634" s="2"/>
      <c r="N634" s="2"/>
      <c r="O634" s="2"/>
      <c r="P634" s="2"/>
      <c r="Q634" s="2"/>
      <c r="R634" s="2"/>
      <c r="T634" s="2"/>
      <c r="U634" s="2"/>
      <c r="V634" s="2"/>
      <c r="W634" s="2"/>
      <c r="X634" s="2"/>
      <c r="Y634" s="2"/>
      <c r="Z634" s="2"/>
      <c r="AA634" s="2"/>
      <c r="AB634" s="2"/>
      <c r="AC634" s="2"/>
      <c r="AD634" s="2"/>
      <c r="AE634" s="2"/>
      <c r="AF634" s="2"/>
      <c r="AG634" s="2"/>
      <c r="AH634" s="2"/>
      <c r="AI634" s="2"/>
      <c r="AJ634" s="2"/>
    </row>
    <row r="635" spans="4:36">
      <c r="D635" s="2"/>
      <c r="E635" s="2"/>
      <c r="F635" s="2"/>
      <c r="G635" s="2"/>
      <c r="H635" s="2"/>
      <c r="I635" s="2"/>
      <c r="J635" s="2"/>
      <c r="K635" s="2"/>
      <c r="L635" s="2"/>
      <c r="M635" s="2"/>
      <c r="N635" s="2"/>
      <c r="O635" s="2"/>
      <c r="P635" s="2"/>
      <c r="Q635" s="2"/>
      <c r="R635" s="2"/>
      <c r="T635" s="2"/>
      <c r="U635" s="2"/>
      <c r="V635" s="2"/>
      <c r="W635" s="2"/>
      <c r="X635" s="2"/>
      <c r="Y635" s="2"/>
      <c r="Z635" s="2"/>
      <c r="AA635" s="2"/>
      <c r="AB635" s="2"/>
      <c r="AC635" s="2"/>
      <c r="AD635" s="2"/>
      <c r="AE635" s="2"/>
      <c r="AF635" s="2"/>
      <c r="AG635" s="2"/>
      <c r="AH635" s="2"/>
      <c r="AI635" s="2"/>
      <c r="AJ635" s="2"/>
    </row>
    <row r="636" spans="4:36">
      <c r="D636" s="2"/>
      <c r="E636" s="2"/>
      <c r="F636" s="2"/>
      <c r="G636" s="2"/>
      <c r="H636" s="2"/>
      <c r="I636" s="2"/>
      <c r="J636" s="2"/>
      <c r="K636" s="2"/>
      <c r="L636" s="2"/>
      <c r="M636" s="2"/>
      <c r="N636" s="2"/>
      <c r="O636" s="2"/>
      <c r="P636" s="2"/>
      <c r="Q636" s="2"/>
      <c r="R636" s="2"/>
      <c r="T636" s="2"/>
      <c r="U636" s="2"/>
      <c r="V636" s="2"/>
      <c r="W636" s="2"/>
      <c r="X636" s="2"/>
      <c r="Y636" s="2"/>
      <c r="Z636" s="2"/>
      <c r="AA636" s="2"/>
      <c r="AB636" s="2"/>
      <c r="AC636" s="2"/>
      <c r="AD636" s="2"/>
      <c r="AE636" s="2"/>
      <c r="AF636" s="2"/>
      <c r="AG636" s="2"/>
      <c r="AH636" s="2"/>
      <c r="AI636" s="2"/>
      <c r="AJ636" s="2"/>
    </row>
    <row r="637" spans="4:36">
      <c r="D637" s="2"/>
      <c r="E637" s="2"/>
      <c r="F637" s="2"/>
      <c r="G637" s="2"/>
      <c r="H637" s="2"/>
      <c r="I637" s="2"/>
      <c r="J637" s="2"/>
      <c r="K637" s="2"/>
      <c r="L637" s="2"/>
      <c r="M637" s="2"/>
      <c r="N637" s="2"/>
      <c r="O637" s="2"/>
      <c r="P637" s="2"/>
      <c r="Q637" s="2"/>
      <c r="R637" s="2"/>
      <c r="T637" s="2"/>
      <c r="U637" s="2"/>
      <c r="V637" s="2"/>
      <c r="W637" s="2"/>
      <c r="X637" s="2"/>
      <c r="Y637" s="2"/>
      <c r="Z637" s="2"/>
      <c r="AA637" s="2"/>
      <c r="AB637" s="2"/>
      <c r="AC637" s="2"/>
      <c r="AD637" s="2"/>
      <c r="AE637" s="2"/>
      <c r="AF637" s="2"/>
      <c r="AG637" s="2"/>
      <c r="AH637" s="2"/>
      <c r="AI637" s="2"/>
      <c r="AJ637" s="2"/>
    </row>
    <row r="638" spans="4:36">
      <c r="D638" s="2"/>
      <c r="E638" s="2"/>
      <c r="F638" s="2"/>
      <c r="G638" s="2"/>
      <c r="H638" s="2"/>
      <c r="I638" s="2"/>
      <c r="J638" s="2"/>
      <c r="K638" s="2"/>
      <c r="L638" s="2"/>
      <c r="M638" s="2"/>
      <c r="N638" s="2"/>
      <c r="O638" s="2"/>
      <c r="P638" s="2"/>
      <c r="Q638" s="2"/>
      <c r="R638" s="2"/>
      <c r="T638" s="2"/>
      <c r="U638" s="2"/>
      <c r="V638" s="2"/>
      <c r="W638" s="2"/>
      <c r="X638" s="2"/>
      <c r="Y638" s="2"/>
      <c r="Z638" s="2"/>
      <c r="AA638" s="2"/>
      <c r="AB638" s="2"/>
      <c r="AC638" s="2"/>
      <c r="AD638" s="2"/>
      <c r="AE638" s="2"/>
      <c r="AF638" s="2"/>
      <c r="AG638" s="2"/>
      <c r="AH638" s="2"/>
      <c r="AI638" s="2"/>
      <c r="AJ638" s="2"/>
    </row>
    <row r="639" spans="4:36">
      <c r="D639" s="2"/>
      <c r="E639" s="2"/>
      <c r="F639" s="2"/>
      <c r="G639" s="2"/>
      <c r="H639" s="2"/>
      <c r="I639" s="2"/>
      <c r="J639" s="2"/>
      <c r="K639" s="2"/>
      <c r="L639" s="2"/>
      <c r="M639" s="2"/>
      <c r="N639" s="2"/>
      <c r="O639" s="2"/>
      <c r="P639" s="2"/>
      <c r="Q639" s="2"/>
      <c r="R639" s="2"/>
      <c r="T639" s="2"/>
      <c r="U639" s="2"/>
      <c r="V639" s="2"/>
      <c r="W639" s="2"/>
      <c r="X639" s="2"/>
      <c r="Y639" s="2"/>
      <c r="Z639" s="2"/>
      <c r="AA639" s="2"/>
      <c r="AB639" s="2"/>
      <c r="AC639" s="2"/>
      <c r="AD639" s="2"/>
      <c r="AE639" s="2"/>
      <c r="AF639" s="2"/>
      <c r="AG639" s="2"/>
      <c r="AH639" s="2"/>
      <c r="AI639" s="2"/>
      <c r="AJ639" s="2"/>
    </row>
    <row r="640" spans="4:36">
      <c r="D640" s="2"/>
      <c r="E640" s="2"/>
      <c r="F640" s="2"/>
      <c r="G640" s="2"/>
      <c r="H640" s="2"/>
      <c r="I640" s="2"/>
      <c r="J640" s="2"/>
      <c r="K640" s="2"/>
      <c r="L640" s="2"/>
      <c r="M640" s="2"/>
      <c r="N640" s="2"/>
      <c r="O640" s="2"/>
      <c r="P640" s="2"/>
      <c r="Q640" s="2"/>
      <c r="R640" s="2"/>
      <c r="T640" s="2"/>
      <c r="U640" s="2"/>
      <c r="V640" s="2"/>
      <c r="W640" s="2"/>
      <c r="X640" s="2"/>
      <c r="Y640" s="2"/>
      <c r="Z640" s="2"/>
      <c r="AA640" s="2"/>
      <c r="AB640" s="2"/>
      <c r="AC640" s="2"/>
      <c r="AD640" s="2"/>
      <c r="AE640" s="2"/>
      <c r="AF640" s="2"/>
      <c r="AG640" s="2"/>
      <c r="AH640" s="2"/>
      <c r="AI640" s="2"/>
      <c r="AJ640" s="2"/>
    </row>
    <row r="641" spans="4:36">
      <c r="D641" s="2"/>
      <c r="E641" s="2"/>
      <c r="F641" s="2"/>
      <c r="G641" s="2"/>
      <c r="H641" s="2"/>
      <c r="I641" s="2"/>
      <c r="J641" s="2"/>
      <c r="K641" s="2"/>
      <c r="L641" s="2"/>
      <c r="M641" s="2"/>
      <c r="N641" s="2"/>
      <c r="O641" s="2"/>
      <c r="P641" s="2"/>
      <c r="Q641" s="2"/>
      <c r="R641" s="2"/>
      <c r="T641" s="2"/>
      <c r="U641" s="2"/>
      <c r="V641" s="2"/>
      <c r="W641" s="2"/>
      <c r="X641" s="2"/>
      <c r="Y641" s="2"/>
      <c r="Z641" s="2"/>
      <c r="AA641" s="2"/>
      <c r="AB641" s="2"/>
      <c r="AC641" s="2"/>
      <c r="AD641" s="2"/>
      <c r="AE641" s="2"/>
      <c r="AF641" s="2"/>
      <c r="AG641" s="2"/>
      <c r="AH641" s="2"/>
      <c r="AI641" s="2"/>
      <c r="AJ641" s="2"/>
    </row>
    <row r="642" spans="4:36">
      <c r="D642" s="2"/>
      <c r="E642" s="2"/>
      <c r="F642" s="2"/>
      <c r="G642" s="2"/>
      <c r="H642" s="2"/>
      <c r="I642" s="2"/>
      <c r="J642" s="2"/>
      <c r="K642" s="2"/>
      <c r="L642" s="2"/>
      <c r="M642" s="2"/>
      <c r="N642" s="2"/>
      <c r="O642" s="2"/>
      <c r="P642" s="2"/>
      <c r="Q642" s="2"/>
      <c r="R642" s="2"/>
      <c r="T642" s="2"/>
      <c r="U642" s="2"/>
      <c r="V642" s="2"/>
      <c r="W642" s="2"/>
      <c r="X642" s="2"/>
      <c r="Y642" s="2"/>
      <c r="Z642" s="2"/>
      <c r="AA642" s="2"/>
      <c r="AB642" s="2"/>
      <c r="AC642" s="2"/>
      <c r="AD642" s="2"/>
      <c r="AE642" s="2"/>
      <c r="AF642" s="2"/>
      <c r="AG642" s="2"/>
      <c r="AH642" s="2"/>
      <c r="AI642" s="2"/>
      <c r="AJ642" s="2"/>
    </row>
    <row r="643" spans="4:36">
      <c r="D643" s="2"/>
      <c r="E643" s="2"/>
      <c r="F643" s="2"/>
      <c r="G643" s="2"/>
      <c r="H643" s="2"/>
      <c r="I643" s="2"/>
      <c r="J643" s="2"/>
      <c r="K643" s="2"/>
      <c r="L643" s="2"/>
      <c r="M643" s="2"/>
      <c r="N643" s="2"/>
      <c r="O643" s="2"/>
      <c r="P643" s="2"/>
      <c r="Q643" s="2"/>
      <c r="R643" s="2"/>
      <c r="T643" s="2"/>
      <c r="U643" s="2"/>
      <c r="V643" s="2"/>
      <c r="W643" s="2"/>
      <c r="X643" s="2"/>
      <c r="Y643" s="2"/>
      <c r="Z643" s="2"/>
      <c r="AA643" s="2"/>
      <c r="AB643" s="2"/>
      <c r="AC643" s="2"/>
      <c r="AD643" s="2"/>
      <c r="AE643" s="2"/>
      <c r="AF643" s="2"/>
      <c r="AG643" s="2"/>
      <c r="AH643" s="2"/>
      <c r="AI643" s="2"/>
      <c r="AJ643" s="2"/>
    </row>
    <row r="644" spans="4:36">
      <c r="D644" s="2"/>
      <c r="E644" s="2"/>
      <c r="F644" s="2"/>
      <c r="G644" s="2"/>
      <c r="H644" s="2"/>
      <c r="I644" s="2"/>
      <c r="J644" s="2"/>
      <c r="K644" s="2"/>
      <c r="L644" s="2"/>
      <c r="M644" s="2"/>
      <c r="N644" s="2"/>
      <c r="O644" s="2"/>
      <c r="P644" s="2"/>
      <c r="Q644" s="2"/>
      <c r="R644" s="2"/>
      <c r="T644" s="2"/>
      <c r="U644" s="2"/>
      <c r="V644" s="2"/>
      <c r="W644" s="2"/>
      <c r="X644" s="2"/>
      <c r="Y644" s="2"/>
      <c r="Z644" s="2"/>
      <c r="AA644" s="2"/>
      <c r="AB644" s="2"/>
      <c r="AC644" s="2"/>
      <c r="AD644" s="2"/>
      <c r="AE644" s="2"/>
      <c r="AF644" s="2"/>
      <c r="AG644" s="2"/>
      <c r="AH644" s="2"/>
      <c r="AI644" s="2"/>
      <c r="AJ644" s="2"/>
    </row>
    <row r="645" spans="4:36">
      <c r="D645" s="2"/>
      <c r="E645" s="2"/>
      <c r="F645" s="2"/>
      <c r="G645" s="2"/>
      <c r="H645" s="2"/>
      <c r="I645" s="2"/>
      <c r="J645" s="2"/>
      <c r="K645" s="2"/>
      <c r="L645" s="2"/>
      <c r="M645" s="2"/>
      <c r="N645" s="2"/>
      <c r="O645" s="2"/>
      <c r="P645" s="2"/>
      <c r="Q645" s="2"/>
      <c r="R645" s="2"/>
      <c r="T645" s="2"/>
      <c r="U645" s="2"/>
      <c r="V645" s="2"/>
      <c r="W645" s="2"/>
      <c r="X645" s="2"/>
      <c r="Y645" s="2"/>
      <c r="Z645" s="2"/>
      <c r="AA645" s="2"/>
      <c r="AB645" s="2"/>
      <c r="AC645" s="2"/>
      <c r="AD645" s="2"/>
      <c r="AE645" s="2"/>
      <c r="AF645" s="2"/>
      <c r="AG645" s="2"/>
      <c r="AH645" s="2"/>
      <c r="AI645" s="2"/>
      <c r="AJ645" s="2"/>
    </row>
    <row r="646" spans="4:36">
      <c r="D646" s="2"/>
      <c r="E646" s="2"/>
      <c r="F646" s="2"/>
      <c r="G646" s="2"/>
      <c r="H646" s="2"/>
      <c r="I646" s="2"/>
      <c r="J646" s="2"/>
      <c r="K646" s="2"/>
      <c r="L646" s="2"/>
      <c r="M646" s="2"/>
      <c r="N646" s="2"/>
      <c r="O646" s="2"/>
      <c r="P646" s="2"/>
      <c r="Q646" s="2"/>
      <c r="R646" s="2"/>
      <c r="T646" s="2"/>
      <c r="U646" s="2"/>
      <c r="V646" s="2"/>
      <c r="W646" s="2"/>
      <c r="X646" s="2"/>
      <c r="Y646" s="2"/>
      <c r="Z646" s="2"/>
      <c r="AA646" s="2"/>
      <c r="AB646" s="2"/>
      <c r="AC646" s="2"/>
      <c r="AD646" s="2"/>
      <c r="AE646" s="2"/>
      <c r="AF646" s="2"/>
      <c r="AG646" s="2"/>
      <c r="AH646" s="2"/>
      <c r="AI646" s="2"/>
      <c r="AJ646" s="2"/>
    </row>
    <row r="647" spans="4:36">
      <c r="D647" s="2"/>
      <c r="E647" s="2"/>
      <c r="F647" s="2"/>
      <c r="G647" s="2"/>
      <c r="H647" s="2"/>
      <c r="I647" s="2"/>
      <c r="J647" s="2"/>
      <c r="K647" s="2"/>
      <c r="L647" s="2"/>
      <c r="M647" s="2"/>
      <c r="N647" s="2"/>
      <c r="O647" s="2"/>
      <c r="P647" s="2"/>
      <c r="Q647" s="2"/>
      <c r="R647" s="2"/>
      <c r="T647" s="2"/>
      <c r="U647" s="2"/>
      <c r="V647" s="2"/>
      <c r="W647" s="2"/>
      <c r="X647" s="2"/>
      <c r="Y647" s="2"/>
      <c r="Z647" s="2"/>
      <c r="AA647" s="2"/>
      <c r="AB647" s="2"/>
      <c r="AC647" s="2"/>
      <c r="AD647" s="2"/>
      <c r="AE647" s="2"/>
      <c r="AF647" s="2"/>
      <c r="AG647" s="2"/>
      <c r="AH647" s="2"/>
      <c r="AI647" s="2"/>
      <c r="AJ647" s="2"/>
    </row>
    <row r="648" spans="4:36">
      <c r="D648" s="2"/>
      <c r="E648" s="2"/>
      <c r="F648" s="2"/>
      <c r="G648" s="2"/>
      <c r="H648" s="2"/>
      <c r="I648" s="2"/>
      <c r="J648" s="2"/>
      <c r="K648" s="2"/>
      <c r="L648" s="2"/>
      <c r="M648" s="2"/>
      <c r="N648" s="2"/>
      <c r="O648" s="2"/>
      <c r="P648" s="2"/>
      <c r="Q648" s="2"/>
      <c r="R648" s="2"/>
      <c r="T648" s="2"/>
      <c r="U648" s="2"/>
      <c r="V648" s="2"/>
      <c r="W648" s="2"/>
      <c r="X648" s="2"/>
      <c r="Y648" s="2"/>
      <c r="Z648" s="2"/>
      <c r="AA648" s="2"/>
      <c r="AB648" s="2"/>
      <c r="AC648" s="2"/>
      <c r="AD648" s="2"/>
      <c r="AE648" s="2"/>
      <c r="AF648" s="2"/>
      <c r="AG648" s="2"/>
      <c r="AH648" s="2"/>
      <c r="AI648" s="2"/>
      <c r="AJ648" s="2"/>
    </row>
    <row r="649" spans="4:36">
      <c r="D649" s="2"/>
      <c r="E649" s="2"/>
      <c r="F649" s="2"/>
      <c r="G649" s="2"/>
      <c r="H649" s="2"/>
      <c r="I649" s="2"/>
      <c r="J649" s="2"/>
      <c r="K649" s="2"/>
      <c r="L649" s="2"/>
      <c r="M649" s="2"/>
      <c r="N649" s="2"/>
      <c r="O649" s="2"/>
      <c r="P649" s="2"/>
      <c r="Q649" s="2"/>
      <c r="R649" s="2"/>
      <c r="T649" s="2"/>
      <c r="U649" s="2"/>
      <c r="V649" s="2"/>
      <c r="W649" s="2"/>
      <c r="X649" s="2"/>
      <c r="Y649" s="2"/>
      <c r="Z649" s="2"/>
      <c r="AA649" s="2"/>
      <c r="AB649" s="2"/>
      <c r="AC649" s="2"/>
      <c r="AD649" s="2"/>
      <c r="AE649" s="2"/>
      <c r="AF649" s="2"/>
      <c r="AG649" s="2"/>
      <c r="AH649" s="2"/>
      <c r="AI649" s="2"/>
      <c r="AJ649" s="2"/>
    </row>
    <row r="650" spans="4:36">
      <c r="D650" s="2"/>
      <c r="E650" s="2"/>
      <c r="F650" s="2"/>
      <c r="G650" s="2"/>
      <c r="H650" s="2"/>
      <c r="I650" s="2"/>
      <c r="J650" s="2"/>
      <c r="K650" s="2"/>
      <c r="L650" s="2"/>
      <c r="M650" s="2"/>
      <c r="N650" s="2"/>
      <c r="O650" s="2"/>
      <c r="P650" s="2"/>
      <c r="Q650" s="2"/>
      <c r="R650" s="2"/>
      <c r="T650" s="2"/>
      <c r="U650" s="2"/>
      <c r="V650" s="2"/>
      <c r="W650" s="2"/>
      <c r="X650" s="2"/>
      <c r="Y650" s="2"/>
      <c r="Z650" s="2"/>
      <c r="AA650" s="2"/>
      <c r="AB650" s="2"/>
      <c r="AC650" s="2"/>
      <c r="AD650" s="2"/>
      <c r="AE650" s="2"/>
      <c r="AF650" s="2"/>
      <c r="AG650" s="2"/>
      <c r="AH650" s="2"/>
      <c r="AI650" s="2"/>
      <c r="AJ650" s="2"/>
    </row>
    <row r="651" spans="4:36">
      <c r="D651" s="2"/>
      <c r="E651" s="2"/>
      <c r="F651" s="2"/>
      <c r="G651" s="2"/>
      <c r="H651" s="2"/>
      <c r="I651" s="2"/>
      <c r="J651" s="2"/>
      <c r="K651" s="2"/>
      <c r="L651" s="2"/>
      <c r="M651" s="2"/>
      <c r="N651" s="2"/>
      <c r="O651" s="2"/>
      <c r="P651" s="2"/>
      <c r="Q651" s="2"/>
      <c r="R651" s="2"/>
      <c r="T651" s="2"/>
      <c r="U651" s="2"/>
      <c r="V651" s="2"/>
      <c r="W651" s="2"/>
      <c r="X651" s="2"/>
      <c r="Y651" s="2"/>
      <c r="Z651" s="2"/>
      <c r="AA651" s="2"/>
      <c r="AB651" s="2"/>
      <c r="AC651" s="2"/>
      <c r="AD651" s="2"/>
      <c r="AE651" s="2"/>
      <c r="AF651" s="2"/>
      <c r="AG651" s="2"/>
      <c r="AH651" s="2"/>
      <c r="AI651" s="2"/>
      <c r="AJ651" s="2"/>
    </row>
    <row r="652" spans="4:36">
      <c r="D652" s="2"/>
      <c r="E652" s="2"/>
      <c r="F652" s="2"/>
      <c r="G652" s="2"/>
      <c r="H652" s="2"/>
      <c r="I652" s="2"/>
      <c r="J652" s="2"/>
      <c r="K652" s="2"/>
      <c r="L652" s="2"/>
      <c r="M652" s="2"/>
      <c r="N652" s="2"/>
      <c r="O652" s="2"/>
      <c r="P652" s="2"/>
      <c r="Q652" s="2"/>
      <c r="R652" s="2"/>
      <c r="T652" s="2"/>
      <c r="U652" s="2"/>
      <c r="V652" s="2"/>
      <c r="W652" s="2"/>
      <c r="X652" s="2"/>
      <c r="Y652" s="2"/>
      <c r="Z652" s="2"/>
      <c r="AA652" s="2"/>
      <c r="AB652" s="2"/>
      <c r="AC652" s="2"/>
      <c r="AD652" s="2"/>
      <c r="AE652" s="2"/>
      <c r="AF652" s="2"/>
      <c r="AG652" s="2"/>
      <c r="AH652" s="2"/>
      <c r="AI652" s="2"/>
      <c r="AJ652" s="2"/>
    </row>
    <row r="653" spans="4:36">
      <c r="D653" s="2"/>
      <c r="E653" s="2"/>
      <c r="F653" s="2"/>
      <c r="G653" s="2"/>
      <c r="H653" s="2"/>
      <c r="I653" s="2"/>
      <c r="J653" s="2"/>
      <c r="K653" s="2"/>
      <c r="L653" s="2"/>
      <c r="M653" s="2"/>
      <c r="N653" s="2"/>
      <c r="O653" s="2"/>
      <c r="P653" s="2"/>
      <c r="Q653" s="2"/>
      <c r="R653" s="2"/>
      <c r="T653" s="2"/>
      <c r="U653" s="2"/>
      <c r="V653" s="2"/>
      <c r="W653" s="2"/>
      <c r="X653" s="2"/>
      <c r="Y653" s="2"/>
      <c r="Z653" s="2"/>
      <c r="AA653" s="2"/>
      <c r="AB653" s="2"/>
      <c r="AC653" s="2"/>
      <c r="AD653" s="2"/>
      <c r="AE653" s="2"/>
      <c r="AF653" s="2"/>
      <c r="AG653" s="2"/>
      <c r="AH653" s="2"/>
      <c r="AI653" s="2"/>
      <c r="AJ653" s="2"/>
    </row>
    <row r="654" spans="4:36">
      <c r="D654" s="2"/>
      <c r="E654" s="2"/>
      <c r="F654" s="2"/>
      <c r="G654" s="2"/>
      <c r="H654" s="2"/>
      <c r="I654" s="2"/>
      <c r="J654" s="2"/>
      <c r="K654" s="2"/>
      <c r="L654" s="2"/>
      <c r="M654" s="2"/>
      <c r="N654" s="2"/>
      <c r="O654" s="2"/>
      <c r="P654" s="2"/>
      <c r="Q654" s="2"/>
      <c r="R654" s="2"/>
      <c r="T654" s="2"/>
      <c r="U654" s="2"/>
      <c r="V654" s="2"/>
      <c r="W654" s="2"/>
      <c r="X654" s="2"/>
      <c r="Y654" s="2"/>
      <c r="Z654" s="2"/>
      <c r="AA654" s="2"/>
      <c r="AB654" s="2"/>
      <c r="AC654" s="2"/>
      <c r="AD654" s="2"/>
      <c r="AE654" s="2"/>
      <c r="AF654" s="2"/>
      <c r="AG654" s="2"/>
      <c r="AH654" s="2"/>
      <c r="AI654" s="2"/>
      <c r="AJ654" s="2"/>
    </row>
    <row r="655" spans="4:36">
      <c r="D655" s="2"/>
      <c r="E655" s="2"/>
      <c r="F655" s="2"/>
      <c r="G655" s="2"/>
      <c r="H655" s="2"/>
      <c r="I655" s="2"/>
      <c r="J655" s="2"/>
      <c r="K655" s="2"/>
      <c r="L655" s="2"/>
      <c r="M655" s="2"/>
      <c r="N655" s="2"/>
      <c r="O655" s="2"/>
      <c r="P655" s="2"/>
      <c r="Q655" s="2"/>
      <c r="R655" s="2"/>
      <c r="T655" s="2"/>
      <c r="U655" s="2"/>
      <c r="V655" s="2"/>
      <c r="W655" s="2"/>
      <c r="X655" s="2"/>
      <c r="Y655" s="2"/>
      <c r="Z655" s="2"/>
      <c r="AA655" s="2"/>
      <c r="AB655" s="2"/>
      <c r="AC655" s="2"/>
      <c r="AD655" s="2"/>
      <c r="AE655" s="2"/>
      <c r="AF655" s="2"/>
      <c r="AG655" s="2"/>
      <c r="AH655" s="2"/>
      <c r="AI655" s="2"/>
      <c r="AJ655" s="2"/>
    </row>
    <row r="656" spans="4:36">
      <c r="D656" s="2"/>
      <c r="E656" s="2"/>
      <c r="F656" s="2"/>
      <c r="G656" s="2"/>
      <c r="H656" s="2"/>
      <c r="I656" s="2"/>
      <c r="J656" s="2"/>
      <c r="K656" s="2"/>
      <c r="L656" s="2"/>
      <c r="M656" s="2"/>
      <c r="N656" s="2"/>
      <c r="O656" s="2"/>
      <c r="P656" s="2"/>
      <c r="Q656" s="2"/>
      <c r="R656" s="2"/>
      <c r="T656" s="2"/>
      <c r="U656" s="2"/>
      <c r="V656" s="2"/>
      <c r="W656" s="2"/>
      <c r="X656" s="2"/>
      <c r="Y656" s="2"/>
      <c r="Z656" s="2"/>
      <c r="AA656" s="2"/>
      <c r="AB656" s="2"/>
      <c r="AC656" s="2"/>
      <c r="AD656" s="2"/>
      <c r="AE656" s="2"/>
      <c r="AF656" s="2"/>
      <c r="AG656" s="2"/>
      <c r="AH656" s="2"/>
      <c r="AI656" s="2"/>
      <c r="AJ656" s="2"/>
    </row>
    <row r="657" spans="4:36">
      <c r="D657" s="2"/>
      <c r="E657" s="2"/>
      <c r="F657" s="2"/>
      <c r="G657" s="2"/>
      <c r="H657" s="2"/>
      <c r="I657" s="2"/>
      <c r="J657" s="2"/>
      <c r="K657" s="2"/>
      <c r="L657" s="2"/>
      <c r="M657" s="2"/>
      <c r="N657" s="2"/>
      <c r="O657" s="2"/>
      <c r="P657" s="2"/>
      <c r="Q657" s="2"/>
      <c r="R657" s="2"/>
      <c r="T657" s="2"/>
      <c r="U657" s="2"/>
      <c r="V657" s="2"/>
      <c r="W657" s="2"/>
      <c r="X657" s="2"/>
      <c r="Y657" s="2"/>
      <c r="Z657" s="2"/>
      <c r="AA657" s="2"/>
      <c r="AB657" s="2"/>
      <c r="AC657" s="2"/>
      <c r="AD657" s="2"/>
      <c r="AE657" s="2"/>
      <c r="AF657" s="2"/>
      <c r="AG657" s="2"/>
      <c r="AH657" s="2"/>
      <c r="AI657" s="2"/>
      <c r="AJ657" s="2"/>
    </row>
    <row r="658" spans="4:36">
      <c r="D658" s="2"/>
      <c r="E658" s="2"/>
      <c r="F658" s="2"/>
      <c r="G658" s="2"/>
      <c r="H658" s="2"/>
      <c r="I658" s="2"/>
      <c r="J658" s="2"/>
      <c r="K658" s="2"/>
      <c r="L658" s="2"/>
      <c r="M658" s="2"/>
      <c r="N658" s="2"/>
      <c r="O658" s="2"/>
      <c r="P658" s="2"/>
      <c r="Q658" s="2"/>
      <c r="R658" s="2"/>
      <c r="T658" s="2"/>
      <c r="U658" s="2"/>
      <c r="V658" s="2"/>
      <c r="W658" s="2"/>
      <c r="X658" s="2"/>
      <c r="Y658" s="2"/>
      <c r="Z658" s="2"/>
      <c r="AA658" s="2"/>
      <c r="AB658" s="2"/>
      <c r="AC658" s="2"/>
      <c r="AD658" s="2"/>
      <c r="AE658" s="2"/>
      <c r="AF658" s="2"/>
      <c r="AG658" s="2"/>
      <c r="AH658" s="2"/>
      <c r="AI658" s="2"/>
      <c r="AJ658" s="2"/>
    </row>
    <row r="659" spans="4:36">
      <c r="D659" s="2"/>
      <c r="E659" s="2"/>
      <c r="F659" s="2"/>
      <c r="G659" s="2"/>
      <c r="H659" s="2"/>
      <c r="I659" s="2"/>
      <c r="J659" s="2"/>
      <c r="K659" s="2"/>
      <c r="L659" s="2"/>
      <c r="M659" s="2"/>
      <c r="N659" s="2"/>
      <c r="O659" s="2"/>
      <c r="P659" s="2"/>
      <c r="Q659" s="2"/>
      <c r="R659" s="2"/>
      <c r="T659" s="2"/>
      <c r="U659" s="2"/>
      <c r="V659" s="2"/>
      <c r="W659" s="2"/>
      <c r="X659" s="2"/>
      <c r="Y659" s="2"/>
      <c r="Z659" s="2"/>
      <c r="AA659" s="2"/>
      <c r="AB659" s="2"/>
      <c r="AC659" s="2"/>
      <c r="AD659" s="2"/>
      <c r="AE659" s="2"/>
      <c r="AF659" s="2"/>
      <c r="AG659" s="2"/>
      <c r="AH659" s="2"/>
      <c r="AI659" s="2"/>
      <c r="AJ659" s="2"/>
    </row>
    <row r="660" spans="4:36">
      <c r="D660" s="2"/>
      <c r="E660" s="2"/>
      <c r="F660" s="2"/>
      <c r="G660" s="2"/>
      <c r="H660" s="2"/>
      <c r="I660" s="2"/>
      <c r="J660" s="2"/>
      <c r="K660" s="2"/>
      <c r="L660" s="2"/>
      <c r="M660" s="2"/>
      <c r="N660" s="2"/>
      <c r="O660" s="2"/>
      <c r="P660" s="2"/>
      <c r="Q660" s="2"/>
      <c r="R660" s="2"/>
      <c r="T660" s="2"/>
      <c r="U660" s="2"/>
      <c r="V660" s="2"/>
      <c r="W660" s="2"/>
      <c r="X660" s="2"/>
      <c r="Y660" s="2"/>
      <c r="Z660" s="2"/>
      <c r="AA660" s="2"/>
      <c r="AB660" s="2"/>
      <c r="AC660" s="2"/>
      <c r="AD660" s="2"/>
      <c r="AE660" s="2"/>
      <c r="AF660" s="2"/>
      <c r="AG660" s="2"/>
      <c r="AH660" s="2"/>
      <c r="AI660" s="2"/>
      <c r="AJ660" s="2"/>
    </row>
    <row r="661" spans="4:36">
      <c r="D661" s="2"/>
      <c r="E661" s="2"/>
      <c r="F661" s="2"/>
      <c r="G661" s="2"/>
      <c r="H661" s="2"/>
      <c r="I661" s="2"/>
      <c r="J661" s="2"/>
      <c r="K661" s="2"/>
      <c r="L661" s="2"/>
      <c r="M661" s="2"/>
      <c r="N661" s="2"/>
      <c r="O661" s="2"/>
      <c r="P661" s="2"/>
      <c r="Q661" s="2"/>
      <c r="R661" s="2"/>
      <c r="T661" s="2"/>
      <c r="U661" s="2"/>
      <c r="V661" s="2"/>
      <c r="W661" s="2"/>
      <c r="X661" s="2"/>
      <c r="Y661" s="2"/>
      <c r="Z661" s="2"/>
      <c r="AA661" s="2"/>
      <c r="AB661" s="2"/>
      <c r="AC661" s="2"/>
      <c r="AD661" s="2"/>
      <c r="AE661" s="2"/>
      <c r="AF661" s="2"/>
      <c r="AG661" s="2"/>
      <c r="AH661" s="2"/>
      <c r="AI661" s="2"/>
      <c r="AJ661" s="2"/>
    </row>
    <row r="662" spans="4:36">
      <c r="D662" s="2"/>
      <c r="E662" s="2"/>
      <c r="F662" s="2"/>
      <c r="G662" s="2"/>
      <c r="H662" s="2"/>
      <c r="I662" s="2"/>
      <c r="J662" s="2"/>
      <c r="K662" s="2"/>
      <c r="L662" s="2"/>
      <c r="M662" s="2"/>
      <c r="N662" s="2"/>
      <c r="O662" s="2"/>
      <c r="P662" s="2"/>
      <c r="Q662" s="2"/>
      <c r="R662" s="2"/>
      <c r="T662" s="2"/>
      <c r="U662" s="2"/>
      <c r="V662" s="2"/>
      <c r="W662" s="2"/>
      <c r="X662" s="2"/>
      <c r="Y662" s="2"/>
      <c r="Z662" s="2"/>
      <c r="AA662" s="2"/>
      <c r="AB662" s="2"/>
      <c r="AC662" s="2"/>
      <c r="AD662" s="2"/>
      <c r="AE662" s="2"/>
      <c r="AF662" s="2"/>
      <c r="AG662" s="2"/>
      <c r="AH662" s="2"/>
      <c r="AI662" s="2"/>
      <c r="AJ662" s="2"/>
    </row>
    <row r="663" spans="4:36">
      <c r="D663" s="2"/>
      <c r="E663" s="2"/>
      <c r="F663" s="2"/>
      <c r="G663" s="2"/>
      <c r="H663" s="2"/>
      <c r="I663" s="2"/>
      <c r="J663" s="2"/>
      <c r="K663" s="2"/>
      <c r="L663" s="2"/>
      <c r="M663" s="2"/>
      <c r="N663" s="2"/>
      <c r="O663" s="2"/>
      <c r="P663" s="2"/>
      <c r="Q663" s="2"/>
      <c r="R663" s="2"/>
      <c r="T663" s="2"/>
      <c r="U663" s="2"/>
      <c r="V663" s="2"/>
      <c r="W663" s="2"/>
      <c r="X663" s="2"/>
      <c r="Y663" s="2"/>
      <c r="Z663" s="2"/>
      <c r="AA663" s="2"/>
      <c r="AB663" s="2"/>
      <c r="AC663" s="2"/>
      <c r="AD663" s="2"/>
      <c r="AE663" s="2"/>
      <c r="AF663" s="2"/>
      <c r="AG663" s="2"/>
      <c r="AH663" s="2"/>
      <c r="AI663" s="2"/>
      <c r="AJ663" s="2"/>
    </row>
    <row r="664" spans="4:36">
      <c r="D664" s="2"/>
      <c r="E664" s="2"/>
      <c r="F664" s="2"/>
      <c r="G664" s="2"/>
      <c r="H664" s="2"/>
      <c r="I664" s="2"/>
      <c r="J664" s="2"/>
      <c r="K664" s="2"/>
      <c r="L664" s="2"/>
      <c r="M664" s="2"/>
      <c r="N664" s="2"/>
      <c r="O664" s="2"/>
      <c r="P664" s="2"/>
      <c r="Q664" s="2"/>
      <c r="R664" s="2"/>
      <c r="T664" s="2"/>
      <c r="U664" s="2"/>
      <c r="V664" s="2"/>
      <c r="W664" s="2"/>
      <c r="X664" s="2"/>
      <c r="Y664" s="2"/>
      <c r="Z664" s="2"/>
      <c r="AA664" s="2"/>
      <c r="AB664" s="2"/>
      <c r="AC664" s="2"/>
      <c r="AD664" s="2"/>
      <c r="AE664" s="2"/>
      <c r="AF664" s="2"/>
      <c r="AG664" s="2"/>
      <c r="AH664" s="2"/>
      <c r="AI664" s="2"/>
      <c r="AJ664" s="2"/>
    </row>
    <row r="665" spans="4:36">
      <c r="D665" s="2"/>
      <c r="E665" s="2"/>
      <c r="F665" s="2"/>
      <c r="G665" s="2"/>
      <c r="H665" s="2"/>
      <c r="I665" s="2"/>
      <c r="J665" s="2"/>
      <c r="K665" s="2"/>
      <c r="L665" s="2"/>
      <c r="M665" s="2"/>
      <c r="N665" s="2"/>
      <c r="O665" s="2"/>
      <c r="P665" s="2"/>
      <c r="Q665" s="2"/>
      <c r="R665" s="2"/>
      <c r="T665" s="2"/>
      <c r="U665" s="2"/>
      <c r="V665" s="2"/>
      <c r="W665" s="2"/>
      <c r="X665" s="2"/>
      <c r="Y665" s="2"/>
      <c r="Z665" s="2"/>
      <c r="AA665" s="2"/>
      <c r="AB665" s="2"/>
      <c r="AC665" s="2"/>
      <c r="AD665" s="2"/>
      <c r="AE665" s="2"/>
      <c r="AF665" s="2"/>
      <c r="AG665" s="2"/>
      <c r="AH665" s="2"/>
      <c r="AI665" s="2"/>
      <c r="AJ665" s="2"/>
    </row>
    <row r="666" spans="4:36">
      <c r="D666" s="2"/>
      <c r="E666" s="2"/>
      <c r="F666" s="2"/>
      <c r="G666" s="2"/>
      <c r="H666" s="2"/>
      <c r="I666" s="2"/>
      <c r="J666" s="2"/>
      <c r="K666" s="2"/>
      <c r="L666" s="2"/>
      <c r="M666" s="2"/>
      <c r="N666" s="2"/>
      <c r="O666" s="2"/>
      <c r="P666" s="2"/>
      <c r="Q666" s="2"/>
      <c r="R666" s="2"/>
      <c r="T666" s="2"/>
      <c r="U666" s="2"/>
      <c r="V666" s="2"/>
      <c r="W666" s="2"/>
      <c r="X666" s="2"/>
      <c r="Y666" s="2"/>
      <c r="Z666" s="2"/>
      <c r="AA666" s="2"/>
      <c r="AB666" s="2"/>
      <c r="AC666" s="2"/>
      <c r="AD666" s="2"/>
      <c r="AE666" s="2"/>
      <c r="AF666" s="2"/>
      <c r="AG666" s="2"/>
      <c r="AH666" s="2"/>
      <c r="AI666" s="2"/>
      <c r="AJ666" s="2"/>
    </row>
    <row r="667" spans="4:36">
      <c r="D667" s="2"/>
      <c r="E667" s="2"/>
      <c r="F667" s="2"/>
      <c r="G667" s="2"/>
      <c r="H667" s="2"/>
      <c r="I667" s="2"/>
      <c r="J667" s="2"/>
      <c r="K667" s="2"/>
      <c r="L667" s="2"/>
      <c r="M667" s="2"/>
      <c r="N667" s="2"/>
      <c r="O667" s="2"/>
      <c r="P667" s="2"/>
      <c r="Q667" s="2"/>
      <c r="R667" s="2"/>
      <c r="T667" s="2"/>
      <c r="U667" s="2"/>
      <c r="V667" s="2"/>
      <c r="W667" s="2"/>
      <c r="X667" s="2"/>
      <c r="Y667" s="2"/>
      <c r="Z667" s="2"/>
      <c r="AA667" s="2"/>
      <c r="AB667" s="2"/>
      <c r="AC667" s="2"/>
      <c r="AD667" s="2"/>
      <c r="AE667" s="2"/>
      <c r="AF667" s="2"/>
      <c r="AG667" s="2"/>
      <c r="AH667" s="2"/>
      <c r="AI667" s="2"/>
      <c r="AJ667" s="2"/>
    </row>
    <row r="668" spans="4:36">
      <c r="D668" s="2"/>
      <c r="E668" s="2"/>
      <c r="F668" s="2"/>
      <c r="G668" s="2"/>
      <c r="H668" s="2"/>
      <c r="I668" s="2"/>
      <c r="J668" s="2"/>
      <c r="K668" s="2"/>
      <c r="L668" s="2"/>
      <c r="M668" s="2"/>
      <c r="N668" s="2"/>
      <c r="O668" s="2"/>
      <c r="P668" s="2"/>
      <c r="Q668" s="2"/>
      <c r="R668" s="2"/>
      <c r="T668" s="2"/>
      <c r="U668" s="2"/>
      <c r="V668" s="2"/>
      <c r="W668" s="2"/>
      <c r="X668" s="2"/>
      <c r="Y668" s="2"/>
      <c r="Z668" s="2"/>
      <c r="AA668" s="2"/>
      <c r="AB668" s="2"/>
      <c r="AC668" s="2"/>
      <c r="AD668" s="2"/>
      <c r="AE668" s="2"/>
      <c r="AF668" s="2"/>
      <c r="AG668" s="2"/>
      <c r="AH668" s="2"/>
      <c r="AI668" s="2"/>
      <c r="AJ668" s="2"/>
    </row>
    <row r="669" spans="4:36">
      <c r="D669" s="2"/>
      <c r="E669" s="2"/>
      <c r="F669" s="2"/>
      <c r="G669" s="2"/>
      <c r="H669" s="2"/>
      <c r="I669" s="2"/>
      <c r="J669" s="2"/>
      <c r="K669" s="2"/>
      <c r="L669" s="2"/>
      <c r="M669" s="2"/>
      <c r="N669" s="2"/>
      <c r="O669" s="2"/>
      <c r="P669" s="2"/>
      <c r="Q669" s="2"/>
      <c r="R669" s="2"/>
      <c r="T669" s="2"/>
      <c r="U669" s="2"/>
      <c r="V669" s="2"/>
      <c r="W669" s="2"/>
      <c r="X669" s="2"/>
      <c r="Y669" s="2"/>
      <c r="Z669" s="2"/>
      <c r="AA669" s="2"/>
      <c r="AB669" s="2"/>
      <c r="AC669" s="2"/>
      <c r="AD669" s="2"/>
      <c r="AE669" s="2"/>
      <c r="AF669" s="2"/>
      <c r="AG669" s="2"/>
      <c r="AH669" s="2"/>
      <c r="AI669" s="2"/>
      <c r="AJ669" s="2"/>
    </row>
    <row r="670" spans="4:36">
      <c r="D670" s="2"/>
      <c r="E670" s="2"/>
      <c r="F670" s="2"/>
      <c r="G670" s="2"/>
      <c r="H670" s="2"/>
      <c r="I670" s="2"/>
      <c r="J670" s="2"/>
      <c r="K670" s="2"/>
      <c r="L670" s="2"/>
      <c r="M670" s="2"/>
      <c r="N670" s="2"/>
      <c r="O670" s="2"/>
      <c r="P670" s="2"/>
      <c r="Q670" s="2"/>
      <c r="R670" s="2"/>
      <c r="T670" s="2"/>
      <c r="U670" s="2"/>
      <c r="V670" s="2"/>
      <c r="W670" s="2"/>
      <c r="X670" s="2"/>
      <c r="Y670" s="2"/>
      <c r="Z670" s="2"/>
      <c r="AA670" s="2"/>
      <c r="AB670" s="2"/>
      <c r="AC670" s="2"/>
      <c r="AD670" s="2"/>
      <c r="AE670" s="2"/>
      <c r="AF670" s="2"/>
      <c r="AG670" s="2"/>
      <c r="AH670" s="2"/>
      <c r="AI670" s="2"/>
      <c r="AJ670" s="2"/>
    </row>
    <row r="671" spans="4:36">
      <c r="D671" s="2"/>
      <c r="E671" s="2"/>
      <c r="F671" s="2"/>
      <c r="G671" s="2"/>
      <c r="H671" s="2"/>
      <c r="I671" s="2"/>
      <c r="J671" s="2"/>
      <c r="K671" s="2"/>
      <c r="L671" s="2"/>
      <c r="M671" s="2"/>
      <c r="N671" s="2"/>
      <c r="O671" s="2"/>
      <c r="P671" s="2"/>
      <c r="Q671" s="2"/>
      <c r="R671" s="2"/>
      <c r="T671" s="2"/>
      <c r="U671" s="2"/>
      <c r="V671" s="2"/>
      <c r="W671" s="2"/>
      <c r="X671" s="2"/>
      <c r="Y671" s="2"/>
      <c r="Z671" s="2"/>
      <c r="AA671" s="2"/>
      <c r="AB671" s="2"/>
      <c r="AC671" s="2"/>
      <c r="AD671" s="2"/>
      <c r="AE671" s="2"/>
      <c r="AF671" s="2"/>
      <c r="AG671" s="2"/>
      <c r="AH671" s="2"/>
      <c r="AI671" s="2"/>
      <c r="AJ671" s="2"/>
    </row>
    <row r="672" spans="4:36">
      <c r="D672" s="2"/>
      <c r="E672" s="2"/>
      <c r="F672" s="2"/>
      <c r="G672" s="2"/>
      <c r="H672" s="2"/>
      <c r="I672" s="2"/>
      <c r="J672" s="2"/>
      <c r="K672" s="2"/>
      <c r="L672" s="2"/>
      <c r="M672" s="2"/>
      <c r="N672" s="2"/>
      <c r="O672" s="2"/>
      <c r="P672" s="2"/>
      <c r="Q672" s="2"/>
      <c r="R672" s="2"/>
      <c r="T672" s="2"/>
      <c r="U672" s="2"/>
      <c r="V672" s="2"/>
      <c r="W672" s="2"/>
      <c r="X672" s="2"/>
      <c r="Y672" s="2"/>
      <c r="Z672" s="2"/>
      <c r="AA672" s="2"/>
      <c r="AB672" s="2"/>
      <c r="AC672" s="2"/>
      <c r="AD672" s="2"/>
      <c r="AE672" s="2"/>
      <c r="AF672" s="2"/>
      <c r="AG672" s="2"/>
      <c r="AH672" s="2"/>
      <c r="AI672" s="2"/>
      <c r="AJ672" s="2"/>
    </row>
    <row r="673" spans="4:36">
      <c r="D673" s="2"/>
      <c r="E673" s="2"/>
      <c r="F673" s="2"/>
      <c r="G673" s="2"/>
      <c r="H673" s="2"/>
      <c r="I673" s="2"/>
      <c r="J673" s="2"/>
      <c r="K673" s="2"/>
      <c r="L673" s="2"/>
      <c r="M673" s="2"/>
      <c r="N673" s="2"/>
      <c r="O673" s="2"/>
      <c r="P673" s="2"/>
      <c r="Q673" s="2"/>
      <c r="R673" s="2"/>
      <c r="T673" s="2"/>
      <c r="U673" s="2"/>
      <c r="V673" s="2"/>
      <c r="W673" s="2"/>
      <c r="X673" s="2"/>
      <c r="Y673" s="2"/>
      <c r="Z673" s="2"/>
      <c r="AA673" s="2"/>
      <c r="AB673" s="2"/>
      <c r="AC673" s="2"/>
      <c r="AD673" s="2"/>
      <c r="AE673" s="2"/>
      <c r="AF673" s="2"/>
      <c r="AG673" s="2"/>
      <c r="AH673" s="2"/>
      <c r="AI673" s="2"/>
      <c r="AJ673" s="2"/>
    </row>
    <row r="674" spans="4:36">
      <c r="D674" s="2"/>
      <c r="E674" s="2"/>
      <c r="F674" s="2"/>
      <c r="G674" s="2"/>
      <c r="H674" s="2"/>
      <c r="I674" s="2"/>
      <c r="J674" s="2"/>
      <c r="K674" s="2"/>
      <c r="L674" s="2"/>
      <c r="M674" s="2"/>
      <c r="N674" s="2"/>
      <c r="O674" s="2"/>
      <c r="P674" s="2"/>
      <c r="Q674" s="2"/>
      <c r="R674" s="2"/>
      <c r="T674" s="2"/>
      <c r="U674" s="2"/>
      <c r="V674" s="2"/>
      <c r="W674" s="2"/>
      <c r="X674" s="2"/>
      <c r="Y674" s="2"/>
      <c r="Z674" s="2"/>
      <c r="AA674" s="2"/>
      <c r="AB674" s="2"/>
      <c r="AC674" s="2"/>
      <c r="AD674" s="2"/>
      <c r="AE674" s="2"/>
      <c r="AF674" s="2"/>
      <c r="AG674" s="2"/>
      <c r="AH674" s="2"/>
      <c r="AI674" s="2"/>
      <c r="AJ674" s="2"/>
    </row>
    <row r="675" spans="4:36">
      <c r="D675" s="2"/>
      <c r="E675" s="2"/>
      <c r="F675" s="2"/>
      <c r="G675" s="2"/>
      <c r="H675" s="2"/>
      <c r="I675" s="2"/>
      <c r="J675" s="2"/>
      <c r="K675" s="2"/>
      <c r="L675" s="2"/>
      <c r="M675" s="2"/>
      <c r="N675" s="2"/>
      <c r="O675" s="2"/>
      <c r="P675" s="2"/>
      <c r="Q675" s="2"/>
      <c r="R675" s="2"/>
      <c r="T675" s="2"/>
      <c r="U675" s="2"/>
      <c r="V675" s="2"/>
      <c r="W675" s="2"/>
      <c r="X675" s="2"/>
      <c r="Y675" s="2"/>
      <c r="Z675" s="2"/>
      <c r="AA675" s="2"/>
      <c r="AB675" s="2"/>
      <c r="AC675" s="2"/>
      <c r="AD675" s="2"/>
      <c r="AE675" s="2"/>
      <c r="AF675" s="2"/>
      <c r="AG675" s="2"/>
      <c r="AH675" s="2"/>
      <c r="AI675" s="2"/>
      <c r="AJ675" s="2"/>
    </row>
    <row r="676" spans="4:36">
      <c r="D676" s="2"/>
      <c r="E676" s="2"/>
      <c r="F676" s="2"/>
      <c r="G676" s="2"/>
      <c r="H676" s="2"/>
      <c r="I676" s="2"/>
      <c r="J676" s="2"/>
      <c r="K676" s="2"/>
      <c r="L676" s="2"/>
      <c r="M676" s="2"/>
      <c r="N676" s="2"/>
      <c r="O676" s="2"/>
      <c r="P676" s="2"/>
      <c r="Q676" s="2"/>
      <c r="R676" s="2"/>
      <c r="T676" s="2"/>
      <c r="U676" s="2"/>
      <c r="V676" s="2"/>
      <c r="W676" s="2"/>
      <c r="X676" s="2"/>
      <c r="Y676" s="2"/>
      <c r="Z676" s="2"/>
      <c r="AA676" s="2"/>
      <c r="AB676" s="2"/>
      <c r="AC676" s="2"/>
      <c r="AD676" s="2"/>
      <c r="AE676" s="2"/>
      <c r="AF676" s="2"/>
      <c r="AG676" s="2"/>
      <c r="AH676" s="2"/>
      <c r="AI676" s="2"/>
      <c r="AJ676" s="2"/>
    </row>
    <row r="677" spans="4:36">
      <c r="D677" s="2"/>
      <c r="E677" s="2"/>
      <c r="F677" s="2"/>
      <c r="G677" s="2"/>
      <c r="H677" s="2"/>
      <c r="I677" s="2"/>
      <c r="J677" s="2"/>
      <c r="K677" s="2"/>
      <c r="L677" s="2"/>
      <c r="M677" s="2"/>
      <c r="N677" s="2"/>
      <c r="O677" s="2"/>
      <c r="P677" s="2"/>
      <c r="Q677" s="2"/>
      <c r="R677" s="2"/>
      <c r="T677" s="2"/>
      <c r="U677" s="2"/>
      <c r="V677" s="2"/>
      <c r="W677" s="2"/>
      <c r="X677" s="2"/>
      <c r="Y677" s="2"/>
      <c r="Z677" s="2"/>
      <c r="AA677" s="2"/>
      <c r="AB677" s="2"/>
      <c r="AC677" s="2"/>
      <c r="AD677" s="2"/>
      <c r="AE677" s="2"/>
      <c r="AF677" s="2"/>
      <c r="AG677" s="2"/>
      <c r="AH677" s="2"/>
      <c r="AI677" s="2"/>
      <c r="AJ677" s="2"/>
    </row>
    <row r="678" spans="4:36">
      <c r="D678" s="2"/>
      <c r="E678" s="2"/>
      <c r="F678" s="2"/>
      <c r="G678" s="2"/>
      <c r="H678" s="2"/>
      <c r="I678" s="2"/>
      <c r="J678" s="2"/>
      <c r="K678" s="2"/>
      <c r="L678" s="2"/>
      <c r="M678" s="2"/>
      <c r="N678" s="2"/>
      <c r="O678" s="2"/>
      <c r="P678" s="2"/>
      <c r="Q678" s="2"/>
      <c r="R678" s="2"/>
      <c r="T678" s="2"/>
      <c r="U678" s="2"/>
      <c r="V678" s="2"/>
      <c r="W678" s="2"/>
      <c r="X678" s="2"/>
      <c r="Y678" s="2"/>
      <c r="Z678" s="2"/>
      <c r="AA678" s="2"/>
      <c r="AB678" s="2"/>
      <c r="AC678" s="2"/>
      <c r="AD678" s="2"/>
      <c r="AE678" s="2"/>
      <c r="AF678" s="2"/>
      <c r="AG678" s="2"/>
      <c r="AH678" s="2"/>
      <c r="AI678" s="2"/>
      <c r="AJ678" s="2"/>
    </row>
    <row r="679" spans="4:36">
      <c r="D679" s="2"/>
      <c r="E679" s="2"/>
      <c r="F679" s="2"/>
      <c r="G679" s="2"/>
      <c r="H679" s="2"/>
      <c r="I679" s="2"/>
      <c r="J679" s="2"/>
      <c r="K679" s="2"/>
      <c r="L679" s="2"/>
      <c r="M679" s="2"/>
      <c r="N679" s="2"/>
      <c r="O679" s="2"/>
      <c r="P679" s="2"/>
      <c r="Q679" s="2"/>
      <c r="R679" s="2"/>
      <c r="T679" s="2"/>
      <c r="U679" s="2"/>
      <c r="V679" s="2"/>
      <c r="W679" s="2"/>
      <c r="X679" s="2"/>
      <c r="Y679" s="2"/>
      <c r="Z679" s="2"/>
      <c r="AA679" s="2"/>
      <c r="AB679" s="2"/>
      <c r="AC679" s="2"/>
      <c r="AD679" s="2"/>
      <c r="AE679" s="2"/>
      <c r="AF679" s="2"/>
      <c r="AG679" s="2"/>
      <c r="AH679" s="2"/>
      <c r="AI679" s="2"/>
      <c r="AJ679" s="2"/>
    </row>
    <row r="680" spans="4:36">
      <c r="D680" s="2"/>
      <c r="E680" s="2"/>
      <c r="F680" s="2"/>
      <c r="G680" s="2"/>
      <c r="H680" s="2"/>
      <c r="I680" s="2"/>
      <c r="J680" s="2"/>
      <c r="K680" s="2"/>
      <c r="L680" s="2"/>
      <c r="M680" s="2"/>
      <c r="N680" s="2"/>
      <c r="O680" s="2"/>
      <c r="P680" s="2"/>
      <c r="Q680" s="2"/>
      <c r="R680" s="2"/>
      <c r="T680" s="2"/>
      <c r="U680" s="2"/>
      <c r="V680" s="2"/>
      <c r="W680" s="2"/>
      <c r="X680" s="2"/>
      <c r="Y680" s="2"/>
      <c r="Z680" s="2"/>
      <c r="AA680" s="2"/>
      <c r="AB680" s="2"/>
      <c r="AC680" s="2"/>
      <c r="AD680" s="2"/>
      <c r="AE680" s="2"/>
      <c r="AF680" s="2"/>
      <c r="AG680" s="2"/>
      <c r="AH680" s="2"/>
      <c r="AI680" s="2"/>
      <c r="AJ680" s="2"/>
    </row>
    <row r="681" spans="4:36">
      <c r="D681" s="2"/>
      <c r="E681" s="2"/>
      <c r="F681" s="2"/>
      <c r="G681" s="2"/>
      <c r="H681" s="2"/>
      <c r="I681" s="2"/>
      <c r="J681" s="2"/>
      <c r="K681" s="2"/>
      <c r="L681" s="2"/>
      <c r="M681" s="2"/>
      <c r="N681" s="2"/>
      <c r="O681" s="2"/>
      <c r="P681" s="2"/>
      <c r="Q681" s="2"/>
      <c r="R681" s="2"/>
      <c r="T681" s="2"/>
      <c r="U681" s="2"/>
      <c r="V681" s="2"/>
      <c r="W681" s="2"/>
      <c r="X681" s="2"/>
      <c r="Y681" s="2"/>
      <c r="Z681" s="2"/>
      <c r="AA681" s="2"/>
      <c r="AB681" s="2"/>
      <c r="AC681" s="2"/>
      <c r="AD681" s="2"/>
      <c r="AE681" s="2"/>
      <c r="AF681" s="2"/>
      <c r="AG681" s="2"/>
      <c r="AH681" s="2"/>
      <c r="AI681" s="2"/>
      <c r="AJ681" s="2"/>
    </row>
    <row r="682" spans="4:36">
      <c r="D682" s="2"/>
      <c r="E682" s="2"/>
      <c r="F682" s="2"/>
      <c r="G682" s="2"/>
      <c r="H682" s="2"/>
      <c r="I682" s="2"/>
      <c r="J682" s="2"/>
      <c r="K682" s="2"/>
      <c r="L682" s="2"/>
      <c r="M682" s="2"/>
      <c r="N682" s="2"/>
      <c r="O682" s="2"/>
      <c r="P682" s="2"/>
      <c r="Q682" s="2"/>
      <c r="R682" s="2"/>
      <c r="T682" s="2"/>
      <c r="U682" s="2"/>
      <c r="V682" s="2"/>
      <c r="W682" s="2"/>
      <c r="X682" s="2"/>
      <c r="Y682" s="2"/>
      <c r="Z682" s="2"/>
      <c r="AA682" s="2"/>
      <c r="AB682" s="2"/>
      <c r="AC682" s="2"/>
      <c r="AD682" s="2"/>
      <c r="AE682" s="2"/>
      <c r="AF682" s="2"/>
      <c r="AG682" s="2"/>
      <c r="AH682" s="2"/>
      <c r="AI682" s="2"/>
      <c r="AJ682" s="2"/>
    </row>
    <row r="683" spans="4:36">
      <c r="D683" s="2"/>
      <c r="E683" s="2"/>
      <c r="F683" s="2"/>
      <c r="G683" s="2"/>
      <c r="H683" s="2"/>
      <c r="I683" s="2"/>
      <c r="J683" s="2"/>
      <c r="K683" s="2"/>
      <c r="L683" s="2"/>
      <c r="M683" s="2"/>
      <c r="N683" s="2"/>
      <c r="O683" s="2"/>
      <c r="P683" s="2"/>
      <c r="Q683" s="2"/>
      <c r="R683" s="2"/>
      <c r="T683" s="2"/>
      <c r="U683" s="2"/>
      <c r="V683" s="2"/>
      <c r="W683" s="2"/>
      <c r="X683" s="2"/>
      <c r="Y683" s="2"/>
      <c r="Z683" s="2"/>
      <c r="AA683" s="2"/>
      <c r="AB683" s="2"/>
      <c r="AC683" s="2"/>
      <c r="AD683" s="2"/>
      <c r="AE683" s="2"/>
      <c r="AF683" s="2"/>
      <c r="AG683" s="2"/>
      <c r="AH683" s="2"/>
      <c r="AI683" s="2"/>
      <c r="AJ683" s="2"/>
    </row>
    <row r="684" spans="4:36">
      <c r="D684" s="2"/>
      <c r="E684" s="2"/>
      <c r="F684" s="2"/>
      <c r="G684" s="2"/>
      <c r="H684" s="2"/>
      <c r="I684" s="2"/>
      <c r="J684" s="2"/>
      <c r="K684" s="2"/>
      <c r="L684" s="2"/>
      <c r="M684" s="2"/>
      <c r="N684" s="2"/>
      <c r="O684" s="2"/>
      <c r="P684" s="2"/>
      <c r="Q684" s="2"/>
      <c r="R684" s="2"/>
      <c r="T684" s="2"/>
      <c r="U684" s="2"/>
      <c r="V684" s="2"/>
      <c r="W684" s="2"/>
      <c r="X684" s="2"/>
      <c r="Y684" s="2"/>
      <c r="Z684" s="2"/>
      <c r="AA684" s="2"/>
      <c r="AB684" s="2"/>
      <c r="AC684" s="2"/>
      <c r="AD684" s="2"/>
      <c r="AE684" s="2"/>
      <c r="AF684" s="2"/>
      <c r="AG684" s="2"/>
      <c r="AH684" s="2"/>
      <c r="AI684" s="2"/>
      <c r="AJ684" s="2"/>
    </row>
    <row r="685" spans="4:36">
      <c r="D685" s="2"/>
      <c r="E685" s="2"/>
      <c r="F685" s="2"/>
      <c r="G685" s="2"/>
      <c r="H685" s="2"/>
      <c r="I685" s="2"/>
      <c r="J685" s="2"/>
      <c r="K685" s="2"/>
      <c r="L685" s="2"/>
      <c r="M685" s="2"/>
      <c r="N685" s="2"/>
      <c r="O685" s="2"/>
      <c r="P685" s="2"/>
      <c r="Q685" s="2"/>
      <c r="R685" s="2"/>
      <c r="T685" s="2"/>
      <c r="U685" s="2"/>
      <c r="V685" s="2"/>
      <c r="W685" s="2"/>
      <c r="X685" s="2"/>
      <c r="Y685" s="2"/>
      <c r="Z685" s="2"/>
      <c r="AA685" s="2"/>
      <c r="AB685" s="2"/>
      <c r="AC685" s="2"/>
      <c r="AD685" s="2"/>
      <c r="AE685" s="2"/>
      <c r="AF685" s="2"/>
      <c r="AG685" s="2"/>
      <c r="AH685" s="2"/>
      <c r="AI685" s="2"/>
      <c r="AJ685" s="2"/>
    </row>
    <row r="686" spans="4:36">
      <c r="D686" s="2"/>
      <c r="E686" s="2"/>
      <c r="F686" s="2"/>
      <c r="G686" s="2"/>
      <c r="H686" s="2"/>
      <c r="I686" s="2"/>
      <c r="J686" s="2"/>
      <c r="K686" s="2"/>
      <c r="L686" s="2"/>
      <c r="M686" s="2"/>
      <c r="N686" s="2"/>
      <c r="O686" s="2"/>
      <c r="P686" s="2"/>
      <c r="Q686" s="2"/>
      <c r="R686" s="2"/>
      <c r="T686" s="2"/>
      <c r="U686" s="2"/>
      <c r="V686" s="2"/>
      <c r="W686" s="2"/>
      <c r="X686" s="2"/>
      <c r="Y686" s="2"/>
      <c r="Z686" s="2"/>
      <c r="AA686" s="2"/>
      <c r="AB686" s="2"/>
      <c r="AC686" s="2"/>
      <c r="AD686" s="2"/>
      <c r="AE686" s="2"/>
      <c r="AF686" s="2"/>
      <c r="AG686" s="2"/>
      <c r="AH686" s="2"/>
      <c r="AI686" s="2"/>
      <c r="AJ686" s="2"/>
    </row>
    <row r="687" spans="4:36">
      <c r="D687" s="2"/>
      <c r="E687" s="2"/>
      <c r="F687" s="2"/>
      <c r="G687" s="2"/>
      <c r="H687" s="2"/>
      <c r="I687" s="2"/>
      <c r="J687" s="2"/>
      <c r="K687" s="2"/>
      <c r="L687" s="2"/>
      <c r="M687" s="2"/>
      <c r="N687" s="2"/>
      <c r="O687" s="2"/>
      <c r="P687" s="2"/>
      <c r="Q687" s="2"/>
      <c r="R687" s="2"/>
      <c r="T687" s="2"/>
      <c r="U687" s="2"/>
      <c r="V687" s="2"/>
      <c r="W687" s="2"/>
      <c r="X687" s="2"/>
      <c r="Y687" s="2"/>
      <c r="Z687" s="2"/>
      <c r="AA687" s="2"/>
      <c r="AB687" s="2"/>
      <c r="AC687" s="2"/>
      <c r="AD687" s="2"/>
      <c r="AE687" s="2"/>
      <c r="AF687" s="2"/>
      <c r="AG687" s="2"/>
      <c r="AH687" s="2"/>
      <c r="AI687" s="2"/>
      <c r="AJ687" s="2"/>
    </row>
    <row r="688" spans="4:36">
      <c r="D688" s="2"/>
      <c r="E688" s="2"/>
      <c r="F688" s="2"/>
      <c r="G688" s="2"/>
      <c r="H688" s="2"/>
      <c r="I688" s="2"/>
      <c r="J688" s="2"/>
      <c r="K688" s="2"/>
      <c r="L688" s="2"/>
      <c r="M688" s="2"/>
      <c r="N688" s="2"/>
      <c r="O688" s="2"/>
      <c r="P688" s="2"/>
      <c r="Q688" s="2"/>
      <c r="R688" s="2"/>
      <c r="T688" s="2"/>
      <c r="U688" s="2"/>
      <c r="V688" s="2"/>
      <c r="W688" s="2"/>
      <c r="X688" s="2"/>
      <c r="Y688" s="2"/>
      <c r="Z688" s="2"/>
      <c r="AA688" s="2"/>
      <c r="AB688" s="2"/>
      <c r="AC688" s="2"/>
      <c r="AD688" s="2"/>
      <c r="AE688" s="2"/>
      <c r="AF688" s="2"/>
      <c r="AG688" s="2"/>
      <c r="AH688" s="2"/>
      <c r="AI688" s="2"/>
      <c r="AJ688" s="2"/>
    </row>
    <row r="689" spans="4:36">
      <c r="D689" s="2"/>
      <c r="E689" s="2"/>
      <c r="F689" s="2"/>
      <c r="G689" s="2"/>
      <c r="H689" s="2"/>
      <c r="I689" s="2"/>
      <c r="J689" s="2"/>
      <c r="K689" s="2"/>
      <c r="L689" s="2"/>
      <c r="M689" s="2"/>
      <c r="N689" s="2"/>
      <c r="O689" s="2"/>
      <c r="P689" s="2"/>
      <c r="Q689" s="2"/>
      <c r="R689" s="2"/>
      <c r="T689" s="2"/>
      <c r="U689" s="2"/>
      <c r="V689" s="2"/>
      <c r="W689" s="2"/>
      <c r="X689" s="2"/>
      <c r="Y689" s="2"/>
      <c r="Z689" s="2"/>
      <c r="AA689" s="2"/>
      <c r="AB689" s="2"/>
      <c r="AC689" s="2"/>
      <c r="AD689" s="2"/>
      <c r="AE689" s="2"/>
      <c r="AF689" s="2"/>
      <c r="AG689" s="2"/>
      <c r="AH689" s="2"/>
      <c r="AI689" s="2"/>
      <c r="AJ689" s="2"/>
    </row>
    <row r="690" spans="4:36">
      <c r="D690" s="2"/>
      <c r="E690" s="2"/>
      <c r="F690" s="2"/>
      <c r="G690" s="2"/>
      <c r="H690" s="2"/>
      <c r="I690" s="2"/>
      <c r="J690" s="2"/>
      <c r="K690" s="2"/>
      <c r="L690" s="2"/>
      <c r="M690" s="2"/>
      <c r="N690" s="2"/>
      <c r="O690" s="2"/>
      <c r="P690" s="2"/>
      <c r="Q690" s="2"/>
      <c r="R690" s="2"/>
      <c r="T690" s="2"/>
      <c r="U690" s="2"/>
      <c r="V690" s="2"/>
      <c r="W690" s="2"/>
      <c r="X690" s="2"/>
      <c r="Y690" s="2"/>
      <c r="Z690" s="2"/>
      <c r="AA690" s="2"/>
      <c r="AB690" s="2"/>
      <c r="AC690" s="2"/>
      <c r="AD690" s="2"/>
      <c r="AE690" s="2"/>
      <c r="AF690" s="2"/>
      <c r="AG690" s="2"/>
      <c r="AH690" s="2"/>
      <c r="AI690" s="2"/>
      <c r="AJ690" s="2"/>
    </row>
    <row r="691" spans="4:36">
      <c r="D691" s="2"/>
      <c r="E691" s="2"/>
      <c r="F691" s="2"/>
      <c r="G691" s="2"/>
      <c r="H691" s="2"/>
      <c r="I691" s="2"/>
      <c r="J691" s="2"/>
      <c r="K691" s="2"/>
      <c r="L691" s="2"/>
      <c r="M691" s="2"/>
      <c r="N691" s="2"/>
      <c r="O691" s="2"/>
      <c r="P691" s="2"/>
      <c r="Q691" s="2"/>
      <c r="R691" s="2"/>
      <c r="T691" s="2"/>
      <c r="U691" s="2"/>
      <c r="V691" s="2"/>
      <c r="W691" s="2"/>
      <c r="X691" s="2"/>
      <c r="Y691" s="2"/>
      <c r="Z691" s="2"/>
      <c r="AA691" s="2"/>
      <c r="AB691" s="2"/>
      <c r="AC691" s="2"/>
      <c r="AD691" s="2"/>
      <c r="AE691" s="2"/>
      <c r="AF691" s="2"/>
      <c r="AG691" s="2"/>
      <c r="AH691" s="2"/>
      <c r="AI691" s="2"/>
      <c r="AJ691" s="2"/>
    </row>
    <row r="692" spans="4:36">
      <c r="D692" s="2"/>
      <c r="E692" s="2"/>
      <c r="F692" s="2"/>
      <c r="G692" s="2"/>
      <c r="H692" s="2"/>
      <c r="I692" s="2"/>
      <c r="J692" s="2"/>
      <c r="K692" s="2"/>
      <c r="L692" s="2"/>
      <c r="M692" s="2"/>
      <c r="N692" s="2"/>
      <c r="O692" s="2"/>
      <c r="P692" s="2"/>
      <c r="Q692" s="2"/>
      <c r="R692" s="2"/>
      <c r="T692" s="2"/>
      <c r="U692" s="2"/>
      <c r="V692" s="2"/>
      <c r="W692" s="2"/>
      <c r="X692" s="2"/>
      <c r="Y692" s="2"/>
      <c r="Z692" s="2"/>
      <c r="AA692" s="2"/>
      <c r="AB692" s="2"/>
      <c r="AC692" s="2"/>
      <c r="AD692" s="2"/>
      <c r="AE692" s="2"/>
      <c r="AF692" s="2"/>
      <c r="AG692" s="2"/>
      <c r="AH692" s="2"/>
      <c r="AI692" s="2"/>
      <c r="AJ692" s="2"/>
    </row>
    <row r="693" spans="4:36">
      <c r="D693" s="2"/>
      <c r="E693" s="2"/>
      <c r="F693" s="2"/>
      <c r="G693" s="2"/>
      <c r="H693" s="2"/>
      <c r="I693" s="2"/>
      <c r="J693" s="2"/>
      <c r="K693" s="2"/>
      <c r="L693" s="2"/>
      <c r="M693" s="2"/>
      <c r="N693" s="2"/>
      <c r="O693" s="2"/>
      <c r="P693" s="2"/>
      <c r="Q693" s="2"/>
      <c r="R693" s="2"/>
      <c r="T693" s="2"/>
      <c r="U693" s="2"/>
      <c r="V693" s="2"/>
      <c r="W693" s="2"/>
      <c r="X693" s="2"/>
      <c r="Y693" s="2"/>
      <c r="Z693" s="2"/>
      <c r="AA693" s="2"/>
      <c r="AB693" s="2"/>
      <c r="AC693" s="2"/>
      <c r="AD693" s="2"/>
      <c r="AE693" s="2"/>
      <c r="AF693" s="2"/>
      <c r="AG693" s="2"/>
      <c r="AH693" s="2"/>
      <c r="AI693" s="2"/>
      <c r="AJ693" s="2"/>
    </row>
    <row r="694" spans="4:36">
      <c r="D694" s="2"/>
      <c r="E694" s="2"/>
      <c r="F694" s="2"/>
      <c r="G694" s="2"/>
      <c r="H694" s="2"/>
      <c r="I694" s="2"/>
      <c r="J694" s="2"/>
      <c r="K694" s="2"/>
      <c r="L694" s="2"/>
      <c r="M694" s="2"/>
      <c r="N694" s="2"/>
      <c r="O694" s="2"/>
      <c r="P694" s="2"/>
      <c r="Q694" s="2"/>
      <c r="R694" s="2"/>
      <c r="T694" s="2"/>
      <c r="U694" s="2"/>
      <c r="V694" s="2"/>
      <c r="W694" s="2"/>
      <c r="X694" s="2"/>
      <c r="Y694" s="2"/>
      <c r="Z694" s="2"/>
      <c r="AA694" s="2"/>
      <c r="AB694" s="2"/>
      <c r="AC694" s="2"/>
      <c r="AD694" s="2"/>
      <c r="AE694" s="2"/>
      <c r="AF694" s="2"/>
      <c r="AG694" s="2"/>
      <c r="AH694" s="2"/>
      <c r="AI694" s="2"/>
      <c r="AJ694" s="2"/>
    </row>
    <row r="695" spans="4:36">
      <c r="D695" s="2"/>
      <c r="E695" s="2"/>
      <c r="F695" s="2"/>
      <c r="G695" s="2"/>
      <c r="H695" s="2"/>
      <c r="I695" s="2"/>
      <c r="J695" s="2"/>
      <c r="K695" s="2"/>
      <c r="L695" s="2"/>
      <c r="M695" s="2"/>
      <c r="N695" s="2"/>
      <c r="O695" s="2"/>
      <c r="P695" s="2"/>
      <c r="Q695" s="2"/>
      <c r="R695" s="2"/>
      <c r="T695" s="2"/>
      <c r="U695" s="2"/>
      <c r="V695" s="2"/>
      <c r="W695" s="2"/>
      <c r="X695" s="2"/>
      <c r="Y695" s="2"/>
      <c r="Z695" s="2"/>
      <c r="AA695" s="2"/>
      <c r="AB695" s="2"/>
      <c r="AC695" s="2"/>
      <c r="AD695" s="2"/>
      <c r="AE695" s="2"/>
      <c r="AF695" s="2"/>
      <c r="AG695" s="2"/>
      <c r="AH695" s="2"/>
      <c r="AI695" s="2"/>
      <c r="AJ695" s="2"/>
    </row>
    <row r="696" spans="4:36">
      <c r="D696" s="2"/>
      <c r="E696" s="2"/>
      <c r="F696" s="2"/>
      <c r="G696" s="2"/>
      <c r="H696" s="2"/>
      <c r="I696" s="2"/>
      <c r="J696" s="2"/>
      <c r="K696" s="2"/>
      <c r="L696" s="2"/>
      <c r="M696" s="2"/>
      <c r="N696" s="2"/>
      <c r="O696" s="2"/>
      <c r="P696" s="2"/>
      <c r="Q696" s="2"/>
      <c r="R696" s="2"/>
      <c r="T696" s="2"/>
      <c r="U696" s="2"/>
      <c r="V696" s="2"/>
      <c r="W696" s="2"/>
      <c r="X696" s="2"/>
      <c r="Y696" s="2"/>
      <c r="Z696" s="2"/>
      <c r="AA696" s="2"/>
      <c r="AB696" s="2"/>
      <c r="AC696" s="2"/>
      <c r="AD696" s="2"/>
      <c r="AE696" s="2"/>
      <c r="AF696" s="2"/>
      <c r="AG696" s="2"/>
      <c r="AH696" s="2"/>
      <c r="AI696" s="2"/>
      <c r="AJ696" s="2"/>
    </row>
    <row r="697" spans="4:36">
      <c r="D697" s="2"/>
      <c r="E697" s="2"/>
      <c r="F697" s="2"/>
      <c r="G697" s="2"/>
      <c r="H697" s="2"/>
      <c r="I697" s="2"/>
      <c r="J697" s="2"/>
      <c r="K697" s="2"/>
      <c r="L697" s="2"/>
      <c r="M697" s="2"/>
      <c r="N697" s="2"/>
      <c r="O697" s="2"/>
      <c r="P697" s="2"/>
      <c r="Q697" s="2"/>
      <c r="R697" s="2"/>
      <c r="T697" s="2"/>
      <c r="U697" s="2"/>
      <c r="V697" s="2"/>
      <c r="W697" s="2"/>
      <c r="X697" s="2"/>
      <c r="Y697" s="2"/>
      <c r="Z697" s="2"/>
      <c r="AA697" s="2"/>
      <c r="AB697" s="2"/>
      <c r="AC697" s="2"/>
      <c r="AD697" s="2"/>
      <c r="AE697" s="2"/>
      <c r="AF697" s="2"/>
      <c r="AG697" s="2"/>
      <c r="AH697" s="2"/>
      <c r="AI697" s="2"/>
      <c r="AJ697" s="2"/>
    </row>
    <row r="698" spans="4:36">
      <c r="D698" s="2"/>
      <c r="E698" s="2"/>
      <c r="F698" s="2"/>
      <c r="G698" s="2"/>
      <c r="H698" s="2"/>
      <c r="I698" s="2"/>
      <c r="J698" s="2"/>
      <c r="K698" s="2"/>
      <c r="L698" s="2"/>
      <c r="M698" s="2"/>
      <c r="N698" s="2"/>
      <c r="O698" s="2"/>
      <c r="P698" s="2"/>
      <c r="Q698" s="2"/>
      <c r="R698" s="2"/>
      <c r="T698" s="2"/>
      <c r="U698" s="2"/>
      <c r="V698" s="2"/>
      <c r="W698" s="2"/>
      <c r="X698" s="2"/>
      <c r="Y698" s="2"/>
      <c r="Z698" s="2"/>
      <c r="AA698" s="2"/>
      <c r="AB698" s="2"/>
      <c r="AC698" s="2"/>
      <c r="AD698" s="2"/>
      <c r="AE698" s="2"/>
      <c r="AF698" s="2"/>
      <c r="AG698" s="2"/>
      <c r="AH698" s="2"/>
      <c r="AI698" s="2"/>
      <c r="AJ698" s="2"/>
    </row>
    <row r="699" spans="4:36">
      <c r="D699" s="2"/>
      <c r="E699" s="2"/>
      <c r="F699" s="2"/>
      <c r="G699" s="2"/>
      <c r="H699" s="2"/>
      <c r="I699" s="2"/>
      <c r="J699" s="2"/>
      <c r="K699" s="2"/>
      <c r="L699" s="2"/>
      <c r="M699" s="2"/>
      <c r="N699" s="2"/>
      <c r="O699" s="2"/>
      <c r="P699" s="2"/>
      <c r="Q699" s="2"/>
      <c r="R699" s="2"/>
      <c r="T699" s="2"/>
      <c r="U699" s="2"/>
      <c r="V699" s="2"/>
      <c r="W699" s="2"/>
      <c r="X699" s="2"/>
      <c r="Y699" s="2"/>
      <c r="Z699" s="2"/>
      <c r="AA699" s="2"/>
      <c r="AB699" s="2"/>
      <c r="AC699" s="2"/>
      <c r="AD699" s="2"/>
      <c r="AE699" s="2"/>
      <c r="AF699" s="2"/>
      <c r="AG699" s="2"/>
      <c r="AH699" s="2"/>
      <c r="AI699" s="2"/>
      <c r="AJ699" s="2"/>
    </row>
    <row r="700" spans="4:36">
      <c r="D700" s="2"/>
      <c r="E700" s="2"/>
      <c r="F700" s="2"/>
      <c r="G700" s="2"/>
      <c r="H700" s="2"/>
      <c r="I700" s="2"/>
      <c r="J700" s="2"/>
      <c r="K700" s="2"/>
      <c r="L700" s="2"/>
      <c r="M700" s="2"/>
      <c r="N700" s="2"/>
      <c r="O700" s="2"/>
      <c r="P700" s="2"/>
      <c r="Q700" s="2"/>
      <c r="R700" s="2"/>
      <c r="T700" s="2"/>
      <c r="U700" s="2"/>
      <c r="V700" s="2"/>
      <c r="W700" s="2"/>
      <c r="X700" s="2"/>
      <c r="Y700" s="2"/>
      <c r="Z700" s="2"/>
      <c r="AA700" s="2"/>
      <c r="AB700" s="2"/>
      <c r="AC700" s="2"/>
      <c r="AD700" s="2"/>
      <c r="AE700" s="2"/>
      <c r="AF700" s="2"/>
      <c r="AG700" s="2"/>
      <c r="AH700" s="2"/>
      <c r="AI700" s="2"/>
      <c r="AJ700" s="2"/>
    </row>
    <row r="701" spans="4:36">
      <c r="D701" s="2"/>
      <c r="E701" s="2"/>
      <c r="F701" s="2"/>
      <c r="G701" s="2"/>
      <c r="H701" s="2"/>
      <c r="I701" s="2"/>
      <c r="J701" s="2"/>
      <c r="K701" s="2"/>
      <c r="L701" s="2"/>
      <c r="M701" s="2"/>
      <c r="N701" s="2"/>
      <c r="O701" s="2"/>
      <c r="P701" s="2"/>
      <c r="Q701" s="2"/>
      <c r="R701" s="2"/>
      <c r="T701" s="2"/>
      <c r="U701" s="2"/>
      <c r="V701" s="2"/>
      <c r="W701" s="2"/>
      <c r="X701" s="2"/>
      <c r="Y701" s="2"/>
      <c r="Z701" s="2"/>
      <c r="AA701" s="2"/>
      <c r="AB701" s="2"/>
      <c r="AC701" s="2"/>
      <c r="AD701" s="2"/>
      <c r="AE701" s="2"/>
      <c r="AF701" s="2"/>
      <c r="AG701" s="2"/>
      <c r="AH701" s="2"/>
      <c r="AI701" s="2"/>
      <c r="AJ701" s="2"/>
    </row>
    <row r="702" spans="4:36">
      <c r="D702" s="2"/>
      <c r="E702" s="2"/>
      <c r="F702" s="2"/>
      <c r="G702" s="2"/>
      <c r="H702" s="2"/>
      <c r="I702" s="2"/>
      <c r="J702" s="2"/>
      <c r="K702" s="2"/>
      <c r="L702" s="2"/>
      <c r="M702" s="2"/>
      <c r="N702" s="2"/>
      <c r="O702" s="2"/>
      <c r="P702" s="2"/>
      <c r="Q702" s="2"/>
      <c r="R702" s="2"/>
      <c r="T702" s="2"/>
      <c r="U702" s="2"/>
      <c r="V702" s="2"/>
      <c r="W702" s="2"/>
      <c r="X702" s="2"/>
      <c r="Y702" s="2"/>
      <c r="Z702" s="2"/>
      <c r="AA702" s="2"/>
      <c r="AB702" s="2"/>
      <c r="AC702" s="2"/>
      <c r="AD702" s="2"/>
      <c r="AE702" s="2"/>
      <c r="AF702" s="2"/>
      <c r="AG702" s="2"/>
      <c r="AH702" s="2"/>
      <c r="AI702" s="2"/>
      <c r="AJ702" s="2"/>
    </row>
    <row r="703" spans="4:36">
      <c r="D703" s="2"/>
      <c r="E703" s="2"/>
      <c r="F703" s="2"/>
      <c r="G703" s="2"/>
      <c r="H703" s="2"/>
      <c r="I703" s="2"/>
      <c r="J703" s="2"/>
      <c r="K703" s="2"/>
      <c r="L703" s="2"/>
      <c r="M703" s="2"/>
      <c r="N703" s="2"/>
      <c r="O703" s="2"/>
      <c r="P703" s="2"/>
      <c r="Q703" s="2"/>
      <c r="R703" s="2"/>
      <c r="T703" s="2"/>
      <c r="U703" s="2"/>
      <c r="V703" s="2"/>
      <c r="W703" s="2"/>
      <c r="X703" s="2"/>
      <c r="Y703" s="2"/>
      <c r="Z703" s="2"/>
      <c r="AA703" s="2"/>
      <c r="AB703" s="2"/>
      <c r="AC703" s="2"/>
      <c r="AD703" s="2"/>
      <c r="AE703" s="2"/>
      <c r="AF703" s="2"/>
      <c r="AG703" s="2"/>
      <c r="AH703" s="2"/>
      <c r="AI703" s="2"/>
      <c r="AJ703" s="2"/>
    </row>
    <row r="704" spans="4:36">
      <c r="D704" s="2"/>
      <c r="E704" s="2"/>
      <c r="F704" s="2"/>
      <c r="G704" s="2"/>
      <c r="H704" s="2"/>
      <c r="I704" s="2"/>
      <c r="J704" s="2"/>
      <c r="K704" s="2"/>
      <c r="L704" s="2"/>
      <c r="M704" s="2"/>
      <c r="N704" s="2"/>
      <c r="O704" s="2"/>
      <c r="P704" s="2"/>
      <c r="Q704" s="2"/>
      <c r="R704" s="2"/>
      <c r="T704" s="2"/>
      <c r="U704" s="2"/>
      <c r="V704" s="2"/>
      <c r="W704" s="2"/>
      <c r="X704" s="2"/>
      <c r="Y704" s="2"/>
      <c r="Z704" s="2"/>
      <c r="AA704" s="2"/>
      <c r="AB704" s="2"/>
      <c r="AC704" s="2"/>
      <c r="AD704" s="2"/>
      <c r="AE704" s="2"/>
      <c r="AF704" s="2"/>
      <c r="AG704" s="2"/>
      <c r="AH704" s="2"/>
      <c r="AI704" s="2"/>
      <c r="AJ704" s="2"/>
    </row>
    <row r="705" spans="4:36">
      <c r="D705" s="2"/>
      <c r="E705" s="2"/>
      <c r="F705" s="2"/>
      <c r="G705" s="2"/>
      <c r="H705" s="2"/>
      <c r="I705" s="2"/>
      <c r="J705" s="2"/>
      <c r="K705" s="2"/>
      <c r="L705" s="2"/>
      <c r="M705" s="2"/>
      <c r="N705" s="2"/>
      <c r="O705" s="2"/>
      <c r="P705" s="2"/>
      <c r="Q705" s="2"/>
      <c r="R705" s="2"/>
      <c r="T705" s="2"/>
      <c r="U705" s="2"/>
      <c r="V705" s="2"/>
      <c r="W705" s="2"/>
      <c r="X705" s="2"/>
      <c r="Y705" s="2"/>
      <c r="Z705" s="2"/>
      <c r="AA705" s="2"/>
      <c r="AB705" s="2"/>
      <c r="AC705" s="2"/>
      <c r="AD705" s="2"/>
      <c r="AE705" s="2"/>
      <c r="AF705" s="2"/>
      <c r="AG705" s="2"/>
      <c r="AH705" s="2"/>
      <c r="AI705" s="2"/>
      <c r="AJ705" s="2"/>
    </row>
    <row r="706" spans="4:36">
      <c r="D706" s="2"/>
      <c r="E706" s="2"/>
      <c r="F706" s="2"/>
      <c r="G706" s="2"/>
      <c r="H706" s="2"/>
      <c r="I706" s="2"/>
      <c r="J706" s="2"/>
      <c r="K706" s="2"/>
      <c r="L706" s="2"/>
      <c r="M706" s="2"/>
      <c r="N706" s="2"/>
      <c r="O706" s="2"/>
      <c r="P706" s="2"/>
      <c r="Q706" s="2"/>
      <c r="R706" s="2"/>
      <c r="T706" s="2"/>
      <c r="U706" s="2"/>
      <c r="V706" s="2"/>
      <c r="W706" s="2"/>
      <c r="X706" s="2"/>
      <c r="Y706" s="2"/>
      <c r="Z706" s="2"/>
      <c r="AA706" s="2"/>
      <c r="AB706" s="2"/>
      <c r="AC706" s="2"/>
      <c r="AD706" s="2"/>
      <c r="AE706" s="2"/>
      <c r="AF706" s="2"/>
      <c r="AG706" s="2"/>
      <c r="AH706" s="2"/>
      <c r="AI706" s="2"/>
      <c r="AJ706" s="2"/>
    </row>
    <row r="707" spans="4:36">
      <c r="D707" s="2"/>
      <c r="E707" s="2"/>
      <c r="F707" s="2"/>
      <c r="G707" s="2"/>
      <c r="H707" s="2"/>
      <c r="I707" s="2"/>
      <c r="J707" s="2"/>
      <c r="K707" s="2"/>
      <c r="L707" s="2"/>
      <c r="M707" s="2"/>
      <c r="N707" s="2"/>
      <c r="O707" s="2"/>
      <c r="P707" s="2"/>
      <c r="Q707" s="2"/>
      <c r="R707" s="2"/>
      <c r="T707" s="2"/>
      <c r="U707" s="2"/>
      <c r="V707" s="2"/>
      <c r="W707" s="2"/>
      <c r="X707" s="2"/>
      <c r="Y707" s="2"/>
      <c r="Z707" s="2"/>
      <c r="AA707" s="2"/>
      <c r="AB707" s="2"/>
      <c r="AC707" s="2"/>
      <c r="AD707" s="2"/>
      <c r="AE707" s="2"/>
      <c r="AF707" s="2"/>
      <c r="AG707" s="2"/>
      <c r="AH707" s="2"/>
      <c r="AI707" s="2"/>
      <c r="AJ707" s="2"/>
    </row>
    <row r="708" spans="4:36">
      <c r="D708" s="2"/>
      <c r="E708" s="2"/>
      <c r="F708" s="2"/>
      <c r="G708" s="2"/>
      <c r="H708" s="2"/>
      <c r="I708" s="2"/>
      <c r="J708" s="2"/>
      <c r="K708" s="2"/>
      <c r="L708" s="2"/>
      <c r="M708" s="2"/>
      <c r="N708" s="2"/>
      <c r="O708" s="2"/>
      <c r="P708" s="2"/>
      <c r="Q708" s="2"/>
      <c r="R708" s="2"/>
      <c r="T708" s="2"/>
      <c r="U708" s="2"/>
      <c r="V708" s="2"/>
      <c r="W708" s="2"/>
      <c r="X708" s="2"/>
      <c r="Y708" s="2"/>
      <c r="Z708" s="2"/>
      <c r="AA708" s="2"/>
      <c r="AB708" s="2"/>
      <c r="AC708" s="2"/>
      <c r="AD708" s="2"/>
      <c r="AE708" s="2"/>
      <c r="AF708" s="2"/>
      <c r="AG708" s="2"/>
      <c r="AH708" s="2"/>
      <c r="AI708" s="2"/>
      <c r="AJ708" s="2"/>
    </row>
    <row r="709" spans="4:36">
      <c r="D709" s="2"/>
      <c r="E709" s="2"/>
      <c r="F709" s="2"/>
      <c r="G709" s="2"/>
      <c r="H709" s="2"/>
      <c r="I709" s="2"/>
      <c r="J709" s="2"/>
      <c r="K709" s="2"/>
      <c r="L709" s="2"/>
      <c r="M709" s="2"/>
      <c r="N709" s="2"/>
      <c r="O709" s="2"/>
      <c r="P709" s="2"/>
      <c r="Q709" s="2"/>
      <c r="R709" s="2"/>
      <c r="T709" s="2"/>
      <c r="U709" s="2"/>
      <c r="V709" s="2"/>
      <c r="W709" s="2"/>
      <c r="X709" s="2"/>
      <c r="Y709" s="2"/>
      <c r="Z709" s="2"/>
      <c r="AA709" s="2"/>
      <c r="AB709" s="2"/>
      <c r="AC709" s="2"/>
      <c r="AD709" s="2"/>
      <c r="AE709" s="2"/>
      <c r="AF709" s="2"/>
      <c r="AG709" s="2"/>
      <c r="AH709" s="2"/>
      <c r="AI709" s="2"/>
      <c r="AJ709" s="2"/>
    </row>
    <row r="710" spans="4:36">
      <c r="D710" s="2"/>
      <c r="E710" s="2"/>
      <c r="F710" s="2"/>
      <c r="G710" s="2"/>
      <c r="H710" s="2"/>
      <c r="I710" s="2"/>
      <c r="J710" s="2"/>
      <c r="K710" s="2"/>
      <c r="L710" s="2"/>
      <c r="M710" s="2"/>
      <c r="N710" s="2"/>
      <c r="O710" s="2"/>
      <c r="P710" s="2"/>
      <c r="Q710" s="2"/>
      <c r="R710" s="2"/>
      <c r="T710" s="2"/>
      <c r="U710" s="2"/>
      <c r="V710" s="2"/>
      <c r="W710" s="2"/>
      <c r="X710" s="2"/>
      <c r="Y710" s="2"/>
      <c r="Z710" s="2"/>
      <c r="AA710" s="2"/>
      <c r="AB710" s="2"/>
      <c r="AC710" s="2"/>
      <c r="AD710" s="2"/>
      <c r="AE710" s="2"/>
      <c r="AF710" s="2"/>
      <c r="AG710" s="2"/>
      <c r="AH710" s="2"/>
      <c r="AI710" s="2"/>
      <c r="AJ710" s="2"/>
    </row>
    <row r="711" spans="4:36">
      <c r="D711" s="2"/>
      <c r="E711" s="2"/>
      <c r="F711" s="2"/>
      <c r="G711" s="2"/>
      <c r="H711" s="2"/>
      <c r="I711" s="2"/>
      <c r="J711" s="2"/>
      <c r="K711" s="2"/>
      <c r="L711" s="2"/>
      <c r="M711" s="2"/>
      <c r="N711" s="2"/>
      <c r="O711" s="2"/>
      <c r="P711" s="2"/>
      <c r="Q711" s="2"/>
      <c r="R711" s="2"/>
      <c r="T711" s="2"/>
      <c r="U711" s="2"/>
      <c r="V711" s="2"/>
      <c r="W711" s="2"/>
      <c r="X711" s="2"/>
      <c r="Y711" s="2"/>
      <c r="Z711" s="2"/>
      <c r="AA711" s="2"/>
      <c r="AB711" s="2"/>
      <c r="AC711" s="2"/>
      <c r="AD711" s="2"/>
      <c r="AE711" s="2"/>
      <c r="AF711" s="2"/>
      <c r="AG711" s="2"/>
      <c r="AH711" s="2"/>
      <c r="AI711" s="2"/>
      <c r="AJ711" s="2"/>
    </row>
    <row r="712" spans="4:36">
      <c r="D712" s="2"/>
      <c r="E712" s="2"/>
      <c r="F712" s="2"/>
      <c r="G712" s="2"/>
      <c r="H712" s="2"/>
      <c r="I712" s="2"/>
      <c r="J712" s="2"/>
      <c r="K712" s="2"/>
      <c r="L712" s="2"/>
      <c r="M712" s="2"/>
      <c r="N712" s="2"/>
      <c r="O712" s="2"/>
      <c r="P712" s="2"/>
      <c r="Q712" s="2"/>
      <c r="R712" s="2"/>
      <c r="T712" s="2"/>
      <c r="U712" s="2"/>
      <c r="V712" s="2"/>
      <c r="W712" s="2"/>
      <c r="X712" s="2"/>
      <c r="Y712" s="2"/>
      <c r="Z712" s="2"/>
      <c r="AA712" s="2"/>
      <c r="AB712" s="2"/>
      <c r="AC712" s="2"/>
      <c r="AD712" s="2"/>
      <c r="AE712" s="2"/>
      <c r="AF712" s="2"/>
      <c r="AG712" s="2"/>
      <c r="AH712" s="2"/>
      <c r="AI712" s="2"/>
      <c r="AJ712" s="2"/>
    </row>
    <row r="713" spans="4:36">
      <c r="D713" s="2"/>
      <c r="E713" s="2"/>
      <c r="F713" s="2"/>
      <c r="G713" s="2"/>
      <c r="H713" s="2"/>
      <c r="I713" s="2"/>
      <c r="J713" s="2"/>
      <c r="K713" s="2"/>
      <c r="L713" s="2"/>
      <c r="M713" s="2"/>
      <c r="N713" s="2"/>
      <c r="O713" s="2"/>
      <c r="P713" s="2"/>
      <c r="Q713" s="2"/>
      <c r="R713" s="2"/>
      <c r="T713" s="2"/>
      <c r="U713" s="2"/>
      <c r="V713" s="2"/>
      <c r="W713" s="2"/>
      <c r="X713" s="2"/>
      <c r="Y713" s="2"/>
      <c r="Z713" s="2"/>
      <c r="AA713" s="2"/>
      <c r="AB713" s="2"/>
      <c r="AC713" s="2"/>
      <c r="AD713" s="2"/>
      <c r="AE713" s="2"/>
      <c r="AF713" s="2"/>
      <c r="AG713" s="2"/>
      <c r="AH713" s="2"/>
      <c r="AI713" s="2"/>
      <c r="AJ713" s="2"/>
    </row>
    <row r="714" spans="4:36">
      <c r="D714" s="2"/>
      <c r="E714" s="2"/>
      <c r="F714" s="2"/>
      <c r="G714" s="2"/>
      <c r="H714" s="2"/>
      <c r="I714" s="2"/>
      <c r="J714" s="2"/>
      <c r="K714" s="2"/>
      <c r="L714" s="2"/>
      <c r="M714" s="2"/>
      <c r="N714" s="2"/>
      <c r="O714" s="2"/>
      <c r="P714" s="2"/>
      <c r="Q714" s="2"/>
      <c r="R714" s="2"/>
      <c r="T714" s="2"/>
      <c r="U714" s="2"/>
      <c r="V714" s="2"/>
      <c r="W714" s="2"/>
      <c r="X714" s="2"/>
      <c r="Y714" s="2"/>
      <c r="Z714" s="2"/>
      <c r="AA714" s="2"/>
      <c r="AB714" s="2"/>
      <c r="AC714" s="2"/>
      <c r="AD714" s="2"/>
      <c r="AE714" s="2"/>
      <c r="AF714" s="2"/>
      <c r="AG714" s="2"/>
      <c r="AH714" s="2"/>
      <c r="AI714" s="2"/>
      <c r="AJ714" s="2"/>
    </row>
    <row r="715" spans="4:36">
      <c r="D715" s="2"/>
      <c r="E715" s="2"/>
      <c r="F715" s="2"/>
      <c r="G715" s="2"/>
      <c r="H715" s="2"/>
      <c r="I715" s="2"/>
      <c r="J715" s="2"/>
      <c r="K715" s="2"/>
      <c r="L715" s="2"/>
      <c r="M715" s="2"/>
      <c r="N715" s="2"/>
      <c r="O715" s="2"/>
      <c r="P715" s="2"/>
      <c r="Q715" s="2"/>
      <c r="R715" s="2"/>
      <c r="T715" s="2"/>
      <c r="U715" s="2"/>
      <c r="V715" s="2"/>
      <c r="W715" s="2"/>
      <c r="X715" s="2"/>
      <c r="Y715" s="2"/>
      <c r="Z715" s="2"/>
      <c r="AA715" s="2"/>
      <c r="AB715" s="2"/>
      <c r="AC715" s="2"/>
      <c r="AD715" s="2"/>
      <c r="AE715" s="2"/>
      <c r="AF715" s="2"/>
      <c r="AG715" s="2"/>
      <c r="AH715" s="2"/>
      <c r="AI715" s="2"/>
      <c r="AJ715" s="2"/>
    </row>
    <row r="716" spans="4:36">
      <c r="D716" s="2"/>
      <c r="E716" s="2"/>
      <c r="F716" s="2"/>
      <c r="G716" s="2"/>
      <c r="H716" s="2"/>
      <c r="I716" s="2"/>
      <c r="J716" s="2"/>
      <c r="K716" s="2"/>
      <c r="L716" s="2"/>
      <c r="M716" s="2"/>
      <c r="N716" s="2"/>
      <c r="O716" s="2"/>
      <c r="P716" s="2"/>
      <c r="Q716" s="2"/>
      <c r="R716" s="2"/>
      <c r="T716" s="2"/>
      <c r="U716" s="2"/>
      <c r="V716" s="2"/>
      <c r="W716" s="2"/>
      <c r="X716" s="2"/>
      <c r="Y716" s="2"/>
      <c r="Z716" s="2"/>
      <c r="AA716" s="2"/>
      <c r="AB716" s="2"/>
      <c r="AC716" s="2"/>
      <c r="AD716" s="2"/>
      <c r="AE716" s="2"/>
      <c r="AF716" s="2"/>
      <c r="AG716" s="2"/>
      <c r="AH716" s="2"/>
      <c r="AI716" s="2"/>
      <c r="AJ716" s="2"/>
    </row>
    <row r="717" spans="4:36">
      <c r="D717" s="2"/>
      <c r="E717" s="2"/>
      <c r="F717" s="2"/>
      <c r="G717" s="2"/>
      <c r="H717" s="2"/>
      <c r="I717" s="2"/>
      <c r="J717" s="2"/>
      <c r="K717" s="2"/>
      <c r="L717" s="2"/>
      <c r="M717" s="2"/>
      <c r="N717" s="2"/>
      <c r="O717" s="2"/>
      <c r="P717" s="2"/>
      <c r="Q717" s="2"/>
      <c r="R717" s="2"/>
      <c r="T717" s="2"/>
      <c r="U717" s="2"/>
      <c r="V717" s="2"/>
      <c r="W717" s="2"/>
      <c r="X717" s="2"/>
      <c r="Y717" s="2"/>
      <c r="Z717" s="2"/>
      <c r="AA717" s="2"/>
      <c r="AB717" s="2"/>
      <c r="AC717" s="2"/>
      <c r="AD717" s="2"/>
      <c r="AE717" s="2"/>
      <c r="AF717" s="2"/>
      <c r="AG717" s="2"/>
      <c r="AH717" s="2"/>
      <c r="AI717" s="2"/>
      <c r="AJ717" s="2"/>
    </row>
    <row r="718" spans="4:36">
      <c r="D718" s="2"/>
      <c r="E718" s="2"/>
      <c r="F718" s="2"/>
      <c r="G718" s="2"/>
      <c r="H718" s="2"/>
      <c r="I718" s="2"/>
      <c r="J718" s="2"/>
      <c r="K718" s="2"/>
      <c r="L718" s="2"/>
      <c r="M718" s="2"/>
      <c r="N718" s="2"/>
      <c r="O718" s="2"/>
      <c r="P718" s="2"/>
      <c r="Q718" s="2"/>
      <c r="R718" s="2"/>
      <c r="T718" s="2"/>
      <c r="U718" s="2"/>
      <c r="V718" s="2"/>
      <c r="W718" s="2"/>
      <c r="X718" s="2"/>
      <c r="Y718" s="2"/>
      <c r="Z718" s="2"/>
      <c r="AA718" s="2"/>
      <c r="AB718" s="2"/>
      <c r="AC718" s="2"/>
      <c r="AD718" s="2"/>
      <c r="AE718" s="2"/>
      <c r="AF718" s="2"/>
      <c r="AG718" s="2"/>
      <c r="AH718" s="2"/>
      <c r="AI718" s="2"/>
      <c r="AJ718" s="2"/>
    </row>
    <row r="719" spans="4:36">
      <c r="D719" s="2"/>
      <c r="E719" s="2"/>
      <c r="F719" s="2"/>
      <c r="G719" s="2"/>
      <c r="H719" s="2"/>
      <c r="I719" s="2"/>
      <c r="J719" s="2"/>
      <c r="K719" s="2"/>
      <c r="L719" s="2"/>
      <c r="M719" s="2"/>
      <c r="N719" s="2"/>
      <c r="O719" s="2"/>
      <c r="P719" s="2"/>
      <c r="Q719" s="2"/>
      <c r="R719" s="2"/>
      <c r="T719" s="2"/>
      <c r="U719" s="2"/>
      <c r="V719" s="2"/>
      <c r="W719" s="2"/>
      <c r="X719" s="2"/>
      <c r="Y719" s="2"/>
      <c r="Z719" s="2"/>
      <c r="AA719" s="2"/>
      <c r="AB719" s="2"/>
      <c r="AC719" s="2"/>
      <c r="AD719" s="2"/>
      <c r="AE719" s="2"/>
      <c r="AF719" s="2"/>
      <c r="AG719" s="2"/>
      <c r="AH719" s="2"/>
      <c r="AI719" s="2"/>
      <c r="AJ719" s="2"/>
    </row>
    <row r="720" spans="4:36">
      <c r="D720" s="2"/>
      <c r="E720" s="2"/>
      <c r="F720" s="2"/>
      <c r="G720" s="2"/>
      <c r="H720" s="2"/>
      <c r="I720" s="2"/>
      <c r="J720" s="2"/>
      <c r="K720" s="2"/>
      <c r="L720" s="2"/>
      <c r="M720" s="2"/>
      <c r="N720" s="2"/>
      <c r="O720" s="2"/>
      <c r="P720" s="2"/>
      <c r="Q720" s="2"/>
      <c r="R720" s="2"/>
      <c r="T720" s="2"/>
      <c r="U720" s="2"/>
      <c r="V720" s="2"/>
      <c r="W720" s="2"/>
      <c r="X720" s="2"/>
      <c r="Y720" s="2"/>
      <c r="Z720" s="2"/>
      <c r="AA720" s="2"/>
      <c r="AB720" s="2"/>
      <c r="AC720" s="2"/>
      <c r="AD720" s="2"/>
      <c r="AE720" s="2"/>
      <c r="AF720" s="2"/>
      <c r="AG720" s="2"/>
      <c r="AH720" s="2"/>
      <c r="AI720" s="2"/>
      <c r="AJ720" s="2"/>
    </row>
    <row r="721" spans="4:36">
      <c r="D721" s="2"/>
      <c r="E721" s="2"/>
      <c r="F721" s="2"/>
      <c r="G721" s="2"/>
      <c r="H721" s="2"/>
      <c r="I721" s="2"/>
      <c r="J721" s="2"/>
      <c r="K721" s="2"/>
      <c r="L721" s="2"/>
      <c r="M721" s="2"/>
      <c r="N721" s="2"/>
      <c r="O721" s="2"/>
      <c r="P721" s="2"/>
      <c r="Q721" s="2"/>
      <c r="R721" s="2"/>
      <c r="T721" s="2"/>
      <c r="U721" s="2"/>
      <c r="V721" s="2"/>
      <c r="W721" s="2"/>
      <c r="X721" s="2"/>
      <c r="Y721" s="2"/>
      <c r="Z721" s="2"/>
      <c r="AA721" s="2"/>
      <c r="AB721" s="2"/>
      <c r="AC721" s="2"/>
      <c r="AD721" s="2"/>
      <c r="AE721" s="2"/>
      <c r="AF721" s="2"/>
      <c r="AG721" s="2"/>
      <c r="AH721" s="2"/>
      <c r="AI721" s="2"/>
      <c r="AJ721" s="2"/>
    </row>
    <row r="722" spans="4:36">
      <c r="D722" s="2"/>
      <c r="E722" s="2"/>
      <c r="F722" s="2"/>
      <c r="G722" s="2"/>
      <c r="H722" s="2"/>
      <c r="I722" s="2"/>
      <c r="J722" s="2"/>
      <c r="K722" s="2"/>
      <c r="L722" s="2"/>
      <c r="M722" s="2"/>
      <c r="N722" s="2"/>
      <c r="O722" s="2"/>
      <c r="P722" s="2"/>
      <c r="Q722" s="2"/>
      <c r="R722" s="2"/>
      <c r="T722" s="2"/>
      <c r="U722" s="2"/>
      <c r="V722" s="2"/>
      <c r="W722" s="2"/>
      <c r="X722" s="2"/>
      <c r="Y722" s="2"/>
      <c r="Z722" s="2"/>
      <c r="AA722" s="2"/>
      <c r="AB722" s="2"/>
      <c r="AC722" s="2"/>
      <c r="AD722" s="2"/>
      <c r="AE722" s="2"/>
      <c r="AF722" s="2"/>
      <c r="AG722" s="2"/>
      <c r="AH722" s="2"/>
      <c r="AI722" s="2"/>
      <c r="AJ722" s="2"/>
    </row>
    <row r="723" spans="4:36">
      <c r="D723" s="2"/>
      <c r="E723" s="2"/>
      <c r="F723" s="2"/>
      <c r="G723" s="2"/>
      <c r="H723" s="2"/>
      <c r="I723" s="2"/>
      <c r="J723" s="2"/>
      <c r="K723" s="2"/>
      <c r="L723" s="2"/>
      <c r="M723" s="2"/>
      <c r="N723" s="2"/>
      <c r="O723" s="2"/>
      <c r="P723" s="2"/>
      <c r="Q723" s="2"/>
      <c r="R723" s="2"/>
      <c r="T723" s="2"/>
      <c r="U723" s="2"/>
      <c r="V723" s="2"/>
      <c r="W723" s="2"/>
      <c r="X723" s="2"/>
      <c r="Y723" s="2"/>
      <c r="Z723" s="2"/>
      <c r="AA723" s="2"/>
      <c r="AB723" s="2"/>
      <c r="AC723" s="2"/>
      <c r="AD723" s="2"/>
      <c r="AE723" s="2"/>
      <c r="AF723" s="2"/>
      <c r="AG723" s="2"/>
      <c r="AH723" s="2"/>
      <c r="AI723" s="2"/>
      <c r="AJ723" s="2"/>
    </row>
    <row r="724" spans="4:36">
      <c r="D724" s="2"/>
      <c r="E724" s="2"/>
      <c r="F724" s="2"/>
      <c r="G724" s="2"/>
      <c r="H724" s="2"/>
      <c r="I724" s="2"/>
      <c r="J724" s="2"/>
      <c r="K724" s="2"/>
      <c r="L724" s="2"/>
      <c r="M724" s="2"/>
      <c r="N724" s="2"/>
      <c r="O724" s="2"/>
      <c r="P724" s="2"/>
      <c r="Q724" s="2"/>
      <c r="R724" s="2"/>
      <c r="T724" s="2"/>
      <c r="U724" s="2"/>
      <c r="V724" s="2"/>
      <c r="W724" s="2"/>
      <c r="X724" s="2"/>
      <c r="Y724" s="2"/>
      <c r="Z724" s="2"/>
      <c r="AA724" s="2"/>
      <c r="AB724" s="2"/>
      <c r="AC724" s="2"/>
      <c r="AD724" s="2"/>
      <c r="AE724" s="2"/>
      <c r="AF724" s="2"/>
      <c r="AG724" s="2"/>
      <c r="AH724" s="2"/>
      <c r="AI724" s="2"/>
      <c r="AJ724" s="2"/>
    </row>
    <row r="725" spans="4:36">
      <c r="D725" s="2"/>
      <c r="E725" s="2"/>
      <c r="F725" s="2"/>
      <c r="G725" s="2"/>
      <c r="H725" s="2"/>
      <c r="I725" s="2"/>
      <c r="J725" s="2"/>
      <c r="K725" s="2"/>
      <c r="L725" s="2"/>
      <c r="M725" s="2"/>
      <c r="N725" s="2"/>
      <c r="O725" s="2"/>
      <c r="P725" s="2"/>
      <c r="Q725" s="2"/>
      <c r="R725" s="2"/>
      <c r="T725" s="2"/>
      <c r="U725" s="2"/>
      <c r="V725" s="2"/>
      <c r="W725" s="2"/>
      <c r="X725" s="2"/>
      <c r="Y725" s="2"/>
      <c r="Z725" s="2"/>
      <c r="AA725" s="2"/>
      <c r="AB725" s="2"/>
      <c r="AC725" s="2"/>
      <c r="AD725" s="2"/>
      <c r="AE725" s="2"/>
      <c r="AF725" s="2"/>
      <c r="AG725" s="2"/>
      <c r="AH725" s="2"/>
      <c r="AI725" s="2"/>
      <c r="AJ725" s="2"/>
    </row>
    <row r="726" spans="4:36">
      <c r="D726" s="2"/>
      <c r="E726" s="2"/>
      <c r="F726" s="2"/>
      <c r="G726" s="2"/>
      <c r="H726" s="2"/>
      <c r="I726" s="2"/>
      <c r="J726" s="2"/>
      <c r="K726" s="2"/>
      <c r="L726" s="2"/>
      <c r="M726" s="2"/>
      <c r="N726" s="2"/>
      <c r="O726" s="2"/>
      <c r="P726" s="2"/>
      <c r="Q726" s="2"/>
      <c r="R726" s="2"/>
      <c r="T726" s="2"/>
      <c r="U726" s="2"/>
      <c r="V726" s="2"/>
      <c r="W726" s="2"/>
      <c r="X726" s="2"/>
      <c r="Y726" s="2"/>
      <c r="Z726" s="2"/>
      <c r="AA726" s="2"/>
      <c r="AB726" s="2"/>
      <c r="AC726" s="2"/>
      <c r="AD726" s="2"/>
      <c r="AE726" s="2"/>
      <c r="AF726" s="2"/>
      <c r="AG726" s="2"/>
      <c r="AH726" s="2"/>
      <c r="AI726" s="2"/>
      <c r="AJ726" s="2"/>
    </row>
    <row r="727" spans="4:36">
      <c r="D727" s="2"/>
      <c r="E727" s="2"/>
      <c r="F727" s="2"/>
      <c r="G727" s="2"/>
      <c r="H727" s="2"/>
      <c r="I727" s="2"/>
      <c r="J727" s="2"/>
      <c r="K727" s="2"/>
      <c r="L727" s="2"/>
      <c r="M727" s="2"/>
      <c r="N727" s="2"/>
      <c r="O727" s="2"/>
      <c r="P727" s="2"/>
      <c r="Q727" s="2"/>
      <c r="R727" s="2"/>
      <c r="T727" s="2"/>
      <c r="U727" s="2"/>
      <c r="V727" s="2"/>
      <c r="W727" s="2"/>
      <c r="X727" s="2"/>
      <c r="Y727" s="2"/>
      <c r="Z727" s="2"/>
      <c r="AA727" s="2"/>
      <c r="AB727" s="2"/>
      <c r="AC727" s="2"/>
      <c r="AD727" s="2"/>
      <c r="AE727" s="2"/>
      <c r="AF727" s="2"/>
      <c r="AG727" s="2"/>
      <c r="AH727" s="2"/>
      <c r="AI727" s="2"/>
      <c r="AJ727" s="2"/>
    </row>
    <row r="728" spans="4:36">
      <c r="D728" s="2"/>
      <c r="E728" s="2"/>
      <c r="F728" s="2"/>
      <c r="G728" s="2"/>
      <c r="H728" s="2"/>
      <c r="I728" s="2"/>
      <c r="J728" s="2"/>
      <c r="K728" s="2"/>
      <c r="L728" s="2"/>
      <c r="M728" s="2"/>
      <c r="N728" s="2"/>
      <c r="O728" s="2"/>
      <c r="P728" s="2"/>
      <c r="Q728" s="2"/>
      <c r="R728" s="2"/>
      <c r="T728" s="2"/>
      <c r="U728" s="2"/>
      <c r="V728" s="2"/>
      <c r="W728" s="2"/>
      <c r="X728" s="2"/>
      <c r="Y728" s="2"/>
      <c r="Z728" s="2"/>
      <c r="AA728" s="2"/>
      <c r="AB728" s="2"/>
      <c r="AC728" s="2"/>
      <c r="AD728" s="2"/>
      <c r="AE728" s="2"/>
      <c r="AF728" s="2"/>
      <c r="AG728" s="2"/>
      <c r="AH728" s="2"/>
      <c r="AI728" s="2"/>
      <c r="AJ728" s="2"/>
    </row>
    <row r="729" spans="4:36">
      <c r="D729" s="2"/>
      <c r="E729" s="2"/>
      <c r="F729" s="2"/>
      <c r="G729" s="2"/>
      <c r="H729" s="2"/>
      <c r="I729" s="2"/>
      <c r="J729" s="2"/>
      <c r="K729" s="2"/>
      <c r="L729" s="2"/>
      <c r="M729" s="2"/>
      <c r="N729" s="2"/>
      <c r="O729" s="2"/>
      <c r="P729" s="2"/>
      <c r="Q729" s="2"/>
      <c r="R729" s="2"/>
      <c r="T729" s="2"/>
      <c r="U729" s="2"/>
      <c r="V729" s="2"/>
      <c r="W729" s="2"/>
      <c r="X729" s="2"/>
      <c r="Y729" s="2"/>
      <c r="Z729" s="2"/>
      <c r="AA729" s="2"/>
      <c r="AB729" s="2"/>
      <c r="AC729" s="2"/>
      <c r="AD729" s="2"/>
      <c r="AE729" s="2"/>
      <c r="AF729" s="2"/>
      <c r="AG729" s="2"/>
      <c r="AH729" s="2"/>
      <c r="AI729" s="2"/>
      <c r="AJ729" s="2"/>
    </row>
    <row r="730" spans="4:36">
      <c r="D730" s="2"/>
      <c r="E730" s="2"/>
      <c r="F730" s="2"/>
      <c r="G730" s="2"/>
      <c r="H730" s="2"/>
      <c r="I730" s="2"/>
      <c r="J730" s="2"/>
      <c r="K730" s="2"/>
      <c r="L730" s="2"/>
      <c r="M730" s="2"/>
      <c r="N730" s="2"/>
      <c r="O730" s="2"/>
      <c r="P730" s="2"/>
      <c r="Q730" s="2"/>
      <c r="R730" s="2"/>
      <c r="T730" s="2"/>
      <c r="U730" s="2"/>
      <c r="V730" s="2"/>
      <c r="W730" s="2"/>
      <c r="X730" s="2"/>
      <c r="Y730" s="2"/>
      <c r="Z730" s="2"/>
      <c r="AA730" s="2"/>
      <c r="AB730" s="2"/>
      <c r="AC730" s="2"/>
      <c r="AD730" s="2"/>
      <c r="AE730" s="2"/>
      <c r="AF730" s="2"/>
      <c r="AG730" s="2"/>
      <c r="AH730" s="2"/>
      <c r="AI730" s="2"/>
      <c r="AJ730" s="2"/>
    </row>
    <row r="731" spans="4:36">
      <c r="D731" s="2"/>
      <c r="E731" s="2"/>
      <c r="F731" s="2"/>
      <c r="G731" s="2"/>
      <c r="H731" s="2"/>
      <c r="I731" s="2"/>
      <c r="J731" s="2"/>
      <c r="K731" s="2"/>
      <c r="L731" s="2"/>
      <c r="M731" s="2"/>
      <c r="N731" s="2"/>
      <c r="O731" s="2"/>
      <c r="P731" s="2"/>
      <c r="Q731" s="2"/>
      <c r="R731" s="2"/>
      <c r="T731" s="2"/>
      <c r="U731" s="2"/>
      <c r="V731" s="2"/>
      <c r="W731" s="2"/>
      <c r="X731" s="2"/>
      <c r="Y731" s="2"/>
      <c r="Z731" s="2"/>
      <c r="AA731" s="2"/>
      <c r="AB731" s="2"/>
      <c r="AC731" s="2"/>
      <c r="AD731" s="2"/>
      <c r="AE731" s="2"/>
      <c r="AF731" s="2"/>
      <c r="AG731" s="2"/>
      <c r="AH731" s="2"/>
      <c r="AI731" s="2"/>
      <c r="AJ731" s="2"/>
    </row>
    <row r="732" spans="4:36">
      <c r="D732" s="2"/>
      <c r="E732" s="2"/>
      <c r="F732" s="2"/>
      <c r="G732" s="2"/>
      <c r="H732" s="2"/>
      <c r="I732" s="2"/>
      <c r="J732" s="2"/>
      <c r="K732" s="2"/>
      <c r="L732" s="2"/>
      <c r="M732" s="2"/>
      <c r="N732" s="2"/>
      <c r="O732" s="2"/>
      <c r="P732" s="2"/>
      <c r="Q732" s="2"/>
      <c r="R732" s="2"/>
      <c r="T732" s="2"/>
      <c r="U732" s="2"/>
      <c r="V732" s="2"/>
      <c r="W732" s="2"/>
      <c r="X732" s="2"/>
      <c r="Y732" s="2"/>
      <c r="Z732" s="2"/>
      <c r="AA732" s="2"/>
      <c r="AB732" s="2"/>
      <c r="AC732" s="2"/>
      <c r="AD732" s="2"/>
      <c r="AE732" s="2"/>
      <c r="AF732" s="2"/>
      <c r="AG732" s="2"/>
      <c r="AH732" s="2"/>
      <c r="AI732" s="2"/>
      <c r="AJ732" s="2"/>
    </row>
    <row r="733" spans="4:36">
      <c r="D733" s="2"/>
      <c r="E733" s="2"/>
      <c r="F733" s="2"/>
      <c r="G733" s="2"/>
      <c r="H733" s="2"/>
      <c r="I733" s="2"/>
      <c r="J733" s="2"/>
      <c r="K733" s="2"/>
      <c r="L733" s="2"/>
      <c r="M733" s="2"/>
      <c r="N733" s="2"/>
      <c r="O733" s="2"/>
      <c r="P733" s="2"/>
      <c r="Q733" s="2"/>
      <c r="R733" s="2"/>
      <c r="T733" s="2"/>
      <c r="U733" s="2"/>
      <c r="V733" s="2"/>
      <c r="W733" s="2"/>
      <c r="X733" s="2"/>
      <c r="Y733" s="2"/>
      <c r="Z733" s="2"/>
      <c r="AA733" s="2"/>
      <c r="AB733" s="2"/>
      <c r="AC733" s="2"/>
      <c r="AD733" s="2"/>
      <c r="AE733" s="2"/>
      <c r="AF733" s="2"/>
      <c r="AG733" s="2"/>
      <c r="AH733" s="2"/>
      <c r="AI733" s="2"/>
      <c r="AJ733" s="2"/>
    </row>
    <row r="734" spans="4:36">
      <c r="D734" s="2"/>
      <c r="E734" s="2"/>
      <c r="F734" s="2"/>
      <c r="G734" s="2"/>
      <c r="H734" s="2"/>
      <c r="I734" s="2"/>
      <c r="J734" s="2"/>
      <c r="K734" s="2"/>
      <c r="L734" s="2"/>
      <c r="M734" s="2"/>
      <c r="N734" s="2"/>
      <c r="O734" s="2"/>
      <c r="P734" s="2"/>
      <c r="Q734" s="2"/>
      <c r="R734" s="2"/>
      <c r="T734" s="2"/>
      <c r="U734" s="2"/>
      <c r="V734" s="2"/>
      <c r="W734" s="2"/>
      <c r="X734" s="2"/>
      <c r="Y734" s="2"/>
      <c r="Z734" s="2"/>
      <c r="AA734" s="2"/>
      <c r="AB734" s="2"/>
      <c r="AC734" s="2"/>
      <c r="AD734" s="2"/>
      <c r="AE734" s="2"/>
      <c r="AF734" s="2"/>
      <c r="AG734" s="2"/>
      <c r="AH734" s="2"/>
      <c r="AI734" s="2"/>
      <c r="AJ734" s="2"/>
    </row>
    <row r="735" spans="4:36">
      <c r="D735" s="2"/>
      <c r="E735" s="2"/>
      <c r="F735" s="2"/>
      <c r="G735" s="2"/>
      <c r="H735" s="2"/>
      <c r="I735" s="2"/>
      <c r="J735" s="2"/>
      <c r="K735" s="2"/>
      <c r="L735" s="2"/>
      <c r="M735" s="2"/>
      <c r="N735" s="2"/>
      <c r="O735" s="2"/>
      <c r="P735" s="2"/>
      <c r="Q735" s="2"/>
      <c r="R735" s="2"/>
      <c r="T735" s="2"/>
      <c r="U735" s="2"/>
      <c r="V735" s="2"/>
      <c r="W735" s="2"/>
      <c r="X735" s="2"/>
      <c r="Y735" s="2"/>
      <c r="Z735" s="2"/>
      <c r="AA735" s="2"/>
      <c r="AB735" s="2"/>
      <c r="AC735" s="2"/>
      <c r="AD735" s="2"/>
      <c r="AE735" s="2"/>
      <c r="AF735" s="2"/>
      <c r="AG735" s="2"/>
      <c r="AH735" s="2"/>
      <c r="AI735" s="2"/>
      <c r="AJ735" s="2"/>
    </row>
    <row r="736" spans="4:36">
      <c r="D736" s="2"/>
      <c r="E736" s="2"/>
      <c r="F736" s="2"/>
      <c r="G736" s="2"/>
      <c r="H736" s="2"/>
      <c r="I736" s="2"/>
      <c r="J736" s="2"/>
      <c r="K736" s="2"/>
      <c r="L736" s="2"/>
      <c r="M736" s="2"/>
      <c r="N736" s="2"/>
      <c r="O736" s="2"/>
      <c r="P736" s="2"/>
      <c r="Q736" s="2"/>
      <c r="R736" s="2"/>
      <c r="T736" s="2"/>
      <c r="U736" s="2"/>
      <c r="V736" s="2"/>
      <c r="W736" s="2"/>
      <c r="X736" s="2"/>
      <c r="Y736" s="2"/>
      <c r="Z736" s="2"/>
      <c r="AA736" s="2"/>
      <c r="AB736" s="2"/>
      <c r="AC736" s="2"/>
      <c r="AD736" s="2"/>
      <c r="AE736" s="2"/>
      <c r="AF736" s="2"/>
      <c r="AG736" s="2"/>
      <c r="AH736" s="2"/>
      <c r="AI736" s="2"/>
      <c r="AJ736" s="2"/>
    </row>
    <row r="737" spans="4:36">
      <c r="D737" s="2"/>
      <c r="E737" s="2"/>
      <c r="F737" s="2"/>
      <c r="G737" s="2"/>
      <c r="H737" s="2"/>
      <c r="I737" s="2"/>
      <c r="J737" s="2"/>
      <c r="K737" s="2"/>
      <c r="L737" s="2"/>
      <c r="M737" s="2"/>
      <c r="N737" s="2"/>
      <c r="O737" s="2"/>
      <c r="P737" s="2"/>
      <c r="Q737" s="2"/>
      <c r="R737" s="2"/>
      <c r="T737" s="2"/>
      <c r="U737" s="2"/>
      <c r="V737" s="2"/>
      <c r="W737" s="2"/>
      <c r="X737" s="2"/>
      <c r="Y737" s="2"/>
      <c r="Z737" s="2"/>
      <c r="AA737" s="2"/>
      <c r="AB737" s="2"/>
      <c r="AC737" s="2"/>
      <c r="AD737" s="2"/>
      <c r="AE737" s="2"/>
      <c r="AF737" s="2"/>
      <c r="AG737" s="2"/>
      <c r="AH737" s="2"/>
      <c r="AI737" s="2"/>
      <c r="AJ737" s="2"/>
    </row>
    <row r="738" spans="4:36">
      <c r="D738" s="2"/>
      <c r="E738" s="2"/>
      <c r="F738" s="2"/>
      <c r="G738" s="2"/>
      <c r="H738" s="2"/>
      <c r="I738" s="2"/>
      <c r="J738" s="2"/>
      <c r="K738" s="2"/>
      <c r="L738" s="2"/>
      <c r="M738" s="2"/>
      <c r="N738" s="2"/>
      <c r="O738" s="2"/>
      <c r="P738" s="2"/>
      <c r="Q738" s="2"/>
      <c r="R738" s="2"/>
      <c r="T738" s="2"/>
      <c r="U738" s="2"/>
      <c r="V738" s="2"/>
      <c r="W738" s="2"/>
      <c r="X738" s="2"/>
      <c r="Y738" s="2"/>
      <c r="Z738" s="2"/>
      <c r="AA738" s="2"/>
      <c r="AB738" s="2"/>
      <c r="AC738" s="2"/>
      <c r="AD738" s="2"/>
      <c r="AE738" s="2"/>
      <c r="AF738" s="2"/>
      <c r="AG738" s="2"/>
      <c r="AH738" s="2"/>
      <c r="AI738" s="2"/>
      <c r="AJ738" s="2"/>
    </row>
    <row r="739" spans="4:36">
      <c r="D739" s="2"/>
      <c r="E739" s="2"/>
      <c r="F739" s="2"/>
      <c r="G739" s="2"/>
      <c r="H739" s="2"/>
      <c r="I739" s="2"/>
      <c r="J739" s="2"/>
      <c r="K739" s="2"/>
      <c r="L739" s="2"/>
      <c r="M739" s="2"/>
      <c r="N739" s="2"/>
      <c r="O739" s="2"/>
      <c r="P739" s="2"/>
      <c r="Q739" s="2"/>
      <c r="R739" s="2"/>
      <c r="T739" s="2"/>
      <c r="U739" s="2"/>
      <c r="V739" s="2"/>
      <c r="W739" s="2"/>
      <c r="X739" s="2"/>
      <c r="Y739" s="2"/>
      <c r="Z739" s="2"/>
      <c r="AA739" s="2"/>
      <c r="AB739" s="2"/>
      <c r="AC739" s="2"/>
      <c r="AD739" s="2"/>
      <c r="AE739" s="2"/>
      <c r="AF739" s="2"/>
      <c r="AG739" s="2"/>
      <c r="AH739" s="2"/>
      <c r="AI739" s="2"/>
      <c r="AJ739" s="2"/>
    </row>
    <row r="740" spans="4:36">
      <c r="D740" s="2"/>
      <c r="E740" s="2"/>
      <c r="F740" s="2"/>
      <c r="G740" s="2"/>
      <c r="H740" s="2"/>
      <c r="I740" s="2"/>
      <c r="J740" s="2"/>
      <c r="K740" s="2"/>
      <c r="L740" s="2"/>
      <c r="M740" s="2"/>
      <c r="N740" s="2"/>
      <c r="O740" s="2"/>
      <c r="P740" s="2"/>
      <c r="Q740" s="2"/>
      <c r="R740" s="2"/>
      <c r="T740" s="2"/>
      <c r="U740" s="2"/>
      <c r="V740" s="2"/>
      <c r="W740" s="2"/>
      <c r="X740" s="2"/>
      <c r="Y740" s="2"/>
      <c r="Z740" s="2"/>
      <c r="AA740" s="2"/>
      <c r="AB740" s="2"/>
      <c r="AC740" s="2"/>
      <c r="AD740" s="2"/>
      <c r="AE740" s="2"/>
      <c r="AF740" s="2"/>
      <c r="AG740" s="2"/>
      <c r="AH740" s="2"/>
      <c r="AI740" s="2"/>
      <c r="AJ740" s="2"/>
    </row>
    <row r="741" spans="4:36">
      <c r="D741" s="2"/>
      <c r="E741" s="2"/>
      <c r="F741" s="2"/>
      <c r="G741" s="2"/>
      <c r="H741" s="2"/>
      <c r="I741" s="2"/>
      <c r="J741" s="2"/>
      <c r="K741" s="2"/>
      <c r="L741" s="2"/>
      <c r="M741" s="2"/>
      <c r="N741" s="2"/>
      <c r="O741" s="2"/>
      <c r="P741" s="2"/>
      <c r="Q741" s="2"/>
      <c r="R741" s="2"/>
      <c r="T741" s="2"/>
      <c r="U741" s="2"/>
      <c r="V741" s="2"/>
      <c r="W741" s="2"/>
      <c r="X741" s="2"/>
      <c r="Y741" s="2"/>
      <c r="Z741" s="2"/>
      <c r="AA741" s="2"/>
      <c r="AB741" s="2"/>
      <c r="AC741" s="2"/>
      <c r="AD741" s="2"/>
      <c r="AE741" s="2"/>
      <c r="AF741" s="2"/>
      <c r="AG741" s="2"/>
      <c r="AH741" s="2"/>
      <c r="AI741" s="2"/>
      <c r="AJ741" s="2"/>
    </row>
    <row r="742" spans="4:36">
      <c r="D742" s="2"/>
      <c r="E742" s="2"/>
      <c r="F742" s="2"/>
      <c r="G742" s="2"/>
      <c r="H742" s="2"/>
      <c r="I742" s="2"/>
      <c r="J742" s="2"/>
      <c r="K742" s="2"/>
      <c r="L742" s="2"/>
      <c r="M742" s="2"/>
      <c r="N742" s="2"/>
      <c r="O742" s="2"/>
      <c r="P742" s="2"/>
      <c r="Q742" s="2"/>
      <c r="R742" s="2"/>
      <c r="T742" s="2"/>
      <c r="U742" s="2"/>
      <c r="V742" s="2"/>
      <c r="W742" s="2"/>
      <c r="X742" s="2"/>
      <c r="Y742" s="2"/>
      <c r="Z742" s="2"/>
      <c r="AA742" s="2"/>
      <c r="AB742" s="2"/>
      <c r="AC742" s="2"/>
      <c r="AD742" s="2"/>
      <c r="AE742" s="2"/>
      <c r="AF742" s="2"/>
      <c r="AG742" s="2"/>
      <c r="AH742" s="2"/>
      <c r="AI742" s="2"/>
      <c r="AJ742" s="2"/>
    </row>
    <row r="743" spans="4:36">
      <c r="D743" s="2"/>
      <c r="E743" s="2"/>
      <c r="F743" s="2"/>
      <c r="G743" s="2"/>
      <c r="H743" s="2"/>
      <c r="I743" s="2"/>
      <c r="J743" s="2"/>
      <c r="K743" s="2"/>
      <c r="L743" s="2"/>
      <c r="M743" s="2"/>
      <c r="N743" s="2"/>
      <c r="O743" s="2"/>
      <c r="P743" s="2"/>
      <c r="Q743" s="2"/>
      <c r="R743" s="2"/>
      <c r="T743" s="2"/>
      <c r="U743" s="2"/>
      <c r="V743" s="2"/>
      <c r="W743" s="2"/>
      <c r="X743" s="2"/>
      <c r="Y743" s="2"/>
      <c r="Z743" s="2"/>
      <c r="AA743" s="2"/>
      <c r="AB743" s="2"/>
      <c r="AC743" s="2"/>
      <c r="AD743" s="2"/>
      <c r="AE743" s="2"/>
      <c r="AF743" s="2"/>
      <c r="AG743" s="2"/>
      <c r="AH743" s="2"/>
      <c r="AI743" s="2"/>
      <c r="AJ743" s="2"/>
    </row>
    <row r="744" spans="4:36">
      <c r="D744" s="2"/>
      <c r="E744" s="2"/>
      <c r="F744" s="2"/>
      <c r="G744" s="2"/>
      <c r="H744" s="2"/>
      <c r="I744" s="2"/>
      <c r="J744" s="2"/>
      <c r="K744" s="2"/>
      <c r="L744" s="2"/>
      <c r="M744" s="2"/>
      <c r="N744" s="2"/>
      <c r="O744" s="2"/>
      <c r="P744" s="2"/>
      <c r="Q744" s="2"/>
      <c r="R744" s="2"/>
      <c r="T744" s="2"/>
      <c r="U744" s="2"/>
      <c r="V744" s="2"/>
      <c r="W744" s="2"/>
      <c r="X744" s="2"/>
      <c r="Y744" s="2"/>
      <c r="Z744" s="2"/>
      <c r="AA744" s="2"/>
      <c r="AB744" s="2"/>
      <c r="AC744" s="2"/>
      <c r="AD744" s="2"/>
      <c r="AE744" s="2"/>
      <c r="AF744" s="2"/>
      <c r="AG744" s="2"/>
      <c r="AH744" s="2"/>
      <c r="AI744" s="2"/>
      <c r="AJ744" s="2"/>
    </row>
    <row r="745" spans="4:36">
      <c r="D745" s="2"/>
      <c r="E745" s="2"/>
      <c r="F745" s="2"/>
      <c r="G745" s="2"/>
      <c r="H745" s="2"/>
      <c r="I745" s="2"/>
      <c r="J745" s="2"/>
      <c r="K745" s="2"/>
      <c r="L745" s="2"/>
      <c r="M745" s="2"/>
      <c r="N745" s="2"/>
      <c r="O745" s="2"/>
      <c r="P745" s="2"/>
      <c r="Q745" s="2"/>
      <c r="R745" s="2"/>
      <c r="T745" s="2"/>
      <c r="U745" s="2"/>
      <c r="V745" s="2"/>
      <c r="W745" s="2"/>
      <c r="X745" s="2"/>
      <c r="Y745" s="2"/>
      <c r="Z745" s="2"/>
      <c r="AA745" s="2"/>
      <c r="AB745" s="2"/>
      <c r="AC745" s="2"/>
      <c r="AD745" s="2"/>
      <c r="AE745" s="2"/>
      <c r="AF745" s="2"/>
      <c r="AG745" s="2"/>
      <c r="AH745" s="2"/>
      <c r="AI745" s="2"/>
      <c r="AJ745" s="2"/>
    </row>
    <row r="746" spans="4:36">
      <c r="D746" s="2"/>
      <c r="E746" s="2"/>
      <c r="F746" s="2"/>
      <c r="G746" s="2"/>
      <c r="H746" s="2"/>
      <c r="I746" s="2"/>
      <c r="J746" s="2"/>
      <c r="K746" s="2"/>
      <c r="L746" s="2"/>
      <c r="M746" s="2"/>
      <c r="N746" s="2"/>
      <c r="O746" s="2"/>
      <c r="P746" s="2"/>
      <c r="Q746" s="2"/>
      <c r="R746" s="2"/>
      <c r="T746" s="2"/>
      <c r="U746" s="2"/>
      <c r="V746" s="2"/>
      <c r="W746" s="2"/>
      <c r="X746" s="2"/>
      <c r="Y746" s="2"/>
      <c r="Z746" s="2"/>
      <c r="AA746" s="2"/>
      <c r="AB746" s="2"/>
      <c r="AC746" s="2"/>
      <c r="AD746" s="2"/>
      <c r="AE746" s="2"/>
      <c r="AF746" s="2"/>
      <c r="AG746" s="2"/>
      <c r="AH746" s="2"/>
      <c r="AI746" s="2"/>
      <c r="AJ746" s="2"/>
    </row>
    <row r="747" spans="4:36">
      <c r="D747" s="2"/>
      <c r="E747" s="2"/>
      <c r="F747" s="2"/>
      <c r="G747" s="2"/>
      <c r="H747" s="2"/>
      <c r="I747" s="2"/>
      <c r="J747" s="2"/>
      <c r="K747" s="2"/>
      <c r="L747" s="2"/>
      <c r="M747" s="2"/>
      <c r="N747" s="2"/>
      <c r="O747" s="2"/>
      <c r="P747" s="2"/>
      <c r="Q747" s="2"/>
      <c r="R747" s="2"/>
      <c r="T747" s="2"/>
      <c r="U747" s="2"/>
      <c r="V747" s="2"/>
      <c r="W747" s="2"/>
      <c r="X747" s="2"/>
      <c r="Y747" s="2"/>
      <c r="Z747" s="2"/>
      <c r="AA747" s="2"/>
      <c r="AB747" s="2"/>
      <c r="AC747" s="2"/>
      <c r="AD747" s="2"/>
      <c r="AE747" s="2"/>
      <c r="AF747" s="2"/>
      <c r="AG747" s="2"/>
      <c r="AH747" s="2"/>
      <c r="AI747" s="2"/>
      <c r="AJ747" s="2"/>
    </row>
    <row r="748" spans="4:36">
      <c r="D748" s="2"/>
      <c r="E748" s="2"/>
      <c r="F748" s="2"/>
      <c r="G748" s="2"/>
      <c r="H748" s="2"/>
      <c r="I748" s="2"/>
      <c r="J748" s="2"/>
      <c r="K748" s="2"/>
      <c r="L748" s="2"/>
      <c r="M748" s="2"/>
      <c r="N748" s="2"/>
      <c r="O748" s="2"/>
      <c r="P748" s="2"/>
      <c r="Q748" s="2"/>
      <c r="R748" s="2"/>
      <c r="T748" s="2"/>
      <c r="U748" s="2"/>
      <c r="V748" s="2"/>
      <c r="W748" s="2"/>
      <c r="X748" s="2"/>
      <c r="Y748" s="2"/>
      <c r="Z748" s="2"/>
      <c r="AA748" s="2"/>
      <c r="AB748" s="2"/>
      <c r="AC748" s="2"/>
      <c r="AD748" s="2"/>
      <c r="AE748" s="2"/>
      <c r="AF748" s="2"/>
      <c r="AG748" s="2"/>
      <c r="AH748" s="2"/>
      <c r="AI748" s="2"/>
      <c r="AJ748" s="2"/>
    </row>
    <row r="749" spans="4:36">
      <c r="D749" s="2"/>
      <c r="E749" s="2"/>
      <c r="F749" s="2"/>
      <c r="G749" s="2"/>
      <c r="H749" s="2"/>
      <c r="I749" s="2"/>
      <c r="J749" s="2"/>
      <c r="K749" s="2"/>
      <c r="L749" s="2"/>
      <c r="M749" s="2"/>
      <c r="N749" s="2"/>
      <c r="O749" s="2"/>
      <c r="P749" s="2"/>
      <c r="Q749" s="2"/>
      <c r="R749" s="2"/>
      <c r="T749" s="2"/>
      <c r="U749" s="2"/>
      <c r="V749" s="2"/>
      <c r="W749" s="2"/>
      <c r="X749" s="2"/>
      <c r="Y749" s="2"/>
      <c r="Z749" s="2"/>
      <c r="AA749" s="2"/>
      <c r="AB749" s="2"/>
      <c r="AC749" s="2"/>
      <c r="AD749" s="2"/>
      <c r="AE749" s="2"/>
      <c r="AF749" s="2"/>
      <c r="AG749" s="2"/>
      <c r="AH749" s="2"/>
      <c r="AI749" s="2"/>
      <c r="AJ749" s="2"/>
    </row>
    <row r="750" spans="4:36">
      <c r="D750" s="2"/>
      <c r="E750" s="2"/>
      <c r="F750" s="2"/>
      <c r="G750" s="2"/>
      <c r="H750" s="2"/>
      <c r="I750" s="2"/>
      <c r="J750" s="2"/>
      <c r="K750" s="2"/>
      <c r="L750" s="2"/>
      <c r="M750" s="2"/>
      <c r="N750" s="2"/>
      <c r="O750" s="2"/>
      <c r="P750" s="2"/>
      <c r="Q750" s="2"/>
      <c r="R750" s="2"/>
      <c r="T750" s="2"/>
      <c r="U750" s="2"/>
      <c r="V750" s="2"/>
      <c r="W750" s="2"/>
      <c r="X750" s="2"/>
      <c r="Y750" s="2"/>
      <c r="Z750" s="2"/>
      <c r="AA750" s="2"/>
      <c r="AB750" s="2"/>
      <c r="AC750" s="2"/>
      <c r="AD750" s="2"/>
      <c r="AE750" s="2"/>
      <c r="AF750" s="2"/>
      <c r="AG750" s="2"/>
      <c r="AH750" s="2"/>
      <c r="AI750" s="2"/>
      <c r="AJ750" s="2"/>
    </row>
    <row r="751" spans="4:36">
      <c r="D751" s="2"/>
      <c r="E751" s="2"/>
      <c r="F751" s="2"/>
      <c r="G751" s="2"/>
      <c r="H751" s="2"/>
      <c r="I751" s="2"/>
      <c r="J751" s="2"/>
      <c r="K751" s="2"/>
      <c r="L751" s="2"/>
      <c r="M751" s="2"/>
      <c r="N751" s="2"/>
      <c r="O751" s="2"/>
      <c r="P751" s="2"/>
      <c r="Q751" s="2"/>
      <c r="R751" s="2"/>
      <c r="T751" s="2"/>
      <c r="U751" s="2"/>
      <c r="V751" s="2"/>
      <c r="W751" s="2"/>
      <c r="X751" s="2"/>
      <c r="Y751" s="2"/>
      <c r="Z751" s="2"/>
      <c r="AA751" s="2"/>
      <c r="AB751" s="2"/>
      <c r="AC751" s="2"/>
      <c r="AD751" s="2"/>
      <c r="AE751" s="2"/>
      <c r="AF751" s="2"/>
      <c r="AG751" s="2"/>
      <c r="AH751" s="2"/>
      <c r="AI751" s="2"/>
      <c r="AJ751" s="2"/>
    </row>
    <row r="752" spans="4:36">
      <c r="D752" s="2"/>
      <c r="E752" s="2"/>
      <c r="F752" s="2"/>
      <c r="G752" s="2"/>
      <c r="H752" s="2"/>
      <c r="I752" s="2"/>
      <c r="J752" s="2"/>
      <c r="K752" s="2"/>
      <c r="L752" s="2"/>
      <c r="M752" s="2"/>
      <c r="N752" s="2"/>
      <c r="O752" s="2"/>
      <c r="P752" s="2"/>
      <c r="Q752" s="2"/>
      <c r="R752" s="2"/>
      <c r="T752" s="2"/>
      <c r="U752" s="2"/>
      <c r="V752" s="2"/>
      <c r="W752" s="2"/>
      <c r="X752" s="2"/>
      <c r="Y752" s="2"/>
      <c r="Z752" s="2"/>
      <c r="AA752" s="2"/>
      <c r="AB752" s="2"/>
      <c r="AC752" s="2"/>
      <c r="AD752" s="2"/>
      <c r="AE752" s="2"/>
      <c r="AF752" s="2"/>
      <c r="AG752" s="2"/>
      <c r="AH752" s="2"/>
      <c r="AI752" s="2"/>
      <c r="AJ752" s="2"/>
    </row>
    <row r="753" spans="4:36">
      <c r="D753" s="2"/>
      <c r="E753" s="2"/>
      <c r="F753" s="2"/>
      <c r="G753" s="2"/>
      <c r="H753" s="2"/>
      <c r="I753" s="2"/>
      <c r="J753" s="2"/>
      <c r="K753" s="2"/>
      <c r="L753" s="2"/>
      <c r="M753" s="2"/>
      <c r="N753" s="2"/>
      <c r="O753" s="2"/>
      <c r="P753" s="2"/>
      <c r="Q753" s="2"/>
      <c r="R753" s="2"/>
      <c r="T753" s="2"/>
      <c r="U753" s="2"/>
      <c r="V753" s="2"/>
      <c r="W753" s="2"/>
      <c r="X753" s="2"/>
      <c r="Y753" s="2"/>
      <c r="Z753" s="2"/>
      <c r="AA753" s="2"/>
      <c r="AB753" s="2"/>
      <c r="AC753" s="2"/>
      <c r="AD753" s="2"/>
      <c r="AE753" s="2"/>
      <c r="AF753" s="2"/>
      <c r="AG753" s="2"/>
      <c r="AH753" s="2"/>
      <c r="AI753" s="2"/>
      <c r="AJ753" s="2"/>
    </row>
    <row r="754" spans="4:36">
      <c r="D754" s="2"/>
      <c r="E754" s="2"/>
      <c r="F754" s="2"/>
      <c r="G754" s="2"/>
      <c r="H754" s="2"/>
      <c r="I754" s="2"/>
      <c r="J754" s="2"/>
      <c r="K754" s="2"/>
      <c r="L754" s="2"/>
      <c r="M754" s="2"/>
      <c r="N754" s="2"/>
      <c r="O754" s="2"/>
      <c r="P754" s="2"/>
      <c r="Q754" s="2"/>
      <c r="R754" s="2"/>
      <c r="T754" s="2"/>
      <c r="U754" s="2"/>
      <c r="V754" s="2"/>
      <c r="W754" s="2"/>
      <c r="X754" s="2"/>
      <c r="Y754" s="2"/>
      <c r="Z754" s="2"/>
      <c r="AA754" s="2"/>
      <c r="AB754" s="2"/>
      <c r="AC754" s="2"/>
      <c r="AD754" s="2"/>
      <c r="AE754" s="2"/>
      <c r="AF754" s="2"/>
      <c r="AG754" s="2"/>
      <c r="AH754" s="2"/>
      <c r="AI754" s="2"/>
      <c r="AJ754" s="2"/>
    </row>
    <row r="755" spans="4:36">
      <c r="D755" s="2"/>
      <c r="E755" s="2"/>
      <c r="F755" s="2"/>
      <c r="G755" s="2"/>
      <c r="H755" s="2"/>
      <c r="I755" s="2"/>
      <c r="J755" s="2"/>
      <c r="K755" s="2"/>
      <c r="L755" s="2"/>
      <c r="M755" s="2"/>
      <c r="N755" s="2"/>
      <c r="O755" s="2"/>
      <c r="P755" s="2"/>
      <c r="Q755" s="2"/>
      <c r="R755" s="2"/>
      <c r="T755" s="2"/>
      <c r="U755" s="2"/>
      <c r="V755" s="2"/>
      <c r="W755" s="2"/>
      <c r="X755" s="2"/>
      <c r="Y755" s="2"/>
      <c r="Z755" s="2"/>
      <c r="AA755" s="2"/>
      <c r="AB755" s="2"/>
      <c r="AC755" s="2"/>
      <c r="AD755" s="2"/>
      <c r="AE755" s="2"/>
      <c r="AF755" s="2"/>
      <c r="AG755" s="2"/>
      <c r="AH755" s="2"/>
      <c r="AI755" s="2"/>
      <c r="AJ755" s="2"/>
    </row>
    <row r="756" spans="4:36">
      <c r="D756" s="2"/>
      <c r="E756" s="2"/>
      <c r="F756" s="2"/>
      <c r="G756" s="2"/>
      <c r="H756" s="2"/>
      <c r="I756" s="2"/>
      <c r="J756" s="2"/>
      <c r="K756" s="2"/>
      <c r="L756" s="2"/>
      <c r="M756" s="2"/>
      <c r="N756" s="2"/>
      <c r="O756" s="2"/>
      <c r="P756" s="2"/>
      <c r="Q756" s="2"/>
      <c r="R756" s="2"/>
      <c r="T756" s="2"/>
      <c r="U756" s="2"/>
      <c r="V756" s="2"/>
      <c r="W756" s="2"/>
      <c r="X756" s="2"/>
      <c r="Y756" s="2"/>
      <c r="Z756" s="2"/>
      <c r="AA756" s="2"/>
      <c r="AB756" s="2"/>
      <c r="AC756" s="2"/>
      <c r="AD756" s="2"/>
      <c r="AE756" s="2"/>
      <c r="AF756" s="2"/>
      <c r="AG756" s="2"/>
      <c r="AH756" s="2"/>
      <c r="AI756" s="2"/>
      <c r="AJ756" s="2"/>
    </row>
    <row r="757" spans="4:36">
      <c r="D757" s="2"/>
      <c r="E757" s="2"/>
      <c r="F757" s="2"/>
      <c r="G757" s="2"/>
      <c r="H757" s="2"/>
      <c r="I757" s="2"/>
      <c r="J757" s="2"/>
      <c r="K757" s="2"/>
      <c r="L757" s="2"/>
      <c r="M757" s="2"/>
      <c r="N757" s="2"/>
      <c r="O757" s="2"/>
      <c r="P757" s="2"/>
      <c r="Q757" s="2"/>
      <c r="R757" s="2"/>
      <c r="T757" s="2"/>
      <c r="U757" s="2"/>
      <c r="V757" s="2"/>
      <c r="W757" s="2"/>
      <c r="X757" s="2"/>
      <c r="Y757" s="2"/>
      <c r="Z757" s="2"/>
      <c r="AA757" s="2"/>
      <c r="AB757" s="2"/>
      <c r="AC757" s="2"/>
      <c r="AD757" s="2"/>
      <c r="AE757" s="2"/>
      <c r="AF757" s="2"/>
      <c r="AG757" s="2"/>
      <c r="AH757" s="2"/>
      <c r="AI757" s="2"/>
      <c r="AJ757" s="2"/>
    </row>
    <row r="758" spans="4:36">
      <c r="D758" s="2"/>
      <c r="E758" s="2"/>
      <c r="F758" s="2"/>
      <c r="G758" s="2"/>
      <c r="H758" s="2"/>
      <c r="I758" s="2"/>
      <c r="J758" s="2"/>
      <c r="K758" s="2"/>
      <c r="L758" s="2"/>
      <c r="M758" s="2"/>
      <c r="N758" s="2"/>
      <c r="O758" s="2"/>
      <c r="P758" s="2"/>
      <c r="Q758" s="2"/>
      <c r="R758" s="2"/>
      <c r="T758" s="2"/>
      <c r="U758" s="2"/>
      <c r="V758" s="2"/>
      <c r="W758" s="2"/>
      <c r="X758" s="2"/>
      <c r="Y758" s="2"/>
      <c r="Z758" s="2"/>
      <c r="AA758" s="2"/>
      <c r="AB758" s="2"/>
      <c r="AC758" s="2"/>
      <c r="AD758" s="2"/>
      <c r="AE758" s="2"/>
      <c r="AF758" s="2"/>
      <c r="AG758" s="2"/>
      <c r="AH758" s="2"/>
      <c r="AI758" s="2"/>
      <c r="AJ758" s="2"/>
    </row>
    <row r="759" spans="4:36">
      <c r="D759" s="2"/>
      <c r="E759" s="2"/>
      <c r="F759" s="2"/>
      <c r="G759" s="2"/>
      <c r="H759" s="2"/>
      <c r="I759" s="2"/>
      <c r="J759" s="2"/>
      <c r="K759" s="2"/>
      <c r="L759" s="2"/>
      <c r="M759" s="2"/>
      <c r="N759" s="2"/>
      <c r="O759" s="2"/>
      <c r="P759" s="2"/>
      <c r="Q759" s="2"/>
      <c r="R759" s="2"/>
      <c r="T759" s="2"/>
      <c r="U759" s="2"/>
      <c r="V759" s="2"/>
      <c r="W759" s="2"/>
      <c r="X759" s="2"/>
      <c r="Y759" s="2"/>
      <c r="Z759" s="2"/>
      <c r="AA759" s="2"/>
      <c r="AB759" s="2"/>
      <c r="AC759" s="2"/>
      <c r="AD759" s="2"/>
      <c r="AE759" s="2"/>
      <c r="AF759" s="2"/>
      <c r="AG759" s="2"/>
      <c r="AH759" s="2"/>
      <c r="AI759" s="2"/>
      <c r="AJ759" s="2"/>
    </row>
    <row r="760" spans="4:36">
      <c r="D760" s="2"/>
      <c r="E760" s="2"/>
      <c r="F760" s="2"/>
      <c r="G760" s="2"/>
      <c r="H760" s="2"/>
      <c r="I760" s="2"/>
      <c r="J760" s="2"/>
      <c r="K760" s="2"/>
      <c r="L760" s="2"/>
      <c r="M760" s="2"/>
      <c r="N760" s="2"/>
      <c r="O760" s="2"/>
      <c r="P760" s="2"/>
      <c r="Q760" s="2"/>
      <c r="R760" s="2"/>
      <c r="T760" s="2"/>
      <c r="U760" s="2"/>
      <c r="V760" s="2"/>
      <c r="W760" s="2"/>
      <c r="X760" s="2"/>
      <c r="Y760" s="2"/>
      <c r="Z760" s="2"/>
      <c r="AA760" s="2"/>
      <c r="AB760" s="2"/>
      <c r="AC760" s="2"/>
      <c r="AD760" s="2"/>
      <c r="AE760" s="2"/>
      <c r="AF760" s="2"/>
      <c r="AG760" s="2"/>
      <c r="AH760" s="2"/>
      <c r="AI760" s="2"/>
      <c r="AJ760" s="2"/>
    </row>
    <row r="761" spans="4:36">
      <c r="D761" s="2"/>
      <c r="E761" s="2"/>
      <c r="F761" s="2"/>
      <c r="G761" s="2"/>
      <c r="H761" s="2"/>
      <c r="I761" s="2"/>
      <c r="J761" s="2"/>
      <c r="K761" s="2"/>
      <c r="L761" s="2"/>
      <c r="M761" s="2"/>
      <c r="N761" s="2"/>
      <c r="O761" s="2"/>
      <c r="P761" s="2"/>
      <c r="Q761" s="2"/>
      <c r="R761" s="2"/>
      <c r="T761" s="2"/>
      <c r="U761" s="2"/>
      <c r="V761" s="2"/>
      <c r="W761" s="2"/>
      <c r="X761" s="2"/>
      <c r="Y761" s="2"/>
      <c r="Z761" s="2"/>
      <c r="AA761" s="2"/>
      <c r="AB761" s="2"/>
      <c r="AC761" s="2"/>
      <c r="AD761" s="2"/>
      <c r="AE761" s="2"/>
      <c r="AF761" s="2"/>
      <c r="AG761" s="2"/>
      <c r="AH761" s="2"/>
      <c r="AI761" s="2"/>
      <c r="AJ761" s="2"/>
    </row>
    <row r="762" spans="4:36">
      <c r="D762" s="2"/>
      <c r="E762" s="2"/>
      <c r="F762" s="2"/>
      <c r="G762" s="2"/>
      <c r="H762" s="2"/>
      <c r="I762" s="2"/>
      <c r="J762" s="2"/>
      <c r="K762" s="2"/>
      <c r="L762" s="2"/>
      <c r="M762" s="2"/>
      <c r="N762" s="2"/>
      <c r="O762" s="2"/>
      <c r="P762" s="2"/>
      <c r="Q762" s="2"/>
      <c r="R762" s="2"/>
      <c r="T762" s="2"/>
      <c r="U762" s="2"/>
      <c r="V762" s="2"/>
      <c r="W762" s="2"/>
      <c r="X762" s="2"/>
      <c r="Y762" s="2"/>
      <c r="Z762" s="2"/>
      <c r="AA762" s="2"/>
      <c r="AB762" s="2"/>
      <c r="AC762" s="2"/>
      <c r="AD762" s="2"/>
      <c r="AE762" s="2"/>
      <c r="AF762" s="2"/>
      <c r="AG762" s="2"/>
      <c r="AH762" s="2"/>
      <c r="AI762" s="2"/>
      <c r="AJ762" s="2"/>
    </row>
    <row r="763" spans="4:36">
      <c r="D763" s="2"/>
      <c r="E763" s="2"/>
      <c r="F763" s="2"/>
      <c r="G763" s="2"/>
      <c r="H763" s="2"/>
      <c r="I763" s="2"/>
      <c r="J763" s="2"/>
      <c r="K763" s="2"/>
      <c r="L763" s="2"/>
      <c r="M763" s="2"/>
      <c r="N763" s="2"/>
      <c r="O763" s="2"/>
      <c r="P763" s="2"/>
      <c r="Q763" s="2"/>
      <c r="R763" s="2"/>
      <c r="T763" s="2"/>
      <c r="U763" s="2"/>
      <c r="V763" s="2"/>
      <c r="W763" s="2"/>
      <c r="X763" s="2"/>
      <c r="Y763" s="2"/>
      <c r="Z763" s="2"/>
      <c r="AA763" s="2"/>
      <c r="AB763" s="2"/>
      <c r="AC763" s="2"/>
      <c r="AD763" s="2"/>
      <c r="AE763" s="2"/>
      <c r="AF763" s="2"/>
      <c r="AG763" s="2"/>
      <c r="AH763" s="2"/>
      <c r="AI763" s="2"/>
      <c r="AJ763" s="2"/>
    </row>
    <row r="764" spans="4:36">
      <c r="D764" s="2"/>
      <c r="E764" s="2"/>
      <c r="F764" s="2"/>
      <c r="G764" s="2"/>
      <c r="H764" s="2"/>
      <c r="I764" s="2"/>
      <c r="J764" s="2"/>
      <c r="K764" s="2"/>
      <c r="L764" s="2"/>
      <c r="M764" s="2"/>
      <c r="N764" s="2"/>
      <c r="O764" s="2"/>
      <c r="P764" s="2"/>
      <c r="Q764" s="2"/>
      <c r="R764" s="2"/>
      <c r="T764" s="2"/>
      <c r="U764" s="2"/>
      <c r="V764" s="2"/>
      <c r="W764" s="2"/>
      <c r="X764" s="2"/>
      <c r="Y764" s="2"/>
      <c r="Z764" s="2"/>
      <c r="AA764" s="2"/>
      <c r="AB764" s="2"/>
      <c r="AC764" s="2"/>
      <c r="AD764" s="2"/>
      <c r="AE764" s="2"/>
      <c r="AF764" s="2"/>
      <c r="AG764" s="2"/>
      <c r="AH764" s="2"/>
      <c r="AI764" s="2"/>
      <c r="AJ764" s="2"/>
    </row>
    <row r="765" spans="4:36">
      <c r="D765" s="2"/>
      <c r="E765" s="2"/>
      <c r="F765" s="2"/>
      <c r="G765" s="2"/>
      <c r="H765" s="2"/>
      <c r="I765" s="2"/>
      <c r="J765" s="2"/>
      <c r="K765" s="2"/>
      <c r="L765" s="2"/>
      <c r="M765" s="2"/>
      <c r="N765" s="2"/>
      <c r="O765" s="2"/>
      <c r="P765" s="2"/>
      <c r="Q765" s="2"/>
      <c r="R765" s="2"/>
      <c r="T765" s="2"/>
      <c r="U765" s="2"/>
      <c r="V765" s="2"/>
      <c r="W765" s="2"/>
      <c r="X765" s="2"/>
      <c r="Y765" s="2"/>
      <c r="Z765" s="2"/>
      <c r="AA765" s="2"/>
      <c r="AB765" s="2"/>
      <c r="AC765" s="2"/>
      <c r="AD765" s="2"/>
      <c r="AE765" s="2"/>
      <c r="AF765" s="2"/>
      <c r="AG765" s="2"/>
      <c r="AH765" s="2"/>
      <c r="AI765" s="2"/>
      <c r="AJ765" s="2"/>
    </row>
    <row r="766" spans="4:36">
      <c r="D766" s="2"/>
      <c r="E766" s="2"/>
      <c r="F766" s="2"/>
      <c r="G766" s="2"/>
      <c r="H766" s="2"/>
      <c r="I766" s="2"/>
      <c r="J766" s="2"/>
      <c r="K766" s="2"/>
      <c r="L766" s="2"/>
      <c r="M766" s="2"/>
      <c r="N766" s="2"/>
      <c r="O766" s="2"/>
      <c r="P766" s="2"/>
      <c r="Q766" s="2"/>
      <c r="R766" s="2"/>
      <c r="T766" s="2"/>
      <c r="U766" s="2"/>
      <c r="V766" s="2"/>
      <c r="W766" s="2"/>
      <c r="X766" s="2"/>
      <c r="Y766" s="2"/>
      <c r="Z766" s="2"/>
      <c r="AA766" s="2"/>
      <c r="AB766" s="2"/>
      <c r="AC766" s="2"/>
      <c r="AD766" s="2"/>
      <c r="AE766" s="2"/>
      <c r="AF766" s="2"/>
      <c r="AG766" s="2"/>
      <c r="AH766" s="2"/>
      <c r="AI766" s="2"/>
      <c r="AJ766" s="2"/>
    </row>
    <row r="767" spans="4:36">
      <c r="D767" s="2"/>
      <c r="E767" s="2"/>
      <c r="F767" s="2"/>
      <c r="G767" s="2"/>
      <c r="H767" s="2"/>
      <c r="I767" s="2"/>
      <c r="J767" s="2"/>
      <c r="K767" s="2"/>
      <c r="L767" s="2"/>
      <c r="M767" s="2"/>
      <c r="N767" s="2"/>
      <c r="O767" s="2"/>
      <c r="P767" s="2"/>
      <c r="Q767" s="2"/>
      <c r="R767" s="2"/>
      <c r="T767" s="2"/>
      <c r="U767" s="2"/>
      <c r="V767" s="2"/>
      <c r="W767" s="2"/>
      <c r="X767" s="2"/>
      <c r="Y767" s="2"/>
      <c r="Z767" s="2"/>
      <c r="AA767" s="2"/>
      <c r="AB767" s="2"/>
      <c r="AC767" s="2"/>
      <c r="AD767" s="2"/>
      <c r="AE767" s="2"/>
      <c r="AF767" s="2"/>
      <c r="AG767" s="2"/>
      <c r="AH767" s="2"/>
      <c r="AI767" s="2"/>
      <c r="AJ767" s="2"/>
    </row>
    <row r="768" spans="4:36">
      <c r="D768" s="2"/>
      <c r="E768" s="2"/>
      <c r="F768" s="2"/>
      <c r="G768" s="2"/>
      <c r="H768" s="2"/>
      <c r="I768" s="2"/>
      <c r="J768" s="2"/>
      <c r="K768" s="2"/>
      <c r="L768" s="2"/>
      <c r="M768" s="2"/>
      <c r="N768" s="2"/>
      <c r="O768" s="2"/>
      <c r="P768" s="2"/>
      <c r="Q768" s="2"/>
      <c r="R768" s="2"/>
      <c r="T768" s="2"/>
      <c r="U768" s="2"/>
      <c r="V768" s="2"/>
      <c r="W768" s="2"/>
      <c r="X768" s="2"/>
      <c r="Y768" s="2"/>
      <c r="Z768" s="2"/>
      <c r="AA768" s="2"/>
      <c r="AB768" s="2"/>
      <c r="AC768" s="2"/>
      <c r="AD768" s="2"/>
      <c r="AE768" s="2"/>
      <c r="AF768" s="2"/>
      <c r="AG768" s="2"/>
      <c r="AH768" s="2"/>
      <c r="AI768" s="2"/>
      <c r="AJ768" s="2"/>
    </row>
    <row r="769" spans="4:36">
      <c r="D769" s="2"/>
      <c r="E769" s="2"/>
      <c r="F769" s="2"/>
      <c r="G769" s="2"/>
      <c r="H769" s="2"/>
      <c r="I769" s="2"/>
      <c r="J769" s="2"/>
      <c r="K769" s="2"/>
      <c r="L769" s="2"/>
      <c r="M769" s="2"/>
      <c r="N769" s="2"/>
      <c r="O769" s="2"/>
      <c r="P769" s="2"/>
      <c r="Q769" s="2"/>
      <c r="R769" s="2"/>
      <c r="T769" s="2"/>
      <c r="U769" s="2"/>
      <c r="V769" s="2"/>
      <c r="W769" s="2"/>
      <c r="X769" s="2"/>
      <c r="Y769" s="2"/>
      <c r="Z769" s="2"/>
      <c r="AA769" s="2"/>
      <c r="AB769" s="2"/>
      <c r="AC769" s="2"/>
      <c r="AD769" s="2"/>
      <c r="AE769" s="2"/>
      <c r="AF769" s="2"/>
      <c r="AG769" s="2"/>
      <c r="AH769" s="2"/>
      <c r="AI769" s="2"/>
      <c r="AJ769" s="2"/>
    </row>
    <row r="770" spans="4:36">
      <c r="D770" s="2"/>
      <c r="E770" s="2"/>
      <c r="F770" s="2"/>
      <c r="G770" s="2"/>
      <c r="H770" s="2"/>
      <c r="I770" s="2"/>
      <c r="J770" s="2"/>
      <c r="K770" s="2"/>
      <c r="L770" s="2"/>
      <c r="M770" s="2"/>
      <c r="N770" s="2"/>
      <c r="O770" s="2"/>
      <c r="P770" s="2"/>
      <c r="Q770" s="2"/>
      <c r="R770" s="2"/>
      <c r="T770" s="2"/>
      <c r="U770" s="2"/>
      <c r="V770" s="2"/>
      <c r="W770" s="2"/>
      <c r="X770" s="2"/>
      <c r="Y770" s="2"/>
      <c r="Z770" s="2"/>
      <c r="AA770" s="2"/>
      <c r="AB770" s="2"/>
      <c r="AC770" s="2"/>
      <c r="AD770" s="2"/>
      <c r="AE770" s="2"/>
      <c r="AF770" s="2"/>
      <c r="AG770" s="2"/>
      <c r="AH770" s="2"/>
      <c r="AI770" s="2"/>
      <c r="AJ770" s="2"/>
    </row>
    <row r="771" spans="4:36">
      <c r="D771" s="2"/>
      <c r="E771" s="2"/>
      <c r="F771" s="2"/>
      <c r="G771" s="2"/>
      <c r="H771" s="2"/>
      <c r="I771" s="2"/>
      <c r="J771" s="2"/>
      <c r="K771" s="2"/>
      <c r="L771" s="2"/>
      <c r="M771" s="2"/>
      <c r="N771" s="2"/>
      <c r="O771" s="2"/>
      <c r="P771" s="2"/>
      <c r="Q771" s="2"/>
      <c r="R771" s="2"/>
      <c r="T771" s="2"/>
      <c r="U771" s="2"/>
      <c r="V771" s="2"/>
      <c r="W771" s="2"/>
      <c r="X771" s="2"/>
      <c r="Y771" s="2"/>
      <c r="Z771" s="2"/>
      <c r="AA771" s="2"/>
      <c r="AB771" s="2"/>
      <c r="AC771" s="2"/>
      <c r="AD771" s="2"/>
      <c r="AE771" s="2"/>
      <c r="AF771" s="2"/>
      <c r="AG771" s="2"/>
      <c r="AH771" s="2"/>
      <c r="AI771" s="2"/>
      <c r="AJ771" s="2"/>
    </row>
    <row r="772" spans="4:36">
      <c r="D772" s="2"/>
      <c r="E772" s="2"/>
      <c r="F772" s="2"/>
      <c r="G772" s="2"/>
      <c r="H772" s="2"/>
      <c r="I772" s="2"/>
      <c r="J772" s="2"/>
      <c r="K772" s="2"/>
      <c r="L772" s="2"/>
      <c r="M772" s="2"/>
      <c r="N772" s="2"/>
      <c r="O772" s="2"/>
      <c r="P772" s="2"/>
      <c r="Q772" s="2"/>
      <c r="R772" s="2"/>
      <c r="T772" s="2"/>
      <c r="U772" s="2"/>
      <c r="V772" s="2"/>
      <c r="W772" s="2"/>
      <c r="X772" s="2"/>
      <c r="Y772" s="2"/>
      <c r="Z772" s="2"/>
      <c r="AA772" s="2"/>
      <c r="AB772" s="2"/>
      <c r="AC772" s="2"/>
      <c r="AD772" s="2"/>
      <c r="AE772" s="2"/>
      <c r="AF772" s="2"/>
      <c r="AG772" s="2"/>
      <c r="AH772" s="2"/>
      <c r="AI772" s="2"/>
      <c r="AJ772" s="2"/>
    </row>
    <row r="773" spans="4:36">
      <c r="D773" s="2"/>
      <c r="E773" s="2"/>
      <c r="F773" s="2"/>
      <c r="G773" s="2"/>
      <c r="H773" s="2"/>
      <c r="I773" s="2"/>
      <c r="J773" s="2"/>
      <c r="K773" s="2"/>
      <c r="L773" s="2"/>
      <c r="M773" s="2"/>
      <c r="N773" s="2"/>
      <c r="O773" s="2"/>
      <c r="P773" s="2"/>
      <c r="Q773" s="2"/>
      <c r="R773" s="2"/>
      <c r="T773" s="2"/>
      <c r="U773" s="2"/>
      <c r="V773" s="2"/>
      <c r="W773" s="2"/>
      <c r="X773" s="2"/>
      <c r="Y773" s="2"/>
      <c r="Z773" s="2"/>
      <c r="AA773" s="2"/>
      <c r="AB773" s="2"/>
      <c r="AC773" s="2"/>
      <c r="AD773" s="2"/>
      <c r="AE773" s="2"/>
      <c r="AF773" s="2"/>
      <c r="AG773" s="2"/>
      <c r="AH773" s="2"/>
      <c r="AI773" s="2"/>
      <c r="AJ773" s="2"/>
    </row>
    <row r="774" spans="4:36">
      <c r="D774" s="2"/>
      <c r="E774" s="2"/>
      <c r="F774" s="2"/>
      <c r="G774" s="2"/>
      <c r="H774" s="2"/>
      <c r="I774" s="2"/>
      <c r="J774" s="2"/>
      <c r="K774" s="2"/>
      <c r="L774" s="2"/>
      <c r="M774" s="2"/>
      <c r="N774" s="2"/>
      <c r="O774" s="2"/>
      <c r="P774" s="2"/>
      <c r="Q774" s="2"/>
      <c r="R774" s="2"/>
      <c r="T774" s="2"/>
      <c r="U774" s="2"/>
      <c r="V774" s="2"/>
      <c r="W774" s="2"/>
      <c r="X774" s="2"/>
      <c r="Y774" s="2"/>
      <c r="Z774" s="2"/>
      <c r="AA774" s="2"/>
      <c r="AB774" s="2"/>
      <c r="AC774" s="2"/>
      <c r="AD774" s="2"/>
      <c r="AE774" s="2"/>
      <c r="AF774" s="2"/>
      <c r="AG774" s="2"/>
      <c r="AH774" s="2"/>
      <c r="AI774" s="2"/>
      <c r="AJ774" s="2"/>
    </row>
    <row r="775" spans="4:36">
      <c r="D775" s="2"/>
      <c r="E775" s="2"/>
      <c r="F775" s="2"/>
      <c r="G775" s="2"/>
      <c r="H775" s="2"/>
      <c r="I775" s="2"/>
      <c r="J775" s="2"/>
      <c r="K775" s="2"/>
      <c r="L775" s="2"/>
      <c r="M775" s="2"/>
      <c r="N775" s="2"/>
      <c r="O775" s="2"/>
      <c r="P775" s="2"/>
      <c r="Q775" s="2"/>
      <c r="R775" s="2"/>
      <c r="T775" s="2"/>
      <c r="U775" s="2"/>
      <c r="V775" s="2"/>
      <c r="W775" s="2"/>
      <c r="X775" s="2"/>
      <c r="Y775" s="2"/>
      <c r="Z775" s="2"/>
      <c r="AA775" s="2"/>
      <c r="AB775" s="2"/>
      <c r="AC775" s="2"/>
      <c r="AD775" s="2"/>
      <c r="AE775" s="2"/>
      <c r="AF775" s="2"/>
      <c r="AG775" s="2"/>
      <c r="AH775" s="2"/>
      <c r="AI775" s="2"/>
      <c r="AJ775" s="2"/>
    </row>
    <row r="776" spans="4:36">
      <c r="D776" s="2"/>
      <c r="E776" s="2"/>
      <c r="F776" s="2"/>
      <c r="G776" s="2"/>
      <c r="H776" s="2"/>
      <c r="I776" s="2"/>
      <c r="J776" s="2"/>
      <c r="K776" s="2"/>
      <c r="L776" s="2"/>
      <c r="M776" s="2"/>
      <c r="N776" s="2"/>
      <c r="O776" s="2"/>
      <c r="P776" s="2"/>
      <c r="Q776" s="2"/>
      <c r="R776" s="2"/>
      <c r="T776" s="2"/>
      <c r="U776" s="2"/>
      <c r="V776" s="2"/>
      <c r="W776" s="2"/>
      <c r="X776" s="2"/>
      <c r="Y776" s="2"/>
      <c r="Z776" s="2"/>
      <c r="AA776" s="2"/>
      <c r="AB776" s="2"/>
      <c r="AC776" s="2"/>
      <c r="AD776" s="2"/>
      <c r="AE776" s="2"/>
      <c r="AF776" s="2"/>
      <c r="AG776" s="2"/>
      <c r="AH776" s="2"/>
      <c r="AI776" s="2"/>
      <c r="AJ776" s="2"/>
    </row>
    <row r="777" spans="4:36">
      <c r="D777" s="2"/>
      <c r="E777" s="2"/>
      <c r="F777" s="2"/>
      <c r="G777" s="2"/>
      <c r="H777" s="2"/>
      <c r="I777" s="2"/>
      <c r="J777" s="2"/>
      <c r="K777" s="2"/>
      <c r="L777" s="2"/>
      <c r="M777" s="2"/>
      <c r="N777" s="2"/>
      <c r="O777" s="2"/>
      <c r="P777" s="2"/>
      <c r="Q777" s="2"/>
      <c r="R777" s="2"/>
      <c r="T777" s="2"/>
      <c r="U777" s="2"/>
      <c r="V777" s="2"/>
      <c r="W777" s="2"/>
      <c r="X777" s="2"/>
      <c r="Y777" s="2"/>
      <c r="Z777" s="2"/>
      <c r="AA777" s="2"/>
      <c r="AB777" s="2"/>
      <c r="AC777" s="2"/>
      <c r="AD777" s="2"/>
      <c r="AE777" s="2"/>
      <c r="AF777" s="2"/>
      <c r="AG777" s="2"/>
      <c r="AH777" s="2"/>
      <c r="AI777" s="2"/>
      <c r="AJ777" s="2"/>
    </row>
    <row r="778" spans="4:36">
      <c r="D778" s="2"/>
      <c r="E778" s="2"/>
      <c r="F778" s="2"/>
      <c r="G778" s="2"/>
      <c r="H778" s="2"/>
      <c r="I778" s="2"/>
      <c r="J778" s="2"/>
      <c r="K778" s="2"/>
      <c r="L778" s="2"/>
      <c r="M778" s="2"/>
      <c r="N778" s="2"/>
      <c r="O778" s="2"/>
      <c r="P778" s="2"/>
      <c r="Q778" s="2"/>
      <c r="R778" s="2"/>
      <c r="T778" s="2"/>
      <c r="U778" s="2"/>
      <c r="V778" s="2"/>
      <c r="W778" s="2"/>
      <c r="X778" s="2"/>
      <c r="Y778" s="2"/>
      <c r="Z778" s="2"/>
      <c r="AA778" s="2"/>
      <c r="AB778" s="2"/>
      <c r="AC778" s="2"/>
      <c r="AD778" s="2"/>
      <c r="AE778" s="2"/>
      <c r="AF778" s="2"/>
      <c r="AG778" s="2"/>
      <c r="AH778" s="2"/>
      <c r="AI778" s="2"/>
      <c r="AJ778" s="2"/>
    </row>
    <row r="779" spans="4:36">
      <c r="D779" s="2"/>
      <c r="E779" s="2"/>
      <c r="F779" s="2"/>
      <c r="G779" s="2"/>
      <c r="H779" s="2"/>
      <c r="I779" s="2"/>
      <c r="J779" s="2"/>
      <c r="K779" s="2"/>
      <c r="L779" s="2"/>
      <c r="M779" s="2"/>
      <c r="N779" s="2"/>
      <c r="O779" s="2"/>
      <c r="P779" s="2"/>
      <c r="Q779" s="2"/>
      <c r="R779" s="2"/>
      <c r="T779" s="2"/>
      <c r="U779" s="2"/>
      <c r="V779" s="2"/>
      <c r="W779" s="2"/>
      <c r="X779" s="2"/>
      <c r="Y779" s="2"/>
      <c r="Z779" s="2"/>
      <c r="AA779" s="2"/>
      <c r="AB779" s="2"/>
      <c r="AC779" s="2"/>
      <c r="AD779" s="2"/>
      <c r="AE779" s="2"/>
      <c r="AF779" s="2"/>
      <c r="AG779" s="2"/>
      <c r="AH779" s="2"/>
      <c r="AI779" s="2"/>
      <c r="AJ779" s="2"/>
    </row>
    <row r="780" spans="4:36">
      <c r="D780" s="2"/>
      <c r="E780" s="2"/>
      <c r="F780" s="2"/>
      <c r="G780" s="2"/>
      <c r="H780" s="2"/>
      <c r="I780" s="2"/>
      <c r="J780" s="2"/>
      <c r="K780" s="2"/>
      <c r="L780" s="2"/>
      <c r="M780" s="2"/>
      <c r="N780" s="2"/>
      <c r="O780" s="2"/>
      <c r="P780" s="2"/>
      <c r="Q780" s="2"/>
      <c r="R780" s="2"/>
      <c r="T780" s="2"/>
      <c r="U780" s="2"/>
      <c r="V780" s="2"/>
      <c r="W780" s="2"/>
      <c r="X780" s="2"/>
      <c r="Y780" s="2"/>
      <c r="Z780" s="2"/>
      <c r="AA780" s="2"/>
      <c r="AB780" s="2"/>
      <c r="AC780" s="2"/>
      <c r="AD780" s="2"/>
      <c r="AE780" s="2"/>
      <c r="AF780" s="2"/>
      <c r="AG780" s="2"/>
      <c r="AH780" s="2"/>
      <c r="AI780" s="2"/>
      <c r="AJ780" s="2"/>
    </row>
    <row r="781" spans="4:36">
      <c r="D781" s="2"/>
      <c r="E781" s="2"/>
      <c r="F781" s="2"/>
      <c r="G781" s="2"/>
      <c r="H781" s="2"/>
      <c r="I781" s="2"/>
      <c r="J781" s="2"/>
      <c r="K781" s="2"/>
      <c r="L781" s="2"/>
      <c r="M781" s="2"/>
      <c r="N781" s="2"/>
      <c r="O781" s="2"/>
      <c r="P781" s="2"/>
      <c r="Q781" s="2"/>
      <c r="R781" s="2"/>
      <c r="T781" s="2"/>
      <c r="U781" s="2"/>
      <c r="V781" s="2"/>
      <c r="W781" s="2"/>
      <c r="X781" s="2"/>
      <c r="Y781" s="2"/>
      <c r="Z781" s="2"/>
      <c r="AA781" s="2"/>
      <c r="AB781" s="2"/>
      <c r="AC781" s="2"/>
      <c r="AD781" s="2"/>
      <c r="AE781" s="2"/>
      <c r="AF781" s="2"/>
      <c r="AG781" s="2"/>
      <c r="AH781" s="2"/>
      <c r="AI781" s="2"/>
      <c r="AJ781" s="2"/>
    </row>
    <row r="782" spans="4:36">
      <c r="D782" s="2"/>
      <c r="E782" s="2"/>
      <c r="F782" s="2"/>
      <c r="G782" s="2"/>
      <c r="H782" s="2"/>
      <c r="I782" s="2"/>
      <c r="J782" s="2"/>
      <c r="K782" s="2"/>
      <c r="L782" s="2"/>
      <c r="M782" s="2"/>
      <c r="N782" s="2"/>
      <c r="O782" s="2"/>
      <c r="P782" s="2"/>
      <c r="Q782" s="2"/>
      <c r="R782" s="2"/>
      <c r="T782" s="2"/>
      <c r="U782" s="2"/>
      <c r="V782" s="2"/>
      <c r="W782" s="2"/>
      <c r="X782" s="2"/>
      <c r="Y782" s="2"/>
      <c r="Z782" s="2"/>
      <c r="AA782" s="2"/>
      <c r="AB782" s="2"/>
      <c r="AC782" s="2"/>
      <c r="AD782" s="2"/>
      <c r="AE782" s="2"/>
      <c r="AF782" s="2"/>
      <c r="AG782" s="2"/>
      <c r="AH782" s="2"/>
      <c r="AI782" s="2"/>
      <c r="AJ782" s="2"/>
    </row>
    <row r="783" spans="4:36">
      <c r="D783" s="2"/>
      <c r="E783" s="2"/>
      <c r="F783" s="2"/>
      <c r="G783" s="2"/>
      <c r="H783" s="2"/>
      <c r="I783" s="2"/>
      <c r="J783" s="2"/>
      <c r="K783" s="2"/>
      <c r="L783" s="2"/>
      <c r="M783" s="2"/>
      <c r="N783" s="2"/>
      <c r="O783" s="2"/>
      <c r="P783" s="2"/>
      <c r="Q783" s="2"/>
      <c r="R783" s="2"/>
      <c r="T783" s="2"/>
      <c r="U783" s="2"/>
      <c r="V783" s="2"/>
      <c r="W783" s="2"/>
      <c r="X783" s="2"/>
      <c r="Y783" s="2"/>
      <c r="Z783" s="2"/>
      <c r="AA783" s="2"/>
      <c r="AB783" s="2"/>
      <c r="AC783" s="2"/>
      <c r="AD783" s="2"/>
      <c r="AE783" s="2"/>
      <c r="AF783" s="2"/>
      <c r="AG783" s="2"/>
      <c r="AH783" s="2"/>
      <c r="AI783" s="2"/>
      <c r="AJ783" s="2"/>
    </row>
    <row r="784" spans="4:36">
      <c r="D784" s="2"/>
      <c r="E784" s="2"/>
      <c r="F784" s="2"/>
      <c r="G784" s="2"/>
      <c r="H784" s="2"/>
      <c r="I784" s="2"/>
      <c r="J784" s="2"/>
      <c r="K784" s="2"/>
      <c r="L784" s="2"/>
      <c r="M784" s="2"/>
      <c r="N784" s="2"/>
      <c r="O784" s="2"/>
      <c r="P784" s="2"/>
      <c r="Q784" s="2"/>
      <c r="R784" s="2"/>
      <c r="T784" s="2"/>
      <c r="U784" s="2"/>
      <c r="V784" s="2"/>
      <c r="W784" s="2"/>
      <c r="X784" s="2"/>
      <c r="Y784" s="2"/>
      <c r="Z784" s="2"/>
      <c r="AA784" s="2"/>
      <c r="AB784" s="2"/>
      <c r="AC784" s="2"/>
      <c r="AD784" s="2"/>
      <c r="AE784" s="2"/>
      <c r="AF784" s="2"/>
      <c r="AG784" s="2"/>
      <c r="AH784" s="2"/>
      <c r="AI784" s="2"/>
      <c r="AJ784" s="2"/>
    </row>
    <row r="785" spans="4:36">
      <c r="D785" s="2"/>
      <c r="E785" s="2"/>
      <c r="F785" s="2"/>
      <c r="G785" s="2"/>
      <c r="H785" s="2"/>
      <c r="I785" s="2"/>
      <c r="J785" s="2"/>
      <c r="K785" s="2"/>
      <c r="L785" s="2"/>
      <c r="M785" s="2"/>
      <c r="N785" s="2"/>
      <c r="O785" s="2"/>
      <c r="P785" s="2"/>
      <c r="Q785" s="2"/>
      <c r="R785" s="2"/>
      <c r="T785" s="2"/>
      <c r="U785" s="2"/>
      <c r="V785" s="2"/>
      <c r="W785" s="2"/>
      <c r="X785" s="2"/>
      <c r="Y785" s="2"/>
      <c r="Z785" s="2"/>
      <c r="AA785" s="2"/>
      <c r="AB785" s="2"/>
      <c r="AC785" s="2"/>
      <c r="AD785" s="2"/>
      <c r="AE785" s="2"/>
      <c r="AF785" s="2"/>
      <c r="AG785" s="2"/>
      <c r="AH785" s="2"/>
      <c r="AI785" s="2"/>
      <c r="AJ785" s="2"/>
    </row>
    <row r="786" spans="4:36">
      <c r="D786" s="2"/>
      <c r="E786" s="2"/>
      <c r="F786" s="2"/>
      <c r="G786" s="2"/>
      <c r="H786" s="2"/>
      <c r="I786" s="2"/>
      <c r="J786" s="2"/>
      <c r="K786" s="2"/>
      <c r="L786" s="2"/>
      <c r="M786" s="2"/>
      <c r="N786" s="2"/>
      <c r="O786" s="2"/>
      <c r="P786" s="2"/>
      <c r="Q786" s="2"/>
      <c r="R786" s="2"/>
      <c r="T786" s="2"/>
      <c r="U786" s="2"/>
      <c r="V786" s="2"/>
      <c r="W786" s="2"/>
      <c r="X786" s="2"/>
      <c r="Y786" s="2"/>
      <c r="Z786" s="2"/>
      <c r="AA786" s="2"/>
      <c r="AB786" s="2"/>
      <c r="AC786" s="2"/>
      <c r="AD786" s="2"/>
      <c r="AE786" s="2"/>
      <c r="AF786" s="2"/>
      <c r="AG786" s="2"/>
      <c r="AH786" s="2"/>
      <c r="AI786" s="2"/>
      <c r="AJ786" s="2"/>
    </row>
    <row r="787" spans="4:36">
      <c r="D787" s="2"/>
      <c r="E787" s="2"/>
      <c r="F787" s="2"/>
      <c r="G787" s="2"/>
      <c r="H787" s="2"/>
      <c r="I787" s="2"/>
      <c r="J787" s="2"/>
      <c r="K787" s="2"/>
      <c r="L787" s="2"/>
      <c r="M787" s="2"/>
      <c r="N787" s="2"/>
      <c r="O787" s="2"/>
      <c r="P787" s="2"/>
      <c r="Q787" s="2"/>
      <c r="R787" s="2"/>
      <c r="T787" s="2"/>
      <c r="U787" s="2"/>
      <c r="V787" s="2"/>
      <c r="W787" s="2"/>
      <c r="X787" s="2"/>
      <c r="Y787" s="2"/>
      <c r="Z787" s="2"/>
      <c r="AA787" s="2"/>
      <c r="AB787" s="2"/>
      <c r="AC787" s="2"/>
      <c r="AD787" s="2"/>
      <c r="AE787" s="2"/>
      <c r="AF787" s="2"/>
      <c r="AG787" s="2"/>
      <c r="AH787" s="2"/>
      <c r="AI787" s="2"/>
      <c r="AJ787" s="2"/>
    </row>
    <row r="788" spans="4:36">
      <c r="D788" s="2"/>
      <c r="E788" s="2"/>
      <c r="F788" s="2"/>
      <c r="G788" s="2"/>
      <c r="H788" s="2"/>
      <c r="I788" s="2"/>
      <c r="J788" s="2"/>
      <c r="K788" s="2"/>
      <c r="L788" s="2"/>
      <c r="M788" s="2"/>
      <c r="N788" s="2"/>
      <c r="O788" s="2"/>
      <c r="P788" s="2"/>
      <c r="Q788" s="2"/>
      <c r="R788" s="2"/>
      <c r="T788" s="2"/>
      <c r="U788" s="2"/>
      <c r="V788" s="2"/>
      <c r="W788" s="2"/>
      <c r="X788" s="2"/>
      <c r="Y788" s="2"/>
      <c r="Z788" s="2"/>
      <c r="AA788" s="2"/>
      <c r="AB788" s="2"/>
      <c r="AC788" s="2"/>
      <c r="AD788" s="2"/>
      <c r="AE788" s="2"/>
      <c r="AF788" s="2"/>
      <c r="AG788" s="2"/>
      <c r="AH788" s="2"/>
      <c r="AI788" s="2"/>
      <c r="AJ788" s="2"/>
    </row>
    <row r="789" spans="4:36">
      <c r="D789" s="2"/>
      <c r="E789" s="2"/>
      <c r="F789" s="2"/>
      <c r="G789" s="2"/>
      <c r="H789" s="2"/>
      <c r="I789" s="2"/>
      <c r="J789" s="2"/>
      <c r="K789" s="2"/>
      <c r="L789" s="2"/>
      <c r="M789" s="2"/>
      <c r="N789" s="2"/>
      <c r="O789" s="2"/>
      <c r="P789" s="2"/>
      <c r="Q789" s="2"/>
      <c r="R789" s="2"/>
      <c r="T789" s="2"/>
      <c r="U789" s="2"/>
      <c r="V789" s="2"/>
      <c r="W789" s="2"/>
      <c r="X789" s="2"/>
      <c r="Y789" s="2"/>
      <c r="Z789" s="2"/>
      <c r="AA789" s="2"/>
      <c r="AB789" s="2"/>
      <c r="AC789" s="2"/>
      <c r="AD789" s="2"/>
      <c r="AE789" s="2"/>
      <c r="AF789" s="2"/>
      <c r="AG789" s="2"/>
      <c r="AH789" s="2"/>
      <c r="AI789" s="2"/>
      <c r="AJ789" s="2"/>
    </row>
    <row r="790" spans="4:36">
      <c r="D790" s="2"/>
      <c r="E790" s="2"/>
      <c r="F790" s="2"/>
      <c r="G790" s="2"/>
      <c r="H790" s="2"/>
      <c r="I790" s="2"/>
      <c r="J790" s="2"/>
      <c r="K790" s="2"/>
      <c r="L790" s="2"/>
      <c r="M790" s="2"/>
      <c r="N790" s="2"/>
      <c r="O790" s="2"/>
      <c r="P790" s="2"/>
      <c r="Q790" s="2"/>
      <c r="R790" s="2"/>
      <c r="T790" s="2"/>
      <c r="U790" s="2"/>
      <c r="V790" s="2"/>
      <c r="W790" s="2"/>
      <c r="X790" s="2"/>
      <c r="Y790" s="2"/>
      <c r="Z790" s="2"/>
      <c r="AA790" s="2"/>
      <c r="AB790" s="2"/>
      <c r="AC790" s="2"/>
      <c r="AD790" s="2"/>
      <c r="AE790" s="2"/>
      <c r="AF790" s="2"/>
      <c r="AG790" s="2"/>
      <c r="AH790" s="2"/>
      <c r="AI790" s="2"/>
      <c r="AJ790" s="2"/>
    </row>
    <row r="791" spans="4:36">
      <c r="D791" s="2"/>
      <c r="E791" s="2"/>
      <c r="F791" s="2"/>
      <c r="G791" s="2"/>
      <c r="H791" s="2"/>
      <c r="I791" s="2"/>
      <c r="J791" s="2"/>
      <c r="K791" s="2"/>
      <c r="L791" s="2"/>
      <c r="M791" s="2"/>
      <c r="N791" s="2"/>
      <c r="O791" s="2"/>
      <c r="P791" s="2"/>
      <c r="Q791" s="2"/>
      <c r="R791" s="2"/>
      <c r="T791" s="2"/>
      <c r="U791" s="2"/>
      <c r="V791" s="2"/>
      <c r="W791" s="2"/>
      <c r="X791" s="2"/>
      <c r="Y791" s="2"/>
      <c r="Z791" s="2"/>
      <c r="AA791" s="2"/>
      <c r="AB791" s="2"/>
      <c r="AC791" s="2"/>
      <c r="AD791" s="2"/>
      <c r="AE791" s="2"/>
      <c r="AF791" s="2"/>
      <c r="AG791" s="2"/>
      <c r="AH791" s="2"/>
      <c r="AI791" s="2"/>
      <c r="AJ791" s="2"/>
    </row>
    <row r="792" spans="4:36">
      <c r="D792" s="2"/>
      <c r="E792" s="2"/>
      <c r="F792" s="2"/>
      <c r="G792" s="2"/>
      <c r="H792" s="2"/>
      <c r="I792" s="2"/>
      <c r="J792" s="2"/>
      <c r="K792" s="2"/>
      <c r="L792" s="2"/>
      <c r="M792" s="2"/>
      <c r="N792" s="2"/>
      <c r="O792" s="2"/>
      <c r="P792" s="2"/>
      <c r="Q792" s="2"/>
      <c r="R792" s="2"/>
      <c r="T792" s="2"/>
      <c r="U792" s="2"/>
      <c r="V792" s="2"/>
      <c r="W792" s="2"/>
      <c r="X792" s="2"/>
      <c r="Y792" s="2"/>
      <c r="Z792" s="2"/>
      <c r="AA792" s="2"/>
      <c r="AB792" s="2"/>
      <c r="AC792" s="2"/>
      <c r="AD792" s="2"/>
      <c r="AE792" s="2"/>
      <c r="AF792" s="2"/>
      <c r="AG792" s="2"/>
      <c r="AH792" s="2"/>
      <c r="AI792" s="2"/>
      <c r="AJ792" s="2"/>
    </row>
    <row r="793" spans="4:36">
      <c r="D793" s="2"/>
      <c r="E793" s="2"/>
      <c r="F793" s="2"/>
      <c r="G793" s="2"/>
      <c r="H793" s="2"/>
      <c r="I793" s="2"/>
      <c r="J793" s="2"/>
      <c r="K793" s="2"/>
      <c r="L793" s="2"/>
      <c r="M793" s="2"/>
      <c r="N793" s="2"/>
      <c r="O793" s="2"/>
      <c r="P793" s="2"/>
      <c r="Q793" s="2"/>
      <c r="R793" s="2"/>
      <c r="T793" s="2"/>
      <c r="U793" s="2"/>
      <c r="V793" s="2"/>
      <c r="W793" s="2"/>
      <c r="X793" s="2"/>
      <c r="Y793" s="2"/>
      <c r="Z793" s="2"/>
      <c r="AA793" s="2"/>
      <c r="AB793" s="2"/>
      <c r="AC793" s="2"/>
      <c r="AD793" s="2"/>
      <c r="AE793" s="2"/>
      <c r="AF793" s="2"/>
      <c r="AG793" s="2"/>
      <c r="AH793" s="2"/>
      <c r="AI793" s="2"/>
      <c r="AJ793" s="2"/>
    </row>
    <row r="794" spans="4:36">
      <c r="D794" s="2"/>
      <c r="E794" s="2"/>
      <c r="F794" s="2"/>
      <c r="G794" s="2"/>
      <c r="H794" s="2"/>
      <c r="I794" s="2"/>
      <c r="J794" s="2"/>
      <c r="K794" s="2"/>
      <c r="L794" s="2"/>
      <c r="M794" s="2"/>
      <c r="N794" s="2"/>
      <c r="O794" s="2"/>
      <c r="P794" s="2"/>
      <c r="Q794" s="2"/>
      <c r="R794" s="2"/>
      <c r="T794" s="2"/>
      <c r="U794" s="2"/>
      <c r="V794" s="2"/>
      <c r="W794" s="2"/>
      <c r="X794" s="2"/>
      <c r="Y794" s="2"/>
      <c r="Z794" s="2"/>
      <c r="AA794" s="2"/>
      <c r="AB794" s="2"/>
      <c r="AC794" s="2"/>
      <c r="AD794" s="2"/>
      <c r="AE794" s="2"/>
      <c r="AF794" s="2"/>
      <c r="AG794" s="2"/>
      <c r="AH794" s="2"/>
      <c r="AI794" s="2"/>
      <c r="AJ794" s="2"/>
    </row>
    <row r="795" spans="4:36">
      <c r="D795" s="2"/>
      <c r="E795" s="2"/>
      <c r="F795" s="2"/>
      <c r="G795" s="2"/>
      <c r="H795" s="2"/>
      <c r="I795" s="2"/>
      <c r="J795" s="2"/>
      <c r="K795" s="2"/>
      <c r="L795" s="2"/>
      <c r="M795" s="2"/>
      <c r="N795" s="2"/>
      <c r="O795" s="2"/>
      <c r="P795" s="2"/>
      <c r="Q795" s="2"/>
      <c r="R795" s="2"/>
      <c r="T795" s="2"/>
      <c r="U795" s="2"/>
      <c r="V795" s="2"/>
      <c r="W795" s="2"/>
      <c r="X795" s="2"/>
      <c r="Y795" s="2"/>
      <c r="Z795" s="2"/>
      <c r="AA795" s="2"/>
      <c r="AB795" s="2"/>
      <c r="AC795" s="2"/>
      <c r="AD795" s="2"/>
      <c r="AE795" s="2"/>
      <c r="AF795" s="2"/>
      <c r="AG795" s="2"/>
      <c r="AH795" s="2"/>
      <c r="AI795" s="2"/>
      <c r="AJ795" s="2"/>
    </row>
    <row r="796" spans="4:36">
      <c r="D796" s="2"/>
      <c r="E796" s="2"/>
      <c r="F796" s="2"/>
      <c r="G796" s="2"/>
      <c r="H796" s="2"/>
      <c r="I796" s="2"/>
      <c r="J796" s="2"/>
      <c r="K796" s="2"/>
      <c r="L796" s="2"/>
      <c r="M796" s="2"/>
      <c r="N796" s="2"/>
      <c r="O796" s="2"/>
      <c r="P796" s="2"/>
      <c r="Q796" s="2"/>
      <c r="R796" s="2"/>
      <c r="T796" s="2"/>
      <c r="U796" s="2"/>
      <c r="V796" s="2"/>
      <c r="W796" s="2"/>
      <c r="X796" s="2"/>
      <c r="Y796" s="2"/>
      <c r="Z796" s="2"/>
      <c r="AA796" s="2"/>
      <c r="AB796" s="2"/>
      <c r="AC796" s="2"/>
      <c r="AD796" s="2"/>
      <c r="AE796" s="2"/>
      <c r="AF796" s="2"/>
      <c r="AG796" s="2"/>
      <c r="AH796" s="2"/>
      <c r="AI796" s="2"/>
      <c r="AJ796" s="2"/>
    </row>
    <row r="797" spans="4:36">
      <c r="D797" s="2"/>
      <c r="E797" s="2"/>
      <c r="F797" s="2"/>
      <c r="G797" s="2"/>
      <c r="H797" s="2"/>
      <c r="I797" s="2"/>
      <c r="J797" s="2"/>
      <c r="K797" s="2"/>
      <c r="L797" s="2"/>
      <c r="M797" s="2"/>
      <c r="N797" s="2"/>
      <c r="O797" s="2"/>
      <c r="P797" s="2"/>
      <c r="Q797" s="2"/>
      <c r="R797" s="2"/>
      <c r="T797" s="2"/>
      <c r="U797" s="2"/>
      <c r="V797" s="2"/>
      <c r="W797" s="2"/>
      <c r="X797" s="2"/>
      <c r="Y797" s="2"/>
      <c r="Z797" s="2"/>
      <c r="AA797" s="2"/>
      <c r="AB797" s="2"/>
      <c r="AC797" s="2"/>
      <c r="AD797" s="2"/>
      <c r="AE797" s="2"/>
      <c r="AF797" s="2"/>
      <c r="AG797" s="2"/>
      <c r="AH797" s="2"/>
      <c r="AI797" s="2"/>
      <c r="AJ797" s="2"/>
    </row>
    <row r="798" spans="4:36">
      <c r="D798" s="2"/>
      <c r="E798" s="2"/>
      <c r="F798" s="2"/>
      <c r="G798" s="2"/>
      <c r="H798" s="2"/>
      <c r="I798" s="2"/>
      <c r="J798" s="2"/>
      <c r="K798" s="2"/>
      <c r="L798" s="2"/>
      <c r="M798" s="2"/>
      <c r="N798" s="2"/>
      <c r="O798" s="2"/>
      <c r="P798" s="2"/>
      <c r="Q798" s="2"/>
      <c r="R798" s="2"/>
      <c r="T798" s="2"/>
      <c r="U798" s="2"/>
      <c r="V798" s="2"/>
      <c r="W798" s="2"/>
      <c r="X798" s="2"/>
      <c r="Y798" s="2"/>
      <c r="Z798" s="2"/>
      <c r="AA798" s="2"/>
      <c r="AB798" s="2"/>
      <c r="AC798" s="2"/>
      <c r="AD798" s="2"/>
      <c r="AE798" s="2"/>
      <c r="AF798" s="2"/>
      <c r="AG798" s="2"/>
      <c r="AH798" s="2"/>
      <c r="AI798" s="2"/>
      <c r="AJ798" s="2"/>
    </row>
    <row r="799" spans="4:36">
      <c r="D799" s="2"/>
      <c r="E799" s="2"/>
      <c r="F799" s="2"/>
      <c r="G799" s="2"/>
      <c r="H799" s="2"/>
      <c r="I799" s="2"/>
      <c r="J799" s="2"/>
      <c r="K799" s="2"/>
      <c r="L799" s="2"/>
      <c r="M799" s="2"/>
      <c r="N799" s="2"/>
      <c r="O799" s="2"/>
      <c r="P799" s="2"/>
      <c r="Q799" s="2"/>
      <c r="R799" s="2"/>
      <c r="T799" s="2"/>
      <c r="U799" s="2"/>
      <c r="V799" s="2"/>
      <c r="W799" s="2"/>
      <c r="X799" s="2"/>
      <c r="Y799" s="2"/>
      <c r="Z799" s="2"/>
      <c r="AA799" s="2"/>
      <c r="AB799" s="2"/>
      <c r="AC799" s="2"/>
      <c r="AD799" s="2"/>
      <c r="AE799" s="2"/>
      <c r="AF799" s="2"/>
      <c r="AG799" s="2"/>
      <c r="AH799" s="2"/>
      <c r="AI799" s="2"/>
      <c r="AJ799" s="2"/>
    </row>
    <row r="800" spans="4:36">
      <c r="D800" s="2"/>
      <c r="E800" s="2"/>
      <c r="F800" s="2"/>
      <c r="G800" s="2"/>
      <c r="H800" s="2"/>
      <c r="I800" s="2"/>
      <c r="J800" s="2"/>
      <c r="K800" s="2"/>
      <c r="L800" s="2"/>
      <c r="M800" s="2"/>
      <c r="N800" s="2"/>
      <c r="O800" s="2"/>
      <c r="P800" s="2"/>
      <c r="Q800" s="2"/>
      <c r="R800" s="2"/>
      <c r="T800" s="2"/>
      <c r="U800" s="2"/>
      <c r="V800" s="2"/>
      <c r="W800" s="2"/>
      <c r="X800" s="2"/>
      <c r="Y800" s="2"/>
      <c r="Z800" s="2"/>
      <c r="AA800" s="2"/>
      <c r="AB800" s="2"/>
      <c r="AC800" s="2"/>
      <c r="AD800" s="2"/>
      <c r="AE800" s="2"/>
      <c r="AF800" s="2"/>
      <c r="AG800" s="2"/>
      <c r="AH800" s="2"/>
      <c r="AI800" s="2"/>
      <c r="AJ800" s="2"/>
    </row>
    <row r="801" spans="4:36">
      <c r="D801" s="2"/>
      <c r="E801" s="2"/>
      <c r="F801" s="2"/>
      <c r="G801" s="2"/>
      <c r="H801" s="2"/>
      <c r="I801" s="2"/>
      <c r="J801" s="2"/>
      <c r="K801" s="2"/>
      <c r="L801" s="2"/>
      <c r="M801" s="2"/>
      <c r="N801" s="2"/>
      <c r="O801" s="2"/>
      <c r="P801" s="2"/>
      <c r="Q801" s="2"/>
      <c r="R801" s="2"/>
      <c r="T801" s="2"/>
      <c r="U801" s="2"/>
      <c r="V801" s="2"/>
      <c r="W801" s="2"/>
      <c r="X801" s="2"/>
      <c r="Y801" s="2"/>
      <c r="Z801" s="2"/>
      <c r="AA801" s="2"/>
      <c r="AB801" s="2"/>
      <c r="AC801" s="2"/>
      <c r="AD801" s="2"/>
      <c r="AE801" s="2"/>
      <c r="AF801" s="2"/>
      <c r="AG801" s="2"/>
      <c r="AH801" s="2"/>
      <c r="AI801" s="2"/>
      <c r="AJ801" s="2"/>
    </row>
    <row r="802" spans="4:36">
      <c r="D802" s="2"/>
      <c r="E802" s="2"/>
      <c r="F802" s="2"/>
      <c r="G802" s="2"/>
      <c r="H802" s="2"/>
      <c r="I802" s="2"/>
      <c r="J802" s="2"/>
      <c r="K802" s="2"/>
      <c r="L802" s="2"/>
      <c r="M802" s="2"/>
      <c r="N802" s="2"/>
      <c r="O802" s="2"/>
      <c r="P802" s="2"/>
      <c r="Q802" s="2"/>
      <c r="R802" s="2"/>
      <c r="T802" s="2"/>
      <c r="U802" s="2"/>
      <c r="V802" s="2"/>
      <c r="W802" s="2"/>
      <c r="X802" s="2"/>
      <c r="Y802" s="2"/>
      <c r="Z802" s="2"/>
      <c r="AA802" s="2"/>
      <c r="AB802" s="2"/>
      <c r="AC802" s="2"/>
      <c r="AD802" s="2"/>
      <c r="AE802" s="2"/>
      <c r="AF802" s="2"/>
      <c r="AG802" s="2"/>
      <c r="AH802" s="2"/>
      <c r="AI802" s="2"/>
      <c r="AJ802" s="2"/>
    </row>
    <row r="803" spans="4:36">
      <c r="D803" s="2"/>
      <c r="E803" s="2"/>
      <c r="F803" s="2"/>
      <c r="G803" s="2"/>
      <c r="H803" s="2"/>
      <c r="I803" s="2"/>
      <c r="J803" s="2"/>
      <c r="K803" s="2"/>
      <c r="L803" s="2"/>
      <c r="M803" s="2"/>
      <c r="N803" s="2"/>
      <c r="O803" s="2"/>
      <c r="P803" s="2"/>
      <c r="Q803" s="2"/>
      <c r="R803" s="2"/>
      <c r="T803" s="2"/>
      <c r="U803" s="2"/>
      <c r="V803" s="2"/>
      <c r="W803" s="2"/>
      <c r="X803" s="2"/>
      <c r="Y803" s="2"/>
      <c r="Z803" s="2"/>
      <c r="AA803" s="2"/>
      <c r="AB803" s="2"/>
      <c r="AC803" s="2"/>
      <c r="AD803" s="2"/>
      <c r="AE803" s="2"/>
      <c r="AF803" s="2"/>
      <c r="AG803" s="2"/>
      <c r="AH803" s="2"/>
      <c r="AI803" s="2"/>
      <c r="AJ803" s="2"/>
    </row>
    <row r="804" spans="4:36">
      <c r="D804" s="2"/>
      <c r="E804" s="2"/>
      <c r="F804" s="2"/>
      <c r="G804" s="2"/>
      <c r="H804" s="2"/>
      <c r="I804" s="2"/>
      <c r="J804" s="2"/>
      <c r="K804" s="2"/>
      <c r="L804" s="2"/>
      <c r="M804" s="2"/>
      <c r="N804" s="2"/>
      <c r="O804" s="2"/>
      <c r="P804" s="2"/>
      <c r="Q804" s="2"/>
      <c r="R804" s="2"/>
      <c r="T804" s="2"/>
      <c r="U804" s="2"/>
      <c r="V804" s="2"/>
      <c r="W804" s="2"/>
      <c r="X804" s="2"/>
      <c r="Y804" s="2"/>
      <c r="Z804" s="2"/>
      <c r="AA804" s="2"/>
      <c r="AB804" s="2"/>
      <c r="AC804" s="2"/>
      <c r="AD804" s="2"/>
      <c r="AE804" s="2"/>
      <c r="AF804" s="2"/>
      <c r="AG804" s="2"/>
      <c r="AH804" s="2"/>
      <c r="AI804" s="2"/>
      <c r="AJ804" s="2"/>
    </row>
    <row r="805" spans="4:36">
      <c r="D805" s="2"/>
      <c r="E805" s="2"/>
      <c r="F805" s="2"/>
      <c r="G805" s="2"/>
      <c r="H805" s="2"/>
      <c r="I805" s="2"/>
      <c r="J805" s="2"/>
      <c r="K805" s="2"/>
      <c r="L805" s="2"/>
      <c r="M805" s="2"/>
      <c r="N805" s="2"/>
      <c r="O805" s="2"/>
      <c r="P805" s="2"/>
      <c r="Q805" s="2"/>
      <c r="R805" s="2"/>
      <c r="T805" s="2"/>
      <c r="U805" s="2"/>
      <c r="V805" s="2"/>
      <c r="W805" s="2"/>
      <c r="X805" s="2"/>
      <c r="Y805" s="2"/>
      <c r="Z805" s="2"/>
      <c r="AA805" s="2"/>
      <c r="AB805" s="2"/>
      <c r="AC805" s="2"/>
      <c r="AD805" s="2"/>
      <c r="AE805" s="2"/>
      <c r="AF805" s="2"/>
      <c r="AG805" s="2"/>
      <c r="AH805" s="2"/>
      <c r="AI805" s="2"/>
      <c r="AJ805" s="2"/>
    </row>
    <row r="806" spans="4:36">
      <c r="D806" s="2"/>
      <c r="E806" s="2"/>
      <c r="F806" s="2"/>
      <c r="G806" s="2"/>
      <c r="H806" s="2"/>
      <c r="I806" s="2"/>
      <c r="J806" s="2"/>
      <c r="K806" s="2"/>
      <c r="L806" s="2"/>
      <c r="M806" s="2"/>
      <c r="N806" s="2"/>
      <c r="O806" s="2"/>
      <c r="P806" s="2"/>
      <c r="Q806" s="2"/>
      <c r="R806" s="2"/>
      <c r="T806" s="2"/>
      <c r="U806" s="2"/>
      <c r="V806" s="2"/>
      <c r="W806" s="2"/>
      <c r="X806" s="2"/>
      <c r="Y806" s="2"/>
      <c r="Z806" s="2"/>
      <c r="AA806" s="2"/>
      <c r="AB806" s="2"/>
      <c r="AC806" s="2"/>
      <c r="AD806" s="2"/>
      <c r="AE806" s="2"/>
      <c r="AF806" s="2"/>
      <c r="AG806" s="2"/>
      <c r="AH806" s="2"/>
      <c r="AI806" s="2"/>
      <c r="AJ806" s="2"/>
    </row>
    <row r="807" spans="4:36">
      <c r="D807" s="2"/>
      <c r="E807" s="2"/>
      <c r="F807" s="2"/>
      <c r="G807" s="2"/>
      <c r="H807" s="2"/>
      <c r="I807" s="2"/>
      <c r="J807" s="2"/>
      <c r="K807" s="2"/>
      <c r="L807" s="2"/>
      <c r="M807" s="2"/>
      <c r="N807" s="2"/>
      <c r="O807" s="2"/>
      <c r="P807" s="2"/>
      <c r="Q807" s="2"/>
      <c r="R807" s="2"/>
      <c r="T807" s="2"/>
      <c r="U807" s="2"/>
      <c r="V807" s="2"/>
      <c r="W807" s="2"/>
      <c r="X807" s="2"/>
      <c r="Y807" s="2"/>
      <c r="Z807" s="2"/>
      <c r="AA807" s="2"/>
      <c r="AB807" s="2"/>
      <c r="AC807" s="2"/>
      <c r="AD807" s="2"/>
      <c r="AE807" s="2"/>
      <c r="AF807" s="2"/>
      <c r="AG807" s="2"/>
      <c r="AH807" s="2"/>
      <c r="AI807" s="2"/>
      <c r="AJ807" s="2"/>
    </row>
    <row r="808" spans="4:36">
      <c r="D808" s="2"/>
      <c r="E808" s="2"/>
      <c r="F808" s="2"/>
      <c r="G808" s="2"/>
      <c r="H808" s="2"/>
      <c r="I808" s="2"/>
      <c r="J808" s="2"/>
      <c r="K808" s="2"/>
      <c r="L808" s="2"/>
      <c r="M808" s="2"/>
      <c r="N808" s="2"/>
      <c r="O808" s="2"/>
      <c r="P808" s="2"/>
      <c r="Q808" s="2"/>
      <c r="R808" s="2"/>
      <c r="T808" s="2"/>
      <c r="U808" s="2"/>
      <c r="V808" s="2"/>
      <c r="W808" s="2"/>
      <c r="X808" s="2"/>
      <c r="Y808" s="2"/>
      <c r="Z808" s="2"/>
      <c r="AA808" s="2"/>
      <c r="AB808" s="2"/>
      <c r="AC808" s="2"/>
      <c r="AD808" s="2"/>
      <c r="AE808" s="2"/>
      <c r="AF808" s="2"/>
      <c r="AG808" s="2"/>
      <c r="AH808" s="2"/>
      <c r="AI808" s="2"/>
      <c r="AJ808" s="2"/>
    </row>
    <row r="809" spans="4:36">
      <c r="D809" s="2"/>
      <c r="E809" s="2"/>
      <c r="F809" s="2"/>
      <c r="G809" s="2"/>
      <c r="H809" s="2"/>
      <c r="I809" s="2"/>
      <c r="J809" s="2"/>
      <c r="K809" s="2"/>
      <c r="L809" s="2"/>
      <c r="M809" s="2"/>
      <c r="N809" s="2"/>
      <c r="O809" s="2"/>
      <c r="P809" s="2"/>
      <c r="Q809" s="2"/>
      <c r="R809" s="2"/>
      <c r="T809" s="2"/>
      <c r="U809" s="2"/>
      <c r="V809" s="2"/>
      <c r="W809" s="2"/>
      <c r="X809" s="2"/>
      <c r="Y809" s="2"/>
      <c r="Z809" s="2"/>
      <c r="AA809" s="2"/>
      <c r="AB809" s="2"/>
      <c r="AC809" s="2"/>
      <c r="AD809" s="2"/>
      <c r="AE809" s="2"/>
      <c r="AF809" s="2"/>
      <c r="AG809" s="2"/>
      <c r="AH809" s="2"/>
      <c r="AI809" s="2"/>
      <c r="AJ809" s="2"/>
    </row>
    <row r="810" spans="4:36">
      <c r="D810" s="2"/>
      <c r="E810" s="2"/>
      <c r="F810" s="2"/>
      <c r="G810" s="2"/>
      <c r="H810" s="2"/>
      <c r="I810" s="2"/>
      <c r="J810" s="2"/>
      <c r="K810" s="2"/>
      <c r="L810" s="2"/>
      <c r="M810" s="2"/>
      <c r="N810" s="2"/>
      <c r="O810" s="2"/>
      <c r="P810" s="2"/>
      <c r="Q810" s="2"/>
      <c r="R810" s="2"/>
      <c r="T810" s="2"/>
      <c r="U810" s="2"/>
      <c r="V810" s="2"/>
      <c r="W810" s="2"/>
      <c r="X810" s="2"/>
      <c r="Y810" s="2"/>
      <c r="Z810" s="2"/>
      <c r="AA810" s="2"/>
      <c r="AB810" s="2"/>
      <c r="AC810" s="2"/>
      <c r="AD810" s="2"/>
      <c r="AE810" s="2"/>
      <c r="AF810" s="2"/>
      <c r="AG810" s="2"/>
      <c r="AH810" s="2"/>
      <c r="AI810" s="2"/>
      <c r="AJ810" s="2"/>
    </row>
    <row r="811" spans="4:36">
      <c r="D811" s="2"/>
      <c r="E811" s="2"/>
      <c r="F811" s="2"/>
      <c r="G811" s="2"/>
      <c r="H811" s="2"/>
      <c r="I811" s="2"/>
      <c r="J811" s="2"/>
      <c r="K811" s="2"/>
      <c r="L811" s="2"/>
      <c r="M811" s="2"/>
      <c r="N811" s="2"/>
      <c r="O811" s="2"/>
      <c r="P811" s="2"/>
      <c r="Q811" s="2"/>
      <c r="R811" s="2"/>
      <c r="T811" s="2"/>
      <c r="U811" s="2"/>
      <c r="V811" s="2"/>
      <c r="W811" s="2"/>
      <c r="X811" s="2"/>
      <c r="Y811" s="2"/>
      <c r="Z811" s="2"/>
      <c r="AA811" s="2"/>
      <c r="AB811" s="2"/>
      <c r="AC811" s="2"/>
      <c r="AD811" s="2"/>
      <c r="AE811" s="2"/>
      <c r="AF811" s="2"/>
      <c r="AG811" s="2"/>
      <c r="AH811" s="2"/>
      <c r="AI811" s="2"/>
      <c r="AJ811" s="2"/>
    </row>
    <row r="812" spans="4:36">
      <c r="D812" s="2"/>
      <c r="E812" s="2"/>
      <c r="F812" s="2"/>
      <c r="G812" s="2"/>
      <c r="H812" s="2"/>
      <c r="I812" s="2"/>
      <c r="J812" s="2"/>
      <c r="K812" s="2"/>
      <c r="L812" s="2"/>
      <c r="M812" s="2"/>
      <c r="N812" s="2"/>
      <c r="O812" s="2"/>
      <c r="P812" s="2"/>
      <c r="Q812" s="2"/>
      <c r="R812" s="2"/>
      <c r="T812" s="2"/>
      <c r="U812" s="2"/>
      <c r="V812" s="2"/>
      <c r="W812" s="2"/>
      <c r="X812" s="2"/>
      <c r="Y812" s="2"/>
      <c r="Z812" s="2"/>
      <c r="AA812" s="2"/>
      <c r="AB812" s="2"/>
      <c r="AC812" s="2"/>
      <c r="AD812" s="2"/>
      <c r="AE812" s="2"/>
      <c r="AF812" s="2"/>
      <c r="AG812" s="2"/>
      <c r="AH812" s="2"/>
      <c r="AI812" s="2"/>
      <c r="AJ812" s="2"/>
    </row>
    <row r="813" spans="4:36">
      <c r="D813" s="2"/>
      <c r="E813" s="2"/>
      <c r="F813" s="2"/>
      <c r="G813" s="2"/>
      <c r="H813" s="2"/>
      <c r="I813" s="2"/>
      <c r="J813" s="2"/>
      <c r="K813" s="2"/>
      <c r="L813" s="2"/>
      <c r="M813" s="2"/>
      <c r="N813" s="2"/>
      <c r="O813" s="2"/>
      <c r="P813" s="2"/>
      <c r="Q813" s="2"/>
      <c r="R813" s="2"/>
      <c r="T813" s="2"/>
      <c r="U813" s="2"/>
      <c r="V813" s="2"/>
      <c r="W813" s="2"/>
      <c r="X813" s="2"/>
      <c r="Y813" s="2"/>
      <c r="Z813" s="2"/>
      <c r="AA813" s="2"/>
      <c r="AB813" s="2"/>
      <c r="AC813" s="2"/>
      <c r="AD813" s="2"/>
      <c r="AE813" s="2"/>
      <c r="AF813" s="2"/>
      <c r="AG813" s="2"/>
      <c r="AH813" s="2"/>
      <c r="AI813" s="2"/>
      <c r="AJ813" s="2"/>
    </row>
    <row r="814" spans="4:36">
      <c r="D814" s="2"/>
      <c r="E814" s="2"/>
      <c r="F814" s="2"/>
      <c r="G814" s="2"/>
      <c r="H814" s="2"/>
      <c r="I814" s="2"/>
      <c r="J814" s="2"/>
      <c r="K814" s="2"/>
      <c r="L814" s="2"/>
      <c r="M814" s="2"/>
      <c r="N814" s="2"/>
      <c r="O814" s="2"/>
      <c r="P814" s="2"/>
      <c r="Q814" s="2"/>
      <c r="R814" s="2"/>
      <c r="T814" s="2"/>
      <c r="U814" s="2"/>
      <c r="V814" s="2"/>
      <c r="W814" s="2"/>
      <c r="X814" s="2"/>
      <c r="Y814" s="2"/>
      <c r="Z814" s="2"/>
      <c r="AA814" s="2"/>
      <c r="AB814" s="2"/>
      <c r="AC814" s="2"/>
      <c r="AD814" s="2"/>
      <c r="AE814" s="2"/>
      <c r="AF814" s="2"/>
      <c r="AG814" s="2"/>
      <c r="AH814" s="2"/>
      <c r="AI814" s="2"/>
      <c r="AJ814" s="2"/>
    </row>
    <row r="815" spans="4:36">
      <c r="D815" s="2"/>
      <c r="E815" s="2"/>
      <c r="F815" s="2"/>
      <c r="G815" s="2"/>
      <c r="H815" s="2"/>
      <c r="I815" s="2"/>
      <c r="J815" s="2"/>
      <c r="K815" s="2"/>
      <c r="L815" s="2"/>
      <c r="M815" s="2"/>
      <c r="N815" s="2"/>
      <c r="O815" s="2"/>
      <c r="P815" s="2"/>
      <c r="Q815" s="2"/>
      <c r="R815" s="2"/>
      <c r="T815" s="2"/>
      <c r="U815" s="2"/>
      <c r="V815" s="2"/>
      <c r="W815" s="2"/>
      <c r="X815" s="2"/>
      <c r="Y815" s="2"/>
      <c r="Z815" s="2"/>
      <c r="AA815" s="2"/>
      <c r="AB815" s="2"/>
      <c r="AC815" s="2"/>
      <c r="AD815" s="2"/>
      <c r="AE815" s="2"/>
      <c r="AF815" s="2"/>
      <c r="AG815" s="2"/>
      <c r="AH815" s="2"/>
      <c r="AI815" s="2"/>
      <c r="AJ815" s="2"/>
    </row>
    <row r="816" spans="4:36">
      <c r="D816" s="2"/>
      <c r="E816" s="2"/>
      <c r="F816" s="2"/>
      <c r="G816" s="2"/>
      <c r="H816" s="2"/>
      <c r="I816" s="2"/>
      <c r="J816" s="2"/>
      <c r="K816" s="2"/>
      <c r="L816" s="2"/>
      <c r="M816" s="2"/>
      <c r="N816" s="2"/>
      <c r="O816" s="2"/>
      <c r="P816" s="2"/>
      <c r="Q816" s="2"/>
      <c r="R816" s="2"/>
      <c r="T816" s="2"/>
      <c r="U816" s="2"/>
      <c r="V816" s="2"/>
      <c r="W816" s="2"/>
      <c r="X816" s="2"/>
      <c r="Y816" s="2"/>
      <c r="Z816" s="2"/>
      <c r="AA816" s="2"/>
      <c r="AB816" s="2"/>
      <c r="AC816" s="2"/>
      <c r="AD816" s="2"/>
      <c r="AE816" s="2"/>
      <c r="AF816" s="2"/>
      <c r="AG816" s="2"/>
      <c r="AH816" s="2"/>
      <c r="AI816" s="2"/>
      <c r="AJ816" s="2"/>
    </row>
    <row r="817" spans="4:36">
      <c r="D817" s="2"/>
      <c r="E817" s="2"/>
      <c r="F817" s="2"/>
      <c r="G817" s="2"/>
      <c r="H817" s="2"/>
      <c r="I817" s="2"/>
      <c r="J817" s="2"/>
      <c r="K817" s="2"/>
      <c r="L817" s="2"/>
      <c r="M817" s="2"/>
      <c r="N817" s="2"/>
      <c r="O817" s="2"/>
      <c r="P817" s="2"/>
      <c r="Q817" s="2"/>
      <c r="R817" s="2"/>
      <c r="T817" s="2"/>
      <c r="U817" s="2"/>
      <c r="V817" s="2"/>
      <c r="W817" s="2"/>
      <c r="X817" s="2"/>
      <c r="Y817" s="2"/>
      <c r="Z817" s="2"/>
      <c r="AA817" s="2"/>
      <c r="AB817" s="2"/>
      <c r="AC817" s="2"/>
      <c r="AD817" s="2"/>
      <c r="AE817" s="2"/>
      <c r="AF817" s="2"/>
      <c r="AG817" s="2"/>
      <c r="AH817" s="2"/>
      <c r="AI817" s="2"/>
      <c r="AJ817" s="2"/>
    </row>
    <row r="818" spans="4:36">
      <c r="D818" s="2"/>
      <c r="E818" s="2"/>
      <c r="F818" s="2"/>
      <c r="G818" s="2"/>
      <c r="H818" s="2"/>
      <c r="I818" s="2"/>
      <c r="J818" s="2"/>
      <c r="K818" s="2"/>
      <c r="L818" s="2"/>
      <c r="M818" s="2"/>
      <c r="N818" s="2"/>
      <c r="O818" s="2"/>
      <c r="P818" s="2"/>
      <c r="Q818" s="2"/>
      <c r="R818" s="2"/>
      <c r="T818" s="2"/>
      <c r="U818" s="2"/>
      <c r="V818" s="2"/>
      <c r="W818" s="2"/>
      <c r="X818" s="2"/>
      <c r="Y818" s="2"/>
      <c r="Z818" s="2"/>
      <c r="AA818" s="2"/>
      <c r="AB818" s="2"/>
      <c r="AC818" s="2"/>
      <c r="AD818" s="2"/>
      <c r="AE818" s="2"/>
      <c r="AF818" s="2"/>
      <c r="AG818" s="2"/>
      <c r="AH818" s="2"/>
      <c r="AI818" s="2"/>
      <c r="AJ818" s="2"/>
    </row>
    <row r="819" spans="4:36">
      <c r="D819" s="2"/>
      <c r="E819" s="2"/>
      <c r="F819" s="2"/>
      <c r="G819" s="2"/>
      <c r="H819" s="2"/>
      <c r="I819" s="2"/>
      <c r="J819" s="2"/>
      <c r="K819" s="2"/>
      <c r="L819" s="2"/>
      <c r="M819" s="2"/>
      <c r="N819" s="2"/>
      <c r="O819" s="2"/>
      <c r="P819" s="2"/>
      <c r="Q819" s="2"/>
      <c r="R819" s="2"/>
      <c r="T819" s="2"/>
      <c r="U819" s="2"/>
      <c r="V819" s="2"/>
      <c r="W819" s="2"/>
      <c r="X819" s="2"/>
      <c r="Y819" s="2"/>
      <c r="Z819" s="2"/>
      <c r="AA819" s="2"/>
      <c r="AB819" s="2"/>
      <c r="AC819" s="2"/>
      <c r="AD819" s="2"/>
      <c r="AE819" s="2"/>
      <c r="AF819" s="2"/>
      <c r="AG819" s="2"/>
      <c r="AH819" s="2"/>
      <c r="AI819" s="2"/>
      <c r="AJ819" s="2"/>
    </row>
    <row r="820" spans="4:36">
      <c r="D820" s="2"/>
      <c r="E820" s="2"/>
      <c r="F820" s="2"/>
      <c r="G820" s="2"/>
      <c r="H820" s="2"/>
      <c r="I820" s="2"/>
      <c r="J820" s="2"/>
      <c r="K820" s="2"/>
      <c r="L820" s="2"/>
      <c r="M820" s="2"/>
      <c r="N820" s="2"/>
      <c r="O820" s="2"/>
      <c r="P820" s="2"/>
      <c r="Q820" s="2"/>
      <c r="R820" s="2"/>
      <c r="T820" s="2"/>
      <c r="U820" s="2"/>
      <c r="V820" s="2"/>
      <c r="W820" s="2"/>
      <c r="X820" s="2"/>
      <c r="Y820" s="2"/>
      <c r="Z820" s="2"/>
      <c r="AA820" s="2"/>
      <c r="AB820" s="2"/>
      <c r="AC820" s="2"/>
      <c r="AD820" s="2"/>
      <c r="AE820" s="2"/>
      <c r="AF820" s="2"/>
      <c r="AG820" s="2"/>
      <c r="AH820" s="2"/>
      <c r="AI820" s="2"/>
      <c r="AJ820" s="2"/>
    </row>
    <row r="821" spans="4:36">
      <c r="D821" s="2"/>
      <c r="E821" s="2"/>
      <c r="F821" s="2"/>
      <c r="G821" s="2"/>
      <c r="H821" s="2"/>
      <c r="I821" s="2"/>
      <c r="J821" s="2"/>
      <c r="K821" s="2"/>
      <c r="L821" s="2"/>
      <c r="M821" s="2"/>
      <c r="N821" s="2"/>
      <c r="O821" s="2"/>
      <c r="P821" s="2"/>
      <c r="Q821" s="2"/>
      <c r="R821" s="2"/>
      <c r="T821" s="2"/>
      <c r="U821" s="2"/>
      <c r="V821" s="2"/>
      <c r="W821" s="2"/>
      <c r="X821" s="2"/>
      <c r="Y821" s="2"/>
      <c r="Z821" s="2"/>
      <c r="AA821" s="2"/>
      <c r="AB821" s="2"/>
      <c r="AC821" s="2"/>
      <c r="AD821" s="2"/>
      <c r="AE821" s="2"/>
      <c r="AF821" s="2"/>
      <c r="AG821" s="2"/>
      <c r="AH821" s="2"/>
      <c r="AI821" s="2"/>
      <c r="AJ821" s="2"/>
    </row>
    <row r="822" spans="4:36">
      <c r="D822" s="2"/>
      <c r="E822" s="2"/>
      <c r="F822" s="2"/>
      <c r="G822" s="2"/>
      <c r="H822" s="2"/>
      <c r="I822" s="2"/>
      <c r="J822" s="2"/>
      <c r="K822" s="2"/>
      <c r="L822" s="2"/>
      <c r="M822" s="2"/>
      <c r="N822" s="2"/>
      <c r="O822" s="2"/>
      <c r="P822" s="2"/>
      <c r="Q822" s="2"/>
      <c r="R822" s="2"/>
      <c r="T822" s="2"/>
      <c r="U822" s="2"/>
      <c r="V822" s="2"/>
      <c r="W822" s="2"/>
      <c r="X822" s="2"/>
      <c r="Y822" s="2"/>
      <c r="Z822" s="2"/>
      <c r="AA822" s="2"/>
      <c r="AB822" s="2"/>
      <c r="AC822" s="2"/>
      <c r="AD822" s="2"/>
      <c r="AE822" s="2"/>
      <c r="AF822" s="2"/>
      <c r="AG822" s="2"/>
      <c r="AH822" s="2"/>
      <c r="AI822" s="2"/>
      <c r="AJ822" s="2"/>
    </row>
    <row r="823" spans="4:36">
      <c r="D823" s="2"/>
      <c r="E823" s="2"/>
      <c r="F823" s="2"/>
      <c r="G823" s="2"/>
      <c r="H823" s="2"/>
      <c r="I823" s="2"/>
      <c r="J823" s="2"/>
      <c r="K823" s="2"/>
      <c r="L823" s="2"/>
      <c r="M823" s="2"/>
      <c r="N823" s="2"/>
      <c r="O823" s="2"/>
      <c r="P823" s="2"/>
      <c r="Q823" s="2"/>
      <c r="R823" s="2"/>
      <c r="T823" s="2"/>
      <c r="U823" s="2"/>
      <c r="V823" s="2"/>
      <c r="W823" s="2"/>
      <c r="X823" s="2"/>
      <c r="Y823" s="2"/>
      <c r="Z823" s="2"/>
      <c r="AA823" s="2"/>
      <c r="AB823" s="2"/>
      <c r="AC823" s="2"/>
      <c r="AD823" s="2"/>
      <c r="AE823" s="2"/>
      <c r="AF823" s="2"/>
      <c r="AG823" s="2"/>
      <c r="AH823" s="2"/>
      <c r="AI823" s="2"/>
      <c r="AJ823" s="2"/>
    </row>
    <row r="824" spans="4:36">
      <c r="D824" s="2"/>
      <c r="E824" s="2"/>
      <c r="F824" s="2"/>
      <c r="G824" s="2"/>
      <c r="H824" s="2"/>
      <c r="I824" s="2"/>
      <c r="J824" s="2"/>
      <c r="K824" s="2"/>
      <c r="L824" s="2"/>
      <c r="M824" s="2"/>
      <c r="N824" s="2"/>
      <c r="O824" s="2"/>
      <c r="P824" s="2"/>
      <c r="Q824" s="2"/>
      <c r="R824" s="2"/>
      <c r="T824" s="2"/>
      <c r="U824" s="2"/>
      <c r="V824" s="2"/>
      <c r="W824" s="2"/>
      <c r="X824" s="2"/>
      <c r="Y824" s="2"/>
      <c r="Z824" s="2"/>
      <c r="AA824" s="2"/>
      <c r="AB824" s="2"/>
      <c r="AC824" s="2"/>
      <c r="AD824" s="2"/>
      <c r="AE824" s="2"/>
      <c r="AF824" s="2"/>
      <c r="AG824" s="2"/>
      <c r="AH824" s="2"/>
      <c r="AI824" s="2"/>
      <c r="AJ824" s="2"/>
    </row>
    <row r="825" spans="4:36">
      <c r="D825" s="2"/>
      <c r="E825" s="2"/>
      <c r="F825" s="2"/>
      <c r="G825" s="2"/>
      <c r="H825" s="2"/>
      <c r="I825" s="2"/>
      <c r="J825" s="2"/>
      <c r="K825" s="2"/>
      <c r="L825" s="2"/>
      <c r="M825" s="2"/>
      <c r="N825" s="2"/>
      <c r="O825" s="2"/>
      <c r="P825" s="2"/>
      <c r="Q825" s="2"/>
      <c r="R825" s="2"/>
      <c r="T825" s="2"/>
      <c r="U825" s="2"/>
      <c r="V825" s="2"/>
      <c r="W825" s="2"/>
      <c r="X825" s="2"/>
      <c r="Y825" s="2"/>
      <c r="Z825" s="2"/>
      <c r="AA825" s="2"/>
      <c r="AB825" s="2"/>
      <c r="AC825" s="2"/>
      <c r="AD825" s="2"/>
      <c r="AE825" s="2"/>
      <c r="AF825" s="2"/>
      <c r="AG825" s="2"/>
      <c r="AH825" s="2"/>
      <c r="AI825" s="2"/>
      <c r="AJ825" s="2"/>
    </row>
    <row r="826" spans="4:36">
      <c r="D826" s="2"/>
      <c r="E826" s="2"/>
      <c r="F826" s="2"/>
      <c r="G826" s="2"/>
      <c r="H826" s="2"/>
      <c r="I826" s="2"/>
      <c r="J826" s="2"/>
      <c r="K826" s="2"/>
      <c r="L826" s="2"/>
      <c r="M826" s="2"/>
      <c r="N826" s="2"/>
      <c r="O826" s="2"/>
      <c r="P826" s="2"/>
      <c r="Q826" s="2"/>
      <c r="R826" s="2"/>
      <c r="T826" s="2"/>
      <c r="U826" s="2"/>
      <c r="V826" s="2"/>
      <c r="W826" s="2"/>
      <c r="X826" s="2"/>
      <c r="Y826" s="2"/>
      <c r="Z826" s="2"/>
      <c r="AA826" s="2"/>
      <c r="AB826" s="2"/>
      <c r="AC826" s="2"/>
      <c r="AD826" s="2"/>
      <c r="AE826" s="2"/>
      <c r="AF826" s="2"/>
      <c r="AG826" s="2"/>
      <c r="AH826" s="2"/>
      <c r="AI826" s="2"/>
      <c r="AJ826" s="2"/>
    </row>
    <row r="827" spans="4:36">
      <c r="D827" s="2"/>
      <c r="E827" s="2"/>
      <c r="F827" s="2"/>
      <c r="G827" s="2"/>
      <c r="H827" s="2"/>
      <c r="I827" s="2"/>
      <c r="J827" s="2"/>
      <c r="K827" s="2"/>
      <c r="L827" s="2"/>
      <c r="M827" s="2"/>
      <c r="N827" s="2"/>
      <c r="O827" s="2"/>
      <c r="P827" s="2"/>
      <c r="Q827" s="2"/>
      <c r="R827" s="2"/>
      <c r="T827" s="2"/>
      <c r="U827" s="2"/>
      <c r="V827" s="2"/>
      <c r="W827" s="2"/>
      <c r="X827" s="2"/>
      <c r="Y827" s="2"/>
      <c r="Z827" s="2"/>
      <c r="AA827" s="2"/>
      <c r="AB827" s="2"/>
      <c r="AC827" s="2"/>
      <c r="AD827" s="2"/>
      <c r="AE827" s="2"/>
      <c r="AF827" s="2"/>
      <c r="AG827" s="2"/>
      <c r="AH827" s="2"/>
      <c r="AI827" s="2"/>
      <c r="AJ827" s="2"/>
    </row>
    <row r="828" spans="4:36">
      <c r="D828" s="2"/>
      <c r="E828" s="2"/>
      <c r="F828" s="2"/>
      <c r="G828" s="2"/>
      <c r="H828" s="2"/>
      <c r="I828" s="2"/>
      <c r="J828" s="2"/>
      <c r="K828" s="2"/>
      <c r="L828" s="2"/>
      <c r="M828" s="2"/>
      <c r="N828" s="2"/>
      <c r="O828" s="2"/>
      <c r="P828" s="2"/>
      <c r="Q828" s="2"/>
      <c r="R828" s="2"/>
      <c r="T828" s="2"/>
      <c r="U828" s="2"/>
      <c r="V828" s="2"/>
      <c r="W828" s="2"/>
      <c r="X828" s="2"/>
      <c r="Y828" s="2"/>
      <c r="Z828" s="2"/>
      <c r="AA828" s="2"/>
      <c r="AB828" s="2"/>
      <c r="AC828" s="2"/>
      <c r="AD828" s="2"/>
      <c r="AE828" s="2"/>
      <c r="AF828" s="2"/>
      <c r="AG828" s="2"/>
      <c r="AH828" s="2"/>
      <c r="AI828" s="2"/>
      <c r="AJ828" s="2"/>
    </row>
    <row r="829" spans="4:36">
      <c r="D829" s="2"/>
      <c r="E829" s="2"/>
      <c r="F829" s="2"/>
      <c r="G829" s="2"/>
      <c r="H829" s="2"/>
      <c r="I829" s="2"/>
      <c r="J829" s="2"/>
      <c r="K829" s="2"/>
      <c r="L829" s="2"/>
      <c r="M829" s="2"/>
      <c r="N829" s="2"/>
      <c r="O829" s="2"/>
      <c r="P829" s="2"/>
      <c r="Q829" s="2"/>
      <c r="R829" s="2"/>
      <c r="T829" s="2"/>
      <c r="U829" s="2"/>
      <c r="V829" s="2"/>
      <c r="W829" s="2"/>
      <c r="X829" s="2"/>
      <c r="Y829" s="2"/>
      <c r="Z829" s="2"/>
      <c r="AA829" s="2"/>
      <c r="AB829" s="2"/>
      <c r="AC829" s="2"/>
      <c r="AD829" s="2"/>
      <c r="AE829" s="2"/>
      <c r="AF829" s="2"/>
      <c r="AG829" s="2"/>
      <c r="AH829" s="2"/>
      <c r="AI829" s="2"/>
      <c r="AJ829" s="2"/>
    </row>
    <row r="830" spans="4:36">
      <c r="D830" s="2"/>
      <c r="E830" s="2"/>
      <c r="F830" s="2"/>
      <c r="G830" s="2"/>
      <c r="H830" s="2"/>
      <c r="I830" s="2"/>
      <c r="J830" s="2"/>
      <c r="K830" s="2"/>
      <c r="L830" s="2"/>
      <c r="M830" s="2"/>
      <c r="N830" s="2"/>
      <c r="O830" s="2"/>
      <c r="P830" s="2"/>
      <c r="Q830" s="2"/>
      <c r="R830" s="2"/>
      <c r="T830" s="2"/>
      <c r="U830" s="2"/>
      <c r="V830" s="2"/>
      <c r="W830" s="2"/>
      <c r="X830" s="2"/>
      <c r="Y830" s="2"/>
      <c r="Z830" s="2"/>
      <c r="AA830" s="2"/>
      <c r="AB830" s="2"/>
      <c r="AC830" s="2"/>
      <c r="AD830" s="2"/>
      <c r="AE830" s="2"/>
      <c r="AF830" s="2"/>
      <c r="AG830" s="2"/>
      <c r="AH830" s="2"/>
      <c r="AI830" s="2"/>
      <c r="AJ830" s="2"/>
    </row>
    <row r="831" spans="4:36">
      <c r="D831" s="2"/>
      <c r="E831" s="2"/>
      <c r="F831" s="2"/>
      <c r="G831" s="2"/>
      <c r="H831" s="2"/>
      <c r="I831" s="2"/>
      <c r="J831" s="2"/>
      <c r="K831" s="2"/>
      <c r="L831" s="2"/>
      <c r="M831" s="2"/>
      <c r="N831" s="2"/>
      <c r="O831" s="2"/>
      <c r="P831" s="2"/>
      <c r="Q831" s="2"/>
      <c r="R831" s="2"/>
      <c r="T831" s="2"/>
      <c r="U831" s="2"/>
      <c r="V831" s="2"/>
      <c r="W831" s="2"/>
      <c r="X831" s="2"/>
      <c r="Y831" s="2"/>
      <c r="Z831" s="2"/>
      <c r="AA831" s="2"/>
      <c r="AB831" s="2"/>
      <c r="AC831" s="2"/>
      <c r="AD831" s="2"/>
      <c r="AE831" s="2"/>
      <c r="AF831" s="2"/>
      <c r="AG831" s="2"/>
      <c r="AH831" s="2"/>
      <c r="AI831" s="2"/>
      <c r="AJ831" s="2"/>
    </row>
    <row r="832" spans="4:36">
      <c r="D832" s="2"/>
      <c r="E832" s="2"/>
      <c r="F832" s="2"/>
      <c r="G832" s="2"/>
      <c r="H832" s="2"/>
      <c r="I832" s="2"/>
      <c r="J832" s="2"/>
      <c r="K832" s="2"/>
      <c r="L832" s="2"/>
      <c r="M832" s="2"/>
      <c r="N832" s="2"/>
      <c r="O832" s="2"/>
      <c r="P832" s="2"/>
      <c r="Q832" s="2"/>
      <c r="R832" s="2"/>
      <c r="T832" s="2"/>
      <c r="U832" s="2"/>
      <c r="V832" s="2"/>
      <c r="W832" s="2"/>
      <c r="X832" s="2"/>
      <c r="Y832" s="2"/>
      <c r="Z832" s="2"/>
      <c r="AA832" s="2"/>
      <c r="AB832" s="2"/>
      <c r="AC832" s="2"/>
      <c r="AD832" s="2"/>
      <c r="AE832" s="2"/>
      <c r="AF832" s="2"/>
      <c r="AG832" s="2"/>
      <c r="AH832" s="2"/>
      <c r="AI832" s="2"/>
      <c r="AJ832" s="2"/>
    </row>
    <row r="833" spans="4:36">
      <c r="D833" s="2"/>
      <c r="E833" s="2"/>
      <c r="F833" s="2"/>
      <c r="G833" s="2"/>
      <c r="H833" s="2"/>
      <c r="I833" s="2"/>
      <c r="J833" s="2"/>
      <c r="K833" s="2"/>
      <c r="L833" s="2"/>
      <c r="M833" s="2"/>
      <c r="N833" s="2"/>
      <c r="O833" s="2"/>
      <c r="P833" s="2"/>
      <c r="Q833" s="2"/>
      <c r="R833" s="2"/>
      <c r="T833" s="2"/>
      <c r="U833" s="2"/>
      <c r="V833" s="2"/>
      <c r="W833" s="2"/>
      <c r="X833" s="2"/>
      <c r="Y833" s="2"/>
      <c r="Z833" s="2"/>
      <c r="AA833" s="2"/>
      <c r="AB833" s="2"/>
      <c r="AC833" s="2"/>
      <c r="AD833" s="2"/>
      <c r="AE833" s="2"/>
      <c r="AF833" s="2"/>
      <c r="AG833" s="2"/>
      <c r="AH833" s="2"/>
      <c r="AI833" s="2"/>
      <c r="AJ833" s="2"/>
    </row>
    <row r="834" spans="4:36">
      <c r="D834" s="2"/>
      <c r="E834" s="2"/>
      <c r="F834" s="2"/>
      <c r="G834" s="2"/>
      <c r="H834" s="2"/>
      <c r="I834" s="2"/>
      <c r="J834" s="2"/>
      <c r="K834" s="2"/>
      <c r="L834" s="2"/>
      <c r="M834" s="2"/>
      <c r="N834" s="2"/>
      <c r="O834" s="2"/>
      <c r="P834" s="2"/>
      <c r="Q834" s="2"/>
      <c r="R834" s="2"/>
      <c r="T834" s="2"/>
      <c r="U834" s="2"/>
      <c r="V834" s="2"/>
      <c r="W834" s="2"/>
      <c r="X834" s="2"/>
      <c r="Y834" s="2"/>
      <c r="Z834" s="2"/>
      <c r="AA834" s="2"/>
      <c r="AB834" s="2"/>
      <c r="AC834" s="2"/>
      <c r="AD834" s="2"/>
      <c r="AE834" s="2"/>
      <c r="AF834" s="2"/>
      <c r="AG834" s="2"/>
      <c r="AH834" s="2"/>
      <c r="AI834" s="2"/>
      <c r="AJ834" s="2"/>
    </row>
    <row r="835" spans="4:36">
      <c r="D835" s="2"/>
      <c r="E835" s="2"/>
      <c r="F835" s="2"/>
      <c r="G835" s="2"/>
      <c r="H835" s="2"/>
      <c r="I835" s="2"/>
      <c r="J835" s="2"/>
      <c r="K835" s="2"/>
      <c r="L835" s="2"/>
      <c r="M835" s="2"/>
      <c r="N835" s="2"/>
      <c r="O835" s="2"/>
      <c r="P835" s="2"/>
      <c r="Q835" s="2"/>
      <c r="R835" s="2"/>
      <c r="T835" s="2"/>
      <c r="U835" s="2"/>
      <c r="V835" s="2"/>
      <c r="W835" s="2"/>
      <c r="X835" s="2"/>
      <c r="Y835" s="2"/>
      <c r="Z835" s="2"/>
      <c r="AA835" s="2"/>
      <c r="AB835" s="2"/>
      <c r="AC835" s="2"/>
      <c r="AD835" s="2"/>
      <c r="AE835" s="2"/>
      <c r="AF835" s="2"/>
      <c r="AG835" s="2"/>
      <c r="AH835" s="2"/>
      <c r="AI835" s="2"/>
      <c r="AJ835" s="2"/>
    </row>
    <row r="836" spans="4:36">
      <c r="D836" s="2"/>
      <c r="E836" s="2"/>
      <c r="F836" s="2"/>
      <c r="G836" s="2"/>
      <c r="H836" s="2"/>
      <c r="I836" s="2"/>
      <c r="J836" s="2"/>
      <c r="K836" s="2"/>
      <c r="L836" s="2"/>
      <c r="M836" s="2"/>
      <c r="N836" s="2"/>
      <c r="O836" s="2"/>
      <c r="P836" s="2"/>
      <c r="Q836" s="2"/>
      <c r="R836" s="2"/>
      <c r="T836" s="2"/>
      <c r="U836" s="2"/>
      <c r="V836" s="2"/>
      <c r="W836" s="2"/>
      <c r="X836" s="2"/>
      <c r="Y836" s="2"/>
      <c r="Z836" s="2"/>
      <c r="AA836" s="2"/>
      <c r="AB836" s="2"/>
      <c r="AC836" s="2"/>
      <c r="AD836" s="2"/>
      <c r="AE836" s="2"/>
      <c r="AF836" s="2"/>
      <c r="AG836" s="2"/>
      <c r="AH836" s="2"/>
      <c r="AI836" s="2"/>
      <c r="AJ836" s="2"/>
    </row>
    <row r="837" spans="4:36">
      <c r="D837" s="2"/>
      <c r="E837" s="2"/>
      <c r="F837" s="2"/>
      <c r="G837" s="2"/>
      <c r="H837" s="2"/>
      <c r="I837" s="2"/>
      <c r="J837" s="2"/>
      <c r="K837" s="2"/>
      <c r="L837" s="2"/>
      <c r="M837" s="2"/>
      <c r="N837" s="2"/>
      <c r="O837" s="2"/>
      <c r="P837" s="2"/>
      <c r="Q837" s="2"/>
      <c r="R837" s="2"/>
      <c r="T837" s="2"/>
      <c r="U837" s="2"/>
      <c r="V837" s="2"/>
      <c r="W837" s="2"/>
      <c r="X837" s="2"/>
      <c r="Y837" s="2"/>
      <c r="Z837" s="2"/>
      <c r="AA837" s="2"/>
      <c r="AB837" s="2"/>
      <c r="AC837" s="2"/>
      <c r="AD837" s="2"/>
      <c r="AE837" s="2"/>
      <c r="AF837" s="2"/>
      <c r="AG837" s="2"/>
      <c r="AH837" s="2"/>
      <c r="AI837" s="2"/>
      <c r="AJ837" s="2"/>
    </row>
    <row r="838" spans="4:36">
      <c r="D838" s="2"/>
      <c r="E838" s="2"/>
      <c r="F838" s="2"/>
      <c r="G838" s="2"/>
      <c r="H838" s="2"/>
      <c r="I838" s="2"/>
      <c r="J838" s="2"/>
      <c r="K838" s="2"/>
      <c r="L838" s="2"/>
      <c r="M838" s="2"/>
      <c r="N838" s="2"/>
      <c r="O838" s="2"/>
      <c r="P838" s="2"/>
      <c r="Q838" s="2"/>
      <c r="R838" s="2"/>
      <c r="T838" s="2"/>
      <c r="U838" s="2"/>
      <c r="V838" s="2"/>
      <c r="W838" s="2"/>
      <c r="X838" s="2"/>
      <c r="Y838" s="2"/>
      <c r="Z838" s="2"/>
      <c r="AA838" s="2"/>
      <c r="AB838" s="2"/>
      <c r="AC838" s="2"/>
      <c r="AD838" s="2"/>
      <c r="AE838" s="2"/>
      <c r="AF838" s="2"/>
      <c r="AG838" s="2"/>
      <c r="AH838" s="2"/>
      <c r="AI838" s="2"/>
      <c r="AJ838" s="2"/>
    </row>
    <row r="839" spans="4:36">
      <c r="D839" s="2"/>
      <c r="E839" s="2"/>
      <c r="F839" s="2"/>
      <c r="G839" s="2"/>
      <c r="H839" s="2"/>
      <c r="I839" s="2"/>
      <c r="J839" s="2"/>
      <c r="K839" s="2"/>
      <c r="L839" s="2"/>
      <c r="M839" s="2"/>
      <c r="N839" s="2"/>
      <c r="O839" s="2"/>
      <c r="P839" s="2"/>
      <c r="Q839" s="2"/>
      <c r="R839" s="2"/>
      <c r="T839" s="2"/>
      <c r="U839" s="2"/>
      <c r="V839" s="2"/>
      <c r="W839" s="2"/>
      <c r="X839" s="2"/>
      <c r="Y839" s="2"/>
      <c r="Z839" s="2"/>
      <c r="AA839" s="2"/>
      <c r="AB839" s="2"/>
      <c r="AC839" s="2"/>
      <c r="AD839" s="2"/>
      <c r="AE839" s="2"/>
      <c r="AF839" s="2"/>
      <c r="AG839" s="2"/>
      <c r="AH839" s="2"/>
      <c r="AI839" s="2"/>
      <c r="AJ839" s="2"/>
    </row>
    <row r="840" spans="4:36">
      <c r="D840" s="2"/>
      <c r="E840" s="2"/>
      <c r="F840" s="2"/>
      <c r="G840" s="2"/>
      <c r="H840" s="2"/>
      <c r="I840" s="2"/>
      <c r="J840" s="2"/>
      <c r="K840" s="2"/>
      <c r="L840" s="2"/>
      <c r="M840" s="2"/>
      <c r="N840" s="2"/>
      <c r="O840" s="2"/>
      <c r="P840" s="2"/>
      <c r="Q840" s="2"/>
      <c r="R840" s="2"/>
      <c r="T840" s="2"/>
      <c r="U840" s="2"/>
      <c r="V840" s="2"/>
      <c r="W840" s="2"/>
      <c r="X840" s="2"/>
      <c r="Y840" s="2"/>
      <c r="Z840" s="2"/>
      <c r="AA840" s="2"/>
      <c r="AB840" s="2"/>
      <c r="AC840" s="2"/>
      <c r="AD840" s="2"/>
      <c r="AE840" s="2"/>
      <c r="AF840" s="2"/>
      <c r="AG840" s="2"/>
      <c r="AH840" s="2"/>
      <c r="AI840" s="2"/>
      <c r="AJ840" s="2"/>
    </row>
    <row r="841" spans="4:36">
      <c r="D841" s="2"/>
      <c r="E841" s="2"/>
      <c r="F841" s="2"/>
      <c r="G841" s="2"/>
      <c r="H841" s="2"/>
      <c r="I841" s="2"/>
      <c r="J841" s="2"/>
      <c r="K841" s="2"/>
      <c r="L841" s="2"/>
      <c r="M841" s="2"/>
      <c r="N841" s="2"/>
      <c r="O841" s="2"/>
      <c r="P841" s="2"/>
      <c r="Q841" s="2"/>
      <c r="R841" s="2"/>
      <c r="T841" s="2"/>
      <c r="U841" s="2"/>
      <c r="V841" s="2"/>
      <c r="W841" s="2"/>
      <c r="X841" s="2"/>
      <c r="Y841" s="2"/>
      <c r="Z841" s="2"/>
      <c r="AA841" s="2"/>
      <c r="AB841" s="2"/>
      <c r="AC841" s="2"/>
      <c r="AD841" s="2"/>
      <c r="AE841" s="2"/>
      <c r="AF841" s="2"/>
      <c r="AG841" s="2"/>
      <c r="AH841" s="2"/>
      <c r="AI841" s="2"/>
      <c r="AJ841" s="2"/>
    </row>
    <row r="842" spans="4:36">
      <c r="D842" s="2"/>
      <c r="E842" s="2"/>
      <c r="F842" s="2"/>
      <c r="G842" s="2"/>
      <c r="H842" s="2"/>
      <c r="I842" s="2"/>
      <c r="J842" s="2"/>
      <c r="K842" s="2"/>
      <c r="L842" s="2"/>
      <c r="M842" s="2"/>
      <c r="N842" s="2"/>
      <c r="O842" s="2"/>
      <c r="P842" s="2"/>
      <c r="Q842" s="2"/>
      <c r="R842" s="2"/>
      <c r="T842" s="2"/>
      <c r="U842" s="2"/>
      <c r="V842" s="2"/>
      <c r="W842" s="2"/>
      <c r="X842" s="2"/>
      <c r="Y842" s="2"/>
      <c r="Z842" s="2"/>
      <c r="AA842" s="2"/>
      <c r="AB842" s="2"/>
      <c r="AC842" s="2"/>
      <c r="AD842" s="2"/>
      <c r="AE842" s="2"/>
      <c r="AF842" s="2"/>
      <c r="AG842" s="2"/>
      <c r="AH842" s="2"/>
      <c r="AI842" s="2"/>
      <c r="AJ842" s="2"/>
    </row>
    <row r="843" spans="4:36">
      <c r="D843" s="2"/>
      <c r="E843" s="2"/>
      <c r="F843" s="2"/>
      <c r="G843" s="2"/>
      <c r="H843" s="2"/>
      <c r="I843" s="2"/>
      <c r="J843" s="2"/>
      <c r="K843" s="2"/>
      <c r="L843" s="2"/>
      <c r="M843" s="2"/>
      <c r="N843" s="2"/>
      <c r="O843" s="2"/>
      <c r="P843" s="2"/>
      <c r="Q843" s="2"/>
      <c r="R843" s="2"/>
      <c r="T843" s="2"/>
      <c r="U843" s="2"/>
      <c r="V843" s="2"/>
      <c r="W843" s="2"/>
      <c r="X843" s="2"/>
      <c r="Y843" s="2"/>
      <c r="Z843" s="2"/>
      <c r="AA843" s="2"/>
      <c r="AB843" s="2"/>
      <c r="AC843" s="2"/>
      <c r="AD843" s="2"/>
      <c r="AE843" s="2"/>
      <c r="AF843" s="2"/>
      <c r="AG843" s="2"/>
      <c r="AH843" s="2"/>
      <c r="AI843" s="2"/>
      <c r="AJ843" s="2"/>
    </row>
    <row r="844" spans="4:36">
      <c r="D844" s="2"/>
      <c r="E844" s="2"/>
      <c r="F844" s="2"/>
      <c r="G844" s="2"/>
      <c r="H844" s="2"/>
      <c r="I844" s="2"/>
      <c r="J844" s="2"/>
      <c r="K844" s="2"/>
      <c r="L844" s="2"/>
      <c r="M844" s="2"/>
      <c r="N844" s="2"/>
      <c r="O844" s="2"/>
      <c r="P844" s="2"/>
      <c r="Q844" s="2"/>
      <c r="R844" s="2"/>
      <c r="T844" s="2"/>
      <c r="U844" s="2"/>
      <c r="V844" s="2"/>
      <c r="W844" s="2"/>
      <c r="X844" s="2"/>
      <c r="Y844" s="2"/>
      <c r="Z844" s="2"/>
      <c r="AA844" s="2"/>
      <c r="AB844" s="2"/>
      <c r="AC844" s="2"/>
      <c r="AD844" s="2"/>
      <c r="AE844" s="2"/>
      <c r="AF844" s="2"/>
      <c r="AG844" s="2"/>
      <c r="AH844" s="2"/>
      <c r="AI844" s="2"/>
      <c r="AJ844" s="2"/>
    </row>
    <row r="845" spans="4:36">
      <c r="D845" s="2"/>
      <c r="E845" s="2"/>
      <c r="F845" s="2"/>
      <c r="G845" s="2"/>
      <c r="H845" s="2"/>
      <c r="I845" s="2"/>
      <c r="J845" s="2"/>
      <c r="K845" s="2"/>
      <c r="L845" s="2"/>
      <c r="M845" s="2"/>
      <c r="N845" s="2"/>
      <c r="O845" s="2"/>
      <c r="P845" s="2"/>
      <c r="Q845" s="2"/>
      <c r="R845" s="2"/>
      <c r="T845" s="2"/>
      <c r="U845" s="2"/>
      <c r="V845" s="2"/>
      <c r="W845" s="2"/>
      <c r="X845" s="2"/>
      <c r="Y845" s="2"/>
      <c r="Z845" s="2"/>
      <c r="AA845" s="2"/>
      <c r="AB845" s="2"/>
      <c r="AC845" s="2"/>
      <c r="AD845" s="2"/>
      <c r="AE845" s="2"/>
      <c r="AF845" s="2"/>
      <c r="AG845" s="2"/>
      <c r="AH845" s="2"/>
      <c r="AI845" s="2"/>
      <c r="AJ845" s="2"/>
    </row>
    <row r="846" spans="4:36">
      <c r="D846" s="2"/>
      <c r="E846" s="2"/>
      <c r="F846" s="2"/>
      <c r="G846" s="2"/>
      <c r="H846" s="2"/>
      <c r="I846" s="2"/>
      <c r="J846" s="2"/>
      <c r="K846" s="2"/>
      <c r="L846" s="2"/>
      <c r="M846" s="2"/>
      <c r="N846" s="2"/>
      <c r="O846" s="2"/>
      <c r="P846" s="2"/>
      <c r="Q846" s="2"/>
      <c r="R846" s="2"/>
      <c r="T846" s="2"/>
      <c r="U846" s="2"/>
      <c r="V846" s="2"/>
      <c r="W846" s="2"/>
      <c r="X846" s="2"/>
      <c r="Y846" s="2"/>
      <c r="Z846" s="2"/>
      <c r="AA846" s="2"/>
      <c r="AB846" s="2"/>
      <c r="AC846" s="2"/>
      <c r="AD846" s="2"/>
      <c r="AE846" s="2"/>
      <c r="AF846" s="2"/>
      <c r="AG846" s="2"/>
      <c r="AH846" s="2"/>
      <c r="AI846" s="2"/>
      <c r="AJ846" s="2"/>
    </row>
    <row r="847" spans="4:36">
      <c r="D847" s="2"/>
      <c r="E847" s="2"/>
      <c r="F847" s="2"/>
      <c r="G847" s="2"/>
      <c r="H847" s="2"/>
      <c r="I847" s="2"/>
      <c r="J847" s="2"/>
      <c r="K847" s="2"/>
      <c r="L847" s="2"/>
      <c r="M847" s="2"/>
      <c r="N847" s="2"/>
      <c r="O847" s="2"/>
      <c r="P847" s="2"/>
      <c r="Q847" s="2"/>
      <c r="R847" s="2"/>
      <c r="T847" s="2"/>
      <c r="U847" s="2"/>
      <c r="V847" s="2"/>
      <c r="W847" s="2"/>
      <c r="X847" s="2"/>
      <c r="Y847" s="2"/>
      <c r="Z847" s="2"/>
      <c r="AA847" s="2"/>
      <c r="AB847" s="2"/>
      <c r="AC847" s="2"/>
      <c r="AD847" s="2"/>
      <c r="AE847" s="2"/>
      <c r="AF847" s="2"/>
      <c r="AG847" s="2"/>
      <c r="AH847" s="2"/>
      <c r="AI847" s="2"/>
      <c r="AJ847" s="2"/>
    </row>
    <row r="848" spans="4:36">
      <c r="D848" s="2"/>
      <c r="E848" s="2"/>
      <c r="F848" s="2"/>
      <c r="G848" s="2"/>
      <c r="H848" s="2"/>
      <c r="I848" s="2"/>
      <c r="J848" s="2"/>
      <c r="K848" s="2"/>
      <c r="L848" s="2"/>
      <c r="M848" s="2"/>
      <c r="N848" s="2"/>
      <c r="O848" s="2"/>
      <c r="P848" s="2"/>
      <c r="Q848" s="2"/>
      <c r="R848" s="2"/>
      <c r="T848" s="2"/>
      <c r="U848" s="2"/>
      <c r="V848" s="2"/>
      <c r="W848" s="2"/>
      <c r="X848" s="2"/>
      <c r="Y848" s="2"/>
      <c r="Z848" s="2"/>
      <c r="AA848" s="2"/>
      <c r="AB848" s="2"/>
      <c r="AC848" s="2"/>
      <c r="AD848" s="2"/>
      <c r="AE848" s="2"/>
      <c r="AF848" s="2"/>
      <c r="AG848" s="2"/>
      <c r="AH848" s="2"/>
      <c r="AI848" s="2"/>
      <c r="AJ848" s="2"/>
    </row>
    <row r="849" spans="4:36">
      <c r="D849" s="2"/>
      <c r="E849" s="2"/>
      <c r="F849" s="2"/>
      <c r="G849" s="2"/>
      <c r="H849" s="2"/>
      <c r="I849" s="2"/>
      <c r="J849" s="2"/>
      <c r="K849" s="2"/>
      <c r="L849" s="2"/>
      <c r="M849" s="2"/>
      <c r="N849" s="2"/>
      <c r="O849" s="2"/>
      <c r="P849" s="2"/>
      <c r="Q849" s="2"/>
      <c r="R849" s="2"/>
      <c r="T849" s="2"/>
      <c r="U849" s="2"/>
      <c r="V849" s="2"/>
      <c r="W849" s="2"/>
      <c r="X849" s="2"/>
      <c r="Y849" s="2"/>
      <c r="Z849" s="2"/>
      <c r="AA849" s="2"/>
      <c r="AB849" s="2"/>
      <c r="AC849" s="2"/>
      <c r="AD849" s="2"/>
      <c r="AE849" s="2"/>
      <c r="AF849" s="2"/>
      <c r="AG849" s="2"/>
      <c r="AH849" s="2"/>
      <c r="AI849" s="2"/>
      <c r="AJ849" s="2"/>
    </row>
    <row r="850" spans="4:36">
      <c r="D850" s="2"/>
      <c r="E850" s="2"/>
      <c r="F850" s="2"/>
      <c r="G850" s="2"/>
      <c r="H850" s="2"/>
      <c r="I850" s="2"/>
      <c r="J850" s="2"/>
      <c r="K850" s="2"/>
      <c r="L850" s="2"/>
      <c r="M850" s="2"/>
      <c r="N850" s="2"/>
      <c r="O850" s="2"/>
      <c r="P850" s="2"/>
      <c r="Q850" s="2"/>
      <c r="R850" s="2"/>
      <c r="T850" s="2"/>
      <c r="U850" s="2"/>
      <c r="V850" s="2"/>
      <c r="W850" s="2"/>
      <c r="X850" s="2"/>
      <c r="Y850" s="2"/>
      <c r="Z850" s="2"/>
      <c r="AA850" s="2"/>
      <c r="AB850" s="2"/>
      <c r="AC850" s="2"/>
      <c r="AD850" s="2"/>
      <c r="AE850" s="2"/>
      <c r="AF850" s="2"/>
      <c r="AG850" s="2"/>
      <c r="AH850" s="2"/>
      <c r="AI850" s="2"/>
      <c r="AJ850" s="2"/>
    </row>
    <row r="851" spans="4:36">
      <c r="D851" s="2"/>
      <c r="E851" s="2"/>
      <c r="F851" s="2"/>
      <c r="G851" s="2"/>
      <c r="H851" s="2"/>
      <c r="I851" s="2"/>
      <c r="J851" s="2"/>
      <c r="K851" s="2"/>
      <c r="L851" s="2"/>
      <c r="M851" s="2"/>
      <c r="N851" s="2"/>
      <c r="O851" s="2"/>
      <c r="P851" s="2"/>
      <c r="Q851" s="2"/>
      <c r="R851" s="2"/>
      <c r="T851" s="2"/>
      <c r="U851" s="2"/>
      <c r="V851" s="2"/>
      <c r="W851" s="2"/>
      <c r="X851" s="2"/>
      <c r="Y851" s="2"/>
      <c r="Z851" s="2"/>
      <c r="AA851" s="2"/>
      <c r="AB851" s="2"/>
      <c r="AC851" s="2"/>
      <c r="AD851" s="2"/>
      <c r="AE851" s="2"/>
      <c r="AF851" s="2"/>
      <c r="AG851" s="2"/>
      <c r="AH851" s="2"/>
      <c r="AI851" s="2"/>
      <c r="AJ851" s="2"/>
    </row>
    <row r="852" spans="4:36">
      <c r="D852" s="2"/>
      <c r="E852" s="2"/>
      <c r="F852" s="2"/>
      <c r="G852" s="2"/>
      <c r="H852" s="2"/>
      <c r="I852" s="2"/>
      <c r="J852" s="2"/>
      <c r="K852" s="2"/>
      <c r="L852" s="2"/>
      <c r="M852" s="2"/>
      <c r="N852" s="2"/>
      <c r="O852" s="2"/>
      <c r="P852" s="2"/>
      <c r="Q852" s="2"/>
      <c r="R852" s="2"/>
      <c r="T852" s="2"/>
      <c r="U852" s="2"/>
      <c r="V852" s="2"/>
      <c r="W852" s="2"/>
      <c r="X852" s="2"/>
      <c r="Y852" s="2"/>
      <c r="Z852" s="2"/>
      <c r="AA852" s="2"/>
      <c r="AB852" s="2"/>
      <c r="AC852" s="2"/>
      <c r="AD852" s="2"/>
      <c r="AE852" s="2"/>
      <c r="AF852" s="2"/>
      <c r="AG852" s="2"/>
      <c r="AH852" s="2"/>
      <c r="AI852" s="2"/>
      <c r="AJ852" s="2"/>
    </row>
    <row r="853" spans="4:36">
      <c r="D853" s="2"/>
      <c r="E853" s="2"/>
      <c r="F853" s="2"/>
      <c r="G853" s="2"/>
      <c r="H853" s="2"/>
      <c r="I853" s="2"/>
      <c r="J853" s="2"/>
      <c r="K853" s="2"/>
      <c r="L853" s="2"/>
      <c r="M853" s="2"/>
      <c r="N853" s="2"/>
      <c r="O853" s="2"/>
      <c r="P853" s="2"/>
      <c r="Q853" s="2"/>
      <c r="R853" s="2"/>
      <c r="T853" s="2"/>
      <c r="U853" s="2"/>
      <c r="V853" s="2"/>
      <c r="W853" s="2"/>
      <c r="X853" s="2"/>
      <c r="Y853" s="2"/>
      <c r="Z853" s="2"/>
      <c r="AA853" s="2"/>
      <c r="AB853" s="2"/>
      <c r="AC853" s="2"/>
      <c r="AD853" s="2"/>
      <c r="AE853" s="2"/>
      <c r="AF853" s="2"/>
      <c r="AG853" s="2"/>
      <c r="AH853" s="2"/>
      <c r="AI853" s="2"/>
      <c r="AJ853" s="2"/>
    </row>
    <row r="854" spans="4:36">
      <c r="D854" s="2"/>
      <c r="E854" s="2"/>
      <c r="F854" s="2"/>
      <c r="G854" s="2"/>
      <c r="H854" s="2"/>
      <c r="I854" s="2"/>
      <c r="J854" s="2"/>
      <c r="K854" s="2"/>
      <c r="L854" s="2"/>
      <c r="M854" s="2"/>
      <c r="N854" s="2"/>
      <c r="O854" s="2"/>
      <c r="P854" s="2"/>
      <c r="Q854" s="2"/>
      <c r="R854" s="2"/>
      <c r="T854" s="2"/>
      <c r="U854" s="2"/>
      <c r="V854" s="2"/>
      <c r="W854" s="2"/>
      <c r="X854" s="2"/>
      <c r="Y854" s="2"/>
      <c r="Z854" s="2"/>
      <c r="AA854" s="2"/>
      <c r="AB854" s="2"/>
      <c r="AC854" s="2"/>
      <c r="AD854" s="2"/>
      <c r="AE854" s="2"/>
      <c r="AF854" s="2"/>
      <c r="AG854" s="2"/>
      <c r="AH854" s="2"/>
      <c r="AI854" s="2"/>
      <c r="AJ854" s="2"/>
    </row>
    <row r="855" spans="4:36">
      <c r="D855" s="2"/>
      <c r="E855" s="2"/>
      <c r="F855" s="2"/>
      <c r="G855" s="2"/>
      <c r="H855" s="2"/>
      <c r="I855" s="2"/>
      <c r="J855" s="2"/>
      <c r="K855" s="2"/>
      <c r="L855" s="2"/>
      <c r="M855" s="2"/>
      <c r="N855" s="2"/>
      <c r="O855" s="2"/>
      <c r="P855" s="2"/>
      <c r="Q855" s="2"/>
      <c r="R855" s="2"/>
      <c r="T855" s="2"/>
      <c r="U855" s="2"/>
      <c r="V855" s="2"/>
      <c r="W855" s="2"/>
      <c r="X855" s="2"/>
      <c r="Y855" s="2"/>
      <c r="Z855" s="2"/>
      <c r="AA855" s="2"/>
      <c r="AB855" s="2"/>
      <c r="AC855" s="2"/>
      <c r="AD855" s="2"/>
      <c r="AE855" s="2"/>
      <c r="AF855" s="2"/>
      <c r="AG855" s="2"/>
      <c r="AH855" s="2"/>
      <c r="AI855" s="2"/>
      <c r="AJ855" s="2"/>
    </row>
    <row r="856" spans="4:36">
      <c r="D856" s="2"/>
      <c r="E856" s="2"/>
      <c r="F856" s="2"/>
      <c r="G856" s="2"/>
      <c r="H856" s="2"/>
      <c r="I856" s="2"/>
      <c r="J856" s="2"/>
      <c r="K856" s="2"/>
      <c r="L856" s="2"/>
      <c r="M856" s="2"/>
      <c r="N856" s="2"/>
      <c r="O856" s="2"/>
      <c r="P856" s="2"/>
      <c r="Q856" s="2"/>
      <c r="R856" s="2"/>
      <c r="T856" s="2"/>
      <c r="U856" s="2"/>
      <c r="V856" s="2"/>
      <c r="W856" s="2"/>
      <c r="X856" s="2"/>
      <c r="Y856" s="2"/>
      <c r="Z856" s="2"/>
      <c r="AA856" s="2"/>
      <c r="AB856" s="2"/>
      <c r="AC856" s="2"/>
      <c r="AD856" s="2"/>
      <c r="AE856" s="2"/>
      <c r="AF856" s="2"/>
      <c r="AG856" s="2"/>
      <c r="AH856" s="2"/>
      <c r="AI856" s="2"/>
      <c r="AJ856" s="2"/>
    </row>
    <row r="857" spans="4:36">
      <c r="D857" s="2"/>
      <c r="E857" s="2"/>
      <c r="F857" s="2"/>
      <c r="G857" s="2"/>
      <c r="H857" s="2"/>
      <c r="I857" s="2"/>
      <c r="J857" s="2"/>
      <c r="K857" s="2"/>
      <c r="L857" s="2"/>
      <c r="M857" s="2"/>
      <c r="N857" s="2"/>
      <c r="O857" s="2"/>
      <c r="P857" s="2"/>
      <c r="Q857" s="2"/>
      <c r="R857" s="2"/>
      <c r="T857" s="2"/>
      <c r="U857" s="2"/>
      <c r="V857" s="2"/>
      <c r="W857" s="2"/>
      <c r="X857" s="2"/>
      <c r="Y857" s="2"/>
      <c r="Z857" s="2"/>
      <c r="AA857" s="2"/>
      <c r="AB857" s="2"/>
      <c r="AC857" s="2"/>
      <c r="AD857" s="2"/>
      <c r="AE857" s="2"/>
      <c r="AF857" s="2"/>
      <c r="AG857" s="2"/>
      <c r="AH857" s="2"/>
      <c r="AI857" s="2"/>
      <c r="AJ857" s="2"/>
    </row>
    <row r="858" spans="4:36">
      <c r="D858" s="2"/>
      <c r="E858" s="2"/>
      <c r="F858" s="2"/>
      <c r="G858" s="2"/>
      <c r="H858" s="2"/>
      <c r="I858" s="2"/>
      <c r="J858" s="2"/>
      <c r="K858" s="2"/>
      <c r="L858" s="2"/>
      <c r="M858" s="2"/>
      <c r="N858" s="2"/>
      <c r="O858" s="2"/>
      <c r="P858" s="2"/>
      <c r="Q858" s="2"/>
      <c r="R858" s="2"/>
      <c r="T858" s="2"/>
      <c r="U858" s="2"/>
      <c r="V858" s="2"/>
      <c r="W858" s="2"/>
      <c r="X858" s="2"/>
      <c r="Y858" s="2"/>
      <c r="Z858" s="2"/>
      <c r="AA858" s="2"/>
      <c r="AB858" s="2"/>
      <c r="AC858" s="2"/>
      <c r="AD858" s="2"/>
      <c r="AE858" s="2"/>
      <c r="AF858" s="2"/>
      <c r="AG858" s="2"/>
      <c r="AH858" s="2"/>
      <c r="AI858" s="2"/>
      <c r="AJ858" s="2"/>
    </row>
    <row r="859" spans="4:36">
      <c r="D859" s="2"/>
      <c r="E859" s="2"/>
      <c r="F859" s="2"/>
      <c r="G859" s="2"/>
      <c r="H859" s="2"/>
      <c r="I859" s="2"/>
      <c r="J859" s="2"/>
      <c r="K859" s="2"/>
      <c r="L859" s="2"/>
      <c r="M859" s="2"/>
      <c r="N859" s="2"/>
      <c r="O859" s="2"/>
      <c r="P859" s="2"/>
      <c r="Q859" s="2"/>
      <c r="R859" s="2"/>
      <c r="T859" s="2"/>
      <c r="U859" s="2"/>
      <c r="V859" s="2"/>
      <c r="W859" s="2"/>
      <c r="X859" s="2"/>
      <c r="Y859" s="2"/>
      <c r="Z859" s="2"/>
      <c r="AA859" s="2"/>
      <c r="AB859" s="2"/>
      <c r="AC859" s="2"/>
      <c r="AD859" s="2"/>
      <c r="AE859" s="2"/>
      <c r="AF859" s="2"/>
      <c r="AG859" s="2"/>
      <c r="AH859" s="2"/>
      <c r="AI859" s="2"/>
      <c r="AJ859" s="2"/>
    </row>
    <row r="860" spans="4:36">
      <c r="D860" s="2"/>
      <c r="E860" s="2"/>
      <c r="F860" s="2"/>
      <c r="G860" s="2"/>
      <c r="H860" s="2"/>
      <c r="I860" s="2"/>
      <c r="J860" s="2"/>
      <c r="K860" s="2"/>
      <c r="L860" s="2"/>
      <c r="M860" s="2"/>
      <c r="N860" s="2"/>
      <c r="O860" s="2"/>
      <c r="P860" s="2"/>
      <c r="Q860" s="2"/>
      <c r="R860" s="2"/>
      <c r="T860" s="2"/>
      <c r="U860" s="2"/>
      <c r="V860" s="2"/>
      <c r="W860" s="2"/>
      <c r="X860" s="2"/>
      <c r="Y860" s="2"/>
      <c r="Z860" s="2"/>
      <c r="AA860" s="2"/>
      <c r="AB860" s="2"/>
      <c r="AC860" s="2"/>
      <c r="AD860" s="2"/>
      <c r="AE860" s="2"/>
      <c r="AF860" s="2"/>
      <c r="AG860" s="2"/>
      <c r="AH860" s="2"/>
      <c r="AI860" s="2"/>
      <c r="AJ860" s="2"/>
    </row>
    <row r="861" spans="4:36">
      <c r="D861" s="2"/>
      <c r="E861" s="2"/>
      <c r="F861" s="2"/>
      <c r="G861" s="2"/>
      <c r="H861" s="2"/>
      <c r="I861" s="2"/>
      <c r="J861" s="2"/>
      <c r="K861" s="2"/>
      <c r="L861" s="2"/>
      <c r="M861" s="2"/>
      <c r="N861" s="2"/>
      <c r="O861" s="2"/>
      <c r="P861" s="2"/>
      <c r="Q861" s="2"/>
      <c r="R861" s="2"/>
      <c r="T861" s="2"/>
      <c r="U861" s="2"/>
      <c r="V861" s="2"/>
      <c r="W861" s="2"/>
      <c r="X861" s="2"/>
      <c r="Y861" s="2"/>
      <c r="Z861" s="2"/>
      <c r="AA861" s="2"/>
      <c r="AB861" s="2"/>
      <c r="AC861" s="2"/>
      <c r="AD861" s="2"/>
      <c r="AE861" s="2"/>
      <c r="AF861" s="2"/>
      <c r="AG861" s="2"/>
      <c r="AH861" s="2"/>
      <c r="AI861" s="2"/>
      <c r="AJ861" s="2"/>
    </row>
    <row r="862" spans="4:36">
      <c r="D862" s="2"/>
      <c r="E862" s="2"/>
      <c r="F862" s="2"/>
      <c r="G862" s="2"/>
      <c r="H862" s="2"/>
      <c r="I862" s="2"/>
      <c r="J862" s="2"/>
      <c r="K862" s="2"/>
      <c r="L862" s="2"/>
      <c r="M862" s="2"/>
      <c r="N862" s="2"/>
      <c r="O862" s="2"/>
      <c r="P862" s="2"/>
      <c r="Q862" s="2"/>
      <c r="R862" s="2"/>
      <c r="T862" s="2"/>
      <c r="U862" s="2"/>
      <c r="V862" s="2"/>
      <c r="W862" s="2"/>
      <c r="X862" s="2"/>
      <c r="Y862" s="2"/>
      <c r="Z862" s="2"/>
      <c r="AA862" s="2"/>
      <c r="AB862" s="2"/>
      <c r="AC862" s="2"/>
      <c r="AD862" s="2"/>
      <c r="AE862" s="2"/>
      <c r="AF862" s="2"/>
      <c r="AG862" s="2"/>
      <c r="AH862" s="2"/>
      <c r="AI862" s="2"/>
      <c r="AJ862" s="2"/>
    </row>
    <row r="863" spans="4:36">
      <c r="D863" s="2"/>
      <c r="E863" s="2"/>
      <c r="F863" s="2"/>
      <c r="G863" s="2"/>
      <c r="H863" s="2"/>
      <c r="I863" s="2"/>
      <c r="J863" s="2"/>
      <c r="K863" s="2"/>
      <c r="L863" s="2"/>
      <c r="M863" s="2"/>
      <c r="N863" s="2"/>
      <c r="O863" s="2"/>
      <c r="P863" s="2"/>
      <c r="Q863" s="2"/>
      <c r="R863" s="2"/>
      <c r="T863" s="2"/>
      <c r="U863" s="2"/>
      <c r="V863" s="2"/>
      <c r="W863" s="2"/>
      <c r="X863" s="2"/>
      <c r="Y863" s="2"/>
      <c r="Z863" s="2"/>
      <c r="AA863" s="2"/>
      <c r="AB863" s="2"/>
      <c r="AC863" s="2"/>
      <c r="AD863" s="2"/>
      <c r="AE863" s="2"/>
      <c r="AF863" s="2"/>
      <c r="AG863" s="2"/>
      <c r="AH863" s="2"/>
      <c r="AI863" s="2"/>
      <c r="AJ863" s="2"/>
    </row>
    <row r="864" spans="4:36">
      <c r="D864" s="2"/>
      <c r="E864" s="2"/>
      <c r="F864" s="2"/>
      <c r="G864" s="2"/>
      <c r="H864" s="2"/>
      <c r="I864" s="2"/>
      <c r="J864" s="2"/>
      <c r="K864" s="2"/>
      <c r="L864" s="2"/>
      <c r="M864" s="2"/>
      <c r="N864" s="2"/>
      <c r="O864" s="2"/>
      <c r="P864" s="2"/>
      <c r="Q864" s="2"/>
      <c r="R864" s="2"/>
      <c r="T864" s="2"/>
      <c r="U864" s="2"/>
      <c r="V864" s="2"/>
      <c r="W864" s="2"/>
      <c r="X864" s="2"/>
      <c r="Y864" s="2"/>
      <c r="Z864" s="2"/>
      <c r="AA864" s="2"/>
      <c r="AB864" s="2"/>
      <c r="AC864" s="2"/>
      <c r="AD864" s="2"/>
      <c r="AE864" s="2"/>
      <c r="AF864" s="2"/>
      <c r="AG864" s="2"/>
      <c r="AH864" s="2"/>
      <c r="AI864" s="2"/>
      <c r="AJ864" s="2"/>
    </row>
    <row r="865" spans="4:36">
      <c r="D865" s="2"/>
      <c r="E865" s="2"/>
      <c r="F865" s="2"/>
      <c r="G865" s="2"/>
      <c r="H865" s="2"/>
      <c r="I865" s="2"/>
      <c r="J865" s="2"/>
      <c r="K865" s="2"/>
      <c r="L865" s="2"/>
      <c r="M865" s="2"/>
      <c r="N865" s="2"/>
      <c r="O865" s="2"/>
      <c r="P865" s="2"/>
      <c r="Q865" s="2"/>
      <c r="R865" s="2"/>
      <c r="T865" s="2"/>
      <c r="U865" s="2"/>
      <c r="V865" s="2"/>
      <c r="W865" s="2"/>
      <c r="X865" s="2"/>
      <c r="Y865" s="2"/>
      <c r="Z865" s="2"/>
      <c r="AA865" s="2"/>
      <c r="AB865" s="2"/>
      <c r="AC865" s="2"/>
      <c r="AD865" s="2"/>
      <c r="AE865" s="2"/>
      <c r="AF865" s="2"/>
      <c r="AG865" s="2"/>
      <c r="AH865" s="2"/>
      <c r="AI865" s="2"/>
      <c r="AJ865" s="2"/>
    </row>
    <row r="866" spans="4:36">
      <c r="D866" s="2"/>
      <c r="E866" s="2"/>
      <c r="F866" s="2"/>
      <c r="G866" s="2"/>
      <c r="H866" s="2"/>
      <c r="I866" s="2"/>
      <c r="J866" s="2"/>
      <c r="K866" s="2"/>
      <c r="L866" s="2"/>
      <c r="M866" s="2"/>
      <c r="N866" s="2"/>
      <c r="O866" s="2"/>
      <c r="P866" s="2"/>
      <c r="Q866" s="2"/>
      <c r="R866" s="2"/>
      <c r="T866" s="2"/>
      <c r="U866" s="2"/>
      <c r="V866" s="2"/>
      <c r="W866" s="2"/>
      <c r="X866" s="2"/>
      <c r="Y866" s="2"/>
      <c r="Z866" s="2"/>
      <c r="AA866" s="2"/>
      <c r="AB866" s="2"/>
      <c r="AC866" s="2"/>
      <c r="AD866" s="2"/>
      <c r="AE866" s="2"/>
      <c r="AF866" s="2"/>
      <c r="AG866" s="2"/>
      <c r="AH866" s="2"/>
      <c r="AI866" s="2"/>
      <c r="AJ866" s="2"/>
    </row>
    <row r="867" spans="4:36">
      <c r="D867" s="2"/>
      <c r="E867" s="2"/>
      <c r="F867" s="2"/>
      <c r="G867" s="2"/>
      <c r="H867" s="2"/>
      <c r="I867" s="2"/>
      <c r="J867" s="2"/>
      <c r="K867" s="2"/>
      <c r="L867" s="2"/>
      <c r="M867" s="2"/>
      <c r="N867" s="2"/>
      <c r="O867" s="2"/>
      <c r="P867" s="2"/>
      <c r="Q867" s="2"/>
      <c r="R867" s="2"/>
      <c r="T867" s="2"/>
      <c r="U867" s="2"/>
      <c r="V867" s="2"/>
      <c r="W867" s="2"/>
      <c r="X867" s="2"/>
      <c r="Y867" s="2"/>
      <c r="Z867" s="2"/>
      <c r="AA867" s="2"/>
      <c r="AB867" s="2"/>
      <c r="AC867" s="2"/>
      <c r="AD867" s="2"/>
      <c r="AE867" s="2"/>
      <c r="AF867" s="2"/>
      <c r="AG867" s="2"/>
      <c r="AH867" s="2"/>
      <c r="AI867" s="2"/>
      <c r="AJ867" s="2"/>
    </row>
    <row r="868" spans="4:36">
      <c r="D868" s="2"/>
      <c r="E868" s="2"/>
      <c r="F868" s="2"/>
      <c r="G868" s="2"/>
      <c r="H868" s="2"/>
      <c r="I868" s="2"/>
      <c r="J868" s="2"/>
      <c r="K868" s="2"/>
      <c r="L868" s="2"/>
      <c r="M868" s="2"/>
      <c r="N868" s="2"/>
      <c r="O868" s="2"/>
      <c r="P868" s="2"/>
      <c r="Q868" s="2"/>
      <c r="R868" s="2"/>
      <c r="T868" s="2"/>
      <c r="U868" s="2"/>
      <c r="V868" s="2"/>
      <c r="W868" s="2"/>
      <c r="X868" s="2"/>
      <c r="Y868" s="2"/>
      <c r="Z868" s="2"/>
      <c r="AA868" s="2"/>
      <c r="AB868" s="2"/>
      <c r="AC868" s="2"/>
      <c r="AD868" s="2"/>
      <c r="AE868" s="2"/>
      <c r="AF868" s="2"/>
      <c r="AG868" s="2"/>
      <c r="AH868" s="2"/>
      <c r="AI868" s="2"/>
      <c r="AJ868" s="2"/>
    </row>
    <row r="869" spans="4:36">
      <c r="D869" s="2"/>
      <c r="E869" s="2"/>
      <c r="F869" s="2"/>
      <c r="G869" s="2"/>
      <c r="H869" s="2"/>
      <c r="I869" s="2"/>
      <c r="J869" s="2"/>
      <c r="K869" s="2"/>
      <c r="L869" s="2"/>
      <c r="M869" s="2"/>
      <c r="N869" s="2"/>
      <c r="O869" s="2"/>
      <c r="P869" s="2"/>
      <c r="Q869" s="2"/>
      <c r="R869" s="2"/>
      <c r="T869" s="2"/>
      <c r="U869" s="2"/>
      <c r="V869" s="2"/>
      <c r="W869" s="2"/>
      <c r="X869" s="2"/>
      <c r="Y869" s="2"/>
      <c r="Z869" s="2"/>
      <c r="AA869" s="2"/>
      <c r="AB869" s="2"/>
      <c r="AC869" s="2"/>
      <c r="AD869" s="2"/>
      <c r="AE869" s="2"/>
      <c r="AF869" s="2"/>
      <c r="AG869" s="2"/>
      <c r="AH869" s="2"/>
      <c r="AI869" s="2"/>
      <c r="AJ869" s="2"/>
    </row>
    <row r="870" spans="4:36">
      <c r="D870" s="2"/>
      <c r="E870" s="2"/>
      <c r="F870" s="2"/>
      <c r="G870" s="2"/>
      <c r="H870" s="2"/>
      <c r="I870" s="2"/>
      <c r="J870" s="2"/>
      <c r="K870" s="2"/>
      <c r="L870" s="2"/>
      <c r="M870" s="2"/>
      <c r="N870" s="2"/>
      <c r="O870" s="2"/>
      <c r="P870" s="2"/>
      <c r="Q870" s="2"/>
      <c r="R870" s="2"/>
      <c r="T870" s="2"/>
      <c r="U870" s="2"/>
      <c r="V870" s="2"/>
      <c r="W870" s="2"/>
      <c r="X870" s="2"/>
      <c r="Y870" s="2"/>
      <c r="Z870" s="2"/>
      <c r="AA870" s="2"/>
      <c r="AB870" s="2"/>
      <c r="AC870" s="2"/>
      <c r="AD870" s="2"/>
      <c r="AE870" s="2"/>
      <c r="AF870" s="2"/>
      <c r="AG870" s="2"/>
      <c r="AH870" s="2"/>
      <c r="AI870" s="2"/>
      <c r="AJ870" s="2"/>
    </row>
    <row r="871" spans="4:36">
      <c r="D871" s="2"/>
      <c r="E871" s="2"/>
      <c r="F871" s="2"/>
      <c r="G871" s="2"/>
      <c r="H871" s="2"/>
      <c r="I871" s="2"/>
      <c r="J871" s="2"/>
      <c r="K871" s="2"/>
      <c r="L871" s="2"/>
      <c r="M871" s="2"/>
      <c r="N871" s="2"/>
      <c r="O871" s="2"/>
      <c r="P871" s="2"/>
      <c r="Q871" s="2"/>
      <c r="R871" s="2"/>
      <c r="T871" s="2"/>
      <c r="U871" s="2"/>
      <c r="V871" s="2"/>
      <c r="W871" s="2"/>
      <c r="X871" s="2"/>
      <c r="Y871" s="2"/>
      <c r="Z871" s="2"/>
      <c r="AA871" s="2"/>
      <c r="AB871" s="2"/>
      <c r="AC871" s="2"/>
      <c r="AD871" s="2"/>
      <c r="AE871" s="2"/>
      <c r="AF871" s="2"/>
      <c r="AG871" s="2"/>
      <c r="AH871" s="2"/>
      <c r="AI871" s="2"/>
      <c r="AJ871" s="2"/>
    </row>
    <row r="872" spans="4:36">
      <c r="D872" s="2"/>
      <c r="E872" s="2"/>
      <c r="F872" s="2"/>
      <c r="G872" s="2"/>
      <c r="H872" s="2"/>
      <c r="I872" s="2"/>
      <c r="J872" s="2"/>
      <c r="K872" s="2"/>
      <c r="L872" s="2"/>
      <c r="M872" s="2"/>
      <c r="N872" s="2"/>
      <c r="O872" s="2"/>
      <c r="P872" s="2"/>
      <c r="Q872" s="2"/>
      <c r="R872" s="2"/>
      <c r="T872" s="2"/>
      <c r="U872" s="2"/>
      <c r="V872" s="2"/>
      <c r="W872" s="2"/>
      <c r="X872" s="2"/>
      <c r="Y872" s="2"/>
      <c r="Z872" s="2"/>
      <c r="AA872" s="2"/>
      <c r="AB872" s="2"/>
      <c r="AC872" s="2"/>
      <c r="AD872" s="2"/>
      <c r="AE872" s="2"/>
      <c r="AF872" s="2"/>
      <c r="AG872" s="2"/>
      <c r="AH872" s="2"/>
      <c r="AI872" s="2"/>
      <c r="AJ872" s="2"/>
    </row>
    <row r="873" spans="4:36">
      <c r="D873" s="2"/>
      <c r="E873" s="2"/>
      <c r="F873" s="2"/>
      <c r="G873" s="2"/>
      <c r="H873" s="2"/>
      <c r="I873" s="2"/>
      <c r="J873" s="2"/>
      <c r="K873" s="2"/>
      <c r="L873" s="2"/>
      <c r="M873" s="2"/>
      <c r="N873" s="2"/>
      <c r="O873" s="2"/>
      <c r="P873" s="2"/>
      <c r="Q873" s="2"/>
      <c r="R873" s="2"/>
      <c r="T873" s="2"/>
      <c r="U873" s="2"/>
      <c r="V873" s="2"/>
      <c r="W873" s="2"/>
      <c r="X873" s="2"/>
      <c r="Y873" s="2"/>
      <c r="Z873" s="2"/>
      <c r="AA873" s="2"/>
      <c r="AB873" s="2"/>
      <c r="AC873" s="2"/>
      <c r="AD873" s="2"/>
      <c r="AE873" s="2"/>
      <c r="AF873" s="2"/>
      <c r="AG873" s="2"/>
      <c r="AH873" s="2"/>
      <c r="AI873" s="2"/>
      <c r="AJ873" s="2"/>
    </row>
    <row r="874" spans="4:36">
      <c r="D874" s="2"/>
      <c r="E874" s="2"/>
      <c r="F874" s="2"/>
      <c r="G874" s="2"/>
      <c r="H874" s="2"/>
      <c r="I874" s="2"/>
      <c r="J874" s="2"/>
      <c r="K874" s="2"/>
      <c r="L874" s="2"/>
      <c r="M874" s="2"/>
      <c r="N874" s="2"/>
      <c r="O874" s="2"/>
      <c r="P874" s="2"/>
      <c r="Q874" s="2"/>
      <c r="R874" s="2"/>
      <c r="T874" s="2"/>
      <c r="U874" s="2"/>
      <c r="V874" s="2"/>
      <c r="W874" s="2"/>
      <c r="X874" s="2"/>
      <c r="Y874" s="2"/>
      <c r="Z874" s="2"/>
      <c r="AA874" s="2"/>
      <c r="AB874" s="2"/>
      <c r="AC874" s="2"/>
      <c r="AD874" s="2"/>
      <c r="AE874" s="2"/>
      <c r="AF874" s="2"/>
      <c r="AG874" s="2"/>
      <c r="AH874" s="2"/>
      <c r="AI874" s="2"/>
      <c r="AJ874" s="2"/>
    </row>
    <row r="875" spans="4:36">
      <c r="D875" s="2"/>
      <c r="E875" s="2"/>
      <c r="F875" s="2"/>
      <c r="G875" s="2"/>
      <c r="H875" s="2"/>
      <c r="I875" s="2"/>
      <c r="J875" s="2"/>
      <c r="K875" s="2"/>
      <c r="L875" s="2"/>
      <c r="M875" s="2"/>
      <c r="N875" s="2"/>
      <c r="O875" s="2"/>
      <c r="P875" s="2"/>
      <c r="Q875" s="2"/>
      <c r="R875" s="2"/>
      <c r="T875" s="2"/>
      <c r="U875" s="2"/>
      <c r="V875" s="2"/>
      <c r="W875" s="2"/>
      <c r="X875" s="2"/>
      <c r="Y875" s="2"/>
      <c r="Z875" s="2"/>
      <c r="AA875" s="2"/>
      <c r="AB875" s="2"/>
      <c r="AC875" s="2"/>
      <c r="AD875" s="2"/>
      <c r="AE875" s="2"/>
      <c r="AF875" s="2"/>
      <c r="AG875" s="2"/>
      <c r="AH875" s="2"/>
      <c r="AI875" s="2"/>
      <c r="AJ875" s="2"/>
    </row>
    <row r="876" spans="4:36">
      <c r="D876" s="2"/>
      <c r="E876" s="2"/>
      <c r="F876" s="2"/>
      <c r="G876" s="2"/>
      <c r="H876" s="2"/>
      <c r="I876" s="2"/>
      <c r="J876" s="2"/>
      <c r="K876" s="2"/>
      <c r="L876" s="2"/>
      <c r="M876" s="2"/>
      <c r="N876" s="2"/>
      <c r="O876" s="2"/>
      <c r="P876" s="2"/>
      <c r="Q876" s="2"/>
      <c r="R876" s="2"/>
      <c r="T876" s="2"/>
      <c r="U876" s="2"/>
      <c r="V876" s="2"/>
      <c r="W876" s="2"/>
      <c r="X876" s="2"/>
      <c r="Y876" s="2"/>
      <c r="Z876" s="2"/>
      <c r="AA876" s="2"/>
      <c r="AB876" s="2"/>
      <c r="AC876" s="2"/>
      <c r="AD876" s="2"/>
      <c r="AE876" s="2"/>
      <c r="AF876" s="2"/>
      <c r="AG876" s="2"/>
      <c r="AH876" s="2"/>
      <c r="AI876" s="2"/>
      <c r="AJ876" s="2"/>
    </row>
    <row r="877" spans="4:36">
      <c r="D877" s="2"/>
      <c r="E877" s="2"/>
      <c r="F877" s="2"/>
      <c r="G877" s="2"/>
      <c r="H877" s="2"/>
      <c r="I877" s="2"/>
      <c r="J877" s="2"/>
      <c r="K877" s="2"/>
      <c r="L877" s="2"/>
      <c r="M877" s="2"/>
      <c r="N877" s="2"/>
      <c r="O877" s="2"/>
      <c r="P877" s="2"/>
      <c r="Q877" s="2"/>
      <c r="R877" s="2"/>
      <c r="T877" s="2"/>
      <c r="U877" s="2"/>
      <c r="V877" s="2"/>
      <c r="W877" s="2"/>
      <c r="X877" s="2"/>
      <c r="Y877" s="2"/>
      <c r="Z877" s="2"/>
      <c r="AA877" s="2"/>
      <c r="AB877" s="2"/>
      <c r="AC877" s="2"/>
      <c r="AD877" s="2"/>
      <c r="AE877" s="2"/>
      <c r="AF877" s="2"/>
      <c r="AG877" s="2"/>
      <c r="AH877" s="2"/>
      <c r="AI877" s="2"/>
      <c r="AJ877" s="2"/>
    </row>
    <row r="878" spans="4:36">
      <c r="D878" s="2"/>
      <c r="E878" s="2"/>
      <c r="F878" s="2"/>
      <c r="G878" s="2"/>
      <c r="H878" s="2"/>
      <c r="I878" s="2"/>
      <c r="J878" s="2"/>
      <c r="K878" s="2"/>
      <c r="L878" s="2"/>
      <c r="M878" s="2"/>
      <c r="N878" s="2"/>
      <c r="O878" s="2"/>
      <c r="P878" s="2"/>
      <c r="Q878" s="2"/>
      <c r="R878" s="2"/>
      <c r="T878" s="2"/>
      <c r="U878" s="2"/>
      <c r="V878" s="2"/>
      <c r="W878" s="2"/>
      <c r="X878" s="2"/>
      <c r="Y878" s="2"/>
      <c r="Z878" s="2"/>
      <c r="AA878" s="2"/>
      <c r="AB878" s="2"/>
      <c r="AC878" s="2"/>
      <c r="AD878" s="2"/>
      <c r="AE878" s="2"/>
      <c r="AF878" s="2"/>
      <c r="AG878" s="2"/>
      <c r="AH878" s="2"/>
      <c r="AI878" s="2"/>
      <c r="AJ878" s="2"/>
    </row>
    <row r="879" spans="4:36">
      <c r="D879" s="2"/>
      <c r="E879" s="2"/>
      <c r="F879" s="2"/>
      <c r="G879" s="2"/>
      <c r="H879" s="2"/>
      <c r="I879" s="2"/>
      <c r="J879" s="2"/>
      <c r="K879" s="2"/>
      <c r="L879" s="2"/>
      <c r="M879" s="2"/>
      <c r="N879" s="2"/>
      <c r="O879" s="2"/>
      <c r="P879" s="2"/>
      <c r="Q879" s="2"/>
      <c r="R879" s="2"/>
      <c r="T879" s="2"/>
      <c r="U879" s="2"/>
      <c r="V879" s="2"/>
      <c r="W879" s="2"/>
      <c r="X879" s="2"/>
      <c r="Y879" s="2"/>
      <c r="Z879" s="2"/>
      <c r="AA879" s="2"/>
      <c r="AB879" s="2"/>
      <c r="AC879" s="2"/>
      <c r="AD879" s="2"/>
      <c r="AE879" s="2"/>
      <c r="AF879" s="2"/>
      <c r="AG879" s="2"/>
      <c r="AH879" s="2"/>
      <c r="AI879" s="2"/>
      <c r="AJ879" s="2"/>
    </row>
    <row r="880" spans="4:36">
      <c r="D880" s="2"/>
      <c r="E880" s="2"/>
      <c r="F880" s="2"/>
      <c r="G880" s="2"/>
      <c r="H880" s="2"/>
      <c r="I880" s="2"/>
      <c r="J880" s="2"/>
      <c r="K880" s="2"/>
      <c r="L880" s="2"/>
      <c r="M880" s="2"/>
      <c r="N880" s="2"/>
      <c r="O880" s="2"/>
      <c r="P880" s="2"/>
      <c r="Q880" s="2"/>
      <c r="R880" s="2"/>
      <c r="T880" s="2"/>
      <c r="U880" s="2"/>
      <c r="V880" s="2"/>
      <c r="W880" s="2"/>
      <c r="X880" s="2"/>
      <c r="Y880" s="2"/>
      <c r="Z880" s="2"/>
      <c r="AA880" s="2"/>
      <c r="AB880" s="2"/>
      <c r="AC880" s="2"/>
      <c r="AD880" s="2"/>
      <c r="AE880" s="2"/>
      <c r="AF880" s="2"/>
      <c r="AG880" s="2"/>
      <c r="AH880" s="2"/>
      <c r="AI880" s="2"/>
      <c r="AJ880" s="2"/>
    </row>
    <row r="881" spans="4:36">
      <c r="D881" s="2"/>
      <c r="E881" s="2"/>
      <c r="F881" s="2"/>
      <c r="G881" s="2"/>
      <c r="H881" s="2"/>
      <c r="I881" s="2"/>
      <c r="J881" s="2"/>
      <c r="K881" s="2"/>
      <c r="L881" s="2"/>
      <c r="M881" s="2"/>
      <c r="N881" s="2"/>
      <c r="O881" s="2"/>
      <c r="P881" s="2"/>
      <c r="Q881" s="2"/>
      <c r="R881" s="2"/>
      <c r="T881" s="2"/>
      <c r="U881" s="2"/>
      <c r="V881" s="2"/>
      <c r="W881" s="2"/>
      <c r="X881" s="2"/>
      <c r="Y881" s="2"/>
      <c r="Z881" s="2"/>
      <c r="AA881" s="2"/>
      <c r="AB881" s="2"/>
      <c r="AC881" s="2"/>
      <c r="AD881" s="2"/>
      <c r="AE881" s="2"/>
      <c r="AF881" s="2"/>
      <c r="AG881" s="2"/>
      <c r="AH881" s="2"/>
      <c r="AI881" s="2"/>
      <c r="AJ881" s="2"/>
    </row>
    <row r="882" spans="4:36">
      <c r="D882" s="2"/>
      <c r="E882" s="2"/>
      <c r="F882" s="2"/>
      <c r="G882" s="2"/>
      <c r="H882" s="2"/>
      <c r="I882" s="2"/>
      <c r="J882" s="2"/>
      <c r="K882" s="2"/>
      <c r="L882" s="2"/>
      <c r="M882" s="2"/>
      <c r="N882" s="2"/>
      <c r="O882" s="2"/>
      <c r="P882" s="2"/>
      <c r="Q882" s="2"/>
      <c r="R882" s="2"/>
      <c r="T882" s="2"/>
      <c r="U882" s="2"/>
      <c r="V882" s="2"/>
      <c r="W882" s="2"/>
      <c r="X882" s="2"/>
      <c r="Y882" s="2"/>
      <c r="Z882" s="2"/>
      <c r="AA882" s="2"/>
      <c r="AB882" s="2"/>
      <c r="AC882" s="2"/>
      <c r="AD882" s="2"/>
      <c r="AE882" s="2"/>
      <c r="AF882" s="2"/>
      <c r="AG882" s="2"/>
      <c r="AH882" s="2"/>
      <c r="AI882" s="2"/>
      <c r="AJ882" s="2"/>
    </row>
    <row r="883" spans="4:36">
      <c r="D883" s="2"/>
      <c r="E883" s="2"/>
      <c r="F883" s="2"/>
      <c r="G883" s="2"/>
      <c r="H883" s="2"/>
      <c r="I883" s="2"/>
      <c r="J883" s="2"/>
      <c r="K883" s="2"/>
      <c r="L883" s="2"/>
      <c r="M883" s="2"/>
      <c r="N883" s="2"/>
      <c r="O883" s="2"/>
      <c r="P883" s="2"/>
      <c r="Q883" s="2"/>
      <c r="R883" s="2"/>
      <c r="T883" s="2"/>
      <c r="U883" s="2"/>
      <c r="V883" s="2"/>
      <c r="W883" s="2"/>
      <c r="X883" s="2"/>
      <c r="Y883" s="2"/>
      <c r="Z883" s="2"/>
      <c r="AA883" s="2"/>
      <c r="AB883" s="2"/>
      <c r="AC883" s="2"/>
      <c r="AD883" s="2"/>
      <c r="AE883" s="2"/>
      <c r="AF883" s="2"/>
      <c r="AG883" s="2"/>
      <c r="AH883" s="2"/>
      <c r="AI883" s="2"/>
      <c r="AJ883" s="2"/>
    </row>
    <row r="884" spans="4:36">
      <c r="D884" s="2"/>
      <c r="E884" s="2"/>
      <c r="F884" s="2"/>
      <c r="G884" s="2"/>
      <c r="H884" s="2"/>
      <c r="I884" s="2"/>
      <c r="J884" s="2"/>
      <c r="K884" s="2"/>
      <c r="L884" s="2"/>
      <c r="M884" s="2"/>
      <c r="N884" s="2"/>
      <c r="O884" s="2"/>
      <c r="P884" s="2"/>
      <c r="Q884" s="2"/>
      <c r="R884" s="2"/>
      <c r="T884" s="2"/>
      <c r="U884" s="2"/>
      <c r="V884" s="2"/>
      <c r="W884" s="2"/>
      <c r="X884" s="2"/>
      <c r="Y884" s="2"/>
      <c r="Z884" s="2"/>
      <c r="AA884" s="2"/>
      <c r="AB884" s="2"/>
      <c r="AC884" s="2"/>
      <c r="AD884" s="2"/>
      <c r="AE884" s="2"/>
      <c r="AF884" s="2"/>
      <c r="AG884" s="2"/>
      <c r="AH884" s="2"/>
      <c r="AI884" s="2"/>
      <c r="AJ884" s="2"/>
    </row>
    <row r="885" spans="4:36">
      <c r="D885" s="2"/>
      <c r="E885" s="2"/>
      <c r="F885" s="2"/>
      <c r="G885" s="2"/>
      <c r="H885" s="2"/>
      <c r="I885" s="2"/>
      <c r="J885" s="2"/>
      <c r="K885" s="2"/>
      <c r="L885" s="2"/>
      <c r="M885" s="2"/>
      <c r="N885" s="2"/>
      <c r="O885" s="2"/>
      <c r="P885" s="2"/>
      <c r="Q885" s="2"/>
      <c r="R885" s="2"/>
      <c r="T885" s="2"/>
      <c r="U885" s="2"/>
      <c r="V885" s="2"/>
      <c r="W885" s="2"/>
      <c r="X885" s="2"/>
      <c r="Y885" s="2"/>
      <c r="Z885" s="2"/>
      <c r="AA885" s="2"/>
      <c r="AB885" s="2"/>
      <c r="AC885" s="2"/>
      <c r="AD885" s="2"/>
      <c r="AE885" s="2"/>
      <c r="AF885" s="2"/>
      <c r="AG885" s="2"/>
      <c r="AH885" s="2"/>
      <c r="AI885" s="2"/>
      <c r="AJ885" s="2"/>
    </row>
    <row r="886" spans="4:36">
      <c r="D886" s="2"/>
      <c r="E886" s="2"/>
      <c r="F886" s="2"/>
      <c r="G886" s="2"/>
      <c r="H886" s="2"/>
      <c r="I886" s="2"/>
      <c r="J886" s="2"/>
      <c r="K886" s="2"/>
      <c r="L886" s="2"/>
      <c r="M886" s="2"/>
      <c r="N886" s="2"/>
      <c r="O886" s="2"/>
      <c r="P886" s="2"/>
      <c r="Q886" s="2"/>
      <c r="R886" s="2"/>
      <c r="T886" s="2"/>
      <c r="U886" s="2"/>
      <c r="V886" s="2"/>
      <c r="W886" s="2"/>
      <c r="X886" s="2"/>
      <c r="Y886" s="2"/>
      <c r="Z886" s="2"/>
      <c r="AA886" s="2"/>
      <c r="AB886" s="2"/>
      <c r="AC886" s="2"/>
      <c r="AD886" s="2"/>
      <c r="AE886" s="2"/>
      <c r="AF886" s="2"/>
      <c r="AG886" s="2"/>
      <c r="AH886" s="2"/>
      <c r="AI886" s="2"/>
      <c r="AJ886" s="2"/>
    </row>
    <row r="887" spans="4:36">
      <c r="D887" s="2"/>
      <c r="E887" s="2"/>
      <c r="F887" s="2"/>
      <c r="G887" s="2"/>
      <c r="H887" s="2"/>
      <c r="I887" s="2"/>
      <c r="J887" s="2"/>
      <c r="K887" s="2"/>
      <c r="L887" s="2"/>
      <c r="M887" s="2"/>
      <c r="N887" s="2"/>
      <c r="O887" s="2"/>
      <c r="P887" s="2"/>
      <c r="Q887" s="2"/>
      <c r="R887" s="2"/>
      <c r="T887" s="2"/>
      <c r="U887" s="2"/>
      <c r="V887" s="2"/>
      <c r="W887" s="2"/>
      <c r="X887" s="2"/>
      <c r="Y887" s="2"/>
      <c r="Z887" s="2"/>
      <c r="AA887" s="2"/>
      <c r="AB887" s="2"/>
      <c r="AC887" s="2"/>
      <c r="AD887" s="2"/>
      <c r="AE887" s="2"/>
      <c r="AF887" s="2"/>
      <c r="AG887" s="2"/>
      <c r="AH887" s="2"/>
      <c r="AI887" s="2"/>
      <c r="AJ887" s="2"/>
    </row>
    <row r="888" spans="4:36">
      <c r="D888" s="2"/>
      <c r="E888" s="2"/>
      <c r="F888" s="2"/>
      <c r="G888" s="2"/>
      <c r="H888" s="2"/>
      <c r="I888" s="2"/>
      <c r="J888" s="2"/>
      <c r="K888" s="2"/>
      <c r="L888" s="2"/>
      <c r="M888" s="2"/>
      <c r="N888" s="2"/>
      <c r="O888" s="2"/>
      <c r="P888" s="2"/>
      <c r="Q888" s="2"/>
      <c r="R888" s="2"/>
      <c r="T888" s="2"/>
      <c r="U888" s="2"/>
      <c r="V888" s="2"/>
      <c r="W888" s="2"/>
      <c r="X888" s="2"/>
      <c r="Y888" s="2"/>
      <c r="Z888" s="2"/>
      <c r="AA888" s="2"/>
      <c r="AB888" s="2"/>
      <c r="AC888" s="2"/>
      <c r="AD888" s="2"/>
      <c r="AE888" s="2"/>
      <c r="AF888" s="2"/>
      <c r="AG888" s="2"/>
      <c r="AH888" s="2"/>
      <c r="AI888" s="2"/>
      <c r="AJ888" s="2"/>
    </row>
    <row r="889" spans="4:36">
      <c r="D889" s="2"/>
      <c r="E889" s="2"/>
      <c r="F889" s="2"/>
      <c r="G889" s="2"/>
      <c r="H889" s="2"/>
      <c r="I889" s="2"/>
      <c r="J889" s="2"/>
      <c r="K889" s="2"/>
      <c r="L889" s="2"/>
      <c r="M889" s="2"/>
      <c r="N889" s="2"/>
      <c r="O889" s="2"/>
      <c r="P889" s="2"/>
      <c r="Q889" s="2"/>
      <c r="R889" s="2"/>
      <c r="T889" s="2"/>
      <c r="U889" s="2"/>
      <c r="V889" s="2"/>
      <c r="W889" s="2"/>
      <c r="X889" s="2"/>
      <c r="Y889" s="2"/>
      <c r="Z889" s="2"/>
      <c r="AA889" s="2"/>
      <c r="AB889" s="2"/>
      <c r="AC889" s="2"/>
      <c r="AD889" s="2"/>
      <c r="AE889" s="2"/>
      <c r="AF889" s="2"/>
      <c r="AG889" s="2"/>
      <c r="AH889" s="2"/>
      <c r="AI889" s="2"/>
      <c r="AJ889" s="2"/>
    </row>
    <row r="890" spans="4:36">
      <c r="D890" s="2"/>
      <c r="E890" s="2"/>
      <c r="F890" s="2"/>
      <c r="G890" s="2"/>
      <c r="H890" s="2"/>
      <c r="I890" s="2"/>
      <c r="J890" s="2"/>
      <c r="K890" s="2"/>
      <c r="L890" s="2"/>
      <c r="M890" s="2"/>
      <c r="N890" s="2"/>
      <c r="O890" s="2"/>
      <c r="P890" s="2"/>
      <c r="Q890" s="2"/>
      <c r="R890" s="2"/>
      <c r="T890" s="2"/>
      <c r="U890" s="2"/>
      <c r="V890" s="2"/>
      <c r="W890" s="2"/>
      <c r="X890" s="2"/>
      <c r="Y890" s="2"/>
      <c r="Z890" s="2"/>
      <c r="AA890" s="2"/>
      <c r="AB890" s="2"/>
      <c r="AC890" s="2"/>
      <c r="AD890" s="2"/>
      <c r="AE890" s="2"/>
      <c r="AF890" s="2"/>
      <c r="AG890" s="2"/>
      <c r="AH890" s="2"/>
      <c r="AI890" s="2"/>
      <c r="AJ890" s="2"/>
    </row>
    <row r="891" spans="4:36">
      <c r="D891" s="2"/>
      <c r="E891" s="2"/>
      <c r="F891" s="2"/>
      <c r="G891" s="2"/>
      <c r="H891" s="2"/>
      <c r="I891" s="2"/>
      <c r="J891" s="2"/>
      <c r="K891" s="2"/>
      <c r="L891" s="2"/>
      <c r="M891" s="2"/>
      <c r="N891" s="2"/>
      <c r="O891" s="2"/>
      <c r="P891" s="2"/>
      <c r="Q891" s="2"/>
      <c r="R891" s="2"/>
      <c r="T891" s="2"/>
      <c r="U891" s="2"/>
      <c r="V891" s="2"/>
      <c r="W891" s="2"/>
      <c r="X891" s="2"/>
      <c r="Y891" s="2"/>
      <c r="Z891" s="2"/>
      <c r="AA891" s="2"/>
      <c r="AB891" s="2"/>
      <c r="AC891" s="2"/>
      <c r="AD891" s="2"/>
      <c r="AE891" s="2"/>
      <c r="AF891" s="2"/>
      <c r="AG891" s="2"/>
      <c r="AH891" s="2"/>
      <c r="AI891" s="2"/>
      <c r="AJ891" s="2"/>
    </row>
    <row r="892" spans="4:36">
      <c r="D892" s="2"/>
      <c r="E892" s="2"/>
      <c r="F892" s="2"/>
      <c r="G892" s="2"/>
      <c r="H892" s="2"/>
      <c r="I892" s="2"/>
      <c r="J892" s="2"/>
      <c r="K892" s="2"/>
      <c r="L892" s="2"/>
      <c r="M892" s="2"/>
      <c r="N892" s="2"/>
      <c r="O892" s="2"/>
      <c r="P892" s="2"/>
      <c r="Q892" s="2"/>
      <c r="R892" s="2"/>
      <c r="T892" s="2"/>
      <c r="U892" s="2"/>
      <c r="V892" s="2"/>
      <c r="W892" s="2"/>
      <c r="X892" s="2"/>
      <c r="Y892" s="2"/>
      <c r="Z892" s="2"/>
      <c r="AA892" s="2"/>
      <c r="AB892" s="2"/>
      <c r="AC892" s="2"/>
      <c r="AD892" s="2"/>
      <c r="AE892" s="2"/>
      <c r="AF892" s="2"/>
      <c r="AG892" s="2"/>
      <c r="AH892" s="2"/>
      <c r="AI892" s="2"/>
      <c r="AJ892" s="2"/>
    </row>
    <row r="893" spans="4:36">
      <c r="D893" s="2"/>
      <c r="E893" s="2"/>
      <c r="F893" s="2"/>
      <c r="G893" s="2"/>
      <c r="H893" s="2"/>
      <c r="I893" s="2"/>
      <c r="J893" s="2"/>
      <c r="K893" s="2"/>
      <c r="L893" s="2"/>
      <c r="M893" s="2"/>
      <c r="N893" s="2"/>
      <c r="O893" s="2"/>
      <c r="P893" s="2"/>
      <c r="Q893" s="2"/>
      <c r="R893" s="2"/>
      <c r="T893" s="2"/>
      <c r="U893" s="2"/>
      <c r="V893" s="2"/>
      <c r="W893" s="2"/>
      <c r="X893" s="2"/>
      <c r="Y893" s="2"/>
      <c r="Z893" s="2"/>
      <c r="AA893" s="2"/>
      <c r="AB893" s="2"/>
      <c r="AC893" s="2"/>
      <c r="AD893" s="2"/>
      <c r="AE893" s="2"/>
      <c r="AF893" s="2"/>
      <c r="AG893" s="2"/>
      <c r="AH893" s="2"/>
      <c r="AI893" s="2"/>
      <c r="AJ893" s="2"/>
    </row>
    <row r="894" spans="4:36">
      <c r="D894" s="2"/>
      <c r="E894" s="2"/>
      <c r="F894" s="2"/>
      <c r="G894" s="2"/>
      <c r="H894" s="2"/>
      <c r="I894" s="2"/>
      <c r="J894" s="2"/>
      <c r="K894" s="2"/>
      <c r="L894" s="2"/>
      <c r="M894" s="2"/>
      <c r="N894" s="2"/>
      <c r="O894" s="2"/>
      <c r="P894" s="2"/>
      <c r="Q894" s="2"/>
      <c r="R894" s="2"/>
      <c r="T894" s="2"/>
      <c r="U894" s="2"/>
      <c r="V894" s="2"/>
      <c r="W894" s="2"/>
      <c r="X894" s="2"/>
      <c r="Y894" s="2"/>
      <c r="Z894" s="2"/>
      <c r="AA894" s="2"/>
      <c r="AB894" s="2"/>
      <c r="AC894" s="2"/>
      <c r="AD894" s="2"/>
      <c r="AE894" s="2"/>
      <c r="AF894" s="2"/>
      <c r="AG894" s="2"/>
      <c r="AH894" s="2"/>
      <c r="AI894" s="2"/>
      <c r="AJ894" s="2"/>
    </row>
    <row r="895" spans="4:36">
      <c r="D895" s="2"/>
      <c r="E895" s="2"/>
      <c r="F895" s="2"/>
      <c r="G895" s="2"/>
      <c r="H895" s="2"/>
      <c r="I895" s="2"/>
      <c r="J895" s="2"/>
      <c r="K895" s="2"/>
      <c r="L895" s="2"/>
      <c r="M895" s="2"/>
      <c r="N895" s="2"/>
      <c r="O895" s="2"/>
      <c r="P895" s="2"/>
      <c r="Q895" s="2"/>
      <c r="R895" s="2"/>
      <c r="T895" s="2"/>
      <c r="U895" s="2"/>
      <c r="V895" s="2"/>
      <c r="W895" s="2"/>
      <c r="X895" s="2"/>
      <c r="Y895" s="2"/>
      <c r="Z895" s="2"/>
      <c r="AA895" s="2"/>
      <c r="AB895" s="2"/>
      <c r="AC895" s="2"/>
      <c r="AD895" s="2"/>
      <c r="AE895" s="2"/>
      <c r="AF895" s="2"/>
      <c r="AG895" s="2"/>
      <c r="AH895" s="2"/>
      <c r="AI895" s="2"/>
      <c r="AJ895" s="2"/>
    </row>
    <row r="896" spans="4:36">
      <c r="D896" s="2"/>
      <c r="E896" s="2"/>
      <c r="F896" s="2"/>
      <c r="G896" s="2"/>
      <c r="H896" s="2"/>
      <c r="I896" s="2"/>
      <c r="J896" s="2"/>
      <c r="K896" s="2"/>
      <c r="L896" s="2"/>
      <c r="M896" s="2"/>
      <c r="N896" s="2"/>
      <c r="O896" s="2"/>
      <c r="P896" s="2"/>
      <c r="Q896" s="2"/>
      <c r="R896" s="2"/>
      <c r="T896" s="2"/>
      <c r="U896" s="2"/>
      <c r="V896" s="2"/>
      <c r="W896" s="2"/>
      <c r="X896" s="2"/>
      <c r="Y896" s="2"/>
      <c r="Z896" s="2"/>
      <c r="AA896" s="2"/>
      <c r="AB896" s="2"/>
      <c r="AC896" s="2"/>
      <c r="AD896" s="2"/>
      <c r="AE896" s="2"/>
      <c r="AF896" s="2"/>
      <c r="AG896" s="2"/>
      <c r="AH896" s="2"/>
      <c r="AI896" s="2"/>
      <c r="AJ896" s="2"/>
    </row>
    <row r="897" spans="4:36">
      <c r="D897" s="2"/>
      <c r="E897" s="2"/>
      <c r="F897" s="2"/>
      <c r="G897" s="2"/>
      <c r="H897" s="2"/>
      <c r="I897" s="2"/>
      <c r="J897" s="2"/>
      <c r="K897" s="2"/>
      <c r="L897" s="2"/>
      <c r="M897" s="2"/>
      <c r="N897" s="2"/>
      <c r="O897" s="2"/>
      <c r="P897" s="2"/>
      <c r="Q897" s="2"/>
      <c r="R897" s="2"/>
      <c r="T897" s="2"/>
      <c r="U897" s="2"/>
      <c r="V897" s="2"/>
      <c r="W897" s="2"/>
      <c r="X897" s="2"/>
      <c r="Y897" s="2"/>
      <c r="Z897" s="2"/>
      <c r="AA897" s="2"/>
      <c r="AB897" s="2"/>
      <c r="AC897" s="2"/>
      <c r="AD897" s="2"/>
      <c r="AE897" s="2"/>
      <c r="AF897" s="2"/>
      <c r="AG897" s="2"/>
      <c r="AH897" s="2"/>
      <c r="AI897" s="2"/>
      <c r="AJ897" s="2"/>
    </row>
    <row r="898" spans="4:36">
      <c r="D898" s="2"/>
      <c r="E898" s="2"/>
      <c r="F898" s="2"/>
      <c r="G898" s="2"/>
      <c r="H898" s="2"/>
      <c r="I898" s="2"/>
      <c r="J898" s="2"/>
      <c r="K898" s="2"/>
      <c r="L898" s="2"/>
      <c r="M898" s="2"/>
      <c r="N898" s="2"/>
      <c r="O898" s="2"/>
      <c r="P898" s="2"/>
      <c r="Q898" s="2"/>
      <c r="R898" s="2"/>
      <c r="T898" s="2"/>
      <c r="U898" s="2"/>
      <c r="V898" s="2"/>
      <c r="W898" s="2"/>
      <c r="X898" s="2"/>
      <c r="Y898" s="2"/>
      <c r="Z898" s="2"/>
      <c r="AA898" s="2"/>
      <c r="AB898" s="2"/>
      <c r="AC898" s="2"/>
      <c r="AD898" s="2"/>
      <c r="AE898" s="2"/>
      <c r="AF898" s="2"/>
      <c r="AG898" s="2"/>
      <c r="AH898" s="2"/>
      <c r="AI898" s="2"/>
      <c r="AJ898" s="2"/>
    </row>
    <row r="899" spans="4:36">
      <c r="D899" s="2"/>
      <c r="E899" s="2"/>
      <c r="F899" s="2"/>
      <c r="G899" s="2"/>
      <c r="H899" s="2"/>
      <c r="I899" s="2"/>
      <c r="J899" s="2"/>
      <c r="K899" s="2"/>
      <c r="L899" s="2"/>
      <c r="M899" s="2"/>
      <c r="N899" s="2"/>
      <c r="O899" s="2"/>
      <c r="P899" s="2"/>
      <c r="Q899" s="2"/>
      <c r="R899" s="2"/>
      <c r="T899" s="2"/>
      <c r="U899" s="2"/>
      <c r="V899" s="2"/>
      <c r="W899" s="2"/>
      <c r="X899" s="2"/>
      <c r="Y899" s="2"/>
      <c r="Z899" s="2"/>
      <c r="AA899" s="2"/>
      <c r="AB899" s="2"/>
      <c r="AC899" s="2"/>
      <c r="AD899" s="2"/>
      <c r="AE899" s="2"/>
      <c r="AF899" s="2"/>
      <c r="AG899" s="2"/>
      <c r="AH899" s="2"/>
      <c r="AI899" s="2"/>
      <c r="AJ899" s="2"/>
    </row>
    <row r="900" spans="4:36">
      <c r="D900" s="2"/>
      <c r="E900" s="2"/>
      <c r="F900" s="2"/>
      <c r="G900" s="2"/>
      <c r="H900" s="2"/>
      <c r="I900" s="2"/>
      <c r="J900" s="2"/>
      <c r="K900" s="2"/>
      <c r="L900" s="2"/>
      <c r="M900" s="2"/>
      <c r="N900" s="2"/>
      <c r="O900" s="2"/>
      <c r="P900" s="2"/>
      <c r="Q900" s="2"/>
      <c r="R900" s="2"/>
      <c r="T900" s="2"/>
      <c r="U900" s="2"/>
      <c r="V900" s="2"/>
      <c r="W900" s="2"/>
      <c r="X900" s="2"/>
      <c r="Y900" s="2"/>
      <c r="Z900" s="2"/>
      <c r="AA900" s="2"/>
      <c r="AB900" s="2"/>
      <c r="AC900" s="2"/>
      <c r="AD900" s="2"/>
      <c r="AE900" s="2"/>
      <c r="AF900" s="2"/>
      <c r="AG900" s="2"/>
      <c r="AH900" s="2"/>
      <c r="AI900" s="2"/>
      <c r="AJ900" s="2"/>
    </row>
    <row r="901" spans="4:36">
      <c r="D901" s="2"/>
      <c r="E901" s="2"/>
      <c r="F901" s="2"/>
      <c r="G901" s="2"/>
      <c r="H901" s="2"/>
      <c r="I901" s="2"/>
      <c r="J901" s="2"/>
      <c r="K901" s="2"/>
      <c r="L901" s="2"/>
      <c r="M901" s="2"/>
      <c r="N901" s="2"/>
      <c r="O901" s="2"/>
      <c r="P901" s="2"/>
      <c r="Q901" s="2"/>
      <c r="R901" s="2"/>
      <c r="T901" s="2"/>
      <c r="U901" s="2"/>
      <c r="V901" s="2"/>
      <c r="W901" s="2"/>
      <c r="X901" s="2"/>
      <c r="Y901" s="2"/>
      <c r="Z901" s="2"/>
      <c r="AA901" s="2"/>
      <c r="AB901" s="2"/>
      <c r="AC901" s="2"/>
      <c r="AD901" s="2"/>
      <c r="AE901" s="2"/>
      <c r="AF901" s="2"/>
      <c r="AG901" s="2"/>
      <c r="AH901" s="2"/>
      <c r="AI901" s="2"/>
      <c r="AJ901" s="2"/>
    </row>
    <row r="902" spans="4:36">
      <c r="D902" s="2"/>
      <c r="E902" s="2"/>
      <c r="F902" s="2"/>
      <c r="G902" s="2"/>
      <c r="H902" s="2"/>
      <c r="I902" s="2"/>
      <c r="J902" s="2"/>
      <c r="K902" s="2"/>
      <c r="L902" s="2"/>
      <c r="M902" s="2"/>
      <c r="N902" s="2"/>
      <c r="O902" s="2"/>
      <c r="P902" s="2"/>
      <c r="Q902" s="2"/>
      <c r="R902" s="2"/>
      <c r="T902" s="2"/>
      <c r="U902" s="2"/>
      <c r="V902" s="2"/>
      <c r="W902" s="2"/>
      <c r="X902" s="2"/>
      <c r="Y902" s="2"/>
      <c r="Z902" s="2"/>
      <c r="AA902" s="2"/>
      <c r="AB902" s="2"/>
      <c r="AC902" s="2"/>
      <c r="AD902" s="2"/>
      <c r="AE902" s="2"/>
      <c r="AF902" s="2"/>
      <c r="AG902" s="2"/>
      <c r="AH902" s="2"/>
      <c r="AI902" s="2"/>
      <c r="AJ902" s="2"/>
    </row>
    <row r="903" spans="4:36">
      <c r="D903" s="2"/>
      <c r="E903" s="2"/>
      <c r="F903" s="2"/>
      <c r="G903" s="2"/>
      <c r="H903" s="2"/>
      <c r="I903" s="2"/>
      <c r="J903" s="2"/>
      <c r="K903" s="2"/>
      <c r="L903" s="2"/>
      <c r="M903" s="2"/>
      <c r="N903" s="2"/>
      <c r="O903" s="2"/>
      <c r="P903" s="2"/>
      <c r="Q903" s="2"/>
      <c r="R903" s="2"/>
      <c r="T903" s="2"/>
      <c r="U903" s="2"/>
      <c r="V903" s="2"/>
      <c r="W903" s="2"/>
      <c r="X903" s="2"/>
      <c r="Y903" s="2"/>
      <c r="Z903" s="2"/>
      <c r="AA903" s="2"/>
      <c r="AB903" s="2"/>
      <c r="AC903" s="2"/>
      <c r="AD903" s="2"/>
      <c r="AE903" s="2"/>
      <c r="AF903" s="2"/>
      <c r="AG903" s="2"/>
      <c r="AH903" s="2"/>
      <c r="AI903" s="2"/>
      <c r="AJ903" s="2"/>
    </row>
    <row r="904" spans="4:36">
      <c r="D904" s="2"/>
      <c r="E904" s="2"/>
      <c r="F904" s="2"/>
      <c r="G904" s="2"/>
      <c r="H904" s="2"/>
      <c r="I904" s="2"/>
      <c r="J904" s="2"/>
      <c r="K904" s="2"/>
      <c r="L904" s="2"/>
      <c r="M904" s="2"/>
      <c r="N904" s="2"/>
      <c r="O904" s="2"/>
      <c r="P904" s="2"/>
      <c r="Q904" s="2"/>
      <c r="R904" s="2"/>
      <c r="T904" s="2"/>
      <c r="U904" s="2"/>
      <c r="V904" s="2"/>
      <c r="W904" s="2"/>
      <c r="X904" s="2"/>
      <c r="Y904" s="2"/>
      <c r="Z904" s="2"/>
      <c r="AA904" s="2"/>
      <c r="AB904" s="2"/>
      <c r="AC904" s="2"/>
      <c r="AD904" s="2"/>
      <c r="AE904" s="2"/>
      <c r="AF904" s="2"/>
      <c r="AG904" s="2"/>
      <c r="AH904" s="2"/>
      <c r="AI904" s="2"/>
      <c r="AJ904" s="2"/>
    </row>
    <row r="905" spans="4:36">
      <c r="D905" s="2"/>
      <c r="E905" s="2"/>
      <c r="F905" s="2"/>
      <c r="G905" s="2"/>
      <c r="H905" s="2"/>
      <c r="I905" s="2"/>
      <c r="J905" s="2"/>
      <c r="K905" s="2"/>
      <c r="L905" s="2"/>
      <c r="M905" s="2"/>
      <c r="N905" s="2"/>
      <c r="O905" s="2"/>
      <c r="P905" s="2"/>
      <c r="Q905" s="2"/>
      <c r="R905" s="2"/>
      <c r="T905" s="2"/>
      <c r="U905" s="2"/>
      <c r="V905" s="2"/>
      <c r="W905" s="2"/>
      <c r="X905" s="2"/>
      <c r="Y905" s="2"/>
      <c r="Z905" s="2"/>
      <c r="AA905" s="2"/>
      <c r="AB905" s="2"/>
      <c r="AC905" s="2"/>
      <c r="AD905" s="2"/>
      <c r="AE905" s="2"/>
      <c r="AF905" s="2"/>
      <c r="AG905" s="2"/>
      <c r="AH905" s="2"/>
      <c r="AI905" s="2"/>
      <c r="AJ905" s="2"/>
    </row>
    <row r="906" spans="4:36">
      <c r="D906" s="2"/>
      <c r="E906" s="2"/>
      <c r="F906" s="2"/>
      <c r="G906" s="2"/>
      <c r="H906" s="2"/>
      <c r="I906" s="2"/>
      <c r="J906" s="2"/>
      <c r="K906" s="2"/>
      <c r="L906" s="2"/>
      <c r="M906" s="2"/>
      <c r="N906" s="2"/>
      <c r="O906" s="2"/>
      <c r="P906" s="2"/>
      <c r="Q906" s="2"/>
      <c r="R906" s="2"/>
      <c r="T906" s="2"/>
      <c r="U906" s="2"/>
      <c r="V906" s="2"/>
      <c r="W906" s="2"/>
      <c r="X906" s="2"/>
      <c r="Y906" s="2"/>
      <c r="Z906" s="2"/>
      <c r="AA906" s="2"/>
      <c r="AB906" s="2"/>
      <c r="AC906" s="2"/>
      <c r="AD906" s="2"/>
      <c r="AE906" s="2"/>
      <c r="AF906" s="2"/>
      <c r="AG906" s="2"/>
      <c r="AH906" s="2"/>
      <c r="AI906" s="2"/>
      <c r="AJ906" s="2"/>
    </row>
    <row r="907" spans="4:36">
      <c r="D907" s="2"/>
      <c r="E907" s="2"/>
      <c r="F907" s="2"/>
      <c r="G907" s="2"/>
      <c r="H907" s="2"/>
      <c r="I907" s="2"/>
      <c r="J907" s="2"/>
      <c r="K907" s="2"/>
      <c r="L907" s="2"/>
      <c r="M907" s="2"/>
      <c r="N907" s="2"/>
      <c r="O907" s="2"/>
      <c r="P907" s="2"/>
      <c r="Q907" s="2"/>
      <c r="R907" s="2"/>
      <c r="T907" s="2"/>
      <c r="U907" s="2"/>
      <c r="V907" s="2"/>
      <c r="W907" s="2"/>
      <c r="X907" s="2"/>
      <c r="Y907" s="2"/>
      <c r="Z907" s="2"/>
      <c r="AA907" s="2"/>
      <c r="AB907" s="2"/>
      <c r="AC907" s="2"/>
      <c r="AD907" s="2"/>
      <c r="AE907" s="2"/>
      <c r="AF907" s="2"/>
      <c r="AG907" s="2"/>
      <c r="AH907" s="2"/>
      <c r="AI907" s="2"/>
      <c r="AJ907" s="2"/>
    </row>
    <row r="908" spans="4:36">
      <c r="D908" s="2"/>
      <c r="E908" s="2"/>
      <c r="F908" s="2"/>
      <c r="G908" s="2"/>
      <c r="H908" s="2"/>
      <c r="I908" s="2"/>
      <c r="J908" s="2"/>
      <c r="K908" s="2"/>
      <c r="L908" s="2"/>
      <c r="M908" s="2"/>
      <c r="N908" s="2"/>
      <c r="O908" s="2"/>
      <c r="P908" s="2"/>
      <c r="Q908" s="2"/>
      <c r="R908" s="2"/>
      <c r="T908" s="2"/>
      <c r="U908" s="2"/>
      <c r="V908" s="2"/>
      <c r="W908" s="2"/>
      <c r="X908" s="2"/>
      <c r="Y908" s="2"/>
      <c r="Z908" s="2"/>
      <c r="AA908" s="2"/>
      <c r="AB908" s="2"/>
      <c r="AC908" s="2"/>
      <c r="AD908" s="2"/>
      <c r="AE908" s="2"/>
      <c r="AF908" s="2"/>
      <c r="AG908" s="2"/>
      <c r="AH908" s="2"/>
      <c r="AI908" s="2"/>
      <c r="AJ908" s="2"/>
    </row>
    <row r="909" spans="4:36">
      <c r="D909" s="2"/>
      <c r="E909" s="2"/>
      <c r="F909" s="2"/>
      <c r="G909" s="2"/>
      <c r="H909" s="2"/>
      <c r="I909" s="2"/>
      <c r="J909" s="2"/>
      <c r="K909" s="2"/>
      <c r="L909" s="2"/>
      <c r="M909" s="2"/>
      <c r="N909" s="2"/>
      <c r="O909" s="2"/>
      <c r="P909" s="2"/>
      <c r="Q909" s="2"/>
      <c r="R909" s="2"/>
      <c r="T909" s="2"/>
      <c r="U909" s="2"/>
      <c r="V909" s="2"/>
      <c r="W909" s="2"/>
      <c r="X909" s="2"/>
      <c r="Y909" s="2"/>
      <c r="Z909" s="2"/>
      <c r="AA909" s="2"/>
      <c r="AB909" s="2"/>
      <c r="AC909" s="2"/>
      <c r="AD909" s="2"/>
      <c r="AE909" s="2"/>
      <c r="AF909" s="2"/>
      <c r="AG909" s="2"/>
      <c r="AH909" s="2"/>
      <c r="AI909" s="2"/>
      <c r="AJ909" s="2"/>
    </row>
    <row r="910" spans="4:36">
      <c r="D910" s="2"/>
      <c r="E910" s="2"/>
      <c r="F910" s="2"/>
      <c r="G910" s="2"/>
      <c r="H910" s="2"/>
      <c r="I910" s="2"/>
      <c r="J910" s="2"/>
      <c r="K910" s="2"/>
      <c r="L910" s="2"/>
      <c r="M910" s="2"/>
      <c r="N910" s="2"/>
      <c r="O910" s="2"/>
      <c r="P910" s="2"/>
      <c r="Q910" s="2"/>
      <c r="R910" s="2"/>
      <c r="T910" s="2"/>
      <c r="U910" s="2"/>
      <c r="V910" s="2"/>
      <c r="W910" s="2"/>
      <c r="X910" s="2"/>
      <c r="Y910" s="2"/>
      <c r="Z910" s="2"/>
      <c r="AA910" s="2"/>
      <c r="AB910" s="2"/>
      <c r="AC910" s="2"/>
      <c r="AD910" s="2"/>
      <c r="AE910" s="2"/>
      <c r="AF910" s="2"/>
      <c r="AG910" s="2"/>
      <c r="AH910" s="2"/>
      <c r="AI910" s="2"/>
      <c r="AJ910" s="2"/>
    </row>
    <row r="911" spans="4:36">
      <c r="D911" s="2"/>
      <c r="E911" s="2"/>
      <c r="F911" s="2"/>
      <c r="G911" s="2"/>
      <c r="H911" s="2"/>
      <c r="I911" s="2"/>
      <c r="J911" s="2"/>
      <c r="K911" s="2"/>
      <c r="L911" s="2"/>
      <c r="M911" s="2"/>
      <c r="N911" s="2"/>
      <c r="O911" s="2"/>
      <c r="P911" s="2"/>
      <c r="Q911" s="2"/>
      <c r="R911" s="2"/>
      <c r="T911" s="2"/>
      <c r="U911" s="2"/>
      <c r="V911" s="2"/>
      <c r="W911" s="2"/>
      <c r="X911" s="2"/>
      <c r="Y911" s="2"/>
      <c r="Z911" s="2"/>
      <c r="AA911" s="2"/>
      <c r="AB911" s="2"/>
      <c r="AC911" s="2"/>
      <c r="AD911" s="2"/>
      <c r="AE911" s="2"/>
      <c r="AF911" s="2"/>
      <c r="AG911" s="2"/>
      <c r="AH911" s="2"/>
      <c r="AI911" s="2"/>
      <c r="AJ911" s="2"/>
    </row>
    <row r="912" spans="4:36">
      <c r="D912" s="2"/>
      <c r="E912" s="2"/>
      <c r="F912" s="2"/>
      <c r="G912" s="2"/>
      <c r="H912" s="2"/>
      <c r="I912" s="2"/>
      <c r="J912" s="2"/>
      <c r="K912" s="2"/>
      <c r="L912" s="2"/>
      <c r="M912" s="2"/>
      <c r="N912" s="2"/>
      <c r="O912" s="2"/>
      <c r="P912" s="2"/>
      <c r="Q912" s="2"/>
      <c r="R912" s="2"/>
      <c r="T912" s="2"/>
      <c r="U912" s="2"/>
      <c r="V912" s="2"/>
      <c r="W912" s="2"/>
      <c r="X912" s="2"/>
      <c r="Y912" s="2"/>
      <c r="Z912" s="2"/>
      <c r="AA912" s="2"/>
      <c r="AB912" s="2"/>
      <c r="AC912" s="2"/>
      <c r="AD912" s="2"/>
      <c r="AE912" s="2"/>
      <c r="AF912" s="2"/>
      <c r="AG912" s="2"/>
      <c r="AH912" s="2"/>
      <c r="AI912" s="2"/>
      <c r="AJ912" s="2"/>
    </row>
    <row r="913" spans="4:36">
      <c r="D913" s="2"/>
      <c r="E913" s="2"/>
      <c r="F913" s="2"/>
      <c r="G913" s="2"/>
      <c r="H913" s="2"/>
      <c r="I913" s="2"/>
      <c r="J913" s="2"/>
      <c r="K913" s="2"/>
      <c r="L913" s="2"/>
      <c r="M913" s="2"/>
      <c r="N913" s="2"/>
      <c r="O913" s="2"/>
      <c r="P913" s="2"/>
      <c r="Q913" s="2"/>
      <c r="R913" s="2"/>
      <c r="T913" s="2"/>
      <c r="U913" s="2"/>
      <c r="V913" s="2"/>
      <c r="W913" s="2"/>
      <c r="X913" s="2"/>
      <c r="Y913" s="2"/>
      <c r="Z913" s="2"/>
      <c r="AA913" s="2"/>
      <c r="AB913" s="2"/>
      <c r="AC913" s="2"/>
      <c r="AD913" s="2"/>
      <c r="AE913" s="2"/>
      <c r="AF913" s="2"/>
      <c r="AG913" s="2"/>
      <c r="AH913" s="2"/>
      <c r="AI913" s="2"/>
      <c r="AJ913" s="2"/>
    </row>
    <row r="914" spans="4:36">
      <c r="D914" s="2"/>
      <c r="E914" s="2"/>
      <c r="F914" s="2"/>
      <c r="G914" s="2"/>
      <c r="H914" s="2"/>
      <c r="I914" s="2"/>
      <c r="J914" s="2"/>
      <c r="K914" s="2"/>
      <c r="L914" s="2"/>
      <c r="M914" s="2"/>
      <c r="N914" s="2"/>
      <c r="O914" s="2"/>
      <c r="P914" s="2"/>
      <c r="Q914" s="2"/>
      <c r="R914" s="2"/>
      <c r="T914" s="2"/>
      <c r="U914" s="2"/>
      <c r="V914" s="2"/>
      <c r="W914" s="2"/>
      <c r="X914" s="2"/>
      <c r="Y914" s="2"/>
      <c r="Z914" s="2"/>
      <c r="AA914" s="2"/>
      <c r="AB914" s="2"/>
      <c r="AC914" s="2"/>
      <c r="AD914" s="2"/>
      <c r="AE914" s="2"/>
      <c r="AF914" s="2"/>
      <c r="AG914" s="2"/>
      <c r="AH914" s="2"/>
      <c r="AI914" s="2"/>
      <c r="AJ914" s="2"/>
    </row>
    <row r="915" spans="4:36">
      <c r="D915" s="2"/>
      <c r="E915" s="2"/>
      <c r="F915" s="2"/>
      <c r="G915" s="2"/>
      <c r="H915" s="2"/>
      <c r="I915" s="2"/>
      <c r="J915" s="2"/>
      <c r="K915" s="2"/>
      <c r="L915" s="2"/>
      <c r="M915" s="2"/>
      <c r="N915" s="2"/>
      <c r="O915" s="2"/>
      <c r="P915" s="2"/>
      <c r="Q915" s="2"/>
      <c r="R915" s="2"/>
      <c r="T915" s="2"/>
      <c r="U915" s="2"/>
      <c r="V915" s="2"/>
      <c r="W915" s="2"/>
      <c r="X915" s="2"/>
      <c r="Y915" s="2"/>
      <c r="Z915" s="2"/>
      <c r="AA915" s="2"/>
      <c r="AB915" s="2"/>
      <c r="AC915" s="2"/>
      <c r="AD915" s="2"/>
      <c r="AE915" s="2"/>
      <c r="AF915" s="2"/>
      <c r="AG915" s="2"/>
      <c r="AH915" s="2"/>
      <c r="AI915" s="2"/>
      <c r="AJ915" s="2"/>
    </row>
    <row r="916" spans="4:36">
      <c r="D916" s="2"/>
      <c r="E916" s="2"/>
      <c r="F916" s="2"/>
      <c r="G916" s="2"/>
      <c r="H916" s="2"/>
      <c r="I916" s="2"/>
      <c r="J916" s="2"/>
      <c r="K916" s="2"/>
      <c r="L916" s="2"/>
      <c r="M916" s="2"/>
      <c r="N916" s="2"/>
      <c r="O916" s="2"/>
      <c r="P916" s="2"/>
      <c r="Q916" s="2"/>
      <c r="R916" s="2"/>
      <c r="T916" s="2"/>
      <c r="U916" s="2"/>
      <c r="V916" s="2"/>
      <c r="W916" s="2"/>
      <c r="X916" s="2"/>
      <c r="Y916" s="2"/>
      <c r="Z916" s="2"/>
      <c r="AA916" s="2"/>
      <c r="AB916" s="2"/>
      <c r="AC916" s="2"/>
      <c r="AD916" s="2"/>
      <c r="AE916" s="2"/>
      <c r="AF916" s="2"/>
      <c r="AG916" s="2"/>
      <c r="AH916" s="2"/>
      <c r="AI916" s="2"/>
      <c r="AJ916" s="2"/>
    </row>
    <row r="917" spans="4:36">
      <c r="D917" s="2"/>
      <c r="E917" s="2"/>
      <c r="F917" s="2"/>
      <c r="G917" s="2"/>
      <c r="H917" s="2"/>
      <c r="I917" s="2"/>
      <c r="J917" s="2"/>
      <c r="K917" s="2"/>
      <c r="L917" s="2"/>
      <c r="M917" s="2"/>
      <c r="N917" s="2"/>
      <c r="O917" s="2"/>
      <c r="P917" s="2"/>
      <c r="Q917" s="2"/>
      <c r="R917" s="2"/>
      <c r="T917" s="2"/>
      <c r="U917" s="2"/>
      <c r="V917" s="2"/>
      <c r="W917" s="2"/>
      <c r="X917" s="2"/>
      <c r="Y917" s="2"/>
      <c r="Z917" s="2"/>
      <c r="AA917" s="2"/>
      <c r="AB917" s="2"/>
      <c r="AC917" s="2"/>
      <c r="AD917" s="2"/>
      <c r="AE917" s="2"/>
      <c r="AF917" s="2"/>
      <c r="AG917" s="2"/>
      <c r="AH917" s="2"/>
      <c r="AI917" s="2"/>
      <c r="AJ917" s="2"/>
    </row>
    <row r="918" spans="4:36">
      <c r="D918" s="2"/>
      <c r="E918" s="2"/>
      <c r="F918" s="2"/>
      <c r="G918" s="2"/>
      <c r="H918" s="2"/>
      <c r="I918" s="2"/>
      <c r="J918" s="2"/>
      <c r="K918" s="2"/>
      <c r="L918" s="2"/>
      <c r="M918" s="2"/>
      <c r="N918" s="2"/>
      <c r="O918" s="2"/>
      <c r="P918" s="2"/>
      <c r="Q918" s="2"/>
      <c r="R918" s="2"/>
      <c r="T918" s="2"/>
      <c r="U918" s="2"/>
      <c r="V918" s="2"/>
      <c r="W918" s="2"/>
      <c r="X918" s="2"/>
      <c r="Y918" s="2"/>
      <c r="Z918" s="2"/>
      <c r="AA918" s="2"/>
      <c r="AB918" s="2"/>
      <c r="AC918" s="2"/>
      <c r="AD918" s="2"/>
      <c r="AE918" s="2"/>
      <c r="AF918" s="2"/>
      <c r="AG918" s="2"/>
      <c r="AH918" s="2"/>
      <c r="AI918" s="2"/>
      <c r="AJ918" s="2"/>
    </row>
    <row r="919" spans="4:36">
      <c r="D919" s="2"/>
      <c r="E919" s="2"/>
      <c r="F919" s="2"/>
      <c r="G919" s="2"/>
      <c r="H919" s="2"/>
      <c r="I919" s="2"/>
      <c r="J919" s="2"/>
      <c r="K919" s="2"/>
      <c r="L919" s="2"/>
      <c r="M919" s="2"/>
      <c r="N919" s="2"/>
      <c r="O919" s="2"/>
      <c r="P919" s="2"/>
      <c r="Q919" s="2"/>
      <c r="R919" s="2"/>
      <c r="T919" s="2"/>
      <c r="U919" s="2"/>
      <c r="V919" s="2"/>
      <c r="W919" s="2"/>
      <c r="X919" s="2"/>
      <c r="Y919" s="2"/>
      <c r="Z919" s="2"/>
      <c r="AA919" s="2"/>
      <c r="AB919" s="2"/>
      <c r="AC919" s="2"/>
      <c r="AD919" s="2"/>
      <c r="AE919" s="2"/>
      <c r="AF919" s="2"/>
      <c r="AG919" s="2"/>
      <c r="AH919" s="2"/>
      <c r="AI919" s="2"/>
      <c r="AJ919" s="2"/>
    </row>
    <row r="920" spans="4:36">
      <c r="D920" s="2"/>
      <c r="E920" s="2"/>
      <c r="F920" s="2"/>
      <c r="G920" s="2"/>
      <c r="H920" s="2"/>
      <c r="I920" s="2"/>
      <c r="J920" s="2"/>
      <c r="K920" s="2"/>
      <c r="L920" s="2"/>
      <c r="M920" s="2"/>
      <c r="N920" s="2"/>
      <c r="O920" s="2"/>
      <c r="P920" s="2"/>
      <c r="Q920" s="2"/>
      <c r="R920" s="2"/>
      <c r="T920" s="2"/>
      <c r="U920" s="2"/>
      <c r="V920" s="2"/>
      <c r="W920" s="2"/>
      <c r="X920" s="2"/>
      <c r="Y920" s="2"/>
      <c r="Z920" s="2"/>
      <c r="AA920" s="2"/>
      <c r="AB920" s="2"/>
      <c r="AC920" s="2"/>
      <c r="AD920" s="2"/>
      <c r="AE920" s="2"/>
      <c r="AF920" s="2"/>
      <c r="AG920" s="2"/>
      <c r="AH920" s="2"/>
      <c r="AI920" s="2"/>
      <c r="AJ920" s="2"/>
    </row>
    <row r="921" spans="4:36">
      <c r="D921" s="2"/>
      <c r="E921" s="2"/>
      <c r="F921" s="2"/>
      <c r="G921" s="2"/>
      <c r="H921" s="2"/>
      <c r="I921" s="2"/>
      <c r="J921" s="2"/>
      <c r="K921" s="2"/>
      <c r="L921" s="2"/>
      <c r="M921" s="2"/>
      <c r="N921" s="2"/>
      <c r="O921" s="2"/>
      <c r="P921" s="2"/>
      <c r="Q921" s="2"/>
      <c r="R921" s="2"/>
      <c r="T921" s="2"/>
      <c r="U921" s="2"/>
      <c r="V921" s="2"/>
      <c r="W921" s="2"/>
      <c r="X921" s="2"/>
      <c r="Y921" s="2"/>
      <c r="Z921" s="2"/>
      <c r="AA921" s="2"/>
      <c r="AB921" s="2"/>
      <c r="AC921" s="2"/>
      <c r="AD921" s="2"/>
      <c r="AE921" s="2"/>
      <c r="AF921" s="2"/>
      <c r="AG921" s="2"/>
      <c r="AH921" s="2"/>
      <c r="AI921" s="2"/>
      <c r="AJ921" s="2"/>
    </row>
    <row r="922" spans="4:36">
      <c r="D922" s="2"/>
      <c r="E922" s="2"/>
      <c r="F922" s="2"/>
      <c r="G922" s="2"/>
      <c r="H922" s="2"/>
      <c r="I922" s="2"/>
      <c r="J922" s="2"/>
      <c r="K922" s="2"/>
      <c r="L922" s="2"/>
      <c r="M922" s="2"/>
      <c r="N922" s="2"/>
      <c r="O922" s="2"/>
      <c r="P922" s="2"/>
      <c r="Q922" s="2"/>
      <c r="R922" s="2"/>
      <c r="T922" s="2"/>
      <c r="U922" s="2"/>
      <c r="V922" s="2"/>
      <c r="W922" s="2"/>
      <c r="X922" s="2"/>
      <c r="Y922" s="2"/>
      <c r="Z922" s="2"/>
      <c r="AA922" s="2"/>
      <c r="AB922" s="2"/>
      <c r="AC922" s="2"/>
      <c r="AD922" s="2"/>
      <c r="AE922" s="2"/>
      <c r="AF922" s="2"/>
      <c r="AG922" s="2"/>
      <c r="AH922" s="2"/>
      <c r="AI922" s="2"/>
      <c r="AJ922" s="2"/>
    </row>
    <row r="923" spans="4:36">
      <c r="D923" s="2"/>
      <c r="E923" s="2"/>
      <c r="F923" s="2"/>
      <c r="G923" s="2"/>
      <c r="H923" s="2"/>
      <c r="I923" s="2"/>
      <c r="J923" s="2"/>
      <c r="K923" s="2"/>
      <c r="L923" s="2"/>
      <c r="M923" s="2"/>
      <c r="N923" s="2"/>
      <c r="O923" s="2"/>
      <c r="P923" s="2"/>
      <c r="Q923" s="2"/>
      <c r="R923" s="2"/>
      <c r="T923" s="2"/>
      <c r="U923" s="2"/>
      <c r="V923" s="2"/>
      <c r="W923" s="2"/>
      <c r="X923" s="2"/>
      <c r="Y923" s="2"/>
      <c r="Z923" s="2"/>
      <c r="AA923" s="2"/>
      <c r="AB923" s="2"/>
      <c r="AC923" s="2"/>
      <c r="AD923" s="2"/>
      <c r="AE923" s="2"/>
      <c r="AF923" s="2"/>
      <c r="AG923" s="2"/>
      <c r="AH923" s="2"/>
      <c r="AI923" s="2"/>
      <c r="AJ923" s="2"/>
    </row>
    <row r="924" spans="4:36">
      <c r="D924" s="2"/>
      <c r="E924" s="2"/>
      <c r="F924" s="2"/>
      <c r="G924" s="2"/>
      <c r="H924" s="2"/>
      <c r="I924" s="2"/>
      <c r="J924" s="2"/>
      <c r="K924" s="2"/>
      <c r="L924" s="2"/>
      <c r="M924" s="2"/>
      <c r="N924" s="2"/>
      <c r="O924" s="2"/>
      <c r="P924" s="2"/>
      <c r="Q924" s="2"/>
      <c r="R924" s="2"/>
      <c r="T924" s="2"/>
      <c r="U924" s="2"/>
      <c r="V924" s="2"/>
      <c r="W924" s="2"/>
      <c r="X924" s="2"/>
      <c r="Y924" s="2"/>
      <c r="Z924" s="2"/>
      <c r="AA924" s="2"/>
      <c r="AB924" s="2"/>
      <c r="AC924" s="2"/>
      <c r="AD924" s="2"/>
      <c r="AE924" s="2"/>
      <c r="AF924" s="2"/>
      <c r="AG924" s="2"/>
      <c r="AH924" s="2"/>
      <c r="AI924" s="2"/>
      <c r="AJ924" s="2"/>
    </row>
    <row r="925" spans="4:36">
      <c r="D925" s="2"/>
      <c r="E925" s="2"/>
      <c r="F925" s="2"/>
      <c r="G925" s="2"/>
      <c r="H925" s="2"/>
      <c r="I925" s="2"/>
      <c r="J925" s="2"/>
      <c r="K925" s="2"/>
      <c r="L925" s="2"/>
      <c r="M925" s="2"/>
      <c r="N925" s="2"/>
      <c r="O925" s="2"/>
      <c r="P925" s="2"/>
      <c r="Q925" s="2"/>
      <c r="R925" s="2"/>
      <c r="T925" s="2"/>
      <c r="U925" s="2"/>
      <c r="V925" s="2"/>
      <c r="W925" s="2"/>
      <c r="X925" s="2"/>
      <c r="Y925" s="2"/>
      <c r="Z925" s="2"/>
      <c r="AA925" s="2"/>
      <c r="AB925" s="2"/>
      <c r="AC925" s="2"/>
      <c r="AD925" s="2"/>
      <c r="AE925" s="2"/>
      <c r="AF925" s="2"/>
      <c r="AG925" s="2"/>
      <c r="AH925" s="2"/>
      <c r="AI925" s="2"/>
      <c r="AJ925" s="2"/>
    </row>
    <row r="926" spans="4:36">
      <c r="D926" s="2"/>
      <c r="E926" s="2"/>
      <c r="F926" s="2"/>
      <c r="G926" s="2"/>
      <c r="H926" s="2"/>
      <c r="I926" s="2"/>
      <c r="J926" s="2"/>
      <c r="K926" s="2"/>
      <c r="L926" s="2"/>
      <c r="M926" s="2"/>
      <c r="N926" s="2"/>
      <c r="O926" s="2"/>
      <c r="P926" s="2"/>
      <c r="Q926" s="2"/>
      <c r="R926" s="2"/>
      <c r="T926" s="2"/>
      <c r="U926" s="2"/>
      <c r="V926" s="2"/>
      <c r="W926" s="2"/>
      <c r="X926" s="2"/>
      <c r="Y926" s="2"/>
      <c r="Z926" s="2"/>
      <c r="AA926" s="2"/>
      <c r="AB926" s="2"/>
      <c r="AC926" s="2"/>
      <c r="AD926" s="2"/>
      <c r="AE926" s="2"/>
      <c r="AF926" s="2"/>
      <c r="AG926" s="2"/>
      <c r="AH926" s="2"/>
      <c r="AI926" s="2"/>
      <c r="AJ926" s="2"/>
    </row>
    <row r="927" spans="4:36">
      <c r="D927" s="2"/>
      <c r="E927" s="2"/>
      <c r="F927" s="2"/>
      <c r="G927" s="2"/>
      <c r="H927" s="2"/>
      <c r="I927" s="2"/>
      <c r="J927" s="2"/>
      <c r="K927" s="2"/>
      <c r="L927" s="2"/>
      <c r="M927" s="2"/>
      <c r="N927" s="2"/>
      <c r="O927" s="2"/>
      <c r="P927" s="2"/>
      <c r="Q927" s="2"/>
      <c r="R927" s="2"/>
      <c r="T927" s="2"/>
      <c r="U927" s="2"/>
      <c r="V927" s="2"/>
      <c r="W927" s="2"/>
      <c r="X927" s="2"/>
      <c r="Y927" s="2"/>
      <c r="Z927" s="2"/>
      <c r="AA927" s="2"/>
      <c r="AB927" s="2"/>
      <c r="AC927" s="2"/>
      <c r="AD927" s="2"/>
      <c r="AE927" s="2"/>
      <c r="AF927" s="2"/>
      <c r="AG927" s="2"/>
      <c r="AH927" s="2"/>
      <c r="AI927" s="2"/>
      <c r="AJ927" s="2"/>
    </row>
    <row r="928" spans="4:36">
      <c r="D928" s="2"/>
      <c r="E928" s="2"/>
      <c r="F928" s="2"/>
      <c r="G928" s="2"/>
      <c r="H928" s="2"/>
      <c r="I928" s="2"/>
      <c r="J928" s="2"/>
      <c r="K928" s="2"/>
      <c r="L928" s="2"/>
      <c r="M928" s="2"/>
      <c r="N928" s="2"/>
      <c r="O928" s="2"/>
      <c r="P928" s="2"/>
      <c r="Q928" s="2"/>
      <c r="R928" s="2"/>
      <c r="T928" s="2"/>
      <c r="U928" s="2"/>
      <c r="V928" s="2"/>
      <c r="W928" s="2"/>
      <c r="X928" s="2"/>
      <c r="Y928" s="2"/>
      <c r="Z928" s="2"/>
      <c r="AA928" s="2"/>
      <c r="AB928" s="2"/>
      <c r="AC928" s="2"/>
      <c r="AD928" s="2"/>
      <c r="AE928" s="2"/>
      <c r="AF928" s="2"/>
      <c r="AG928" s="2"/>
      <c r="AH928" s="2"/>
      <c r="AI928" s="2"/>
      <c r="AJ928" s="2"/>
    </row>
    <row r="929" spans="4:36">
      <c r="D929" s="2"/>
      <c r="E929" s="2"/>
      <c r="F929" s="2"/>
      <c r="G929" s="2"/>
      <c r="H929" s="2"/>
      <c r="I929" s="2"/>
      <c r="J929" s="2"/>
      <c r="K929" s="2"/>
      <c r="L929" s="2"/>
      <c r="M929" s="2"/>
      <c r="N929" s="2"/>
      <c r="O929" s="2"/>
      <c r="P929" s="2"/>
      <c r="Q929" s="2"/>
      <c r="R929" s="2"/>
      <c r="T929" s="2"/>
      <c r="U929" s="2"/>
      <c r="V929" s="2"/>
      <c r="W929" s="2"/>
      <c r="X929" s="2"/>
      <c r="Y929" s="2"/>
      <c r="Z929" s="2"/>
      <c r="AA929" s="2"/>
      <c r="AB929" s="2"/>
      <c r="AC929" s="2"/>
      <c r="AD929" s="2"/>
      <c r="AE929" s="2"/>
      <c r="AF929" s="2"/>
      <c r="AG929" s="2"/>
      <c r="AH929" s="2"/>
      <c r="AI929" s="2"/>
      <c r="AJ929" s="2"/>
    </row>
    <row r="930" spans="4:36">
      <c r="D930" s="2"/>
      <c r="E930" s="2"/>
      <c r="F930" s="2"/>
      <c r="G930" s="2"/>
      <c r="H930" s="2"/>
      <c r="I930" s="2"/>
      <c r="J930" s="2"/>
      <c r="K930" s="2"/>
      <c r="L930" s="2"/>
      <c r="M930" s="2"/>
      <c r="N930" s="2"/>
      <c r="O930" s="2"/>
      <c r="P930" s="2"/>
      <c r="Q930" s="2"/>
      <c r="R930" s="2"/>
      <c r="T930" s="2"/>
      <c r="U930" s="2"/>
      <c r="V930" s="2"/>
      <c r="W930" s="2"/>
      <c r="X930" s="2"/>
      <c r="Y930" s="2"/>
      <c r="Z930" s="2"/>
      <c r="AA930" s="2"/>
      <c r="AB930" s="2"/>
      <c r="AC930" s="2"/>
      <c r="AD930" s="2"/>
      <c r="AE930" s="2"/>
      <c r="AF930" s="2"/>
      <c r="AG930" s="2"/>
      <c r="AH930" s="2"/>
      <c r="AI930" s="2"/>
      <c r="AJ930" s="2"/>
    </row>
    <row r="931" spans="4:36">
      <c r="D931" s="2"/>
      <c r="E931" s="2"/>
      <c r="F931" s="2"/>
      <c r="G931" s="2"/>
      <c r="H931" s="2"/>
      <c r="I931" s="2"/>
      <c r="J931" s="2"/>
      <c r="K931" s="2"/>
      <c r="L931" s="2"/>
      <c r="M931" s="2"/>
      <c r="N931" s="2"/>
      <c r="O931" s="2"/>
      <c r="P931" s="2"/>
      <c r="Q931" s="2"/>
      <c r="R931" s="2"/>
      <c r="T931" s="2"/>
      <c r="U931" s="2"/>
      <c r="V931" s="2"/>
      <c r="W931" s="2"/>
      <c r="X931" s="2"/>
      <c r="Y931" s="2"/>
      <c r="Z931" s="2"/>
      <c r="AA931" s="2"/>
      <c r="AB931" s="2"/>
      <c r="AC931" s="2"/>
      <c r="AD931" s="2"/>
      <c r="AE931" s="2"/>
      <c r="AF931" s="2"/>
      <c r="AG931" s="2"/>
      <c r="AH931" s="2"/>
      <c r="AI931" s="2"/>
      <c r="AJ931" s="2"/>
    </row>
    <row r="932" spans="4:36">
      <c r="D932" s="2"/>
      <c r="E932" s="2"/>
      <c r="F932" s="2"/>
      <c r="G932" s="2"/>
      <c r="H932" s="2"/>
      <c r="I932" s="2"/>
      <c r="J932" s="2"/>
      <c r="K932" s="2"/>
      <c r="L932" s="2"/>
      <c r="M932" s="2"/>
      <c r="N932" s="2"/>
      <c r="O932" s="2"/>
      <c r="P932" s="2"/>
      <c r="Q932" s="2"/>
      <c r="R932" s="2"/>
      <c r="T932" s="2"/>
      <c r="U932" s="2"/>
      <c r="V932" s="2"/>
      <c r="W932" s="2"/>
      <c r="X932" s="2"/>
      <c r="Y932" s="2"/>
      <c r="Z932" s="2"/>
      <c r="AA932" s="2"/>
      <c r="AB932" s="2"/>
      <c r="AC932" s="2"/>
      <c r="AD932" s="2"/>
      <c r="AE932" s="2"/>
      <c r="AF932" s="2"/>
      <c r="AG932" s="2"/>
      <c r="AH932" s="2"/>
      <c r="AI932" s="2"/>
      <c r="AJ932" s="2"/>
    </row>
    <row r="933" spans="4:36">
      <c r="D933" s="2"/>
      <c r="E933" s="2"/>
      <c r="F933" s="2"/>
      <c r="G933" s="2"/>
      <c r="H933" s="2"/>
      <c r="I933" s="2"/>
      <c r="J933" s="2"/>
      <c r="K933" s="2"/>
      <c r="L933" s="2"/>
      <c r="M933" s="2"/>
      <c r="N933" s="2"/>
      <c r="O933" s="2"/>
      <c r="P933" s="2"/>
      <c r="Q933" s="2"/>
      <c r="R933" s="2"/>
      <c r="T933" s="2"/>
      <c r="U933" s="2"/>
      <c r="V933" s="2"/>
      <c r="W933" s="2"/>
      <c r="X933" s="2"/>
      <c r="Y933" s="2"/>
      <c r="Z933" s="2"/>
      <c r="AA933" s="2"/>
      <c r="AB933" s="2"/>
      <c r="AC933" s="2"/>
      <c r="AD933" s="2"/>
      <c r="AE933" s="2"/>
      <c r="AF933" s="2"/>
      <c r="AG933" s="2"/>
      <c r="AH933" s="2"/>
      <c r="AI933" s="2"/>
      <c r="AJ933" s="2"/>
    </row>
    <row r="934" spans="4:36">
      <c r="D934" s="2"/>
      <c r="E934" s="2"/>
      <c r="F934" s="2"/>
      <c r="G934" s="2"/>
      <c r="H934" s="2"/>
      <c r="I934" s="2"/>
      <c r="J934" s="2"/>
      <c r="K934" s="2"/>
      <c r="L934" s="2"/>
      <c r="M934" s="2"/>
      <c r="N934" s="2"/>
      <c r="O934" s="2"/>
      <c r="P934" s="2"/>
      <c r="Q934" s="2"/>
      <c r="R934" s="2"/>
      <c r="T934" s="2"/>
      <c r="U934" s="2"/>
      <c r="V934" s="2"/>
      <c r="W934" s="2"/>
      <c r="X934" s="2"/>
      <c r="Y934" s="2"/>
      <c r="Z934" s="2"/>
      <c r="AA934" s="2"/>
      <c r="AB934" s="2"/>
      <c r="AC934" s="2"/>
      <c r="AD934" s="2"/>
      <c r="AE934" s="2"/>
      <c r="AF934" s="2"/>
      <c r="AG934" s="2"/>
      <c r="AH934" s="2"/>
      <c r="AI934" s="2"/>
      <c r="AJ934" s="2"/>
    </row>
    <row r="935" spans="4:36">
      <c r="D935" s="2"/>
      <c r="E935" s="2"/>
      <c r="F935" s="2"/>
      <c r="G935" s="2"/>
      <c r="H935" s="2"/>
      <c r="I935" s="2"/>
      <c r="J935" s="2"/>
      <c r="K935" s="2"/>
      <c r="L935" s="2"/>
      <c r="M935" s="2"/>
      <c r="N935" s="2"/>
      <c r="O935" s="2"/>
      <c r="P935" s="2"/>
      <c r="Q935" s="2"/>
      <c r="R935" s="2"/>
      <c r="T935" s="2"/>
      <c r="U935" s="2"/>
      <c r="V935" s="2"/>
      <c r="W935" s="2"/>
      <c r="X935" s="2"/>
      <c r="Y935" s="2"/>
      <c r="Z935" s="2"/>
      <c r="AA935" s="2"/>
      <c r="AB935" s="2"/>
      <c r="AC935" s="2"/>
      <c r="AD935" s="2"/>
      <c r="AE935" s="2"/>
      <c r="AF935" s="2"/>
      <c r="AG935" s="2"/>
      <c r="AH935" s="2"/>
      <c r="AI935" s="2"/>
      <c r="AJ935" s="2"/>
    </row>
    <row r="936" spans="4:36">
      <c r="D936" s="2"/>
      <c r="E936" s="2"/>
      <c r="F936" s="2"/>
      <c r="G936" s="2"/>
      <c r="H936" s="2"/>
      <c r="I936" s="2"/>
      <c r="J936" s="2"/>
      <c r="K936" s="2"/>
      <c r="L936" s="2"/>
      <c r="M936" s="2"/>
      <c r="N936" s="2"/>
      <c r="O936" s="2"/>
      <c r="P936" s="2"/>
      <c r="Q936" s="2"/>
      <c r="R936" s="2"/>
      <c r="T936" s="2"/>
      <c r="U936" s="2"/>
      <c r="V936" s="2"/>
      <c r="W936" s="2"/>
      <c r="X936" s="2"/>
      <c r="Y936" s="2"/>
      <c r="Z936" s="2"/>
      <c r="AA936" s="2"/>
      <c r="AB936" s="2"/>
      <c r="AC936" s="2"/>
      <c r="AD936" s="2"/>
      <c r="AE936" s="2"/>
      <c r="AF936" s="2"/>
      <c r="AG936" s="2"/>
      <c r="AH936" s="2"/>
      <c r="AI936" s="2"/>
      <c r="AJ936" s="2"/>
    </row>
    <row r="937" spans="4:36">
      <c r="D937" s="2"/>
      <c r="E937" s="2"/>
      <c r="F937" s="2"/>
      <c r="G937" s="2"/>
      <c r="H937" s="2"/>
      <c r="I937" s="2"/>
      <c r="J937" s="2"/>
      <c r="K937" s="2"/>
      <c r="L937" s="2"/>
      <c r="M937" s="2"/>
      <c r="N937" s="2"/>
      <c r="O937" s="2"/>
      <c r="P937" s="2"/>
      <c r="Q937" s="2"/>
      <c r="R937" s="2"/>
      <c r="T937" s="2"/>
      <c r="U937" s="2"/>
      <c r="V937" s="2"/>
      <c r="W937" s="2"/>
      <c r="X937" s="2"/>
      <c r="Y937" s="2"/>
      <c r="Z937" s="2"/>
      <c r="AA937" s="2"/>
      <c r="AB937" s="2"/>
      <c r="AC937" s="2"/>
      <c r="AD937" s="2"/>
      <c r="AE937" s="2"/>
      <c r="AF937" s="2"/>
      <c r="AG937" s="2"/>
      <c r="AH937" s="2"/>
      <c r="AI937" s="2"/>
      <c r="AJ937" s="2"/>
    </row>
    <row r="938" spans="4:36">
      <c r="D938" s="2"/>
      <c r="E938" s="2"/>
      <c r="F938" s="2"/>
      <c r="G938" s="2"/>
      <c r="H938" s="2"/>
      <c r="I938" s="2"/>
      <c r="J938" s="2"/>
      <c r="K938" s="2"/>
      <c r="L938" s="2"/>
      <c r="M938" s="2"/>
      <c r="N938" s="2"/>
      <c r="O938" s="2"/>
      <c r="P938" s="2"/>
      <c r="Q938" s="2"/>
      <c r="R938" s="2"/>
      <c r="T938" s="2"/>
      <c r="U938" s="2"/>
      <c r="V938" s="2"/>
      <c r="W938" s="2"/>
      <c r="X938" s="2"/>
      <c r="Y938" s="2"/>
      <c r="Z938" s="2"/>
      <c r="AA938" s="2"/>
      <c r="AB938" s="2"/>
      <c r="AC938" s="2"/>
      <c r="AD938" s="2"/>
      <c r="AE938" s="2"/>
      <c r="AF938" s="2"/>
      <c r="AG938" s="2"/>
      <c r="AH938" s="2"/>
      <c r="AI938" s="2"/>
      <c r="AJ938" s="2"/>
    </row>
    <row r="939" spans="4:36">
      <c r="D939" s="2"/>
      <c r="E939" s="2"/>
      <c r="F939" s="2"/>
      <c r="G939" s="2"/>
      <c r="H939" s="2"/>
      <c r="I939" s="2"/>
      <c r="J939" s="2"/>
      <c r="K939" s="2"/>
      <c r="L939" s="2"/>
      <c r="M939" s="2"/>
      <c r="N939" s="2"/>
      <c r="O939" s="2"/>
      <c r="P939" s="2"/>
      <c r="Q939" s="2"/>
      <c r="R939" s="2"/>
      <c r="T939" s="2"/>
      <c r="U939" s="2"/>
      <c r="V939" s="2"/>
      <c r="W939" s="2"/>
      <c r="X939" s="2"/>
      <c r="Y939" s="2"/>
      <c r="Z939" s="2"/>
      <c r="AA939" s="2"/>
      <c r="AB939" s="2"/>
      <c r="AC939" s="2"/>
      <c r="AD939" s="2"/>
      <c r="AE939" s="2"/>
      <c r="AF939" s="2"/>
      <c r="AG939" s="2"/>
      <c r="AH939" s="2"/>
      <c r="AI939" s="2"/>
      <c r="AJ939" s="2"/>
    </row>
    <row r="940" spans="4:36">
      <c r="D940" s="2"/>
      <c r="E940" s="2"/>
      <c r="F940" s="2"/>
      <c r="G940" s="2"/>
      <c r="H940" s="2"/>
      <c r="I940" s="2"/>
      <c r="J940" s="2"/>
      <c r="K940" s="2"/>
      <c r="L940" s="2"/>
      <c r="M940" s="2"/>
      <c r="N940" s="2"/>
      <c r="O940" s="2"/>
      <c r="P940" s="2"/>
      <c r="Q940" s="2"/>
      <c r="R940" s="2"/>
      <c r="T940" s="2"/>
      <c r="U940" s="2"/>
      <c r="V940" s="2"/>
      <c r="W940" s="2"/>
      <c r="X940" s="2"/>
      <c r="Y940" s="2"/>
      <c r="Z940" s="2"/>
      <c r="AA940" s="2"/>
      <c r="AB940" s="2"/>
      <c r="AC940" s="2"/>
      <c r="AD940" s="2"/>
      <c r="AE940" s="2"/>
      <c r="AF940" s="2"/>
      <c r="AG940" s="2"/>
      <c r="AH940" s="2"/>
      <c r="AI940" s="2"/>
      <c r="AJ940" s="2"/>
    </row>
    <row r="941" spans="4:36">
      <c r="D941" s="2"/>
      <c r="E941" s="2"/>
      <c r="F941" s="2"/>
      <c r="G941" s="2"/>
      <c r="H941" s="2"/>
      <c r="I941" s="2"/>
      <c r="J941" s="2"/>
      <c r="K941" s="2"/>
      <c r="L941" s="2"/>
      <c r="M941" s="2"/>
      <c r="N941" s="2"/>
      <c r="O941" s="2"/>
      <c r="P941" s="2"/>
      <c r="Q941" s="2"/>
      <c r="R941" s="2"/>
      <c r="T941" s="2"/>
      <c r="U941" s="2"/>
      <c r="V941" s="2"/>
      <c r="W941" s="2"/>
      <c r="X941" s="2"/>
      <c r="Y941" s="2"/>
      <c r="Z941" s="2"/>
      <c r="AA941" s="2"/>
      <c r="AB941" s="2"/>
      <c r="AC941" s="2"/>
      <c r="AD941" s="2"/>
      <c r="AE941" s="2"/>
      <c r="AF941" s="2"/>
      <c r="AG941" s="2"/>
      <c r="AH941" s="2"/>
      <c r="AI941" s="2"/>
      <c r="AJ941" s="2"/>
    </row>
    <row r="942" spans="4:36">
      <c r="D942" s="2"/>
      <c r="E942" s="2"/>
      <c r="F942" s="2"/>
      <c r="G942" s="2"/>
      <c r="H942" s="2"/>
      <c r="I942" s="2"/>
      <c r="J942" s="2"/>
      <c r="K942" s="2"/>
      <c r="L942" s="2"/>
      <c r="M942" s="2"/>
      <c r="N942" s="2"/>
      <c r="O942" s="2"/>
      <c r="P942" s="2"/>
      <c r="Q942" s="2"/>
      <c r="R942" s="2"/>
      <c r="T942" s="2"/>
      <c r="U942" s="2"/>
      <c r="V942" s="2"/>
      <c r="W942" s="2"/>
      <c r="X942" s="2"/>
      <c r="Y942" s="2"/>
      <c r="Z942" s="2"/>
      <c r="AA942" s="2"/>
      <c r="AB942" s="2"/>
      <c r="AC942" s="2"/>
      <c r="AD942" s="2"/>
      <c r="AE942" s="2"/>
      <c r="AF942" s="2"/>
      <c r="AG942" s="2"/>
      <c r="AH942" s="2"/>
      <c r="AI942" s="2"/>
      <c r="AJ942" s="2"/>
    </row>
    <row r="943" spans="4:36">
      <c r="D943" s="2"/>
      <c r="E943" s="2"/>
      <c r="F943" s="2"/>
      <c r="G943" s="2"/>
      <c r="H943" s="2"/>
      <c r="I943" s="2"/>
      <c r="J943" s="2"/>
      <c r="K943" s="2"/>
      <c r="L943" s="2"/>
      <c r="M943" s="2"/>
      <c r="N943" s="2"/>
      <c r="O943" s="2"/>
      <c r="P943" s="2"/>
      <c r="Q943" s="2"/>
      <c r="R943" s="2"/>
      <c r="T943" s="2"/>
      <c r="U943" s="2"/>
      <c r="V943" s="2"/>
      <c r="W943" s="2"/>
      <c r="X943" s="2"/>
      <c r="Y943" s="2"/>
      <c r="Z943" s="2"/>
      <c r="AA943" s="2"/>
      <c r="AB943" s="2"/>
      <c r="AC943" s="2"/>
      <c r="AD943" s="2"/>
      <c r="AE943" s="2"/>
      <c r="AF943" s="2"/>
      <c r="AG943" s="2"/>
      <c r="AH943" s="2"/>
      <c r="AI943" s="2"/>
      <c r="AJ943" s="2"/>
    </row>
    <row r="944" spans="4:36">
      <c r="D944" s="2"/>
      <c r="E944" s="2"/>
      <c r="F944" s="2"/>
      <c r="G944" s="2"/>
      <c r="H944" s="2"/>
      <c r="I944" s="2"/>
      <c r="J944" s="2"/>
      <c r="K944" s="2"/>
      <c r="L944" s="2"/>
      <c r="M944" s="2"/>
      <c r="N944" s="2"/>
      <c r="O944" s="2"/>
      <c r="P944" s="2"/>
      <c r="Q944" s="2"/>
      <c r="R944" s="2"/>
      <c r="T944" s="2"/>
      <c r="U944" s="2"/>
      <c r="V944" s="2"/>
      <c r="W944" s="2"/>
      <c r="X944" s="2"/>
      <c r="Y944" s="2"/>
      <c r="Z944" s="2"/>
      <c r="AA944" s="2"/>
      <c r="AB944" s="2"/>
      <c r="AC944" s="2"/>
      <c r="AD944" s="2"/>
      <c r="AE944" s="2"/>
      <c r="AF944" s="2"/>
      <c r="AG944" s="2"/>
      <c r="AH944" s="2"/>
      <c r="AI944" s="2"/>
      <c r="AJ944" s="2"/>
    </row>
    <row r="945" spans="4:36">
      <c r="D945" s="2"/>
      <c r="E945" s="2"/>
      <c r="F945" s="2"/>
      <c r="G945" s="2"/>
      <c r="H945" s="2"/>
      <c r="I945" s="2"/>
      <c r="J945" s="2"/>
      <c r="K945" s="2"/>
      <c r="L945" s="2"/>
      <c r="M945" s="2"/>
      <c r="N945" s="2"/>
      <c r="O945" s="2"/>
      <c r="P945" s="2"/>
      <c r="Q945" s="2"/>
      <c r="R945" s="2"/>
      <c r="T945" s="2"/>
      <c r="U945" s="2"/>
      <c r="V945" s="2"/>
      <c r="W945" s="2"/>
      <c r="X945" s="2"/>
      <c r="Y945" s="2"/>
      <c r="Z945" s="2"/>
      <c r="AA945" s="2"/>
      <c r="AB945" s="2"/>
      <c r="AC945" s="2"/>
      <c r="AD945" s="2"/>
      <c r="AE945" s="2"/>
      <c r="AF945" s="2"/>
      <c r="AG945" s="2"/>
      <c r="AH945" s="2"/>
      <c r="AI945" s="2"/>
      <c r="AJ945" s="2"/>
    </row>
    <row r="946" spans="4:36">
      <c r="D946" s="2"/>
      <c r="E946" s="2"/>
      <c r="F946" s="2"/>
      <c r="G946" s="2"/>
      <c r="H946" s="2"/>
      <c r="I946" s="2"/>
      <c r="J946" s="2"/>
      <c r="K946" s="2"/>
      <c r="L946" s="2"/>
      <c r="M946" s="2"/>
      <c r="N946" s="2"/>
      <c r="O946" s="2"/>
      <c r="P946" s="2"/>
      <c r="Q946" s="2"/>
      <c r="R946" s="2"/>
      <c r="T946" s="2"/>
      <c r="U946" s="2"/>
      <c r="V946" s="2"/>
      <c r="W946" s="2"/>
      <c r="X946" s="2"/>
      <c r="Y946" s="2"/>
      <c r="Z946" s="2"/>
      <c r="AA946" s="2"/>
      <c r="AB946" s="2"/>
      <c r="AC946" s="2"/>
      <c r="AD946" s="2"/>
      <c r="AE946" s="2"/>
      <c r="AF946" s="2"/>
      <c r="AG946" s="2"/>
      <c r="AH946" s="2"/>
      <c r="AI946" s="2"/>
      <c r="AJ946" s="2"/>
    </row>
    <row r="947" spans="4:36">
      <c r="D947" s="2"/>
      <c r="E947" s="2"/>
      <c r="F947" s="2"/>
      <c r="G947" s="2"/>
      <c r="H947" s="2"/>
      <c r="I947" s="2"/>
      <c r="J947" s="2"/>
      <c r="K947" s="2"/>
      <c r="L947" s="2"/>
      <c r="M947" s="2"/>
      <c r="N947" s="2"/>
      <c r="O947" s="2"/>
      <c r="P947" s="2"/>
      <c r="Q947" s="2"/>
      <c r="R947" s="2"/>
      <c r="T947" s="2"/>
      <c r="U947" s="2"/>
      <c r="V947" s="2"/>
      <c r="W947" s="2"/>
      <c r="X947" s="2"/>
      <c r="Y947" s="2"/>
      <c r="Z947" s="2"/>
      <c r="AA947" s="2"/>
      <c r="AB947" s="2"/>
      <c r="AC947" s="2"/>
      <c r="AD947" s="2"/>
      <c r="AE947" s="2"/>
      <c r="AF947" s="2"/>
      <c r="AG947" s="2"/>
      <c r="AH947" s="2"/>
      <c r="AI947" s="2"/>
      <c r="AJ947" s="2"/>
    </row>
    <row r="948" spans="4:36">
      <c r="D948" s="2"/>
      <c r="E948" s="2"/>
      <c r="F948" s="2"/>
      <c r="G948" s="2"/>
      <c r="H948" s="2"/>
      <c r="I948" s="2"/>
      <c r="J948" s="2"/>
      <c r="K948" s="2"/>
      <c r="L948" s="2"/>
      <c r="M948" s="2"/>
      <c r="N948" s="2"/>
      <c r="O948" s="2"/>
      <c r="P948" s="2"/>
      <c r="Q948" s="2"/>
      <c r="R948" s="2"/>
      <c r="T948" s="2"/>
      <c r="U948" s="2"/>
      <c r="V948" s="2"/>
      <c r="W948" s="2"/>
      <c r="X948" s="2"/>
      <c r="Y948" s="2"/>
      <c r="Z948" s="2"/>
      <c r="AA948" s="2"/>
      <c r="AB948" s="2"/>
      <c r="AC948" s="2"/>
      <c r="AD948" s="2"/>
      <c r="AE948" s="2"/>
      <c r="AF948" s="2"/>
      <c r="AG948" s="2"/>
      <c r="AH948" s="2"/>
      <c r="AI948" s="2"/>
      <c r="AJ948" s="2"/>
    </row>
    <row r="949" spans="4:36">
      <c r="D949" s="2"/>
      <c r="E949" s="2"/>
      <c r="F949" s="2"/>
      <c r="G949" s="2"/>
      <c r="H949" s="2"/>
      <c r="I949" s="2"/>
      <c r="J949" s="2"/>
      <c r="K949" s="2"/>
      <c r="L949" s="2"/>
      <c r="M949" s="2"/>
      <c r="N949" s="2"/>
      <c r="O949" s="2"/>
      <c r="P949" s="2"/>
      <c r="Q949" s="2"/>
      <c r="R949" s="2"/>
      <c r="T949" s="2"/>
      <c r="U949" s="2"/>
      <c r="V949" s="2"/>
      <c r="W949" s="2"/>
      <c r="X949" s="2"/>
      <c r="Y949" s="2"/>
      <c r="Z949" s="2"/>
      <c r="AA949" s="2"/>
      <c r="AB949" s="2"/>
      <c r="AC949" s="2"/>
      <c r="AD949" s="2"/>
      <c r="AE949" s="2"/>
      <c r="AF949" s="2"/>
      <c r="AG949" s="2"/>
      <c r="AH949" s="2"/>
      <c r="AI949" s="2"/>
      <c r="AJ949" s="2"/>
    </row>
    <row r="950" spans="4:36">
      <c r="D950" s="2"/>
      <c r="E950" s="2"/>
      <c r="F950" s="2"/>
      <c r="G950" s="2"/>
      <c r="H950" s="2"/>
      <c r="I950" s="2"/>
      <c r="J950" s="2"/>
      <c r="K950" s="2"/>
      <c r="L950" s="2"/>
      <c r="M950" s="2"/>
      <c r="N950" s="2"/>
      <c r="O950" s="2"/>
      <c r="P950" s="2"/>
      <c r="Q950" s="2"/>
      <c r="R950" s="2"/>
      <c r="T950" s="2"/>
      <c r="U950" s="2"/>
      <c r="V950" s="2"/>
      <c r="W950" s="2"/>
      <c r="X950" s="2"/>
      <c r="Y950" s="2"/>
      <c r="Z950" s="2"/>
      <c r="AA950" s="2"/>
      <c r="AB950" s="2"/>
      <c r="AC950" s="2"/>
      <c r="AD950" s="2"/>
      <c r="AE950" s="2"/>
      <c r="AF950" s="2"/>
      <c r="AG950" s="2"/>
      <c r="AH950" s="2"/>
      <c r="AI950" s="2"/>
      <c r="AJ950" s="2"/>
    </row>
    <row r="951" spans="4:36">
      <c r="D951" s="2"/>
      <c r="E951" s="2"/>
      <c r="F951" s="2"/>
      <c r="G951" s="2"/>
      <c r="H951" s="2"/>
      <c r="I951" s="2"/>
      <c r="J951" s="2"/>
      <c r="K951" s="2"/>
      <c r="L951" s="2"/>
      <c r="M951" s="2"/>
      <c r="N951" s="2"/>
      <c r="O951" s="2"/>
      <c r="P951" s="2"/>
      <c r="Q951" s="2"/>
      <c r="R951" s="2"/>
      <c r="T951" s="2"/>
      <c r="U951" s="2"/>
      <c r="V951" s="2"/>
      <c r="W951" s="2"/>
      <c r="X951" s="2"/>
      <c r="Y951" s="2"/>
      <c r="Z951" s="2"/>
      <c r="AA951" s="2"/>
      <c r="AB951" s="2"/>
      <c r="AC951" s="2"/>
      <c r="AD951" s="2"/>
      <c r="AE951" s="2"/>
      <c r="AF951" s="2"/>
      <c r="AG951" s="2"/>
      <c r="AH951" s="2"/>
      <c r="AI951" s="2"/>
      <c r="AJ951" s="2"/>
    </row>
    <row r="952" spans="4:36">
      <c r="D952" s="2"/>
      <c r="E952" s="2"/>
      <c r="F952" s="2"/>
      <c r="G952" s="2"/>
      <c r="H952" s="2"/>
      <c r="I952" s="2"/>
      <c r="J952" s="2"/>
      <c r="K952" s="2"/>
      <c r="L952" s="2"/>
      <c r="M952" s="2"/>
      <c r="N952" s="2"/>
      <c r="O952" s="2"/>
      <c r="P952" s="2"/>
      <c r="Q952" s="2"/>
      <c r="R952" s="2"/>
      <c r="T952" s="2"/>
      <c r="U952" s="2"/>
      <c r="V952" s="2"/>
      <c r="W952" s="2"/>
      <c r="X952" s="2"/>
      <c r="Y952" s="2"/>
      <c r="Z952" s="2"/>
      <c r="AA952" s="2"/>
      <c r="AB952" s="2"/>
      <c r="AC952" s="2"/>
      <c r="AD952" s="2"/>
      <c r="AE952" s="2"/>
      <c r="AF952" s="2"/>
      <c r="AG952" s="2"/>
      <c r="AH952" s="2"/>
      <c r="AI952" s="2"/>
      <c r="AJ952" s="2"/>
    </row>
    <row r="953" spans="4:36">
      <c r="D953" s="2"/>
      <c r="E953" s="2"/>
      <c r="F953" s="2"/>
      <c r="G953" s="2"/>
      <c r="H953" s="2"/>
      <c r="I953" s="2"/>
      <c r="J953" s="2"/>
      <c r="K953" s="2"/>
      <c r="L953" s="2"/>
      <c r="M953" s="2"/>
      <c r="N953" s="2"/>
      <c r="O953" s="2"/>
      <c r="P953" s="2"/>
      <c r="Q953" s="2"/>
      <c r="R953" s="2"/>
      <c r="T953" s="2"/>
      <c r="U953" s="2"/>
      <c r="V953" s="2"/>
      <c r="W953" s="2"/>
      <c r="X953" s="2"/>
      <c r="Y953" s="2"/>
      <c r="Z953" s="2"/>
      <c r="AA953" s="2"/>
      <c r="AB953" s="2"/>
      <c r="AC953" s="2"/>
      <c r="AD953" s="2"/>
      <c r="AE953" s="2"/>
      <c r="AF953" s="2"/>
      <c r="AG953" s="2"/>
      <c r="AH953" s="2"/>
      <c r="AI953" s="2"/>
      <c r="AJ953" s="2"/>
    </row>
    <row r="954" spans="4:36">
      <c r="D954" s="2"/>
      <c r="E954" s="2"/>
      <c r="F954" s="2"/>
      <c r="G954" s="2"/>
      <c r="H954" s="2"/>
      <c r="I954" s="2"/>
      <c r="J954" s="2"/>
      <c r="K954" s="2"/>
      <c r="L954" s="2"/>
      <c r="M954" s="2"/>
      <c r="N954" s="2"/>
      <c r="O954" s="2"/>
      <c r="P954" s="2"/>
      <c r="Q954" s="2"/>
      <c r="R954" s="2"/>
      <c r="T954" s="2"/>
      <c r="U954" s="2"/>
      <c r="V954" s="2"/>
      <c r="W954" s="2"/>
      <c r="X954" s="2"/>
      <c r="Y954" s="2"/>
      <c r="Z954" s="2"/>
      <c r="AA954" s="2"/>
      <c r="AB954" s="2"/>
      <c r="AC954" s="2"/>
      <c r="AD954" s="2"/>
      <c r="AE954" s="2"/>
      <c r="AF954" s="2"/>
      <c r="AG954" s="2"/>
      <c r="AH954" s="2"/>
      <c r="AI954" s="2"/>
      <c r="AJ954" s="2"/>
    </row>
    <row r="955" spans="4:36">
      <c r="D955" s="2"/>
      <c r="E955" s="2"/>
      <c r="F955" s="2"/>
      <c r="G955" s="2"/>
      <c r="H955" s="2"/>
      <c r="I955" s="2"/>
      <c r="J955" s="2"/>
      <c r="K955" s="2"/>
      <c r="L955" s="2"/>
      <c r="M955" s="2"/>
      <c r="N955" s="2"/>
      <c r="O955" s="2"/>
      <c r="P955" s="2"/>
      <c r="Q955" s="2"/>
      <c r="R955" s="2"/>
      <c r="T955" s="2"/>
      <c r="U955" s="2"/>
      <c r="V955" s="2"/>
      <c r="W955" s="2"/>
      <c r="X955" s="2"/>
      <c r="Y955" s="2"/>
      <c r="Z955" s="2"/>
      <c r="AA955" s="2"/>
      <c r="AB955" s="2"/>
      <c r="AC955" s="2"/>
      <c r="AD955" s="2"/>
      <c r="AE955" s="2"/>
      <c r="AF955" s="2"/>
      <c r="AG955" s="2"/>
      <c r="AH955" s="2"/>
      <c r="AI955" s="2"/>
      <c r="AJ955" s="2"/>
    </row>
    <row r="956" spans="4:36">
      <c r="D956" s="2"/>
      <c r="E956" s="2"/>
      <c r="F956" s="2"/>
      <c r="G956" s="2"/>
      <c r="H956" s="2"/>
      <c r="I956" s="2"/>
      <c r="J956" s="2"/>
      <c r="K956" s="2"/>
      <c r="L956" s="2"/>
      <c r="M956" s="2"/>
      <c r="N956" s="2"/>
      <c r="O956" s="2"/>
      <c r="P956" s="2"/>
      <c r="Q956" s="2"/>
      <c r="R956" s="2"/>
      <c r="T956" s="2"/>
      <c r="U956" s="2"/>
      <c r="V956" s="2"/>
      <c r="W956" s="2"/>
      <c r="X956" s="2"/>
      <c r="Y956" s="2"/>
      <c r="Z956" s="2"/>
      <c r="AA956" s="2"/>
      <c r="AB956" s="2"/>
      <c r="AC956" s="2"/>
      <c r="AD956" s="2"/>
      <c r="AE956" s="2"/>
      <c r="AF956" s="2"/>
      <c r="AG956" s="2"/>
      <c r="AH956" s="2"/>
      <c r="AI956" s="2"/>
      <c r="AJ956" s="2"/>
    </row>
    <row r="957" spans="4:36">
      <c r="D957" s="2"/>
      <c r="E957" s="2"/>
      <c r="F957" s="2"/>
      <c r="G957" s="2"/>
      <c r="H957" s="2"/>
      <c r="I957" s="2"/>
      <c r="J957" s="2"/>
      <c r="K957" s="2"/>
      <c r="L957" s="2"/>
      <c r="M957" s="2"/>
      <c r="N957" s="2"/>
      <c r="O957" s="2"/>
      <c r="P957" s="2"/>
      <c r="Q957" s="2"/>
      <c r="R957" s="2"/>
      <c r="T957" s="2"/>
      <c r="U957" s="2"/>
      <c r="V957" s="2"/>
      <c r="W957" s="2"/>
      <c r="X957" s="2"/>
      <c r="Y957" s="2"/>
      <c r="Z957" s="2"/>
      <c r="AA957" s="2"/>
      <c r="AB957" s="2"/>
      <c r="AC957" s="2"/>
      <c r="AD957" s="2"/>
      <c r="AE957" s="2"/>
      <c r="AF957" s="2"/>
      <c r="AG957" s="2"/>
      <c r="AH957" s="2"/>
      <c r="AI957" s="2"/>
      <c r="AJ957" s="2"/>
    </row>
    <row r="958" spans="4:36">
      <c r="D958" s="2"/>
      <c r="E958" s="2"/>
      <c r="F958" s="2"/>
      <c r="G958" s="2"/>
      <c r="H958" s="2"/>
      <c r="I958" s="2"/>
      <c r="J958" s="2"/>
      <c r="K958" s="2"/>
      <c r="L958" s="2"/>
      <c r="M958" s="2"/>
      <c r="N958" s="2"/>
      <c r="O958" s="2"/>
      <c r="P958" s="2"/>
      <c r="Q958" s="2"/>
      <c r="R958" s="2"/>
      <c r="T958" s="2"/>
      <c r="U958" s="2"/>
      <c r="V958" s="2"/>
      <c r="W958" s="2"/>
      <c r="X958" s="2"/>
      <c r="Y958" s="2"/>
      <c r="Z958" s="2"/>
      <c r="AA958" s="2"/>
      <c r="AB958" s="2"/>
      <c r="AC958" s="2"/>
      <c r="AD958" s="2"/>
      <c r="AE958" s="2"/>
      <c r="AF958" s="2"/>
      <c r="AG958" s="2"/>
      <c r="AH958" s="2"/>
      <c r="AI958" s="2"/>
      <c r="AJ958" s="2"/>
    </row>
    <row r="959" spans="4:36">
      <c r="D959" s="2"/>
      <c r="E959" s="2"/>
      <c r="F959" s="2"/>
      <c r="G959" s="2"/>
      <c r="H959" s="2"/>
      <c r="I959" s="2"/>
      <c r="J959" s="2"/>
      <c r="K959" s="2"/>
      <c r="L959" s="2"/>
      <c r="M959" s="2"/>
      <c r="N959" s="2"/>
      <c r="O959" s="2"/>
      <c r="P959" s="2"/>
      <c r="Q959" s="2"/>
      <c r="R959" s="2"/>
      <c r="T959" s="2"/>
      <c r="U959" s="2"/>
      <c r="V959" s="2"/>
      <c r="W959" s="2"/>
      <c r="X959" s="2"/>
      <c r="Y959" s="2"/>
      <c r="Z959" s="2"/>
      <c r="AA959" s="2"/>
      <c r="AB959" s="2"/>
      <c r="AC959" s="2"/>
      <c r="AD959" s="2"/>
      <c r="AE959" s="2"/>
      <c r="AF959" s="2"/>
      <c r="AG959" s="2"/>
      <c r="AH959" s="2"/>
      <c r="AI959" s="2"/>
      <c r="AJ959" s="2"/>
    </row>
    <row r="960" spans="4:36">
      <c r="D960" s="2"/>
      <c r="E960" s="2"/>
      <c r="F960" s="2"/>
      <c r="G960" s="2"/>
      <c r="H960" s="2"/>
      <c r="I960" s="2"/>
      <c r="J960" s="2"/>
      <c r="K960" s="2"/>
      <c r="L960" s="2"/>
      <c r="M960" s="2"/>
      <c r="N960" s="2"/>
      <c r="O960" s="2"/>
      <c r="P960" s="2"/>
      <c r="Q960" s="2"/>
      <c r="R960" s="2"/>
      <c r="T960" s="2"/>
      <c r="U960" s="2"/>
      <c r="V960" s="2"/>
      <c r="W960" s="2"/>
      <c r="X960" s="2"/>
      <c r="Y960" s="2"/>
      <c r="Z960" s="2"/>
      <c r="AA960" s="2"/>
      <c r="AB960" s="2"/>
      <c r="AC960" s="2"/>
      <c r="AD960" s="2"/>
      <c r="AE960" s="2"/>
      <c r="AF960" s="2"/>
      <c r="AG960" s="2"/>
      <c r="AH960" s="2"/>
      <c r="AI960" s="2"/>
      <c r="AJ960" s="2"/>
    </row>
    <row r="961" spans="4:36">
      <c r="D961" s="2"/>
      <c r="E961" s="2"/>
      <c r="F961" s="2"/>
      <c r="G961" s="2"/>
      <c r="H961" s="2"/>
      <c r="I961" s="2"/>
      <c r="J961" s="2"/>
      <c r="K961" s="2"/>
      <c r="L961" s="2"/>
      <c r="M961" s="2"/>
      <c r="N961" s="2"/>
      <c r="O961" s="2"/>
      <c r="P961" s="2"/>
      <c r="Q961" s="2"/>
      <c r="R961" s="2"/>
      <c r="T961" s="2"/>
      <c r="U961" s="2"/>
      <c r="V961" s="2"/>
      <c r="W961" s="2"/>
      <c r="X961" s="2"/>
      <c r="Y961" s="2"/>
      <c r="Z961" s="2"/>
      <c r="AA961" s="2"/>
      <c r="AB961" s="2"/>
      <c r="AC961" s="2"/>
      <c r="AD961" s="2"/>
      <c r="AE961" s="2"/>
      <c r="AF961" s="2"/>
      <c r="AG961" s="2"/>
      <c r="AH961" s="2"/>
      <c r="AI961" s="2"/>
      <c r="AJ961" s="2"/>
    </row>
    <row r="962" spans="4:36">
      <c r="D962" s="2"/>
      <c r="E962" s="2"/>
      <c r="F962" s="2"/>
      <c r="G962" s="2"/>
      <c r="H962" s="2"/>
      <c r="I962" s="2"/>
      <c r="J962" s="2"/>
      <c r="K962" s="2"/>
      <c r="L962" s="2"/>
      <c r="M962" s="2"/>
      <c r="N962" s="2"/>
      <c r="O962" s="2"/>
      <c r="P962" s="2"/>
      <c r="Q962" s="2"/>
      <c r="R962" s="2"/>
      <c r="T962" s="2"/>
      <c r="U962" s="2"/>
      <c r="V962" s="2"/>
      <c r="W962" s="2"/>
      <c r="X962" s="2"/>
      <c r="Y962" s="2"/>
      <c r="Z962" s="2"/>
      <c r="AA962" s="2"/>
      <c r="AB962" s="2"/>
      <c r="AC962" s="2"/>
      <c r="AD962" s="2"/>
      <c r="AE962" s="2"/>
      <c r="AF962" s="2"/>
      <c r="AG962" s="2"/>
      <c r="AH962" s="2"/>
      <c r="AI962" s="2"/>
      <c r="AJ962" s="2"/>
    </row>
    <row r="963" spans="4:36">
      <c r="D963" s="2"/>
      <c r="E963" s="2"/>
      <c r="F963" s="2"/>
      <c r="G963" s="2"/>
      <c r="H963" s="2"/>
      <c r="I963" s="2"/>
      <c r="J963" s="2"/>
      <c r="K963" s="2"/>
      <c r="L963" s="2"/>
      <c r="M963" s="2"/>
      <c r="N963" s="2"/>
      <c r="O963" s="2"/>
      <c r="P963" s="2"/>
      <c r="Q963" s="2"/>
      <c r="R963" s="2"/>
      <c r="T963" s="2"/>
      <c r="U963" s="2"/>
      <c r="V963" s="2"/>
      <c r="W963" s="2"/>
      <c r="X963" s="2"/>
      <c r="Y963" s="2"/>
      <c r="Z963" s="2"/>
      <c r="AA963" s="2"/>
      <c r="AB963" s="2"/>
      <c r="AC963" s="2"/>
      <c r="AD963" s="2"/>
      <c r="AE963" s="2"/>
      <c r="AF963" s="2"/>
      <c r="AG963" s="2"/>
      <c r="AH963" s="2"/>
      <c r="AI963" s="2"/>
      <c r="AJ963" s="2"/>
    </row>
    <row r="964" spans="4:36">
      <c r="D964" s="2"/>
      <c r="E964" s="2"/>
      <c r="F964" s="2"/>
      <c r="G964" s="2"/>
      <c r="H964" s="2"/>
      <c r="I964" s="2"/>
      <c r="J964" s="2"/>
      <c r="K964" s="2"/>
      <c r="L964" s="2"/>
      <c r="M964" s="2"/>
      <c r="N964" s="2"/>
      <c r="O964" s="2"/>
      <c r="P964" s="2"/>
      <c r="Q964" s="2"/>
      <c r="R964" s="2"/>
      <c r="T964" s="2"/>
      <c r="U964" s="2"/>
      <c r="V964" s="2"/>
      <c r="W964" s="2"/>
      <c r="X964" s="2"/>
      <c r="Y964" s="2"/>
      <c r="Z964" s="2"/>
      <c r="AA964" s="2"/>
      <c r="AB964" s="2"/>
      <c r="AC964" s="2"/>
      <c r="AD964" s="2"/>
      <c r="AE964" s="2"/>
      <c r="AF964" s="2"/>
      <c r="AG964" s="2"/>
      <c r="AH964" s="2"/>
      <c r="AI964" s="2"/>
      <c r="AJ964" s="2"/>
    </row>
    <row r="965" spans="4:36">
      <c r="D965" s="2"/>
      <c r="E965" s="2"/>
      <c r="F965" s="2"/>
      <c r="G965" s="2"/>
      <c r="H965" s="2"/>
      <c r="I965" s="2"/>
      <c r="J965" s="2"/>
      <c r="K965" s="2"/>
      <c r="L965" s="2"/>
      <c r="M965" s="2"/>
      <c r="N965" s="2"/>
      <c r="O965" s="2"/>
      <c r="P965" s="2"/>
      <c r="Q965" s="2"/>
      <c r="R965" s="2"/>
      <c r="T965" s="2"/>
      <c r="U965" s="2"/>
      <c r="V965" s="2"/>
      <c r="W965" s="2"/>
      <c r="X965" s="2"/>
      <c r="Y965" s="2"/>
      <c r="Z965" s="2"/>
      <c r="AA965" s="2"/>
      <c r="AB965" s="2"/>
      <c r="AC965" s="2"/>
      <c r="AD965" s="2"/>
      <c r="AE965" s="2"/>
      <c r="AF965" s="2"/>
      <c r="AG965" s="2"/>
      <c r="AH965" s="2"/>
      <c r="AI965" s="2"/>
      <c r="AJ965" s="2"/>
    </row>
    <row r="966" spans="4:36">
      <c r="D966" s="2"/>
      <c r="E966" s="2"/>
      <c r="F966" s="2"/>
      <c r="G966" s="2"/>
      <c r="H966" s="2"/>
      <c r="I966" s="2"/>
      <c r="J966" s="2"/>
      <c r="K966" s="2"/>
      <c r="L966" s="2"/>
      <c r="M966" s="2"/>
      <c r="N966" s="2"/>
      <c r="O966" s="2"/>
      <c r="P966" s="2"/>
      <c r="Q966" s="2"/>
      <c r="R966" s="2"/>
      <c r="T966" s="2"/>
      <c r="U966" s="2"/>
      <c r="V966" s="2"/>
      <c r="W966" s="2"/>
      <c r="X966" s="2"/>
      <c r="Y966" s="2"/>
      <c r="Z966" s="2"/>
      <c r="AA966" s="2"/>
      <c r="AB966" s="2"/>
      <c r="AC966" s="2"/>
      <c r="AD966" s="2"/>
      <c r="AE966" s="2"/>
      <c r="AF966" s="2"/>
      <c r="AG966" s="2"/>
      <c r="AH966" s="2"/>
      <c r="AI966" s="2"/>
      <c r="AJ966" s="2"/>
    </row>
    <row r="967" spans="4:36">
      <c r="D967" s="2"/>
      <c r="E967" s="2"/>
      <c r="F967" s="2"/>
      <c r="G967" s="2"/>
      <c r="H967" s="2"/>
      <c r="I967" s="2"/>
      <c r="J967" s="2"/>
      <c r="K967" s="2"/>
      <c r="L967" s="2"/>
      <c r="M967" s="2"/>
      <c r="N967" s="2"/>
      <c r="O967" s="2"/>
      <c r="P967" s="2"/>
      <c r="Q967" s="2"/>
      <c r="R967" s="2"/>
      <c r="T967" s="2"/>
      <c r="U967" s="2"/>
      <c r="V967" s="2"/>
      <c r="W967" s="2"/>
      <c r="X967" s="2"/>
      <c r="Y967" s="2"/>
      <c r="Z967" s="2"/>
      <c r="AA967" s="2"/>
      <c r="AB967" s="2"/>
      <c r="AC967" s="2"/>
      <c r="AD967" s="2"/>
      <c r="AE967" s="2"/>
      <c r="AF967" s="2"/>
      <c r="AG967" s="2"/>
      <c r="AH967" s="2"/>
      <c r="AI967" s="2"/>
      <c r="AJ967" s="2"/>
    </row>
    <row r="968" spans="4:36">
      <c r="D968" s="2"/>
      <c r="E968" s="2"/>
      <c r="F968" s="2"/>
      <c r="G968" s="2"/>
      <c r="H968" s="2"/>
      <c r="I968" s="2"/>
      <c r="J968" s="2"/>
      <c r="K968" s="2"/>
      <c r="L968" s="2"/>
      <c r="M968" s="2"/>
      <c r="N968" s="2"/>
      <c r="O968" s="2"/>
      <c r="P968" s="2"/>
      <c r="Q968" s="2"/>
      <c r="R968" s="2"/>
      <c r="T968" s="2"/>
      <c r="U968" s="2"/>
      <c r="V968" s="2"/>
      <c r="W968" s="2"/>
      <c r="X968" s="2"/>
      <c r="Y968" s="2"/>
      <c r="Z968" s="2"/>
      <c r="AA968" s="2"/>
      <c r="AB968" s="2"/>
      <c r="AC968" s="2"/>
      <c r="AD968" s="2"/>
      <c r="AE968" s="2"/>
      <c r="AF968" s="2"/>
      <c r="AG968" s="2"/>
      <c r="AH968" s="2"/>
      <c r="AI968" s="2"/>
      <c r="AJ968" s="2"/>
    </row>
    <row r="969" spans="4:36">
      <c r="D969" s="2"/>
      <c r="E969" s="2"/>
      <c r="F969" s="2"/>
      <c r="G969" s="2"/>
      <c r="H969" s="2"/>
      <c r="I969" s="2"/>
      <c r="J969" s="2"/>
      <c r="K969" s="2"/>
      <c r="L969" s="2"/>
      <c r="M969" s="2"/>
      <c r="N969" s="2"/>
      <c r="O969" s="2"/>
      <c r="P969" s="2"/>
      <c r="Q969" s="2"/>
      <c r="R969" s="2"/>
      <c r="T969" s="2"/>
      <c r="U969" s="2"/>
      <c r="V969" s="2"/>
      <c r="W969" s="2"/>
      <c r="X969" s="2"/>
      <c r="Y969" s="2"/>
      <c r="Z969" s="2"/>
      <c r="AA969" s="2"/>
      <c r="AB969" s="2"/>
      <c r="AC969" s="2"/>
      <c r="AD969" s="2"/>
      <c r="AE969" s="2"/>
      <c r="AF969" s="2"/>
      <c r="AG969" s="2"/>
      <c r="AH969" s="2"/>
      <c r="AI969" s="2"/>
      <c r="AJ969" s="2"/>
    </row>
    <row r="970" spans="4:36">
      <c r="D970" s="2"/>
      <c r="E970" s="2"/>
      <c r="F970" s="2"/>
      <c r="G970" s="2"/>
      <c r="H970" s="2"/>
      <c r="I970" s="2"/>
      <c r="J970" s="2"/>
      <c r="K970" s="2"/>
      <c r="L970" s="2"/>
      <c r="M970" s="2"/>
      <c r="N970" s="2"/>
      <c r="O970" s="2"/>
      <c r="P970" s="2"/>
      <c r="Q970" s="2"/>
      <c r="R970" s="2"/>
      <c r="T970" s="2"/>
      <c r="U970" s="2"/>
      <c r="V970" s="2"/>
      <c r="W970" s="2"/>
      <c r="X970" s="2"/>
      <c r="Y970" s="2"/>
      <c r="Z970" s="2"/>
      <c r="AA970" s="2"/>
      <c r="AB970" s="2"/>
      <c r="AC970" s="2"/>
      <c r="AD970" s="2"/>
      <c r="AE970" s="2"/>
      <c r="AF970" s="2"/>
      <c r="AG970" s="2"/>
      <c r="AH970" s="2"/>
      <c r="AI970" s="2"/>
      <c r="AJ970" s="2"/>
    </row>
    <row r="971" spans="4:36">
      <c r="D971" s="2"/>
      <c r="E971" s="2"/>
      <c r="F971" s="2"/>
      <c r="G971" s="2"/>
      <c r="H971" s="2"/>
      <c r="I971" s="2"/>
      <c r="J971" s="2"/>
      <c r="K971" s="2"/>
      <c r="L971" s="2"/>
      <c r="M971" s="2"/>
      <c r="N971" s="2"/>
      <c r="O971" s="2"/>
      <c r="P971" s="2"/>
      <c r="Q971" s="2"/>
      <c r="R971" s="2"/>
      <c r="T971" s="2"/>
      <c r="U971" s="2"/>
      <c r="V971" s="2"/>
      <c r="W971" s="2"/>
      <c r="X971" s="2"/>
      <c r="Y971" s="2"/>
      <c r="Z971" s="2"/>
      <c r="AA971" s="2"/>
      <c r="AB971" s="2"/>
      <c r="AC971" s="2"/>
      <c r="AD971" s="2"/>
      <c r="AE971" s="2"/>
      <c r="AF971" s="2"/>
      <c r="AG971" s="2"/>
      <c r="AH971" s="2"/>
      <c r="AI971" s="2"/>
      <c r="AJ971" s="2"/>
    </row>
    <row r="972" spans="4:36">
      <c r="D972" s="2"/>
      <c r="E972" s="2"/>
      <c r="F972" s="2"/>
      <c r="G972" s="2"/>
      <c r="H972" s="2"/>
      <c r="I972" s="2"/>
      <c r="J972" s="2"/>
      <c r="K972" s="2"/>
      <c r="L972" s="2"/>
      <c r="M972" s="2"/>
      <c r="N972" s="2"/>
      <c r="O972" s="2"/>
      <c r="P972" s="2"/>
      <c r="Q972" s="2"/>
      <c r="R972" s="2"/>
      <c r="T972" s="2"/>
      <c r="U972" s="2"/>
      <c r="V972" s="2"/>
      <c r="W972" s="2"/>
      <c r="X972" s="2"/>
      <c r="Y972" s="2"/>
      <c r="Z972" s="2"/>
      <c r="AA972" s="2"/>
      <c r="AB972" s="2"/>
      <c r="AC972" s="2"/>
      <c r="AD972" s="2"/>
      <c r="AE972" s="2"/>
      <c r="AF972" s="2"/>
      <c r="AG972" s="2"/>
      <c r="AH972" s="2"/>
      <c r="AI972" s="2"/>
      <c r="AJ972" s="2"/>
    </row>
    <row r="973" spans="4:36">
      <c r="D973" s="2"/>
      <c r="E973" s="2"/>
      <c r="F973" s="2"/>
      <c r="G973" s="2"/>
      <c r="H973" s="2"/>
      <c r="I973" s="2"/>
      <c r="J973" s="2"/>
      <c r="K973" s="2"/>
      <c r="L973" s="2"/>
      <c r="M973" s="2"/>
      <c r="N973" s="2"/>
      <c r="O973" s="2"/>
      <c r="P973" s="2"/>
      <c r="Q973" s="2"/>
      <c r="R973" s="2"/>
      <c r="T973" s="2"/>
      <c r="U973" s="2"/>
      <c r="V973" s="2"/>
      <c r="W973" s="2"/>
      <c r="X973" s="2"/>
      <c r="Y973" s="2"/>
      <c r="Z973" s="2"/>
      <c r="AA973" s="2"/>
      <c r="AB973" s="2"/>
      <c r="AC973" s="2"/>
      <c r="AD973" s="2"/>
      <c r="AE973" s="2"/>
      <c r="AF973" s="2"/>
      <c r="AG973" s="2"/>
      <c r="AH973" s="2"/>
      <c r="AI973" s="2"/>
      <c r="AJ973" s="2"/>
    </row>
    <row r="974" spans="4:36">
      <c r="D974" s="2"/>
      <c r="E974" s="2"/>
      <c r="F974" s="2"/>
      <c r="G974" s="2"/>
      <c r="H974" s="2"/>
      <c r="I974" s="2"/>
      <c r="J974" s="2"/>
      <c r="K974" s="2"/>
      <c r="L974" s="2"/>
      <c r="M974" s="2"/>
      <c r="N974" s="2"/>
      <c r="O974" s="2"/>
      <c r="P974" s="2"/>
      <c r="Q974" s="2"/>
      <c r="R974" s="2"/>
      <c r="T974" s="2"/>
      <c r="U974" s="2"/>
      <c r="V974" s="2"/>
      <c r="W974" s="2"/>
      <c r="X974" s="2"/>
      <c r="Y974" s="2"/>
      <c r="Z974" s="2"/>
      <c r="AA974" s="2"/>
      <c r="AB974" s="2"/>
      <c r="AC974" s="2"/>
      <c r="AD974" s="2"/>
      <c r="AE974" s="2"/>
      <c r="AF974" s="2"/>
      <c r="AG974" s="2"/>
      <c r="AH974" s="2"/>
      <c r="AI974" s="2"/>
      <c r="AJ974" s="2"/>
    </row>
    <row r="975" spans="4:36">
      <c r="D975" s="2"/>
      <c r="E975" s="2"/>
      <c r="F975" s="2"/>
      <c r="G975" s="2"/>
      <c r="H975" s="2"/>
      <c r="I975" s="2"/>
      <c r="J975" s="2"/>
      <c r="K975" s="2"/>
      <c r="L975" s="2"/>
      <c r="M975" s="2"/>
      <c r="N975" s="2"/>
      <c r="O975" s="2"/>
      <c r="P975" s="2"/>
      <c r="Q975" s="2"/>
      <c r="R975" s="2"/>
      <c r="T975" s="2"/>
      <c r="U975" s="2"/>
      <c r="V975" s="2"/>
      <c r="W975" s="2"/>
      <c r="X975" s="2"/>
      <c r="Y975" s="2"/>
      <c r="Z975" s="2"/>
      <c r="AA975" s="2"/>
      <c r="AB975" s="2"/>
      <c r="AC975" s="2"/>
      <c r="AD975" s="2"/>
      <c r="AE975" s="2"/>
      <c r="AF975" s="2"/>
      <c r="AG975" s="2"/>
      <c r="AH975" s="2"/>
      <c r="AI975" s="2"/>
      <c r="AJ975" s="2"/>
    </row>
    <row r="976" spans="4:36">
      <c r="D976" s="2"/>
      <c r="E976" s="2"/>
      <c r="F976" s="2"/>
      <c r="G976" s="2"/>
      <c r="H976" s="2"/>
      <c r="I976" s="2"/>
      <c r="J976" s="2"/>
      <c r="K976" s="2"/>
      <c r="L976" s="2"/>
      <c r="M976" s="2"/>
      <c r="N976" s="2"/>
      <c r="O976" s="2"/>
      <c r="P976" s="2"/>
      <c r="Q976" s="2"/>
      <c r="R976" s="2"/>
      <c r="T976" s="2"/>
      <c r="U976" s="2"/>
      <c r="V976" s="2"/>
      <c r="W976" s="2"/>
      <c r="X976" s="2"/>
      <c r="Y976" s="2"/>
      <c r="Z976" s="2"/>
      <c r="AA976" s="2"/>
      <c r="AB976" s="2"/>
      <c r="AC976" s="2"/>
      <c r="AD976" s="2"/>
      <c r="AE976" s="2"/>
      <c r="AF976" s="2"/>
      <c r="AG976" s="2"/>
      <c r="AH976" s="2"/>
      <c r="AI976" s="2"/>
      <c r="AJ976" s="2"/>
    </row>
    <row r="977" spans="4:36">
      <c r="D977" s="2"/>
      <c r="E977" s="2"/>
      <c r="F977" s="2"/>
      <c r="G977" s="2"/>
      <c r="H977" s="2"/>
      <c r="I977" s="2"/>
      <c r="J977" s="2"/>
      <c r="K977" s="2"/>
      <c r="L977" s="2"/>
      <c r="M977" s="2"/>
      <c r="N977" s="2"/>
      <c r="O977" s="2"/>
      <c r="P977" s="2"/>
      <c r="Q977" s="2"/>
      <c r="R977" s="2"/>
      <c r="T977" s="2"/>
      <c r="U977" s="2"/>
      <c r="V977" s="2"/>
      <c r="W977" s="2"/>
      <c r="X977" s="2"/>
      <c r="Y977" s="2"/>
      <c r="Z977" s="2"/>
      <c r="AA977" s="2"/>
      <c r="AB977" s="2"/>
      <c r="AC977" s="2"/>
      <c r="AD977" s="2"/>
      <c r="AE977" s="2"/>
      <c r="AF977" s="2"/>
      <c r="AG977" s="2"/>
      <c r="AH977" s="2"/>
      <c r="AI977" s="2"/>
      <c r="AJ977" s="2"/>
    </row>
    <row r="978" spans="4:36">
      <c r="D978" s="2"/>
      <c r="E978" s="2"/>
      <c r="F978" s="2"/>
      <c r="G978" s="2"/>
      <c r="H978" s="2"/>
      <c r="I978" s="2"/>
      <c r="J978" s="2"/>
      <c r="K978" s="2"/>
      <c r="L978" s="2"/>
      <c r="M978" s="2"/>
      <c r="N978" s="2"/>
      <c r="O978" s="2"/>
      <c r="P978" s="2"/>
      <c r="Q978" s="2"/>
      <c r="R978" s="2"/>
      <c r="T978" s="2"/>
      <c r="U978" s="2"/>
      <c r="V978" s="2"/>
      <c r="W978" s="2"/>
      <c r="X978" s="2"/>
      <c r="Y978" s="2"/>
      <c r="Z978" s="2"/>
      <c r="AA978" s="2"/>
      <c r="AB978" s="2"/>
      <c r="AC978" s="2"/>
      <c r="AD978" s="2"/>
      <c r="AE978" s="2"/>
      <c r="AF978" s="2"/>
      <c r="AG978" s="2"/>
      <c r="AH978" s="2"/>
      <c r="AI978" s="2"/>
      <c r="AJ978" s="2"/>
    </row>
    <row r="979" spans="4:36">
      <c r="D979" s="2"/>
      <c r="E979" s="2"/>
      <c r="F979" s="2"/>
      <c r="G979" s="2"/>
      <c r="H979" s="2"/>
      <c r="I979" s="2"/>
      <c r="J979" s="2"/>
      <c r="K979" s="2"/>
      <c r="L979" s="2"/>
      <c r="M979" s="2"/>
      <c r="N979" s="2"/>
      <c r="O979" s="2"/>
      <c r="P979" s="2"/>
      <c r="Q979" s="2"/>
      <c r="R979" s="2"/>
      <c r="T979" s="2"/>
      <c r="U979" s="2"/>
      <c r="V979" s="2"/>
      <c r="W979" s="2"/>
      <c r="X979" s="2"/>
      <c r="Y979" s="2"/>
      <c r="Z979" s="2"/>
      <c r="AA979" s="2"/>
      <c r="AB979" s="2"/>
      <c r="AC979" s="2"/>
      <c r="AD979" s="2"/>
      <c r="AE979" s="2"/>
      <c r="AF979" s="2"/>
      <c r="AG979" s="2"/>
      <c r="AH979" s="2"/>
      <c r="AI979" s="2"/>
      <c r="AJ979" s="2"/>
    </row>
    <row r="980" spans="4:36">
      <c r="D980" s="2"/>
      <c r="E980" s="2"/>
      <c r="F980" s="2"/>
      <c r="G980" s="2"/>
      <c r="H980" s="2"/>
      <c r="I980" s="2"/>
      <c r="J980" s="2"/>
      <c r="K980" s="2"/>
      <c r="L980" s="2"/>
      <c r="M980" s="2"/>
      <c r="N980" s="2"/>
      <c r="O980" s="2"/>
      <c r="P980" s="2"/>
      <c r="Q980" s="2"/>
      <c r="R980" s="2"/>
      <c r="T980" s="2"/>
      <c r="U980" s="2"/>
      <c r="V980" s="2"/>
      <c r="W980" s="2"/>
      <c r="X980" s="2"/>
      <c r="Y980" s="2"/>
      <c r="Z980" s="2"/>
      <c r="AA980" s="2"/>
      <c r="AB980" s="2"/>
      <c r="AC980" s="2"/>
      <c r="AD980" s="2"/>
      <c r="AE980" s="2"/>
      <c r="AF980" s="2"/>
      <c r="AG980" s="2"/>
      <c r="AH980" s="2"/>
      <c r="AI980" s="2"/>
      <c r="AJ980" s="2"/>
    </row>
    <row r="981" spans="4:36">
      <c r="D981" s="2"/>
      <c r="E981" s="2"/>
      <c r="F981" s="2"/>
      <c r="G981" s="2"/>
      <c r="H981" s="2"/>
      <c r="I981" s="2"/>
      <c r="J981" s="2"/>
      <c r="K981" s="2"/>
      <c r="L981" s="2"/>
      <c r="M981" s="2"/>
      <c r="N981" s="2"/>
      <c r="O981" s="2"/>
      <c r="P981" s="2"/>
      <c r="Q981" s="2"/>
      <c r="R981" s="2"/>
      <c r="T981" s="2"/>
      <c r="U981" s="2"/>
      <c r="V981" s="2"/>
      <c r="W981" s="2"/>
      <c r="X981" s="2"/>
      <c r="Y981" s="2"/>
      <c r="Z981" s="2"/>
      <c r="AA981" s="2"/>
      <c r="AB981" s="2"/>
      <c r="AC981" s="2"/>
      <c r="AD981" s="2"/>
      <c r="AE981" s="2"/>
      <c r="AF981" s="2"/>
      <c r="AG981" s="2"/>
      <c r="AH981" s="2"/>
      <c r="AI981" s="2"/>
      <c r="AJ981" s="2"/>
    </row>
    <row r="982" spans="4:36">
      <c r="D982" s="2"/>
      <c r="E982" s="2"/>
      <c r="F982" s="2"/>
      <c r="G982" s="2"/>
      <c r="H982" s="2"/>
      <c r="I982" s="2"/>
      <c r="J982" s="2"/>
      <c r="K982" s="2"/>
      <c r="L982" s="2"/>
      <c r="M982" s="2"/>
      <c r="N982" s="2"/>
      <c r="O982" s="2"/>
      <c r="P982" s="2"/>
      <c r="Q982" s="2"/>
      <c r="R982" s="2"/>
      <c r="T982" s="2"/>
      <c r="U982" s="2"/>
      <c r="V982" s="2"/>
      <c r="W982" s="2"/>
      <c r="X982" s="2"/>
      <c r="Y982" s="2"/>
      <c r="Z982" s="2"/>
      <c r="AA982" s="2"/>
      <c r="AB982" s="2"/>
      <c r="AC982" s="2"/>
      <c r="AD982" s="2"/>
      <c r="AE982" s="2"/>
      <c r="AF982" s="2"/>
      <c r="AG982" s="2"/>
      <c r="AH982" s="2"/>
      <c r="AI982" s="2"/>
      <c r="AJ982" s="2"/>
    </row>
    <row r="983" spans="4:36">
      <c r="D983" s="2"/>
      <c r="E983" s="2"/>
      <c r="F983" s="2"/>
      <c r="G983" s="2"/>
      <c r="H983" s="2"/>
      <c r="I983" s="2"/>
      <c r="J983" s="2"/>
      <c r="K983" s="2"/>
      <c r="L983" s="2"/>
      <c r="M983" s="2"/>
      <c r="N983" s="2"/>
      <c r="O983" s="2"/>
      <c r="P983" s="2"/>
      <c r="Q983" s="2"/>
      <c r="R983" s="2"/>
      <c r="T983" s="2"/>
      <c r="U983" s="2"/>
      <c r="V983" s="2"/>
      <c r="W983" s="2"/>
      <c r="X983" s="2"/>
      <c r="Y983" s="2"/>
      <c r="Z983" s="2"/>
      <c r="AA983" s="2"/>
      <c r="AB983" s="2"/>
      <c r="AC983" s="2"/>
      <c r="AD983" s="2"/>
      <c r="AE983" s="2"/>
      <c r="AF983" s="2"/>
      <c r="AG983" s="2"/>
      <c r="AH983" s="2"/>
      <c r="AI983" s="2"/>
      <c r="AJ983" s="2"/>
    </row>
    <row r="984" spans="4:36">
      <c r="D984" s="2"/>
      <c r="E984" s="2"/>
      <c r="F984" s="2"/>
      <c r="G984" s="2"/>
      <c r="H984" s="2"/>
      <c r="I984" s="2"/>
      <c r="J984" s="2"/>
      <c r="K984" s="2"/>
      <c r="L984" s="2"/>
      <c r="M984" s="2"/>
      <c r="N984" s="2"/>
      <c r="O984" s="2"/>
      <c r="P984" s="2"/>
      <c r="Q984" s="2"/>
      <c r="R984" s="2"/>
      <c r="T984" s="2"/>
      <c r="U984" s="2"/>
      <c r="V984" s="2"/>
      <c r="W984" s="2"/>
      <c r="X984" s="2"/>
      <c r="Y984" s="2"/>
      <c r="Z984" s="2"/>
      <c r="AA984" s="2"/>
      <c r="AB984" s="2"/>
      <c r="AC984" s="2"/>
      <c r="AD984" s="2"/>
      <c r="AE984" s="2"/>
      <c r="AF984" s="2"/>
      <c r="AG984" s="2"/>
      <c r="AH984" s="2"/>
      <c r="AI984" s="2"/>
      <c r="AJ984" s="2"/>
    </row>
    <row r="985" spans="4:36">
      <c r="D985" s="2"/>
      <c r="E985" s="2"/>
      <c r="F985" s="2"/>
      <c r="G985" s="2"/>
      <c r="H985" s="2"/>
      <c r="I985" s="2"/>
      <c r="J985" s="2"/>
      <c r="K985" s="2"/>
      <c r="L985" s="2"/>
      <c r="M985" s="2"/>
      <c r="N985" s="2"/>
      <c r="O985" s="2"/>
      <c r="P985" s="2"/>
      <c r="Q985" s="2"/>
      <c r="R985" s="2"/>
      <c r="T985" s="2"/>
      <c r="U985" s="2"/>
      <c r="V985" s="2"/>
      <c r="W985" s="2"/>
      <c r="X985" s="2"/>
      <c r="Y985" s="2"/>
      <c r="Z985" s="2"/>
      <c r="AA985" s="2"/>
      <c r="AB985" s="2"/>
      <c r="AC985" s="2"/>
      <c r="AD985" s="2"/>
      <c r="AE985" s="2"/>
      <c r="AF985" s="2"/>
      <c r="AG985" s="2"/>
      <c r="AH985" s="2"/>
      <c r="AI985" s="2"/>
      <c r="AJ985" s="2"/>
    </row>
    <row r="986" spans="4:36">
      <c r="D986" s="2"/>
      <c r="E986" s="2"/>
      <c r="F986" s="2"/>
      <c r="G986" s="2"/>
      <c r="H986" s="2"/>
      <c r="I986" s="2"/>
      <c r="J986" s="2"/>
      <c r="K986" s="2"/>
      <c r="L986" s="2"/>
      <c r="M986" s="2"/>
      <c r="N986" s="2"/>
      <c r="O986" s="2"/>
      <c r="P986" s="2"/>
      <c r="Q986" s="2"/>
      <c r="R986" s="2"/>
      <c r="T986" s="2"/>
      <c r="U986" s="2"/>
      <c r="V986" s="2"/>
      <c r="W986" s="2"/>
      <c r="X986" s="2"/>
      <c r="Y986" s="2"/>
      <c r="Z986" s="2"/>
      <c r="AA986" s="2"/>
      <c r="AB986" s="2"/>
      <c r="AC986" s="2"/>
      <c r="AD986" s="2"/>
      <c r="AE986" s="2"/>
      <c r="AF986" s="2"/>
      <c r="AG986" s="2"/>
      <c r="AH986" s="2"/>
      <c r="AI986" s="2"/>
      <c r="AJ986" s="2"/>
    </row>
    <row r="987" spans="4:36">
      <c r="D987" s="2"/>
      <c r="E987" s="2"/>
      <c r="F987" s="2"/>
      <c r="G987" s="2"/>
      <c r="H987" s="2"/>
      <c r="I987" s="2"/>
      <c r="J987" s="2"/>
      <c r="K987" s="2"/>
      <c r="L987" s="2"/>
      <c r="M987" s="2"/>
      <c r="N987" s="2"/>
      <c r="O987" s="2"/>
      <c r="P987" s="2"/>
      <c r="Q987" s="2"/>
      <c r="R987" s="2"/>
      <c r="T987" s="2"/>
      <c r="U987" s="2"/>
      <c r="V987" s="2"/>
      <c r="W987" s="2"/>
      <c r="X987" s="2"/>
      <c r="Y987" s="2"/>
      <c r="Z987" s="2"/>
      <c r="AA987" s="2"/>
      <c r="AB987" s="2"/>
      <c r="AC987" s="2"/>
      <c r="AD987" s="2"/>
      <c r="AE987" s="2"/>
      <c r="AF987" s="2"/>
      <c r="AG987" s="2"/>
      <c r="AH987" s="2"/>
      <c r="AI987" s="2"/>
      <c r="AJ987" s="2"/>
    </row>
    <row r="988" spans="4:36">
      <c r="D988" s="2"/>
      <c r="E988" s="2"/>
      <c r="F988" s="2"/>
      <c r="G988" s="2"/>
      <c r="H988" s="2"/>
      <c r="I988" s="2"/>
      <c r="J988" s="2"/>
      <c r="K988" s="2"/>
      <c r="L988" s="2"/>
      <c r="M988" s="2"/>
      <c r="N988" s="2"/>
      <c r="O988" s="2"/>
      <c r="P988" s="2"/>
      <c r="Q988" s="2"/>
      <c r="R988" s="2"/>
      <c r="T988" s="2"/>
      <c r="U988" s="2"/>
      <c r="V988" s="2"/>
      <c r="W988" s="2"/>
      <c r="X988" s="2"/>
      <c r="Y988" s="2"/>
      <c r="Z988" s="2"/>
      <c r="AA988" s="2"/>
      <c r="AB988" s="2"/>
      <c r="AC988" s="2"/>
      <c r="AD988" s="2"/>
      <c r="AE988" s="2"/>
      <c r="AF988" s="2"/>
      <c r="AG988" s="2"/>
      <c r="AH988" s="2"/>
      <c r="AI988" s="2"/>
      <c r="AJ988" s="2"/>
    </row>
    <row r="989" spans="4:36">
      <c r="D989" s="2"/>
      <c r="E989" s="2"/>
      <c r="F989" s="2"/>
      <c r="G989" s="2"/>
      <c r="H989" s="2"/>
      <c r="I989" s="2"/>
      <c r="J989" s="2"/>
      <c r="K989" s="2"/>
      <c r="L989" s="2"/>
      <c r="M989" s="2"/>
      <c r="N989" s="2"/>
      <c r="O989" s="2"/>
      <c r="P989" s="2"/>
      <c r="Q989" s="2"/>
      <c r="R989" s="2"/>
      <c r="T989" s="2"/>
      <c r="U989" s="2"/>
      <c r="V989" s="2"/>
      <c r="W989" s="2"/>
      <c r="X989" s="2"/>
      <c r="Y989" s="2"/>
      <c r="Z989" s="2"/>
      <c r="AA989" s="2"/>
      <c r="AB989" s="2"/>
      <c r="AC989" s="2"/>
      <c r="AD989" s="2"/>
      <c r="AE989" s="2"/>
      <c r="AF989" s="2"/>
      <c r="AG989" s="2"/>
      <c r="AH989" s="2"/>
      <c r="AI989" s="2"/>
      <c r="AJ989" s="2"/>
    </row>
    <row r="990" spans="4:36">
      <c r="D990" s="2"/>
      <c r="E990" s="2"/>
      <c r="F990" s="2"/>
      <c r="G990" s="2"/>
      <c r="H990" s="2"/>
      <c r="I990" s="2"/>
      <c r="J990" s="2"/>
      <c r="K990" s="2"/>
      <c r="L990" s="2"/>
      <c r="M990" s="2"/>
      <c r="N990" s="2"/>
      <c r="O990" s="2"/>
      <c r="P990" s="2"/>
      <c r="Q990" s="2"/>
      <c r="R990" s="2"/>
      <c r="T990" s="2"/>
      <c r="U990" s="2"/>
      <c r="V990" s="2"/>
      <c r="W990" s="2"/>
      <c r="X990" s="2"/>
      <c r="Y990" s="2"/>
      <c r="Z990" s="2"/>
      <c r="AA990" s="2"/>
      <c r="AB990" s="2"/>
      <c r="AC990" s="2"/>
      <c r="AD990" s="2"/>
      <c r="AE990" s="2"/>
      <c r="AF990" s="2"/>
      <c r="AG990" s="2"/>
      <c r="AH990" s="2"/>
      <c r="AI990" s="2"/>
      <c r="AJ990" s="2"/>
    </row>
    <row r="991" spans="4:36">
      <c r="D991" s="2"/>
      <c r="E991" s="2"/>
      <c r="F991" s="2"/>
      <c r="G991" s="2"/>
      <c r="H991" s="2"/>
      <c r="I991" s="2"/>
      <c r="J991" s="2"/>
      <c r="K991" s="2"/>
      <c r="L991" s="2"/>
      <c r="M991" s="2"/>
      <c r="N991" s="2"/>
      <c r="O991" s="2"/>
      <c r="P991" s="2"/>
      <c r="Q991" s="2"/>
      <c r="R991" s="2"/>
      <c r="T991" s="2"/>
      <c r="U991" s="2"/>
      <c r="V991" s="2"/>
      <c r="W991" s="2"/>
      <c r="X991" s="2"/>
      <c r="Y991" s="2"/>
      <c r="Z991" s="2"/>
      <c r="AA991" s="2"/>
      <c r="AB991" s="2"/>
      <c r="AC991" s="2"/>
      <c r="AD991" s="2"/>
      <c r="AE991" s="2"/>
      <c r="AF991" s="2"/>
      <c r="AG991" s="2"/>
      <c r="AH991" s="2"/>
      <c r="AI991" s="2"/>
      <c r="AJ991" s="2"/>
    </row>
    <row r="992" spans="4:36">
      <c r="D992" s="2"/>
      <c r="E992" s="2"/>
      <c r="F992" s="2"/>
      <c r="G992" s="2"/>
      <c r="H992" s="2"/>
      <c r="I992" s="2"/>
      <c r="J992" s="2"/>
      <c r="K992" s="2"/>
      <c r="L992" s="2"/>
      <c r="M992" s="2"/>
      <c r="N992" s="2"/>
      <c r="O992" s="2"/>
      <c r="P992" s="2"/>
      <c r="Q992" s="2"/>
      <c r="R992" s="2"/>
      <c r="T992" s="2"/>
      <c r="U992" s="2"/>
      <c r="V992" s="2"/>
      <c r="W992" s="2"/>
      <c r="X992" s="2"/>
      <c r="Y992" s="2"/>
      <c r="Z992" s="2"/>
      <c r="AA992" s="2"/>
      <c r="AB992" s="2"/>
      <c r="AC992" s="2"/>
      <c r="AD992" s="2"/>
      <c r="AE992" s="2"/>
      <c r="AF992" s="2"/>
      <c r="AG992" s="2"/>
      <c r="AH992" s="2"/>
      <c r="AI992" s="2"/>
      <c r="AJ992" s="2"/>
    </row>
    <row r="993" spans="4:36">
      <c r="D993" s="2"/>
      <c r="E993" s="2"/>
      <c r="F993" s="2"/>
      <c r="G993" s="2"/>
      <c r="H993" s="2"/>
      <c r="I993" s="2"/>
      <c r="J993" s="2"/>
      <c r="K993" s="2"/>
      <c r="L993" s="2"/>
      <c r="M993" s="2"/>
      <c r="N993" s="2"/>
      <c r="O993" s="2"/>
      <c r="P993" s="2"/>
      <c r="Q993" s="2"/>
      <c r="R993" s="2"/>
      <c r="T993" s="2"/>
      <c r="U993" s="2"/>
      <c r="V993" s="2"/>
      <c r="W993" s="2"/>
      <c r="X993" s="2"/>
      <c r="Y993" s="2"/>
      <c r="Z993" s="2"/>
      <c r="AA993" s="2"/>
      <c r="AB993" s="2"/>
      <c r="AC993" s="2"/>
      <c r="AD993" s="2"/>
      <c r="AE993" s="2"/>
      <c r="AF993" s="2"/>
      <c r="AG993" s="2"/>
      <c r="AH993" s="2"/>
      <c r="AI993" s="2"/>
      <c r="AJ993" s="2"/>
    </row>
    <row r="994" spans="4:36">
      <c r="D994" s="2"/>
      <c r="E994" s="2"/>
      <c r="F994" s="2"/>
      <c r="G994" s="2"/>
      <c r="H994" s="2"/>
      <c r="I994" s="2"/>
      <c r="J994" s="2"/>
      <c r="K994" s="2"/>
      <c r="L994" s="2"/>
      <c r="M994" s="2"/>
      <c r="N994" s="2"/>
      <c r="O994" s="2"/>
      <c r="P994" s="2"/>
      <c r="Q994" s="2"/>
      <c r="R994" s="2"/>
      <c r="T994" s="2"/>
      <c r="U994" s="2"/>
      <c r="V994" s="2"/>
      <c r="W994" s="2"/>
      <c r="X994" s="2"/>
      <c r="Y994" s="2"/>
      <c r="Z994" s="2"/>
      <c r="AA994" s="2"/>
      <c r="AB994" s="2"/>
      <c r="AC994" s="2"/>
      <c r="AD994" s="2"/>
      <c r="AE994" s="2"/>
      <c r="AF994" s="2"/>
      <c r="AG994" s="2"/>
      <c r="AH994" s="2"/>
      <c r="AI994" s="2"/>
      <c r="AJ994" s="2"/>
    </row>
    <row r="995" spans="4:36">
      <c r="D995" s="2"/>
      <c r="E995" s="2"/>
      <c r="F995" s="2"/>
      <c r="G995" s="2"/>
      <c r="H995" s="2"/>
      <c r="I995" s="2"/>
      <c r="J995" s="2"/>
      <c r="K995" s="2"/>
      <c r="L995" s="2"/>
      <c r="M995" s="2"/>
      <c r="N995" s="2"/>
      <c r="O995" s="2"/>
      <c r="P995" s="2"/>
      <c r="Q995" s="2"/>
      <c r="R995" s="2"/>
      <c r="T995" s="2"/>
      <c r="U995" s="2"/>
      <c r="V995" s="2"/>
      <c r="W995" s="2"/>
      <c r="X995" s="2"/>
      <c r="Y995" s="2"/>
      <c r="Z995" s="2"/>
      <c r="AA995" s="2"/>
      <c r="AB995" s="2"/>
      <c r="AC995" s="2"/>
      <c r="AD995" s="2"/>
      <c r="AE995" s="2"/>
      <c r="AF995" s="2"/>
      <c r="AG995" s="2"/>
      <c r="AH995" s="2"/>
      <c r="AI995" s="2"/>
      <c r="AJ995" s="2"/>
    </row>
    <row r="996" spans="4:36">
      <c r="D996" s="2"/>
      <c r="E996" s="2"/>
      <c r="F996" s="2"/>
      <c r="G996" s="2"/>
      <c r="H996" s="2"/>
      <c r="I996" s="2"/>
      <c r="J996" s="2"/>
      <c r="K996" s="2"/>
      <c r="L996" s="2"/>
      <c r="M996" s="2"/>
      <c r="N996" s="2"/>
      <c r="O996" s="2"/>
      <c r="P996" s="2"/>
      <c r="Q996" s="2"/>
      <c r="R996" s="2"/>
      <c r="T996" s="2"/>
      <c r="U996" s="2"/>
      <c r="V996" s="2"/>
      <c r="W996" s="2"/>
      <c r="X996" s="2"/>
      <c r="Y996" s="2"/>
      <c r="Z996" s="2"/>
      <c r="AA996" s="2"/>
      <c r="AB996" s="2"/>
      <c r="AC996" s="2"/>
      <c r="AD996" s="2"/>
      <c r="AE996" s="2"/>
      <c r="AF996" s="2"/>
      <c r="AG996" s="2"/>
      <c r="AH996" s="2"/>
      <c r="AI996" s="2"/>
      <c r="AJ996" s="2"/>
    </row>
    <row r="997" spans="4:36">
      <c r="D997" s="2"/>
      <c r="E997" s="2"/>
      <c r="F997" s="2"/>
      <c r="G997" s="2"/>
      <c r="H997" s="2"/>
      <c r="I997" s="2"/>
      <c r="J997" s="2"/>
      <c r="K997" s="2"/>
      <c r="L997" s="2"/>
      <c r="M997" s="2"/>
      <c r="N997" s="2"/>
      <c r="O997" s="2"/>
      <c r="P997" s="2"/>
      <c r="Q997" s="2"/>
      <c r="R997" s="2"/>
      <c r="T997" s="2"/>
      <c r="U997" s="2"/>
      <c r="V997" s="2"/>
      <c r="W997" s="2"/>
      <c r="X997" s="2"/>
      <c r="Y997" s="2"/>
      <c r="Z997" s="2"/>
      <c r="AA997" s="2"/>
      <c r="AB997" s="2"/>
      <c r="AC997" s="2"/>
      <c r="AD997" s="2"/>
      <c r="AE997" s="2"/>
      <c r="AF997" s="2"/>
      <c r="AG997" s="2"/>
      <c r="AH997" s="2"/>
      <c r="AI997" s="2"/>
      <c r="AJ997" s="2"/>
    </row>
    <row r="998" spans="4:36">
      <c r="D998" s="2"/>
      <c r="E998" s="2"/>
      <c r="F998" s="2"/>
      <c r="J998" s="2"/>
      <c r="K998" s="2"/>
      <c r="L998" s="2"/>
      <c r="M998" s="2"/>
      <c r="N998" s="2"/>
      <c r="O998" s="2"/>
      <c r="P998" s="2"/>
      <c r="Q998" s="2"/>
      <c r="R998" s="2"/>
      <c r="T998" s="2"/>
      <c r="U998" s="2"/>
      <c r="V998" s="2"/>
      <c r="W998" s="2"/>
      <c r="X998" s="2"/>
      <c r="Y998" s="2"/>
      <c r="Z998" s="2"/>
      <c r="AA998" s="2"/>
      <c r="AB998" s="2"/>
      <c r="AC998" s="2"/>
      <c r="AD998" s="2"/>
      <c r="AE998" s="2"/>
      <c r="AF998" s="2"/>
      <c r="AG998" s="2"/>
      <c r="AH998" s="2"/>
      <c r="AI998" s="2"/>
      <c r="AJ998" s="2"/>
    </row>
    <row r="999" spans="4:36">
      <c r="D999" s="2"/>
      <c r="E999" s="2"/>
      <c r="F999" s="2"/>
      <c r="J999" s="2"/>
      <c r="K999" s="2"/>
      <c r="L999" s="2"/>
      <c r="M999" s="2"/>
      <c r="N999" s="2"/>
      <c r="O999" s="2"/>
      <c r="P999" s="2"/>
      <c r="Q999" s="2"/>
      <c r="R999" s="2"/>
      <c r="T999" s="2"/>
      <c r="U999" s="2"/>
      <c r="V999" s="2"/>
      <c r="W999" s="2"/>
      <c r="X999" s="2"/>
      <c r="Y999" s="2"/>
      <c r="Z999" s="2"/>
      <c r="AA999" s="2"/>
      <c r="AB999" s="2"/>
      <c r="AC999" s="2"/>
      <c r="AD999" s="2"/>
      <c r="AE999" s="2"/>
      <c r="AF999" s="2"/>
      <c r="AG999" s="2"/>
      <c r="AH999" s="2"/>
      <c r="AI999" s="2"/>
      <c r="AJ999" s="2"/>
    </row>
    <row r="1000" spans="4:36">
      <c r="D1000" s="2"/>
      <c r="E1000" s="2"/>
      <c r="F1000" s="2"/>
      <c r="J1000" s="2"/>
      <c r="K1000" s="2"/>
      <c r="L1000" s="2"/>
      <c r="M1000" s="2"/>
      <c r="N1000" s="2"/>
      <c r="O1000" s="2"/>
      <c r="P1000" s="2"/>
      <c r="Q1000" s="2"/>
      <c r="R1000" s="2"/>
      <c r="T1000" s="2"/>
      <c r="U1000" s="2"/>
      <c r="V1000" s="2"/>
      <c r="W1000" s="2"/>
      <c r="X1000" s="2"/>
      <c r="Y1000" s="2"/>
      <c r="Z1000" s="2"/>
      <c r="AA1000" s="2"/>
      <c r="AB1000" s="2"/>
      <c r="AC1000" s="2"/>
      <c r="AD1000" s="2"/>
      <c r="AE1000" s="2"/>
      <c r="AF1000" s="2"/>
      <c r="AG1000" s="2"/>
      <c r="AH1000" s="2"/>
      <c r="AI1000" s="2"/>
      <c r="AJ1000" s="2"/>
    </row>
    <row r="1001" spans="4:36">
      <c r="D1001" s="2"/>
      <c r="E1001" s="2"/>
      <c r="F1001" s="2"/>
      <c r="J1001" s="2"/>
      <c r="K1001" s="2"/>
      <c r="L1001" s="2"/>
      <c r="M1001" s="2"/>
      <c r="N1001" s="2"/>
      <c r="O1001" s="2"/>
      <c r="P1001" s="2"/>
      <c r="Q1001" s="2"/>
      <c r="R1001" s="2"/>
      <c r="T1001" s="2"/>
      <c r="U1001" s="2"/>
      <c r="V1001" s="2"/>
      <c r="W1001" s="2"/>
      <c r="X1001" s="2"/>
      <c r="Y1001" s="2"/>
      <c r="Z1001" s="2"/>
      <c r="AA1001" s="2"/>
      <c r="AB1001" s="2"/>
      <c r="AC1001" s="2"/>
      <c r="AD1001" s="2"/>
      <c r="AE1001" s="2"/>
      <c r="AF1001" s="2"/>
      <c r="AG1001" s="2"/>
      <c r="AH1001" s="2"/>
      <c r="AI1001" s="2"/>
      <c r="AJ1001" s="2"/>
    </row>
    <row r="1002" spans="4:36">
      <c r="D1002" s="2"/>
      <c r="E1002" s="2"/>
      <c r="F1002" s="2"/>
      <c r="J1002" s="2"/>
      <c r="K1002" s="2"/>
      <c r="L1002" s="2"/>
      <c r="M1002" s="2"/>
      <c r="N1002" s="2"/>
      <c r="O1002" s="2"/>
      <c r="P1002" s="2"/>
      <c r="Q1002" s="2"/>
      <c r="R1002" s="2"/>
      <c r="T1002" s="2"/>
      <c r="U1002" s="2"/>
      <c r="V1002" s="2"/>
      <c r="W1002" s="2"/>
      <c r="X1002" s="2"/>
      <c r="Y1002" s="2"/>
      <c r="Z1002" s="2"/>
      <c r="AA1002" s="2"/>
      <c r="AB1002" s="2"/>
      <c r="AC1002" s="2"/>
      <c r="AD1002" s="2"/>
      <c r="AE1002" s="2"/>
      <c r="AF1002" s="2"/>
      <c r="AG1002" s="2"/>
      <c r="AH1002" s="2"/>
      <c r="AI1002" s="2"/>
      <c r="AJ1002" s="2"/>
    </row>
    <row r="1003" spans="4:36">
      <c r="D1003" s="2"/>
      <c r="E1003" s="2"/>
      <c r="F1003" s="2"/>
      <c r="J1003" s="2"/>
      <c r="K1003" s="2"/>
      <c r="L1003" s="2"/>
      <c r="M1003" s="2"/>
      <c r="N1003" s="2"/>
      <c r="O1003" s="2"/>
      <c r="P1003" s="2"/>
      <c r="Q1003" s="2"/>
      <c r="R1003" s="2"/>
      <c r="T1003" s="2"/>
      <c r="U1003" s="2"/>
      <c r="V1003" s="2"/>
      <c r="W1003" s="2"/>
      <c r="X1003" s="2"/>
      <c r="Y1003" s="2"/>
      <c r="Z1003" s="2"/>
      <c r="AA1003" s="2"/>
      <c r="AB1003" s="2"/>
      <c r="AC1003" s="2"/>
      <c r="AD1003" s="2"/>
      <c r="AE1003" s="2"/>
      <c r="AF1003" s="2"/>
      <c r="AG1003" s="2"/>
      <c r="AH1003" s="2"/>
      <c r="AI1003" s="2"/>
      <c r="AJ1003" s="2"/>
    </row>
    <row r="1004" spans="4:36">
      <c r="D1004" s="2"/>
      <c r="E1004" s="2"/>
      <c r="F1004" s="2"/>
      <c r="J1004" s="2"/>
      <c r="N1004" s="2"/>
      <c r="O1004" s="2"/>
      <c r="P1004" s="2"/>
      <c r="Q1004" s="2"/>
      <c r="R1004" s="2"/>
      <c r="T1004" s="2"/>
      <c r="U1004" s="2"/>
      <c r="V1004" s="2"/>
      <c r="W1004" s="2"/>
      <c r="X1004" s="2"/>
      <c r="Y1004" s="2"/>
      <c r="Z1004" s="2"/>
      <c r="AA1004" s="2"/>
      <c r="AB1004" s="2"/>
      <c r="AC1004" s="2"/>
      <c r="AD1004" s="2"/>
      <c r="AE1004" s="2"/>
      <c r="AF1004" s="2"/>
      <c r="AG1004" s="2"/>
      <c r="AH1004" s="2"/>
      <c r="AI1004" s="2"/>
      <c r="AJ1004" s="2"/>
    </row>
  </sheetData>
  <sheetProtection password="C7E9" sheet="1" selectLockedCells="1" selectUnlockedCells="1"/>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8A2B199A152964D95CD2E030720676C" ma:contentTypeVersion="11" ma:contentTypeDescription="新しいドキュメントを作成します。" ma:contentTypeScope="" ma:versionID="cab16210de76bff96aeb6247ee1cb4d2">
  <xsd:schema xmlns:xsd="http://www.w3.org/2001/XMLSchema" xmlns:xs="http://www.w3.org/2001/XMLSchema" xmlns:p="http://schemas.microsoft.com/office/2006/metadata/properties" xmlns:ns2="8f4895e1-abd8-47f2-addd-35c63c35df2e" xmlns:ns3="f48983a5-36d2-4534-97ba-1609b8368a39" targetNamespace="http://schemas.microsoft.com/office/2006/metadata/properties" ma:root="true" ma:fieldsID="d62daa01f9fac37ce38f131731ea6569" ns2:_="" ns3:_="">
    <xsd:import namespace="8f4895e1-abd8-47f2-addd-35c63c35df2e"/>
    <xsd:import namespace="f48983a5-36d2-4534-97ba-1609b8368a39"/>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895e1-abd8-47f2-addd-35c63c35d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8983a5-36d2-4534-97ba-1609b8368a39"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46FC72-6C43-4DD8-A2AD-5B18449F9496}">
  <ds:schemaRefs>
    <ds:schemaRef ds:uri="http://schemas.microsoft.com/sharepoint/v3/contenttype/forms"/>
  </ds:schemaRefs>
</ds:datastoreItem>
</file>

<file path=customXml/itemProps2.xml><?xml version="1.0" encoding="utf-8"?>
<ds:datastoreItem xmlns:ds="http://schemas.openxmlformats.org/officeDocument/2006/customXml" ds:itemID="{9E8F32D4-6B87-404F-9D79-14734296CF57}">
  <ds:schemaRefs>
    <ds:schemaRef ds:uri="f48983a5-36d2-4534-97ba-1609b8368a39"/>
    <ds:schemaRef ds:uri="http://purl.org/dc/elements/1.1/"/>
    <ds:schemaRef ds:uri="http://schemas.microsoft.com/office/infopath/2007/PartnerControls"/>
    <ds:schemaRef ds:uri="8f4895e1-abd8-47f2-addd-35c63c35df2e"/>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B07DDF49-E5DC-4027-934B-04A7DEAE4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4895e1-abd8-47f2-addd-35c63c35df2e"/>
    <ds:schemaRef ds:uri="f48983a5-36d2-4534-97ba-1609b8368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入力の手引き（必ずご確認ください）</vt:lpstr>
      <vt:lpstr>【第３期】賃借テナント店舗一覧（こちらに入力してください）</vt:lpstr>
      <vt:lpstr>【入力例】【第３期】賃借テナント店舗一覧</vt:lpstr>
      <vt:lpstr>【第３期】特定百貨店店舗一覧（こちらに入力してください）</vt:lpstr>
      <vt:lpstr>【入力例】【第３期】特定百貨店店舗一覧</vt:lpstr>
      <vt:lpstr>管理用（事務局利用）</vt:lpstr>
      <vt:lpstr>プルダウン</vt:lpstr>
      <vt:lpstr>'【第３期】賃借テナント店舗一覧（こちらに入力してください）'!Print_Area</vt:lpstr>
      <vt:lpstr>'【第３期】特定百貨店店舗一覧（こちらに入力してください）'!Print_Area</vt:lpstr>
      <vt:lpstr>【入力例】【第３期】賃借テナント店舗一覧!Print_Area</vt:lpstr>
      <vt:lpstr>【入力例】【第３期】特定百貨店店舗一覧!Print_Area</vt:lpstr>
      <vt:lpstr>'入力の手引き（必ずご確認ください）'!Print_Area</vt:lpstr>
      <vt:lpstr>'【第３期】賃借テナント店舗一覧（こちらに入力してください）'!Print_Titles</vt:lpstr>
      <vt:lpstr>'【第３期】特定百貨店店舗一覧（こちらに入力してください）'!Print_Titles</vt:lpstr>
      <vt:lpstr>【入力例】【第３期】賃借テナント店舗一覧!Print_Titles</vt:lpstr>
      <vt:lpstr>【入力例】【第３期】特定百貨店店舗一覧!Print_Titles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dc:creator>
  <cp:keywords/>
  <dc:description/>
  <cp:lastModifiedBy>木下　巌</cp:lastModifiedBy>
  <cp:revision/>
  <cp:lastPrinted>2021-07-19T02:44:22Z</cp:lastPrinted>
  <dcterms:created xsi:type="dcterms:W3CDTF">2021-06-01T09:53:43Z</dcterms:created>
  <dcterms:modified xsi:type="dcterms:W3CDTF">2021-09-15T07:54:45Z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0x010100A8A2B199A152964D95CD2E030720676C</vt:lpwstr>
  </property>
</Properties>
</file>